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daniela.betancur\Desktop\DESur1\2023\ORDEN DE COMPRA\DESur-OC-144-2023 Interventoria Cancha Zuñiga\"/>
    </mc:Choice>
  </mc:AlternateContent>
  <xr:revisionPtr revIDLastSave="0" documentId="13_ncr:1_{1FDE81FA-D143-4C66-B17A-81C2650E9006}" xr6:coauthVersionLast="47" xr6:coauthVersionMax="47" xr10:uidLastSave="{00000000-0000-0000-0000-000000000000}"/>
  <bookViews>
    <workbookView xWindow="-120" yWindow="-120" windowWidth="29040" windowHeight="15840" xr2:uid="{BF1EC396-AB51-4DB4-8E2C-BC95AE559528}"/>
  </bookViews>
  <sheets>
    <sheet name="PRESUPUESTO" sheetId="2" r:id="rId1"/>
    <sheet name="TABLA SALARIAL"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s>
  <definedNames>
    <definedName name="\0" localSheetId="1">'[1]CRA.MODI'!#REF!</definedName>
    <definedName name="\0">'[1]CRA.MODI'!#REF!</definedName>
    <definedName name="\a" localSheetId="1">#REF!</definedName>
    <definedName name="\a">#REF!</definedName>
    <definedName name="__________________________________________________i1" localSheetId="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i1">#REF!</definedName>
    <definedName name="__________________MA2">#REF!</definedName>
    <definedName name="__________________SBC1">[2]INV!$A$12:$D$15</definedName>
    <definedName name="__________________SBC3">[2]INV!$F$12:$I$15</definedName>
    <definedName name="__________________SBC5">[2]INV!$K$12:$N$15</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i1">#REF!</definedName>
    <definedName name="_________________MA2">#REF!</definedName>
    <definedName name="_________________SBC1">[2]INV!$A$12:$D$15</definedName>
    <definedName name="_________________SBC3">[2]INV!$F$12:$I$15</definedName>
    <definedName name="_________________SBC5">[2]INV!$K$12:$N$15</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i1">#REF!</definedName>
    <definedName name="________________MA2">#REF!</definedName>
    <definedName name="________________SBC1">[2]INV!$A$12:$D$15</definedName>
    <definedName name="________________SBC3">[2]INV!$F$12:$I$15</definedName>
    <definedName name="________________SBC5">[2]INV!$K$12:$N$15</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i1">#REF!</definedName>
    <definedName name="_______________MA2">#REF!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i1">#REF!</definedName>
    <definedName name="______________MA2">#REF!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i1">#REF!</definedName>
    <definedName name="_____________MA2">#REF!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i1">#REF!</definedName>
    <definedName name="____________MA2">#REF!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i1">#REF!</definedName>
    <definedName name="___________MA2">#REF!</definedName>
    <definedName name="___________SBC1">[2]INV!$A$12:$D$15</definedName>
    <definedName name="___________SBC3">[2]INV!$F$12:$I$15</definedName>
    <definedName name="___________SBC5">[2]INV!$K$12:$N$15</definedName>
    <definedName name="__________AFC1">[2]INV!$A$25:$D$28</definedName>
    <definedName name="__________AFC3">[2]INV!$F$25:$I$28</definedName>
    <definedName name="__________AFC5">[2]INV!$K$25:$N$28</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i1">#REF!</definedName>
    <definedName name="__________MA2">#REF!</definedName>
    <definedName name="__________SBC1">[2]INV!$A$12:$D$15</definedName>
    <definedName name="__________SBC3">[2]INV!$F$12:$I$15</definedName>
    <definedName name="__________SBC5">[2]INV!$K$12:$N$15</definedName>
    <definedName name="_________AFC1">[2]INV!$A$25:$D$28</definedName>
    <definedName name="_________AFC3">[2]INV!$F$25:$I$28</definedName>
    <definedName name="_________AFC5">[2]INV!$K$25:$N$28</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EST6">#REF!</definedName>
    <definedName name="_________i1">#REF!</definedName>
    <definedName name="_________MA2">#REF!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_SBC1">[2]INV!$A$12:$D$15</definedName>
    <definedName name="________SBC3">[2]INV!$F$12:$I$15</definedName>
    <definedName name="________SBC5">[2]INV!$K$12:$N$15</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1">#REF!</definedName>
    <definedName name="_______MA2">#REF!</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1">#REF!</definedName>
    <definedName name="______INF1">#REF!</definedName>
    <definedName name="______MA2">#REF!</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1">#REF!</definedName>
    <definedName name="_____MA2">#REF!</definedName>
    <definedName name="_____PJ50">#REF!</definedName>
    <definedName name="_____pj51">#REF!</definedName>
    <definedName name="_____SBC1">[2]INV!$A$12:$D$15</definedName>
    <definedName name="_____SBC3">[2]INV!$F$12:$I$15</definedName>
    <definedName name="_____SBC5">[2]INV!$K$12:$N$15</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1">#REF!</definedName>
    <definedName name="____MA2">#REF!</definedName>
    <definedName name="____PJ50">#REF!</definedName>
    <definedName name="____pj51">#REF!</definedName>
    <definedName name="____R" localSheetId="1"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SBC1">[2]INV!$A$12:$D$15</definedName>
    <definedName name="____SBC3">[2]INV!$F$12:$I$15</definedName>
    <definedName name="____SBC5">[2]INV!$K$12:$N$15</definedName>
    <definedName name="___1Sin_nombre">#REF!</definedName>
    <definedName name="___AFC1">[2]INV!$A$25:$D$28</definedName>
    <definedName name="___AFC3">[2]INV!$F$25:$I$28</definedName>
    <definedName name="___AFC5">[2]INV!$K$25:$N$28</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[3]BASE!$D$577</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NF1">#REF!</definedName>
    <definedName name="___MA2">#REF!</definedName>
    <definedName name="___PJ50">#REF!</definedName>
    <definedName name="___pj51">#REF!</definedName>
    <definedName name="___R" localSheetId="1"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SBC1">[2]INV!$A$12:$D$15</definedName>
    <definedName name="___SBC3">[2]INV!$F$12:$I$15</definedName>
    <definedName name="___SBC5">[2]INV!$K$12:$N$15</definedName>
    <definedName name="__123Graph_A" hidden="1">[4]AIU!$D$338:$D$357</definedName>
    <definedName name="__123Graph_Acaja" hidden="1">[4]EVA!$D$39:$AD$39</definedName>
    <definedName name="__123Graph_ACart_AnticAdic" hidden="1">[4]EVA!$F$95:$I$95</definedName>
    <definedName name="__123Graph_AFACTURAC" hidden="1">[4]Program!$B$120:$Y$120</definedName>
    <definedName name="__123Graph_AGraph2" hidden="1">[4]AIU!$D$338:$D$357</definedName>
    <definedName name="__123Graph_Bcaja" hidden="1">[4]EVA!$D$56:$AD$56</definedName>
    <definedName name="__123Graph_BCart_AnticAdic" hidden="1">[4]EVA!$F$96:$I$96</definedName>
    <definedName name="__123Graph_Ccaja" hidden="1">[4]EVA!$D$58:$AD$58</definedName>
    <definedName name="__123Graph_CCart_AnticAdic" hidden="1">[4]EVA!$F$97:$I$97</definedName>
    <definedName name="__123Graph_Dcaja" hidden="1">[4]EVA!$D$61:$AD$61</definedName>
    <definedName name="__123Graph_DCart_AnticAdic" hidden="1">[4]EVA!$F$99:$I$99</definedName>
    <definedName name="__123Graph_ECart_AnticAdic" hidden="1">[4]EVA!$F$99:$I$99</definedName>
    <definedName name="__123Graph_LBL_ACart_AnticAdic" hidden="1">[4]EVA!$J$95:$K$95</definedName>
    <definedName name="__123Graph_LBL_Ccaja" hidden="1">[4]EVA!$D$58:$AD$58</definedName>
    <definedName name="__123Graph_LBL_DCart_AnticAdic" hidden="1">[4]EVA!$F$98:$I$98</definedName>
    <definedName name="__123Graph_X" hidden="1">[4]AIU!$C$338:$C$357</definedName>
    <definedName name="__123Graph_Xcaja" hidden="1">[4]EVA!$D$6:$AD$6</definedName>
    <definedName name="__1Sin_nombre">#REF!</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FC1">[2]INV!$A$25:$D$28</definedName>
    <definedName name="__AFC3">[2]INV!$F$25:$I$28</definedName>
    <definedName name="__AFC5">[2]INV!$K$25:$N$28</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BC1">[2]INV!$A$12:$D$15</definedName>
    <definedName name="__SBC3">[2]INV!$F$12:$I$15</definedName>
    <definedName name="__SBC5">[2]INV!$K$12:$N$15</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Sin_nombre">#REF!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CT21">[5]ACTA21!$A$6:$U$37</definedName>
    <definedName name="_AFC1">[2]INV!$A$25:$D$28</definedName>
    <definedName name="_AFC3">[2]INV!$F$25:$I$28</definedName>
    <definedName name="_AFC5">[2]INV!$K$25:$N$28</definedName>
    <definedName name="_APU221">#REF!</definedName>
    <definedName name="_APU465">[6]!absc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557</definedName>
    <definedName name="_AtRisk_SimSetting_ReportOptionReportsFileType" hidden="1">1</definedName>
    <definedName name="_AtRisk_SimSetting_ReportOptionSelectiveQR" hidden="1">FALSE</definedName>
    <definedName name="_AtRisk_SimSetting_ReportsList" hidden="1">557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229177">'[7]ANALISIS PU'!#REF!</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111172">'[7]ANALISIS PU'!#REF!</definedName>
    <definedName name="_C65580">#REF!</definedName>
    <definedName name="_CAC1">[2]INV!$A$19:$D$22</definedName>
    <definedName name="_CAC3">[2]INV!$F$19:$I$22</definedName>
    <definedName name="_CAC5">[2]INV!$K$19:$N$22</definedName>
    <definedName name="_CAN28">[8]BASE!$D$1758</definedName>
    <definedName name="_CL65540">#REF!</definedName>
    <definedName name="_CL65550">#REF!</definedName>
    <definedName name="_CL65700">#REF!</definedName>
    <definedName name="_Cod1" localSheetId="1">#REF!</definedName>
    <definedName name="_Cod1">#N/A</definedName>
    <definedName name="_dhc1">[9]Dimensiones!$B$13</definedName>
    <definedName name="_dhc2">[9]Dimensiones!$B$17</definedName>
    <definedName name="_dhc3">[9]Dimensiones!$B$21</definedName>
    <definedName name="_dhc4">[9]Dimensiones!$B$25</definedName>
    <definedName name="_dhc5">[9]Dimensiones!$B$29</definedName>
    <definedName name="_Dist_Bin" hidden="1">[10]MPC3I4!$A$2040:$DD$3161</definedName>
    <definedName name="_Dist_Values" hidden="1">[10]MPC3I4!$A$2552:$IV$3906</definedName>
    <definedName name="_dvc1">[9]Dimensiones!$B$12</definedName>
    <definedName name="_dvc2">[9]Dimensiones!$B$16</definedName>
    <definedName name="_dvc3">[9]Dimensiones!$B$20</definedName>
    <definedName name="_dvc4">[9]Dimensiones!$B$24</definedName>
    <definedName name="_dvc5">[9]Dimensiones!$B$28</definedName>
    <definedName name="_eac1">[9]Dimensiones!$F$10</definedName>
    <definedName name="_eac2">[9]Dimensiones!$F$13</definedName>
    <definedName name="_eac3">[9]Dimensiones!$F$16</definedName>
    <definedName name="_eac4">[9]Dimensiones!$F$19</definedName>
    <definedName name="_eac5">[9]Dimensiones!$F$22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[9]Dimensiones!$B$9</definedName>
    <definedName name="_Fill" localSheetId="1" hidden="1">#REF!</definedName>
    <definedName name="_Fill" hidden="1">#N/A</definedName>
    <definedName name="_xlnm._FilterDatabase" hidden="1">[11]Presupuesto_Via_distribuidora!$A$9:$H$344</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name="_hfh7" localSheetId="1" hidden="1">{"via1",#N/A,TRUE,"general";"via2",#N/A,TRUE,"general";"via3",#N/A,TRUE,"general"}</definedName>
    <definedName name="_hfh7" hidden="1">{"via1",#N/A,TRUE,"general";"via2",#N/A,TRUE,"general";"via3",#N/A,TRUE,"general"}</definedName>
    <definedName name="_i1">#REF!</definedName>
    <definedName name="_i126554">'[7]ANALISIS PU'!#REF!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#N/A</definedName>
    <definedName name="_Key2" localSheetId="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#N/A</definedName>
    <definedName name="_MON1" localSheetId="1">#REF!</definedName>
    <definedName name="_MON1">#REF!</definedName>
    <definedName name="_MON2" localSheetId="1">#REF!</definedName>
    <definedName name="_MO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localSheetId="1" hidden="1">0</definedName>
    <definedName name="_Order1" hidden="1">255</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 localSheetId="1">'[12]Paral. 1'!$E$1:$E$65536</definedName>
    <definedName name="_Pa1">'[13]Paral. 1'!$E$1:$E$65536</definedName>
    <definedName name="_Pa2" localSheetId="1">'[12]Paral. 2'!$E$1:$E$65536</definedName>
    <definedName name="_Pa2">'[13]Paral. 2'!$E$1:$E$65536</definedName>
    <definedName name="_Pa3" localSheetId="1">'[12]Paral. 3'!$E$1:$E$65536</definedName>
    <definedName name="_Pa3">'[13]Paral. 3'!$E$1:$E$65536</definedName>
    <definedName name="_Pa4" localSheetId="1">[12]Paral.4!$E$1:$E$65536</definedName>
    <definedName name="_Pa4">[13]Paral.4!$E$1:$E$65536</definedName>
    <definedName name="_Parse_Out" localSheetId="1" hidden="1">#REF!</definedName>
    <definedName name="_Parse_Out" hidden="1">#REF!</definedName>
    <definedName name="_PJ50" localSheetId="1">#REF!</definedName>
    <definedName name="_PJ50">#REF!</definedName>
    <definedName name="_pj51" localSheetId="1">#REF!</definedName>
    <definedName name="_pj51">#REF!</definedName>
    <definedName name="_PRE1">#N/A</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lacionprecios">'[7]ANALISIS PU'!#REF!</definedName>
    <definedName name="_rtu6" localSheetId="1" hidden="1">{"via1",#N/A,TRUE,"general";"via2",#N/A,TRUE,"general";"via3",#N/A,TRUE,"general"}</definedName>
    <definedName name="_rtu6" hidden="1">{"via1",#N/A,TRUE,"general";"via2",#N/A,TRUE,"general";"via3",#N/A,TRUE,"general"}</definedName>
    <definedName name="_s" hidden="1">#REF!</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[2]INV!$A$12:$D$15</definedName>
    <definedName name="_SBC3">[2]INV!$F$12:$I$15</definedName>
    <definedName name="_SBC5">[2]INV!$K$12:$N$15</definedName>
    <definedName name="_Sort" localSheetId="1" hidden="1">#REF!</definedName>
    <definedName name="_Sort" hidden="1">#N/A</definedName>
    <definedName name="_Sort1" localSheetId="1" hidden="1">#REF!</definedName>
    <definedName name="_Sort1" hidden="1">#REF!</definedName>
    <definedName name="_sub1" localSheetId="1">#REF!</definedName>
    <definedName name="_sub1">#REF!</definedName>
    <definedName name="_sub2" localSheetId="1">#REF!</definedName>
    <definedName name="_sub2">#REF!</definedName>
    <definedName name="_sub3">#REF!</definedName>
    <definedName name="_sub4">#REF!</definedName>
    <definedName name="_sub5">#REF!</definedName>
    <definedName name="_sub6">#REF!</definedName>
    <definedName name="_sub7">#REF!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 localSheetId="1">#REF!</definedName>
    <definedName name="A_impresión_IM">#N/A</definedName>
    <definedName name="A_IMPRESIÚN_IM" localSheetId="1">#REF!</definedName>
    <definedName name="A_IMPRESIÚN_IM">#REF!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60FI">[8]BASE!$D$24</definedName>
    <definedName name="A8.09">#REF!</definedName>
    <definedName name="aa" localSheetId="1">#REF!</definedName>
    <definedName name="AA">[14]!absc</definedName>
    <definedName name="aaa" localSheetId="1">#REF!</definedName>
    <definedName name="aaa">#N/A</definedName>
    <definedName name="AAAA">'[15]PU (2)'!$F$10</definedName>
    <definedName name="aaaaaa" localSheetId="1">#REF!</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[2]AASHTO!$A$14:$F$17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[2]AASHTO!$A$2:$F$5</definedName>
    <definedName name="absc" localSheetId="1">[16]!absc</definedName>
    <definedName name="absc">[14]!absc</definedName>
    <definedName name="absc1">[17]!absc</definedName>
    <definedName name="ac">[9]Dimensiones!$B$8</definedName>
    <definedName name="ACABADO">[18]!Tabla4[TIPO ACABADO]</definedName>
    <definedName name="ACAT22" localSheetId="1">#REF!</definedName>
    <definedName name="ACAT22">#REF!</definedName>
    <definedName name="AccessDatabase" hidden="1">"C:\C-314\VOLUMENES\volfin4.mdb"</definedName>
    <definedName name="acci">#REF!</definedName>
    <definedName name="ACOMETIDAS">#REF!</definedName>
    <definedName name="acta10">[19]acta10!$A$3:$AD$57</definedName>
    <definedName name="ACTA11">[20]ACTA11!$A$3:$AR$39</definedName>
    <definedName name="ACTA12">[20]ACTA12!$A$4:$BI$51</definedName>
    <definedName name="ACTA13">[20]ACTA13!$A$3:$AI$34</definedName>
    <definedName name="ACTA14">[20]ACTA14!$A$3:$AA$46</definedName>
    <definedName name="ACTA15">[20]ACTA15!$A$3:$Y$19</definedName>
    <definedName name="ACTA16">[20]ACTA16!$A$3:$AD$38</definedName>
    <definedName name="ACTA17">[20]ACTA17!$A$3:$AA$45</definedName>
    <definedName name="ACTA18">[20]ACTA18!$A$3:$AA$25</definedName>
    <definedName name="ACTA19">[20]ACTA19!$A$3:$T$42</definedName>
    <definedName name="ACTA20">[20]ACTA20!$A$3:$AC$27</definedName>
    <definedName name="ACTA21">[20]ACTA21!$A$3:$AA$42</definedName>
    <definedName name="ACTA22">[20]ACTA22!$A$3:$AD$18</definedName>
    <definedName name="ACTA23">[20]ACTA23!$A$3:$AK$46</definedName>
    <definedName name="ACTA24">[20]ACTA24!$A$3:$AH$44</definedName>
    <definedName name="ACTA25">[20]ACTA25!$A$3:$R$21</definedName>
    <definedName name="ACTA26">[20]ACTA26!$A$3:$BD$45</definedName>
    <definedName name="ACTA27">[20]ACTA27!$A$3:$BB$53</definedName>
    <definedName name="ACTA28">[20]ACTA28!$A$3:$AV$28</definedName>
    <definedName name="ACTA29">[20]ACTA29!$A$3:$AW$40</definedName>
    <definedName name="ACTA30">[20]ACTA30!$A$3:$AM$25</definedName>
    <definedName name="ACTA31">[20]ACTA31!$A$3:$AA$36</definedName>
    <definedName name="ACTA32">[20]ACTA32!$A$3:$CC$53</definedName>
    <definedName name="ACTA33">[20]ACTA33!$A$3:$AC$39</definedName>
    <definedName name="ACTA34">[20]ACTA34!$A$3:$BI$39</definedName>
    <definedName name="ACTA35">[20]ACTA35!$A$3:$X$31</definedName>
    <definedName name="ACTA36">[20]ACTA36!$A$3:$AQ$46</definedName>
    <definedName name="acta37">[20]acta37!$A$3:$AM$46</definedName>
    <definedName name="ACTA38">[20]ACTA38!$A$3:$AF$56</definedName>
    <definedName name="ACTA39">[20]ACTA39!$A$3:$BG$44</definedName>
    <definedName name="ACTA4">[20]ACTA4!$A$3:$AJ$21</definedName>
    <definedName name="ACTA40">[20]ACTA40!$A$3:$AE$55</definedName>
    <definedName name="ACTA41">[20]ACTA41!$A$3:$AQ$32</definedName>
    <definedName name="ACTA5">[20]ACTA5!$A$3:$BC$48</definedName>
    <definedName name="ACTA6">[20]ACTA6!$A$3:$AS$32</definedName>
    <definedName name="ACTA7">[20]ACTA7!$A$3:$AK$43</definedName>
    <definedName name="ACTA8">[20]ACTA8!$A$3:$AU$46</definedName>
    <definedName name="ACTA9">[20]ACTA9!$A$3:$BH$45</definedName>
    <definedName name="ACTAEXTRA4">[20]EXTRA4!$A$3:$G$16</definedName>
    <definedName name="acueducto">'[21]FORMATO ACOM ACDTO FRENTE'!$M$8</definedName>
    <definedName name="ADFGSDB" localSheetId="1" hidden="1">{"via1",#N/A,TRUE,"general";"via2",#N/A,TRUE,"general";"via3",#N/A,TRUE,"general"}</definedName>
    <definedName name="ADFGSDB" hidden="1">{"via1",#N/A,TRUE,"general";"via2",#N/A,TRUE,"general";"via3",#N/A,TRUE,"general"}</definedName>
    <definedName name="administrador">[22]Informacion!$B$15</definedName>
    <definedName name="admon" localSheetId="1">#REF!</definedName>
    <definedName name="admon">#N/A</definedName>
    <definedName name="adoc1">[17]!absc</definedName>
    <definedName name="adoq" localSheetId="1">[23]!absc</definedName>
    <definedName name="adoq">[14]!absc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[24]Items!#REF!</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gosto">'[7]ANALISIS PU'!#REF!</definedName>
    <definedName name="AGRICOLA">[25]PRES.AGRI!$B$1:$N$35</definedName>
    <definedName name="AIU">[8]BASE!$C$3</definedName>
    <definedName name="AjustDelAIU">#REF!</definedName>
    <definedName name="ALANR">[8]BASE!$D$23</definedName>
    <definedName name="alc" localSheetId="1">[26]!absc</definedName>
    <definedName name="alc">[27]!absc</definedName>
    <definedName name="alcantarillado">'[28]FORMATO ACOM ALDO. FRENTE'!$L$9</definedName>
    <definedName name="Almacenista" localSheetId="1">#REF!</definedName>
    <definedName name="Almacenista">#REF!</definedName>
    <definedName name="ALTA">3</definedName>
    <definedName name="amen" localSheetId="1">#REF!</definedName>
    <definedName name="amen">#REF!</definedName>
    <definedName name="ANDINO" localSheetId="1">#REF!</definedName>
    <definedName name="ANDINO">#REF!</definedName>
    <definedName name="Angebotsdatum">#REF!</definedName>
    <definedName name="Angulo_de_platina__1_x1_x1_8">'[29]L. MAT.'!#REF!</definedName>
    <definedName name="ANTBNK" localSheetId="1">#REF!</definedName>
    <definedName name="ANTBNK">#REF!</definedName>
    <definedName name="ANTIC" localSheetId="1">'[30]1'!#REF!</definedName>
    <definedName name="Antic">[31]BASES!$B$33</definedName>
    <definedName name="ANTICIPO">[32]BASES!$B$33</definedName>
    <definedName name="Años_préstamo" localSheetId="1">#REF!</definedName>
    <definedName name="Años_préstamo">#REF!</definedName>
    <definedName name="AÑOWUIE">'[33]Res-Accide-10'!$R$2:$R$7</definedName>
    <definedName name="AP7U1">[34]!absc</definedName>
    <definedName name="apu" localSheetId="1">#REF!</definedName>
    <definedName name="apu">#REF!</definedName>
    <definedName name="APU221.1" localSheetId="1">#REF!</definedName>
    <definedName name="APU221.1">#REF!</definedName>
    <definedName name="APU221.2" localSheetId="1">#REF!</definedName>
    <definedName name="APU221.2">#REF!</definedName>
    <definedName name="APUS">#REF!</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ea">#REF!</definedName>
    <definedName name="Area_canal">[9]Dimensiones!$B$36</definedName>
    <definedName name="_xlnm.Print_Area" localSheetId="0">PRESUPUESTO!$A$1:$H$94</definedName>
    <definedName name="_xlnm.Print_Area">#REF!</definedName>
    <definedName name="ARRENDAM1" localSheetId="1"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hidden="1">{#N/A,#N/A,FALSE,"Aging Summary";#N/A,#N/A,FALSE,"Ratio Analysis";#N/A,#N/A,FALSE,"Test 120 Day Accts";#N/A,#N/A,FALSE,"Tickmarks"}</definedName>
    <definedName name="ART">#REF!</definedName>
    <definedName name="ARU">'[35]ARU DEFINITIVO'!$J$62</definedName>
    <definedName name="AS2DocOpenMode" hidden="1">"AS2DocumentEdit"</definedName>
    <definedName name="asas">#REF!</definedName>
    <definedName name="ASB">[2]AASHTO!$A$8:$F$11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dsad">#REF!</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ñk">#N/A</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pecto">'[36]Aspecto General Obras'!$B$3</definedName>
    <definedName name="at">[9]Dimensiones!$D$10</definedName>
    <definedName name="AUFTRAG">#REF!</definedName>
    <definedName name="AUFTRAGTIT">#REF!</definedName>
    <definedName name="auto1">#REF!</definedName>
    <definedName name="auto2">#REF!</definedName>
    <definedName name="AYUDA">[8]BASE!$D$12</definedName>
    <definedName name="AYUDR">[8]BASE!$D$13</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#N/A</definedName>
    <definedName name="BAJA">1</definedName>
    <definedName name="Base" localSheetId="1">#REF!</definedName>
    <definedName name="Base">#N/A</definedName>
    <definedName name="BASE_APU">[37]APU!$A$1:$N$65536</definedName>
    <definedName name="BASEAPU">[38]APU!$A$1:$N$65536</definedName>
    <definedName name="BASEDATOSMATERIALES" localSheetId="1">#REF!</definedName>
    <definedName name="BASEDATOSMATERIALES">#REF!</definedName>
    <definedName name="_xlnm.Database" localSheetId="1">#REF!</definedName>
    <definedName name="_xlnm.Database">#REF!</definedName>
    <definedName name="BaSEdEdATOS1" localSheetId="1">#REF!</definedName>
    <definedName name="BaSEdEdATOS1">#REF!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#N/A</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imestre">'[39]ESTADO RED'!$E$8</definedName>
    <definedName name="bloquefin1" localSheetId="1">#REF!</definedName>
    <definedName name="bloquefin1">#REF!</definedName>
    <definedName name="bloquefin2" localSheetId="1">#REF!</definedName>
    <definedName name="bloquefin2">#REF!</definedName>
    <definedName name="BNK">[24]Items!$L$9</definedName>
    <definedName name="BNKFACT">[24]Items!$D$22</definedName>
    <definedName name="BOLIVAR" localSheetId="1">#REF!</definedName>
    <definedName name="BOLIVAR">#REF!</definedName>
    <definedName name="BOLIVAX" localSheetId="1">#REF!</definedName>
    <definedName name="BOLIVAX">#REF!</definedName>
    <definedName name="BOLIVBC" localSheetId="1">#REF!</definedName>
    <definedName name="BOLIVBC">#REF!</definedName>
    <definedName name="BOTAD">[8]BASE!$D$1777</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_Indus.Merlin_G.3x150A">'[29]L. MAT.'!#REF!</definedName>
    <definedName name="Brilladora">'[29]L. MAT.'!#REF!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Titles">#REF!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1">#REF!</definedName>
    <definedName name="C_">#N/A</definedName>
    <definedName name="Cables">[40]Tablas!$N$5:$N$32</definedName>
    <definedName name="CAMBIO">!$G$9:$M$22</definedName>
    <definedName name="CANADA" localSheetId="1">#REF!</definedName>
    <definedName name="CANADA">#REF!</definedName>
    <definedName name="CANGU">[8]BASE!$D$1743</definedName>
    <definedName name="CANT" localSheetId="1">#REF!</definedName>
    <definedName name="CANT">#N/A</definedName>
    <definedName name="CANT_IT_APU" localSheetId="1">IFERROR(VLOOKUP(#REF!,[41]PRESUPUESTO!$D:$L,7,FALSE),"")</definedName>
    <definedName name="CANT_IT_APU">IFERROR(VLOOKUP(#REF!,[41]PRESUPUESTO!$D:$L,7,FALSE),"")</definedName>
    <definedName name="CANT_TOT">[42]PRESUPUESTO!$L:$L</definedName>
    <definedName name="CANT_TOT_PPTO" localSheetId="1">IFERROR(SUMPRODUCT([43]PRESUPUESTO!$I1:$J1,--(MOD(COLUMN([43]PRESUPUESTO!$I1:$J1),2)=0)),0)</definedName>
    <definedName name="CANT_TOT_PPTO">IFERROR(SUMPRODUCT(#REF!,--(MOD(COLUMN(#REF!),2)=0)),0)</definedName>
    <definedName name="CANT_Z_PPTO" localSheetId="1">IF(AND([43]PRESUPUESTO!$B1="15",[43]PRESUPUESTO!A$4="Urbanismo",[43]PRESUPUESTO!#REF!&lt;&gt;""),"",IF(AND([43]PRESUPUESTO!$B1="16",[43]PRESUPUESTO!A$4="Urbanismo",[43]PRESUPUESTO!#REF!&lt;&gt;""),1,IF(AND([43]PRESUPUESTO!$B1="14",[43]PRESUPUESTO!A$4="Urbanismo"),"",IF(AND([43]PRESUPUESTO!#REF!="18-04",[43]PRESUPUESTO!A$4="Urbanismo"),"",IFERROR(VLOOKUP([43]PRESUPUESTO!$C1,INDIRECT("CO_"&amp;[43]PRESUPUESTO!A$4),7,FALSE),0)))))</definedName>
    <definedName name="CANT_Z_PPTO">IF(AND(#REF!="15",#REF!="Urbanismo",#REF!&lt;&gt;""),"",IF(AND(#REF!="16",#REF!="Urbanismo",#REF!&lt;&gt;""),1,IF(AND(#REF!="14",#REF!="Urbanismo"),"",IF(AND(#REF!="18-04",#REF!="Urbanismo"),"",IFERROR(VLOOKUP(#REF!,INDIRECT("CO_"&amp;#REF!),7,FALSE),0)))))</definedName>
    <definedName name="CAP" localSheetId="1">#REF!</definedName>
    <definedName name="CAP">#N/A</definedName>
    <definedName name="Capital" localSheetId="1">#REF!</definedName>
    <definedName name="Capital">#REF!</definedName>
    <definedName name="CATASTROFICO">20</definedName>
    <definedName name="causa" localSheetId="1">#REF!</definedName>
    <definedName name="causa">#REF!</definedName>
    <definedName name="cc" localSheetId="1">'[15]PU (2)'!#REF!</definedName>
    <definedName name="cc">'[15]PU (2)'!#REF!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'[44]A. P. U.'!#REF!</definedName>
    <definedName name="ccto210" localSheetId="1">#REF!</definedName>
    <definedName name="ccto210">#REF!</definedName>
    <definedName name="cd" localSheetId="1">[45]Hoja1!$C$81</definedName>
    <definedName name="cd">[46]Hoja1!$C$81</definedName>
    <definedName name="CD_DIR">[47]PRESUPUESTO!$N$180</definedName>
    <definedName name="cdcdc" localSheetId="1" hidden="1">{"via1",#N/A,TRUE,"general";"via2",#N/A,TRUE,"general";"via3",#N/A,TRUE,"general"}</definedName>
    <definedName name="cdcdc" hidden="1">{"via1",#N/A,TRUE,"general";"via2",#N/A,TRUE,"general";"via3",#N/A,TRUE,"general"}</definedName>
    <definedName name="CDctrl">[31]CDItem!$G$8</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ntro" localSheetId="1"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a_para_pisos">'[29]L. MAT.'!#REF!</definedName>
    <definedName name="CIDCA1">[20]CIDCA1!$A$4:$X$6</definedName>
    <definedName name="CIDCA2">[20]CIDCA2!$A$3:$O$7</definedName>
    <definedName name="CIF" localSheetId="1">#REF!</definedName>
    <definedName name="CIF">#REF!</definedName>
    <definedName name="CIFUS" localSheetId="1">#REF!</definedName>
    <definedName name="CIFUS">#REF!</definedName>
    <definedName name="CIM">[48]CIM!$A$1:$I$1839</definedName>
    <definedName name="Ciudades" localSheetId="1">#REF!</definedName>
    <definedName name="Ciudades">#REF!</definedName>
    <definedName name="clase" localSheetId="1">#REF!</definedName>
    <definedName name="clase">#REF!</definedName>
    <definedName name="CLAVO">[8]BASE!$D$83</definedName>
    <definedName name="clcl" localSheetId="1">#REF!</definedName>
    <definedName name="clcl">#N/A</definedName>
    <definedName name="COCIF" localSheetId="1">[24]Items!#REF!</definedName>
    <definedName name="COCIF">[24]Items!#REF!</definedName>
    <definedName name="COCIF105" localSheetId="1">#REF!</definedName>
    <definedName name="COCIF105">#REF!</definedName>
    <definedName name="COCIF106" localSheetId="1">#REF!</definedName>
    <definedName name="COCIF106">#REF!</definedName>
    <definedName name="COCIF107" localSheetId="1">#REF!</definedName>
    <definedName name="COCIF107">#REF!</definedName>
    <definedName name="COCIF108">#REF!</definedName>
    <definedName name="COCIF5">#REF!</definedName>
    <definedName name="COCIF6">#REF!</definedName>
    <definedName name="COCIF7">#REF!</definedName>
    <definedName name="COCIF8">#REF!</definedName>
    <definedName name="Cod" localSheetId="1">#REF!</definedName>
    <definedName name="Cod">#N/A</definedName>
    <definedName name="codigos" localSheetId="1">#REF!</definedName>
    <definedName name="codigos">#REF!</definedName>
    <definedName name="CODOS" localSheetId="1">#REF!</definedName>
    <definedName name="CODOS">#N/A</definedName>
    <definedName name="Codos_PVC_3">'[29]L. MAT.'!#REF!</definedName>
    <definedName name="codos2" localSheetId="1">#REF!</definedName>
    <definedName name="codos2">#N/A</definedName>
    <definedName name="COGA1">[24]Items!$AC$11</definedName>
    <definedName name="COGA10">[24]Items!$AC$19</definedName>
    <definedName name="COGA101" localSheetId="1">#REF!</definedName>
    <definedName name="COGA101">#REF!</definedName>
    <definedName name="COGA102" localSheetId="1">#REF!</definedName>
    <definedName name="COGA102">#REF!</definedName>
    <definedName name="COGA103" localSheetId="1">#REF!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[24]Items!$AC$19</definedName>
    <definedName name="COGA110" localSheetId="1">#REF!</definedName>
    <definedName name="COGA110">#REF!</definedName>
    <definedName name="COGA111" localSheetId="1">#REF!</definedName>
    <definedName name="COGA111">#REF!</definedName>
    <definedName name="COGA119" localSheetId="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[24]Items!$AC$12</definedName>
    <definedName name="COGA201">[24]Items!$AC$11</definedName>
    <definedName name="COGA202">[24]Items!$AC$12</definedName>
    <definedName name="COGA203">[24]Items!$AC$13</definedName>
    <definedName name="COGA204">[24]Items!$AC$14</definedName>
    <definedName name="COGA205">[24]Items!$AC$11</definedName>
    <definedName name="COGA206">[24]Items!$AC$12</definedName>
    <definedName name="COGA207">[24]Items!$AC$13</definedName>
    <definedName name="COGA208">[24]Items!$AC$14</definedName>
    <definedName name="COGA209">[24]Items!$AC$14</definedName>
    <definedName name="COGA21">[24]Items!$AC$22</definedName>
    <definedName name="COGA210">[24]Items!$AC$14</definedName>
    <definedName name="COGA211">[24]Items!$AC$14</definedName>
    <definedName name="COGA219" localSheetId="1">#REF!</definedName>
    <definedName name="COGA219">#REF!</definedName>
    <definedName name="COGA22">[24]Items!$AC$23</definedName>
    <definedName name="COGA221">[24]Items!$AC$22</definedName>
    <definedName name="COGA222">[24]Items!$AC$23</definedName>
    <definedName name="COGA223">[24]Items!$AC$23</definedName>
    <definedName name="COGA224">[24]Items!$AD$11</definedName>
    <definedName name="COGA227">[24]Items!$AD$12</definedName>
    <definedName name="COGA228">[24]Items!$AD$13</definedName>
    <definedName name="COGA229" localSheetId="1">#REF!</definedName>
    <definedName name="COGA229">#REF!</definedName>
    <definedName name="COGA23">[24]Items!$AC$23</definedName>
    <definedName name="COGA231">[24]Items!$AD$15</definedName>
    <definedName name="COGA232">[24]Items!$AD$16</definedName>
    <definedName name="COGA233">[24]Items!$AD$17</definedName>
    <definedName name="COGA234">[24]Items!$AD$18</definedName>
    <definedName name="COGA235">[24]Items!$AD$19</definedName>
    <definedName name="COGA236">[24]Items!$AD$20</definedName>
    <definedName name="COGA237">[24]Items!$AD$21</definedName>
    <definedName name="COGA238">[24]Items!$AD$22</definedName>
    <definedName name="COGA239">[24]Items!$AD$23</definedName>
    <definedName name="COGA24">[24]Items!$AD$11</definedName>
    <definedName name="COGA241">[24]Items!$AD$23</definedName>
    <definedName name="COGA242">[24]Items!$AE$11</definedName>
    <definedName name="COGA243">[24]Items!$AE$12</definedName>
    <definedName name="COGA244">[24]Items!$AE$13</definedName>
    <definedName name="COGA245">[24]Items!$AE$14</definedName>
    <definedName name="COGA246">[24]Items!$AE$15</definedName>
    <definedName name="COGA247">[24]Items!$AE$16</definedName>
    <definedName name="COGA251">[24]Items!$AE$17</definedName>
    <definedName name="COGA252">[24]Items!$AE$18</definedName>
    <definedName name="COGA261" localSheetId="1">#REF!</definedName>
    <definedName name="COGA261">#REF!</definedName>
    <definedName name="COGA27">[24]Items!$AD$12</definedName>
    <definedName name="COGA28">[24]Items!$AD$13</definedName>
    <definedName name="COGA29" localSheetId="1">#REF!</definedName>
    <definedName name="COGA29">#REF!</definedName>
    <definedName name="COGA3">[24]Items!#REF!</definedName>
    <definedName name="COGA31">[24]Items!$AD$15</definedName>
    <definedName name="COGA32">[24]Items!$AD$16</definedName>
    <definedName name="COGA33">[24]Items!$AD$17</definedName>
    <definedName name="COGA34">[24]Items!$AD$18</definedName>
    <definedName name="COGA35">[24]Items!$AD$19</definedName>
    <definedName name="COGA36">[24]Items!$AD$20</definedName>
    <definedName name="COGA37">[24]Items!$AD$21</definedName>
    <definedName name="COGA38">[24]Items!$AD$22</definedName>
    <definedName name="COGA39">[24]Items!$AD$23</definedName>
    <definedName name="COGA4">[24]Items!$AC$14</definedName>
    <definedName name="COGA41">[24]Items!$AD$23</definedName>
    <definedName name="COGA42">[24]Items!$AE$11</definedName>
    <definedName name="COGA43">[24]Items!$AE$12</definedName>
    <definedName name="COGA44">[24]Items!$AE$13</definedName>
    <definedName name="COGA45">[24]Items!$AE$14</definedName>
    <definedName name="COGA46">[24]Items!$AE$15</definedName>
    <definedName name="COGA47">[24]Items!$AE$16</definedName>
    <definedName name="COGA51">[24]Items!$AE$17</definedName>
    <definedName name="COGA52">[24]Items!$AE$18</definedName>
    <definedName name="COGA61" localSheetId="1">#REF!</definedName>
    <definedName name="COGA61">#REF!</definedName>
    <definedName name="COGA71" localSheetId="1">#REF!</definedName>
    <definedName name="COGA71">#REF!</definedName>
    <definedName name="COGA72" localSheetId="1">#REF!</definedName>
    <definedName name="COGA72">#REF!</definedName>
    <definedName name="COGA81">#REF!</definedName>
    <definedName name="COGA9">[24]Items!$AC$19</definedName>
    <definedName name="COGAS" localSheetId="1">#REF!</definedName>
    <definedName name="COGAS">#REF!</definedName>
    <definedName name="COL" localSheetId="1">#REF!</definedName>
    <definedName name="COL">#REF!</definedName>
    <definedName name="COL_B" localSheetId="1">IF(LEFT(#REF!,5)=#REF!,"",(LEFT(#REF!,5)))</definedName>
    <definedName name="COL_B">IF(LEFT(#REF!,5)=#REF!,"",(LEFT(#REF!,5)))</definedName>
    <definedName name="COL_C" localSheetId="1">IF('TABLA SALARIAL'!LG=2,"",LEFT(#REF!,2))</definedName>
    <definedName name="COL_C">IF(LG=2,"",LEFT(#REF!,2))</definedName>
    <definedName name="COL_L" localSheetId="1">IF([43]PRESUPUESTO!#REF!="",SUMIF([43]PRESUPUESTO!$B:$B,[43]PRESUPUESTO!$C1,[43]PRESUPUESTO!#REF!)/2,"")</definedName>
    <definedName name="COL_L">IF(#REF!="",SUMIF(#REF!,#REF!,#REF!)/2,"")</definedName>
    <definedName name="COL_M_PPTO" localSheetId="1">IFERROR(IF('TABLA SALARIAL'!LG=2,"",IF('TABLA SALARIAL'!LG=5,SUMIF([43]PRESUPUESTO!#REF!,[43]PRESUPUESTO!$C1,[43]PRESUPUESTO!#REF!),[43]PRESUPUESTO!$H1*[43]PRESUPUESTO!#REF!)),"")</definedName>
    <definedName name="COL_M_PPTO">IFERROR(IF(LG=2,"",IF(LG=5,SUMIF(#REF!,#REF!,#REF!),#REF!*#REF!)),"")</definedName>
    <definedName name="COL_MO_APU" localSheetId="1">IFERROR(IF(#REF!="","",IF(VLOOKUP(#REF!,[42]Insumos!$D:$L,9,FALSE)="",LEFT(#REF!,1),VLOOKUP(#REF!,[42]Insumos!$D:$L,9,FALSE))),"")</definedName>
    <definedName name="COL_MO_APU">IFERROR(IF(#REF!="","",IF(VLOOKUP(#REF!,[42]Insumos!$D:$L,9,FALSE)="",LEFT(#REF!,1),VLOOKUP(#REF!,[42]Insumos!$D:$L,9,FALSE))),"")</definedName>
    <definedName name="COL_N_APU" localSheetId="1">IFERROR(IF(ISERROR(SEARCH("-",#REF!)),#REF!*(1+#REF!)*VLOOKUP(#REF!,[42]PRESUPUESTO!$D:$L,COLUMN(CANT_TOT)-COLUMN(ITEMS)+1,FALSE),""),"")</definedName>
    <definedName name="COL_N_APU">IFERROR(IF(ISERROR(SEARCH("-",#REF!)),#REF!*(1+#REF!)*VLOOKUP(#REF!,[42]PRESUPUESTO!$D:$L,COLUMN(CANT_TOT)-COLUMN(ITEMS)+1,FALSE),""),"")</definedName>
    <definedName name="COL_O_PPTO" localSheetId="1">IF('TABLA SALARIAL'!LG=2,#REF!/CD_DIR,"")</definedName>
    <definedName name="COL_O_PPTO">IF(LG=2,#REF!/CD_DIR,"")</definedName>
    <definedName name="COLP" localSheetId="1">#REF!</definedName>
    <definedName name="COLP">#REF!</definedName>
    <definedName name="ColTap" localSheetId="1">'[12]Coloc. e Interc. Tapones'!$E$1:$E$65536</definedName>
    <definedName name="ColTap">'[13]Coloc. e Interc. Tapones'!$E$1:$E$65536</definedName>
    <definedName name="COLUS" localSheetId="1">#REF!</definedName>
    <definedName name="COLUS">#REF!</definedName>
    <definedName name="COLUSDEF">[49]Calculac!$E$74</definedName>
    <definedName name="COMPR">[8]BASE!$D$1740</definedName>
    <definedName name="COMPROBANTE_DE_PAGO">#REF!</definedName>
    <definedName name="CON_HTA_APU" localSheetId="1">SUMIFS(#REF!,#REF!,#REF!,#REF!,"2")</definedName>
    <definedName name="CON_HTA_APU">SUMIFS(#REF!,#REF!,#REF!,#REF!,"2")</definedName>
    <definedName name="Concreto1_m">[9]Dimensiones!$F$36</definedName>
    <definedName name="Concreto2_m">[9]Dimensiones!$F$38</definedName>
    <definedName name="Concreto3_m">[9]Dimensiones!$F$40</definedName>
    <definedName name="Concreto4_m">[9]Dimensiones!$F$42</definedName>
    <definedName name="Concreto5_m">[9]Dimensiones!$F$44</definedName>
    <definedName name="CONDUIT">#REF!</definedName>
    <definedName name="Contr._2">#REF!</definedName>
    <definedName name="Contr._3">#REF!</definedName>
    <definedName name="Contr._4">#REF!</definedName>
    <definedName name="Contr._5">#REF!</definedName>
    <definedName name="Contr._6">#REF!</definedName>
    <definedName name="Contr._7">#REF!</definedName>
    <definedName name="Contr._8">#REF!</definedName>
    <definedName name="Contr._9">#REF!</definedName>
    <definedName name="CONTROL1">#REF!</definedName>
    <definedName name="conversion">#REF!</definedName>
    <definedName name="COPIA">#REF!</definedName>
    <definedName name="copia1" localSheetId="1">#REF!</definedName>
    <definedName name="copia1">#N/A</definedName>
    <definedName name="CORDREN" localSheetId="1">#REF!</definedName>
    <definedName name="CORDREN">#REF!</definedName>
    <definedName name="CORSUE" localSheetId="1">#REF!</definedName>
    <definedName name="CORSUE">#REF!</definedName>
    <definedName name="COSBNK" localSheetId="1">#REF!</definedName>
    <definedName name="COSBNK">#REF!</definedName>
    <definedName name="COSTES">#REF!</definedName>
    <definedName name="COSTMONEOR">#REF!</definedName>
    <definedName name="Costo">#REF!</definedName>
    <definedName name="COSTO_DIRECTO">#REF!</definedName>
    <definedName name="costo1">#REF!</definedName>
    <definedName name="COSTO1US">[24]Items!$AC$11</definedName>
    <definedName name="costo2" localSheetId="1">#REF!</definedName>
    <definedName name="costo2">#REF!</definedName>
    <definedName name="COSTO21US">[24]Items!$AC$11</definedName>
    <definedName name="COSTO22US">[24]Items!$AC$11</definedName>
    <definedName name="COSTO23US">[24]Items!$AC$11</definedName>
    <definedName name="COSTO24US">[24]Items!$AC$11</definedName>
    <definedName name="COSTO27US">[24]Items!$AC$11</definedName>
    <definedName name="COSTO28US">[24]Items!$AC$11</definedName>
    <definedName name="COSTO2US">[24]Items!$AC$11</definedName>
    <definedName name="COSTO31US">[24]Items!$AC$11</definedName>
    <definedName name="COSTO32US">[24]Items!$AC$11</definedName>
    <definedName name="COSTO33US">[24]Items!$AC$11</definedName>
    <definedName name="COSTO34US">[24]Items!$AC$11</definedName>
    <definedName name="COSTO35US">[24]Items!$AC$11</definedName>
    <definedName name="COSTO36US">[24]Items!$AC$11</definedName>
    <definedName name="COSTO37US">[24]Items!$AC$11</definedName>
    <definedName name="COSTO38US">[24]Items!$AC$11</definedName>
    <definedName name="COSTO3US">[24]Items!#REF!</definedName>
    <definedName name="COSTO4US">[24]Items!$AC$11</definedName>
    <definedName name="COSTO9US">[24]Items!$AC$11</definedName>
    <definedName name="COSTOSUS" localSheetId="1">#REF!</definedName>
    <definedName name="COSTOSUS">#REF!</definedName>
    <definedName name="COSTOT" localSheetId="1">#REF!</definedName>
    <definedName name="COSTOT">#REF!</definedName>
    <definedName name="COSTOT1" localSheetId="1">#REF!</definedName>
    <definedName name="COSTOT1">#REF!</definedName>
    <definedName name="COSTOTUS">#REF!</definedName>
    <definedName name="COTAS">'[50]cotas '!$A$1:$H$184</definedName>
    <definedName name="CP1045PN10">[8]BASE!$D$1470</definedName>
    <definedName name="CPVC_SOLD">#REF!</definedName>
    <definedName name="credito_completa">#REF!</definedName>
    <definedName name="creditos">#REF!</definedName>
    <definedName name="_xlnm.Criteria" localSheetId="1"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OMAS">#REF!</definedName>
    <definedName name="CROMAS1">#REF!</definedName>
    <definedName name="crt" localSheetId="1"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T140KG">[8]BASE!$D$39</definedName>
    <definedName name="CT210KG">[8]BASE!$D$36</definedName>
    <definedName name="Ctd">#REF!</definedName>
    <definedName name="CuadroIntermedio">#REF!</definedName>
    <definedName name="CuadroIntermedio1">#REF!</definedName>
    <definedName name="CUBS">[51]Hoja1!$A:$IV</definedName>
    <definedName name="CUNET" localSheetId="1" hidden="1">{"via1",#N/A,TRUE,"general";"via2",#N/A,TRUE,"general";"via3",#N/A,TRUE,"general"}</definedName>
    <definedName name="CUNET" hidden="1">{"via1",#N/A,TRUE,"general";"via2",#N/A,TRUE,"general";"via3",#N/A,TRUE,"general"}</definedName>
    <definedName name="cv" localSheetId="1">#REF!</definedName>
    <definedName name="cv" hidden="1">{"TAB1",#N/A,TRUE,"GENERAL";"TAB2",#N/A,TRUE,"GENERAL";"TAB3",#N/A,TRUE,"GENERAL";"TAB4",#N/A,TRUE,"GENERAL";"TAB5",#N/A,TRUE,"GENERAL"}</definedName>
    <definedName name="CVa" localSheetId="1">'[12]Cambio de Valv.'!$E$1:$E$65536</definedName>
    <definedName name="CVa">'[13]Cambio de Valv.'!$E$1:$E$65536</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#REF!</definedName>
    <definedName name="dario">'[52]GPI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os">'[53]Base de Diseño'!$A$1:$I$216</definedName>
    <definedName name="Datos_ACOM" comment="Datos apra resumen Acom" localSheetId="1">#REF!</definedName>
    <definedName name="Datos_ACOM" comment="Datos apra resumen Acom">#REF!</definedName>
    <definedName name="Datos_AcomActo" localSheetId="1">#REF!</definedName>
    <definedName name="Datos_AcomActo">#REF!</definedName>
    <definedName name="Datos_RedActo" localSheetId="1">#REF!</definedName>
    <definedName name="Datos_RedActo">#REF!</definedName>
    <definedName name="Datos_REDES" comment="Datos para crear el Resumen Redes">#REF!</definedName>
    <definedName name="datos1">'[54]Base de Diseño'!$A$1:$G$286</definedName>
    <definedName name="datos2" localSheetId="1">#REF!</definedName>
    <definedName name="datos2">#N/A</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jf">#REF!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icit">#REF!</definedName>
    <definedName name="demanto">#REF!</definedName>
    <definedName name="DENSIDAD">#REF!</definedName>
    <definedName name="DESC_APU" localSheetId="1">IF(LEN(#REF!)=2,VLOOKUP(#REF!,[55]Ppto!$D:$P,2,FALSE),IF(#REF!="",IF(#REF!="",IF(#REF!="","",'TABLA SALARIAL'!DIRECTO),""),'TABLA SALARIAL'!DESCRIPCION_APU))</definedName>
    <definedName name="DESC_APU">IF(LEN(#REF!)=2,VLOOKUP(#REF!,[41]PRESUPUESTO!$D:$N,4,FALSE),IF(#REF!="",IF(#REF!="",IF(#REF!="","",[0]!DIRECTO),""),[0]!DESCRIPCION_APU))</definedName>
    <definedName name="Desc_F" localSheetId="1">#REF!</definedName>
    <definedName name="Desc_F">#REF!</definedName>
    <definedName name="Desc_F_Acc" localSheetId="1">#REF!</definedName>
    <definedName name="Desc_F_Acc">#REF!</definedName>
    <definedName name="descapote" localSheetId="1" hidden="1">{"TAB1",#N/A,TRUE,"GENERAL";"TAB2",#N/A,TRUE,"GENERAL";"TAB3",#N/A,TRUE,"GENERAL";"TAB4",#N/A,TRUE,"GENERAL";"TAB5",#N/A,TRUE,"GENERAL"}</definedName>
    <definedName name="descapote" hidden="1">{"TAB1",#N/A,TRUE,"GENERAL";"TAB2",#N/A,TRUE,"GENERAL";"TAB3",#N/A,TRUE,"GENERAL";"TAB4",#N/A,TRUE,"GENERAL";"TAB5",#N/A,TRUE,"GENERAL"}</definedName>
    <definedName name="Descripcion">OFFSET('[56]Base de datos'!$A$2,0,0,COUNTA('[56]Base de datos'!$A$1:$A$65536)-1,3)</definedName>
    <definedName name="DESCRIPCION_APU" localSheetId="1">IF(ISERROR(SEARCH("-",#REF!,3)),'TABLA SALARIAL'!INSUMO,'TABLA SALARIAL'!ITEM)</definedName>
    <definedName name="DESCRIPCION_APU">IF(ISERROR(SEARCH("-",#REF!,3)),[0]!INSUMO,[0]!ITEM)</definedName>
    <definedName name="DESFRE" localSheetId="1"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gn">'[57]Design (3)'!$A$12:$CM$71</definedName>
    <definedName name="design2">[57]Design!$A$24:$CM$66</definedName>
    <definedName name="DevAnd" localSheetId="1">#REF!</definedName>
    <definedName name="DevAnd">#REF!</definedName>
    <definedName name="DevBol" localSheetId="1">#REF!</definedName>
    <definedName name="DevBol">#REF!</definedName>
    <definedName name="DevCorS" localSheetId="1">#REF!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ía_de_pago" localSheetId="1">DATE(YEAR('TABLA SALARIAL'!Inicio_prestamo),MONTH('TABLA SALARIAL'!Inicio_prestamo)+Payment_Number,DAY('TABLA SALARIAL'!Inicio_prestamo))</definedName>
    <definedName name="Día_de_pago">DATE(YEAR(Inicio_prestamo),MONTH(Inicio_prestamo)+Payment_Number,DAY(Inicio_prestamo))</definedName>
    <definedName name="diametros" localSheetId="1">#REF!</definedName>
    <definedName name="diametros">#N/A</definedName>
    <definedName name="DIC">[20]DIC!$A$3:$AN$28</definedName>
    <definedName name="diego" localSheetId="1">#REF!</definedName>
    <definedName name="diego">#REF!</definedName>
    <definedName name="diego1" localSheetId="1">#REF!</definedName>
    <definedName name="diego1">#REF!</definedName>
    <definedName name="DIRECTO" localSheetId="1">"DIRECTO:  "&amp;TEXT(SUMIF(#REF!,#REF!,#REF!)/2,"#,##0")&amp;" / "&amp;VLOOKUP(#REF!,[55]Ppto!$D:$F,3,FALSE)</definedName>
    <definedName name="DIRECTO">"DIRECTO:  "&amp;TEXT(ROUNDUP(SUMIF(#REF!,#REF!,#REF!)/2,0),"#,##0")&amp;" / "&amp;VLOOKUP(#REF!,[41]PRESUPUESTO!$D:$H,5,FALSE)</definedName>
    <definedName name="Diseñadores">#REF!</definedName>
    <definedName name="DISTRIBUCION" localSheetId="1"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#REF!</definedName>
    <definedName name="dolar">#REF!</definedName>
    <definedName name="dólar">#REF!</definedName>
    <definedName name="dolartyco">#REF!</definedName>
    <definedName name="DOLCAN">#REF!</definedName>
    <definedName name="dos" localSheetId="1">#REF!</definedName>
    <definedName name="dos">#N/A</definedName>
    <definedName name="dry" localSheetId="1" hidden="1">{"via1",#N/A,TRUE,"general";"via2",#N/A,TRUE,"general";"via3",#N/A,TRUE,"general"}</definedName>
    <definedName name="dry" hidden="1">{"via1",#N/A,TRUE,"general";"via2",#N/A,TRUE,"general";"via3",#N/A,TRUE,"general"}</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UCTO">#REF!</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bitda" localSheetId="1"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[9]Dimensiones!$B$11</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#REF!</definedName>
    <definedName name="ee">#N/A</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lementos">[58]Sheet2!$A$2:$A$85</definedName>
    <definedName name="emanto" localSheetId="1">#REF!</definedName>
    <definedName name="emanto">#REF!</definedName>
    <definedName name="EQUIPMAR">[59]EQUIPMARZ!$A$4:$G$14</definedName>
    <definedName name="EQUIPO" localSheetId="1">#REF!</definedName>
    <definedName name="EQUIPO">#N/A</definedName>
    <definedName name="EQUIPOTIT" localSheetId="1">#REF!</definedName>
    <definedName name="EQUIPOTIT">#REF!</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CALAS">#REF!</definedName>
    <definedName name="ESCENARIO" localSheetId="1"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ACION">#REF!</definedName>
    <definedName name="este" localSheetId="1" hidden="1">{"PYGT",#N/A,FALSE,"PYG";"ACTIT",#N/A,FALSE,"BCE_GRAL-ACTIVO";"PASIT",#N/A,FALSE,"BCE_GRAL-PASIVO-PATRIM";"CAJAT",#N/A,FALSE,"CAJA"}</definedName>
    <definedName name="este" hidden="1">{"PYGT",#N/A,FALSE,"PYG";"ACTIT",#N/A,FALSE,"BCE_GRAL-ACTIVO";"PASIT",#N/A,FALSE,"BCE_GRAL-PASIVO-PATRIM";"CAJAT",#N/A,FALSE,"CAJA"}</definedName>
    <definedName name="ESTEWW" localSheetId="1"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1"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t">[9]Dimensiones!$D$11</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BuiltIn__FilterDatabase">[60]Presupuesto_Via_distribuidora!$A$9:$H$344</definedName>
    <definedName name="Excel_BuiltIn_Print_Area">[60]Presupuesto_Via_distribuidora!$C$1:$H$344</definedName>
    <definedName name="Excel_BuiltIn_Print_Area_1_1" localSheetId="1">#REF!</definedName>
    <definedName name="Excel_BuiltIn_Print_Area_1_1">#REF!</definedName>
    <definedName name="Excel_Builtin_Print_Area_15_X" localSheetId="1">#REF!</definedName>
    <definedName name="Excel_Builtin_Print_Area_15_X">#REF!</definedName>
    <definedName name="Excel_BuiltIn_Print_Area_3" localSheetId="1">#REF!</definedName>
    <definedName name="Excel_BuiltIn_Print_Area_3">#REF!</definedName>
    <definedName name="Excel_BuiltIn_Print_Area_3_X">#REF!</definedName>
    <definedName name="Excel_BuiltIn_Print_Area_4_1_1">#REF!</definedName>
    <definedName name="Excel_BuiltIn_Print_Area_5_1">#REF!</definedName>
    <definedName name="Excel_BuiltIn_Print_Titles">[60]Presupuesto_Via_distribuidora!$A$2:$IV$8</definedName>
    <definedName name="Excel_BuiltIn_Print_Titles_10">[52]SKJ452!#REF!</definedName>
    <definedName name="Excel_BuiltIn_Print_Titles_11">[52]ITA878!#REF!</definedName>
    <definedName name="Excel_BuiltIn_Print_Titles_12">'[52]AEA-944'!#REF!</definedName>
    <definedName name="Excel_BuiltIn_Print_Titles_13">'[52]DUB-823'!#REF!</definedName>
    <definedName name="Excel_BuiltIn_Print_Titles_14">'[52]GPI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#REF!</definedName>
    <definedName name="Excel_BuiltIn_Print_Titles_19">[52]XXJ617!#REF!</definedName>
    <definedName name="Excel_BuiltIn_Print_Titles_20" localSheetId="1">#REF!</definedName>
    <definedName name="Excel_BuiltIn_Print_Titles_20">#REF!</definedName>
    <definedName name="Excel_BuiltIn_Print_Titles_21">[52]SNG_855!#REF!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'[52]VEA 374'!#REF!</definedName>
    <definedName name="Excel_BuiltIn_Print_Titles_5">'[52]VEA 374'!#REF!</definedName>
    <definedName name="Excel_BuiltIn_Print_Titles_5_XX" localSheetId="1">'[52]VEA 374'!#REF!</definedName>
    <definedName name="Excel_BuiltIn_Print_Titles_5_XX">'[52]VEA 374'!#REF!</definedName>
    <definedName name="Excel_BuiltIn_Print_Titles_6" localSheetId="1">#REF!</definedName>
    <definedName name="Excel_BuiltIn_Print_Titles_6">#REF!</definedName>
    <definedName name="Excel_BuiltIn_Print_Titles_7" localSheetId="1">[52]HFB024!#REF!</definedName>
    <definedName name="Excel_BuiltIn_Print_Titles_7">[52]HFB024!#REF!</definedName>
    <definedName name="Excel_BuiltIn_Print_Titles_8" localSheetId="1">#REF!</definedName>
    <definedName name="Excel_BuiltIn_Print_Titles_8">#REF!</definedName>
    <definedName name="Excel_BuiltIn_Print_Titles_9" localSheetId="1">[52]PAJ825!#REF!</definedName>
    <definedName name="Excel_BuiltIn_Print_Titles_9">[52]PAJ825!#REF!</definedName>
    <definedName name="EXCROC">'[61]Análisis de precios'!$H$52</definedName>
    <definedName name="EXTRA" localSheetId="1">#REF!</definedName>
    <definedName name="EXTRA">#REF!</definedName>
    <definedName name="EXTRA2">[20]EXTRA2!$A$3:$H$18</definedName>
    <definedName name="EXTRA3">[20]EXTRA3!$A$3:$H$20</definedName>
    <definedName name="EXTRA5">[20]EXTRA5!$A$3:$H$7</definedName>
    <definedName name="EXTRA6">[20]EXTRA6!$A$3:$F$18</definedName>
    <definedName name="EXTRA7">[20]EXTRA7!$A$4:$F$9</definedName>
    <definedName name="F201.1" localSheetId="1">#REF!</definedName>
    <definedName name="F201.1">#REF!</definedName>
    <definedName name="F201.2" localSheetId="1">#REF!</definedName>
    <definedName name="F201.2">#REF!</definedName>
    <definedName name="F201.3" localSheetId="1">#REF!</definedName>
    <definedName name="F201.3">#REF!</definedName>
    <definedName name="F210.2">#REF!</definedName>
    <definedName name="F210.3">#REF!</definedName>
    <definedName name="F211.1">#REF!</definedName>
    <definedName name="F220.1">#REF!</definedName>
    <definedName name="FACN">#REF!</definedName>
    <definedName name="factor">#REF!</definedName>
    <definedName name="Factor_1.55">#REF!</definedName>
    <definedName name="Factor_NAL">#REF!</definedName>
    <definedName name="Factor_Sonic">#REF!</definedName>
    <definedName name="Factor1.55">#REF!</definedName>
    <definedName name="Factor2.1">#REF!</definedName>
    <definedName name="FACTURADO">'[62]Itemes Renovación'!#REF!</definedName>
    <definedName name="fd">'[44]A.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ASDFASD" localSheetId="1">#REF!</definedName>
    <definedName name="FDGASDFASD">#N/A</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ha">[63]Datos!$B$2</definedName>
    <definedName name="Fecha_de_pago" localSheetId="1">#REF!</definedName>
    <definedName name="Fecha_de_pago">#REF!</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JGHGF">#REF!</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DUCIASOCTUBRE" localSheetId="1" hidden="1">{#N/A,#N/A,FALSE,"Aging Summary";#N/A,#N/A,FALSE,"Ratio Analysis";#N/A,#N/A,FALSE,"Test 120 Day Accts";#N/A,#N/A,FALSE,"Tickmarks"}</definedName>
    <definedName name="FIDUCIASOCTUBRE" hidden="1">{#N/A,#N/A,FALSE,"Aging Summary";#N/A,#N/A,FALSE,"Ratio Analysis";#N/A,#N/A,FALSE,"Test 120 Day Accts";#N/A,#N/A,FALSE,"Tickmarks"}</definedName>
    <definedName name="Fila_de_encabezado">ROW(#REF!)</definedName>
    <definedName name="Final">#REF!</definedName>
    <definedName name="Finaliza">[50]Design!$B$275</definedName>
    <definedName name="FINANC" localSheetId="1">#REF!</definedName>
    <definedName name="FINANC">#REF!</definedName>
    <definedName name="Finequipo" localSheetId="1">#REF!</definedName>
    <definedName name="Finequipo">#REF!</definedName>
    <definedName name="FinequipoPrecios" localSheetId="1">#REF!</definedName>
    <definedName name="FinequipoPrecios">#REF!</definedName>
    <definedName name="FinEVW">#REF!</definedName>
    <definedName name="Finitem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[24]Items!$AC$15</definedName>
    <definedName name="FOBO5US">[24]Items!$AC$15</definedName>
    <definedName name="FOBO6">[24]Items!$AC$16</definedName>
    <definedName name="FOBO6US">[24]Items!$AC$15</definedName>
    <definedName name="FOBO7">[24]Items!$AC$17</definedName>
    <definedName name="FOBO7US">[24]Items!$AC$15</definedName>
    <definedName name="FOBO8">[24]Items!$AC$18</definedName>
    <definedName name="FOBO8US">[24]Items!$AC$15</definedName>
    <definedName name="Formato" localSheetId="1">#REF!</definedName>
    <definedName name="Formato">#REF!</definedName>
    <definedName name="FORMM">[8]BASE!$D$1760</definedName>
    <definedName name="formularioCantidades" localSheetId="1">#REF!</definedName>
    <definedName name="formularioCantidades">#N/A</definedName>
    <definedName name="FOTO" localSheetId="1">#REF!</definedName>
    <definedName name="FOTO">#REF!</definedName>
    <definedName name="FOTOS">[64]!absc</definedName>
    <definedName name="FRANCIA" localSheetId="1">#REF!</definedName>
    <definedName name="FRANCIA">#REF!</definedName>
    <definedName name="FRANCO" localSheetId="1">#REF!</definedName>
    <definedName name="FRANCO">#REF!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[65]Data!$H$8</definedName>
    <definedName name="frefr" localSheetId="1" hidden="1">{"via1",#N/A,TRUE,"general";"via2",#N/A,TRUE,"general";"via3",#N/A,TRUE,"general"}</definedName>
    <definedName name="frefr" hidden="1">{"via1",#N/A,TRUE,"general";"via2",#N/A,TRUE,"general";"via3",#N/A,TRUE,"general"}</definedName>
    <definedName name="FREV" localSheetId="1" hidden="1">{"PYGT",#N/A,FALSE,"PYG";"ACTIT",#N/A,FALSE,"BCE_GRAL-ACTIVO";"PASIT",#N/A,FALSE,"BCE_GRAL-PASIVO-PATRIM";"CAJAT",#N/A,FALSE,"CAJA"}</definedName>
    <definedName name="FREV" hidden="1">{"PYGT",#N/A,FALSE,"PYG";"ACTIT",#N/A,FALSE,"BCE_GRAL-ACTIVO";"PASIT",#N/A,FALSE,"BCE_GRAL-PASIVO-PATRIM";"CAJAT",#N/A,FALSE,"CAJA"}</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#REF!</definedName>
    <definedName name="ft">[9]Dimensiones!$D$12</definedName>
    <definedName name="ftr">[65]Data!$H$10</definedName>
    <definedName name="fue" localSheetId="1">#REF!</definedName>
    <definedName name="fue">#N/A</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_Importación">#REF!</definedName>
    <definedName name="Gastos" localSheetId="1"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NERAL">#REF!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GGGGGGGGGGGGG">#REF!</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IRON">[5]GIRON!$A$4:$K$5</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PP">#REF!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 localSheetId="1">#REF!</definedName>
    <definedName name="h">#N/A</definedName>
    <definedName name="H_AA">VLOOKUP('[66]PPTO COLEGIO NUEVO'!$D1,'[67]AA-MUSICA'!$A$1:$I$65536,9,FALSE)</definedName>
    <definedName name="H_EL">VLOOKUP('[68]PRESUPUESTO ADENDA 4'!$D1,[35]ELE_RESUMEN!$A:$F,6,FALSE)</definedName>
    <definedName name="H_HI" localSheetId="1">VLOOKUP([43]PRESUPUESTO!$C1,[47]Apu!$B:$H,7,FALSE)</definedName>
    <definedName name="H_HI">VLOOKUP(#REF!,[47]Apu!$B:$H,7,FALSE)</definedName>
    <definedName name="h9h" localSheetId="1" hidden="1">{"via1",#N/A,TRUE,"general";"via2",#N/A,TRUE,"general";"via3",#N/A,TRUE,"general"}</definedName>
    <definedName name="h9h" hidden="1">{"via1",#N/A,TRUE,"general";"via2",#N/A,TRUE,"general";"via3",#N/A,TRUE,"general"}</definedName>
    <definedName name="HABITANTE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[9]Dimensiones!$B$10</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[9]Dimensiones!$D$9</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 localSheetId="1">'[12]Interc de Hidr.'!$E$1:$E$65536</definedName>
    <definedName name="Hid">'[13]Interc de Hidr.'!$E$1:$E$65536</definedName>
    <definedName name="hit">[9]Dimensiones!$D$8</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ha" localSheetId="1" hidden="1">{"PYGT",#N/A,FALSE,"PYG";"ACTIT",#N/A,FALSE,"BCE_GRAL-ACTIVO";"PASIT",#N/A,FALSE,"BCE_GRAL-PASIVO-PATRIM";"CAJAT",#N/A,FALSE,"CAJA"}</definedName>
    <definedName name="hoha" hidden="1">{"PYGT",#N/A,FALSE,"PYG";"ACTIT",#N/A,FALSE,"BCE_GRAL-ACTIVO";"PASIT",#N/A,FALSE,"BCE_GRAL-PASIVO-PATRIM";"CAJAT",#N/A,FALSE,"CAJA"}</definedName>
    <definedName name="Hoja_Dis">[69]Design!$B$11:$DY$51</definedName>
    <definedName name="Hoja_Dis_All">[69]Design!$A$11:$DY$29</definedName>
    <definedName name="Hoja_Dis_Com">[50]Design!$A$11:$EA$267</definedName>
    <definedName name="Hoja_Dis_out">[69]Design!$C$11:$BX$27</definedName>
    <definedName name="Hoja_Dis_Ver">[69]Design!$B$11:$DY$51</definedName>
    <definedName name="HOJA1" localSheetId="1">#REF!</definedName>
    <definedName name="HOJA1">#N/A</definedName>
    <definedName name="HOJACALCULO" localSheetId="1">#REF!</definedName>
    <definedName name="HOJACALCULO">#REF!</definedName>
    <definedName name="HORA2" localSheetId="1">'[70]Itemes Renovación'!#REF!</definedName>
    <definedName name="HORA2">'[70]Itemes Renovación'!#REF!</definedName>
    <definedName name="horat" localSheetId="1">'[71]Itemes Renovación'!#REF!</definedName>
    <definedName name="horat">'[71]Itemes Renovación'!#REF!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#N/A</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F">'[44]A. P. U.'!#REF!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agenaltavoces1">#N/A</definedName>
    <definedName name="imagenaltavoces2">#N/A</definedName>
    <definedName name="imagenaltavocesemp">#N/A</definedName>
    <definedName name="imagencam">#N/A</definedName>
    <definedName name="IMAGENDVR">#N/A</definedName>
    <definedName name="imagenfuentes">#N/A</definedName>
    <definedName name="imagenreceivers">#N/A</definedName>
    <definedName name="imagenreproductores">#N/A</definedName>
    <definedName name="imagensubwooferac">#N/A</definedName>
    <definedName name="IMP">#REF!</definedName>
    <definedName name="Impacto">#REF!</definedName>
    <definedName name="IMPOR">#REF!</definedName>
    <definedName name="Importe_del_préstamo">#REF!</definedName>
    <definedName name="Impresión_completa">#REF!</definedName>
    <definedName name="IMPREV">[65]Data!$H$6</definedName>
    <definedName name="INCOEQUIPOS" localSheetId="1">#REF!</definedName>
    <definedName name="INCOEQUIPOS">#REF!</definedName>
    <definedName name="INCOEQUIPOS1" localSheetId="1">#REF!</definedName>
    <definedName name="INCOEQUIPOS1">#REF!</definedName>
    <definedName name="inf" localSheetId="1">#REF!</definedName>
    <definedName name="inf">#N/A</definedName>
    <definedName name="INFG" localSheetId="1">#REF!</definedName>
    <definedName name="INFG">#REF!</definedName>
    <definedName name="INFO" localSheetId="1">#REF!</definedName>
    <definedName name="INFO">!$G$1:$K$8</definedName>
    <definedName name="informe" localSheetId="1">#REF!</definedName>
    <definedName name="informe">#REF!</definedName>
    <definedName name="Ingeniero" localSheetId="1">#REF!</definedName>
    <definedName name="Ingeniero">#REF!</definedName>
    <definedName name="Inicio">[31]BASES!$E$26</definedName>
    <definedName name="Inicio_prestamo" localSheetId="1">#REF!</definedName>
    <definedName name="Inicio_prestamo">#REF!</definedName>
    <definedName name="Instalacion" localSheetId="1">#REF!</definedName>
    <definedName name="Instalacion">#REF!</definedName>
    <definedName name="Instalación_TM_incluye15Breake" localSheetId="1">'[29]L. MAT.'!#REF!</definedName>
    <definedName name="Instalación_TM_incluye15Breake">'[29]L. MAT.'!#REF!</definedName>
    <definedName name="INSU">[72]INSUMOS!$A$1:$E$65536</definedName>
    <definedName name="INSUMO" localSheetId="1">VLOOKUP(#REF!,[55]Insumos!$D:$E,2,FALSE)</definedName>
    <definedName name="INSUMO">VLOOKUP(#REF!,[41]Insumos!$D:$E,2,FALSE)</definedName>
    <definedName name="INSUMOS">[73]MATERIALES!$A$1:$A$689</definedName>
    <definedName name="Int" localSheetId="1">#REF!</definedName>
    <definedName name="Int">#REF!</definedName>
    <definedName name="Int_acum" localSheetId="1">#REF!</definedName>
    <definedName name="Int_acum">#REF!</definedName>
    <definedName name="InTap" localSheetId="1">[12]Interc.tapones!$E$1:$E$65536</definedName>
    <definedName name="InTap">[13]Interc.tapones!$E$1:$E$65536</definedName>
    <definedName name="Interés_total" localSheetId="1">#REF!</definedName>
    <definedName name="Interés_total">#REF!</definedName>
    <definedName name="Interruptor_de_presencia___WattStopper" localSheetId="1">OFFSET(#REF!,0,0,36-26,1)</definedName>
    <definedName name="Interruptor_de_presencia___WattStopper">OFFSET(#REF!,0,0,36-26,1)</definedName>
    <definedName name="Interventoria">#REF!</definedName>
    <definedName name="IntVal" localSheetId="1">'[12]Interc.válv.'!$E$1:$E$65536</definedName>
    <definedName name="IntVal">'[13]Interc.válv.'!$E$1:$E$65536</definedName>
    <definedName name="INV_11">'[74]PR 1'!$A$2:$N$655</definedName>
    <definedName name="ITEM" localSheetId="1">VLOOKUP(#REF!,[55]Ppto!$D:$O,2,0)</definedName>
    <definedName name="ITEM">VLOOKUP(#REF!,[41]PRESUPUESTO!$D:$M,4,0)</definedName>
    <definedName name="ITEM1" localSheetId="1">#REF!</definedName>
    <definedName name="ITEM1">#N/A</definedName>
    <definedName name="ITEM15" localSheetId="1">#REF!</definedName>
    <definedName name="ITEM15">#N/A</definedName>
    <definedName name="ITEM2" localSheetId="1">#REF!</definedName>
    <definedName name="ITEM2">#N/A</definedName>
    <definedName name="ITEM201.1" localSheetId="1">#REF!</definedName>
    <definedName name="ITEM201.1">#REF!</definedName>
    <definedName name="ITEM201.2" localSheetId="1">#REF!</definedName>
    <definedName name="ITEM201.2">#REF!</definedName>
    <definedName name="ITEM201.3" localSheetId="1">#REF!</definedName>
    <definedName name="ITEM201.3">#REF!</definedName>
    <definedName name="ITEM210.2">#REF!</definedName>
    <definedName name="ITEM210.3">#REF!</definedName>
    <definedName name="ITEM211.1">#REF!</definedName>
    <definedName name="ITEM220.1">#REF!</definedName>
    <definedName name="ITEM222">'[30]1'!#REF!</definedName>
    <definedName name="ITEM230" localSheetId="1">#REF!</definedName>
    <definedName name="ITEM230">#REF!</definedName>
    <definedName name="item230.1" localSheetId="1">#REF!</definedName>
    <definedName name="item230.1">#REF!</definedName>
    <definedName name="ITEM3" localSheetId="1">#REF!</definedName>
    <definedName name="ITEM3">#N/A</definedName>
    <definedName name="item310" localSheetId="1">#REF!</definedName>
    <definedName name="item310">#REF!</definedName>
    <definedName name="item320" localSheetId="1">#REF!</definedName>
    <definedName name="item320">#REF!</definedName>
    <definedName name="item320.2" localSheetId="1">#REF!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 localSheetId="1">#REF!</definedName>
    <definedName name="ItemCodos">#N/A</definedName>
    <definedName name="ITEMS">[42]PRESUPUESTO!$D:$D</definedName>
    <definedName name="ITEN320" localSheetId="1">#REF!</definedName>
    <definedName name="ITEN320">#REF!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MO2">#REF!</definedName>
    <definedName name="JAMOC">#REF!</definedName>
    <definedName name="JAMOL">#REF!</definedName>
    <definedName name="janet">#REF!</definedName>
    <definedName name="JAPON">#REF!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jjjjjjjjjjjjjjjjjjjjjjjjjjjjjj">#REF!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localSheetId="1" hidden="1">{"PYGT",#N/A,FALSE,"PYG";"ACTIT",#N/A,FALSE,"BCE_GRAL-ACTIVO";"PASIT",#N/A,FALSE,"BCE_GRAL-PASIVO-PATRIM";"CAJAT",#N/A,FALSE,"CAJA"}</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ennwort">[75]Auftragsprofil!$D$5</definedName>
    <definedName name="KFOBUS" localSheetId="1">#REF!</definedName>
    <definedName name="KFOBUS">#REF!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O" hidden="1">#REF!</definedName>
    <definedName name="krtrk" localSheetId="1" hidden="1">{"via1",#N/A,TRUE,"general";"via2",#N/A,TRUE,"general";"via3",#N/A,TRUE,"general"}</definedName>
    <definedName name="krtrk" hidden="1">{"via1",#N/A,TRUE,"general";"via2",#N/A,TRUE,"general";"via3",#N/A,TRUE,"general"}</definedName>
    <definedName name="KU">#REF!</definedName>
    <definedName name="Kunde">[75]Auftragsprofil!$D$3</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[23]!absc</definedName>
    <definedName name="LE" localSheetId="1">#REF!</definedName>
    <definedName name="LE">#REF!</definedName>
    <definedName name="LEVE">5</definedName>
    <definedName name="LG" localSheetId="1">LEN([43]PRESUPUESTO!$C1)</definedName>
    <definedName name="LG">LEN(#REF!)</definedName>
    <definedName name="LICITACION" localSheetId="1">#REF!</definedName>
    <definedName name="LICITACION">#REF!</definedName>
    <definedName name="LICITACION_PUBLICA" localSheetId="1">#REF!</definedName>
    <definedName name="LICITACION_PUBLICA">#REF!</definedName>
    <definedName name="LIMP">[8]BASE!$D$86</definedName>
    <definedName name="linc1">[9]Dimensiones!$B$15</definedName>
    <definedName name="linc2">[9]Dimensiones!$B$19</definedName>
    <definedName name="linc3">[9]Dimensiones!$B$23</definedName>
    <definedName name="linc4">[9]Dimensiones!$B$27</definedName>
    <definedName name="linc5">[9]Dimensiones!$B$31</definedName>
    <definedName name="LISTA_MA">[76]Materiales!$A$2:$A$1322</definedName>
    <definedName name="listaaccaud">OFFSET(#REF!,0,0,20-3,1)</definedName>
    <definedName name="listaaccesorioshai">OFFSET(#REF!,0,0,4,1)</definedName>
    <definedName name="listaacop">OFFSET(#REF!,0,0,52-48,1)</definedName>
    <definedName name="listaadicionalescamaras">OFFSET(#REF!,0,0,13-3,1)</definedName>
    <definedName name="listaadseg">OFFSET(#REF!,0,0,120-58,1)</definedName>
    <definedName name="listaaltavoces1">OFFSET(#REF!,0,0,130,1)</definedName>
    <definedName name="listaaltavoces2">OFFSET(#REF!,0,0,130,1)</definedName>
    <definedName name="listaaltavocesemp">OFFSET(#REF!,0,0,80,1)</definedName>
    <definedName name="Listaasesores">OFFSET(#REF!,0,0,16-10,1)</definedName>
    <definedName name="listabaterias">OFFSET(#REF!,0,0,3,1)</definedName>
    <definedName name="listacableado">OFFSET(#REF!,0,0,96-3,1)</definedName>
    <definedName name="listacajas">OFFSET(#REF!,0,0,15,1)</definedName>
    <definedName name="listacamaras">OFFSET(#REF!,0,0,13-3,1)</definedName>
    <definedName name="ListaCantidad" localSheetId="1">#REF!</definedName>
    <definedName name="ListaCantidad">#N/A</definedName>
    <definedName name="Listacerebros" localSheetId="1">OFFSET(#REF!,0,0,4,1)</definedName>
    <definedName name="Listacerebros">OFFSET(#REF!,0,0,4,1)</definedName>
    <definedName name="listacerseg">OFFSET(#REF!,0,0,8-3,1)</definedName>
    <definedName name="listaconesc">OFFSET(#REF!,0,0,36-26,1)</definedName>
    <definedName name="listaconmutai">OFFSET(#REF!,0,0,25-21,1)</definedName>
    <definedName name="listacontrol4">OFFSET(#REF!,0,0,60.1)</definedName>
    <definedName name="listadimmers">OFFSET(#REF!,0,0,13-3,1)</definedName>
    <definedName name="listaDVR">OFFSET(#REF!,0,0,14,1)</definedName>
    <definedName name="listafuentes">OFFSET(#REF!,0,0,12,1)</definedName>
    <definedName name="listagabinetes">OFFSET(#REF!,0,0,5,1)</definedName>
    <definedName name="listailumi">OFFSET(#REF!,0,0,60-3,1)</definedName>
    <definedName name="listainfrarrojos">OFFSET(#REF!,0,0,154-119,1)</definedName>
    <definedName name="listainterfaces">OFFSET(#REF!,0,0,43-3,1)</definedName>
    <definedName name="listaintpre">OFFSET(#REF!,0,0,47-37,1)</definedName>
    <definedName name="ListaItem" localSheetId="1">#REF!</definedName>
    <definedName name="ListaItem">#N/A</definedName>
    <definedName name="listakitauddis" localSheetId="1">OFFSET(#REF!,0,0,30-3,1)</definedName>
    <definedName name="listakitauddis">OFFSET(#REF!,0,0,30-3,1)</definedName>
    <definedName name="listamagneticos">#REF!</definedName>
    <definedName name="listaonoff">OFFSET(#REF!,0,0,20-14,1)</definedName>
    <definedName name="listaplapot">OFFSET(#REF!,0,0,13-3,1)</definedName>
    <definedName name="Listapromo">OFFSET(#REF!,0,0,9,1)</definedName>
    <definedName name="listapulsador">OFFSET(#REF!,0,0,118-88,1)</definedName>
    <definedName name="listareceivers">OFFSET(#REF!,0,0,60,1)</definedName>
    <definedName name="listareles">OFFSET(#REF!,0,0,3,1)</definedName>
    <definedName name="listareproductores">OFFSET(#REF!,0,0,10,1)</definedName>
    <definedName name="listasensores">OFFSET(#REF!,0,0,66-30,1)</definedName>
    <definedName name="listasisina">OFFSET(#REF!,0,0,47-28,1)</definedName>
    <definedName name="listasubpas">OFFSET(#REF!,0,0,6-3,1)</definedName>
    <definedName name="listasubwooferac">OFFSET(#REF!,0,0,12,1)</definedName>
    <definedName name="listasuiches">OFFSET(#REF!,0,0,43-28,1)</definedName>
    <definedName name="listasuichesvarios">OFFSET(#REF!,0,0,89-60,1)</definedName>
    <definedName name="listatapasdeco">OFFSET(#REF!,0,0,65-44,1)</definedName>
    <definedName name="listatecaud">OFFSET(#REF!,0,0,43-32,1)</definedName>
    <definedName name="listatomamesa">OFFSET(#REF!,0,0,27,1)</definedName>
    <definedName name="listatomas">OFFSET(#REF!,0,0,11-3,1)</definedName>
    <definedName name="listatomasgfci">OFFSET(#REF!,0,0,17-12,1)</definedName>
    <definedName name="listatomatelefono">OFFSET(#REF!,0,0,22-18,1)</definedName>
    <definedName name="listatomatv">OFFSET(#REF!,0,0,27-23,1)</definedName>
    <definedName name="listatransfor">OFFSET(#REF!,0,0,3,1)</definedName>
    <definedName name="ListaUni" localSheetId="1">[77]TOTALES!$D$7:$D$654</definedName>
    <definedName name="ListaUni">[78]TOTALES!$D$7:$D$654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#REF!</definedName>
    <definedName name="loc">#REF!</definedName>
    <definedName name="LOCA" localSheetId="1">[34]!absc</definedName>
    <definedName name="LOCA">[17]!absc</definedName>
    <definedName name="LOCA1">[34]!absc</definedName>
    <definedName name="LOCA2">[79]!absc</definedName>
    <definedName name="LOCALIZACIÓN_Y_REPLANTEO._ESTRUCTURAS" localSheetId="1">#REF!</definedName>
    <definedName name="LOCALIZACIÓN_Y_REPLANTEO._ESTRUCTURAS">#REF!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PE">#REF!</definedName>
    <definedName name="LosPrecios">#REF!</definedName>
    <definedName name="LosPreciosTit">#REF!</definedName>
    <definedName name="lplpl" localSheetId="1" hidden="1">{"via1",#N/A,TRUE,"general";"via2",#N/A,TRUE,"general";"via3",#N/A,TRUE,"general"}</definedName>
    <definedName name="lplpl" hidden="1">{"via1",#N/A,TRUE,"general";"via2",#N/A,TRUE,"general";"via3",#N/A,TRUE,"general"}</definedName>
    <definedName name="M">#REF!</definedName>
    <definedName name="mafdsf" localSheetId="1" hidden="1">{"via1",#N/A,TRUE,"general";"via2",#N/A,TRUE,"general";"via3",#N/A,TRUE,"general"}</definedName>
    <definedName name="mafdsf" hidden="1">{"via1",#N/A,TRUE,"general";"via2",#N/A,TRUE,"general";"via3",#N/A,TRUE,"general"}</definedName>
    <definedName name="Makro1">#REF!</definedName>
    <definedName name="MAL">'[80]Estado Resumen'!#REF!&lt;2.5</definedName>
    <definedName name="MALO">'[81]ESTADO VÍA-CRIT.TECNICO'!#REF!&lt;2.5</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P">'[82]PU (2)'!#REF!</definedName>
    <definedName name="marai9" localSheetId="1">#REF!</definedName>
    <definedName name="marai9">#REF!</definedName>
    <definedName name="MARCELA">[23]!absc</definedName>
    <definedName name="MARCOS" localSheetId="1">#REF!</definedName>
    <definedName name="MARCOS">#REF!</definedName>
    <definedName name="margen" localSheetId="1">#REF!</definedName>
    <definedName name="margen">#REF!</definedName>
    <definedName name="Márgen" localSheetId="1">#REF!</definedName>
    <definedName name="Márgen">#REF!</definedName>
    <definedName name="margentyco">#REF!</definedName>
    <definedName name="MARIAS">#REF!</definedName>
    <definedName name="MARIASC">#REF!</definedName>
    <definedName name="MarkP" localSheetId="1"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1" hidden="1">{"via1",#N/A,TRUE,"general";"via2",#N/A,TRUE,"general";"via3",#N/A,TRUE,"general"}</definedName>
    <definedName name="masor" hidden="1">{"via1",#N/A,TRUE,"general";"via2",#N/A,TRUE,"general";"via3",#N/A,TRUE,"general"}</definedName>
    <definedName name="MAT" localSheetId="1">#REF!</definedName>
    <definedName name="MAT">#N/A</definedName>
    <definedName name="MAT.CANT" localSheetId="1">#REF!</definedName>
    <definedName name="MAT.CANT">#REF!</definedName>
    <definedName name="MATERIAL" localSheetId="1">#REF!</definedName>
    <definedName name="MATERIAL">#REF!</definedName>
    <definedName name="Materiales" localSheetId="1">#REF!</definedName>
    <definedName name="materiales">[83]materiales!$A$7:$A$1317</definedName>
    <definedName name="MaterialTub" localSheetId="1">#REF!</definedName>
    <definedName name="MaterialTub">#N/A</definedName>
    <definedName name="MATPR">[8]BASE!$D$59</definedName>
    <definedName name="matriz" localSheetId="1">#REF!,#REF!</definedName>
    <definedName name="matriz">#REF!,#REF!</definedName>
    <definedName name="MCC">[65]PROVISIONAL!$B$8:$E$22</definedName>
    <definedName name="mdd" localSheetId="1" hidden="1">{"via1",#N/A,TRUE,"general";"via2",#N/A,TRUE,"general";"via3",#N/A,TRUE,"general"}</definedName>
    <definedName name="mdd" hidden="1">{"via1",#N/A,TRUE,"general";"via2",#N/A,TRUE,"general";"via3",#N/A,TRUE,"general"}</definedName>
    <definedName name="MDEO">[65]Data!$A$1391:$IV$1440</definedName>
    <definedName name="MEDIA">2</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LFB">#REF!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DERADO">10</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TOP">[8]BASE!$D$14</definedName>
    <definedName name="MOV">[48]MOV!$A$1:$H$1998</definedName>
    <definedName name="n" localSheetId="1" hidden="1">{"via1",#N/A,TRUE,"general";"via2",#N/A,TRUE,"general";"via3",#N/A,TRUE,"general"}</definedName>
    <definedName name="n" hidden="1">{"via1",#N/A,TRUE,"general";"via2",#N/A,TRUE,"general";"via3",#N/A,TRUE,"general"}</definedName>
    <definedName name="N61.">'[84]BAJANTES AR'!$N$34</definedName>
    <definedName name="NACI" localSheetId="1">#REF!</definedName>
    <definedName name="NACI">#REF!</definedName>
    <definedName name="NACIONAL" localSheetId="1">#REF!</definedName>
    <definedName name="NACIONAL">#REF!</definedName>
    <definedName name="nacionalizacion" localSheetId="1">#REF!</definedName>
    <definedName name="nacionalizacion">#REF!</definedName>
    <definedName name="nacionalizaciontyco">#REF!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S">#REF!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[6]!absc</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 hidden="1">{"PYGT",#N/A,FALSE,"PYG";"ACTIT",#N/A,FALSE,"BCE_GRAL-ACTIVO";"PASIT",#N/A,FALSE,"BCE_GRAL-PASIVO-PATRIM";"CAJAT",#N/A,FALSE,"CAJA"}</definedName>
    <definedName name="NO" hidden="1">{"PYGT",#N/A,FALSE,"PYG";"ACTIT",#N/A,FALSE,"BCE_GRAL-ACTIVO";"PASIT",#N/A,FALSE,"BCE_GRAL-PASIVO-PATRIM";"CAJAT",#N/A,FALSE,"CAJA"}</definedName>
    <definedName name="No._tanques">[9]Dimensiones!$D$36</definedName>
    <definedName name="nombre">#REF!</definedName>
    <definedName name="Norte" localSheetId="1">#REF!</definedName>
    <definedName name="Norte">#N/A</definedName>
    <definedName name="novafort" localSheetId="1">#REF!</definedName>
    <definedName name="novafort">#REF!</definedName>
    <definedName name="NUEVO" localSheetId="1">#REF!</definedName>
    <definedName name="NUEVO">#N/A</definedName>
    <definedName name="Núm_de_pago" localSheetId="1">#REF!</definedName>
    <definedName name="Núm_de_pago">#REF!</definedName>
    <definedName name="Núm_pagos_al_año" localSheetId="1">#REF!</definedName>
    <definedName name="Núm_pagos_al_año">#REF!</definedName>
    <definedName name="Número_de_pagos" localSheetId="1">MATCH(0.01,Saldo_final,-1)+1</definedName>
    <definedName name="Número_de_pagos">MATCH(0.01,Saldo_final,-1)+1</definedName>
    <definedName name="nxn" localSheetId="1" hidden="1">{"via1",#N/A,TRUE,"general";"via2",#N/A,TRUE,"general";"via3",#N/A,TRUE,"general"}</definedName>
    <definedName name="nxn" hidden="1">{"via1",#N/A,TRUE,"general";"via2",#N/A,TRUE,"general";"via3",#N/A,TRUE,"general"}</definedName>
    <definedName name="ñ">#REF!</definedName>
    <definedName name="ÑÑÑ" localSheetId="1">#REF!</definedName>
    <definedName name="ñññ">[27]!absc</definedName>
    <definedName name="ñpñpñ" localSheetId="1" hidden="1">{"via1",#N/A,TRUE,"general";"via2",#N/A,TRUE,"general";"via3",#N/A,TRUE,"general"}</definedName>
    <definedName name="ñpñpñ" hidden="1">{"via1",#N/A,TRUE,"general";"via2",#N/A,TRUE,"general";"via3",#N/A,TRUE,"general"}</definedName>
    <definedName name="º">#REF!</definedName>
    <definedName name="O.E" hidden="1">#REF!</definedName>
    <definedName name="O.E.28" hidden="1">#REF!</definedName>
    <definedName name="O.E.30" hidden="1">#REF!</definedName>
    <definedName name="o9o9" localSheetId="1" hidden="1">{"via1",#N/A,TRUE,"general";"via2",#N/A,TRUE,"general";"via3",#N/A,TRUE,"general"}</definedName>
    <definedName name="o9o9" hidden="1">{"via1",#N/A,TRUE,"general";"via2",#N/A,TRUE,"general";"via3",#N/A,TRUE,"general"}</definedName>
    <definedName name="OBRA" localSheetId="1">#REF!</definedName>
    <definedName name="OBRA">#N/A</definedName>
    <definedName name="oera" localSheetId="1" hidden="1">{#N/A,#N/A,FALSE,"Aging Summary";#N/A,#N/A,FALSE,"Ratio Analysis";#N/A,#N/A,FALSE,"Test 120 Day Accts";#N/A,#N/A,FALSE,"Tickmarks"}</definedName>
    <definedName name="oera" hidden="1">{#N/A,#N/A,FALSE,"Aging Summary";#N/A,#N/A,FALSE,"Ratio Analysis";#N/A,#N/A,FALSE,"Test 120 Day Accts";#N/A,#N/A,FALSE,"Tickmarks"}</definedName>
    <definedName name="OFICI">[8]BASE!$D$11</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 hidden="1">#N/A</definedName>
    <definedName name="ooo" localSheetId="1">#REF!</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rden">#REF!</definedName>
    <definedName name="otros">[83]otros!$A$6:$A$1235</definedName>
    <definedName name="Otrosi" localSheetId="1">#REF!</definedName>
    <definedName name="Otrosi">#REF!</definedName>
    <definedName name="OU_1" localSheetId="1">#REF!</definedName>
    <definedName name="OU_1">#REF!</definedName>
    <definedName name="OU_2" localSheetId="1">#REF!</definedName>
    <definedName name="OU_2">#REF!</definedName>
    <definedName name="OU_3">#REF!</definedName>
    <definedName name="OU_4">#REF!</definedName>
    <definedName name="OU_5">#REF!</definedName>
    <definedName name="P">#REF!</definedName>
    <definedName name="p0p0" localSheetId="1" hidden="1">{"via1",#N/A,TRUE,"general";"via2",#N/A,TRUE,"general";"via3",#N/A,TRUE,"general"}</definedName>
    <definedName name="p0p0" hidden="1">{"via1",#N/A,TRUE,"general";"via2",#N/A,TRUE,"general";"via3",#N/A,TRUE,"general"}</definedName>
    <definedName name="paelnque" localSheetId="1">#REF!</definedName>
    <definedName name="paelnque">#N/A</definedName>
    <definedName name="Pago_adicional" localSheetId="1">#REF!</definedName>
    <definedName name="Pago_adicional">#REF!</definedName>
    <definedName name="Pago_mensual_programado" localSheetId="1">#REF!</definedName>
    <definedName name="Pago_mensual_programado">#REF!</definedName>
    <definedName name="Pago_progr" localSheetId="1">#REF!</definedName>
    <definedName name="Pago_progr">#REF!</definedName>
    <definedName name="Pago_total">#REF!</definedName>
    <definedName name="Pagos_adicionales_programados">#REF!</definedName>
    <definedName name="PAIS1">#REF!</definedName>
    <definedName name="PAIS2">#REF!</definedName>
    <definedName name="Pal_Workbook_GUID" hidden="1">"MZ13F7WREF2M259BRMK8ILZK"</definedName>
    <definedName name="palenque" localSheetId="1">#REF!</definedName>
    <definedName name="palenque">#N/A</definedName>
    <definedName name="particulares1" localSheetId="1" hidden="1">{#N/A,#N/A,FALSE,"Aging Summary";#N/A,#N/A,FALSE,"Ratio Analysis";#N/A,#N/A,FALSE,"Test 120 Day Accts";#N/A,#N/A,FALSE,"Tickmarks"}</definedName>
    <definedName name="particulares1" hidden="1">{#N/A,#N/A,FALSE,"Aging Summary";#N/A,#N/A,FALSE,"Ratio Analysis";#N/A,#N/A,FALSE,"Test 120 Day Accts";#N/A,#N/A,FALSE,"Tickmarks"}</definedName>
    <definedName name="PAVIMENTO">#REF!</definedName>
    <definedName name="PEDIDO">#REF!</definedName>
    <definedName name="Pegante_PVC">'[29]L. MAT.'!#REF!</definedName>
    <definedName name="PelaFelipe" localSheetId="1">#REF!</definedName>
    <definedName name="PelaFelipe">#REF!</definedName>
    <definedName name="PERU" localSheetId="1">#REF!</definedName>
    <definedName name="PERU">#REF!</definedName>
    <definedName name="PESETA" localSheetId="1">#REF!</definedName>
    <definedName name="PESETA">#REF!</definedName>
    <definedName name="pi">#REF!</definedName>
    <definedName name="PILOTE">#REF!</definedName>
    <definedName name="PIPE_1">#REF!</definedName>
    <definedName name="PIPE_2">#REF!</definedName>
    <definedName name="PIPE_3">#REF!</definedName>
    <definedName name="PIPE_4">#REF!</definedName>
    <definedName name="PIPE_5">#REF!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cas_.9x.9_Azul_labrador">'[29]L. MAT.'!#REF!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ELE">[8]BASE!$D$1771</definedName>
    <definedName name="PLAST">[8]BASE!$D$1649</definedName>
    <definedName name="Plazo">[31]BASES!$E$27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[32]BASES!$E$26</definedName>
    <definedName name="pouig" localSheetId="1" hidden="1">{"via1",#N/A,TRUE,"general";"via2",#N/A,TRUE,"general";"via3",#N/A,TRUE,"general"}</definedName>
    <definedName name="pouig" hidden="1">{"via1",#N/A,TRUE,"general";"via2",#N/A,TRUE,"general";"via3",#N/A,TRUE,"general"}</definedName>
    <definedName name="POZOS">#REF!</definedName>
    <definedName name="ppp">#REF!</definedName>
    <definedName name="PPPP">[85]PU!#REF!</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#N/A</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#N/A</definedName>
    <definedName name="Precio" localSheetId="1">#REF!</definedName>
    <definedName name="Precio">#N/A</definedName>
    <definedName name="precio2" localSheetId="1">#REF!</definedName>
    <definedName name="precio2">#N/A</definedName>
    <definedName name="PrecioS" localSheetId="1">#REF!</definedName>
    <definedName name="PrecioS">#N/A</definedName>
    <definedName name="PREL">[48]PREL!$A$1:$H$2000</definedName>
    <definedName name="PRES.AGRI" localSheetId="1">#REF!</definedName>
    <definedName name="PRES.AGRI">#REF!</definedName>
    <definedName name="PRESION" localSheetId="1">#REF!</definedName>
    <definedName name="PRESION">#REF!</definedName>
    <definedName name="presta">[8]BASE!$D$8</definedName>
    <definedName name="PRESTACIONES" localSheetId="1">[86]Otros!$D$5</definedName>
    <definedName name="PRESTACIONES">[87]Otros!$D$5</definedName>
    <definedName name="Prestaciones_sociales">'[29]P.S.'!$C$33</definedName>
    <definedName name="presupuesto" localSheetId="1">#REF!</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1">#REF!</definedName>
    <definedName name="PRINT_AREA_MI">#N/A</definedName>
    <definedName name="Print_Area1">#N/A</definedName>
    <definedName name="PRINT_TITLES">#N/A</definedName>
    <definedName name="PRINT_TITLES_MI" localSheetId="1">#REF!</definedName>
    <definedName name="PRINT_TITLES_MI">#N/A</definedName>
    <definedName name="PrOfic">[31]BASES!$B$31</definedName>
    <definedName name="PRUEBA" localSheetId="1">[26]!absc</definedName>
    <definedName name="PRUEBA">[88]!absc</definedName>
    <definedName name="prueba1">[88]!absc</definedName>
    <definedName name="PRUEBA2" localSheetId="1">#REF!</definedName>
    <definedName name="PRUEBA2">#N/A</definedName>
    <definedName name="PTA" localSheetId="1">#REF!</definedName>
    <definedName name="PTA">#REF!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er">#REF!</definedName>
    <definedName name="Pulidora">'[29]L. MAT.'!#REF!</definedName>
    <definedName name="Q" localSheetId="1">[89]glvc!#REF!</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[89]glvc!#REF!</definedName>
    <definedName name="qqqqqw" localSheetId="1" hidden="1">{"via1",#N/A,TRUE,"general";"via2",#N/A,TRUE,"general";"via3",#N/A,TRUE,"general"}</definedName>
    <definedName name="qqqqqw" hidden="1">{"via1",#N/A,TRUE,"general";"via2",#N/A,TRUE,"general";"via3",#N/A,TRUE,"general"}</definedName>
    <definedName name="QUIPO">#REF!</definedName>
    <definedName name="QUIPOTIT">#REF!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goSAP">#REF!</definedName>
    <definedName name="RC_AI_SUMA">IF(LEN([90]AIU!XEY1)=9,PRODUCT([90]AIU!XFA1:XFD1),IF(LEN([90]AIU!XEY1)=5,SUMIF([90]AIU!XEX:XEX,MID([90]AIU!XEY1,4,2),[90]AIU!A:A),SUMIF([90]AIU!XEW:XEW,[90]AIU!XEY1,[90]AIU!A:A)))</definedName>
    <definedName name="RC_CANT_IT_APU" localSheetId="1">IFERROR(VLOOKUP([90]Apu!$B1,[90]Ppto!$D:$Q,COLUMN('TABLA SALARIAL'!RC_CANT_TOTAL)-3,0),"")</definedName>
    <definedName name="RC_CANT_IT_APU">IFERROR(VLOOKUP([91]Apu!$B1,#REF!,COLUMN(RC_CANT_TOTAL)-3,0),"")</definedName>
    <definedName name="RC_CANT_TOT_PPTO" localSheetId="1">IFERROR(SUMPRODUCT([90]Ppto!$H1:$K1,--(MOD(COLUMN([90]Ppto!$H1:$K1),2)=0)),0)</definedName>
    <definedName name="RC_CANT_TOT_PPTO">IFERROR(SUMPRODUCT(#REF!,--(MOD(COLUMN(#REF!),2)=0)),0)</definedName>
    <definedName name="RC_CANT_TOTAL" localSheetId="1">[90]Ppto!$L:$L</definedName>
    <definedName name="RC_CANT_TOTAL">#REF!</definedName>
    <definedName name="RC_CAP_PPTO" localSheetId="1">IF('TABLA SALARIAL'!RC_LG=2,"",LEFT([90]Ppto!$D1,2))</definedName>
    <definedName name="RC_CAP_PPTO">IF(RC_LG=2,"",LEFT(#REF!,2))</definedName>
    <definedName name="RC_CD_DIR" localSheetId="1">[90]Ppto!$N$525</definedName>
    <definedName name="RC_CD_DIR">#REF!</definedName>
    <definedName name="RC_CD_E2" localSheetId="1">#REF!</definedName>
    <definedName name="RC_CD_E2">#REF!</definedName>
    <definedName name="RC_CLIENTE" localSheetId="1">[90]Parametros!$B$2</definedName>
    <definedName name="RC_CLIENTE">[91]Parametros!$B$2</definedName>
    <definedName name="RC_CO_ETAPA_3" localSheetId="1">#REF!</definedName>
    <definedName name="RC_CO_ETAPA_3">#REF!</definedName>
    <definedName name="RC_COL_A_APU" localSheetId="1">IF(LEN([90]Apu!$B1)=2,"",IF([90]Apu!$B1="","",IF(AND([90]Apu!$B1="",[90]Apu!$A1048576=""),"",IF([90]Apu!$A1048576="",[90]Apu!$B1,[90]Apu!$A1048576))))</definedName>
    <definedName name="RC_COL_A_APU">IF(LEN([91]Apu!$B1)=2,"",IF([91]Apu!$B1="","",IF(AND([91]Apu!$B1="",[91]Apu!$A1048576=""),"",IF([91]Apu!$A1048576="",[91]Apu!$B1,[91]Apu!$A1048576))))</definedName>
    <definedName name="RC_COL_A_AUX" localSheetId="1">IF([92]Aux!$B1="","",IF([92]Aux!$B1048576="",[92]Aux!$B1,[92]Aux!$A1048576))</definedName>
    <definedName name="RC_COL_A_AUX">IF([91]Aux!$B1="","",IF([91]Aux!$B1048576="",[91]Aux!$B1,[91]Aux!$A1048576))</definedName>
    <definedName name="RC_COL_J_AUX" localSheetId="1">IF([92]Aux!$B1="","",IF(VLOOKUP([92]Aux!$B1,[90]Ins!$D:$N,10,0)="",LEFT([92]Aux!$B1,1),VLOOKUP([92]Aux!$B1,[90]Ins!$D:$N,10,0)))</definedName>
    <definedName name="RC_COL_J_AUX">IF([91]Aux!$B1="","",IF(VLOOKUP([91]Aux!$B1,[91]Ins!$D:$N,10,0)="",LEFT([91]Aux!$B1,1),VLOOKUP([91]Aux!$B1,[91]Ins!$D:$N,10,0)))</definedName>
    <definedName name="RC_COL_L_APU" localSheetId="1">IFERROR(IF([90]Apu!$B1="","",IF(VLOOKUP([90]Apu!$B1,[90]Ins!$D:$M,10,0)="",LEFT([90]Apu!$B1,1),VLOOKUP([90]Apu!$B1,[90]Ins!$D:$M,10,0))),"")</definedName>
    <definedName name="RC_COL_L_APU">IFERROR(IF([91]Apu!$B1="","",IF(VLOOKUP([91]Apu!$B1,[91]Ins!$D:$M,10,0)="",LEFT([91]Apu!$B1,1),VLOOKUP([91]Apu!$B1,[91]Ins!$D:$M,10,0))),"")</definedName>
    <definedName name="RC_COL_N_APU" localSheetId="1">IFERROR(IF(ISERROR(SEARCH("-",[90]Apu!$B1)),[90]Apu!$E1*(1+[90]Apu!$F1)*VLOOKUP([90]Apu!$A1,[90]Ppto!$D:$L,COLUMN('TABLA SALARIAL'!RC_CANT_TOTAL)-COLUMN('TABLA SALARIAL'!RC_ITEMS)+1,0),""),"")</definedName>
    <definedName name="RC_COL_N_APU">IFERROR(IF(ISERROR(SEARCH("-",[91]Apu!$B1)),[91]Apu!$E1*(1+[91]Apu!$F1)*VLOOKUP([91]Apu!$A1,#REF!,COLUMN(RC_CANT_TOTAL)-COLUMN(RC_ITEMS)+1,0),""),"")</definedName>
    <definedName name="RC_COL_N_AUX" localSheetId="1">[92]Aux!$E1*(1+[92]Aux!$F1)*SUMIF([90]Apu!$B:$B,[92]Aux!$A1,[90]Apu!$M:$M)</definedName>
    <definedName name="RC_COL_N_AUX">[91]Aux!$E1*(1+[91]Aux!$F1)*SUMIF([93]Apu!$B:$B,[91]Aux!$A1,[93]Apu!$M:$M)</definedName>
    <definedName name="RC_COL_O_AUX" localSheetId="1">IF(OR(LEFT([92]Aux!$B1,1)="7",LEFT([92]Aux!$B1,1)=7),0,[92]Aux!$K1*[92]Aux!$E1*(1+[92]Aux!$F1))</definedName>
    <definedName name="RC_COL_O_AUX">IF(OR(LEFT([91]Aux!$B1,1)="7",LEFT([91]Aux!$B1,1)=7),0,[91]Aux!$K1*[91]Aux!$E1*(1+[91]Aux!$F1))</definedName>
    <definedName name="RC_COL_V_INS" localSheetId="1">SUMIF([92]Aux!$B:$B,[90]Ins!$D1,[92]Aux!$K:$K)+SUMIF([90]Apu!$B:$B,[90]Ins!$D1,[90]Apu!$M:$M)</definedName>
    <definedName name="RC_COL_V_INS">SUMIF([91]Aux!$B:$B,[91]Ins!$D1,[91]Aux!$K:$K)+SUMIF([93]Apu!$B:$B,[91]Ins!$D1,[93]Apu!$M:$M)</definedName>
    <definedName name="RC_COL_W_INS" localSheetId="1">IF(OR(LEFT([90]Ins!$D1,1)=7,LEFT([90]Ins!$D1,1)="7"),0,IFERROR([90]Ins!$O1*[90]Ins!$J1,0))</definedName>
    <definedName name="RC_COL_W_INS">IF(OR(LEFT([91]Ins!$D1,1)=7,LEFT([91]Ins!$D1,1)="7"),0,IFERROR([91]Ins!$O1*[91]Ins!$J1,0))</definedName>
    <definedName name="RC_CON_HTA" localSheetId="1">SUMIFS([92]Aux!$H:$H,[92]Aux!$A:$A,[92]Aux!$A1,[92]Aux!$J:$J,"2")</definedName>
    <definedName name="RC_CON_HTA">SUMIFS([91]Aux!$H:$H,[91]Aux!$A:$A,[91]Aux!$A1,[91]Aux!$J:$J,"2")</definedName>
    <definedName name="RC_CON_HTA_APU" localSheetId="1">SUMIFS([90]Apu!$H:$H,[90]Apu!$A:$A,[90]Apu!$A1,[90]Apu!$L:$L,"2")</definedName>
    <definedName name="RC_CON_HTA_APU">SUMIFS([91]Apu!$H:$H,[91]Apu!$A:$A,[91]Apu!$A1,[91]Apu!$L:$L,"2")</definedName>
    <definedName name="RC_CT" localSheetId="1">[90]Ppto!$N$533</definedName>
    <definedName name="RC_CT">#REF!</definedName>
    <definedName name="RC_CT_E1" localSheetId="1">#REF!</definedName>
    <definedName name="RC_CT_E1">#REF!</definedName>
    <definedName name="RC_CT_E2" localSheetId="1">#REF!</definedName>
    <definedName name="RC_CT_E2">#REF!</definedName>
    <definedName name="RC_CT_TOT">[90]Ppto!#REF!</definedName>
    <definedName name="RC_CZ_PPTO" localSheetId="1">IFERROR(IFERROR(VLOOKUP([90]Ppto!$D1,INDIRECT("RC_CO_"&amp;[90]Ppto!A$4),7,0),0),"")</definedName>
    <definedName name="RC_CZ_PPTO">IFERROR(IFERROR(VLOOKUP(#REF!,INDIRECT("RC_CO_"&amp;#REF!),7,0),0),"")</definedName>
    <definedName name="RC_DC_E1" localSheetId="1">#REF!</definedName>
    <definedName name="RC_DC_E1">#REF!</definedName>
    <definedName name="RC_DESC_APU" localSheetId="1">IF(LEN([90]Apu!$B1)=2,VLOOKUP([90]Apu!$B1,[90]Ppto!$D:$N,2,0),IF([90]Apu!$A1="",IF([90]Apu!$B1="",IF([90]Apu!$A1048576="","",'TABLA SALARIAL'!RC_DIRECTO_APU),""),'TABLA SALARIAL'!RC_DESCRIPCION_APU))</definedName>
    <definedName name="RC_DESC_APU">IF(LEN([91]Apu!$B1)=2,VLOOKUP([91]Apu!$B1,#REF!,2,0),IF([91]Apu!$A1="",IF([91]Apu!$B1="",IF([91]Apu!$A1048576="","",RC_DIRECTO_APU),""),RC_DESCRIPCION_APU))</definedName>
    <definedName name="RC_DESC_AUX" localSheetId="1">IF([92]Aux!$A1="",IF([92]Aux!$A1048576="","",'TABLA SALARIAL'!RC_DIRECTO_AUX),IF([92]Aux!$A1="","",IF([92]Aux!$I1="",VLOOKUP([92]Aux!$B1,[90]Ins!$D:$E,2,0),IF([92]Aux!$I1="",VLOOKUP([92]Aux!$B1,[90]Ins!$D:$E,2,0),VLOOKUP([92]Aux!$B1,[90]Ins!$D:$E,2,0)&amp;" - "&amp;[92]Aux!$I1))))</definedName>
    <definedName name="RC_DESC_AUX">IF([91]Aux!$A1="",IF([91]Aux!$A1048576="","",RC_DIRECTO_AUX),IF([91]Aux!$A1="","",IF([91]Aux!$I1="",VLOOKUP([91]Aux!$B1,[91]Ins!$D:$E,2,0),IF([91]Aux!$I1="",VLOOKUP([91]Aux!$B1,[91]Ins!$D:$E,2,0),VLOOKUP([91]Aux!$B1,[91]Ins!$D:$E,2,0)&amp;" - "&amp;[91]Aux!$I1))))</definedName>
    <definedName name="RC_DESCRIPCION_APU" localSheetId="1">IF(ISERROR(SEARCH("-",[90]Apu!$B1,3)),'TABLA SALARIAL'!RC_INSUMO,'TABLA SALARIAL'!RC_ITEM)</definedName>
    <definedName name="RC_DESCRIPCION_APU">IF(ISERROR(SEARCH("-",[91]Apu!$B1,3)),RC_INSUMO,RC_ITEM)</definedName>
    <definedName name="RC_DIRECTO_APU" localSheetId="1">"COSTO DIRECTO:  "&amp;TEXT(ROUNDUP(SUMIF([90]Apu!$A:$A,[90]Apu!$A1048576,[90]Apu!$H:$H)/2,0),"$#,##0")&amp;" / "&amp;VLOOKUP([90]Apu!$A1048576,[90]Ppto!$D:$F,3,0)</definedName>
    <definedName name="RC_DIRECTO_APU">"COSTO DIRECTO:  "&amp;TEXT(ROUNDUP(SUMIF([91]Apu!$A:$A,[91]Apu!$A1048576,[91]Apu!$H:$H)/2,0),"$#,##0")&amp;" / "&amp;VLOOKUP([91]Apu!$A1048576,#REF!,3,0)</definedName>
    <definedName name="RC_DIRECTO_AUX" localSheetId="1">"COSTO DIRECTO:  "&amp;TEXT(ROUNDUP(SUMIF([92]Aux!$A:$A,[92]Aux!$A1048576,[92]Aux!$H:$H)/2,0),"#,##0")&amp;" / "&amp;VLOOKUP([92]Aux!$A1048576,[90]Ins!$D:$F,3,0)</definedName>
    <definedName name="RC_DIRECTO_AUX">"COSTO DIRECTO:  "&amp;TEXT(ROUNDUP(SUMIF([91]Aux!$A:$A,[91]Aux!$A1048576,[91]Aux!$H:$H)/2,0),"#,##0")&amp;" / "&amp;VLOOKUP([91]Aux!$A1048576,[91]Ins!$D:$F,3,0)</definedName>
    <definedName name="RC_DIST" localSheetId="1">[90]Ins!$V$1</definedName>
    <definedName name="RC_DIST">[91]Ins!$V$1</definedName>
    <definedName name="RC_F_0">#REF!</definedName>
    <definedName name="RC_F_01">#N/A</definedName>
    <definedName name="RC_INSUMO" localSheetId="1">IF([90]Apu!$I1="",VLOOKUP([90]Apu!$B1,[90]Ins!$D:$E,2,0),VLOOKUP([90]Apu!$B1,[90]Ins!$D:$E,2,0)&amp;" - "&amp;[90]Apu!$I1)</definedName>
    <definedName name="RC_INSUMO">IF([91]Apu!$I1="",VLOOKUP([91]Apu!$B1,[91]Ins!$D:$E,2,0),VLOOKUP([91]Apu!$B1,[91]Ins!$D:$E,2,0)&amp;" - "&amp;[91]Apu!$I1)</definedName>
    <definedName name="RC_ITEM" localSheetId="1">VLOOKUP([90]Apu!$B1,[90]Ppto!$D:$M,2,0)</definedName>
    <definedName name="RC_ITEM">VLOOKUP([91]Apu!$B1,#REF!,2,0)</definedName>
    <definedName name="RC_ITEMS" localSheetId="1">[90]Ppto!$D:$D</definedName>
    <definedName name="RC_ITEMS">#REF!</definedName>
    <definedName name="RC_LG" localSheetId="1">LEN([90]Ppto!$D1)</definedName>
    <definedName name="RC_LG">LEN(#REF!)</definedName>
    <definedName name="RC_MIN" localSheetId="1">[90]Parametros!$B$9</definedName>
    <definedName name="RC_MIN">[91]Parametros!$B$9</definedName>
    <definedName name="RC_PLAZO">[90]Ppto!$E$4</definedName>
    <definedName name="RC_PLAZO_1" localSheetId="1">#REF!</definedName>
    <definedName name="RC_PLAZO_1">#REF!</definedName>
    <definedName name="RC_PLAZO_2" localSheetId="1">#REF!</definedName>
    <definedName name="RC_PLAZO_2">#REF!</definedName>
    <definedName name="RC_PRDCT">#REF!</definedName>
    <definedName name="RC_PROYECTO" localSheetId="1">[90]Parametros!$B$1</definedName>
    <definedName name="RC_PROYECTO">[91]Parametros!$B$1</definedName>
    <definedName name="RC_PS_AU" localSheetId="1">IF([90]Ins!XFC1&lt;'TABLA SALARIAL'!RC_MIN*1.2,'[90]Prst Soc'!$E$33,IF([90]Ins!XFC1&lt;'TABLA SALARIAL'!RC_MIN*1.5,'[90]Prst Soc'!$G$33,IF([90]Ins!XFC1&lt;'TABLA SALARIAL'!RC_MIN*1.8,'[90]Prst Soc'!$I$33,IF([90]Ins!XFC1&lt;'TABLA SALARIAL'!RC_MIN*2,'[90]Prst Soc'!$K$33,IF([90]Ins!XFC1&lt;'TABLA SALARIAL'!RC_MIN*2.5,'[90]Prst Soc'!$M$33,IF([90]Ins!XFC1&lt;'TABLA SALARIAL'!RC_MIN*3,'[90]Prst Soc'!$O$33,'[90]Prst Soc'!$Q$33))))))-1</definedName>
    <definedName name="RC_PS_AU">IF([91]Ins!XFC1&lt;RC_MIN*1.2,'[91]Prst Soc'!$E$33,IF([91]Ins!XFC1&lt;RC_MIN*1.5,'[91]Prst Soc'!$G$33,IF([91]Ins!XFC1&lt;RC_MIN*1.8,'[91]Prst Soc'!$I$33,IF([91]Ins!XFC1&lt;RC_MIN*2,'[91]Prst Soc'!$K$33,IF([91]Ins!XFC1&lt;RC_MIN*2.5,'[91]Prst Soc'!$M$33,IF([91]Ins!XFC1&lt;RC_MIN*3,'[91]Prst Soc'!$O$33,'[91]Prst Soc'!$Q$33))))))-1</definedName>
    <definedName name="RC_SUBCAP_AU">#REF!</definedName>
    <definedName name="RC_SUBCAP_PPTO" localSheetId="1">IF(LEFT([90]Ppto!$D1,5)=[90]Ppto!$D1,"",(LEFT([90]Ppto!$D1,5)))</definedName>
    <definedName name="RC_SUBCAP_PPTO">IF(LEFT(#REF!,5)=#REF!,"",(LEFT(#REF!,5)))</definedName>
    <definedName name="RC_SUBT_PPTO" localSheetId="1">IFERROR(IF('TABLA SALARIAL'!RC_LG=2,"",IF('TABLA SALARIAL'!RC_LG=5,SUMIF([90]Ppto!$B:$B,[90]Ppto!$D1,[90]Ppto!A:A),[90]Ppto!$G1*[90]Ppto!XFD1)),"")</definedName>
    <definedName name="RC_SUBT_PPTO">IFERROR(IF(RC_LG=2,"",IF(RC_LG=5,SUMIF(#REF!,#REF!,#REF!),#REF!*#REF!)),"")</definedName>
    <definedName name="RC_SUBTOT_PPTO" localSheetId="1">IFERROR(IF('TABLA SALARIAL'!RC_LG=2,"",IF('TABLA SALARIAL'!RC_LG=5,SUMIF([90]Ppto!$B:$B,[90]Ppto!$D1,[90]Ppto!$M:$M),[90]Ppto!$G1*[90]Ppto!$L1)),"")</definedName>
    <definedName name="RC_SUBTOT_PPTO">IFERROR(IF(RC_LG=2,"",IF(RC_LG=5,SUMIF(#REF!,#REF!,#REF!),#REF!*#REF!)),"")</definedName>
    <definedName name="RC_SUM_CO">#REF!</definedName>
    <definedName name="RC_TOT_AU">#REF!</definedName>
    <definedName name="RC_TOT_PPTO" localSheetId="1">IF([90]Ppto!$M1="",SUMIF([90]Ppto!$C:$C,[90]Ppto!$D1,[90]Ppto!$M:$M)/2,"")</definedName>
    <definedName name="RC_TOT_PPTO">IF(#REF!="",SUMIF(#REF!,#REF!,#REF!)/2,"")</definedName>
    <definedName name="RC_UN_APU" localSheetId="1">IF(LEN([90]Apu!$B1)=2,"",IF([90]Apu!$B1="","",IF(ISERROR(SEARCH("-",[90]Apu!$B1,3)),VLOOKUP([90]Apu!$B1,[90]Ins!$D:$F,3,0),VLOOKUP([90]Apu!$B1,[90]Ppto!$D:$T,3,0))))</definedName>
    <definedName name="RC_UN_APU">IF(LEN([91]Apu!$B1)=2,"",IF([91]Apu!$B1="","",IF(ISERROR(SEARCH("-",[91]Apu!$B1,3)),VLOOKUP([91]Apu!$B1,[91]Ins!$D:$F,3,0),VLOOKUP([91]Apu!$B1,#REF!,3,0))))</definedName>
    <definedName name="RC_UN_AUX" localSheetId="1">IF([92]Aux!$B1="","",VLOOKUP([92]Aux!$B1,[90]Ins!$D:$F,3,0))</definedName>
    <definedName name="RC_UN_AUX">IF([91]Aux!$B1="","",VLOOKUP([91]Aux!$B1,[91]Ins!$D:$F,3,0))</definedName>
    <definedName name="RC_VR_CON_IVA" localSheetId="1">([90]Ins!$G1+[90]Ins!$H1)*(1+[90]Ins!$I1)</definedName>
    <definedName name="RC_VR_CON_IVA">([91]Ins!$G1+[91]Ins!$H1)*(1+[91]Ins!$I1)</definedName>
    <definedName name="RC_VR_SIN_IVA" localSheetId="1">SUMIF([92]Aux!$A:$A,[90]Ins!$D1,[92]Aux!$H:$H)/2</definedName>
    <definedName name="RC_VR_SIN_IVA">SUMIF([91]Aux!$A:$A,[91]Ins!$D1,[91]Aux!$H:$H)/2</definedName>
    <definedName name="RC_VR_TOT_APU" localSheetId="1">IF([90]Apu!$D1="","",IF([90]Apu!$B1=[90]Apu!$A1,SUMIF([90]Apu!XEX2:XEX96,[90]Apu!$A1,[90]Apu!A2:A96),[90]Apu!$E1*[90]Apu!$G1*(1+[90]Apu!$F1)))</definedName>
    <definedName name="RC_VR_TOT_APU">IF([91]Apu!$D1="","",IF([91]Apu!$B1=[91]Apu!$A1,SUMIF([91]Apu!XEX2:XEX96,[91]Apu!$A1,[91]Apu!A2:A96),[91]Apu!$E1*[91]Apu!$G1*(1+[91]Apu!$F1)))</definedName>
    <definedName name="RC_VR_TOT_AUX" localSheetId="1">IF([92]Aux!$D1="","",IF([92]Aux!$B1=[92]Aux!$A1,SUMIF([92]Aux!XEX2:XEX9997,[92]Aux!$A1,[92]Aux!A2:A9997),[92]Aux!$E1*[92]Aux!$G1*(1+[92]Aux!$F1)))</definedName>
    <definedName name="RC_VR_TOT_AUX">IF([91]Aux!$D1="","",IF([91]Aux!$B1=[91]Aux!$A1,SUMIF([91]Aux!XEX2:XEX9997,[91]Aux!$A1,[91]Aux!A2:A9997),[91]Aux!$E1*[91]Aux!$G1*(1+[91]Aux!$F1)))</definedName>
    <definedName name="RC_VR_UN_APU" localSheetId="1">IF([90]Apu!$A1048576="","",IF(LEN([90]Apu!$B1)=9,SUMIF([90]Apu!$A:$A,[90]Apu!$B1,[90]Apu!$H:$H)/2,IF([90]Apu!$B1="","",IF(ISERROR(SEARCH("-",[90]Apu!$B1,3)),VLOOKUP([90]Apu!$B1,[90]Ins!$D:$J,7,0),""))))</definedName>
    <definedName name="RC_VR_UN_APU">IF([91]Apu!$A1048576="","",IF(LEN([91]Apu!$B1)=9,SUMIF([91]Apu!$A:$A,[91]Apu!$B1,[91]Apu!$H:$H)/2,IF([91]Apu!$B1="","",IF(ISERROR(SEARCH("-",[91]Apu!$B1,3)),VLOOKUP([91]Apu!$B1,[91]Ins!$D:$J,7,0),""))))</definedName>
    <definedName name="RC_VR_UN_AUX" localSheetId="1">IF([92]Aux!$E1="","",VLOOKUP([92]Aux!$B1,[90]Ins!$D:$K,7,0))</definedName>
    <definedName name="RC_VR_UN_AUX">IF([91]Aux!$E1="","",VLOOKUP([91]Aux!$B1,[91]Ins!$D:$K,7,0))</definedName>
    <definedName name="RC_VR_UN_PPTO" localSheetId="1">IFERROR(IF('TABLA SALARIAL'!RC_LG&lt;9,"",SUMIF([90]Apu!$A:$A,[90]Ppto!$D1,[90]Apu!$H:$H)/2),0)</definedName>
    <definedName name="RC_VR_UN_PPTO">IFERROR(IF(RC_LG&lt;9,"",SUMIF([91]Apu!$A:$A,#REF!,[91]Apu!$H:$H)/2),0)</definedName>
    <definedName name="RC_Z_PPTO" localSheetId="1">IF([90]Ppto!A$5="Vr Unitario",'TABLA SALARIAL'!RC_VR_UN_PPTO,IF([90]Ppto!A$5="Cantidad Total",'TABLA SALARIAL'!RC_CANT_TOT_PPTO,IF([90]Ppto!A$5="Subtotal",'TABLA SALARIAL'!RC_SUBTOT_PPTO,IF([90]Ppto!A$5="Vr Capitulo",'TABLA SALARIAL'!RC_TOT_PPTO,'TABLA SALARIAL'!RC_ZN_PPTO))))</definedName>
    <definedName name="RC_Z_PPTO">IF(#REF!="Vr Unitario",RC_VR_UN_PPTO,IF(#REF!="Cantidad Total",RC_CANT_TOT_PPTO,IF(#REF!="Subtotal",RC_SUBTOT_PPTO,IF(#REF!="Vr Capitulo",RC_TOT_PPTO,RC_ZN_PPTO))))</definedName>
    <definedName name="RC_ZN_PPTO" localSheetId="1">IF(ISEVEN(COLUMN()),'TABLA SALARIAL'!RC_CZ_PPTO,'TABLA SALARIAL'!RC_SUBT_PPTO)</definedName>
    <definedName name="RC_ZN_PPTO">IF(ISEVEN(COLUMN()),RC_CZ_PPTO,RC_SUBT_PPTO)</definedName>
    <definedName name="REAJUSTES">#REF!</definedName>
    <definedName name="Red">#REF!</definedName>
    <definedName name="REDES">#REF!</definedName>
    <definedName name="REG">'[80]Estado Resumen'!XFC1&gt;2.5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[39]CARRETERAS!$A$2</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'[81]ESTADO VÍA-CRIT.TECNICO'!XFC1&gt;2.5</definedName>
    <definedName name="REJHE" localSheetId="1" hidden="1">{"via1",#N/A,TRUE,"general";"via2",#N/A,TRUE,"general";"via3",#N/A,TRUE,"general"}</definedName>
    <definedName name="REJHE" hidden="1">{"via1",#N/A,TRUE,"general";"via2",#N/A,TRUE,"general";"via3",#N/A,TRUE,"general"}</definedName>
    <definedName name="rell">#REF!</definedName>
    <definedName name="RELLG">#REF!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1"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'[39]GENERALIDADES '!$E$9</definedName>
    <definedName name="Restablecer_área_de_impresión" localSheetId="1">OFFSET(Impresión_completa,0,0,'TABLA SALARIAL'!Última_fila)</definedName>
    <definedName name="Restablecer_área_de_impresión">OFFSET(Impresión_completa,0,0,Última_fila)</definedName>
    <definedName name="RESU" localSheetId="1">#REF!</definedName>
    <definedName name="RESU">#N/A</definedName>
    <definedName name="RESUM" localSheetId="1">'[30]1'!#REF!</definedName>
    <definedName name="RESUM">'[30]1'!#REF!</definedName>
    <definedName name="resum2" localSheetId="1">'[15]PU (2)'!#REF!</definedName>
    <definedName name="resum2">'[15]PU (2)'!#REF!</definedName>
    <definedName name="Retenc">[31]BASES!$E$31</definedName>
    <definedName name="RETRO">[8]BASE!$D$1742</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odadura">#REF!</definedName>
    <definedName name="rodrigo">"$generales.$a$1:$"</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do_final">#REF!</definedName>
    <definedName name="Saldo_inicial">#REF!</definedName>
    <definedName name="SalMinimo">[31]BASES!$E$41</definedName>
    <definedName name="sanit" localSheetId="1">#REF!</definedName>
    <definedName name="sanit">#REF!</definedName>
    <definedName name="SANITARIA" localSheetId="1">#REF!</definedName>
    <definedName name="SANITARIA">#REF!</definedName>
    <definedName name="SANTILL">[5]SANTILL!$A$4:$N$7</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GUNDO">#REF!</definedName>
    <definedName name="semanal">'[94]Informe Obra Cívil'!$C$5</definedName>
    <definedName name="servicio">'[95]Solicitud de Servicios'!$B$4</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OL">#REF!</definedName>
    <definedName name="SOLPVC">[8]BASE!$D$87</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SSSSSS">'[1]CRA.MODI'!#REF!</definedName>
    <definedName name="sssssy" localSheetId="1" hidden="1">{"via1",#N/A,TRUE,"general";"via2",#N/A,TRUE,"general";"via3",#N/A,TRUE,"general"}</definedName>
    <definedName name="sssssy" hidden="1">{"via1",#N/A,TRUE,"general";"via2",#N/A,TRUE,"general";"via3",#N/A,TRUE,"general"}</definedName>
    <definedName name="STC_E100X125">#REF!</definedName>
    <definedName name="STC_E150X180">#REF!</definedName>
    <definedName name="STC_E200X200">#REF!</definedName>
    <definedName name="STC_E250X250">#REF!</definedName>
    <definedName name="STC_E300X315">#REF!</definedName>
    <definedName name="STC_E350X355">#REF!</definedName>
    <definedName name="STC_E400X400">#REF!</definedName>
    <definedName name="STC_E75X90">#REF!</definedName>
    <definedName name="STC_H125X125">#REF!</definedName>
    <definedName name="STC_H125X90">#REF!</definedName>
    <definedName name="STC_H180X125">#REF!</definedName>
    <definedName name="STC_H180X180">#REF!</definedName>
    <definedName name="STC_H180X90">#REF!</definedName>
    <definedName name="STC_H200X180">#REF!</definedName>
    <definedName name="STC_H200X215">#REF!</definedName>
    <definedName name="STC_H200X90">#REF!</definedName>
    <definedName name="STC_H250X125">#REF!</definedName>
    <definedName name="STC_H250X180">#REF!</definedName>
    <definedName name="STC_H250X90">#REF!</definedName>
    <definedName name="STC_H315X125">#REF!</definedName>
    <definedName name="STC_H315X180">#REF!</definedName>
    <definedName name="STC_H315X90">#REF!</definedName>
    <definedName name="STC_H355X125">#REF!</definedName>
    <definedName name="STC_H355X180">#REF!</definedName>
    <definedName name="STC_H355X90">#REF!</definedName>
    <definedName name="STC_H400X125">#REF!</definedName>
    <definedName name="STC_H400X180">#REF!</definedName>
    <definedName name="STC_H400X90">#REF!</definedName>
    <definedName name="STC_H90X90">#REF!</definedName>
    <definedName name="stt" localSheetId="1" hidden="1">{"via1",#N/A,TRUE,"general";"via2",#N/A,TRUE,"general";"via3",#N/A,TRUE,"general"}</definedName>
    <definedName name="stt" hidden="1">{"via1",#N/A,TRUE,"general";"via2",#N/A,TRUE,"general";"via3",#N/A,TRUE,"general"}</definedName>
    <definedName name="SUB_TOT" localSheetId="1">IFERROR(IF('TABLA SALARIAL'!LG=2,SUMIF([43]PRESUPUESTO!$B:$B,[43]PRESUPUESTO!$C1,[43]PRESUPUESTO!A:A)/2,IF('TABLA SALARIAL'!LG=5,SUMIF([43]PRESUPUESTO!#REF!,[43]PRESUPUESTO!$C1,[43]PRESUPUESTO!A:A),[43]PRESUPUESTO!XFD1*[43]PRESUPUESTO!$H1)),"")</definedName>
    <definedName name="SUB_TOT">IFERROR(IF(LG=2,SUMIF(#REF!,#REF!,#REF!)/2,IF(LG=5,SUMIF(#REF!,#REF!,#REF!),#REF!*#REF!)),"")</definedName>
    <definedName name="SUBA" localSheetId="1">'[96]SUB APU'!$A$1:$D$65536</definedName>
    <definedName name="SUBA">'[97]SUB APU'!$A$1:$D$65536</definedName>
    <definedName name="SUCRE" localSheetId="1">#REF!</definedName>
    <definedName name="SUCRE">#REF!</definedName>
    <definedName name="SUECIA" localSheetId="1">#REF!</definedName>
    <definedName name="SUECIA">#REF!</definedName>
    <definedName name="SUELLEN" localSheetId="1">#REF!</definedName>
    <definedName name="SUELLEN">#N/A</definedName>
    <definedName name="suma" localSheetId="1">[45]Hoja1!$F$60</definedName>
    <definedName name="suma">[46]Hoja1!$F$60</definedName>
    <definedName name="SUMINISTROS">[48]suministros!$C$5:$E$576</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[6]!absc</definedName>
    <definedName name="T22JH">[8]BASE!$D$1572</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 localSheetId="1">[8]BASE!$D$1676</definedName>
    <definedName name="TABLA">#N/A</definedName>
    <definedName name="TABLA1.2.2" localSheetId="1">'[98]A.P.U'!#REF!</definedName>
    <definedName name="TABLA1.2.2">'[98]A.P.U'!#REF!</definedName>
    <definedName name="Tablero_trifásico_12_circuitos" localSheetId="1">'[29]L. MAT.'!#REF!</definedName>
    <definedName name="Tablero_trifásico_12_circuitos">'[29]L. MAT.'!#REF!</definedName>
    <definedName name="TACOR">[8]BASE!$D$1757</definedName>
    <definedName name="Tasa_de_interés">#REF!</definedName>
    <definedName name="Tasa_de_interés_programada">#REF!</definedName>
    <definedName name="tavo">#REF!</definedName>
    <definedName name="tavo1">#REF!</definedName>
    <definedName name="tavo20">#REF!</definedName>
    <definedName name="tavo4">#REF!</definedName>
    <definedName name="TC" localSheetId="1"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c_Adesivo">'[29]L. MAT.'!#REF!</definedName>
    <definedName name="TESA" localSheetId="1">#REF!</definedName>
    <definedName name="TESA">#REF!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EMPO">[32]BASES!$E$27</definedName>
    <definedName name="Tipos_Pavimentos" localSheetId="1">#REF!</definedName>
    <definedName name="Tipos_Pavimentos">#REF!</definedName>
    <definedName name="tipov" localSheetId="1">#REF!</definedName>
    <definedName name="tipov">#REF!</definedName>
    <definedName name="TITLE" localSheetId="1">#REF!</definedName>
    <definedName name="TITLE">#REF!</definedName>
    <definedName name="TITO">#REF!</definedName>
    <definedName name="TITULO" localSheetId="1">#REF!</definedName>
    <definedName name="TITULO">#N/A</definedName>
    <definedName name="Titulo2" localSheetId="1">#REF!</definedName>
    <definedName name="Titulo2">#REF!</definedName>
    <definedName name="_xlnm.Print_Titles" localSheetId="0">PRESUPUESTO!$1:$4</definedName>
    <definedName name="_xlnm.Print_Titles">#N/A</definedName>
    <definedName name="Títulos_a_imprimir_IM" localSheetId="1">#REF!</definedName>
    <definedName name="Títulos_a_imprimir_IM">#N/A</definedName>
    <definedName name="TODOEQUIPO" localSheetId="1">#REF!</definedName>
    <definedName name="TODOEQUIPO">#REF!</definedName>
    <definedName name="TopEncargado" localSheetId="1">#REF!</definedName>
    <definedName name="TopEncargado">#REF!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AL" localSheetId="1">#REF!</definedName>
    <definedName name="TOTAL">#N/A</definedName>
    <definedName name="TOTALITEM1.1" localSheetId="1">'[98]A.P.U'!#REF!</definedName>
    <definedName name="TOTALITEM1.1">'[98]A.P.U'!#REF!</definedName>
    <definedName name="TOTALITEM1.1.1" localSheetId="1">'[98]A.P.U'!#REF!</definedName>
    <definedName name="TOTALITEM1.1.1">'[98]A.P.U'!#REF!</definedName>
    <definedName name="TOTALITEM1.1.2">'[98]A.P.U'!#REF!</definedName>
    <definedName name="TOTALITEM1.1.3">'[98]A.P.U'!#REF!</definedName>
    <definedName name="TOTALITEM1.1.4">'[98]A.P.U'!#REF!</definedName>
    <definedName name="TOTALITEM1.2.1">'[98]A.P.U'!#REF!</definedName>
    <definedName name="TOTALITEM1.2.2">'[98]A.P.U'!#REF!</definedName>
    <definedName name="TOTALITEM1.2.3">'[98]A.P.U'!#REF!</definedName>
    <definedName name="TOTALITEM1.2.4">'[98]A.P.U'!#REF!</definedName>
    <definedName name="TOTALITEM1.2.5">'[98]A.P.U'!#REF!</definedName>
    <definedName name="TOTALITEM1.2.6">'[98]A.P.U'!#REF!</definedName>
    <definedName name="TOTALITEM1.3.1">'[98]A.P.U'!#REF!</definedName>
    <definedName name="TOTALITEM1.4">'[98]A.P.U'!#REF!</definedName>
    <definedName name="TOTALITEM1.5">'[98]A.P.U'!#REF!</definedName>
    <definedName name="TOTALITEM1.6">'[98]A.P.U'!#REF!</definedName>
    <definedName name="TOTALITEM1.7">'[98]A.P.U'!#REF!</definedName>
    <definedName name="TOTALITEM1.8">'[98]A.P.U'!#REF!</definedName>
    <definedName name="TOTALITEM10.1">'[98]A.P.U'!#REF!</definedName>
    <definedName name="TOTALITEM11.1">'[98]A.P.U'!#REF!</definedName>
    <definedName name="TOTALITEM11.2">'[98]A.P.U'!#REF!</definedName>
    <definedName name="TOTALITEM11.3">'[98]A.P.U'!#REF!</definedName>
    <definedName name="TOTALITEM11.4">'[98]A.P.U'!#REF!</definedName>
    <definedName name="TOTALITEM11.5">'[98]A.P.U'!#REF!</definedName>
    <definedName name="TOTALITEM11.6">'[98]A.P.U'!#REF!</definedName>
    <definedName name="TOTALITEM12.1">'[98]A.P.U'!#REF!</definedName>
    <definedName name="TOTALITEM12.10">'[98]A.P.U'!#REF!</definedName>
    <definedName name="TOTALITEM12.2">'[98]A.P.U'!#REF!</definedName>
    <definedName name="TOTALITEM12.3">'[98]A.P.U'!#REF!</definedName>
    <definedName name="TOTALITEM12.4">'[98]A.P.U'!#REF!</definedName>
    <definedName name="TOTALITEM12.5">'[98]A.P.U'!#REF!</definedName>
    <definedName name="TOTALITEM12.6">'[98]A.P.U'!#REF!</definedName>
    <definedName name="TOTALITEM12.7">'[98]A.P.U'!#REF!</definedName>
    <definedName name="TOTALITEM12.8">'[98]A.P.U'!#REF!</definedName>
    <definedName name="TOTALITEM12.9">'[98]A.P.U'!#REF!</definedName>
    <definedName name="TOTALITEM13.1.1">'[98]A.P.U'!#REF!</definedName>
    <definedName name="TOTALITEM13.1.2">'[98]A.P.U'!#REF!</definedName>
    <definedName name="TOTALITEM13.1.3">'[98]A.P.U'!#REF!</definedName>
    <definedName name="TOTALITEM13.2.2">'[98]A.P.U'!#REF!</definedName>
    <definedName name="TOTALITEM14.2">'[98]A.P.U'!#REF!</definedName>
    <definedName name="TOTALITEM14.3">'[98]A.P.U'!#REF!</definedName>
    <definedName name="TOTALITEM14.4">'[98]A.P.U'!#REF!</definedName>
    <definedName name="TOTALITEM14.5">'[98]A.P.U'!#REF!</definedName>
    <definedName name="TOTALITEM14.6">'[98]A.P.U'!#REF!</definedName>
    <definedName name="TOTALITEM15">'[98]A.P.U'!#REF!</definedName>
    <definedName name="TOTALITEM16">'[98]A.P.U'!#REF!</definedName>
    <definedName name="TOTALITEM2.1">'[98]A.P.U'!#REF!</definedName>
    <definedName name="TOTALITEM2.10">'[98]A.P.U'!#REF!</definedName>
    <definedName name="TOTALITEM2.11.1">'[98]A.P.U'!#REF!</definedName>
    <definedName name="TOTALITEM2.11.2">'[98]A.P.U'!#REF!</definedName>
    <definedName name="TOTALITEM2.12.1">'[98]A.P.U'!#REF!</definedName>
    <definedName name="TOTALITEM2.2">'[98]A.P.U'!#REF!</definedName>
    <definedName name="TOTALITEM2.3">'[98]A.P.U'!#REF!</definedName>
    <definedName name="TOTALITEM2.4">'[98]A.P.U'!#REF!</definedName>
    <definedName name="TOTALITEM2.5">'[98]A.P.U'!#REF!</definedName>
    <definedName name="TOTALITEM2.6">'[98]A.P.U'!#REF!</definedName>
    <definedName name="TOTALITEM2.7">'[98]A.P.U'!#REF!</definedName>
    <definedName name="TOTALITEM3.1.1">'[98]A.P.U'!#REF!</definedName>
    <definedName name="TOTALITEM3.1.2">'[98]A.P.U'!#REF!</definedName>
    <definedName name="TOTALITEM3.2">'[98]A.P.U'!#REF!</definedName>
    <definedName name="TOTALITEM3.3">'[98]A.P.U'!#REF!</definedName>
    <definedName name="TOTALITEM3.4.1">'[98]A.P.U'!#REF!</definedName>
    <definedName name="TOTALITEM3.4.2">'[98]A.P.U'!#REF!</definedName>
    <definedName name="TOTALITEM3.4.3">'[98]A.P.U'!#REF!</definedName>
    <definedName name="TOTALITEM3.5.1">'[98]A.P.U'!#REF!</definedName>
    <definedName name="TOTALITEM3.5.2">'[98]A.P.U'!#REF!</definedName>
    <definedName name="TOTALITEM3.5.3">'[98]A.P.U'!#REF!</definedName>
    <definedName name="TOTALITEM4.1.2">'[98]A.P.U'!#REF!</definedName>
    <definedName name="TOTALITEM4.1.3">'[98]A.P.U'!#REF!</definedName>
    <definedName name="TOTALITEM4.1.4">'[98]A.P.U'!#REF!</definedName>
    <definedName name="TOTALITEM4.2">'[98]A.P.U'!#REF!</definedName>
    <definedName name="TOTALITEM4.3">'[98]A.P.U'!#REF!</definedName>
    <definedName name="TOTALITEM4.4">'[98]A.P.U'!#REF!</definedName>
    <definedName name="TOTALITEM4.5">'[98]A.P.U'!#REF!</definedName>
    <definedName name="TOTALITEM4.6">'[98]A.P.U'!#REF!</definedName>
    <definedName name="TOTALITEM5.1">'[98]A.P.U'!#REF!</definedName>
    <definedName name="TOTALITEM5.2">'[98]A.P.U'!#REF!</definedName>
    <definedName name="TOTALITEM5.3">'[98]A.P.U'!#REF!</definedName>
    <definedName name="TOTALITEM5.4">'[98]A.P.U'!#REF!</definedName>
    <definedName name="TOTALITEM6.1">'[98]A.P.U'!#REF!</definedName>
    <definedName name="TOTALITEM6.2">'[98]A.P.U'!#REF!</definedName>
    <definedName name="TOTALITEM6.3">'[98]A.P.U'!#REF!</definedName>
    <definedName name="TOTALITEM7.1">'[98]A.P.U'!#REF!</definedName>
    <definedName name="TOTALITEM7.2">'[98]A.P.U'!#REF!</definedName>
    <definedName name="TOTALITEM7.3">'[98]A.P.U'!#REF!</definedName>
    <definedName name="TOTALITEM7.4">'[98]A.P.U'!#REF!</definedName>
    <definedName name="TOTALITEM7.5">'[98]A.P.U'!#REF!</definedName>
    <definedName name="TOTALITEM8.1">'[98]A.P.U'!#REF!</definedName>
    <definedName name="TOTALITEM8.2">'[98]A.P.U'!#REF!</definedName>
    <definedName name="TOTALITEM8.3">'[98]A.P.U'!#REF!</definedName>
    <definedName name="TOTALITEM8.4">'[98]A.P.U'!#REF!</definedName>
    <definedName name="TOTALITEM8.5">'[98]A.P.U'!#REF!</definedName>
    <definedName name="TOTALITEM8.6">'[98]A.P.U'!#REF!</definedName>
    <definedName name="TOTALITEM8.7">'[98]A.P.U'!#REF!</definedName>
    <definedName name="TOTALITEM8.8">'[98]A.P.U'!#REF!</definedName>
    <definedName name="TOTALITEM9.1">'[98]A.P.U'!#REF!</definedName>
    <definedName name="TOTALITEM9.2">'[98]A.P.U'!#REF!</definedName>
    <definedName name="TOTALITEM9.3">'[98]A.P.U'!#REF!</definedName>
    <definedName name="TOTALITEM9.4">'[98]A.P.U'!#REF!</definedName>
    <definedName name="TOTALITEM9.5">'[98]A.P.U'!#REF!</definedName>
    <definedName name="TOTALITEM9.6">'[98]A.P.U'!#REF!</definedName>
    <definedName name="TOTALITEM9.7">'[98]A.P.U'!#REF!</definedName>
    <definedName name="TOTALITEM9.8">'[98]A.P.U'!#REF!</definedName>
    <definedName name="TOTALITEN1.2.4">'[98]A.P.U'!#REF!</definedName>
    <definedName name="TOTASBNK" localSheetId="1">#REF!</definedName>
    <definedName name="TOTASBNK">#REF!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mos">'[99] Liquidacion de Obra por Tramos'!$B$8</definedName>
    <definedName name="TRANAR">[8]BASE!$D$1778</definedName>
    <definedName name="TRANS" localSheetId="1">[8]BASE!$D$1779</definedName>
    <definedName name="TRANS">[65]Data!$A$1441:$IV$1448</definedName>
    <definedName name="TRAT">[100]desmonte!$E$48</definedName>
    <definedName name="tres" localSheetId="1">#REF!</definedName>
    <definedName name="tres">#N/A</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c">[101]COTIZACION!#REF!</definedName>
    <definedName name="trmspk" localSheetId="1">#REF!</definedName>
    <definedName name="trmspk">#REF!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[89]glvc!#REF!</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#REF!</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#N/A</definedName>
    <definedName name="U_Z" localSheetId="1">#REF!</definedName>
    <definedName name="U_Z">#REF!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LTIMA_FILA">#REF!</definedName>
    <definedName name="Última_fila" localSheetId="1">IF('TABLA SALARIAL'!Valores_especificados,Fila_de_encabezado+'TABLA SALARIAL'!Número_de_pagos,Fila_de_encabezado)</definedName>
    <definedName name="Última_fila">IF(Valores_especificados,Fila_de_encabezado+Número_de_pagos,Fila_de_encabezado)</definedName>
    <definedName name="UN_APU" localSheetId="1">IF(LEN(#REF!)=2,"",IF(#REF!="","",IF(ISERROR(SEARCH("-",#REF!,3)),VLOOKUP(#REF!,[41]Insumos!$D:$F,3,0),VLOOKUP(#REF!,[41]PRESUPUESTO!$D:$Q,5,FALSE))))</definedName>
    <definedName name="UN_APU">IF(LEN(#REF!)=2,"",IF(#REF!="","",IF(ISERROR(SEARCH("-",#REF!,3)),VLOOKUP(#REF!,[41]Insumos!$D:$F,3,0),VLOOKUP(#REF!,[41]PRESUPUESTO!$D:$Q,5,FALSE))))</definedName>
    <definedName name="unidades_reales">[102]Instrucciones!$C$10</definedName>
    <definedName name="UNION_Z" localSheetId="1">#REF!</definedName>
    <definedName name="UNION_Z">#REF!</definedName>
    <definedName name="UNIT" localSheetId="1">#REF!</definedName>
    <definedName name="UNIT">#REF!</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il" localSheetId="1">'[103]Resumen APU'!$E$74</definedName>
    <definedName name="UTIL">#REF!</definedName>
    <definedName name="utilidad" localSheetId="1">#REF!</definedName>
    <definedName name="utilidad">#REF!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idez">#REF!</definedName>
    <definedName name="valor1" localSheetId="1">#REF!</definedName>
    <definedName name="valor1">#N/A</definedName>
    <definedName name="valor2" localSheetId="1">#REF!</definedName>
    <definedName name="valor2">#N/A</definedName>
    <definedName name="VALOR3" localSheetId="1">#REF!</definedName>
    <definedName name="VALOR3">#N/A</definedName>
    <definedName name="Valores_especificados" localSheetId="1">IF(Importe_del_préstamo*Tasa_de_interés*'TABLA SALARIAL'!Años_préstamo*'TABLA SALARIAL'!Inicio_prestamo&gt;0,1,0)</definedName>
    <definedName name="Valores_especificados">IF(Importe_del_préstamo*Tasa_de_interés*Años_préstamo*Inicio_prestamo&gt;0,1,0)</definedName>
    <definedName name="Var" localSheetId="1">[12]Varios.!$E$1:$E$65536</definedName>
    <definedName name="Var">[13]Varios.!$E$1:$E$65536</definedName>
    <definedName name="VARIOS">'[104]SUB APU'!$A$1:$D$65536</definedName>
    <definedName name="vas" localSheetId="1">#REF!</definedName>
    <definedName name="vas">#N/A</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EZ">#REF!</definedName>
    <definedName name="vent">#REF!</definedName>
    <definedName name="VentaAiu">#REF!</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JE">[8]BASE!$D$1780</definedName>
    <definedName name="VIBGA">[8]BASE!$D$1748</definedName>
    <definedName name="vidri">#REF!</definedName>
    <definedName name="villa">#REF!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R_TOT_APU" localSheetId="1">IF(#REF!="","",ROUND(IF(#REF!=#REF!,SUMIF(#REF!,#REF!,#REF!),#REF!*#REF!*(1+#REF!)),2))</definedName>
    <definedName name="VR_TOT_APU">IF(#REF!="","",ROUND(IF(#REF!=#REF!,SUMIF(#REF!,#REF!,#REF!),#REF!*#REF!*(1+#REF!)),2))</definedName>
    <definedName name="VR_UN_APU">IF(#REF!="","",IF(LEN(#REF!)=9,SUMIF(#REF!,#REF!,#REF!)/2,IF(#REF!="","",IF(ISERROR(SEARCH("-",#REF!,3)),VLOOKUP(#REF!,[41]Insumos!$D:$I,6,FALSE),""))))</definedName>
    <definedName name="VR_UN_PPTO" localSheetId="1">IFERROR(IF('TABLA SALARIAL'!LG&lt;9,"",IF([43]PRESUPUESTO!$B1="16",H_AA,IF([43]PRESUPUESTO!$B1="XX",H_EL,IF([43]PRESUPUESTO!$B1="14",'TABLA SALARIAL'!H_HI,SUMIF([47]Apu!$A:$A,[43]PRESUPUESTO!$C1,[47]Apu!$H:$H)/2)))),0)</definedName>
    <definedName name="VR_UN_PPTO">IFERROR(IF(LG&lt;9,"",IF(#REF!="16",H_AA,IF(#REF!="XX",H_EL,IF(#REF!="14",H_HI,SUMIF([47]Apu!$A:$A,#REF!,[47]Apu!$H:$H)/2)))),0)</definedName>
    <definedName name="vsdfj" localSheetId="1" hidden="1">{"via1",#N/A,TRUE,"general";"via2",#N/A,TRUE,"general";"via3",#N/A,TRUE,"general"}</definedName>
    <definedName name="vsdfj" hidden="1">{"via1",#N/A,TRUE,"general";"via2",#N/A,TRUE,"general";"via3",#N/A,TRUE,"general"}</definedName>
    <definedName name="VSP">#REF!</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'[33]Res-Accide-10'!$S$2:$S$7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'[33]Res-Accide-10'!#REF!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1"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items." localSheetId="1" hidden="1">{#N/A,#N/A,FALSE,"Items"}</definedName>
    <definedName name="wrn.items." hidden="1">{#N/A,#N/A,FALSE,"Items"}</definedName>
    <definedName name="wrn.PROYEC." localSheetId="1"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1"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1" hidden="1">{"via1",#N/A,TRUE,"general";"via2",#N/A,TRUE,"general";"via3",#N/A,TRUE,"general"}</definedName>
    <definedName name="wrn.via." hidden="1">{"via1",#N/A,TRUE,"general";"via2",#N/A,TRUE,"general";"via3",#N/A,TRUE,"general"}</definedName>
    <definedName name="wrn1.items" localSheetId="1" hidden="1">{#N/A,#N/A,FALSE,"Items"}</definedName>
    <definedName name="wrn1.items" hidden="1">{#N/A,#N/A,FALSE,"Items"}</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#N/A</definedName>
    <definedName name="xxfg" localSheetId="1" hidden="1">{"via1",#N/A,TRUE,"general";"via2",#N/A,TRUE,"general";"via3",#N/A,TRUE,"general"}</definedName>
    <definedName name="xxfg" hidden="1">{"via1",#N/A,TRUE,"general";"via2",#N/A,TRUE,"general";"via3",#N/A,TRUE,"general"}</definedName>
    <definedName name="XXX">#REF!</definedName>
    <definedName name="xxxxx">[105]!absc</definedName>
    <definedName name="xxxxxds" localSheetId="1" hidden="1">{"via1",#N/A,TRUE,"general";"via2",#N/A,TRUE,"general";"via3",#N/A,TRUE,"general"}</definedName>
    <definedName name="xxxxxds" hidden="1">{"via1",#N/A,TRUE,"general";"via2",#N/A,TRUE,"general";"via3",#N/A,TRUE,"general"}</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hidden="1">{"via1",#N/A,TRUE,"general";"via2",#N/A,TRUE,"general";"via3",#N/A,TRUE,"general"}</definedName>
    <definedName name="y" localSheetId="1" hidden="1">{"via1",#N/A,TRUE,"general";"via2",#N/A,TRUE,"general";"via3",#N/A,TRUE,"general"}</definedName>
    <definedName name="y"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N">#REF!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 localSheetId="1"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#REF!</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'[106]Itemes Renovación'!#REF!</definedName>
    <definedName name="Z_026CD6D7_F7CA_4BE8_B625_9A1778CFA739_.wvu.FilterData" hidden="1">[11]Presupuesto_Via_distribuidora!$A$9:$H$344</definedName>
    <definedName name="Z_026CD6D7_F7CA_4BE8_B625_9A1778CFA739_.wvu.PrintArea" hidden="1">[11]Presupuesto_Via_distribuidora!$A$390:$I$602</definedName>
    <definedName name="Z_026CD6D7_F7CA_4BE8_B625_9A1778CFA739_.wvu.PrintTitles" hidden="1">[11]Presupuesto_Via_distribuidora!$380:$389</definedName>
    <definedName name="Z_05670E35_1347_49D9_AD91_AA9A31A4EF61_.wvu.FilterData" hidden="1">[11]Presupuesto_Via_distribuidora!$A$9:$H$344</definedName>
    <definedName name="Z_05670E35_1347_49D9_AD91_AA9A31A4EF61_.wvu.PrintArea" hidden="1">[11]Presupuesto_Via_distribuidora!$C$1:$H$344</definedName>
    <definedName name="Z_05670E35_1347_49D9_AD91_AA9A31A4EF61_.wvu.PrintTitles" hidden="1">[11]Presupuesto_Via_distribuidora!$2:$8</definedName>
    <definedName name="Z_0890F28A_A8C8_451C_A3E6_C3AFDD239B64_.wvu.FilterData" hidden="1">[11]Presupuesto_Via_distribuidora!$A$9:$H$344</definedName>
    <definedName name="Z_0890F28A_A8C8_451C_A3E6_C3AFDD239B64_.wvu.PrintArea" hidden="1">[11]Presupuesto_Via_distribuidora!$A$392:$I$604</definedName>
    <definedName name="Z_0890F28A_A8C8_451C_A3E6_C3AFDD239B64_.wvu.PrintTitles" hidden="1">[11]Presupuesto_Via_distribuidora!$382:$391</definedName>
    <definedName name="Z_0A4C2D72_EA87_11DA_B6F6_00609720E0A1_.wvu.FilterData" hidden="1">[11]Presupuesto_Via_distribuidora!$A$9:$H$344</definedName>
    <definedName name="Z_0A4C2D72_EA87_11DA_B6F6_00609720E0A1_.wvu.PrintArea" hidden="1">[11]Presupuesto_Via_distribuidora!$A$10:$I$164</definedName>
    <definedName name="Z_0A4C2D72_EA87_11DA_B6F6_00609720E0A1_.wvu.PrintTitles" hidden="1">[11]Presupuesto_Via_distribuidora!$1:$9</definedName>
    <definedName name="Z_0A4C2D73_EA87_11DA_B6F6_00609720E0A1_.wvu.FilterData" hidden="1">[11]Presupuesto_Via_distribuidora!$A$9:$H$344</definedName>
    <definedName name="Z_0A4C2D73_EA87_11DA_B6F6_00609720E0A1_.wvu.PrintArea" hidden="1">[11]Presupuesto_Via_distribuidora!$A$176:$I$193</definedName>
    <definedName name="Z_0A4C2D74_EA87_11DA_B6F6_00609720E0A1_.wvu.FilterData" hidden="1">[11]Presupuesto_Via_distribuidora!$A$9:$H$344</definedName>
    <definedName name="Z_0A4C2D74_EA87_11DA_B6F6_00609720E0A1_.wvu.PrintArea" hidden="1">[11]Presupuesto_Via_distribuidora!$A$342:$I$541</definedName>
    <definedName name="Z_0A4C2D75_EA87_11DA_B6F6_00609720E0A1_.wvu.FilterData" hidden="1">[11]Presupuesto_Via_distribuidora!$A$9:$H$344</definedName>
    <definedName name="Z_0A4C2D75_EA87_11DA_B6F6_00609720E0A1_.wvu.PrintArea" hidden="1">[11]Presupuesto_Via_distribuidora!$A$557:$I$825</definedName>
    <definedName name="Z_0A4C2D75_EA87_11DA_B6F6_00609720E0A1_.wvu.PrintTitles" hidden="1">[11]Presupuesto_Via_distribuidora!$547:$556</definedName>
    <definedName name="Z_0A4C2D76_EA87_11DA_B6F6_00609720E0A1_.wvu.FilterData" hidden="1">[11]Presupuesto_Via_distribuidora!$A$9:$H$344</definedName>
    <definedName name="Z_0A4C2D76_EA87_11DA_B6F6_00609720E0A1_.wvu.PrintArea" hidden="1">[11]Presupuesto_Via_distribuidora!$A$839:$I$1037</definedName>
    <definedName name="Z_0A4C2D76_EA87_11DA_B6F6_00609720E0A1_.wvu.PrintTitles" hidden="1">[11]Presupuesto_Via_distribuidora!$829:$838</definedName>
    <definedName name="Z_0E0DE1F8_394A_4093_8E74_B2A631A3A88C_.wvu.FilterData" hidden="1">[11]Presupuesto_Via_distribuidora!$A$9:$H$344</definedName>
    <definedName name="Z_0E0DE1F8_394A_4093_8E74_B2A631A3A88C_.wvu.PrintArea" hidden="1">[11]Presupuesto_Via_distribuidora!$A$620:$I$888</definedName>
    <definedName name="Z_0E0DE1F8_394A_4093_8E74_B2A631A3A88C_.wvu.PrintTitles" hidden="1">[11]Presupuesto_Via_distribuidora!$610:$619</definedName>
    <definedName name="Z_18C710ED_70CF_48D0_92F5_038A88335068_.wvu.FilterData" hidden="1">[11]Presupuesto_Via_distribuidora!$A$9:$H$344</definedName>
    <definedName name="Z_18C710ED_70CF_48D0_92F5_038A88335068_.wvu.PrintArea" hidden="1">[11]Presupuesto_Via_distribuidora!$C$1:$H$344</definedName>
    <definedName name="Z_18C710ED_70CF_48D0_92F5_038A88335068_.wvu.PrintTitles" hidden="1">[11]Presupuesto_Via_distribuidora!$2:$8</definedName>
    <definedName name="Z_378D82E8_FE69_4712_AE73_9D578C4190DE_.wvu.FilterData" hidden="1">[11]Presupuesto_Via_distribuidora!$A$9:$H$344</definedName>
    <definedName name="Z_378D82E8_FE69_4712_AE73_9D578C4190DE_.wvu.PrintArea" hidden="1">[11]Presupuesto_Via_distribuidora!$C$1:$H$344</definedName>
    <definedName name="Z_378D82E8_FE69_4712_AE73_9D578C4190DE_.wvu.PrintTitles" hidden="1">[11]Presupuesto_Via_distribuidora!$2:$8</definedName>
    <definedName name="Z_381FCF61_DF95_4756_B103_A1118DFFDE02_.wvu.FilterData" hidden="1">[11]Presupuesto_Via_distribuidora!$A$9:$H$344</definedName>
    <definedName name="Z_381FCF61_DF95_4756_B103_A1118DFFDE02_.wvu.PrintArea" hidden="1">[11]Presupuesto_Via_distribuidora!$C$1:$H$344</definedName>
    <definedName name="Z_381FCF61_DF95_4756_B103_A1118DFFDE02_.wvu.PrintTitles" hidden="1">[11]Presupuesto_Via_distribuidora!$2:$8</definedName>
    <definedName name="Z_3B3C0CA1_2A9C_45FD_9823_50B200F6C0D1_.wvu.FilterData" hidden="1">[11]Presupuesto_Via_distribuidora!$A$9:$H$344</definedName>
    <definedName name="Z_3B3C0CA1_2A9C_45FD_9823_50B200F6C0D1_.wvu.PrintArea" hidden="1">[11]Presupuesto_Via_distribuidora!$C$1:$H$344</definedName>
    <definedName name="Z_3B3C0CA1_2A9C_45FD_9823_50B200F6C0D1_.wvu.PrintTitles" hidden="1">[11]Presupuesto_Via_distribuidora!$2:$8</definedName>
    <definedName name="Z_3E9430E5_6A83_435B_9E47_1B8F7E18D67C_.wvu.FilterData" hidden="1">[11]Presupuesto_Via_distribuidora!$A$9:$H$344</definedName>
    <definedName name="Z_3E9430E5_6A83_435B_9E47_1B8F7E18D67C_.wvu.PrintArea" hidden="1">[11]Presupuesto_Via_distribuidora!$C$1:$H$344</definedName>
    <definedName name="Z_3E9430E5_6A83_435B_9E47_1B8F7E18D67C_.wvu.PrintTitles" hidden="1">[11]Presupuesto_Via_distribuidora!$2:$8</definedName>
    <definedName name="Z_4A14CB5C_2287_4F6E_9A65_22F0A4D81D81_.wvu.FilterData" hidden="1">[11]Presupuesto_Via_distribuidora!$A$9:$H$344</definedName>
    <definedName name="Z_4A14CB5C_2287_4F6E_9A65_22F0A4D81D81_.wvu.PrintArea" hidden="1">[11]Presupuesto_Via_distribuidora!$C$1:$H$344</definedName>
    <definedName name="Z_4A14CB5C_2287_4F6E_9A65_22F0A4D81D81_.wvu.PrintTitles" hidden="1">[11]Presupuesto_Via_distribuidora!$2:$8</definedName>
    <definedName name="Z_4BBC24C4_A093_4EC9_8AFF_49C6F602CC39_.wvu.FilterData" hidden="1">[11]Presupuesto_Via_distribuidora!$A$9:$H$344</definedName>
    <definedName name="Z_4BBC24C4_A093_4EC9_8AFF_49C6F602CC39_.wvu.PrintArea" hidden="1">[11]Presupuesto_Via_distribuidora!$C$1:$H$344</definedName>
    <definedName name="Z_4BBC24C4_A093_4EC9_8AFF_49C6F602CC39_.wvu.PrintTitles" hidden="1">[11]Presupuesto_Via_distribuidora!$2:$8</definedName>
    <definedName name="Z_504A8F9D_2C46_439E_975A_DF1C1FA56E7B_.wvu.FilterData" hidden="1">[11]Presupuesto_Via_distribuidora!$A$9:$H$344</definedName>
    <definedName name="Z_504A8F9D_2C46_439E_975A_DF1C1FA56E7B_.wvu.PrintArea" hidden="1">[11]Presupuesto_Via_distribuidora!$C$1:$H$344</definedName>
    <definedName name="Z_504A8F9D_2C46_439E_975A_DF1C1FA56E7B_.wvu.PrintTitles" hidden="1">[11]Presupuesto_Via_distribuidora!$2:$8</definedName>
    <definedName name="Z_653348E7_CDAD_4F62_A236_641A4BB6425A_.wvu.FilterData" hidden="1">[11]Presupuesto_Via_distribuidora!$A$9:$H$344</definedName>
    <definedName name="Z_653348E7_CDAD_4F62_A236_641A4BB6425A_.wvu.PrintArea" hidden="1">[11]Presupuesto_Via_distribuidora!$A$221:$I$375</definedName>
    <definedName name="Z_653348E7_CDAD_4F62_A236_641A4BB6425A_.wvu.PrintTitles" hidden="1">[11]Presupuesto_Via_distribuidora!$211:$220</definedName>
    <definedName name="Z_68C48519_C8C2_4287_96F6_0F561F815CE8_.wvu.FilterData" hidden="1">[11]Presupuesto_Via_distribuidora!$A$9:$H$344</definedName>
    <definedName name="Z_68C48519_C8C2_4287_96F6_0F561F815CE8_.wvu.PrintArea" hidden="1">[11]Presupuesto_Via_distribuidora!$C$1:$H$344</definedName>
    <definedName name="Z_68C48519_C8C2_4287_96F6_0F561F815CE8_.wvu.PrintTitles" hidden="1">[11]Presupuesto_Via_distribuidora!$2:$8</definedName>
    <definedName name="Z_6BA141F2_E104_11DA_B6F6_00609720E0A1_.wvu.FilterData" hidden="1">[11]Presupuesto_Via_distribuidora!$A$9:$H$344</definedName>
    <definedName name="Z_6BA141F2_E104_11DA_B6F6_00609720E0A1_.wvu.PrintArea" hidden="1">[11]Presupuesto_Via_distribuidora!$A$10:$I$164</definedName>
    <definedName name="Z_6BA141F2_E104_11DA_B6F6_00609720E0A1_.wvu.PrintTitles" hidden="1">[11]Presupuesto_Via_distribuidora!$1:$9</definedName>
    <definedName name="Z_6BA141F3_E104_11DA_B6F6_00609720E0A1_.wvu.FilterData" hidden="1">[11]Presupuesto_Via_distribuidora!$A$9:$H$344</definedName>
    <definedName name="Z_6BA141F3_E104_11DA_B6F6_00609720E0A1_.wvu.PrintArea" hidden="1">[11]Presupuesto_Via_distribuidora!$A$176:$I$193</definedName>
    <definedName name="Z_6BA141F4_E104_11DA_B6F6_00609720E0A1_.wvu.FilterData" hidden="1">[11]Presupuesto_Via_distribuidora!$A$9:$H$344</definedName>
    <definedName name="Z_6BA141F4_E104_11DA_B6F6_00609720E0A1_.wvu.PrintArea" hidden="1">[11]Presupuesto_Via_distribuidora!$A$342:$I$541</definedName>
    <definedName name="Z_6BA141F5_E104_11DA_B6F6_00609720E0A1_.wvu.FilterData" hidden="1">[11]Presupuesto_Via_distribuidora!$A$9:$H$344</definedName>
    <definedName name="Z_6BA141F5_E104_11DA_B6F6_00609720E0A1_.wvu.PrintArea" hidden="1">[11]Presupuesto_Via_distribuidora!$A$557:$I$825</definedName>
    <definedName name="Z_6BA141F5_E104_11DA_B6F6_00609720E0A1_.wvu.PrintTitles" hidden="1">[11]Presupuesto_Via_distribuidora!$547:$556</definedName>
    <definedName name="Z_6BA141F6_E104_11DA_B6F6_00609720E0A1_.wvu.FilterData" hidden="1">[11]Presupuesto_Via_distribuidora!$A$9:$H$344</definedName>
    <definedName name="Z_6BA141F6_E104_11DA_B6F6_00609720E0A1_.wvu.PrintArea" hidden="1">[11]Presupuesto_Via_distribuidora!$A$839:$I$1037</definedName>
    <definedName name="Z_6BA141F6_E104_11DA_B6F6_00609720E0A1_.wvu.PrintTitles" hidden="1">[11]Presupuesto_Via_distribuidora!$829:$838</definedName>
    <definedName name="Z_726673D2_C579_4EF3_83C7_45DC3792EA6A_.wvu.FilterData" hidden="1">[11]Presupuesto_Via_distribuidora!$A$9:$H$344</definedName>
    <definedName name="Z_726673D2_C579_4EF3_83C7_45DC3792EA6A_.wvu.PrintArea" hidden="1">[11]Presupuesto_Via_distribuidora!$A$10:$I$208</definedName>
    <definedName name="Z_726673D2_C579_4EF3_83C7_45DC3792EA6A_.wvu.PrintTitles" hidden="1">[11]Presupuesto_Via_distribuidora!$1:$9</definedName>
    <definedName name="Z_729969D8_DFDA_47B9_ADA2_E05CF62B3DEF_.wvu.FilterData" hidden="1">[11]Presupuesto_Via_distribuidora!$A$9:$H$344</definedName>
    <definedName name="Z_729969D8_DFDA_47B9_ADA2_E05CF62B3DEF_.wvu.PrintArea" hidden="1">[11]Presupuesto_Via_distribuidora!$A$618:$I$886</definedName>
    <definedName name="Z_729969D8_DFDA_47B9_ADA2_E05CF62B3DEF_.wvu.PrintTitles" hidden="1">[11]Presupuesto_Via_distribuidora!$608:$617</definedName>
    <definedName name="Z_75EDDC88_CA8C_4671_911D_25D74F37EC47_.wvu.FilterData" hidden="1">[11]Presupuesto_Via_distribuidora!$A$9:$H$344</definedName>
    <definedName name="Z_75EDDC88_CA8C_4671_911D_25D74F37EC47_.wvu.PrintArea" hidden="1">[11]Presupuesto_Via_distribuidora!$A$902:$I$1100</definedName>
    <definedName name="Z_75EDDC88_CA8C_4671_911D_25D74F37EC47_.wvu.PrintTitles" hidden="1">[11]Presupuesto_Via_distribuidora!$892:$901</definedName>
    <definedName name="Z_80573755_2D8B_4158_BD3A_CC331B950748_.wvu.FilterData" hidden="1">[11]Presupuesto_Via_distribuidora!$A$9:$H$344</definedName>
    <definedName name="Z_80573755_2D8B_4158_BD3A_CC331B950748_.wvu.PrintArea" hidden="1">[11]Presupuesto_Via_distribuidora!$A$221:$I$375</definedName>
    <definedName name="Z_80573755_2D8B_4158_BD3A_CC331B950748_.wvu.PrintTitles" hidden="1">[11]Presupuesto_Via_distribuidora!$211:$220</definedName>
    <definedName name="Z_9C7B0D6D_4DDE_4C72_B23F_2E183F63ECB1_.wvu.FilterData" hidden="1">[11]Presupuesto_Via_distribuidora!$A$9:$H$344</definedName>
    <definedName name="Z_9C7B0D6D_4DDE_4C72_B23F_2E183F63ECB1_.wvu.PrintArea" hidden="1">[11]Presupuesto_Via_distribuidora!$C$1:$H$344</definedName>
    <definedName name="Z_9C7B0D6D_4DDE_4C72_B23F_2E183F63ECB1_.wvu.PrintTitles" hidden="1">[11]Presupuesto_Via_distribuidora!$2:$8</definedName>
    <definedName name="Z_9C8B6436_249F_426A_96DC_EEE5E7CB7D1B_.wvu.FilterData" hidden="1">[11]Presupuesto_Via_distribuidora!$A$9:$H$344</definedName>
    <definedName name="Z_9C8B6436_249F_426A_96DC_EEE5E7CB7D1B_.wvu.PrintArea" hidden="1">[11]Presupuesto_Via_distribuidora!$C$1:$H$344</definedName>
    <definedName name="Z_9C8B6436_249F_426A_96DC_EEE5E7CB7D1B_.wvu.PrintTitles" hidden="1">[11]Presupuesto_Via_distribuidora!$2:$8</definedName>
    <definedName name="Z_9FCFD0D5_270B_4F36_B422_02EF7A3700B8_.wvu.FilterData" hidden="1">[11]Presupuesto_Via_distribuidora!$A$9:$H$344</definedName>
    <definedName name="Z_9FCFD0D5_270B_4F36_B422_02EF7A3700B8_.wvu.PrintArea" hidden="1">[11]Presupuesto_Via_distribuidora!$A$390:$I$602</definedName>
    <definedName name="Z_9FCFD0D5_270B_4F36_B422_02EF7A3700B8_.wvu.PrintTitles" hidden="1">[11]Presupuesto_Via_distribuidora!$380:$389</definedName>
    <definedName name="Z_9FE8FF3F_4486_44D6_9AFB_43CC5B824BF9_.wvu.FilterData" hidden="1">[11]Presupuesto_Via_distribuidora!$A$9:$H$344</definedName>
    <definedName name="Z_9FE8FF3F_4486_44D6_9AFB_43CC5B824BF9_.wvu.PrintArea" hidden="1">[11]Presupuesto_Via_distribuidora!$C$1:$H$344</definedName>
    <definedName name="Z_9FE8FF3F_4486_44D6_9AFB_43CC5B824BF9_.wvu.PrintTitles" hidden="1">[11]Presupuesto_Via_distribuidora!$2:$8</definedName>
    <definedName name="Z_A3DE26BA_CF48_4654_9BE9_FAEB3C301C95_.wvu.FilterData" hidden="1">[11]Presupuesto_Via_distribuidora!$A$9:$H$344</definedName>
    <definedName name="Z_A3DE26BA_CF48_4654_9BE9_FAEB3C301C95_.wvu.PrintArea" hidden="1">[11]Presupuesto_Via_distribuidora!$A$221:$I$377</definedName>
    <definedName name="Z_A3DE26BA_CF48_4654_9BE9_FAEB3C301C95_.wvu.PrintTitles" hidden="1">[11]Presupuesto_Via_distribuidora!$211:$220</definedName>
    <definedName name="Z_AAA1DD33_F1E3_423A_B1F2_E8567F4D95A5_.wvu.FilterData" hidden="1">[11]Presupuesto_Via_distribuidora!$A$9:$H$344</definedName>
    <definedName name="Z_AAA1DD33_F1E3_423A_B1F2_E8567F4D95A5_.wvu.PrintArea" hidden="1">[11]Presupuesto_Via_distribuidora!$A$900:$I$1098</definedName>
    <definedName name="Z_AAA1DD33_F1E3_423A_B1F2_E8567F4D95A5_.wvu.PrintTitles" hidden="1">[11]Presupuesto_Via_distribuidora!$890:$899</definedName>
    <definedName name="Z_B4899972_EBDC_11DA_B6F6_00609720E0A1_.wvu.FilterData" hidden="1">[11]Presupuesto_Via_distribuidora!$A$9:$H$344</definedName>
    <definedName name="Z_B4899972_EBDC_11DA_B6F6_00609720E0A1_.wvu.PrintArea" hidden="1">[11]Presupuesto_Via_distribuidora!$A$10:$I$164</definedName>
    <definedName name="Z_B4899972_EBDC_11DA_B6F6_00609720E0A1_.wvu.PrintTitles" hidden="1">[11]Presupuesto_Via_distribuidora!$1:$9</definedName>
    <definedName name="Z_B4899973_EBDC_11DA_B6F6_00609720E0A1_.wvu.FilterData" hidden="1">[11]Presupuesto_Via_distribuidora!$A$9:$H$344</definedName>
    <definedName name="Z_B4899973_EBDC_11DA_B6F6_00609720E0A1_.wvu.PrintArea" hidden="1">[11]Presupuesto_Via_distribuidora!$A$176:$I$193</definedName>
    <definedName name="Z_B4899974_EBDC_11DA_B6F6_00609720E0A1_.wvu.FilterData" hidden="1">[11]Presupuesto_Via_distribuidora!$A$9:$H$344</definedName>
    <definedName name="Z_B4899974_EBDC_11DA_B6F6_00609720E0A1_.wvu.PrintArea" hidden="1">[11]Presupuesto_Via_distribuidora!$A$342:$I$541</definedName>
    <definedName name="Z_B4899975_EBDC_11DA_B6F6_00609720E0A1_.wvu.FilterData" hidden="1">[11]Presupuesto_Via_distribuidora!$A$9:$H$344</definedName>
    <definedName name="Z_B4899975_EBDC_11DA_B6F6_00609720E0A1_.wvu.PrintArea" hidden="1">[11]Presupuesto_Via_distribuidora!$A$557:$I$825</definedName>
    <definedName name="Z_B4899975_EBDC_11DA_B6F6_00609720E0A1_.wvu.PrintTitles" hidden="1">[11]Presupuesto_Via_distribuidora!$547:$556</definedName>
    <definedName name="Z_B4899976_EBDC_11DA_B6F6_00609720E0A1_.wvu.FilterData" hidden="1">[11]Presupuesto_Via_distribuidora!$A$9:$H$344</definedName>
    <definedName name="Z_B4899976_EBDC_11DA_B6F6_00609720E0A1_.wvu.PrintArea" hidden="1">[11]Presupuesto_Via_distribuidora!$A$839:$I$1037</definedName>
    <definedName name="Z_B4899976_EBDC_11DA_B6F6_00609720E0A1_.wvu.PrintTitles" hidden="1">[11]Presupuesto_Via_distribuidora!$829:$838</definedName>
    <definedName name="Z_C24E6469_C4CC_430B_8814_72DD019DF2C8_.wvu.FilterData" hidden="1">[11]Presupuesto_Via_distribuidora!$A$9:$H$344</definedName>
    <definedName name="Z_C24E6469_C4CC_430B_8814_72DD019DF2C8_.wvu.PrintArea" hidden="1">[11]Presupuesto_Via_distribuidora!$A$900:$I$1098</definedName>
    <definedName name="Z_C24E6469_C4CC_430B_8814_72DD019DF2C8_.wvu.PrintTitles" hidden="1">[11]Presupuesto_Via_distribuidora!$890:$899</definedName>
    <definedName name="Z_CA61CA57_E7CE_4A4D_974A_F3124BCA2797_.wvu.FilterData" hidden="1">[11]Presupuesto_Via_distribuidora!$A$9:$H$344</definedName>
    <definedName name="Z_CA61CA57_E7CE_4A4D_974A_F3124BCA2797_.wvu.PrintArea" hidden="1">[11]Presupuesto_Via_distribuidora!$A$618:$I$886</definedName>
    <definedName name="Z_CA61CA57_E7CE_4A4D_974A_F3124BCA2797_.wvu.PrintTitles" hidden="1">[11]Presupuesto_Via_distribuidora!$608:$617</definedName>
    <definedName name="Z_DA4D5A8F_12FA_42F5_A8BB_526600E97433_.wvu.FilterData" hidden="1">[11]Presupuesto_Via_distribuidora!$A$9:$H$344</definedName>
    <definedName name="Z_DA4D5A8F_12FA_42F5_A8BB_526600E97433_.wvu.PrintArea" hidden="1">[11]Presupuesto_Via_distribuidora!$C$1:$H$344</definedName>
    <definedName name="Z_DA4D5A8F_12FA_42F5_A8BB_526600E97433_.wvu.PrintTitles" hidden="1">[11]Presupuesto_Via_distribuidora!$2:$8</definedName>
    <definedName name="Z_DFB4C5EB_A8D3_475E_B627_EA98F95F9220_.wvu.FilterData" hidden="1">[11]Presupuesto_Via_distribuidora!$A$9:$H$344</definedName>
    <definedName name="Z_DFB4C5EB_A8D3_475E_B627_EA98F95F9220_.wvu.PrintArea" hidden="1">[11]Presupuesto_Via_distribuidora!$A$10:$I$208</definedName>
    <definedName name="Z_DFB4C5EB_A8D3_475E_B627_EA98F95F9220_.wvu.PrintTitles" hidden="1">[11]Presupuesto_Via_distribuidora!$1:$9</definedName>
    <definedName name="Z_F2B990A1_57B3_4766_8C3D_4D3A5265BAEF_.wvu.FilterData" hidden="1">[11]Presupuesto_Via_distribuidora!$A$9:$H$344</definedName>
    <definedName name="Z_F2B990A1_57B3_4766_8C3D_4D3A5265BAEF_.wvu.PrintArea" hidden="1">[11]Presupuesto_Via_distribuidora!$C$1:$H$344</definedName>
    <definedName name="Z_F2B990A1_57B3_4766_8C3D_4D3A5265BAEF_.wvu.PrintTitles" hidden="1">[11]Presupuesto_Via_distribuidora!$2:$8</definedName>
    <definedName name="Z_F9482E1F_92B8_43D8_949A_7DDCF2E63A19_.wvu.FilterData" hidden="1">[11]Presupuesto_Via_distribuidora!$A$9:$H$344</definedName>
    <definedName name="Z_F9482E1F_92B8_43D8_949A_7DDCF2E63A19_.wvu.PrintArea" hidden="1">[11]Presupuesto_Via_distribuidora!$A$10:$I$208</definedName>
    <definedName name="Z_F9482E1F_92B8_43D8_949A_7DDCF2E63A19_.wvu.PrintTitles" hidden="1">[11]Presupuesto_Via_distribuidora!$1:$9</definedName>
    <definedName name="Z_PPTO" localSheetId="1">IF([43]PRESUPUESTO!A$5="Vr Unitario",'TABLA SALARIAL'!VR_UN_PPTO,IF([43]PRESUPUESTO!A$5="Cantidad Total",'TABLA SALARIAL'!CANT_TOT_PPTO,IF([43]PRESUPUESTO!A$5="Subtotal",'TABLA SALARIAL'!COL_M_PPTO,IF([43]PRESUPUESTO!A$5="Vr Capitulo",'TABLA SALARIAL'!COL_L,'TABLA SALARIAL'!ZONA_PPTO))))</definedName>
    <definedName name="Z_PPTO">IF(#REF!="Vr Unitario",VR_UN_PPTO,IF(#REF!="Cantidad Total",CANT_TOT_PPTO,IF(#REF!="Subtotal",COL_M_PPTO,IF(#REF!="Vr Capitulo",COL_L,ZONA_PPTO))))</definedName>
    <definedName name="zdervr" localSheetId="1" hidden="1">{"via1",#N/A,TRUE,"general";"via2",#N/A,TRUE,"general";"via3",#N/A,TRUE,"general"}</definedName>
    <definedName name="zdervr" hidden="1">{"via1",#N/A,TRUE,"general";"via2",#N/A,TRUE,"general";"via3",#N/A,TRUE,"general"}</definedName>
    <definedName name="ZONA_PPTO" localSheetId="1">IF(ISEVEN(COLUMN()),'TABLA SALARIAL'!CANT_Z_PPTO,'TABLA SALARIAL'!SUB_TOT)</definedName>
    <definedName name="ZONA_PPTO">IF(ISEVEN(COLUMN()),CANT_Z_PPTO,SUB_TOT)</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'[44]A.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 i="2" l="1"/>
  <c r="G52" i="2"/>
  <c r="G51" i="2"/>
  <c r="H11" i="2" l="1"/>
  <c r="E68" i="2" l="1"/>
  <c r="E70" i="2"/>
  <c r="E69" i="2"/>
  <c r="D41" i="5" l="1"/>
  <c r="D44" i="5" s="1"/>
  <c r="C41" i="5"/>
  <c r="C44" i="5" s="1"/>
  <c r="D37" i="5"/>
  <c r="C36" i="5"/>
  <c r="C35" i="5"/>
  <c r="C34" i="5"/>
  <c r="C37" i="5" s="1"/>
  <c r="E31" i="5"/>
  <c r="E46" i="5" s="1"/>
  <c r="D31" i="5"/>
  <c r="C30" i="5"/>
  <c r="C29" i="5"/>
  <c r="C28" i="5"/>
  <c r="C31" i="5" s="1"/>
  <c r="E23" i="5"/>
  <c r="E22" i="5"/>
  <c r="E21" i="5"/>
  <c r="E20" i="5"/>
  <c r="E19" i="5"/>
  <c r="E18" i="5"/>
  <c r="E17" i="5"/>
  <c r="E16" i="5"/>
  <c r="E15" i="5"/>
  <c r="E14" i="5"/>
  <c r="E13" i="5"/>
  <c r="E12" i="5"/>
  <c r="E11" i="5"/>
  <c r="G9" i="2"/>
  <c r="G10" i="2"/>
  <c r="C46" i="5" l="1"/>
  <c r="D46" i="5"/>
  <c r="B7" i="5" s="1"/>
  <c r="F11" i="5" s="1"/>
  <c r="F20" i="5"/>
  <c r="F23" i="5"/>
  <c r="E66" i="2" s="1"/>
  <c r="F13" i="5"/>
  <c r="F15" i="5"/>
  <c r="F19" i="5"/>
  <c r="F12" i="5" l="1"/>
  <c r="F21" i="5"/>
  <c r="F17" i="5"/>
  <c r="F22" i="5"/>
  <c r="F18" i="5"/>
  <c r="H13" i="2" s="1"/>
  <c r="F16" i="5"/>
  <c r="F14" i="5"/>
  <c r="C76" i="2"/>
  <c r="E72" i="2"/>
  <c r="E67" i="2"/>
  <c r="G49" i="2"/>
  <c r="G47" i="2"/>
  <c r="G46" i="2"/>
  <c r="C32" i="2"/>
  <c r="C28" i="2"/>
  <c r="C26" i="2"/>
  <c r="C21" i="2"/>
  <c r="G53" i="2" l="1"/>
  <c r="E65" i="2"/>
  <c r="H10" i="2"/>
  <c r="D38" i="2"/>
  <c r="D39" i="2" s="1"/>
  <c r="E73" i="2"/>
  <c r="E74" i="2"/>
  <c r="H9" i="2" l="1"/>
  <c r="E75" i="2"/>
  <c r="G55" i="2"/>
  <c r="G56" i="2" s="1"/>
  <c r="H14" i="2" l="1"/>
  <c r="D40" i="2" s="1"/>
  <c r="C86" i="2"/>
  <c r="C85" i="2" l="1"/>
  <c r="C87" i="2" s="1"/>
  <c r="G58" i="2"/>
  <c r="C63" i="2" s="1"/>
  <c r="C62" i="2" s="1"/>
  <c r="C88" i="2" l="1"/>
  <c r="C89" i="2" l="1"/>
  <c r="C90" i="2" s="1"/>
  <c r="C91" i="2" s="1"/>
  <c r="C92" i="2" s="1"/>
</calcChain>
</file>

<file path=xl/sharedStrings.xml><?xml version="1.0" encoding="utf-8"?>
<sst xmlns="http://schemas.openxmlformats.org/spreadsheetml/2006/main" count="185" uniqueCount="145">
  <si>
    <t>OBJETO:</t>
  </si>
  <si>
    <t>PLAZO (MESES):</t>
  </si>
  <si>
    <t>1. CALCULO DE PERSONAL</t>
  </si>
  <si>
    <t>ITEM</t>
  </si>
  <si>
    <t>CARGO</t>
  </si>
  <si>
    <t>PROFESION</t>
  </si>
  <si>
    <t>CANT.</t>
  </si>
  <si>
    <t>% UTILIZACION</t>
  </si>
  <si>
    <t>SALARIO BASICO</t>
  </si>
  <si>
    <t>No. DE MESES</t>
  </si>
  <si>
    <t>VALOR TOTAL</t>
  </si>
  <si>
    <t>Ingeniero civil</t>
  </si>
  <si>
    <t xml:space="preserve">Residente de interventoría </t>
  </si>
  <si>
    <t>1. TOTAL SALARIOS DE PERSONAL</t>
  </si>
  <si>
    <t>2. CALCULO FACTOR MULTIPLICADOR PERSONAL</t>
  </si>
  <si>
    <t>DESCRIPCION</t>
  </si>
  <si>
    <t xml:space="preserve">PORCENTAJE (%) </t>
  </si>
  <si>
    <t>SUELDO</t>
  </si>
  <si>
    <t>PRESTACIONES SOCIALES</t>
  </si>
  <si>
    <t>2.1</t>
  </si>
  <si>
    <t>PRESTACIONES LEGALES</t>
  </si>
  <si>
    <t>CESANTIAS ANUALES</t>
  </si>
  <si>
    <t>INTERES SOBRE CESANTIA</t>
  </si>
  <si>
    <t>VACACIONES ANUALES (15 DIAS)</t>
  </si>
  <si>
    <t>PRIMA ANUAL DE SERVICIOS</t>
  </si>
  <si>
    <t>2.2</t>
  </si>
  <si>
    <t>APORTES PARAFISCALES</t>
  </si>
  <si>
    <t>CAJA DE COMPENSACION</t>
  </si>
  <si>
    <t>2.3</t>
  </si>
  <si>
    <t>SEGURIDAD SOCIAL</t>
  </si>
  <si>
    <t>SISTEMA DE SEGURIDAD SOCIAL : SALUD</t>
  </si>
  <si>
    <t>SISTEMA DE SEGURIDAD SOCIAL : PENSIÒN</t>
  </si>
  <si>
    <t>ARP PERSONAL EN OBRA</t>
  </si>
  <si>
    <t>2.4</t>
  </si>
  <si>
    <t>OTROS COSTOS PRESTACIONALES</t>
  </si>
  <si>
    <t>PRESTACIONES EXTRALEGALES Y AUXILIOS</t>
  </si>
  <si>
    <t>DOTACION</t>
  </si>
  <si>
    <t>SEGURO COLECTIVO</t>
  </si>
  <si>
    <t>HONORARIOS</t>
  </si>
  <si>
    <t>2. F. M. PERSONAL</t>
  </si>
  <si>
    <t>(1)* (2)  =SUB TOTAL PERSONAL CON F.M.</t>
  </si>
  <si>
    <t>3. CALCULO DE COSTOS REEMBOLSABLES</t>
  </si>
  <si>
    <t>CANTIDAD MES</t>
  </si>
  <si>
    <t>UNIDAD</t>
  </si>
  <si>
    <t>VALOR UNITARIO MES</t>
  </si>
  <si>
    <t>INSUMOS</t>
  </si>
  <si>
    <t>1.1</t>
  </si>
  <si>
    <t>Provisión para compra de insumos y servicios autorizados por el supervisor del contrato</t>
  </si>
  <si>
    <t>und</t>
  </si>
  <si>
    <t>1.2</t>
  </si>
  <si>
    <t>Plan de celular (voz y datos)</t>
  </si>
  <si>
    <t>EQUIPOS</t>
  </si>
  <si>
    <t>SUB TOTAL COSTOS REEMBOLSABLES</t>
  </si>
  <si>
    <t>UTILIDAD (5%)</t>
  </si>
  <si>
    <t>SUB TOTAL  UTILIDAD (5%)</t>
  </si>
  <si>
    <t>(3). TOTAL COSTOS REEMBOLSABLES</t>
  </si>
  <si>
    <t>(1*2) + (3) = SUB TOTAL PERSONAL + REEMBOLSABLE</t>
  </si>
  <si>
    <t>4. COSTOS INDIRECTOS</t>
  </si>
  <si>
    <t>GASTOS LEGALES, DE ADMINISTRACION O INDIRECTOS</t>
  </si>
  <si>
    <t>4.1</t>
  </si>
  <si>
    <t>ADMINISTRACION</t>
  </si>
  <si>
    <t>DETALLE</t>
  </si>
  <si>
    <t>SALARIO</t>
  </si>
  <si>
    <t>DEDICACION</t>
  </si>
  <si>
    <t>TOTAL</t>
  </si>
  <si>
    <t>GERENCIA</t>
  </si>
  <si>
    <t>SECRETARIA</t>
  </si>
  <si>
    <t xml:space="preserve">CONTADORA </t>
  </si>
  <si>
    <t>MENSAJERO</t>
  </si>
  <si>
    <t>ALQUILER OFICINA</t>
  </si>
  <si>
    <t>SERVICIOS PÚBLICOS</t>
  </si>
  <si>
    <t>VALOR MES</t>
  </si>
  <si>
    <t>MESES</t>
  </si>
  <si>
    <t>PAPELERIA Y FACTURACIÓN</t>
  </si>
  <si>
    <t>COMUNICACIÓN</t>
  </si>
  <si>
    <t>OTROS (CAMARAS, USB)</t>
  </si>
  <si>
    <t>SUBTOTAL ADMINISTRACION</t>
  </si>
  <si>
    <t>4.2</t>
  </si>
  <si>
    <t>LEGALES</t>
  </si>
  <si>
    <t xml:space="preserve">GASTOS LEGALES   </t>
  </si>
  <si>
    <t>4. % COSTOS INDIRECTOS</t>
  </si>
  <si>
    <t>SUB TOTAL COSTOS DIRECTOS + INDIRECTOS</t>
  </si>
  <si>
    <t>5. RESUMEN TOTAL</t>
  </si>
  <si>
    <t>VALOR</t>
  </si>
  <si>
    <t>SUB TOTAL PERSONAL CON F.M.</t>
  </si>
  <si>
    <t>SUB TOTAL (1+2)</t>
  </si>
  <si>
    <t>% COSTOS INDIRECTOS</t>
  </si>
  <si>
    <t>VALOR COSTOS INDIRECTOS</t>
  </si>
  <si>
    <t>TOTAL RECURSOS A ADMINISTRAR</t>
  </si>
  <si>
    <t>IVA RECURSOS A ADMINISTRAR (19%)</t>
  </si>
  <si>
    <t>VALOR TOTAL DEL CONTRATO</t>
  </si>
  <si>
    <t xml:space="preserve">TABLA SALARIAL </t>
  </si>
  <si>
    <t>F.P</t>
  </si>
  <si>
    <t>CARGO / EXPERIENCIA</t>
  </si>
  <si>
    <t>EXPERIENCIA GENERAL (AÑOS)</t>
  </si>
  <si>
    <t>EXPERIENCIA ESPECIFICA (AÑOS)</t>
  </si>
  <si>
    <t>N° SMMLV</t>
  </si>
  <si>
    <t>VALOR SMMLV</t>
  </si>
  <si>
    <t>SALARIO BASE</t>
  </si>
  <si>
    <t>DIRECTOR
CATEGORIA 1</t>
  </si>
  <si>
    <t>DIRECTOR
CATEGORIA 2</t>
  </si>
  <si>
    <t>RESIDENTE
CATEGORIA 3</t>
  </si>
  <si>
    <t>RESIDENTE
CATEGORIA 4</t>
  </si>
  <si>
    <t>RESIDENTE
CATEGORIA 5</t>
  </si>
  <si>
    <t>RESIDENTE
CATEGORIA 6</t>
  </si>
  <si>
    <t>RESIDENTE
CATEGORIA 7</t>
  </si>
  <si>
    <t>-</t>
  </si>
  <si>
    <t>RESIDENTE
CATEGORIA 8</t>
  </si>
  <si>
    <t>&lt; 2</t>
  </si>
  <si>
    <t>TECNOLOGO AREA DE INGENIERIA</t>
  </si>
  <si>
    <t>AUXILIAR DE INGENIERIA</t>
  </si>
  <si>
    <t>ENCARGADO DE OBRA</t>
  </si>
  <si>
    <t>ALMACENISTA</t>
  </si>
  <si>
    <t>% TOTAL</t>
  </si>
  <si>
    <t>% EMPLEADOR</t>
  </si>
  <si>
    <t>% EMPLEADO</t>
  </si>
  <si>
    <t>SALUD</t>
  </si>
  <si>
    <t>PENSIONES</t>
  </si>
  <si>
    <t>RIESGOS</t>
  </si>
  <si>
    <t>PARAFISCALES</t>
  </si>
  <si>
    <t>SENA</t>
  </si>
  <si>
    <t>ICBF</t>
  </si>
  <si>
    <t>CESANTIAS</t>
  </si>
  <si>
    <t>INTERESES CESANTIAS</t>
  </si>
  <si>
    <t>VACACIONES</t>
  </si>
  <si>
    <t>PRIMA</t>
  </si>
  <si>
    <t>ACUMULADO SEGURIDAD SOCIAL + PRESTACIONES SOCIALES</t>
  </si>
  <si>
    <t>Alquiler de equipos de computo requeridos y autorizados por el supervisor del contrato</t>
  </si>
  <si>
    <t>Director de Interventoria (Cat II)</t>
  </si>
  <si>
    <t>SMMLV (2023)</t>
  </si>
  <si>
    <t>PRESTACIONES, SEGURIDAD SOCIAL Y PARAFISCALES AÑOS 2023</t>
  </si>
  <si>
    <t>Profesional SST</t>
  </si>
  <si>
    <t>Tecnologo en seguridad y salud en el trabajo</t>
  </si>
  <si>
    <t>ASESORIA, PERSONAL Y ENSAYOS DE LABORATORIO</t>
  </si>
  <si>
    <t>3.1</t>
  </si>
  <si>
    <t>Comision de topografia para verificaciones</t>
  </si>
  <si>
    <t>3.2</t>
  </si>
  <si>
    <t>Horas de Asesorias requeridas por la interventoria previa autorización del supervisor</t>
  </si>
  <si>
    <t>HORA</t>
  </si>
  <si>
    <t>Profesional Social</t>
  </si>
  <si>
    <t xml:space="preserve">Profesional Social </t>
  </si>
  <si>
    <t>Ingeniero Ambiental</t>
  </si>
  <si>
    <t xml:space="preserve">Ingeniero Ambiental </t>
  </si>
  <si>
    <t>REALIZAR LA INTERVENTORÍA TÉCNICA, ADMINISTRATIVA, FINANCIERA, AMBIENTAL Y JURÍDICA PARA REALIZAR LA CONSTRUCCIÓN DE LA CANCHA SINTETICA ZUÑIGA EN EL MUNICIPIO DE ENVIGADO, EN CUMPLIMIENTO AL ACTA DE EJECUCIÓN N°9 DEL CONVENIO INTERADMINISTRATIVO ENV-09-09-0925-21.</t>
  </si>
  <si>
    <t>ANEXO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</si>
</sst>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3" formatCode="_-* #,##0.00_-;\-* #,##0.00_-;_-* &quot;-&quot;??_-;_-@_-"/>
    <numFmt numFmtId="164" formatCode="_-&quot;$&quot;* #,##0.00_-;\-&quot;$&quot;* #,##0.00_-;_-&quot;$&quot;* &quot;-&quot;??_-;_-@_-"/>
    <numFmt numFmtId="165" formatCode="&quot;$&quot;\ #,##0"/>
    <numFmt numFmtId="166" formatCode="_(&quot;$&quot;\ * #,##0.00_);_(&quot;$&quot;\ * \(#,##0.00\);_(&quot;$&quot;\ * &quot;-&quot;??_);_(@_)"/>
    <numFmt numFmtId="167" formatCode="#,##0.0"/>
    <numFmt numFmtId="168" formatCode="_(&quot;$&quot;\ * #,##0_);_(&quot;$&quot;\ * \(#,##0\);_(&quot;$&quot;\ * &quot;-&quot;??_);_(@_)"/>
    <numFmt numFmtId="169" formatCode="[$$-240A]\ #,##0"/>
    <numFmt numFmtId="170" formatCode="_ * #,##0.00_ ;_ * \-#,##0.00_ ;_ * &quot;-&quot;??_ ;_ @_ "/>
    <numFmt numFmtId="171" formatCode="&quot;$&quot;\ #,##0;[Red]&quot;$&quot;\ \-#,##0"/>
    <numFmt numFmtId="172" formatCode="_-&quot;$&quot;* #,##0_-;\-&quot;$&quot;* #,##0_-;_-&quot;$&quot;* &quot;-&quot;??_-;_-@_-"/>
    <numFmt numFmtId="173" formatCode="_-* #,##0.0000_-;\-* #,##0.0000_-;_-* &quot;-&quot;??_-;_-@_-"/>
  </numFmts>
  <fonts count="16" x14ac:knownFonts="1">
    <font>
      <sz val="11"/>
      <color theme="1"/>
      <name val="Calibri"/>
      <family val="2"/>
      <scheme val="minor"/>
    </font>
    <font>
      <sz val="11"/>
      <color theme="1"/>
      <name val="Calibri"/>
      <family val="2"/>
      <scheme val="minor"/>
    </font>
    <font>
      <b/>
      <sz val="16"/>
      <color theme="1"/>
      <name val="Arial"/>
      <family val="2"/>
    </font>
    <font>
      <sz val="12"/>
      <color theme="1"/>
      <name val="Arial"/>
      <family val="2"/>
    </font>
    <font>
      <b/>
      <sz val="12"/>
      <color theme="0"/>
      <name val="Arial"/>
      <family val="2"/>
    </font>
    <font>
      <b/>
      <sz val="12"/>
      <color theme="1"/>
      <name val="Arial"/>
      <family val="2"/>
    </font>
    <font>
      <b/>
      <sz val="12"/>
      <name val="Arial"/>
      <family val="2"/>
    </font>
    <font>
      <sz val="12"/>
      <color theme="0"/>
      <name val="Arial"/>
      <family val="2"/>
    </font>
    <font>
      <sz val="10"/>
      <name val="Arial"/>
      <family val="2"/>
    </font>
    <font>
      <sz val="10"/>
      <color rgb="FF000000"/>
      <name val="Times New Roman"/>
      <family val="1"/>
    </font>
    <font>
      <sz val="10"/>
      <color rgb="FF000000"/>
      <name val="Calibri Light"/>
      <family val="2"/>
    </font>
    <font>
      <b/>
      <sz val="14"/>
      <color rgb="FF000000"/>
      <name val="Calibri Light"/>
      <family val="2"/>
    </font>
    <font>
      <b/>
      <sz val="10"/>
      <color rgb="FF000000"/>
      <name val="Calibri Light"/>
      <family val="2"/>
    </font>
    <font>
      <b/>
      <sz val="10"/>
      <color indexed="63"/>
      <name val="Calibri Light"/>
      <family val="2"/>
    </font>
    <font>
      <sz val="10"/>
      <color indexed="63"/>
      <name val="Calibri Light"/>
      <family val="2"/>
    </font>
    <font>
      <sz val="10"/>
      <color rgb="FF000000"/>
      <name val="Times New Roman"/>
      <family val="1"/>
    </font>
  </fonts>
  <fills count="8">
    <fill>
      <patternFill patternType="none"/>
    </fill>
    <fill>
      <patternFill patternType="gray125"/>
    </fill>
    <fill>
      <patternFill patternType="solid">
        <fgColor theme="9" tint="0.39997558519241921"/>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rgb="FF92D050"/>
        <bgColor indexed="64"/>
      </patternFill>
    </fill>
    <fill>
      <patternFill patternType="solid">
        <fgColor theme="6"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right style="thin">
        <color auto="1"/>
      </right>
      <top style="thin">
        <color auto="1"/>
      </top>
      <bottom/>
      <diagonal/>
    </border>
    <border>
      <left style="thin">
        <color auto="1"/>
      </left>
      <right style="medium">
        <color indexed="64"/>
      </right>
      <top style="thin">
        <color auto="1"/>
      </top>
      <bottom style="thin">
        <color auto="1"/>
      </bottom>
      <diagonal/>
    </border>
    <border>
      <left/>
      <right style="thin">
        <color auto="1"/>
      </right>
      <top/>
      <bottom style="thin">
        <color auto="1"/>
      </bottom>
      <diagonal/>
    </border>
    <border>
      <left style="medium">
        <color indexed="64"/>
      </left>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s>
  <cellStyleXfs count="17">
    <xf numFmtId="0" fontId="0" fillId="0" borderId="0"/>
    <xf numFmtId="166"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0" borderId="0"/>
    <xf numFmtId="170" fontId="8" fillId="0" borderId="0" applyFont="0" applyFill="0" applyBorder="0" applyAlignment="0" applyProtection="0"/>
    <xf numFmtId="9" fontId="8" fillId="0" borderId="0" applyFont="0" applyFill="0" applyBorder="0" applyAlignment="0" applyProtection="0"/>
    <xf numFmtId="0" fontId="9" fillId="0" borderId="0"/>
    <xf numFmtId="164" fontId="9" fillId="0" borderId="0" applyFont="0" applyFill="0" applyBorder="0" applyAlignment="0" applyProtection="0"/>
    <xf numFmtId="43" fontId="9" fillId="0" borderId="0" applyFont="0" applyFill="0" applyBorder="0" applyAlignment="0" applyProtection="0"/>
    <xf numFmtId="0" fontId="15" fillId="0" borderId="0"/>
    <xf numFmtId="164"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164" fontId="8" fillId="0" borderId="0" applyFont="0" applyFill="0" applyBorder="0" applyAlignment="0" applyProtection="0"/>
  </cellStyleXfs>
  <cellXfs count="154">
    <xf numFmtId="0" fontId="0" fillId="0" borderId="0" xfId="0"/>
    <xf numFmtId="0" fontId="3" fillId="0" borderId="0" xfId="0" applyFont="1"/>
    <xf numFmtId="0" fontId="6" fillId="2" borderId="1" xfId="0" applyFont="1" applyFill="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xf>
    <xf numFmtId="4" fontId="3" fillId="0" borderId="1" xfId="0" applyNumberFormat="1" applyFont="1" applyBorder="1" applyAlignment="1">
      <alignment horizontal="center" vertical="center"/>
    </xf>
    <xf numFmtId="165" fontId="4" fillId="3"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4" fillId="3" borderId="1" xfId="0" applyFont="1" applyFill="1" applyBorder="1" applyAlignment="1">
      <alignment wrapText="1"/>
    </xf>
    <xf numFmtId="42" fontId="3" fillId="0" borderId="0" xfId="0" applyNumberFormat="1" applyFont="1"/>
    <xf numFmtId="0" fontId="4" fillId="3" borderId="1" xfId="0" applyFont="1" applyFill="1" applyBorder="1" applyAlignment="1">
      <alignment vertical="center" wrapText="1"/>
    </xf>
    <xf numFmtId="0" fontId="3" fillId="4" borderId="1" xfId="0" applyFont="1" applyFill="1" applyBorder="1" applyAlignment="1">
      <alignment horizontal="center" vertical="center"/>
    </xf>
    <xf numFmtId="0" fontId="5" fillId="4" borderId="1" xfId="0" applyFont="1" applyFill="1" applyBorder="1" applyAlignment="1">
      <alignment horizontal="left" vertical="center" wrapText="1"/>
    </xf>
    <xf numFmtId="0" fontId="3" fillId="5" borderId="1" xfId="0" applyFont="1" applyFill="1" applyBorder="1" applyAlignment="1">
      <alignment horizontal="center" vertical="center"/>
    </xf>
    <xf numFmtId="0" fontId="3" fillId="5" borderId="1" xfId="0" applyFont="1" applyFill="1" applyBorder="1" applyAlignment="1">
      <alignment horizontal="left" vertical="center" wrapText="1"/>
    </xf>
    <xf numFmtId="10" fontId="3" fillId="5" borderId="0" xfId="3" applyNumberFormat="1" applyFont="1" applyFill="1" applyBorder="1" applyAlignment="1">
      <alignment vertical="center"/>
    </xf>
    <xf numFmtId="0" fontId="3" fillId="0" borderId="1" xfId="0" applyFont="1" applyBorder="1" applyAlignment="1">
      <alignment horizontal="left" wrapText="1" indent="2"/>
    </xf>
    <xf numFmtId="0" fontId="7" fillId="4" borderId="1" xfId="0" applyFont="1" applyFill="1" applyBorder="1" applyAlignment="1">
      <alignment horizontal="center" vertical="center"/>
    </xf>
    <xf numFmtId="0" fontId="4" fillId="4" borderId="1" xfId="0" applyFont="1" applyFill="1" applyBorder="1" applyAlignment="1">
      <alignment wrapText="1"/>
    </xf>
    <xf numFmtId="0" fontId="3" fillId="0" borderId="0" xfId="0" applyFont="1" applyAlignment="1">
      <alignment horizontal="center" vertical="center"/>
    </xf>
    <xf numFmtId="0" fontId="3" fillId="0" borderId="0" xfId="0" applyFont="1" applyAlignment="1">
      <alignment horizontal="left" wrapText="1" indent="2"/>
    </xf>
    <xf numFmtId="10" fontId="3" fillId="0" borderId="0" xfId="3" applyNumberFormat="1" applyFont="1" applyBorder="1" applyAlignment="1">
      <alignment horizontal="center"/>
    </xf>
    <xf numFmtId="0" fontId="4" fillId="4" borderId="1" xfId="0" applyFont="1" applyFill="1" applyBorder="1" applyAlignment="1">
      <alignment horizontal="center" vertical="center"/>
    </xf>
    <xf numFmtId="0" fontId="4" fillId="4" borderId="1" xfId="0" applyFont="1" applyFill="1" applyBorder="1" applyAlignment="1">
      <alignment vertical="top" wrapText="1"/>
    </xf>
    <xf numFmtId="0" fontId="7" fillId="4" borderId="1" xfId="0" applyFont="1" applyFill="1" applyBorder="1" applyAlignment="1">
      <alignment horizontal="center" wrapText="1"/>
    </xf>
    <xf numFmtId="10" fontId="7" fillId="4" borderId="1" xfId="0" applyNumberFormat="1" applyFont="1" applyFill="1" applyBorder="1" applyAlignment="1">
      <alignment horizontal="center"/>
    </xf>
    <xf numFmtId="165" fontId="7" fillId="4" borderId="1" xfId="0" applyNumberFormat="1" applyFont="1" applyFill="1" applyBorder="1" applyAlignment="1">
      <alignment horizontal="center" vertical="center"/>
    </xf>
    <xf numFmtId="0" fontId="3" fillId="0" borderId="1" xfId="0" applyFont="1" applyBorder="1" applyAlignment="1">
      <alignment vertical="top" wrapText="1"/>
    </xf>
    <xf numFmtId="3" fontId="3" fillId="0" borderId="1" xfId="0" applyNumberFormat="1" applyFont="1" applyBorder="1" applyAlignment="1">
      <alignment horizontal="center" vertical="center"/>
    </xf>
    <xf numFmtId="0" fontId="4" fillId="4" borderId="1" xfId="0" applyFont="1" applyFill="1" applyBorder="1" applyAlignment="1">
      <alignment horizontal="center" vertical="center" wrapText="1"/>
    </xf>
    <xf numFmtId="165" fontId="4" fillId="4" borderId="1" xfId="0" applyNumberFormat="1" applyFont="1" applyFill="1" applyBorder="1" applyAlignment="1">
      <alignment horizontal="center" vertical="center"/>
    </xf>
    <xf numFmtId="3" fontId="4" fillId="4" borderId="1" xfId="0" applyNumberFormat="1" applyFont="1" applyFill="1" applyBorder="1" applyAlignment="1">
      <alignment horizontal="center" vertical="center"/>
    </xf>
    <xf numFmtId="166" fontId="3" fillId="0" borderId="0" xfId="1" applyFont="1"/>
    <xf numFmtId="0" fontId="3" fillId="0" borderId="1" xfId="0" applyFont="1" applyBorder="1" applyAlignment="1">
      <alignment wrapText="1"/>
    </xf>
    <xf numFmtId="165" fontId="5" fillId="0" borderId="1" xfId="0" applyNumberFormat="1" applyFont="1" applyBorder="1" applyAlignment="1">
      <alignment horizontal="center" vertical="center"/>
    </xf>
    <xf numFmtId="10" fontId="5" fillId="0" borderId="1" xfId="0" applyNumberFormat="1" applyFont="1" applyBorder="1" applyAlignment="1">
      <alignment horizontal="center" vertical="center"/>
    </xf>
    <xf numFmtId="10" fontId="3" fillId="0" borderId="0" xfId="3" applyNumberFormat="1" applyFont="1" applyFill="1" applyBorder="1" applyAlignment="1">
      <alignment horizontal="center"/>
    </xf>
    <xf numFmtId="0" fontId="5" fillId="0" borderId="0" xfId="0" applyFont="1"/>
    <xf numFmtId="0" fontId="7" fillId="2" borderId="1" xfId="0" applyFont="1" applyFill="1" applyBorder="1" applyAlignment="1">
      <alignment horizontal="center" vertical="center"/>
    </xf>
    <xf numFmtId="0" fontId="4" fillId="2" borderId="1" xfId="0" applyFont="1" applyFill="1" applyBorder="1" applyAlignment="1">
      <alignment wrapText="1"/>
    </xf>
    <xf numFmtId="0" fontId="4" fillId="4" borderId="1" xfId="0" applyFont="1" applyFill="1" applyBorder="1" applyAlignment="1">
      <alignment horizontal="left" wrapText="1" indent="1"/>
    </xf>
    <xf numFmtId="0" fontId="5" fillId="0" borderId="1" xfId="0" applyFont="1" applyBorder="1" applyAlignment="1">
      <alignment horizontal="center" wrapText="1"/>
    </xf>
    <xf numFmtId="10" fontId="5" fillId="0" borderId="1" xfId="3" applyNumberFormat="1" applyFont="1" applyFill="1" applyBorder="1" applyAlignment="1">
      <alignment horizontal="center" vertical="center"/>
    </xf>
    <xf numFmtId="0" fontId="5" fillId="0" borderId="1" xfId="0" applyFont="1" applyBorder="1" applyAlignment="1">
      <alignment horizontal="center"/>
    </xf>
    <xf numFmtId="168" fontId="3" fillId="0" borderId="1" xfId="1" applyNumberFormat="1" applyFont="1" applyFill="1" applyBorder="1" applyAlignment="1">
      <alignment wrapText="1"/>
    </xf>
    <xf numFmtId="10" fontId="3" fillId="0" borderId="1" xfId="3" applyNumberFormat="1" applyFont="1" applyFill="1" applyBorder="1" applyAlignment="1">
      <alignment horizontal="center" vertical="center"/>
    </xf>
    <xf numFmtId="166" fontId="3" fillId="0" borderId="1" xfId="0" applyNumberFormat="1" applyFont="1" applyBorder="1"/>
    <xf numFmtId="0" fontId="3" fillId="0" borderId="1" xfId="0" applyFont="1" applyBorder="1" applyAlignment="1">
      <alignment vertical="center"/>
    </xf>
    <xf numFmtId="167" fontId="3" fillId="0" borderId="1" xfId="0" applyNumberFormat="1" applyFont="1" applyBorder="1" applyAlignment="1">
      <alignment horizontal="center" vertical="center"/>
    </xf>
    <xf numFmtId="166" fontId="5" fillId="0" borderId="1" xfId="0" applyNumberFormat="1" applyFont="1" applyBorder="1" applyAlignment="1">
      <alignment horizontal="center"/>
    </xf>
    <xf numFmtId="10" fontId="3" fillId="0" borderId="1" xfId="0" applyNumberFormat="1" applyFont="1" applyBorder="1" applyAlignment="1">
      <alignment horizontal="center" vertical="center"/>
    </xf>
    <xf numFmtId="0" fontId="3" fillId="0" borderId="0" xfId="0" applyFont="1" applyAlignment="1">
      <alignment horizontal="center"/>
    </xf>
    <xf numFmtId="10" fontId="3" fillId="0" borderId="0" xfId="0" applyNumberFormat="1" applyFont="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42" fontId="3" fillId="0" borderId="1" xfId="2" applyFont="1" applyFill="1" applyBorder="1" applyAlignment="1">
      <alignment horizontal="center" vertical="center" wrapText="1"/>
    </xf>
    <xf numFmtId="42" fontId="3" fillId="0" borderId="0" xfId="2" applyFont="1"/>
    <xf numFmtId="9" fontId="3" fillId="0" borderId="1" xfId="3" applyFont="1" applyFill="1" applyBorder="1" applyAlignment="1">
      <alignment horizontal="center" vertical="center" wrapText="1"/>
    </xf>
    <xf numFmtId="42" fontId="4" fillId="2" borderId="1" xfId="2" applyFont="1" applyFill="1" applyBorder="1" applyAlignment="1">
      <alignment horizontal="center" vertical="center" wrapText="1"/>
    </xf>
    <xf numFmtId="0" fontId="3" fillId="0" borderId="0" xfId="0" applyFont="1" applyAlignment="1">
      <alignment horizontal="right"/>
    </xf>
    <xf numFmtId="169" fontId="3" fillId="0" borderId="0" xfId="0" applyNumberFormat="1" applyFont="1"/>
    <xf numFmtId="42" fontId="5" fillId="0" borderId="0" xfId="2" applyFont="1"/>
    <xf numFmtId="0" fontId="3" fillId="0" borderId="0" xfId="0" applyFont="1" applyAlignment="1">
      <alignment wrapText="1"/>
    </xf>
    <xf numFmtId="165" fontId="5" fillId="6" borderId="0" xfId="0" applyNumberFormat="1" applyFont="1" applyFill="1"/>
    <xf numFmtId="42" fontId="3" fillId="0" borderId="0" xfId="0" applyNumberFormat="1" applyFont="1" applyAlignment="1">
      <alignment wrapText="1"/>
    </xf>
    <xf numFmtId="171" fontId="13" fillId="0" borderId="10" xfId="4" applyNumberFormat="1" applyFont="1" applyBorder="1" applyAlignment="1">
      <alignment horizontal="center" vertical="center" wrapText="1"/>
    </xf>
    <xf numFmtId="3" fontId="13" fillId="0" borderId="1" xfId="4" applyNumberFormat="1" applyFont="1" applyBorder="1" applyAlignment="1">
      <alignment horizontal="center" vertical="center" wrapText="1"/>
    </xf>
    <xf numFmtId="4" fontId="13" fillId="0" borderId="1" xfId="4" applyNumberFormat="1" applyFont="1" applyBorder="1" applyAlignment="1">
      <alignment horizontal="center" vertical="center" wrapText="1"/>
    </xf>
    <xf numFmtId="0" fontId="14" fillId="0" borderId="8" xfId="4" applyFont="1" applyBorder="1"/>
    <xf numFmtId="0" fontId="14" fillId="0" borderId="0" xfId="4" applyFont="1"/>
    <xf numFmtId="0" fontId="14" fillId="0" borderId="1" xfId="4" applyFont="1" applyBorder="1" applyAlignment="1">
      <alignment horizontal="center" vertical="center" wrapText="1"/>
    </xf>
    <xf numFmtId="10" fontId="14" fillId="0" borderId="1" xfId="4" applyNumberFormat="1" applyFont="1" applyBorder="1" applyAlignment="1">
      <alignment horizontal="center"/>
    </xf>
    <xf numFmtId="10" fontId="14" fillId="0" borderId="1" xfId="5" applyNumberFormat="1" applyFont="1" applyBorder="1" applyAlignment="1">
      <alignment horizontal="center"/>
    </xf>
    <xf numFmtId="10" fontId="13" fillId="0" borderId="1" xfId="4" applyNumberFormat="1" applyFont="1" applyBorder="1" applyAlignment="1">
      <alignment horizontal="center"/>
    </xf>
    <xf numFmtId="0" fontId="14" fillId="0" borderId="8" xfId="4" applyFont="1" applyBorder="1" applyAlignment="1">
      <alignment vertical="center"/>
    </xf>
    <xf numFmtId="0" fontId="14" fillId="0" borderId="0" xfId="4" applyFont="1" applyAlignment="1">
      <alignment vertical="center"/>
    </xf>
    <xf numFmtId="10" fontId="14" fillId="0" borderId="0" xfId="4" applyNumberFormat="1" applyFont="1" applyAlignment="1">
      <alignment horizontal="center"/>
    </xf>
    <xf numFmtId="10" fontId="14" fillId="0" borderId="1" xfId="4" applyNumberFormat="1" applyFont="1" applyBorder="1" applyAlignment="1">
      <alignment horizontal="center" vertical="center" wrapText="1"/>
    </xf>
    <xf numFmtId="10" fontId="13" fillId="0" borderId="16" xfId="4" applyNumberFormat="1" applyFont="1" applyBorder="1" applyAlignment="1">
      <alignment horizontal="center"/>
    </xf>
    <xf numFmtId="172" fontId="10" fillId="0" borderId="0" xfId="11" applyNumberFormat="1" applyFont="1" applyFill="1" applyBorder="1" applyAlignment="1">
      <alignment horizontal="left" vertical="top"/>
    </xf>
    <xf numFmtId="0" fontId="12" fillId="0" borderId="8" xfId="10" applyFont="1" applyBorder="1" applyAlignment="1">
      <alignment horizontal="left" vertical="top"/>
    </xf>
    <xf numFmtId="0" fontId="10" fillId="0" borderId="0" xfId="10" applyFont="1" applyAlignment="1">
      <alignment horizontal="left" vertical="top"/>
    </xf>
    <xf numFmtId="172" fontId="10" fillId="0" borderId="9" xfId="11" applyNumberFormat="1" applyFont="1" applyFill="1" applyBorder="1" applyAlignment="1">
      <alignment horizontal="left" vertical="top"/>
    </xf>
    <xf numFmtId="173" fontId="10" fillId="0" borderId="0" xfId="12" applyNumberFormat="1" applyFont="1" applyFill="1" applyBorder="1" applyAlignment="1">
      <alignment horizontal="right" vertical="top"/>
    </xf>
    <xf numFmtId="0" fontId="10" fillId="0" borderId="8" xfId="10" applyFont="1" applyBorder="1" applyAlignment="1">
      <alignment horizontal="left" vertical="top"/>
    </xf>
    <xf numFmtId="172" fontId="13" fillId="0" borderId="1" xfId="11" applyNumberFormat="1" applyFont="1" applyBorder="1" applyAlignment="1">
      <alignment horizontal="center" vertical="center" wrapText="1"/>
    </xf>
    <xf numFmtId="172" fontId="13" fillId="0" borderId="12" xfId="11" applyNumberFormat="1" applyFont="1" applyBorder="1" applyAlignment="1">
      <alignment horizontal="center" vertical="center" wrapText="1"/>
    </xf>
    <xf numFmtId="172" fontId="10" fillId="0" borderId="17" xfId="11" applyNumberFormat="1" applyFont="1" applyFill="1" applyBorder="1" applyAlignment="1">
      <alignment horizontal="left" vertical="top"/>
    </xf>
    <xf numFmtId="0" fontId="3" fillId="0" borderId="1" xfId="0" applyFont="1" applyBorder="1" applyAlignment="1">
      <alignment vertical="center" wrapText="1"/>
    </xf>
    <xf numFmtId="43" fontId="3" fillId="0" borderId="0" xfId="13" applyFont="1"/>
    <xf numFmtId="10" fontId="5" fillId="4" borderId="1" xfId="3" applyNumberFormat="1" applyFont="1" applyFill="1" applyBorder="1" applyAlignment="1">
      <alignment horizontal="center" vertical="center"/>
    </xf>
    <xf numFmtId="0" fontId="2" fillId="0" borderId="0" xfId="0" applyFont="1" applyAlignment="1">
      <alignment horizontal="center" vertical="center"/>
    </xf>
    <xf numFmtId="0" fontId="4" fillId="2" borderId="1"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5" fillId="0" borderId="1" xfId="0" applyFont="1" applyBorder="1" applyAlignment="1">
      <alignment horizontal="center" vertical="center"/>
    </xf>
    <xf numFmtId="0" fontId="4" fillId="3" borderId="1" xfId="0" applyFont="1" applyFill="1" applyBorder="1" applyAlignment="1">
      <alignment horizontal="center"/>
    </xf>
    <xf numFmtId="10" fontId="4" fillId="3" borderId="1" xfId="3" applyNumberFormat="1" applyFont="1" applyFill="1" applyBorder="1" applyAlignment="1">
      <alignment horizontal="center"/>
    </xf>
    <xf numFmtId="10" fontId="4" fillId="3" borderId="1" xfId="3" applyNumberFormat="1" applyFont="1" applyFill="1" applyBorder="1" applyAlignment="1">
      <alignment horizontal="center" vertical="center"/>
    </xf>
    <xf numFmtId="10" fontId="3" fillId="0" borderId="1" xfId="3" applyNumberFormat="1" applyFont="1" applyFill="1" applyBorder="1" applyAlignment="1">
      <alignment horizontal="center" vertical="center"/>
    </xf>
    <xf numFmtId="10" fontId="3" fillId="5" borderId="1" xfId="3" applyNumberFormat="1" applyFont="1" applyFill="1" applyBorder="1" applyAlignment="1">
      <alignment horizontal="center" vertical="center"/>
    </xf>
    <xf numFmtId="10" fontId="3" fillId="0" borderId="1" xfId="3" applyNumberFormat="1" applyFont="1" applyFill="1" applyBorder="1" applyAlignment="1">
      <alignment horizontal="center"/>
    </xf>
    <xf numFmtId="10" fontId="4" fillId="4" borderId="1" xfId="3" applyNumberFormat="1" applyFont="1" applyFill="1" applyBorder="1" applyAlignment="1">
      <alignment horizontal="center"/>
    </xf>
    <xf numFmtId="10" fontId="5" fillId="0" borderId="1" xfId="0" applyNumberFormat="1" applyFont="1" applyBorder="1" applyAlignment="1">
      <alignment horizontal="center" vertical="center"/>
    </xf>
    <xf numFmtId="2" fontId="5" fillId="0" borderId="1" xfId="0" applyNumberFormat="1" applyFont="1" applyBorder="1" applyAlignment="1">
      <alignment horizontal="center" vertical="center"/>
    </xf>
    <xf numFmtId="3" fontId="4" fillId="3" borderId="1" xfId="0" applyNumberFormat="1" applyFont="1" applyFill="1" applyBorder="1" applyAlignment="1">
      <alignment horizontal="center" vertical="center"/>
    </xf>
    <xf numFmtId="0" fontId="5" fillId="0" borderId="1" xfId="0" applyFont="1" applyBorder="1" applyAlignment="1">
      <alignment horizontal="center"/>
    </xf>
    <xf numFmtId="10" fontId="4" fillId="2" borderId="1" xfId="3" applyNumberFormat="1" applyFont="1" applyFill="1" applyBorder="1" applyAlignment="1">
      <alignment horizontal="center" vertical="center"/>
    </xf>
    <xf numFmtId="10" fontId="4" fillId="4" borderId="1" xfId="3" applyNumberFormat="1" applyFont="1" applyFill="1" applyBorder="1" applyAlignment="1">
      <alignment horizontal="center" vertical="center"/>
    </xf>
    <xf numFmtId="0" fontId="4" fillId="2" borderId="1" xfId="0" applyFont="1" applyFill="1" applyBorder="1" applyAlignment="1">
      <alignment horizontal="center"/>
    </xf>
    <xf numFmtId="10" fontId="4" fillId="4" borderId="1" xfId="0" applyNumberFormat="1" applyFont="1" applyFill="1" applyBorder="1" applyAlignment="1">
      <alignment horizontal="center" vertical="center"/>
    </xf>
    <xf numFmtId="10" fontId="3" fillId="0" borderId="1" xfId="0" applyNumberFormat="1" applyFont="1" applyBorder="1" applyAlignment="1">
      <alignment horizontal="center" vertical="center"/>
    </xf>
    <xf numFmtId="0" fontId="13" fillId="0" borderId="15" xfId="4" applyFont="1" applyBorder="1" applyAlignment="1">
      <alignment horizontal="left" vertical="center" wrapText="1"/>
    </xf>
    <xf numFmtId="0" fontId="13" fillId="0" borderId="16" xfId="4" applyFont="1" applyBorder="1" applyAlignment="1">
      <alignment horizontal="left" vertical="center" wrapText="1"/>
    </xf>
    <xf numFmtId="0" fontId="13" fillId="0" borderId="10" xfId="4" applyFont="1" applyBorder="1" applyAlignment="1">
      <alignment horizontal="left" vertical="center" wrapText="1"/>
    </xf>
    <xf numFmtId="0" fontId="13" fillId="0" borderId="1" xfId="4" applyFont="1" applyBorder="1" applyAlignment="1">
      <alignment horizontal="left" vertical="center" wrapText="1"/>
    </xf>
    <xf numFmtId="0" fontId="14" fillId="0" borderId="10" xfId="4" applyFont="1" applyBorder="1" applyAlignment="1">
      <alignment horizontal="left" vertical="center"/>
    </xf>
    <xf numFmtId="0" fontId="14" fillId="0" borderId="1" xfId="4" applyFont="1" applyBorder="1" applyAlignment="1">
      <alignment horizontal="left" vertical="center"/>
    </xf>
    <xf numFmtId="0" fontId="14" fillId="0" borderId="14" xfId="4" applyFont="1" applyBorder="1" applyAlignment="1">
      <alignment horizontal="left" vertical="center" wrapText="1"/>
    </xf>
    <xf numFmtId="0" fontId="14" fillId="0" borderId="4" xfId="4" applyFont="1" applyBorder="1" applyAlignment="1">
      <alignment horizontal="left" vertical="center" wrapText="1"/>
    </xf>
    <xf numFmtId="0" fontId="13" fillId="0" borderId="10" xfId="4" applyFont="1" applyBorder="1" applyAlignment="1">
      <alignment horizontal="left" vertical="center"/>
    </xf>
    <xf numFmtId="0" fontId="13" fillId="0" borderId="1" xfId="4" applyFont="1" applyBorder="1" applyAlignment="1">
      <alignment horizontal="left" vertical="center"/>
    </xf>
    <xf numFmtId="0" fontId="14" fillId="0" borderId="10" xfId="4" applyFont="1" applyBorder="1" applyAlignment="1">
      <alignment horizontal="left" vertical="center" wrapText="1"/>
    </xf>
    <xf numFmtId="0" fontId="14" fillId="0" borderId="1" xfId="4" applyFont="1" applyBorder="1" applyAlignment="1">
      <alignment horizontal="left" vertical="center" wrapText="1"/>
    </xf>
    <xf numFmtId="0" fontId="13" fillId="0" borderId="14" xfId="4" applyFont="1" applyBorder="1" applyAlignment="1">
      <alignment horizontal="left" vertical="center"/>
    </xf>
    <xf numFmtId="0" fontId="13" fillId="0" borderId="4" xfId="4" applyFont="1" applyBorder="1" applyAlignment="1">
      <alignment horizontal="left" vertical="center"/>
    </xf>
    <xf numFmtId="0" fontId="10" fillId="0" borderId="5" xfId="10" applyFont="1" applyBorder="1" applyAlignment="1">
      <alignment horizontal="center" vertical="top"/>
    </xf>
    <xf numFmtId="0" fontId="10" fillId="0" borderId="8" xfId="10" applyFont="1" applyBorder="1" applyAlignment="1">
      <alignment horizontal="center" vertical="top"/>
    </xf>
    <xf numFmtId="0" fontId="11" fillId="0" borderId="6" xfId="10" applyFont="1" applyBorder="1" applyAlignment="1">
      <alignment horizontal="center" vertical="center"/>
    </xf>
    <xf numFmtId="0" fontId="11" fillId="0" borderId="0" xfId="10" applyFont="1" applyAlignment="1">
      <alignment horizontal="center" vertical="center"/>
    </xf>
    <xf numFmtId="0" fontId="10" fillId="0" borderId="7" xfId="10" applyFont="1" applyBorder="1" applyAlignment="1">
      <alignment horizontal="center" vertical="top"/>
    </xf>
    <xf numFmtId="0" fontId="10" fillId="0" borderId="9" xfId="10" applyFont="1" applyBorder="1" applyAlignment="1">
      <alignment horizontal="center" vertical="top"/>
    </xf>
    <xf numFmtId="0" fontId="13" fillId="7" borderId="10" xfId="4" applyFont="1" applyFill="1" applyBorder="1" applyAlignment="1">
      <alignment horizontal="center" vertical="center" wrapText="1"/>
    </xf>
    <xf numFmtId="0" fontId="13" fillId="7" borderId="11" xfId="4" applyFont="1" applyFill="1" applyBorder="1" applyAlignment="1">
      <alignment horizontal="center" vertical="center" wrapText="1"/>
    </xf>
    <xf numFmtId="0" fontId="13" fillId="7" borderId="13" xfId="4" applyFont="1" applyFill="1" applyBorder="1" applyAlignment="1">
      <alignment horizontal="center" vertical="center" wrapText="1"/>
    </xf>
    <xf numFmtId="0" fontId="13" fillId="7" borderId="1" xfId="4" applyFont="1" applyFill="1" applyBorder="1" applyAlignment="1">
      <alignment horizontal="center" vertical="center" wrapText="1"/>
    </xf>
    <xf numFmtId="172" fontId="13" fillId="7" borderId="1" xfId="11" applyNumberFormat="1" applyFont="1" applyFill="1" applyBorder="1" applyAlignment="1">
      <alignment horizontal="center" vertical="center" wrapText="1"/>
    </xf>
    <xf numFmtId="172" fontId="13" fillId="7" borderId="12" xfId="11" applyNumberFormat="1" applyFont="1" applyFill="1" applyBorder="1" applyAlignment="1">
      <alignment horizontal="center" vertical="center" wrapText="1"/>
    </xf>
    <xf numFmtId="0" fontId="13" fillId="7" borderId="14" xfId="4" applyFont="1" applyFill="1" applyBorder="1" applyAlignment="1">
      <alignment horizontal="center"/>
    </xf>
    <xf numFmtId="0" fontId="13" fillId="7" borderId="3" xfId="4" applyFont="1" applyFill="1" applyBorder="1" applyAlignment="1">
      <alignment horizontal="center"/>
    </xf>
    <xf numFmtId="0" fontId="13" fillId="7" borderId="4" xfId="4" applyFont="1" applyFill="1" applyBorder="1" applyAlignment="1">
      <alignment horizontal="center"/>
    </xf>
    <xf numFmtId="0" fontId="13" fillId="0" borderId="14" xfId="4" applyFont="1" applyBorder="1" applyAlignment="1">
      <alignment horizontal="left" vertical="center" wrapText="1"/>
    </xf>
    <xf numFmtId="0" fontId="13" fillId="0" borderId="4" xfId="4" applyFont="1" applyBorder="1" applyAlignment="1">
      <alignment horizontal="left" vertical="center" wrapText="1"/>
    </xf>
    <xf numFmtId="0" fontId="14" fillId="0" borderId="14" xfId="4" applyFont="1" applyBorder="1" applyAlignment="1">
      <alignment horizontal="left" vertical="center"/>
    </xf>
    <xf numFmtId="0" fontId="14" fillId="0" borderId="4" xfId="4" applyFont="1" applyBorder="1" applyAlignment="1">
      <alignment horizontal="left" vertical="center"/>
    </xf>
  </cellXfs>
  <cellStyles count="17">
    <cellStyle name="Millares" xfId="13" builtinId="3"/>
    <cellStyle name="Millares 10" xfId="15" xr:uid="{2BDFCDD5-385E-48BC-AC9E-6B34673FCCB6}"/>
    <cellStyle name="Millares 2" xfId="9" xr:uid="{520C2C0B-B854-4120-A9A0-EFABB5CD138B}"/>
    <cellStyle name="Millares 4" xfId="12" xr:uid="{8D02C306-2FDC-4A7F-86BD-05DD38965D12}"/>
    <cellStyle name="Millares_Prestaciones seguridad social y parafiscales" xfId="5" xr:uid="{89141474-FA4B-4C9E-8C87-26078D2C2C8C}"/>
    <cellStyle name="Moneda" xfId="1" builtinId="4"/>
    <cellStyle name="Moneda [0]" xfId="2" builtinId="7"/>
    <cellStyle name="Moneda 2" xfId="8" xr:uid="{2AEC9550-1D4B-4B30-B694-ED381129D222}"/>
    <cellStyle name="Moneda 9" xfId="11" xr:uid="{03644E05-4177-4577-95A8-EC1BCA558DED}"/>
    <cellStyle name="Moneda 9 2" xfId="16" xr:uid="{1F4E33FD-F43F-4545-A32B-BF07A83AF76B}"/>
    <cellStyle name="Normal" xfId="0" builtinId="0"/>
    <cellStyle name="Normal 13" xfId="10" xr:uid="{9624E3AF-3607-41F3-A6DE-45154DD9AB63}"/>
    <cellStyle name="Normal 2" xfId="7" xr:uid="{2DA6FDC9-CDC3-4C0D-B16A-E88CE4F92924}"/>
    <cellStyle name="Normal 2 10" xfId="4" xr:uid="{12C306AE-2370-4DE6-8628-4FD7A6CEC821}"/>
    <cellStyle name="Porcentaje" xfId="3" builtinId="5"/>
    <cellStyle name="Porcentaje 2" xfId="14" xr:uid="{342498E3-E6E3-4FA9-B3FE-399CF0677E67}"/>
    <cellStyle name="Porcentual 2 10 2 2" xfId="6" xr:uid="{66A2D7F3-6028-482D-A631-6BBD328CC1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calcChain" Target="calcChain.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theme" Target="theme/theme1.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56504</xdr:colOff>
      <xdr:row>0</xdr:row>
      <xdr:rowOff>137225</xdr:rowOff>
    </xdr:from>
    <xdr:ext cx="1562636" cy="564658"/>
    <xdr:pic>
      <xdr:nvPicPr>
        <xdr:cNvPr id="2" name="Imagen 1">
          <a:extLst>
            <a:ext uri="{FF2B5EF4-FFF2-40B4-BE49-F238E27FC236}">
              <a16:creationId xmlns:a16="http://schemas.microsoft.com/office/drawing/2014/main" id="{6D77CD51-D42A-416F-9BD5-D10F277BE6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504" y="137225"/>
          <a:ext cx="1562636" cy="564658"/>
        </a:xfrm>
        <a:prstGeom prst="rect">
          <a:avLst/>
        </a:prstGeom>
      </xdr:spPr>
    </xdr:pic>
    <xdr:clientData/>
  </xdr:oneCellAnchor>
  <xdr:twoCellAnchor editAs="oneCell">
    <xdr:from>
      <xdr:col>4</xdr:col>
      <xdr:colOff>945139</xdr:colOff>
      <xdr:row>0</xdr:row>
      <xdr:rowOff>48432</xdr:rowOff>
    </xdr:from>
    <xdr:to>
      <xdr:col>5</xdr:col>
      <xdr:colOff>1113942</xdr:colOff>
      <xdr:row>4</xdr:row>
      <xdr:rowOff>139466</xdr:rowOff>
    </xdr:to>
    <xdr:pic>
      <xdr:nvPicPr>
        <xdr:cNvPr id="3" name="Imagen 2">
          <a:extLst>
            <a:ext uri="{FF2B5EF4-FFF2-40B4-BE49-F238E27FC236}">
              <a16:creationId xmlns:a16="http://schemas.microsoft.com/office/drawing/2014/main" id="{9CDC9155-8381-4F02-B024-9E499E19E46C}"/>
            </a:ext>
          </a:extLst>
        </xdr:cNvPr>
        <xdr:cNvPicPr>
          <a:picLocks noChangeAspect="1"/>
        </xdr:cNvPicPr>
      </xdr:nvPicPr>
      <xdr:blipFill rotWithShape="1">
        <a:blip xmlns:r="http://schemas.openxmlformats.org/officeDocument/2006/relationships" r:embed="rId2"/>
        <a:srcRect t="10181" b="-1"/>
        <a:stretch/>
      </xdr:blipFill>
      <xdr:spPr>
        <a:xfrm>
          <a:off x="5621914" y="48432"/>
          <a:ext cx="1321328" cy="73873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ercurio\OBRAS%20PUBLICAS\CAMILO\Downloads\KINGSTONUsers\M&#243;nica\Downloads\PRESUPUESTO_REDES_LORICA_FASE_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sistemasdesur-my.sharepoint.com/Users/natalia.cardenas/AppData/Local/Microsoft/Windows/Temporary%20Internet%20Files/Content.Outlook/63MATZR0/20171114/1/Presupuesto%20Electrico_Via%20Distribuidora_2017111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ercurio\OBRAS%20PUBLICAS\CAMILO\Downloads\KINGSTONACUEDUCTO%20ESCOBERO%20-%20CHINGUI%20I\Anexo_9_Cantidades%20de%20Obra,%20APU&#180;s%20%20y%20Presupuesto\Anexo%209.%20Presupuesto%20Acueducto_La%20Mari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sistemasdesur-my.sharepoint.com/Para%20presupuesto/Documents%20and%20Settings/67370/Configuraci&#243;n%20local/Archivos%20temporales%20de%20Internet/Content.IE5/UOTNRVQZ/Presupuesto%20correigio%20nora%20morales(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ercurio\OBRAS%20PUBLICAS\HLOPEZA\CANTIDADES%20GERONA\Documents%20and%20Settings\swilches\Configuraci&#243;n%20local\Archivos%20temporales%20de%20Internet\OLK6\formulario%20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mercurio\OBRAS%20PUBLICAS\admon%20Vial%20henry\Mis%20documentos\OBRAS\BANADIA\INFORMES\BANADIACD\1erINFORME.xls"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sistemasdesur-my.sharepoint.com/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pm-file03\basico$\JMEJIV\INGENIERIA%20PEQUE&#209;OS%20TRAMOS\DISE&#209;O%202\PQTRAMOS\PA_S-033\PA_S-033.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formato%20acometidas%20acueduc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sistemasdesur-my.sharepoint.com/Users/carlos.perez/AppData/Local/Microsoft/Windows/INetCache/Content.Outlook/XH48JFZP/ZXPREPLIEGOS%20PUENTE%20ARMADA/PRESUP/ZPREPLIEGOS%20PUENTE%20ARMADA/OBRAS%20PUENTE%20ARMADA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Formato%20acometidas%20alcantarillad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onsorcio_aux_1\JAIRO\PROPUESTAS\CVS\Mis%20documentos\Licitaciones\BOCCI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ercurio\OBRAS%20PUBLICAS\admon%20Vial%20henry\Mis%20documentos\ALEX\TERMINAL\PROPUESTATERMINAL\PRECIOS%20TRANSIT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ercurio\OBRAS%20PUBLICAS\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mercurio\OBRAS%20PUBLICAS\Users\langel\AppData\Local\Temp\Presupuesto%20Definitivo%20-%20%2024%20mil%20millones%20-%2024%20FEB.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Planilla%20de%20impacto%20comunitario%20aspectos%20general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ercurio\OBRAS%20PUBLICAS\DOCUME~1\usuario\CONFIG~1\Temp\Directorio%20temporal%201%20para%20OFERTA_2.zip\APU%20cantidades%20de%20obra%20definitivas%20v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DOCUME~1\usuario\CONFIG~1\Temp\Directorio%20temporal%201%20para%20OFERTA_2.zip\APU%20cantidades%20de%20obra%20definitivas%20v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ercurio\OBRAS%20PUBLICAS\Users\Daniel\AppData\Local\Temp\CALCULOS%20ALIMENTADOR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ercurio\OBRAS%20PUBLICAS\Volumen%20XIV%20Presupuesto\Anexo%202\GP-2387-BEN-Anexo%201-V23.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ercurio\OBRAS%20PUBLICAS\Volumen%20XIV%20Presupuesto\GP-2387-TES-XIV-Anexo%201-V09.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mercurio\OBRAS%20PUBLICAS\Obras_Publicas\EJECUCI&#211;N%20DE%20OBRAS\JULIAN%20AGUDELO%20UPEGUI\2020\Esmeraldal%20-%20Triangulo%20de%20las%20bermudas\Presupuesto%20Oficial%20Intercambio%20Vial%20Triangulo%20de%20Las%20Bermudas%20final.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mercurio\OBRAS%20PUBLICAS\PAVICOL\MSOFFICE\LICITAR\analisis%20del%20AIU\AIU.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mercurio\OBRAS%20PUBLICAS\Users\jdmejia\Documents\Juan%20David%20Mej&#237;a%20R\2016\Noviembre\Presupuesto%20Antilla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ercurio\OBRAS%20PUBLICAS\Users\mac\Documents\amv\presupuestos%20para%20atenci&#243;n%20de%20emergencias%20por%20ola%20invernal%202010%20y%202011\PRESUPUESTOS%20EMERGENCIAS%20OFICIAL%20BARBOSA%20CISNEROS%20PTO%20BERRIO%20JULIO%2027%20201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1.Marle/ayudas/varios%20presupuestos/GP-617%20-%20Ppto%20La%20Victoria%20V17%20(1)cau.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F:\Users\PACHO\AppData\Local\Microsoft\Windows\Temporary%20Internet%20Files\Content.Outlook\P50FZT7B\Documents%20and%20Settings\Administrador\Escritorio\Libro1.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ADMINISTRACI&#211;N%20VIAL3\INFORMES\INFORMES%20TRIMESTRALES\Users\Adolfo\Documents\SANTO%20DOMINGO\MARZO\Mis%20documentos\ACTA%20No%2040\ACTA%20No36\CONSORCIO%20acta%20No35\Mis%20documentos\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gesquivel\Mis%20documentos\Presupuestos%20y%20Contrataci&#243;n\An&#225;lisis%20de%20precios%20unitarios%202004\An&#225;lisis%20de%20precios%20unitarios%2020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mercurio\OBRAS%20PUBLICAS\Users\user\Desktop\MATIZ\PROYECTOS\EN%20PROCESO\REMODELACION%20COLEGIOS%20ITAGUI\COLEGIO%20NUEVO\Presupuesto%20General\Presupuesto\Base%20Ppto%20Colegios.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mercurio\OBRAS%20PUBLICAS\Users\Alfredo\Desktop\Concepto%20&amp;%20Movimiento\PROYECTOS%202012\Ejecucion\Lista%20Multiusos%20Itagui\Pptos\Base%20datos\2012-08-21\01%20Presupuesto\GP-485%20-%20PAO%20V49.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M:\8010%20-%20Comercial\Licitaciones\Documentos%20del%20Proceso\2015\OBRAS\EN%20PREPARACION\ALCALDIA%20DE%20ENVIGADO\09-00-21-18-001-15%20MEGAPLAN%20$24MIL%20MILLONES\PRESUPUESTO\ANEXO%206.%20PRESUPUESTO%20OFICIAL%20(PLIEGOS)%20REV.%20EM.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henom_x3\d\ADMINISTRACI&#211;N%20VIAL3\INFORMES\INFORMES%20TRIMESTRALES\Documents%20and%20Settings\Usuario%20de%20Windows\Mis%20documentos\Licitaciones\Inalv&#237;as\Taraz&#225;-Caucasia\WINDOWS\TEMP\RELACI~1.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file:///Y:\Users\32243245\AppData\Local\Microsoft\Windows\Temporary%20Internet%20Files\Content.Outlook\TP9OSSUZ\Documents%20and%20Settings\Usuario%20de%20Windows\Mis%20documentos\Licitaciones\Inalv&#237;as\Taraz&#225;-Caucasia\WINDOWS\TEMP\RELACI~1.XLS?2EB3E6F3" TargetMode="External"/><Relationship Id="rId1" Type="http://schemas.openxmlformats.org/officeDocument/2006/relationships/externalLinkPath" Target="file:///\\2EB3E6F3\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mercurio\OBRAS%20PUBLICAS\F\SENDEROS%20ENVIGADO\SRVCONHIME01\Users\USUARIO\AppData\Local\Microsoft\Windows\INetCache\Content.Outlook\VQ62LLTD\Base%20de%20datos%20Secretaria%20de%20educacion.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mercurio\OBRAS%20PUBLICAS\HLOPEZA\GERONA\CANTIDADES%20REPOSICION\SUBCIRCUITO%207\REDES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henom_x3\d\ADMINISTRACI&#211;N%20VIAL3\INFORMES\INFORMES%20TRIMESTRALES\a%20%20aaInformaci&#243;n%20GRUPO%204\A%20MInformes%20Mensuales\Informe%20de%20estado%20vial%20ene\aCCIDENTES%20DE%201995%20-%201996.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MV-02-BOL\EST.V&#205;A%20CRIT.TECNICO%20AMB-BOL-02\DICIEMBRE-2008\EST.V&#205;A%20CRITERIO%20TECNICO%2090BLB.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EST.V&#205;A%20CRITERIO%20TECNIC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sistemasdesur-my.sharepoint.com/Users/JorgeF/Documents/amv%20grupo%203%20boyaca%202009/PRECIOS%20UNITARIOS/corregidos/2011/LICITACIONES%20AGOSTO%202011/apus%20boyaca%20VIA%20chiquinquira%20-%20TUNJ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iseno5\diseno5\DISE&#209;O%205\1.%20INGENIERIA\NAKAR\DISE&#209;OS%20HS\ENTREGA%20NAKAR%2017%20DE%20JUNIO%202013\MEMORIAS%20HS%20NAKAR%20JUNI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mercurio\OBRAS%20PUBLICAS\Users\jhn\AppData\Local\Microsoft\Windows\INetCache\Content.Outlook\XHTDR3RK\Users\Humberto\Documents\Mis%20Documentos\ENVIGADO\Pantanillo%20Envigado\Presupuesto%20Platanillo%20AP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sistemasdesur-my.sharepoint.com/Documents%20and%20Settings/Usuario/Mis%20documentos/AMVDIADCOL/ANALIS%20DE%20PRECIOS%20UNITARIOS%20-%202011%20TERRITORIAL%20ANTIOQUA/Estructura%20APU%202012%20ANTIOQUIA%20(version%20definitiva).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https://sistemasdesur-my.sharepoint.com/Users/carlos.perez/AppData/Local/Microsoft/Windows/INetCache/Content.Outlook/XH48JFZP/MANTENIMIENTO%20RUTA%201001_MARZO%20DE%202008/Documents%20and%20Settings/PEDRO%20GARCIA%20REALPE/Mis%20documentos/AMV_G1_2006_TUMACO/Actas%20AMV_G1_Tumaco/a%20%20aaInformaci&#243;n?616D36A8" TargetMode="External"/><Relationship Id="rId1" Type="http://schemas.openxmlformats.org/officeDocument/2006/relationships/externalLinkPath" Target="file:///\\616D36A8\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mercurio\OBRAS%20PUBLICAS\admon%20Vial%20henry\henry\Propuestas\invias\RCAS-007-2002\precios%20unitarios%20caran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mercurio\OBRAS%20PUBLICAS\Obras_Publicas\EJECUCI&#211;N%20DE%20OBRAS\JULIAN%20AGUDELO%20UPEGUI\2020\Institucion%20Educativa.%20El%20Salado\Copia%20de%20RC014%20-%20IE%20El%20Salado_V66%20final.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sistemasdesur-my.sharepoint.com/Users/jaime.llanos/Desktop/Presupuestos/IUE/01%20PRESUPUESTO/RC007%20-%20U%20Envigado_ETAPAS_V53.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sistemasdesur-my.sharepoint.com/Users/Usuario/Desktop/VIVIANA/6%20PTTO%20FINAL/6%20presupuestoVia%20La%20Acuarela%20Gobernacion.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sistemasdesur-my.sharepoint.com/Users/jaime.llanos/Desktop/Presupuestos/IUE/01%20PRESUPUESTO/An&#225;lisis%20Presupuesto%20Base.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Informe%20semanal%20de%20avance%20de%20obra%20civi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solicitud%20de%20servici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onsorcio_aux_1\JAIRO\PROPUESTAS\CVS\Pliegos\P-2005\copia%20equipo%20pavilion\Mis%20documentos\MONICA\CVS\canal%20La%20granja\PROPUESTA%20ECOGESTAR%20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S.G.C%20Aguas\Proceso%20Interventor&#237;a\tEMPORALTRAMOS.xls" TargetMode="External"/></Relationships>
</file>

<file path=xl/externalLinks/_rels/externalLink100.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Users\Usuario\Desktop\alex%20nono\HOSPITAL%20GIRARDOTA\PRESUPUESTO\PRESUPUESTO%20HOSPITAL%20DEF%20%20CARLOS.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05.xml.rels><?xml version="1.0" encoding="UTF-8" standalone="yes"?>
<Relationships xmlns="http://schemas.openxmlformats.org/package/2006/relationships"><Relationship Id="rId2" Type="http://schemas.microsoft.com/office/2019/04/relationships/externalLinkLongPath" Target="https://sistemasdesur-my.sharepoint.com/Users/carlos.perez/AppData/Local/Microsoft/Windows/INetCache/Content.Outlook/XH48JFZP/MANTENIMIENTO%20RUTA%201001_MARZO%20DE%202008/Documents%20and%20Settings/Jaime%20Rojas/Mis%20documentos/Contrato/Interv/JunBarba/a%20%20aaInformaci&#243;n%20GRUPO%204/A%20MInformes%20M?93829A9E" TargetMode="External"/><Relationship Id="rId1" Type="http://schemas.openxmlformats.org/officeDocument/2006/relationships/externalLinkPath" Target="file:///\\93829A9E\A%20MInformes%20M"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 val="CRONOGRAMA"/>
      <sheetName val="CRA_MODI1"/>
      <sheetName val="CRA_MODI"/>
      <sheetName val="CRA_MODI2"/>
      <sheetName val="CRA_MODI3"/>
      <sheetName val="CRA_MODI4"/>
      <sheetName val="CRA_MODI5"/>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ación"/>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TORTA EST"/>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AMOBLAMINETO"/>
      <sheetName val="LISTA"/>
      <sheetName val="Tramo 2"/>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CORTE DE OBRA N° 1"/>
      <sheetName val="memoria"/>
      <sheetName val="memoria 1"/>
      <sheetName val="ó&gt;????j0$?#???j_$?#???LÓu????"/>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EMPRESA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RELACION DE PRECIOS"/>
      <sheetName val="ACTA 5"/>
      <sheetName val="MODIF. 2"/>
      <sheetName val="MODIF. 3"/>
      <sheetName val="cant"/>
      <sheetName val="par mar19"/>
      <sheetName val="par"/>
      <sheetName val="Lista ICCU"/>
      <sheetName val="CCONC"/>
      <sheetName val="ACTA PROVEEDORES"/>
      <sheetName val="ACTA INICIO"/>
      <sheetName val="ACTA PARCIAL"/>
      <sheetName val="ACTA TERMINACION"/>
      <sheetName val="Datos_CO"/>
      <sheetName val="Skid Lifting Lug"/>
      <sheetName val="Programacion"/>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ó&gt;_x0000__x0001__x0000__x0000__"/>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quot;PAGA&quot;"/>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efreshError="1"/>
      <sheetData sheetId="561" refreshError="1"/>
      <sheetData sheetId="562" refreshError="1"/>
      <sheetData sheetId="563" refreshError="1"/>
      <sheetData sheetId="564" refreshError="1"/>
      <sheetData sheetId="565" refreshError="1"/>
      <sheetData sheetId="566" refreshError="1"/>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efreshError="1"/>
      <sheetData sheetId="720" refreshError="1"/>
      <sheetData sheetId="721" refreshError="1"/>
      <sheetData sheetId="722" refreshError="1"/>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t="str">
            <v>FORMULARIO N° 4</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efreshError="1"/>
      <sheetData sheetId="1703" refreshError="1"/>
      <sheetData sheetId="1704" refreshError="1"/>
      <sheetData sheetId="1705" refreshError="1"/>
      <sheetData sheetId="170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07">
        <row r="2">
          <cell r="A2">
            <v>0</v>
          </cell>
        </row>
      </sheetData>
      <sheetData sheetId="1708"/>
      <sheetData sheetId="1709"/>
      <sheetData sheetId="1710"/>
      <sheetData sheetId="1711"/>
      <sheetData sheetId="1712">
        <row r="2">
          <cell r="B2">
            <v>0</v>
          </cell>
        </row>
      </sheetData>
      <sheetData sheetId="1713"/>
      <sheetData sheetId="1714" refreshError="1"/>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efreshError="1"/>
      <sheetData sheetId="1723" refreshError="1"/>
      <sheetData sheetId="1724" refreshError="1"/>
      <sheetData sheetId="1725" refreshError="1"/>
      <sheetData sheetId="1726" refreshError="1"/>
      <sheetData sheetId="1727" refreshError="1"/>
      <sheetData sheetId="1728" refreshError="1"/>
      <sheetData sheetId="1729">
        <row r="2">
          <cell r="A2">
            <v>0</v>
          </cell>
        </row>
      </sheetData>
      <sheetData sheetId="1730" refreshError="1"/>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sheetData sheetId="1737"/>
      <sheetData sheetId="1738">
        <row r="2">
          <cell r="A2">
            <v>0</v>
          </cell>
        </row>
      </sheetData>
      <sheetData sheetId="1739">
        <row r="2">
          <cell r="A2">
            <v>0</v>
          </cell>
        </row>
      </sheetData>
      <sheetData sheetId="1740">
        <row r="2">
          <cell r="A2">
            <v>0</v>
          </cell>
        </row>
      </sheetData>
      <sheetData sheetId="1741" refreshError="1"/>
      <sheetData sheetId="1742">
        <row r="2">
          <cell r="A2" t="str">
            <v>FORMULARIO N° 4</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efreshError="1"/>
      <sheetData sheetId="1748"/>
      <sheetData sheetId="1749">
        <row r="2">
          <cell r="A2" t="str">
            <v>FORMULARIO N° 4</v>
          </cell>
        </row>
      </sheetData>
      <sheetData sheetId="1750">
        <row r="2">
          <cell r="A2">
            <v>0</v>
          </cell>
        </row>
      </sheetData>
      <sheetData sheetId="1751"/>
      <sheetData sheetId="1752">
        <row r="2">
          <cell r="A2">
            <v>0</v>
          </cell>
        </row>
      </sheetData>
      <sheetData sheetId="1753"/>
      <sheetData sheetId="1754"/>
      <sheetData sheetId="1755">
        <row r="2">
          <cell r="A2" t="str">
            <v>Locación</v>
          </cell>
        </row>
      </sheetData>
      <sheetData sheetId="1756" refreshError="1"/>
      <sheetData sheetId="1757" refreshError="1"/>
      <sheetData sheetId="1758">
        <row r="2">
          <cell r="A2">
            <v>0</v>
          </cell>
        </row>
      </sheetData>
      <sheetData sheetId="1759" refreshError="1"/>
      <sheetData sheetId="1760" refreshError="1"/>
      <sheetData sheetId="1761" refreshError="1"/>
      <sheetData sheetId="1762" refreshError="1"/>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sheetData sheetId="2316"/>
      <sheetData sheetId="2317"/>
      <sheetData sheetId="2318"/>
      <sheetData sheetId="2319"/>
      <sheetData sheetId="2320"/>
      <sheetData sheetId="2321">
        <row r="2">
          <cell r="A2">
            <v>0</v>
          </cell>
        </row>
      </sheetData>
      <sheetData sheetId="2322"/>
      <sheetData sheetId="2323"/>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sheetData sheetId="2509"/>
      <sheetData sheetId="2510"/>
      <sheetData sheetId="2511"/>
      <sheetData sheetId="2512"/>
      <sheetData sheetId="2513">
        <row r="2">
          <cell r="A2">
            <v>0</v>
          </cell>
        </row>
      </sheetData>
      <sheetData sheetId="2514"/>
      <sheetData sheetId="2515"/>
      <sheetData sheetId="2516"/>
      <sheetData sheetId="2517" refreshError="1"/>
      <sheetData sheetId="2518">
        <row r="2">
          <cell r="A2">
            <v>0</v>
          </cell>
        </row>
      </sheetData>
      <sheetData sheetId="2519">
        <row r="2">
          <cell r="A2">
            <v>0</v>
          </cell>
        </row>
      </sheetData>
      <sheetData sheetId="2520"/>
      <sheetData sheetId="2521">
        <row r="2">
          <cell r="A2">
            <v>0</v>
          </cell>
        </row>
      </sheetData>
      <sheetData sheetId="2522">
        <row r="2">
          <cell r="A2">
            <v>0</v>
          </cell>
        </row>
      </sheetData>
      <sheetData sheetId="2523"/>
      <sheetData sheetId="2524"/>
      <sheetData sheetId="2525"/>
      <sheetData sheetId="2526"/>
      <sheetData sheetId="2527"/>
      <sheetData sheetId="2528"/>
      <sheetData sheetId="2529"/>
      <sheetData sheetId="2530">
        <row r="2">
          <cell r="A2">
            <v>0</v>
          </cell>
        </row>
      </sheetData>
      <sheetData sheetId="2531">
        <row r="2">
          <cell r="A2">
            <v>0</v>
          </cell>
        </row>
      </sheetData>
      <sheetData sheetId="2532"/>
      <sheetData sheetId="2533"/>
      <sheetData sheetId="2534">
        <row r="2">
          <cell r="A2">
            <v>0</v>
          </cell>
        </row>
      </sheetData>
      <sheetData sheetId="2535"/>
      <sheetData sheetId="2536"/>
      <sheetData sheetId="2537"/>
      <sheetData sheetId="2538"/>
      <sheetData sheetId="2539"/>
      <sheetData sheetId="2540"/>
      <sheetData sheetId="2541"/>
      <sheetData sheetId="2542">
        <row r="2">
          <cell r="A2">
            <v>0</v>
          </cell>
        </row>
      </sheetData>
      <sheetData sheetId="2543">
        <row r="2">
          <cell r="A2">
            <v>0</v>
          </cell>
        </row>
      </sheetData>
      <sheetData sheetId="2544"/>
      <sheetData sheetId="2545"/>
      <sheetData sheetId="2546">
        <row r="2">
          <cell r="A2">
            <v>0</v>
          </cell>
        </row>
      </sheetData>
      <sheetData sheetId="2547"/>
      <sheetData sheetId="2548"/>
      <sheetData sheetId="2549"/>
      <sheetData sheetId="2550"/>
      <sheetData sheetId="2551"/>
      <sheetData sheetId="2552"/>
      <sheetData sheetId="2553"/>
      <sheetData sheetId="2554"/>
      <sheetData sheetId="2555"/>
      <sheetData sheetId="2556"/>
      <sheetData sheetId="2557"/>
      <sheetData sheetId="2558">
        <row r="2">
          <cell r="A2">
            <v>0</v>
          </cell>
        </row>
      </sheetData>
      <sheetData sheetId="2559"/>
      <sheetData sheetId="2560"/>
      <sheetData sheetId="2561"/>
      <sheetData sheetId="256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63"/>
      <sheetData sheetId="2564"/>
      <sheetData sheetId="2565"/>
      <sheetData sheetId="2566"/>
      <sheetData sheetId="2567"/>
      <sheetData sheetId="2568"/>
      <sheetData sheetId="2569"/>
      <sheetData sheetId="2570">
        <row r="2">
          <cell r="A2">
            <v>0</v>
          </cell>
        </row>
      </sheetData>
      <sheetData sheetId="2571"/>
      <sheetData sheetId="2572" refreshError="1"/>
      <sheetData sheetId="2573" refreshError="1"/>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sheetData sheetId="3355"/>
      <sheetData sheetId="3356"/>
      <sheetData sheetId="3357">
        <row r="2">
          <cell r="A2">
            <v>0</v>
          </cell>
        </row>
      </sheetData>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row r="2">
          <cell r="A2">
            <v>0</v>
          </cell>
        </row>
      </sheetData>
      <sheetData sheetId="3395"/>
      <sheetData sheetId="3396"/>
      <sheetData sheetId="3397"/>
      <sheetData sheetId="3398"/>
      <sheetData sheetId="3399"/>
      <sheetData sheetId="3400"/>
      <sheetData sheetId="3401"/>
      <sheetData sheetId="3402"/>
      <sheetData sheetId="3403">
        <row r="2">
          <cell r="A2">
            <v>0</v>
          </cell>
        </row>
      </sheetData>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sheetData sheetId="4095"/>
      <sheetData sheetId="4096"/>
      <sheetData sheetId="4097">
        <row r="2">
          <cell r="A2">
            <v>0</v>
          </cell>
        </row>
      </sheetData>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row r="2">
          <cell r="A2">
            <v>0</v>
          </cell>
        </row>
      </sheetData>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row r="2">
          <cell r="A2">
            <v>0</v>
          </cell>
        </row>
      </sheetData>
      <sheetData sheetId="4224"/>
      <sheetData sheetId="4225"/>
      <sheetData sheetId="4226">
        <row r="2">
          <cell r="A2">
            <v>0</v>
          </cell>
        </row>
      </sheetData>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row r="2">
          <cell r="A2">
            <v>0</v>
          </cell>
        </row>
      </sheetData>
      <sheetData sheetId="4259">
        <row r="2">
          <cell r="A2">
            <v>0</v>
          </cell>
        </row>
      </sheetData>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row r="2">
          <cell r="A2">
            <v>0</v>
          </cell>
        </row>
      </sheetData>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row r="2">
          <cell r="A2">
            <v>0</v>
          </cell>
        </row>
      </sheetData>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row r="2">
          <cell r="A2">
            <v>0</v>
          </cell>
        </row>
      </sheetData>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row r="2">
          <cell r="A2">
            <v>0</v>
          </cell>
        </row>
      </sheetData>
      <sheetData sheetId="4444"/>
      <sheetData sheetId="4445"/>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sheetData sheetId="4527"/>
      <sheetData sheetId="4528"/>
      <sheetData sheetId="4529"/>
      <sheetData sheetId="4530"/>
      <sheetData sheetId="4531"/>
      <sheetData sheetId="4532"/>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row r="2">
          <cell r="A2">
            <v>0</v>
          </cell>
        </row>
      </sheetData>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row r="2">
          <cell r="A2">
            <v>0</v>
          </cell>
        </row>
      </sheetData>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row r="2">
          <cell r="A2">
            <v>0</v>
          </cell>
        </row>
      </sheetData>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row r="2">
          <cell r="A2">
            <v>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row r="2">
          <cell r="A2">
            <v>0</v>
          </cell>
        </row>
      </sheetData>
      <sheetData sheetId="4690"/>
      <sheetData sheetId="4691"/>
      <sheetData sheetId="4692"/>
      <sheetData sheetId="4693"/>
      <sheetData sheetId="4694"/>
      <sheetData sheetId="4695"/>
      <sheetData sheetId="4696"/>
      <sheetData sheetId="4697"/>
      <sheetData sheetId="4698">
        <row r="2">
          <cell r="A2">
            <v>0</v>
          </cell>
        </row>
      </sheetData>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row r="2">
          <cell r="A2">
            <v>0</v>
          </cell>
        </row>
      </sheetData>
      <sheetData sheetId="5060"/>
      <sheetData sheetId="5061"/>
      <sheetData sheetId="5062"/>
      <sheetData sheetId="5063"/>
      <sheetData sheetId="5064"/>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row r="2">
          <cell r="A2">
            <v>0</v>
          </cell>
        </row>
      </sheetData>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row r="2">
          <cell r="A2">
            <v>0</v>
          </cell>
        </row>
      </sheetData>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row r="2">
          <cell r="A2">
            <v>0</v>
          </cell>
        </row>
      </sheetData>
      <sheetData sheetId="5245"/>
      <sheetData sheetId="5246"/>
      <sheetData sheetId="5247"/>
      <sheetData sheetId="5248"/>
      <sheetData sheetId="5249"/>
      <sheetData sheetId="5250"/>
      <sheetData sheetId="5251"/>
      <sheetData sheetId="5252"/>
      <sheetData sheetId="5253">
        <row r="2">
          <cell r="A2">
            <v>0</v>
          </cell>
        </row>
      </sheetData>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sheetData sheetId="5522"/>
      <sheetData sheetId="5523"/>
      <sheetData sheetId="5524"/>
      <sheetData sheetId="5525"/>
      <sheetData sheetId="5526"/>
      <sheetData sheetId="5527"/>
      <sheetData sheetId="5528" refreshError="1"/>
      <sheetData sheetId="5529" refreshError="1"/>
      <sheetData sheetId="5530">
        <row r="2">
          <cell r="A2">
            <v>0</v>
          </cell>
        </row>
      </sheetData>
      <sheetData sheetId="553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sheetData sheetId="5548"/>
      <sheetData sheetId="5549"/>
      <sheetData sheetId="5550"/>
      <sheetData sheetId="5551"/>
      <sheetData sheetId="5552"/>
      <sheetData sheetId="5553"/>
      <sheetData sheetId="5554"/>
      <sheetData sheetId="5555" refreshError="1"/>
      <sheetData sheetId="5556" refreshError="1"/>
      <sheetData sheetId="5557"/>
      <sheetData sheetId="5558"/>
      <sheetData sheetId="5559" refreshError="1"/>
      <sheetData sheetId="5560" refreshError="1"/>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sheetData sheetId="5571"/>
      <sheetData sheetId="5572"/>
      <sheetData sheetId="5573"/>
      <sheetData sheetId="5574"/>
      <sheetData sheetId="5575"/>
      <sheetData sheetId="5576"/>
      <sheetData sheetId="5577"/>
      <sheetData sheetId="5578"/>
      <sheetData sheetId="5579" refreshError="1"/>
      <sheetData sheetId="5580" refreshError="1"/>
      <sheetData sheetId="5581" refreshError="1"/>
      <sheetData sheetId="5582" refreshError="1"/>
      <sheetData sheetId="5583" refreshError="1"/>
      <sheetData sheetId="558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 val="MANO DE OBRA"/>
      <sheetName val="DATOS"/>
      <sheetName val="CORTE Nº1 "/>
      <sheetName val="CORTE Nº2"/>
      <sheetName val="CORTE Nº3"/>
      <sheetName val="CORTE Nº4"/>
      <sheetName val="CORTE Nº5"/>
      <sheetName val="CORTE Nº6"/>
      <sheetName val="CORTE Nº7"/>
      <sheetName val="CORTE Nº8"/>
      <sheetName val="CORTE Nº9"/>
      <sheetName val="CORTE Nº10"/>
      <sheetName val="CORTE Nº11"/>
      <sheetName val="CORTE Nº12"/>
      <sheetName val="CORTE Nº13"/>
      <sheetName val="CORTE Nº14"/>
      <sheetName val="CORTE Nº15"/>
      <sheetName val="CORTE Nº16"/>
      <sheetName val="CORTE Nº17"/>
      <sheetName val="CORTE Nº18"/>
      <sheetName val="CORTE Nº19"/>
      <sheetName val="CORTE Nº20"/>
      <sheetName val="CORTE Nº21"/>
      <sheetName val="CORTE Nº22"/>
      <sheetName val="CORTE Nº23"/>
      <sheetName val="CORTE Nº24"/>
      <sheetName val="PRESUPUESTO TRAMO 1"/>
      <sheetName val="PRESUPUESTO TRAMO 2"/>
      <sheetName val="Formato Gobernación 2017"/>
      <sheetName val="Resumen actas"/>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6 Reposic cerr. malla eslabo"/>
      <sheetName val="Acta de Obra"/>
      <sheetName val="OE 01 Cerr. en zaran 2 añ.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sheetName val="OE 43 Mamposteria en bloque"/>
      <sheetName val="OE 44 Constr. anden caballeriza"/>
      <sheetName val="OE 45 Anclaje de refuerzo verti"/>
      <sheetName val="OE 46 Dovela mamposteria"/>
      <sheetName val="OE 12 Piedra rajon pedraplen"/>
      <sheetName val="LISTADO OE"/>
      <sheetName val="1,3 Lavada y televisacion"/>
      <sheetName val="OE 31 Desmonte de caseta en mad"/>
      <sheetName val="OE 47 Derecho botadero Marjulia"/>
      <sheetName val="OE 48 Campamento provisional "/>
      <sheetName val="OE Cerr. Mad. Común y zinc"/>
      <sheetName val="OE 53 Demolición muros ladrillo"/>
      <sheetName val="OE 52  TRITURADO1.5&quot;"/>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CORTE Nº1"/>
      <sheetName val="CORTE Nº10 SUMINISTRO"/>
      <sheetName val="CORTE Nº12 SUMINISTRO"/>
      <sheetName val="CORTE Nº13 SUMINISTRO"/>
      <sheetName val="CORTE Nº15 SUMINISTRO"/>
      <sheetName val="CORTE Nº20 SUMINISTRO "/>
      <sheetName val="FACTOR PRESTACIONAL AÑO 2019"/>
      <sheetName val="AUXILIARES"/>
      <sheetName val="MATERIALES "/>
      <sheetName val="TRANSPORTE"/>
      <sheetName val="EQUIPO"/>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10.5 ANDEN "/>
      <sheetName val="10.7 LOSETA TACTIL "/>
      <sheetName val="10.8 MH"/>
      <sheetName val="10.10 REFORMA PORTERIAS "/>
      <sheetName val="10.11 LLAVE CICLOVIA"/>
      <sheetName val="OE 01 Cerr. en zaran y 18 hilo "/>
      <sheetName val="OE 42 Sobrecimiento Caball."/>
      <sheetName val="OE 47 Derecho botadero"/>
      <sheetName val="OE 53 CINTA PVC "/>
      <sheetName val="OE 54 EXC MANUAL PILA ROCA"/>
      <sheetName val="OE 55 TERRAPLEN REFORZADO BANDA"/>
      <sheetName val="OE 57 TUBERIA 6&quot;"/>
      <sheetName val=" 10.10 REFORMA PORTERIAS "/>
      <sheetName val="CORTE Nº22 SUMINISTRO "/>
      <sheetName val="CORTE Nº24 SUMINISTRO  "/>
      <sheetName val="CORTE Nº25"/>
      <sheetName val="CORTE Nº26"/>
      <sheetName val="CORTE Nº27"/>
      <sheetName val="CORTE Nº28 SUMINISTRO "/>
      <sheetName val="CORTE Nº29"/>
      <sheetName val="CORTE Nº30"/>
      <sheetName val=" MDC-19"/>
      <sheetName val=" Imprimación"/>
      <sheetName val="CORTE Nº31"/>
      <sheetName val="CORTE Nº8 "/>
      <sheetName val="CORTE Nº9 SUMINISTRO"/>
      <sheetName val="CORTE Nº11 SUMINISTRO"/>
      <sheetName val="CORTE Nº13 SUMINISTRO "/>
      <sheetName val="CORTE Nº15 SUMINISTRO "/>
      <sheetName val="CORTE Nº17 SUMINISTRO "/>
      <sheetName val="CORTE Nº19 SUMINISTRO "/>
      <sheetName val="CORTE Nº21 SUMINISTRO  "/>
      <sheetName val="CORTE Nº23 SUMINISTRO "/>
      <sheetName val="CORTE Nº25 SUMINISTRO"/>
      <sheetName val="CORTE Nº27 SUMINISTRO"/>
      <sheetName val="CORTE Nº28"/>
      <sheetName val="ACTA N°11"/>
      <sheetName val="1 VIBROCOMPACTADOR"/>
      <sheetName val="ACTA N°12"/>
      <sheetName val="CORTE Nº32"/>
      <sheetName val="CORTE Nº33"/>
      <sheetName val="CORTE Nº29 SUMINISTRO"/>
      <sheetName val="CORTE Nº31 SUMINISTRO"/>
      <sheetName val="CORTE Nº33 SUMINISTRO"/>
      <sheetName val="CORTE Nº34"/>
      <sheetName val="CORTE Nº35 SUMINISTRO"/>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1 CAT 312 ORUGA"/>
    </sheetNames>
    <sheetDataSet>
      <sheetData sheetId="0" refreshError="1"/>
      <sheetData sheetId="1" refreshError="1"/>
      <sheetData sheetId="2" refreshError="1">
        <row r="577">
          <cell r="D577">
            <v>130000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refreshError="1"/>
      <sheetData sheetId="307"/>
      <sheetData sheetId="308"/>
      <sheetData sheetId="309"/>
      <sheetData sheetId="310"/>
      <sheetData sheetId="311"/>
      <sheetData sheetId="312"/>
      <sheetData sheetId="313"/>
      <sheetData sheetId="314"/>
      <sheetData sheetId="315"/>
      <sheetData sheetId="3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Facturacion M&amp;E Marzo"/>
      <sheetName val="Disponibilidad"/>
      <sheetName val="Utilizacion"/>
      <sheetName val="Listado"/>
      <sheetName val="DISTRITOS"/>
      <sheetName val="Anexo 1"/>
      <sheetName val="Anexo 2"/>
      <sheetName val="Anexo 3"/>
      <sheetName val="Anexo 4"/>
      <sheetName val="Lista"/>
      <sheetName val="Hoja6"/>
      <sheetName val="DATBAND"/>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CALCULO DE CAMISAS"/>
      <sheetName val="56- MÉNSULA (1)"/>
      <sheetName val="56-CUNETAS T1 (1)"/>
      <sheetName val="56. CAJA K105+570 (2)"/>
      <sheetName val="56. CAJA K105+841 (2)"/>
      <sheetName val="RESUMEN_MES_MARZO"/>
      <sheetName val="41"/>
      <sheetName val="42"/>
      <sheetName val="Precios_"/>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TD"/>
      <sheetName val="Detalle X gasto"/>
      <sheetName val="detalle X gcia"/>
      <sheetName val="EJEC. ENE-AGO"/>
      <sheetName val="TOTAL 2020 X GASTO"/>
      <sheetName val="Hoja2"/>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Lineas"/>
      <sheetName val="Dosificaciones y lista"/>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row r="10">
          <cell r="M10">
            <v>1302940.7487084535</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ow r="10">
          <cell r="M10">
            <v>1302940.7487084535</v>
          </cell>
        </row>
      </sheetData>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sheetData sheetId="50"/>
      <sheetData sheetId="51"/>
      <sheetData sheetId="52"/>
      <sheetData sheetId="53"/>
      <sheetData sheetId="54">
        <row r="10">
          <cell r="M10">
            <v>1302940.7487084535</v>
          </cell>
        </row>
      </sheetData>
      <sheetData sheetId="55">
        <row r="10">
          <cell r="M10">
            <v>1302940.7487084535</v>
          </cell>
        </row>
      </sheetData>
      <sheetData sheetId="56">
        <row r="10">
          <cell r="M10">
            <v>1302940.7487084535</v>
          </cell>
        </row>
      </sheetData>
      <sheetData sheetId="57">
        <row r="6">
          <cell r="D6">
            <v>43666</v>
          </cell>
        </row>
      </sheetData>
      <sheetData sheetId="58"/>
      <sheetData sheetId="59">
        <row r="6">
          <cell r="D6">
            <v>43666</v>
          </cell>
        </row>
      </sheetData>
      <sheetData sheetId="60"/>
      <sheetData sheetId="61"/>
      <sheetData sheetId="62"/>
      <sheetData sheetId="63"/>
      <sheetData sheetId="64"/>
      <sheetData sheetId="65"/>
      <sheetData sheetId="66">
        <row r="6">
          <cell r="D6">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sheetData sheetId="120">
        <row r="6">
          <cell r="D6">
            <v>0</v>
          </cell>
        </row>
      </sheetData>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0">
          <cell r="M10">
            <v>1302940.7487084535</v>
          </cell>
        </row>
      </sheetData>
      <sheetData sheetId="148">
        <row r="10">
          <cell r="M10">
            <v>1302940.7487084535</v>
          </cell>
        </row>
      </sheetData>
      <sheetData sheetId="149"/>
      <sheetData sheetId="150" refreshError="1"/>
      <sheetData sheetId="151" refreshError="1"/>
      <sheetData sheetId="152" refreshError="1"/>
      <sheetData sheetId="153">
        <row r="6">
          <cell r="D6">
            <v>5433063.0008333344</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sheetData sheetId="185"/>
      <sheetData sheetId="186"/>
      <sheetData sheetId="187">
        <row r="10">
          <cell r="M10">
            <v>1302940.7487084535</v>
          </cell>
        </row>
      </sheetData>
      <sheetData sheetId="188">
        <row r="10">
          <cell r="M10">
            <v>1302940.7487084535</v>
          </cell>
        </row>
      </sheetData>
      <sheetData sheetId="189">
        <row r="10">
          <cell r="M10">
            <v>1302940.7487084535</v>
          </cell>
        </row>
      </sheetData>
      <sheetData sheetId="190">
        <row r="10">
          <cell r="M10">
            <v>1302940.7487084535</v>
          </cell>
        </row>
      </sheetData>
      <sheetData sheetId="191"/>
      <sheetData sheetId="192"/>
      <sheetData sheetId="193"/>
      <sheetData sheetId="194">
        <row r="6">
          <cell r="D6">
            <v>0</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6">
          <cell r="D6">
            <v>0</v>
          </cell>
        </row>
      </sheetData>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ow r="10">
          <cell r="M10">
            <v>1302940.7487084535</v>
          </cell>
        </row>
      </sheetData>
      <sheetData sheetId="274">
        <row r="10">
          <cell r="M10">
            <v>1302940.7487084535</v>
          </cell>
        </row>
      </sheetData>
      <sheetData sheetId="275"/>
      <sheetData sheetId="276"/>
      <sheetData sheetId="277">
        <row r="6">
          <cell r="D6" t="str">
            <v>UND</v>
          </cell>
        </row>
      </sheetData>
      <sheetData sheetId="278"/>
      <sheetData sheetId="279"/>
      <sheetData sheetId="280"/>
      <sheetData sheetId="281">
        <row r="6">
          <cell r="D6" t="str">
            <v>Base tratada con asfalto (BTA)</v>
          </cell>
        </row>
      </sheetData>
      <sheetData sheetId="282">
        <row r="6">
          <cell r="D6" t="str">
            <v>Base tratada con asfalto (BTA)</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0">
          <cell r="M10">
            <v>1302940.7487084535</v>
          </cell>
        </row>
      </sheetData>
      <sheetData sheetId="297">
        <row r="10">
          <cell r="M10">
            <v>1302940.7487084535</v>
          </cell>
        </row>
      </sheetData>
      <sheetData sheetId="298">
        <row r="10">
          <cell r="M10">
            <v>1302940.7487084535</v>
          </cell>
        </row>
      </sheetData>
      <sheetData sheetId="299">
        <row r="10">
          <cell r="M10">
            <v>1302940.7487084535</v>
          </cell>
        </row>
      </sheetData>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6">
          <cell r="D6">
            <v>0</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6">
          <cell r="D6">
            <v>0</v>
          </cell>
        </row>
      </sheetData>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ow r="10">
          <cell r="M10">
            <v>1302940.7487084535</v>
          </cell>
        </row>
      </sheetData>
      <sheetData sheetId="371">
        <row r="10">
          <cell r="M10">
            <v>1302940.7487084535</v>
          </cell>
        </row>
      </sheetData>
      <sheetData sheetId="372"/>
      <sheetData sheetId="373"/>
      <sheetData sheetId="374"/>
      <sheetData sheetId="375"/>
      <sheetData sheetId="376"/>
      <sheetData sheetId="377"/>
      <sheetData sheetId="378">
        <row r="10">
          <cell r="M10">
            <v>1302940.7487084535</v>
          </cell>
        </row>
      </sheetData>
      <sheetData sheetId="379">
        <row r="10">
          <cell r="M10">
            <v>1302940.7487084535</v>
          </cell>
        </row>
      </sheetData>
      <sheetData sheetId="380"/>
      <sheetData sheetId="381"/>
      <sheetData sheetId="382"/>
      <sheetData sheetId="383"/>
      <sheetData sheetId="384"/>
      <sheetData sheetId="385"/>
      <sheetData sheetId="386"/>
      <sheetData sheetId="387"/>
      <sheetData sheetId="388"/>
      <sheetData sheetId="389"/>
      <sheetData sheetId="390">
        <row r="10">
          <cell r="M10">
            <v>1302940.7487084535</v>
          </cell>
        </row>
      </sheetData>
      <sheetData sheetId="391">
        <row r="10">
          <cell r="M10">
            <v>1302940.7487084535</v>
          </cell>
        </row>
      </sheetData>
      <sheetData sheetId="392"/>
      <sheetData sheetId="393"/>
      <sheetData sheetId="394"/>
      <sheetData sheetId="395"/>
      <sheetData sheetId="396"/>
      <sheetData sheetId="397"/>
      <sheetData sheetId="398"/>
      <sheetData sheetId="399"/>
      <sheetData sheetId="400"/>
      <sheetData sheetId="401"/>
      <sheetData sheetId="402"/>
      <sheetData sheetId="403">
        <row r="10">
          <cell r="M10">
            <v>1302940.7487084535</v>
          </cell>
        </row>
      </sheetData>
      <sheetData sheetId="404">
        <row r="10">
          <cell r="M10">
            <v>1302940.7487084535</v>
          </cell>
        </row>
      </sheetData>
      <sheetData sheetId="405"/>
      <sheetData sheetId="406"/>
      <sheetData sheetId="407"/>
      <sheetData sheetId="408"/>
      <sheetData sheetId="409"/>
      <sheetData sheetId="410"/>
      <sheetData sheetId="411"/>
      <sheetData sheetId="412"/>
      <sheetData sheetId="413"/>
      <sheetData sheetId="414"/>
      <sheetData sheetId="415"/>
      <sheetData sheetId="416">
        <row r="10">
          <cell r="M10">
            <v>1302940.7487084535</v>
          </cell>
        </row>
      </sheetData>
      <sheetData sheetId="417">
        <row r="10">
          <cell r="M10">
            <v>1302940.7487084535</v>
          </cell>
        </row>
      </sheetData>
      <sheetData sheetId="418"/>
      <sheetData sheetId="419"/>
      <sheetData sheetId="420"/>
      <sheetData sheetId="421"/>
      <sheetData sheetId="422"/>
      <sheetData sheetId="423"/>
      <sheetData sheetId="424" refreshError="1"/>
      <sheetData sheetId="425">
        <row r="103">
          <cell r="F103" t="str">
            <v>MDD01-T</v>
          </cell>
        </row>
      </sheetData>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ow r="6">
          <cell r="D6" t="str">
            <v>CONSORCIO CONSTRUCTOR PACIFICO 3</v>
          </cell>
        </row>
      </sheetData>
      <sheetData sheetId="467"/>
      <sheetData sheetId="468"/>
      <sheetData sheetId="469"/>
      <sheetData sheetId="470">
        <row r="120">
          <cell r="B120">
            <v>104</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 val="TIPO_COSTO"/>
      <sheetName val="Tenant Mix"/>
      <sheetName val="Tenant_Mix"/>
      <sheetName val="Categorias"/>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sheetData sheetId="4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CONT_ADI"/>
      <sheetName val="aCCIDENTES%20DE%201995%20-%2019"/>
      <sheetName val="aCCIDENTES DE 1995 - 1996.xls"/>
      <sheetName val="ACTA DE MODIFICACION  (2)"/>
      <sheetName val="INDICMICROEMP"/>
      <sheetName val="items"/>
      <sheetName val="#¡REF"/>
      <sheetName val="Informacion"/>
      <sheetName val="MATERIALES"/>
      <sheetName val="PESOS"/>
      <sheetName val="INV"/>
      <sheetName val="AASHTO"/>
      <sheetName val="Datos Básicos"/>
      <sheetName val="SALARIOS"/>
      <sheetName val="SUB APU"/>
      <sheetName val="Informe"/>
      <sheetName val="Seguim-16"/>
      <sheetName val="\\Escritorio\amv 2011\a  aaInfo"/>
      <sheetName val="\\Giovanni\administracion vial\"/>
      <sheetName val="\MONTO AGOTABLE 2010\a  aaInfor"/>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Hoja2"/>
      <sheetName val="#REF"/>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Tabla CONPES 3714"/>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LAN DE INVERSION ANTICIPO"/>
      <sheetName val="inv mensual"/>
      <sheetName val="borrador flujo inv"/>
      <sheetName val="social-ambiental"/>
      <sheetName val="AU"/>
      <sheetName val="ACTA_DE_MODIFICACION__(2)4"/>
      <sheetName val="\a__aaInformación_GRUPO_4\A_MI4"/>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TA_DE_MODIFICACION__(2)5"/>
      <sheetName val="\a__aaInformación_GRUPO_4\A_MI5"/>
      <sheetName val="Datos_Básicos4"/>
      <sheetName val="SUB_APU4"/>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ACTA_DE_MODIFICACION__(2)6"/>
      <sheetName val="\a__aaInformación_GRUPO_4\A_MI6"/>
      <sheetName val="Datos_Básicos5"/>
      <sheetName val="SUB_APU5"/>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ACTA_DE_MODIFICACION__(2)7"/>
      <sheetName val="\a__aaInformación_GRUPO_4\A_MI7"/>
      <sheetName val="Datos_Básicos6"/>
      <sheetName val="SUB_APU6"/>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ACTA_DE_MODIFICACION__(2)8"/>
      <sheetName val="\a__aaInformación_GRUPO_4\A_MI8"/>
      <sheetName val="Datos_Básicos7"/>
      <sheetName val="SUB_APU7"/>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aCCIDENTES_DE_1995_-_199638"/>
      <sheetName val="aCCIDENTES_DE_1995_-_1996_xls15"/>
      <sheetName val="aCCIDENTES_DE_1995_-_199639"/>
      <sheetName val="aCCIDENTES_DE_1995_-_199640"/>
      <sheetName val="aCCIDENTES_DE_1995_-_1996_xls16"/>
      <sheetName val="aCCIDENTES_DE_1995_-_199641"/>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Users\ANDRES FELIPE MUÑOZ\Down"/>
      <sheetName val="ESTADO VÍA-CRIT.TECNICO"/>
      <sheetName val="_aCCIDENTES_DE_1995___1996_xl_4"/>
      <sheetName val="_aCCIDENTES_DE_1995___1996_xl_5"/>
      <sheetName val="_aCCIDENTES_DE_1995___1996_xl_6"/>
      <sheetName val=" ACTA FINAL + MODIFICATORIA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Lista_obra"/>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Users\USUARIO\Downloads\a__aaI"/>
      <sheetName val="Hoja1_(2)"/>
      <sheetName val="Hoja1_(3)"/>
      <sheetName val="_aCCIDENTES_DE_1995___1996_xl_7"/>
      <sheetName val="Paral. 1"/>
      <sheetName val="Paral.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sheetData sheetId="612"/>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refreshError="1"/>
      <sheetData sheetId="872" refreshError="1"/>
      <sheetData sheetId="87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
      <sheetName val="ANALISIS PU"/>
      <sheetName val="BDmatred"/>
      <sheetName val="Totales "/>
      <sheetName val="MANO OBRA"/>
      <sheetName val="Factor prestacional"/>
      <sheetName val="PLAN DE INVERSION ANTICIPO"/>
      <sheetName val="inv mensual"/>
      <sheetName val="borrador flujo inv"/>
      <sheetName val="social-ambiental"/>
      <sheetName val="A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CTOS"/>
      <sheetName val="impacto "/>
      <sheetName val="BASE"/>
      <sheetName val="PRESTA"/>
      <sheetName val="1. Bocatoma 1"/>
      <sheetName val="APU Bocatoma 1"/>
      <sheetName val="2. boc2.aduc.desarenador"/>
      <sheetName val="apu bocatoma2.aduc.desarenador"/>
      <sheetName val="REDES"/>
      <sheetName val="APU REDES"/>
      <sheetName val="PTAP"/>
      <sheetName val="APU PTAP"/>
      <sheetName val="TANQUE ALMACENAMTO"/>
      <sheetName val="APU TANQUE ALMACENAMTO"/>
      <sheetName val="SIS.ELECTRICO PTAP"/>
      <sheetName val="APU SIS.ELECTRICO"/>
      <sheetName val="RESUMEN"/>
      <sheetName val="CORTE Nº1 "/>
      <sheetName val="CORTE Nº2"/>
      <sheetName val="CORTE Nº3"/>
      <sheetName val="CORTE Nº4"/>
      <sheetName val="CORTE Nº5"/>
      <sheetName val="CORTE Nº6"/>
      <sheetName val="CORTE Nº7"/>
      <sheetName val="CORTE Nº8"/>
      <sheetName val="CORTE Nº9"/>
      <sheetName val="CORTE Nº10"/>
      <sheetName val="CORTE Nº11"/>
      <sheetName val="CORTE Nº12"/>
      <sheetName val="CORTE Nº13"/>
      <sheetName val="CORTE Nº14"/>
      <sheetName val="CORTE Nº15"/>
      <sheetName val="CORTE Nº16"/>
      <sheetName val="CORTE Nº17"/>
      <sheetName val="CORTE Nº18"/>
      <sheetName val="CORTE Nº19"/>
      <sheetName val="CORTE Nº20"/>
      <sheetName val="CORTE Nº21"/>
      <sheetName val="CORTE Nº22"/>
      <sheetName val="CORTE Nº23"/>
      <sheetName val="CORTE Nº24"/>
      <sheetName val="PRESUPUESTO TRAMO 1"/>
      <sheetName val="PRESUPUESTO TRAMO 2"/>
      <sheetName val="Formato Gobernación 2017"/>
      <sheetName val="Resumen actas"/>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6 Reposic cerr. malla eslabo"/>
      <sheetName val="Acta de Obra"/>
      <sheetName val="OE 01 Cerr. en zaran 2 añ.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sheetName val="OE 43 Mamposteria en bloque"/>
      <sheetName val="OE 44 Constr. anden caballeriza"/>
      <sheetName val="OE 45 Anclaje de refuerzo verti"/>
      <sheetName val="OE 46 Dovela mamposteria"/>
      <sheetName val="LISTADO OE"/>
      <sheetName val="1,3 Lavada y televisacion"/>
      <sheetName val="OE 12 Piedra rajon pedraplen"/>
      <sheetName val="OE 31 Desmonte de caseta en mad"/>
      <sheetName val="OE 47 Derecho botadero Marjulia"/>
      <sheetName val="OE 48 Campamento provisional "/>
      <sheetName val="OE Cerr. Mad. Común y zinc"/>
      <sheetName val="OE 53 Demolición muros ladrillo"/>
      <sheetName val="OE 52  TRITURADO1.5&quot;"/>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CORTE Nº1"/>
      <sheetName val="CORTE Nº10 SUMINISTRO"/>
      <sheetName val="CORTE Nº12 SUMINISTRO"/>
      <sheetName val="CORTE Nº13 SUMINISTRO"/>
      <sheetName val="CORTE Nº15 SUMINISTRO"/>
      <sheetName val="CORTE Nº20 SUMINISTRO "/>
      <sheetName val="FACTOR PRESTACIONAL AÑO 2019"/>
      <sheetName val="AUXILIARES"/>
      <sheetName val="MATERIALES "/>
      <sheetName val="TRANSPORTE"/>
      <sheetName val="EQUIPO"/>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10.5 ANDEN "/>
      <sheetName val="10.7 LOSETA TACTIL "/>
      <sheetName val="10.8 MH"/>
      <sheetName val="10.10 REFORMA PORTERIAS "/>
      <sheetName val="10.11 LLAVE CICLOVIA"/>
      <sheetName val="OE 01 Cerr. en zaran y 18 hilo "/>
      <sheetName val="OE 42 Sobrecimiento Caball."/>
      <sheetName val="OE 47 Derecho botadero"/>
      <sheetName val="OE 53 CINTA PVC "/>
      <sheetName val="OE 54 EXC MANUAL PILA ROCA"/>
      <sheetName val="OE 55 TERRAPLEN REFORZADO BANDA"/>
      <sheetName val="OE 57 TUBERIA 6&quot;"/>
      <sheetName val=" 10.10 REFORMA PORTERIAS "/>
      <sheetName val="CORTE Nº22 SUMINISTRO "/>
      <sheetName val="CORTE Nº24 SUMINISTRO  "/>
      <sheetName val="CORTE Nº25"/>
      <sheetName val="CORTE Nº26"/>
      <sheetName val="CORTE Nº27"/>
      <sheetName val="CORTE Nº28 SUMINISTRO "/>
      <sheetName val="CORTE Nº29"/>
      <sheetName val="CORTE Nº30"/>
      <sheetName val=" MDC-19"/>
      <sheetName val=" Imprimación"/>
      <sheetName val="CORTE Nº31"/>
      <sheetName val="CORTE Nº8 "/>
      <sheetName val="CORTE Nº9 SUMINISTRO"/>
      <sheetName val="CORTE Nº11 SUMINISTRO"/>
      <sheetName val="CORTE Nº13 SUMINISTRO "/>
      <sheetName val="CORTE Nº15 SUMINISTRO "/>
      <sheetName val="CORTE Nº17 SUMINISTRO "/>
      <sheetName val="CORTE Nº19 SUMINISTRO "/>
      <sheetName val="CORTE Nº21 SUMINISTRO  "/>
      <sheetName val="CORTE Nº23 SUMINISTRO "/>
      <sheetName val="CORTE Nº25 SUMINISTRO"/>
      <sheetName val="CORTE Nº27 SUMINISTRO"/>
      <sheetName val="CORTE Nº28"/>
      <sheetName val="ACTA N°11"/>
      <sheetName val="CORTE Nº32"/>
      <sheetName val="CORTE Nº33"/>
      <sheetName val="CORTE Nº34"/>
      <sheetName val="CORTE Nº29 SUMINISTRO"/>
      <sheetName val="CORTE Nº31 SUMINISTRO"/>
      <sheetName val="1 VIBROCOMPACTADOR"/>
      <sheetName val="ACTA N°12"/>
      <sheetName val="CORTE Nº33 SUMINISTRO"/>
      <sheetName val="CORTE Nº35 SUMINISTRO"/>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1 CAT 312 ORUGA"/>
    </sheetNames>
    <sheetDataSet>
      <sheetData sheetId="0" refreshError="1"/>
      <sheetData sheetId="1" refreshError="1"/>
      <sheetData sheetId="2" refreshError="1"/>
      <sheetData sheetId="3" refreshError="1">
        <row r="3">
          <cell r="C3">
            <v>0.25</v>
          </cell>
        </row>
        <row r="8">
          <cell r="D8">
            <v>0.60000000000000009</v>
          </cell>
        </row>
        <row r="11">
          <cell r="D11">
            <v>78600</v>
          </cell>
        </row>
        <row r="12">
          <cell r="D12">
            <v>47160</v>
          </cell>
        </row>
        <row r="13">
          <cell r="D13">
            <v>37728</v>
          </cell>
        </row>
        <row r="14">
          <cell r="D14">
            <v>550000</v>
          </cell>
        </row>
        <row r="23">
          <cell r="D23">
            <v>3200</v>
          </cell>
        </row>
        <row r="24">
          <cell r="D24">
            <v>3200</v>
          </cell>
        </row>
        <row r="36">
          <cell r="D36">
            <v>319103.24119999999</v>
          </cell>
        </row>
        <row r="39">
          <cell r="D39">
            <v>258610.35</v>
          </cell>
        </row>
        <row r="59">
          <cell r="D59">
            <v>16500</v>
          </cell>
        </row>
        <row r="83">
          <cell r="D83">
            <v>1785</v>
          </cell>
        </row>
        <row r="86">
          <cell r="D86">
            <v>15264.4632</v>
          </cell>
        </row>
        <row r="87">
          <cell r="D87">
            <v>18605.82</v>
          </cell>
        </row>
        <row r="1470">
          <cell r="D1470">
            <v>670528</v>
          </cell>
        </row>
        <row r="1572">
          <cell r="D1572">
            <v>64960</v>
          </cell>
        </row>
        <row r="1649">
          <cell r="D1649">
            <v>4896</v>
          </cell>
        </row>
        <row r="1676">
          <cell r="D1676">
            <v>2958</v>
          </cell>
        </row>
        <row r="1740">
          <cell r="D1740">
            <v>6803.4</v>
          </cell>
        </row>
        <row r="1742">
          <cell r="D1742">
            <v>85000</v>
          </cell>
        </row>
        <row r="1743">
          <cell r="D1743">
            <v>7700</v>
          </cell>
        </row>
        <row r="1748">
          <cell r="D1748">
            <v>29000</v>
          </cell>
        </row>
        <row r="1757">
          <cell r="D1757">
            <v>3366</v>
          </cell>
        </row>
        <row r="1758">
          <cell r="D1758">
            <v>8670</v>
          </cell>
        </row>
        <row r="1760">
          <cell r="D1760">
            <v>2550</v>
          </cell>
        </row>
        <row r="1771">
          <cell r="D1771">
            <v>55000</v>
          </cell>
        </row>
        <row r="1777">
          <cell r="D1777">
            <v>17500</v>
          </cell>
        </row>
        <row r="1778">
          <cell r="D1778">
            <v>28000</v>
          </cell>
        </row>
        <row r="1779">
          <cell r="D1779">
            <v>2550</v>
          </cell>
        </row>
        <row r="1780">
          <cell r="D1780">
            <v>160000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3">
          <cell r="C3">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ow r="8">
          <cell r="D8">
            <v>0.18959999999999999</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sheetData sheetId="304"/>
      <sheetData sheetId="305" refreshError="1"/>
      <sheetData sheetId="306"/>
      <sheetData sheetId="307"/>
      <sheetData sheetId="308"/>
      <sheetData sheetId="309"/>
      <sheetData sheetId="310"/>
      <sheetData sheetId="311"/>
      <sheetData sheetId="312"/>
      <sheetData sheetId="313"/>
      <sheetData sheetId="314"/>
      <sheetData sheetId="31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PROYECTO FINAL 1"/>
      <sheetName val="API93"/>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9">
          <cell r="E19">
            <v>1</v>
          </cell>
        </row>
        <row r="25">
          <cell r="E25">
            <v>4.6399999999999997</v>
          </cell>
        </row>
        <row r="27">
          <cell r="E27">
            <v>11</v>
          </cell>
        </row>
        <row r="29">
          <cell r="E29">
            <v>6.5</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5">
          <cell r="E65">
            <v>4.5599999999999996</v>
          </cell>
        </row>
        <row r="71">
          <cell r="E71">
            <v>2</v>
          </cell>
        </row>
        <row r="73">
          <cell r="E73">
            <v>4</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388">
          <cell r="E388">
            <v>8</v>
          </cell>
        </row>
        <row r="390">
          <cell r="E390">
            <v>2</v>
          </cell>
        </row>
        <row r="392">
          <cell r="E392">
            <v>1</v>
          </cell>
        </row>
        <row r="406">
          <cell r="E406">
            <v>2</v>
          </cell>
        </row>
        <row r="422">
          <cell r="E422">
            <v>205.12</v>
          </cell>
        </row>
        <row r="424">
          <cell r="E424">
            <v>11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21">
          <cell r="E21">
            <v>1</v>
          </cell>
        </row>
        <row r="23">
          <cell r="E23">
            <v>1</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34">
          <cell r="E334">
            <v>36</v>
          </cell>
        </row>
        <row r="336">
          <cell r="E336">
            <v>6</v>
          </cell>
        </row>
        <row r="338">
          <cell r="E338">
            <v>14</v>
          </cell>
        </row>
        <row r="340">
          <cell r="E340">
            <v>2</v>
          </cell>
        </row>
        <row r="342">
          <cell r="E342">
            <v>2</v>
          </cell>
        </row>
        <row r="422">
          <cell r="E422">
            <v>426</v>
          </cell>
        </row>
        <row r="424">
          <cell r="E424">
            <v>4</v>
          </cell>
        </row>
        <row r="450">
          <cell r="E450">
            <v>318</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76">
          <cell r="E376">
            <v>5</v>
          </cell>
        </row>
        <row r="378">
          <cell r="E378">
            <v>2</v>
          </cell>
        </row>
        <row r="380">
          <cell r="E380">
            <v>1</v>
          </cell>
        </row>
        <row r="384">
          <cell r="E384">
            <v>1</v>
          </cell>
        </row>
        <row r="422">
          <cell r="E422">
            <v>165</v>
          </cell>
        </row>
        <row r="424">
          <cell r="E424">
            <v>9</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63">
          <cell r="E263">
            <v>1</v>
          </cell>
        </row>
        <row r="294">
          <cell r="E294">
            <v>4</v>
          </cell>
        </row>
        <row r="296">
          <cell r="E296">
            <v>6</v>
          </cell>
        </row>
        <row r="298">
          <cell r="E298">
            <v>2</v>
          </cell>
        </row>
        <row r="312">
          <cell r="E312">
            <v>2</v>
          </cell>
        </row>
        <row r="358">
          <cell r="E358">
            <v>1</v>
          </cell>
        </row>
        <row r="364">
          <cell r="E364">
            <v>1</v>
          </cell>
        </row>
        <row r="368">
          <cell r="E368">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27">
          <cell r="E27">
            <v>11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88">
          <cell r="E388">
            <v>8</v>
          </cell>
        </row>
        <row r="390">
          <cell r="E390">
            <v>2</v>
          </cell>
        </row>
        <row r="392">
          <cell r="E392">
            <v>1</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34">
          <cell r="E334">
            <v>36</v>
          </cell>
        </row>
        <row r="336">
          <cell r="E336">
            <v>6</v>
          </cell>
        </row>
        <row r="338">
          <cell r="E338">
            <v>14</v>
          </cell>
        </row>
        <row r="340">
          <cell r="E340">
            <v>2</v>
          </cell>
        </row>
        <row r="342">
          <cell r="E342">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376">
          <cell r="E376">
            <v>5</v>
          </cell>
        </row>
        <row r="378">
          <cell r="E378">
            <v>2</v>
          </cell>
        </row>
        <row r="380">
          <cell r="E380">
            <v>1</v>
          </cell>
        </row>
        <row r="384">
          <cell r="E384">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INV"/>
      <sheetName val="AASHTO"/>
      <sheetName val="aCCIDENTES%20DE%201995%20-%2019"/>
      <sheetName val="CONT_ADI"/>
      <sheetName val="Datos"/>
      <sheetName val="items"/>
      <sheetName val="aCCIDENTES DE 1995 - 1996.xl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RED ACTO"/>
      <sheetName val="ACOM ACTO"/>
      <sheetName val="MEMORIAS ACTO"/>
      <sheetName val="EMPALMES"/>
      <sheetName val="APU"/>
      <sheetName val="PA_S-033"/>
    </sheetNames>
    <sheetDataSet>
      <sheetData sheetId="0"/>
      <sheetData sheetId="1"/>
      <sheetData sheetId="2"/>
      <sheetData sheetId="3"/>
      <sheetData sheetId="4"/>
      <sheetData sheetId="5"/>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 val="MPC3I4"/>
      <sheetName val="ACTASCNCH2002"/>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C5">
            <v>336000</v>
          </cell>
          <cell r="D5">
            <v>222381</v>
          </cell>
          <cell r="E5">
            <v>14454.765000000001</v>
          </cell>
          <cell r="F5">
            <v>37893.722400000006</v>
          </cell>
          <cell r="G5">
            <v>274729.48740000004</v>
          </cell>
          <cell r="H5">
            <v>232000</v>
          </cell>
          <cell r="J5">
            <v>1149421</v>
          </cell>
          <cell r="L5">
            <v>-35109</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row>
        <row r="6">
          <cell r="A6" t="str">
            <v>003</v>
          </cell>
          <cell r="B6">
            <v>222381</v>
          </cell>
          <cell r="C6">
            <v>956934</v>
          </cell>
          <cell r="D6">
            <v>222381</v>
          </cell>
          <cell r="E6">
            <v>14454.765000000001</v>
          </cell>
          <cell r="F6">
            <v>37893.722400000006</v>
          </cell>
          <cell r="G6">
            <v>274729.48740000004</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N7">
            <v>732883.2</v>
          </cell>
          <cell r="Q7">
            <v>1348848</v>
          </cell>
          <cell r="W7">
            <v>66395</v>
          </cell>
          <cell r="X7">
            <v>732883.2</v>
          </cell>
          <cell r="Y7">
            <v>47637.407999999996</v>
          </cell>
          <cell r="Z7">
            <v>7621.9852799999999</v>
          </cell>
          <cell r="AA7">
            <v>788142.59328000003</v>
          </cell>
          <cell r="AE7">
            <v>267327.59999999998</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L8">
            <v>96466</v>
          </cell>
          <cell r="Q8">
            <v>250560</v>
          </cell>
          <cell r="S8">
            <v>46400</v>
          </cell>
          <cell r="W8">
            <v>66395</v>
          </cell>
          <cell r="X8">
            <v>2662800</v>
          </cell>
          <cell r="Y8">
            <v>173082</v>
          </cell>
          <cell r="Z8">
            <v>27693.119999999999</v>
          </cell>
          <cell r="AA8">
            <v>2863575.12</v>
          </cell>
          <cell r="AF8">
            <v>204800</v>
          </cell>
          <cell r="AJ8">
            <v>46400</v>
          </cell>
          <cell r="AK8">
            <v>3016</v>
          </cell>
          <cell r="AL8">
            <v>482.56</v>
          </cell>
          <cell r="AM8">
            <v>49898.559999999998</v>
          </cell>
        </row>
        <row r="9">
          <cell r="A9" t="str">
            <v>017</v>
          </cell>
          <cell r="B9">
            <v>222381</v>
          </cell>
          <cell r="C9">
            <v>3891800</v>
          </cell>
          <cell r="D9">
            <v>222381</v>
          </cell>
          <cell r="E9">
            <v>14454.765000000001</v>
          </cell>
          <cell r="F9">
            <v>37893.722400000006</v>
          </cell>
          <cell r="G9">
            <v>274729.48740000004</v>
          </cell>
          <cell r="J9">
            <v>2240</v>
          </cell>
          <cell r="L9">
            <v>50286</v>
          </cell>
          <cell r="P9">
            <v>24248</v>
          </cell>
          <cell r="R9">
            <v>132400</v>
          </cell>
          <cell r="T9">
            <v>43384</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J10">
            <v>381872</v>
          </cell>
          <cell r="L10">
            <v>883120</v>
          </cell>
          <cell r="V10">
            <v>172480</v>
          </cell>
          <cell r="X10">
            <v>381872</v>
          </cell>
          <cell r="Y10">
            <v>24821.68</v>
          </cell>
          <cell r="Z10">
            <v>3971.4688000000001</v>
          </cell>
          <cell r="AA10">
            <v>410665.14879999997</v>
          </cell>
          <cell r="AF10">
            <v>291540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J12">
            <v>97440</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J13">
            <v>453585</v>
          </cell>
          <cell r="L13">
            <v>127600</v>
          </cell>
          <cell r="P13">
            <v>305424</v>
          </cell>
          <cell r="Q13">
            <v>313560</v>
          </cell>
          <cell r="S13">
            <v>146160</v>
          </cell>
          <cell r="X13">
            <v>178037</v>
          </cell>
          <cell r="Y13">
            <v>11572.405000000001</v>
          </cell>
          <cell r="Z13">
            <v>1851.5848000000001</v>
          </cell>
          <cell r="AA13">
            <v>191460.98980000001</v>
          </cell>
          <cell r="AJ13">
            <v>146160</v>
          </cell>
          <cell r="AK13">
            <v>9500.4</v>
          </cell>
          <cell r="AL13">
            <v>1520.0640000000001</v>
          </cell>
          <cell r="AM13">
            <v>157180.46400000001</v>
          </cell>
        </row>
        <row r="14">
          <cell r="A14" t="str">
            <v>103</v>
          </cell>
          <cell r="B14">
            <v>48600</v>
          </cell>
          <cell r="C14">
            <v>350000</v>
          </cell>
          <cell r="D14">
            <v>350000</v>
          </cell>
          <cell r="E14">
            <v>22750</v>
          </cell>
          <cell r="F14">
            <v>59640</v>
          </cell>
          <cell r="G14">
            <v>432390</v>
          </cell>
          <cell r="H14">
            <v>123990</v>
          </cell>
          <cell r="I14">
            <v>96769</v>
          </cell>
          <cell r="J14">
            <v>601600</v>
          </cell>
          <cell r="L14">
            <v>976077</v>
          </cell>
          <cell r="M14">
            <v>2041600</v>
          </cell>
          <cell r="N14">
            <v>280000</v>
          </cell>
          <cell r="Q14">
            <v>710179</v>
          </cell>
          <cell r="S14">
            <v>17400</v>
          </cell>
          <cell r="U14">
            <v>167040</v>
          </cell>
          <cell r="X14">
            <v>813399</v>
          </cell>
          <cell r="Y14">
            <v>52870.935000000005</v>
          </cell>
          <cell r="Z14">
            <v>8459.3496000000014</v>
          </cell>
          <cell r="AA14">
            <v>874729.28460000001</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I15">
            <v>181944</v>
          </cell>
          <cell r="J15">
            <v>55499</v>
          </cell>
          <cell r="L15">
            <v>20107</v>
          </cell>
          <cell r="Q15">
            <v>228480</v>
          </cell>
          <cell r="S15">
            <v>621644</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J16">
            <v>8750</v>
          </cell>
          <cell r="L16">
            <v>706664</v>
          </cell>
          <cell r="Q16">
            <v>949861</v>
          </cell>
          <cell r="S16">
            <v>26680</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row>
        <row r="17">
          <cell r="A17" t="str">
            <v>106</v>
          </cell>
          <cell r="J17">
            <v>319908</v>
          </cell>
          <cell r="L17">
            <v>1004754</v>
          </cell>
          <cell r="Q17">
            <v>934807</v>
          </cell>
          <cell r="S17">
            <v>119480</v>
          </cell>
          <cell r="X17">
            <v>345773</v>
          </cell>
          <cell r="Y17">
            <v>22475.244999999999</v>
          </cell>
          <cell r="Z17">
            <v>3596.0391999999997</v>
          </cell>
          <cell r="AA17">
            <v>162450</v>
          </cell>
          <cell r="AG17">
            <v>12800</v>
          </cell>
          <cell r="AJ17">
            <v>119480</v>
          </cell>
          <cell r="AK17">
            <v>7766.2</v>
          </cell>
          <cell r="AL17">
            <v>1242.5920000000001</v>
          </cell>
          <cell r="AM17">
            <v>128488.792</v>
          </cell>
        </row>
        <row r="18">
          <cell r="A18" t="str">
            <v>107</v>
          </cell>
          <cell r="G18">
            <v>909069</v>
          </cell>
          <cell r="J18">
            <v>2636907</v>
          </cell>
          <cell r="L18">
            <v>170520</v>
          </cell>
          <cell r="P18">
            <v>70560</v>
          </cell>
          <cell r="Q18">
            <v>458803</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row>
        <row r="19">
          <cell r="A19" t="str">
            <v>108</v>
          </cell>
          <cell r="E19">
            <v>7840</v>
          </cell>
          <cell r="I19">
            <v>11200</v>
          </cell>
          <cell r="J19">
            <v>153329</v>
          </cell>
          <cell r="S19">
            <v>11600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row>
        <row r="20">
          <cell r="A20" t="str">
            <v>109</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row>
        <row r="21">
          <cell r="A21" t="str">
            <v>110</v>
          </cell>
          <cell r="I21">
            <v>333465</v>
          </cell>
          <cell r="K21">
            <v>747086.4</v>
          </cell>
          <cell r="L21">
            <v>82747</v>
          </cell>
          <cell r="M21">
            <v>893200</v>
          </cell>
          <cell r="Q21">
            <v>348880</v>
          </cell>
          <cell r="S21">
            <v>1355845</v>
          </cell>
          <cell r="T21">
            <v>636191</v>
          </cell>
          <cell r="V21">
            <v>487200</v>
          </cell>
          <cell r="X21">
            <v>2379629.7999999998</v>
          </cell>
          <cell r="Y21">
            <v>154675.93700000001</v>
          </cell>
          <cell r="Z21">
            <v>24748.14992</v>
          </cell>
          <cell r="AA21">
            <v>2559053.88692</v>
          </cell>
          <cell r="AC21">
            <v>24360</v>
          </cell>
          <cell r="AF21">
            <v>466830.4</v>
          </cell>
          <cell r="AJ21">
            <v>1787472</v>
          </cell>
          <cell r="AK21">
            <v>116185.68000000001</v>
          </cell>
          <cell r="AL21">
            <v>18589.7088</v>
          </cell>
          <cell r="AM21">
            <v>1922247.3887999998</v>
          </cell>
        </row>
        <row r="22">
          <cell r="A22" t="str">
            <v>111</v>
          </cell>
          <cell r="J22">
            <v>666400</v>
          </cell>
          <cell r="L22">
            <v>939987</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1665142</v>
          </cell>
          <cell r="AK22">
            <v>108234.23000000001</v>
          </cell>
          <cell r="AL22">
            <v>17317.4768</v>
          </cell>
          <cell r="AM22">
            <v>1790693.7068</v>
          </cell>
        </row>
        <row r="23">
          <cell r="A23" t="str">
            <v>112</v>
          </cell>
          <cell r="B23">
            <v>395472</v>
          </cell>
          <cell r="C23">
            <v>141219</v>
          </cell>
          <cell r="D23">
            <v>75400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575260</v>
          </cell>
          <cell r="AK23">
            <v>37391.9</v>
          </cell>
          <cell r="AL23">
            <v>5982.7040000000006</v>
          </cell>
          <cell r="AM23">
            <v>618634.60400000005</v>
          </cell>
        </row>
        <row r="24">
          <cell r="A24" t="str">
            <v>113</v>
          </cell>
          <cell r="B24">
            <v>348000</v>
          </cell>
          <cell r="D24">
            <v>557850</v>
          </cell>
          <cell r="I24">
            <v>69600</v>
          </cell>
          <cell r="L24">
            <v>3255260</v>
          </cell>
          <cell r="O24">
            <v>1143528</v>
          </cell>
          <cell r="Q24">
            <v>399840</v>
          </cell>
          <cell r="R24">
            <v>343080</v>
          </cell>
          <cell r="S24">
            <v>447035</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row>
        <row r="25">
          <cell r="A25" t="str">
            <v>114</v>
          </cell>
          <cell r="B25">
            <v>970704</v>
          </cell>
          <cell r="J25">
            <v>40320</v>
          </cell>
          <cell r="K25">
            <v>23200</v>
          </cell>
          <cell r="M25">
            <v>467480</v>
          </cell>
          <cell r="Q25">
            <v>70560</v>
          </cell>
          <cell r="S25">
            <v>802256</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row>
        <row r="26">
          <cell r="A26" t="str">
            <v>200</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row>
        <row r="27">
          <cell r="A27" t="str">
            <v>201</v>
          </cell>
          <cell r="K27">
            <v>116000</v>
          </cell>
          <cell r="Q27">
            <v>407736</v>
          </cell>
          <cell r="U27">
            <v>71600</v>
          </cell>
          <cell r="W27">
            <v>107691.75</v>
          </cell>
          <cell r="X27">
            <v>883340</v>
          </cell>
          <cell r="Y27">
            <v>57417.1</v>
          </cell>
          <cell r="Z27">
            <v>9186.7360000000008</v>
          </cell>
          <cell r="AA27">
            <v>949943.83600000001</v>
          </cell>
          <cell r="AJ27">
            <v>71600</v>
          </cell>
          <cell r="AK27">
            <v>4654</v>
          </cell>
          <cell r="AL27">
            <v>744.64</v>
          </cell>
          <cell r="AM27">
            <v>76998.64</v>
          </cell>
        </row>
        <row r="28">
          <cell r="A28" t="str">
            <v>202</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row>
        <row r="29">
          <cell r="A29" t="str">
            <v>206</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row>
        <row r="30">
          <cell r="A30" t="str">
            <v>207</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219460.67</v>
          </cell>
          <cell r="AK30">
            <v>14264.943550000002</v>
          </cell>
          <cell r="AL30">
            <v>2282.3909680000002</v>
          </cell>
          <cell r="AM30">
            <v>236008.004518</v>
          </cell>
        </row>
        <row r="31">
          <cell r="A31" t="str">
            <v>208</v>
          </cell>
          <cell r="B31">
            <v>359600</v>
          </cell>
          <cell r="K31">
            <v>61712</v>
          </cell>
          <cell r="L31">
            <v>377485</v>
          </cell>
          <cell r="P31">
            <v>1898944</v>
          </cell>
          <cell r="T31">
            <v>858400</v>
          </cell>
          <cell r="U31">
            <v>80040</v>
          </cell>
          <cell r="X31">
            <v>4296060</v>
          </cell>
          <cell r="Y31">
            <v>75254.854999999996</v>
          </cell>
          <cell r="Z31">
            <v>12040.7768</v>
          </cell>
          <cell r="AA31">
            <v>1245062.6318000001</v>
          </cell>
          <cell r="AC31">
            <v>40600</v>
          </cell>
          <cell r="AJ31">
            <v>4376100</v>
          </cell>
          <cell r="AK31">
            <v>284446.5</v>
          </cell>
          <cell r="AL31">
            <v>45511.44</v>
          </cell>
          <cell r="AM31">
            <v>4706057.9400000004</v>
          </cell>
        </row>
        <row r="32">
          <cell r="A32" t="str">
            <v>209</v>
          </cell>
          <cell r="B32">
            <v>69600</v>
          </cell>
          <cell r="Q32">
            <v>1015691</v>
          </cell>
          <cell r="U32">
            <v>69600</v>
          </cell>
          <cell r="X32">
            <v>676709.2</v>
          </cell>
          <cell r="Y32">
            <v>13780.130000000001</v>
          </cell>
          <cell r="Z32">
            <v>2204.8208000000004</v>
          </cell>
          <cell r="AA32">
            <v>227986.95079999999</v>
          </cell>
          <cell r="AF32">
            <v>986319</v>
          </cell>
          <cell r="AJ32">
            <v>746309.2</v>
          </cell>
          <cell r="AK32">
            <v>48510.097999999998</v>
          </cell>
          <cell r="AL32">
            <v>7761.6156799999999</v>
          </cell>
          <cell r="AM32">
            <v>802580.91368</v>
          </cell>
        </row>
        <row r="33">
          <cell r="A33" t="str">
            <v>213</v>
          </cell>
          <cell r="D33">
            <v>457200</v>
          </cell>
          <cell r="E33">
            <v>599200</v>
          </cell>
          <cell r="G33">
            <v>4460468</v>
          </cell>
          <cell r="L33">
            <v>726902</v>
          </cell>
          <cell r="U33">
            <v>21112</v>
          </cell>
          <cell r="X33">
            <v>88624</v>
          </cell>
          <cell r="Y33">
            <v>38948</v>
          </cell>
          <cell r="Z33">
            <v>6231.68</v>
          </cell>
          <cell r="AA33">
            <v>644379.68000000005</v>
          </cell>
          <cell r="AD33">
            <v>33788837</v>
          </cell>
          <cell r="AE33">
            <v>25642767</v>
          </cell>
          <cell r="AJ33">
            <v>109736</v>
          </cell>
          <cell r="AK33">
            <v>7132.84</v>
          </cell>
          <cell r="AL33">
            <v>1141.2544</v>
          </cell>
          <cell r="AM33">
            <v>118010.0944</v>
          </cell>
        </row>
        <row r="34">
          <cell r="A34" t="str">
            <v>314</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111760</v>
          </cell>
          <cell r="AJ34">
            <v>111760</v>
          </cell>
          <cell r="AK34">
            <v>7264.4000000000005</v>
          </cell>
          <cell r="AL34">
            <v>1162.3040000000001</v>
          </cell>
          <cell r="AM34">
            <v>120186.704</v>
          </cell>
        </row>
        <row r="35">
          <cell r="A35" t="str">
            <v>391</v>
          </cell>
          <cell r="E35">
            <v>780245</v>
          </cell>
          <cell r="J35">
            <v>257600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row>
        <row r="36">
          <cell r="A36" t="str">
            <v>400</v>
          </cell>
          <cell r="C36">
            <v>336000</v>
          </cell>
          <cell r="E36">
            <v>556800</v>
          </cell>
          <cell r="J36">
            <v>388230</v>
          </cell>
          <cell r="P36">
            <v>243600</v>
          </cell>
          <cell r="R36">
            <v>250849</v>
          </cell>
          <cell r="T36">
            <v>576520</v>
          </cell>
          <cell r="U36">
            <v>1626320</v>
          </cell>
          <cell r="X36">
            <v>2477609.2000000002</v>
          </cell>
          <cell r="Y36">
            <v>37473.800000000003</v>
          </cell>
          <cell r="Z36">
            <v>719200</v>
          </cell>
          <cell r="AA36">
            <v>619989.60800000001</v>
          </cell>
          <cell r="AE36">
            <v>498385</v>
          </cell>
          <cell r="AJ36">
            <v>4347529.2</v>
          </cell>
          <cell r="AK36">
            <v>282589.39800000004</v>
          </cell>
          <cell r="AL36">
            <v>45214.303680000005</v>
          </cell>
          <cell r="AM36">
            <v>4675332.9016800001</v>
          </cell>
        </row>
        <row r="37">
          <cell r="A37" t="str">
            <v>401</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252784</v>
          </cell>
          <cell r="AK37">
            <v>16430.96</v>
          </cell>
          <cell r="AL37">
            <v>2628.9535999999998</v>
          </cell>
          <cell r="AM37">
            <v>271843.91360000003</v>
          </cell>
        </row>
        <row r="38">
          <cell r="A38" t="str">
            <v>403</v>
          </cell>
          <cell r="B38">
            <v>5144362</v>
          </cell>
          <cell r="C38">
            <v>336000</v>
          </cell>
          <cell r="D38">
            <v>1276800</v>
          </cell>
          <cell r="E38">
            <v>780245</v>
          </cell>
          <cell r="F38">
            <v>2800000</v>
          </cell>
          <cell r="G38">
            <v>1015000</v>
          </cell>
          <cell r="H38">
            <v>39675</v>
          </cell>
          <cell r="I38">
            <v>10126076</v>
          </cell>
          <cell r="J38">
            <v>864640</v>
          </cell>
          <cell r="K38">
            <v>1001000</v>
          </cell>
          <cell r="L38">
            <v>6298841</v>
          </cell>
          <cell r="M38">
            <v>1026424</v>
          </cell>
          <cell r="N38">
            <v>392080</v>
          </cell>
          <cell r="O38">
            <v>1274944</v>
          </cell>
          <cell r="P38">
            <v>2494392</v>
          </cell>
          <cell r="Q38">
            <v>7518613</v>
          </cell>
          <cell r="R38">
            <v>363080</v>
          </cell>
          <cell r="S38">
            <v>409248</v>
          </cell>
          <cell r="T38">
            <v>392000</v>
          </cell>
          <cell r="U38">
            <v>1997036</v>
          </cell>
          <cell r="V38">
            <v>172480</v>
          </cell>
          <cell r="W38">
            <v>9248839</v>
          </cell>
          <cell r="X38">
            <v>1276800</v>
          </cell>
          <cell r="Y38">
            <v>151870</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row>
        <row r="39">
          <cell r="A39" t="str">
            <v>B01</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168200</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C5">
            <v>330600</v>
          </cell>
          <cell r="D5">
            <v>222381</v>
          </cell>
          <cell r="E5">
            <v>14454.765000000001</v>
          </cell>
          <cell r="F5">
            <v>37893.722400000006</v>
          </cell>
          <cell r="G5">
            <v>179800</v>
          </cell>
          <cell r="H5">
            <v>528133.5</v>
          </cell>
          <cell r="J5">
            <v>2783578</v>
          </cell>
          <cell r="K5">
            <v>59000</v>
          </cell>
          <cell r="L5">
            <v>209678</v>
          </cell>
          <cell r="M5">
            <v>66400</v>
          </cell>
          <cell r="N5">
            <v>236640</v>
          </cell>
          <cell r="O5">
            <v>1912960</v>
          </cell>
          <cell r="P5">
            <v>84448</v>
          </cell>
          <cell r="Q5">
            <v>1215216</v>
          </cell>
          <cell r="R5">
            <v>20000</v>
          </cell>
          <cell r="W5">
            <v>904682</v>
          </cell>
          <cell r="X5">
            <v>471227</v>
          </cell>
          <cell r="Y5">
            <v>216396.76500000001</v>
          </cell>
          <cell r="Z5">
            <v>34623.482400000001</v>
          </cell>
          <cell r="AA5">
            <v>3580201.2474000002</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D6">
            <v>222381</v>
          </cell>
          <cell r="E6">
            <v>14454.765000000001</v>
          </cell>
          <cell r="F6">
            <v>37893.722400000006</v>
          </cell>
          <cell r="G6">
            <v>274729.48740000004</v>
          </cell>
          <cell r="H6">
            <v>1012682.088</v>
          </cell>
          <cell r="J6">
            <v>1443504</v>
          </cell>
          <cell r="K6">
            <v>56000</v>
          </cell>
          <cell r="L6">
            <v>1916946</v>
          </cell>
          <cell r="Q6">
            <v>754000</v>
          </cell>
          <cell r="R6">
            <v>2534272</v>
          </cell>
          <cell r="S6">
            <v>691247</v>
          </cell>
          <cell r="X6">
            <v>1443504</v>
          </cell>
          <cell r="Y6">
            <v>93827.760000000009</v>
          </cell>
          <cell r="Z6">
            <v>646816</v>
          </cell>
          <cell r="AA6">
            <v>1552344.2016</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C7">
            <v>1235450</v>
          </cell>
          <cell r="D7">
            <v>222381</v>
          </cell>
          <cell r="E7">
            <v>14454.765000000001</v>
          </cell>
          <cell r="F7">
            <v>37893.722400000006</v>
          </cell>
          <cell r="G7">
            <v>274729.48740000004</v>
          </cell>
          <cell r="H7">
            <v>1526274.93</v>
          </cell>
          <cell r="N7">
            <v>732883.2</v>
          </cell>
          <cell r="Q7">
            <v>754000</v>
          </cell>
          <cell r="W7">
            <v>66395</v>
          </cell>
          <cell r="X7">
            <v>732883.2</v>
          </cell>
          <cell r="Y7">
            <v>47637.407999999996</v>
          </cell>
          <cell r="Z7">
            <v>7621.9852799999999</v>
          </cell>
          <cell r="AA7">
            <v>788142.59328000003</v>
          </cell>
          <cell r="AB7">
            <v>87808</v>
          </cell>
          <cell r="AD7">
            <v>754000</v>
          </cell>
          <cell r="AE7">
            <v>49010</v>
          </cell>
          <cell r="AF7">
            <v>87300</v>
          </cell>
          <cell r="AG7">
            <v>87300</v>
          </cell>
          <cell r="AH7">
            <v>5674.5</v>
          </cell>
          <cell r="AI7">
            <v>907.92000000000007</v>
          </cell>
          <cell r="AJ7">
            <v>93882.42</v>
          </cell>
        </row>
        <row r="8">
          <cell r="A8" t="str">
            <v>016</v>
          </cell>
          <cell r="B8">
            <v>356333.68</v>
          </cell>
          <cell r="C8">
            <v>118603.2</v>
          </cell>
          <cell r="D8">
            <v>222381</v>
          </cell>
          <cell r="E8">
            <v>14454.765000000001</v>
          </cell>
          <cell r="F8">
            <v>37893.722400000006</v>
          </cell>
          <cell r="G8">
            <v>274729.48740000004</v>
          </cell>
          <cell r="H8">
            <v>146522.39327999999</v>
          </cell>
          <cell r="L8">
            <v>96466</v>
          </cell>
          <cell r="M8">
            <v>284398</v>
          </cell>
          <cell r="Q8">
            <v>250560</v>
          </cell>
          <cell r="S8">
            <v>2662800</v>
          </cell>
          <cell r="T8">
            <v>50738</v>
          </cell>
          <cell r="W8">
            <v>66395</v>
          </cell>
          <cell r="X8">
            <v>2662800</v>
          </cell>
          <cell r="Y8">
            <v>456232</v>
          </cell>
          <cell r="Z8">
            <v>27693.119999999999</v>
          </cell>
          <cell r="AA8">
            <v>2863575.12</v>
          </cell>
          <cell r="AD8">
            <v>284398</v>
          </cell>
          <cell r="AE8">
            <v>18485.87</v>
          </cell>
          <cell r="AF8">
            <v>48000</v>
          </cell>
          <cell r="AG8">
            <v>48000</v>
          </cell>
          <cell r="AH8">
            <v>3120</v>
          </cell>
          <cell r="AI8">
            <v>499.2</v>
          </cell>
          <cell r="AJ8">
            <v>51619.199999999997</v>
          </cell>
        </row>
        <row r="9">
          <cell r="A9" t="str">
            <v>200</v>
          </cell>
          <cell r="B9">
            <v>575000</v>
          </cell>
          <cell r="C9">
            <v>3891800</v>
          </cell>
          <cell r="D9">
            <v>222381</v>
          </cell>
          <cell r="E9">
            <v>14454.765000000001</v>
          </cell>
          <cell r="F9">
            <v>37893.722400000006</v>
          </cell>
          <cell r="G9">
            <v>274729.48740000004</v>
          </cell>
          <cell r="H9">
            <v>12738590</v>
          </cell>
          <cell r="I9">
            <v>4347500</v>
          </cell>
          <cell r="J9">
            <v>2240</v>
          </cell>
          <cell r="K9">
            <v>215500</v>
          </cell>
          <cell r="L9">
            <v>58000</v>
          </cell>
          <cell r="N9">
            <v>1112208</v>
          </cell>
          <cell r="P9">
            <v>24248</v>
          </cell>
          <cell r="T9">
            <v>43384</v>
          </cell>
          <cell r="W9">
            <v>199056</v>
          </cell>
          <cell r="X9">
            <v>43384</v>
          </cell>
          <cell r="Y9">
            <v>2819.96</v>
          </cell>
          <cell r="Z9">
            <v>646816</v>
          </cell>
          <cell r="AA9">
            <v>46655.153599999998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C10">
            <v>118603.2</v>
          </cell>
          <cell r="D10">
            <v>222381</v>
          </cell>
          <cell r="E10">
            <v>14454.765000000001</v>
          </cell>
          <cell r="F10">
            <v>37893.722400000006</v>
          </cell>
          <cell r="G10">
            <v>274729.48740000004</v>
          </cell>
          <cell r="H10">
            <v>146522.39327999999</v>
          </cell>
          <cell r="I10">
            <v>444619.88</v>
          </cell>
          <cell r="J10">
            <v>381872</v>
          </cell>
          <cell r="L10">
            <v>883120</v>
          </cell>
          <cell r="M10">
            <v>81144</v>
          </cell>
          <cell r="N10">
            <v>18096</v>
          </cell>
          <cell r="R10">
            <v>44800</v>
          </cell>
          <cell r="X10">
            <v>381872</v>
          </cell>
          <cell r="Y10">
            <v>24821.68</v>
          </cell>
          <cell r="Z10">
            <v>147204</v>
          </cell>
          <cell r="AA10">
            <v>410665.14879999997</v>
          </cell>
          <cell r="AD10">
            <v>99240</v>
          </cell>
          <cell r="AE10">
            <v>6450.6</v>
          </cell>
          <cell r="AF10">
            <v>1032.096</v>
          </cell>
          <cell r="AG10">
            <v>444619.88</v>
          </cell>
          <cell r="AH10">
            <v>28900.2922</v>
          </cell>
          <cell r="AI10">
            <v>4624.0467520000002</v>
          </cell>
          <cell r="AJ10">
            <v>478144.21895200002</v>
          </cell>
        </row>
        <row r="11">
          <cell r="A11" t="str">
            <v>213</v>
          </cell>
          <cell r="B11">
            <v>222381</v>
          </cell>
          <cell r="C11">
            <v>2726000</v>
          </cell>
          <cell r="D11">
            <v>222381</v>
          </cell>
          <cell r="E11">
            <v>14454.765000000001</v>
          </cell>
          <cell r="F11">
            <v>37893.722400000006</v>
          </cell>
          <cell r="G11">
            <v>274729.48740000004</v>
          </cell>
          <cell r="H11">
            <v>165760</v>
          </cell>
          <cell r="I11">
            <v>310221.12</v>
          </cell>
          <cell r="J11">
            <v>298700</v>
          </cell>
          <cell r="L11">
            <v>98953</v>
          </cell>
          <cell r="M11">
            <v>82432</v>
          </cell>
          <cell r="N11">
            <v>475117.44</v>
          </cell>
          <cell r="P11">
            <v>107520</v>
          </cell>
          <cell r="Q11">
            <v>97440</v>
          </cell>
          <cell r="R11">
            <v>44800</v>
          </cell>
          <cell r="X11">
            <v>298700</v>
          </cell>
          <cell r="Y11">
            <v>54656</v>
          </cell>
          <cell r="Z11">
            <v>18096</v>
          </cell>
          <cell r="AA11">
            <v>321221.98</v>
          </cell>
          <cell r="AB11">
            <v>34944</v>
          </cell>
          <cell r="AD11">
            <v>723309.44</v>
          </cell>
          <cell r="AE11">
            <v>47015.113599999997</v>
          </cell>
          <cell r="AF11">
            <v>7522.4181759999992</v>
          </cell>
          <cell r="AG11">
            <v>310221.12</v>
          </cell>
          <cell r="AH11">
            <v>20164.372800000001</v>
          </cell>
          <cell r="AI11">
            <v>3226.2996480000002</v>
          </cell>
          <cell r="AJ11">
            <v>333611.79244799999</v>
          </cell>
        </row>
        <row r="12">
          <cell r="A12" t="str">
            <v>DIST. DUITAMA</v>
          </cell>
          <cell r="B12">
            <v>303042.28000000003</v>
          </cell>
          <cell r="C12">
            <v>118603.2</v>
          </cell>
          <cell r="D12">
            <v>222381</v>
          </cell>
          <cell r="E12">
            <v>14454.765000000001</v>
          </cell>
          <cell r="F12">
            <v>37893.722400000006</v>
          </cell>
          <cell r="G12">
            <v>274729.48740000004</v>
          </cell>
          <cell r="H12">
            <v>617120</v>
          </cell>
          <cell r="J12">
            <v>97440</v>
          </cell>
          <cell r="L12">
            <v>147320</v>
          </cell>
          <cell r="M12">
            <v>399588.33600000001</v>
          </cell>
          <cell r="N12">
            <v>64496</v>
          </cell>
          <cell r="O12">
            <v>1066759</v>
          </cell>
          <cell r="P12">
            <v>87696</v>
          </cell>
          <cell r="Q12">
            <v>29000</v>
          </cell>
          <cell r="X12">
            <v>395105</v>
          </cell>
          <cell r="Y12">
            <v>25681.825000000001</v>
          </cell>
          <cell r="Z12">
            <v>50112</v>
          </cell>
          <cell r="AA12">
            <v>424895.91700000002</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C13">
            <v>118603.2</v>
          </cell>
          <cell r="D13">
            <v>663520</v>
          </cell>
          <cell r="E13">
            <v>14454.765000000001</v>
          </cell>
          <cell r="F13">
            <v>37893.722400000006</v>
          </cell>
          <cell r="G13">
            <v>274729.48740000004</v>
          </cell>
          <cell r="H13">
            <v>44800</v>
          </cell>
          <cell r="J13">
            <v>50437</v>
          </cell>
          <cell r="L13">
            <v>127600</v>
          </cell>
          <cell r="M13">
            <v>544236.33600000001</v>
          </cell>
          <cell r="N13">
            <v>37120</v>
          </cell>
          <cell r="P13">
            <v>305424</v>
          </cell>
          <cell r="Q13">
            <v>5600</v>
          </cell>
          <cell r="R13">
            <v>16800</v>
          </cell>
          <cell r="T13">
            <v>105607</v>
          </cell>
          <cell r="U13">
            <v>100000</v>
          </cell>
          <cell r="V13">
            <v>107707</v>
          </cell>
          <cell r="X13">
            <v>178037</v>
          </cell>
          <cell r="Y13">
            <v>148736</v>
          </cell>
          <cell r="Z13">
            <v>135822</v>
          </cell>
          <cell r="AA13">
            <v>191460.98980000001</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C14">
            <v>350000</v>
          </cell>
          <cell r="D14">
            <v>350000</v>
          </cell>
          <cell r="E14">
            <v>22750</v>
          </cell>
          <cell r="F14">
            <v>59640</v>
          </cell>
          <cell r="G14">
            <v>432390</v>
          </cell>
          <cell r="H14">
            <v>123990</v>
          </cell>
          <cell r="I14">
            <v>96769</v>
          </cell>
          <cell r="J14">
            <v>544040</v>
          </cell>
          <cell r="L14">
            <v>976077</v>
          </cell>
          <cell r="M14">
            <v>-130116.67200000001</v>
          </cell>
          <cell r="N14">
            <v>539376.80000000005</v>
          </cell>
          <cell r="Q14">
            <v>710179</v>
          </cell>
          <cell r="T14">
            <v>71410</v>
          </cell>
          <cell r="U14">
            <v>167040</v>
          </cell>
          <cell r="X14">
            <v>813399</v>
          </cell>
          <cell r="Y14">
            <v>52870.935000000005</v>
          </cell>
          <cell r="Z14">
            <v>8459.3496000000014</v>
          </cell>
          <cell r="AA14">
            <v>874729.28460000001</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B15">
            <v>222381</v>
          </cell>
          <cell r="D15">
            <v>222381</v>
          </cell>
          <cell r="E15">
            <v>14454.765000000001</v>
          </cell>
          <cell r="F15">
            <v>37893.722400000006</v>
          </cell>
          <cell r="G15">
            <v>274729.48740000004</v>
          </cell>
          <cell r="H15">
            <v>100800</v>
          </cell>
          <cell r="I15">
            <v>181944</v>
          </cell>
          <cell r="J15">
            <v>590115</v>
          </cell>
          <cell r="L15">
            <v>985513</v>
          </cell>
          <cell r="M15">
            <v>11648</v>
          </cell>
          <cell r="N15">
            <v>490111.6</v>
          </cell>
          <cell r="O15">
            <v>6561</v>
          </cell>
          <cell r="Q15">
            <v>33600</v>
          </cell>
          <cell r="W15">
            <v>12992</v>
          </cell>
          <cell r="X15">
            <v>25091</v>
          </cell>
          <cell r="Y15">
            <v>54268.435000000005</v>
          </cell>
          <cell r="Z15">
            <v>18096</v>
          </cell>
          <cell r="AA15">
            <v>897850.38460000011</v>
          </cell>
          <cell r="AB15">
            <v>483024</v>
          </cell>
          <cell r="AD15">
            <v>602559.6</v>
          </cell>
          <cell r="AE15">
            <v>39166.374000000003</v>
          </cell>
          <cell r="AF15">
            <v>6266.6198400000003</v>
          </cell>
          <cell r="AG15">
            <v>483024</v>
          </cell>
          <cell r="AH15">
            <v>31396.560000000001</v>
          </cell>
          <cell r="AI15">
            <v>5023.4495999999999</v>
          </cell>
          <cell r="AJ15">
            <v>519444.00959999999</v>
          </cell>
        </row>
        <row r="16">
          <cell r="A16" t="str">
            <v>GIRON</v>
          </cell>
          <cell r="B16">
            <v>2223810</v>
          </cell>
          <cell r="C16">
            <v>7510771</v>
          </cell>
          <cell r="D16">
            <v>117150</v>
          </cell>
          <cell r="E16">
            <v>1501406</v>
          </cell>
          <cell r="F16">
            <v>438577.22399999999</v>
          </cell>
          <cell r="G16">
            <v>3179684.8740000003</v>
          </cell>
          <cell r="H16">
            <v>2251173.6765000001</v>
          </cell>
          <cell r="I16">
            <v>325412.47999999998</v>
          </cell>
          <cell r="J16">
            <v>688460</v>
          </cell>
          <cell r="L16">
            <v>706664</v>
          </cell>
          <cell r="M16">
            <v>432390</v>
          </cell>
          <cell r="N16">
            <v>306666.88</v>
          </cell>
          <cell r="O16">
            <v>308884</v>
          </cell>
          <cell r="P16">
            <v>255924</v>
          </cell>
          <cell r="Q16">
            <v>949861</v>
          </cell>
          <cell r="S16">
            <v>82875</v>
          </cell>
          <cell r="U16">
            <v>5335424</v>
          </cell>
          <cell r="V16">
            <v>18387663</v>
          </cell>
          <cell r="X16">
            <v>1138981</v>
          </cell>
          <cell r="Y16">
            <v>536319</v>
          </cell>
          <cell r="Z16">
            <v>791862</v>
          </cell>
          <cell r="AA16">
            <v>1224860.1673999999</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B17">
            <v>1297222.5</v>
          </cell>
          <cell r="C17">
            <v>1087196</v>
          </cell>
          <cell r="D17">
            <v>525000</v>
          </cell>
          <cell r="E17">
            <v>2909418.5</v>
          </cell>
          <cell r="F17">
            <v>189112.20250000001</v>
          </cell>
          <cell r="G17">
            <v>495764.91240000003</v>
          </cell>
          <cell r="H17">
            <v>3594295.6149000004</v>
          </cell>
          <cell r="J17">
            <v>345773</v>
          </cell>
          <cell r="L17">
            <v>960000</v>
          </cell>
          <cell r="M17">
            <v>1133879</v>
          </cell>
          <cell r="N17">
            <v>460096.6</v>
          </cell>
          <cell r="O17">
            <v>43575</v>
          </cell>
          <cell r="P17">
            <v>15080</v>
          </cell>
          <cell r="Q17">
            <v>934807</v>
          </cell>
          <cell r="T17">
            <v>124027</v>
          </cell>
          <cell r="V17">
            <v>82118</v>
          </cell>
          <cell r="W17">
            <v>28814</v>
          </cell>
          <cell r="X17">
            <v>345773</v>
          </cell>
          <cell r="Y17">
            <v>121318</v>
          </cell>
          <cell r="Z17">
            <v>401592</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B18">
            <v>57200</v>
          </cell>
          <cell r="C18">
            <v>2273228</v>
          </cell>
          <cell r="D18">
            <v>1050000</v>
          </cell>
          <cell r="E18">
            <v>8512118</v>
          </cell>
          <cell r="F18">
            <v>1697080</v>
          </cell>
          <cell r="G18">
            <v>909069</v>
          </cell>
          <cell r="H18">
            <v>5600</v>
          </cell>
          <cell r="I18">
            <v>890448.48</v>
          </cell>
          <cell r="J18">
            <v>2636907</v>
          </cell>
          <cell r="K18">
            <v>237336</v>
          </cell>
          <cell r="L18">
            <v>170520</v>
          </cell>
          <cell r="M18">
            <v>193300</v>
          </cell>
          <cell r="N18">
            <v>1391662.44</v>
          </cell>
          <cell r="P18">
            <v>70560</v>
          </cell>
          <cell r="Q18">
            <v>99680</v>
          </cell>
          <cell r="S18">
            <v>241686</v>
          </cell>
          <cell r="T18">
            <v>410696</v>
          </cell>
          <cell r="W18">
            <v>697960</v>
          </cell>
          <cell r="X18">
            <v>3545976</v>
          </cell>
          <cell r="Y18">
            <v>520251</v>
          </cell>
          <cell r="Z18">
            <v>1037179</v>
          </cell>
          <cell r="AA18">
            <v>3813342.5904000001</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D19">
            <v>342000</v>
          </cell>
          <cell r="E19">
            <v>7840</v>
          </cell>
          <cell r="F19">
            <v>2943683</v>
          </cell>
          <cell r="G19">
            <v>1634198</v>
          </cell>
          <cell r="I19">
            <v>98930</v>
          </cell>
          <cell r="J19">
            <v>466320</v>
          </cell>
          <cell r="K19">
            <v>133631</v>
          </cell>
          <cell r="L19">
            <v>24180.6</v>
          </cell>
          <cell r="N19">
            <v>396488</v>
          </cell>
          <cell r="P19">
            <v>510169</v>
          </cell>
          <cell r="R19">
            <v>114840</v>
          </cell>
          <cell r="T19">
            <v>191250</v>
          </cell>
          <cell r="U19">
            <v>21112</v>
          </cell>
          <cell r="V19">
            <v>267960</v>
          </cell>
          <cell r="W19">
            <v>1066351</v>
          </cell>
          <cell r="X19">
            <v>485360</v>
          </cell>
          <cell r="Y19">
            <v>31548.400000000001</v>
          </cell>
          <cell r="Z19">
            <v>5047.7440000000006</v>
          </cell>
          <cell r="AA19">
            <v>785668</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K20">
            <v>307400</v>
          </cell>
          <cell r="M20">
            <v>766329</v>
          </cell>
          <cell r="N20">
            <v>232302</v>
          </cell>
          <cell r="O20">
            <v>174000</v>
          </cell>
          <cell r="Q20">
            <v>821570</v>
          </cell>
          <cell r="R20">
            <v>240800</v>
          </cell>
          <cell r="T20">
            <v>131030</v>
          </cell>
          <cell r="W20">
            <v>1038246</v>
          </cell>
          <cell r="X20">
            <v>2800000</v>
          </cell>
          <cell r="Y20">
            <v>2153250</v>
          </cell>
          <cell r="Z20">
            <v>11580048</v>
          </cell>
          <cell r="AA20">
            <v>330577.96000000002</v>
          </cell>
          <cell r="AB20">
            <v>371840</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2"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C5">
            <v>7125216</v>
          </cell>
          <cell r="D5">
            <v>607841.4</v>
          </cell>
          <cell r="E5">
            <v>39509.691000000006</v>
          </cell>
          <cell r="F5">
            <v>103576.17456</v>
          </cell>
          <cell r="G5">
            <v>750927.26555999997</v>
          </cell>
          <cell r="H5">
            <v>528133.5</v>
          </cell>
          <cell r="I5">
            <v>1235238</v>
          </cell>
          <cell r="J5">
            <v>47250</v>
          </cell>
          <cell r="L5">
            <v>209678</v>
          </cell>
          <cell r="N5">
            <v>82685</v>
          </cell>
          <cell r="O5">
            <v>122496</v>
          </cell>
          <cell r="P5">
            <v>313600</v>
          </cell>
          <cell r="Q5">
            <v>3529384</v>
          </cell>
          <cell r="R5">
            <v>229409.96000000002</v>
          </cell>
          <cell r="S5">
            <v>36705.593600000007</v>
          </cell>
          <cell r="T5">
            <v>3795499.5535999998</v>
          </cell>
          <cell r="V5">
            <v>47250</v>
          </cell>
          <cell r="W5">
            <v>3071.25</v>
          </cell>
          <cell r="X5">
            <v>471227</v>
          </cell>
          <cell r="Y5">
            <v>50812.65</v>
          </cell>
          <cell r="Z5">
            <v>64960</v>
          </cell>
          <cell r="AA5">
            <v>1800022.8018</v>
          </cell>
          <cell r="AC5">
            <v>392000</v>
          </cell>
          <cell r="AD5">
            <v>1734432</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007</v>
          </cell>
          <cell r="B6">
            <v>1823524.2</v>
          </cell>
          <cell r="C6">
            <v>976468.28</v>
          </cell>
          <cell r="D6">
            <v>1823524.2</v>
          </cell>
          <cell r="E6">
            <v>118529.073</v>
          </cell>
          <cell r="F6">
            <v>310728.52368000004</v>
          </cell>
          <cell r="G6">
            <v>2252781.7966800001</v>
          </cell>
          <cell r="H6">
            <v>1012682.088</v>
          </cell>
          <cell r="L6">
            <v>289000</v>
          </cell>
          <cell r="O6">
            <v>191980</v>
          </cell>
          <cell r="P6">
            <v>209168.33333333334</v>
          </cell>
          <cell r="Q6">
            <v>289000</v>
          </cell>
          <cell r="R6">
            <v>18785</v>
          </cell>
          <cell r="S6">
            <v>691247</v>
          </cell>
          <cell r="T6">
            <v>310790.59999999998</v>
          </cell>
          <cell r="V6">
            <v>401148.33333333337</v>
          </cell>
          <cell r="W6">
            <v>26074.64166666667</v>
          </cell>
          <cell r="X6">
            <v>4171.9426666666677</v>
          </cell>
          <cell r="Y6">
            <v>431394.91766666668</v>
          </cell>
          <cell r="Z6">
            <v>646816</v>
          </cell>
          <cell r="AA6">
            <v>511352.7</v>
          </cell>
          <cell r="AH6">
            <v>91007.272727272735</v>
          </cell>
          <cell r="AJ6">
            <v>134400</v>
          </cell>
          <cell r="AT6">
            <v>1048176</v>
          </cell>
          <cell r="AU6">
            <v>68131.44</v>
          </cell>
          <cell r="AV6">
            <v>10901.030400000001</v>
          </cell>
          <cell r="AW6">
            <v>1127208.4704</v>
          </cell>
          <cell r="AZ6">
            <v>134400</v>
          </cell>
          <cell r="BA6">
            <v>8736</v>
          </cell>
          <cell r="BB6">
            <v>1397.76</v>
          </cell>
          <cell r="BC6">
            <v>144533.76000000001</v>
          </cell>
        </row>
        <row r="7">
          <cell r="A7" t="str">
            <v>012</v>
          </cell>
          <cell r="B7">
            <v>607841.4</v>
          </cell>
          <cell r="C7">
            <v>1235450</v>
          </cell>
          <cell r="D7">
            <v>607841.4</v>
          </cell>
          <cell r="E7">
            <v>39509.691000000006</v>
          </cell>
          <cell r="F7">
            <v>103576.17456</v>
          </cell>
          <cell r="G7">
            <v>750927.26555999997</v>
          </cell>
          <cell r="H7">
            <v>1526274.93</v>
          </cell>
          <cell r="I7">
            <v>694144</v>
          </cell>
          <cell r="P7">
            <v>209168.33333333334</v>
          </cell>
          <cell r="Q7">
            <v>694144</v>
          </cell>
          <cell r="R7">
            <v>45119.360000000001</v>
          </cell>
          <cell r="S7">
            <v>7219.0976000000001</v>
          </cell>
          <cell r="T7">
            <v>746482.45759999997</v>
          </cell>
          <cell r="V7">
            <v>366960.33333333337</v>
          </cell>
          <cell r="W7">
            <v>23852.421666666669</v>
          </cell>
          <cell r="X7">
            <v>3816.387466666667</v>
          </cell>
          <cell r="Y7">
            <v>394629.14246666676</v>
          </cell>
          <cell r="Z7">
            <v>9976</v>
          </cell>
          <cell r="AA7">
            <v>4449741.727</v>
          </cell>
          <cell r="AB7">
            <v>87808</v>
          </cell>
          <cell r="AD7">
            <v>312040</v>
          </cell>
          <cell r="AT7">
            <v>1068344</v>
          </cell>
          <cell r="AU7">
            <v>69442.36</v>
          </cell>
          <cell r="AV7">
            <v>11110.777599999999</v>
          </cell>
          <cell r="AW7">
            <v>1148897.1376</v>
          </cell>
          <cell r="AZ7">
            <v>9976</v>
          </cell>
          <cell r="BA7">
            <v>648.44000000000005</v>
          </cell>
          <cell r="BB7">
            <v>103.75040000000001</v>
          </cell>
          <cell r="BC7">
            <v>10728.190400000001</v>
          </cell>
        </row>
        <row r="8">
          <cell r="A8" t="str">
            <v>015</v>
          </cell>
          <cell r="B8">
            <v>74127</v>
          </cell>
          <cell r="C8">
            <v>1750000</v>
          </cell>
          <cell r="D8">
            <v>1750000</v>
          </cell>
          <cell r="E8">
            <v>113750</v>
          </cell>
          <cell r="F8">
            <v>298200</v>
          </cell>
          <cell r="G8">
            <v>2161950</v>
          </cell>
          <cell r="H8">
            <v>91576.495800000004</v>
          </cell>
          <cell r="I8">
            <v>239563</v>
          </cell>
          <cell r="N8">
            <v>638928</v>
          </cell>
          <cell r="P8">
            <v>302238</v>
          </cell>
          <cell r="Q8">
            <v>903825</v>
          </cell>
          <cell r="R8">
            <v>15571.595000000001</v>
          </cell>
          <cell r="S8">
            <v>2491.4552000000003</v>
          </cell>
          <cell r="T8">
            <v>50738</v>
          </cell>
          <cell r="V8">
            <v>1080825</v>
          </cell>
          <cell r="W8">
            <v>70253.625</v>
          </cell>
          <cell r="X8">
            <v>11240.58</v>
          </cell>
          <cell r="Y8">
            <v>456232</v>
          </cell>
          <cell r="Z8">
            <v>1041216</v>
          </cell>
          <cell r="AA8">
            <v>4537428.7675999999</v>
          </cell>
          <cell r="AQ8">
            <v>761800</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H9">
            <v>91182</v>
          </cell>
          <cell r="I9">
            <v>4347500</v>
          </cell>
          <cell r="K9">
            <v>215500</v>
          </cell>
          <cell r="N9">
            <v>686256</v>
          </cell>
          <cell r="Q9">
            <v>523321</v>
          </cell>
          <cell r="R9">
            <v>60000</v>
          </cell>
          <cell r="S9">
            <v>5442.5383999999995</v>
          </cell>
          <cell r="T9">
            <v>562779.40339999995</v>
          </cell>
          <cell r="V9">
            <v>3216572</v>
          </cell>
          <cell r="W9">
            <v>209077.18</v>
          </cell>
          <cell r="X9">
            <v>33452.3488</v>
          </cell>
          <cell r="Y9">
            <v>3459101.5288</v>
          </cell>
          <cell r="Z9">
            <v>224726.8</v>
          </cell>
          <cell r="AA9">
            <v>737999.70240000007</v>
          </cell>
          <cell r="AG9">
            <v>677000</v>
          </cell>
          <cell r="AJ9">
            <v>201600</v>
          </cell>
          <cell r="AN9">
            <v>89600</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102</v>
          </cell>
          <cell r="B10">
            <v>74127</v>
          </cell>
          <cell r="C10">
            <v>1750000</v>
          </cell>
          <cell r="D10">
            <v>1750000</v>
          </cell>
          <cell r="E10">
            <v>113750</v>
          </cell>
          <cell r="F10">
            <v>298200</v>
          </cell>
          <cell r="G10">
            <v>2161950</v>
          </cell>
          <cell r="H10">
            <v>91576.495800000004</v>
          </cell>
          <cell r="I10">
            <v>16800</v>
          </cell>
          <cell r="K10">
            <v>204624</v>
          </cell>
          <cell r="L10">
            <v>1798000</v>
          </cell>
          <cell r="M10">
            <v>60000</v>
          </cell>
          <cell r="N10">
            <v>45240</v>
          </cell>
          <cell r="Q10">
            <v>501120</v>
          </cell>
          <cell r="R10">
            <v>44800</v>
          </cell>
          <cell r="S10">
            <v>5211.6480000000001</v>
          </cell>
          <cell r="T10">
            <v>538904.44800000009</v>
          </cell>
          <cell r="V10">
            <v>2698624</v>
          </cell>
          <cell r="W10">
            <v>175410.56</v>
          </cell>
          <cell r="X10">
            <v>28065.689600000002</v>
          </cell>
          <cell r="Y10">
            <v>2902100.2496000002</v>
          </cell>
          <cell r="Z10">
            <v>23200</v>
          </cell>
          <cell r="AA10">
            <v>66717.816000000006</v>
          </cell>
          <cell r="AD10">
            <v>99528</v>
          </cell>
          <cell r="AT10">
            <v>147204</v>
          </cell>
          <cell r="AU10">
            <v>9568.26</v>
          </cell>
          <cell r="AV10">
            <v>1530.9216000000001</v>
          </cell>
          <cell r="AW10">
            <v>158303.18160000001</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H11">
            <v>91576.495800000004</v>
          </cell>
          <cell r="I11">
            <v>493974</v>
          </cell>
          <cell r="M11">
            <v>50000</v>
          </cell>
          <cell r="N11">
            <v>501120</v>
          </cell>
          <cell r="P11">
            <v>11200</v>
          </cell>
          <cell r="Q11">
            <v>97440</v>
          </cell>
          <cell r="R11">
            <v>44800</v>
          </cell>
          <cell r="S11">
            <v>12805.821600000001</v>
          </cell>
          <cell r="T11">
            <v>1324171.2065999999</v>
          </cell>
          <cell r="V11">
            <v>2120825</v>
          </cell>
          <cell r="W11">
            <v>137853.625</v>
          </cell>
          <cell r="X11">
            <v>100912</v>
          </cell>
          <cell r="Y11">
            <v>54656</v>
          </cell>
          <cell r="Z11">
            <v>309720</v>
          </cell>
          <cell r="AA11">
            <v>538904.44800000009</v>
          </cell>
          <cell r="AB11">
            <v>34944</v>
          </cell>
          <cell r="AD11">
            <v>726902</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B12">
            <v>3222016</v>
          </cell>
          <cell r="C12">
            <v>799197</v>
          </cell>
          <cell r="D12">
            <v>192105</v>
          </cell>
          <cell r="E12">
            <v>1040000</v>
          </cell>
          <cell r="F12">
            <v>4818.2550000000001</v>
          </cell>
          <cell r="G12">
            <v>12631.240800000001</v>
          </cell>
          <cell r="H12">
            <v>91576.495800000004</v>
          </cell>
          <cell r="I12">
            <v>461785</v>
          </cell>
          <cell r="J12">
            <v>3058850</v>
          </cell>
          <cell r="K12">
            <v>290433</v>
          </cell>
          <cell r="M12">
            <v>1705200</v>
          </cell>
          <cell r="N12">
            <v>1581080</v>
          </cell>
          <cell r="O12">
            <v>1066759</v>
          </cell>
          <cell r="P12">
            <v>209168.33333333334</v>
          </cell>
          <cell r="Q12">
            <v>799197</v>
          </cell>
          <cell r="R12">
            <v>51947.805</v>
          </cell>
          <cell r="S12">
            <v>8311.6488000000008</v>
          </cell>
          <cell r="T12">
            <v>859456.45380000002</v>
          </cell>
          <cell r="V12">
            <v>8219249.333333333</v>
          </cell>
          <cell r="W12">
            <v>534251.20666666667</v>
          </cell>
          <cell r="X12">
            <v>51408</v>
          </cell>
          <cell r="Y12">
            <v>8838980.733066665</v>
          </cell>
          <cell r="Z12">
            <v>754686.72</v>
          </cell>
          <cell r="AA12">
            <v>3698758.7204</v>
          </cell>
          <cell r="AD12">
            <v>27562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B13">
            <v>74127</v>
          </cell>
          <cell r="C13">
            <v>118603.2</v>
          </cell>
          <cell r="D13">
            <v>44800</v>
          </cell>
          <cell r="E13">
            <v>74127</v>
          </cell>
          <cell r="F13">
            <v>4818.2550000000001</v>
          </cell>
          <cell r="G13">
            <v>12631.240800000001</v>
          </cell>
          <cell r="H13">
            <v>91576.495800000004</v>
          </cell>
          <cell r="I13">
            <v>150774</v>
          </cell>
          <cell r="J13">
            <v>105560</v>
          </cell>
          <cell r="O13">
            <v>1531200</v>
          </cell>
          <cell r="Q13">
            <v>5600</v>
          </cell>
          <cell r="R13">
            <v>16800</v>
          </cell>
          <cell r="S13">
            <v>2894763</v>
          </cell>
          <cell r="T13">
            <v>105607</v>
          </cell>
          <cell r="V13">
            <v>2894763</v>
          </cell>
          <cell r="W13">
            <v>188159.595</v>
          </cell>
          <cell r="X13">
            <v>30105.535200000002</v>
          </cell>
          <cell r="Y13">
            <v>148736</v>
          </cell>
          <cell r="Z13">
            <v>73562.559999999998</v>
          </cell>
          <cell r="AA13">
            <v>797927.44279999996</v>
          </cell>
          <cell r="AD13">
            <v>414816</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B14">
            <v>74127</v>
          </cell>
          <cell r="C14">
            <v>118603.2</v>
          </cell>
          <cell r="E14">
            <v>416575</v>
          </cell>
          <cell r="F14">
            <v>4818.2550000000001</v>
          </cell>
          <cell r="G14">
            <v>12631.240800000001</v>
          </cell>
          <cell r="H14">
            <v>91576.495800000004</v>
          </cell>
          <cell r="I14">
            <v>75400</v>
          </cell>
          <cell r="L14">
            <v>1773025</v>
          </cell>
          <cell r="N14">
            <v>387794</v>
          </cell>
          <cell r="Q14">
            <v>118408</v>
          </cell>
          <cell r="R14">
            <v>7696.52</v>
          </cell>
          <cell r="S14">
            <v>1231.4432000000002</v>
          </cell>
          <cell r="T14">
            <v>71410</v>
          </cell>
          <cell r="V14">
            <v>416575</v>
          </cell>
          <cell r="W14">
            <v>27077.375</v>
          </cell>
          <cell r="X14">
            <v>4332.38</v>
          </cell>
          <cell r="Y14">
            <v>447984.755</v>
          </cell>
          <cell r="Z14">
            <v>202536</v>
          </cell>
          <cell r="AA14">
            <v>81684.157800000001</v>
          </cell>
          <cell r="AD14">
            <v>120988</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B15">
            <v>494180</v>
          </cell>
          <cell r="E15">
            <v>1016000</v>
          </cell>
          <cell r="F15">
            <v>32121.7</v>
          </cell>
          <cell r="G15">
            <v>84208.271999999997</v>
          </cell>
          <cell r="H15">
            <v>610509.97199999995</v>
          </cell>
          <cell r="I15">
            <v>102452</v>
          </cell>
          <cell r="M15">
            <v>131544</v>
          </cell>
          <cell r="N15">
            <v>75168</v>
          </cell>
          <cell r="Q15">
            <v>33600</v>
          </cell>
          <cell r="R15">
            <v>16982.485000000001</v>
          </cell>
          <cell r="S15">
            <v>2717.1976</v>
          </cell>
          <cell r="T15">
            <v>1976640</v>
          </cell>
          <cell r="V15">
            <v>1976640</v>
          </cell>
          <cell r="W15">
            <v>12992</v>
          </cell>
          <cell r="X15">
            <v>25091</v>
          </cell>
          <cell r="Y15">
            <v>2125678.656</v>
          </cell>
          <cell r="Z15">
            <v>1436126.4</v>
          </cell>
          <cell r="AA15">
            <v>222298.08480000001</v>
          </cell>
          <cell r="AB15">
            <v>178528</v>
          </cell>
          <cell r="AD15">
            <v>184417</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B16">
            <v>1297222.5</v>
          </cell>
          <cell r="C16">
            <v>285638</v>
          </cell>
          <cell r="D16">
            <v>87000</v>
          </cell>
          <cell r="E16">
            <v>350000</v>
          </cell>
          <cell r="F16">
            <v>22750</v>
          </cell>
          <cell r="G16">
            <v>59640</v>
          </cell>
          <cell r="H16">
            <v>432390</v>
          </cell>
          <cell r="I16">
            <v>255775</v>
          </cell>
          <cell r="J16">
            <v>888297</v>
          </cell>
          <cell r="N16">
            <v>448491</v>
          </cell>
          <cell r="O16">
            <v>308884</v>
          </cell>
          <cell r="P16">
            <v>3463209</v>
          </cell>
          <cell r="Q16">
            <v>325057</v>
          </cell>
          <cell r="R16">
            <v>21128.705000000002</v>
          </cell>
          <cell r="S16">
            <v>3380.5928000000004</v>
          </cell>
          <cell r="T16">
            <v>349566.2978</v>
          </cell>
          <cell r="U16">
            <v>289768</v>
          </cell>
          <cell r="V16">
            <v>376768</v>
          </cell>
          <cell r="W16">
            <v>24489.920000000002</v>
          </cell>
          <cell r="X16">
            <v>60480</v>
          </cell>
          <cell r="Y16">
            <v>536319</v>
          </cell>
          <cell r="Z16">
            <v>301089.59999999998</v>
          </cell>
          <cell r="AA16">
            <v>250989.7568</v>
          </cell>
          <cell r="AB16">
            <v>3045532</v>
          </cell>
          <cell r="AD16">
            <v>472468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B17">
            <v>494180</v>
          </cell>
          <cell r="C17">
            <v>1087196</v>
          </cell>
          <cell r="D17">
            <v>350000</v>
          </cell>
          <cell r="E17">
            <v>844180</v>
          </cell>
          <cell r="F17">
            <v>54871.700000000004</v>
          </cell>
          <cell r="G17">
            <v>143848.272</v>
          </cell>
          <cell r="H17">
            <v>1042899.972</v>
          </cell>
          <cell r="I17">
            <v>451821</v>
          </cell>
          <cell r="K17">
            <v>1615000</v>
          </cell>
          <cell r="M17">
            <v>30016</v>
          </cell>
          <cell r="N17">
            <v>495969</v>
          </cell>
          <cell r="O17">
            <v>1000000</v>
          </cell>
          <cell r="P17">
            <v>78400</v>
          </cell>
          <cell r="Q17">
            <v>1941373</v>
          </cell>
          <cell r="R17">
            <v>126189.24500000001</v>
          </cell>
          <cell r="S17">
            <v>20190.279200000001</v>
          </cell>
          <cell r="T17">
            <v>124027</v>
          </cell>
          <cell r="U17">
            <v>48300</v>
          </cell>
          <cell r="V17">
            <v>82118</v>
          </cell>
          <cell r="W17">
            <v>28814</v>
          </cell>
          <cell r="X17">
            <v>30553</v>
          </cell>
          <cell r="Y17">
            <v>121318</v>
          </cell>
          <cell r="Z17">
            <v>510377.96</v>
          </cell>
          <cell r="AA17">
            <v>689236.7648</v>
          </cell>
          <cell r="AD17">
            <v>18096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B18">
            <v>5188890</v>
          </cell>
          <cell r="C18">
            <v>2273228</v>
          </cell>
          <cell r="D18">
            <v>350000</v>
          </cell>
          <cell r="E18">
            <v>350000</v>
          </cell>
          <cell r="F18">
            <v>583132</v>
          </cell>
          <cell r="G18">
            <v>59640</v>
          </cell>
          <cell r="H18">
            <v>432390</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546546</v>
          </cell>
          <cell r="V18">
            <v>583132</v>
          </cell>
          <cell r="W18">
            <v>37903.58</v>
          </cell>
          <cell r="X18">
            <v>388318</v>
          </cell>
          <cell r="Y18">
            <v>520251</v>
          </cell>
          <cell r="Z18">
            <v>430035.20000000001</v>
          </cell>
          <cell r="AA18">
            <v>1694787.3839999998</v>
          </cell>
          <cell r="AB18">
            <v>112000</v>
          </cell>
          <cell r="AD18">
            <v>684103</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B19">
            <v>3222016</v>
          </cell>
          <cell r="C19">
            <v>3035890</v>
          </cell>
          <cell r="D19">
            <v>342000</v>
          </cell>
          <cell r="E19">
            <v>2496575</v>
          </cell>
          <cell r="F19">
            <v>1279132</v>
          </cell>
          <cell r="G19">
            <v>157792</v>
          </cell>
          <cell r="H19">
            <v>91182</v>
          </cell>
          <cell r="I19">
            <v>461785</v>
          </cell>
          <cell r="J19">
            <v>47250</v>
          </cell>
          <cell r="K19">
            <v>204624</v>
          </cell>
          <cell r="L19">
            <v>24180.6</v>
          </cell>
          <cell r="M19">
            <v>1705200</v>
          </cell>
          <cell r="N19">
            <v>312000</v>
          </cell>
          <cell r="O19">
            <v>1191980</v>
          </cell>
          <cell r="P19">
            <v>161280</v>
          </cell>
          <cell r="Q19">
            <v>1807650</v>
          </cell>
          <cell r="R19">
            <v>60000</v>
          </cell>
          <cell r="S19">
            <v>2894763</v>
          </cell>
          <cell r="T19">
            <v>101468</v>
          </cell>
          <cell r="U19">
            <v>289768</v>
          </cell>
          <cell r="V19">
            <v>25399332</v>
          </cell>
          <cell r="W19">
            <v>1066351</v>
          </cell>
          <cell r="X19">
            <v>257342</v>
          </cell>
          <cell r="Y19">
            <v>27314441.632799998</v>
          </cell>
          <cell r="Z19">
            <v>63105.16</v>
          </cell>
          <cell r="AA19">
            <v>785668</v>
          </cell>
          <cell r="AD19">
            <v>793492</v>
          </cell>
          <cell r="AQ19">
            <v>11873.333333333334</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D20">
            <v>174720</v>
          </cell>
          <cell r="F20">
            <v>1040019</v>
          </cell>
          <cell r="H20">
            <v>596624</v>
          </cell>
          <cell r="I20">
            <v>827972</v>
          </cell>
          <cell r="J20">
            <v>529106</v>
          </cell>
          <cell r="N20">
            <v>832091</v>
          </cell>
          <cell r="Q20">
            <v>2639335</v>
          </cell>
          <cell r="R20">
            <v>240800</v>
          </cell>
          <cell r="S20">
            <v>27449.083999999999</v>
          </cell>
          <cell r="T20">
            <v>985266</v>
          </cell>
          <cell r="W20">
            <v>1038246</v>
          </cell>
          <cell r="X20">
            <v>1361197</v>
          </cell>
          <cell r="Y20">
            <v>88477.805000000008</v>
          </cell>
          <cell r="Z20">
            <v>927556.88</v>
          </cell>
          <cell r="AA20">
            <v>1463831.2537999998</v>
          </cell>
          <cell r="AB20">
            <v>371840</v>
          </cell>
          <cell r="AD20">
            <v>1812166</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580696</v>
          </cell>
          <cell r="AA21">
            <v>2260420.8989999997</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58000</v>
          </cell>
          <cell r="AK25">
            <v>28420</v>
          </cell>
          <cell r="AQ25">
            <v>11873.333333333334</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C5">
            <v>40800</v>
          </cell>
          <cell r="D5">
            <v>403200</v>
          </cell>
          <cell r="E5">
            <v>391440</v>
          </cell>
          <cell r="F5">
            <v>6680213</v>
          </cell>
          <cell r="G5">
            <v>179800</v>
          </cell>
          <cell r="H5">
            <v>2126720</v>
          </cell>
          <cell r="I5">
            <v>152830</v>
          </cell>
          <cell r="J5">
            <v>2783578</v>
          </cell>
          <cell r="K5">
            <v>59000</v>
          </cell>
          <cell r="L5">
            <v>179800</v>
          </cell>
          <cell r="M5">
            <v>66400</v>
          </cell>
          <cell r="N5">
            <v>236640</v>
          </cell>
          <cell r="O5">
            <v>823200</v>
          </cell>
          <cell r="P5">
            <v>84448</v>
          </cell>
          <cell r="Q5">
            <v>327033</v>
          </cell>
          <cell r="R5">
            <v>20000</v>
          </cell>
          <cell r="S5">
            <v>27000</v>
          </cell>
          <cell r="T5">
            <v>4384800</v>
          </cell>
          <cell r="U5">
            <v>22051870</v>
          </cell>
          <cell r="V5">
            <v>1433371.55</v>
          </cell>
          <cell r="W5">
            <v>229339.448</v>
          </cell>
          <cell r="X5">
            <v>23714580.998</v>
          </cell>
          <cell r="Y5">
            <v>29776.045000000002</v>
          </cell>
          <cell r="Z5">
            <v>61544</v>
          </cell>
          <cell r="AA5">
            <v>2986981</v>
          </cell>
          <cell r="AB5">
            <v>194153.76500000001</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E6">
            <v>74127</v>
          </cell>
          <cell r="F6">
            <v>4818.2550000000001</v>
          </cell>
          <cell r="G6">
            <v>12631.240800000001</v>
          </cell>
          <cell r="H6">
            <v>91576.495800000004</v>
          </cell>
          <cell r="J6">
            <v>14063228</v>
          </cell>
          <cell r="K6">
            <v>56000</v>
          </cell>
          <cell r="L6">
            <v>1916946</v>
          </cell>
          <cell r="Q6">
            <v>754000</v>
          </cell>
          <cell r="R6">
            <v>2534272</v>
          </cell>
          <cell r="U6">
            <v>44900428</v>
          </cell>
          <cell r="V6">
            <v>2918527.8200000003</v>
          </cell>
          <cell r="W6">
            <v>466964.45120000007</v>
          </cell>
          <cell r="X6">
            <v>48285920.271200001</v>
          </cell>
          <cell r="Y6">
            <v>50291.41</v>
          </cell>
          <cell r="Z6">
            <v>31320</v>
          </cell>
          <cell r="AA6">
            <v>3042559</v>
          </cell>
          <cell r="AB6">
            <v>31590</v>
          </cell>
          <cell r="AC6">
            <v>31642.613600000004</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005</v>
          </cell>
          <cell r="B7">
            <v>601465.04</v>
          </cell>
          <cell r="E7">
            <v>74127</v>
          </cell>
          <cell r="F7">
            <v>4818.2550000000001</v>
          </cell>
          <cell r="G7">
            <v>73750</v>
          </cell>
          <cell r="H7">
            <v>91576.495800000004</v>
          </cell>
          <cell r="N7">
            <v>12799</v>
          </cell>
          <cell r="Q7">
            <v>754000</v>
          </cell>
          <cell r="X7">
            <v>12799</v>
          </cell>
          <cell r="Y7">
            <v>831.93500000000006</v>
          </cell>
          <cell r="Z7">
            <v>133.1096</v>
          </cell>
          <cell r="AA7">
            <v>1348848</v>
          </cell>
          <cell r="AB7">
            <v>87675.12000000001</v>
          </cell>
          <cell r="AC7">
            <v>14028.019200000002</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007</v>
          </cell>
          <cell r="B8">
            <v>356333.68</v>
          </cell>
          <cell r="C8">
            <v>40800</v>
          </cell>
          <cell r="D8">
            <v>177000</v>
          </cell>
          <cell r="E8">
            <v>74127</v>
          </cell>
          <cell r="F8">
            <v>4818.2550000000001</v>
          </cell>
          <cell r="G8">
            <v>12631.240800000001</v>
          </cell>
          <cell r="H8">
            <v>91576.495800000004</v>
          </cell>
          <cell r="I8">
            <v>1437826</v>
          </cell>
          <cell r="J8">
            <v>319997</v>
          </cell>
          <cell r="L8">
            <v>96466</v>
          </cell>
          <cell r="M8">
            <v>284398</v>
          </cell>
          <cell r="Q8">
            <v>250560</v>
          </cell>
          <cell r="R8">
            <v>2505600</v>
          </cell>
          <cell r="S8">
            <v>2662800</v>
          </cell>
          <cell r="T8">
            <v>700785</v>
          </cell>
          <cell r="V8">
            <v>209920</v>
          </cell>
          <cell r="W8">
            <v>2552900</v>
          </cell>
          <cell r="X8">
            <v>700785</v>
          </cell>
          <cell r="Y8">
            <v>45551.025000000001</v>
          </cell>
          <cell r="Z8">
            <v>7288.1640000000007</v>
          </cell>
          <cell r="AA8">
            <v>347026</v>
          </cell>
          <cell r="AB8">
            <v>22556.690000000002</v>
          </cell>
          <cell r="AC8">
            <v>3609.0704000000005</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011</v>
          </cell>
          <cell r="B9">
            <v>575000</v>
          </cell>
          <cell r="C9">
            <v>40800</v>
          </cell>
          <cell r="D9">
            <v>29500</v>
          </cell>
          <cell r="E9">
            <v>2610000</v>
          </cell>
          <cell r="F9">
            <v>4818.2550000000001</v>
          </cell>
          <cell r="G9">
            <v>12631.240800000001</v>
          </cell>
          <cell r="H9">
            <v>12738590</v>
          </cell>
          <cell r="I9">
            <v>280130</v>
          </cell>
          <cell r="J9">
            <v>2240</v>
          </cell>
          <cell r="L9">
            <v>58000</v>
          </cell>
          <cell r="N9">
            <v>1112208</v>
          </cell>
          <cell r="P9">
            <v>24248</v>
          </cell>
          <cell r="R9">
            <v>94712</v>
          </cell>
          <cell r="T9">
            <v>43384</v>
          </cell>
          <cell r="W9">
            <v>199056</v>
          </cell>
          <cell r="X9">
            <v>199056</v>
          </cell>
          <cell r="Y9">
            <v>12938.640000000001</v>
          </cell>
          <cell r="Z9">
            <v>176575</v>
          </cell>
          <cell r="AA9">
            <v>84488</v>
          </cell>
          <cell r="AB9">
            <v>5491.72</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014</v>
          </cell>
          <cell r="B10">
            <v>250048.68</v>
          </cell>
          <cell r="C10">
            <v>95333.333333333328</v>
          </cell>
          <cell r="E10">
            <v>40400</v>
          </cell>
          <cell r="F10">
            <v>4818.2550000000001</v>
          </cell>
          <cell r="G10">
            <v>21000</v>
          </cell>
          <cell r="H10">
            <v>91576.495800000004</v>
          </cell>
          <cell r="I10">
            <v>444619.88</v>
          </cell>
          <cell r="J10">
            <v>381872</v>
          </cell>
          <cell r="L10">
            <v>883120</v>
          </cell>
          <cell r="M10">
            <v>81144</v>
          </cell>
          <cell r="N10">
            <v>18096</v>
          </cell>
          <cell r="P10">
            <v>408800</v>
          </cell>
          <cell r="Q10">
            <v>224000</v>
          </cell>
          <cell r="W10">
            <v>224000</v>
          </cell>
          <cell r="X10">
            <v>1061591</v>
          </cell>
          <cell r="Y10">
            <v>69003.415000000008</v>
          </cell>
          <cell r="Z10">
            <v>11040.546400000001</v>
          </cell>
          <cell r="AA10">
            <v>883120</v>
          </cell>
          <cell r="AB10">
            <v>57402.8</v>
          </cell>
          <cell r="AC10">
            <v>88104</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015</v>
          </cell>
          <cell r="B11">
            <v>279497.36</v>
          </cell>
          <cell r="C11">
            <v>2726000</v>
          </cell>
          <cell r="D11">
            <v>177000</v>
          </cell>
          <cell r="E11">
            <v>74127</v>
          </cell>
          <cell r="F11">
            <v>4818.2550000000001</v>
          </cell>
          <cell r="G11">
            <v>183199</v>
          </cell>
          <cell r="H11">
            <v>165760</v>
          </cell>
          <cell r="I11">
            <v>248472</v>
          </cell>
          <cell r="J11">
            <v>33600</v>
          </cell>
          <cell r="L11">
            <v>98953</v>
          </cell>
          <cell r="M11">
            <v>82432</v>
          </cell>
          <cell r="N11">
            <v>475117.44</v>
          </cell>
          <cell r="P11">
            <v>107520</v>
          </cell>
          <cell r="Q11">
            <v>46400</v>
          </cell>
          <cell r="R11">
            <v>672000</v>
          </cell>
          <cell r="U11">
            <v>133333.33333333334</v>
          </cell>
          <cell r="X11">
            <v>2909199</v>
          </cell>
          <cell r="Y11">
            <v>189097.935</v>
          </cell>
          <cell r="Z11">
            <v>30255.669600000001</v>
          </cell>
          <cell r="AA11">
            <v>286473</v>
          </cell>
          <cell r="AB11">
            <v>18620.744999999999</v>
          </cell>
          <cell r="AC11">
            <v>56070</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016</v>
          </cell>
          <cell r="B12">
            <v>303042.28000000003</v>
          </cell>
          <cell r="D12">
            <v>192105</v>
          </cell>
          <cell r="E12">
            <v>74127</v>
          </cell>
          <cell r="F12">
            <v>4818.2550000000001</v>
          </cell>
          <cell r="G12">
            <v>297665</v>
          </cell>
          <cell r="H12">
            <v>617120</v>
          </cell>
          <cell r="J12">
            <v>97440</v>
          </cell>
          <cell r="L12">
            <v>147320</v>
          </cell>
          <cell r="M12">
            <v>207144</v>
          </cell>
          <cell r="N12">
            <v>64496</v>
          </cell>
          <cell r="P12">
            <v>87696</v>
          </cell>
          <cell r="Q12">
            <v>29000</v>
          </cell>
          <cell r="X12">
            <v>857095</v>
          </cell>
          <cell r="Y12">
            <v>55711.175000000003</v>
          </cell>
          <cell r="Z12">
            <v>8913.7880000000005</v>
          </cell>
          <cell r="AA12">
            <v>127600</v>
          </cell>
          <cell r="AB12">
            <v>7585.2400000000007</v>
          </cell>
          <cell r="AC12">
            <v>1213.6384</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017</v>
          </cell>
          <cell r="B13">
            <v>622782.19999999995</v>
          </cell>
          <cell r="D13">
            <v>663520</v>
          </cell>
          <cell r="E13">
            <v>74127</v>
          </cell>
          <cell r="F13">
            <v>4818.2550000000001</v>
          </cell>
          <cell r="G13">
            <v>21000</v>
          </cell>
          <cell r="H13">
            <v>44800</v>
          </cell>
          <cell r="J13">
            <v>50437</v>
          </cell>
          <cell r="L13">
            <v>127600</v>
          </cell>
          <cell r="M13">
            <v>544236.33600000001</v>
          </cell>
          <cell r="N13">
            <v>37120</v>
          </cell>
          <cell r="P13">
            <v>305424</v>
          </cell>
          <cell r="Q13">
            <v>313560</v>
          </cell>
          <cell r="R13">
            <v>219240</v>
          </cell>
          <cell r="T13">
            <v>62640</v>
          </cell>
          <cell r="U13">
            <v>100000</v>
          </cell>
          <cell r="V13">
            <v>107707</v>
          </cell>
          <cell r="X13">
            <v>706440</v>
          </cell>
          <cell r="Y13">
            <v>45918.6</v>
          </cell>
          <cell r="Z13">
            <v>173325</v>
          </cell>
          <cell r="AA13">
            <v>2294024</v>
          </cell>
          <cell r="AB13">
            <v>149111.56</v>
          </cell>
          <cell r="AC13">
            <v>24030</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019</v>
          </cell>
          <cell r="B14">
            <v>294043</v>
          </cell>
          <cell r="D14">
            <v>4333.333333333333</v>
          </cell>
          <cell r="E14">
            <v>40400</v>
          </cell>
          <cell r="F14">
            <v>4818.2550000000001</v>
          </cell>
          <cell r="G14">
            <v>12631.240800000001</v>
          </cell>
          <cell r="H14">
            <v>123990</v>
          </cell>
          <cell r="I14">
            <v>96769</v>
          </cell>
          <cell r="J14">
            <v>28000</v>
          </cell>
          <cell r="L14">
            <v>976077</v>
          </cell>
          <cell r="M14">
            <v>99792</v>
          </cell>
          <cell r="N14">
            <v>539376.80000000005</v>
          </cell>
          <cell r="O14">
            <v>209780</v>
          </cell>
          <cell r="Q14">
            <v>710179</v>
          </cell>
          <cell r="W14">
            <v>224000</v>
          </cell>
          <cell r="X14">
            <v>437754.8</v>
          </cell>
          <cell r="Y14">
            <v>33600</v>
          </cell>
          <cell r="Z14">
            <v>4552.6499200000007</v>
          </cell>
          <cell r="AA14">
            <v>4676161.84</v>
          </cell>
          <cell r="AB14">
            <v>111426.64</v>
          </cell>
          <cell r="AC14">
            <v>17828.2624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108</v>
          </cell>
          <cell r="B15">
            <v>494180</v>
          </cell>
          <cell r="E15">
            <v>44800</v>
          </cell>
          <cell r="F15">
            <v>32121.7</v>
          </cell>
          <cell r="G15">
            <v>21000</v>
          </cell>
          <cell r="H15">
            <v>100800</v>
          </cell>
          <cell r="I15">
            <v>181944</v>
          </cell>
          <cell r="J15">
            <v>590115</v>
          </cell>
          <cell r="L15">
            <v>985513</v>
          </cell>
          <cell r="M15">
            <v>11648</v>
          </cell>
          <cell r="N15">
            <v>490111.6</v>
          </cell>
          <cell r="O15">
            <v>6561</v>
          </cell>
          <cell r="Q15">
            <v>144907</v>
          </cell>
          <cell r="R15">
            <v>1009237</v>
          </cell>
          <cell r="U15">
            <v>133333.33333333334</v>
          </cell>
          <cell r="X15">
            <v>360414.32</v>
          </cell>
          <cell r="Y15">
            <v>23426.930800000002</v>
          </cell>
          <cell r="Z15">
            <v>31320</v>
          </cell>
          <cell r="AA15">
            <v>382800</v>
          </cell>
          <cell r="AB15">
            <v>483024</v>
          </cell>
          <cell r="AC15">
            <v>88104</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109</v>
          </cell>
          <cell r="C16">
            <v>7510771</v>
          </cell>
          <cell r="D16">
            <v>117150</v>
          </cell>
          <cell r="E16">
            <v>1501406</v>
          </cell>
          <cell r="F16">
            <v>22750</v>
          </cell>
          <cell r="G16">
            <v>450521</v>
          </cell>
          <cell r="H16">
            <v>432390</v>
          </cell>
          <cell r="I16">
            <v>325412.47999999998</v>
          </cell>
          <cell r="J16">
            <v>688460</v>
          </cell>
          <cell r="K16">
            <v>3360</v>
          </cell>
          <cell r="L16">
            <v>706664</v>
          </cell>
          <cell r="M16">
            <v>432390</v>
          </cell>
          <cell r="N16">
            <v>306666.88</v>
          </cell>
          <cell r="P16">
            <v>255924</v>
          </cell>
          <cell r="Q16">
            <v>949861</v>
          </cell>
          <cell r="R16">
            <v>34800</v>
          </cell>
          <cell r="U16">
            <v>5335424</v>
          </cell>
          <cell r="V16">
            <v>18387663</v>
          </cell>
          <cell r="X16">
            <v>432390</v>
          </cell>
          <cell r="Y16">
            <v>-82481</v>
          </cell>
          <cell r="Z16">
            <v>498231</v>
          </cell>
          <cell r="AA16">
            <v>1656525</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110</v>
          </cell>
          <cell r="B17">
            <v>494180</v>
          </cell>
          <cell r="D17">
            <v>350000</v>
          </cell>
          <cell r="E17">
            <v>844180</v>
          </cell>
          <cell r="F17">
            <v>54871.700000000004</v>
          </cell>
          <cell r="G17">
            <v>143848.272</v>
          </cell>
          <cell r="H17">
            <v>1042899.972</v>
          </cell>
          <cell r="J17">
            <v>3036745</v>
          </cell>
          <cell r="L17">
            <v>960000</v>
          </cell>
          <cell r="M17">
            <v>1133879</v>
          </cell>
          <cell r="N17">
            <v>460096.6</v>
          </cell>
          <cell r="O17">
            <v>43575</v>
          </cell>
          <cell r="P17">
            <v>15080</v>
          </cell>
          <cell r="Q17">
            <v>934807</v>
          </cell>
          <cell r="R17">
            <v>22400</v>
          </cell>
          <cell r="X17">
            <v>3036745</v>
          </cell>
          <cell r="Y17">
            <v>197388.42500000002</v>
          </cell>
          <cell r="Z17">
            <v>278699</v>
          </cell>
          <cell r="AA17">
            <v>259140</v>
          </cell>
          <cell r="AB17">
            <v>126071.46500000001</v>
          </cell>
          <cell r="AC17">
            <v>20171.434400000002</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111</v>
          </cell>
          <cell r="B18">
            <v>57200</v>
          </cell>
          <cell r="D18">
            <v>350000</v>
          </cell>
          <cell r="E18">
            <v>350000</v>
          </cell>
          <cell r="F18">
            <v>1697080</v>
          </cell>
          <cell r="G18">
            <v>73750</v>
          </cell>
          <cell r="H18">
            <v>5600</v>
          </cell>
          <cell r="I18">
            <v>890448.48</v>
          </cell>
          <cell r="J18">
            <v>134400</v>
          </cell>
          <cell r="K18">
            <v>394750</v>
          </cell>
          <cell r="L18">
            <v>170520</v>
          </cell>
          <cell r="N18">
            <v>1391662.44</v>
          </cell>
          <cell r="P18">
            <v>70560</v>
          </cell>
          <cell r="Q18">
            <v>3418168</v>
          </cell>
          <cell r="R18">
            <v>44800</v>
          </cell>
          <cell r="S18">
            <v>241686</v>
          </cell>
          <cell r="W18">
            <v>697960</v>
          </cell>
          <cell r="X18">
            <v>1991616</v>
          </cell>
          <cell r="Y18">
            <v>191184</v>
          </cell>
          <cell r="Z18">
            <v>409684</v>
          </cell>
          <cell r="AA18">
            <v>834283</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113</v>
          </cell>
          <cell r="B19">
            <v>988360</v>
          </cell>
          <cell r="C19">
            <v>741270</v>
          </cell>
          <cell r="D19">
            <v>470500</v>
          </cell>
          <cell r="E19">
            <v>7840</v>
          </cell>
          <cell r="F19">
            <v>2943683</v>
          </cell>
          <cell r="G19">
            <v>1634198</v>
          </cell>
          <cell r="H19">
            <v>2136784.9019999998</v>
          </cell>
          <cell r="I19">
            <v>98930</v>
          </cell>
          <cell r="J19">
            <v>466320</v>
          </cell>
          <cell r="K19">
            <v>133631</v>
          </cell>
          <cell r="L19">
            <v>63800</v>
          </cell>
          <cell r="N19">
            <v>396488</v>
          </cell>
          <cell r="O19">
            <v>348000</v>
          </cell>
          <cell r="P19">
            <v>510169</v>
          </cell>
          <cell r="Q19">
            <v>193536</v>
          </cell>
          <cell r="R19">
            <v>114840</v>
          </cell>
          <cell r="T19">
            <v>191250</v>
          </cell>
          <cell r="V19">
            <v>267960</v>
          </cell>
          <cell r="X19">
            <v>484880</v>
          </cell>
          <cell r="Y19">
            <v>410704</v>
          </cell>
          <cell r="Z19">
            <v>331296</v>
          </cell>
          <cell r="AA19">
            <v>267960</v>
          </cell>
          <cell r="AB19">
            <v>17417.400000000001</v>
          </cell>
          <cell r="AC19">
            <v>2786.7840000000001</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114</v>
          </cell>
          <cell r="B20">
            <v>480000</v>
          </cell>
          <cell r="C20">
            <v>741270</v>
          </cell>
          <cell r="D20">
            <v>678795</v>
          </cell>
          <cell r="E20">
            <v>1044000</v>
          </cell>
          <cell r="F20">
            <v>1517031</v>
          </cell>
          <cell r="G20">
            <v>768377.9040000001</v>
          </cell>
          <cell r="H20">
            <v>59160</v>
          </cell>
          <cell r="I20">
            <v>1460000.8</v>
          </cell>
          <cell r="K20">
            <v>307400</v>
          </cell>
          <cell r="L20">
            <v>29200</v>
          </cell>
          <cell r="M20">
            <v>766329</v>
          </cell>
          <cell r="N20">
            <v>232302</v>
          </cell>
          <cell r="O20">
            <v>276776</v>
          </cell>
          <cell r="Q20">
            <v>821570</v>
          </cell>
          <cell r="T20">
            <v>131030</v>
          </cell>
          <cell r="X20">
            <v>741472</v>
          </cell>
          <cell r="Y20">
            <v>2153250</v>
          </cell>
          <cell r="Z20">
            <v>11580048</v>
          </cell>
          <cell r="AA20">
            <v>2041273</v>
          </cell>
          <cell r="AB20">
            <v>132682.745</v>
          </cell>
          <cell r="AC20">
            <v>21229.2392</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207</v>
          </cell>
          <cell r="F22">
            <v>650400</v>
          </cell>
          <cell r="G22">
            <v>73750</v>
          </cell>
          <cell r="H22">
            <v>6728383</v>
          </cell>
          <cell r="J22">
            <v>666400</v>
          </cell>
          <cell r="K22">
            <v>292728</v>
          </cell>
          <cell r="L22">
            <v>184069</v>
          </cell>
          <cell r="M22">
            <v>440800</v>
          </cell>
          <cell r="O22">
            <v>139200</v>
          </cell>
          <cell r="Q22">
            <v>786828</v>
          </cell>
          <cell r="R22">
            <v>38080</v>
          </cell>
          <cell r="S22">
            <v>162450</v>
          </cell>
          <cell r="T22">
            <v>980026</v>
          </cell>
          <cell r="U22">
            <v>322120</v>
          </cell>
          <cell r="V22">
            <v>719200</v>
          </cell>
          <cell r="X22">
            <v>47100</v>
          </cell>
          <cell r="Y22">
            <v>31517.200000000001</v>
          </cell>
          <cell r="Z22">
            <v>191357.44</v>
          </cell>
          <cell r="AA22">
            <v>850469</v>
          </cell>
          <cell r="AB22">
            <v>55280.485000000001</v>
          </cell>
          <cell r="AC22">
            <v>8844.8775999999998</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213</v>
          </cell>
          <cell r="B23">
            <v>395472</v>
          </cell>
          <cell r="F23">
            <v>591994</v>
          </cell>
          <cell r="G23">
            <v>73750</v>
          </cell>
          <cell r="I23">
            <v>480864</v>
          </cell>
          <cell r="J23">
            <v>754841</v>
          </cell>
          <cell r="K23">
            <v>641454</v>
          </cell>
          <cell r="O23">
            <v>23200</v>
          </cell>
          <cell r="Q23">
            <v>435000</v>
          </cell>
          <cell r="R23">
            <v>110880</v>
          </cell>
          <cell r="V23">
            <v>369724</v>
          </cell>
          <cell r="W23">
            <v>299280</v>
          </cell>
          <cell r="X23">
            <v>3770000</v>
          </cell>
          <cell r="Y23">
            <v>1278131</v>
          </cell>
          <cell r="Z23">
            <v>206112</v>
          </cell>
          <cell r="AA23">
            <v>395472</v>
          </cell>
          <cell r="AB23">
            <v>312040</v>
          </cell>
          <cell r="AC23">
            <v>4112.9088000000002</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405</v>
          </cell>
          <cell r="C24">
            <v>40800</v>
          </cell>
          <cell r="F24">
            <v>108000</v>
          </cell>
          <cell r="H24">
            <v>291276</v>
          </cell>
          <cell r="I24">
            <v>561871</v>
          </cell>
          <cell r="K24">
            <v>28000</v>
          </cell>
          <cell r="O24">
            <v>30450</v>
          </cell>
          <cell r="P24">
            <v>807500</v>
          </cell>
          <cell r="Q24">
            <v>29000</v>
          </cell>
          <cell r="R24">
            <v>201600</v>
          </cell>
          <cell r="S24">
            <v>356352</v>
          </cell>
          <cell r="T24">
            <v>909243</v>
          </cell>
          <cell r="V24">
            <v>774973</v>
          </cell>
          <cell r="W24">
            <v>7913390</v>
          </cell>
          <cell r="X24">
            <v>5996992</v>
          </cell>
          <cell r="Y24">
            <v>389804.48000000004</v>
          </cell>
          <cell r="Z24">
            <v>1000883</v>
          </cell>
          <cell r="AA24">
            <v>8285470</v>
          </cell>
          <cell r="AB24">
            <v>538555.55000000005</v>
          </cell>
          <cell r="AC24">
            <v>86168.888000000006</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DIST. TUNJA</v>
          </cell>
          <cell r="B25">
            <v>970704</v>
          </cell>
          <cell r="C25">
            <v>3056600</v>
          </cell>
          <cell r="D25">
            <v>1408936</v>
          </cell>
          <cell r="E25">
            <v>80064</v>
          </cell>
          <cell r="F25">
            <v>11025800</v>
          </cell>
          <cell r="G25">
            <v>21000</v>
          </cell>
          <cell r="H25">
            <v>617120</v>
          </cell>
          <cell r="I25">
            <v>584000</v>
          </cell>
          <cell r="J25">
            <v>3036745</v>
          </cell>
          <cell r="K25">
            <v>237336</v>
          </cell>
          <cell r="L25">
            <v>2374900</v>
          </cell>
          <cell r="M25">
            <v>710407</v>
          </cell>
          <cell r="N25">
            <v>12799</v>
          </cell>
          <cell r="O25">
            <v>58000</v>
          </cell>
          <cell r="P25">
            <v>180000</v>
          </cell>
          <cell r="Q25">
            <v>773714</v>
          </cell>
          <cell r="R25">
            <v>219240</v>
          </cell>
          <cell r="S25">
            <v>904800</v>
          </cell>
          <cell r="T25">
            <v>201701</v>
          </cell>
          <cell r="U25">
            <v>487200</v>
          </cell>
          <cell r="V25">
            <v>162450</v>
          </cell>
          <cell r="W25">
            <v>199056</v>
          </cell>
          <cell r="X25">
            <v>26794278.119999997</v>
          </cell>
          <cell r="Y25">
            <v>85456</v>
          </cell>
          <cell r="Z25">
            <v>1721579</v>
          </cell>
          <cell r="AA25">
            <v>970704</v>
          </cell>
          <cell r="AB25">
            <v>63095.76</v>
          </cell>
          <cell r="AC25">
            <v>96108</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GIRON</v>
          </cell>
          <cell r="Q26">
            <v>2299700</v>
          </cell>
          <cell r="W26">
            <v>107691.75</v>
          </cell>
          <cell r="X26">
            <v>823020</v>
          </cell>
          <cell r="Y26">
            <v>53496.3</v>
          </cell>
          <cell r="Z26">
            <v>8559.4080000000013</v>
          </cell>
          <cell r="AA26">
            <v>107691.75</v>
          </cell>
          <cell r="AB26">
            <v>6999.9637499999999</v>
          </cell>
          <cell r="AC26">
            <v>1119.9942000000001</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K27">
            <v>116000</v>
          </cell>
          <cell r="L27">
            <v>143716</v>
          </cell>
          <cell r="O27">
            <v>544968</v>
          </cell>
          <cell r="Q27">
            <v>767340</v>
          </cell>
          <cell r="T27">
            <v>415581.6</v>
          </cell>
          <cell r="U27">
            <v>492800</v>
          </cell>
          <cell r="V27">
            <v>6051084</v>
          </cell>
          <cell r="W27">
            <v>107691.75</v>
          </cell>
          <cell r="X27">
            <v>883340</v>
          </cell>
          <cell r="Y27">
            <v>57417.1</v>
          </cell>
          <cell r="Z27">
            <v>680925.8</v>
          </cell>
          <cell r="AA27">
            <v>107691.75</v>
          </cell>
          <cell r="AB27">
            <v>820562</v>
          </cell>
          <cell r="AC27">
            <v>1119.9942000000001</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W28">
            <v>107691.75</v>
          </cell>
          <cell r="X28">
            <v>182816</v>
          </cell>
          <cell r="Y28">
            <v>51517.05</v>
          </cell>
          <cell r="Z28">
            <v>162450</v>
          </cell>
          <cell r="AA28">
            <v>107691.75</v>
          </cell>
          <cell r="AB28">
            <v>6999.9637499999999</v>
          </cell>
          <cell r="AC28">
            <v>1119.9942000000001</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K29">
            <v>113680</v>
          </cell>
          <cell r="N29">
            <v>938672</v>
          </cell>
          <cell r="P29">
            <v>515200</v>
          </cell>
          <cell r="S29">
            <v>1611000</v>
          </cell>
          <cell r="T29">
            <v>782420</v>
          </cell>
          <cell r="W29">
            <v>107691.75</v>
          </cell>
          <cell r="X29">
            <v>1411300</v>
          </cell>
          <cell r="Y29">
            <v>3172495</v>
          </cell>
          <cell r="Z29">
            <v>14677.52</v>
          </cell>
          <cell r="AA29">
            <v>107691.75</v>
          </cell>
          <cell r="AB29">
            <v>6999.9637499999999</v>
          </cell>
          <cell r="AC29">
            <v>1119.9942000000001</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L30">
            <v>30318</v>
          </cell>
          <cell r="M30">
            <v>961466</v>
          </cell>
          <cell r="N30">
            <v>292900</v>
          </cell>
          <cell r="O30">
            <v>140824</v>
          </cell>
          <cell r="Q30">
            <v>465044</v>
          </cell>
          <cell r="S30">
            <v>604800</v>
          </cell>
          <cell r="T30">
            <v>444620</v>
          </cell>
          <cell r="W30">
            <v>672000</v>
          </cell>
          <cell r="X30">
            <v>201726.32</v>
          </cell>
          <cell r="Y30">
            <v>203000</v>
          </cell>
          <cell r="Z30">
            <v>2097.953728</v>
          </cell>
          <cell r="AA30">
            <v>10616760</v>
          </cell>
          <cell r="AB30">
            <v>1970.67</v>
          </cell>
          <cell r="AC30">
            <v>315.30720000000002</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K31">
            <v>61712</v>
          </cell>
          <cell r="L31">
            <v>377485</v>
          </cell>
          <cell r="M31">
            <v>11648</v>
          </cell>
          <cell r="N31">
            <v>29000</v>
          </cell>
          <cell r="O31">
            <v>44152</v>
          </cell>
          <cell r="P31">
            <v>592623</v>
          </cell>
          <cell r="R31">
            <v>5586919</v>
          </cell>
          <cell r="T31">
            <v>120000</v>
          </cell>
          <cell r="U31">
            <v>237655</v>
          </cell>
          <cell r="X31">
            <v>1157767</v>
          </cell>
          <cell r="Y31">
            <v>32162</v>
          </cell>
          <cell r="Z31">
            <v>12040.7768</v>
          </cell>
          <cell r="AA31">
            <v>92800</v>
          </cell>
          <cell r="AB31">
            <v>150058.41500000001</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sheetData sheetId="5"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D5">
            <v>82934.28</v>
          </cell>
          <cell r="E5">
            <v>118603.2</v>
          </cell>
          <cell r="F5">
            <v>7709.2079999999996</v>
          </cell>
          <cell r="G5">
            <v>179800</v>
          </cell>
          <cell r="H5">
            <v>146522.39327999999</v>
          </cell>
          <cell r="J5">
            <v>1760880</v>
          </cell>
          <cell r="K5">
            <v>59000</v>
          </cell>
          <cell r="L5">
            <v>179800</v>
          </cell>
          <cell r="M5">
            <v>66400</v>
          </cell>
          <cell r="N5">
            <v>236640</v>
          </cell>
          <cell r="O5">
            <v>64960</v>
          </cell>
          <cell r="P5">
            <v>84448</v>
          </cell>
          <cell r="Q5">
            <v>1215216</v>
          </cell>
          <cell r="R5">
            <v>883456</v>
          </cell>
          <cell r="W5">
            <v>904682</v>
          </cell>
          <cell r="X5">
            <v>458093</v>
          </cell>
          <cell r="Y5">
            <v>29776.045000000002</v>
          </cell>
          <cell r="Z5">
            <v>61544</v>
          </cell>
          <cell r="AA5">
            <v>492633.21220000001</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D6">
            <v>62200.71</v>
          </cell>
          <cell r="E6">
            <v>118603.2</v>
          </cell>
          <cell r="F6">
            <v>7709.2079999999996</v>
          </cell>
          <cell r="G6">
            <v>20209.985280000001</v>
          </cell>
          <cell r="H6">
            <v>146522.39327999999</v>
          </cell>
          <cell r="K6">
            <v>56000</v>
          </cell>
          <cell r="L6">
            <v>1916946</v>
          </cell>
          <cell r="Q6">
            <v>754000</v>
          </cell>
          <cell r="R6">
            <v>2534272</v>
          </cell>
          <cell r="X6">
            <v>773714</v>
          </cell>
          <cell r="Y6">
            <v>50291.41</v>
          </cell>
          <cell r="Z6">
            <v>8046.6256000000003</v>
          </cell>
          <cell r="AA6">
            <v>832052.03560000006</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D7">
            <v>10278.944000000001</v>
          </cell>
          <cell r="E7">
            <v>118603.2</v>
          </cell>
          <cell r="F7">
            <v>7709.2079999999996</v>
          </cell>
          <cell r="G7">
            <v>20209.985280000001</v>
          </cell>
          <cell r="H7">
            <v>146522.39327999999</v>
          </cell>
          <cell r="N7">
            <v>12799</v>
          </cell>
          <cell r="Q7">
            <v>754000</v>
          </cell>
          <cell r="X7">
            <v>12799</v>
          </cell>
          <cell r="Y7">
            <v>831.93500000000006</v>
          </cell>
          <cell r="Z7">
            <v>133.1096</v>
          </cell>
          <cell r="AA7">
            <v>13764.044599999999</v>
          </cell>
          <cell r="AD7">
            <v>754000</v>
          </cell>
          <cell r="AE7">
            <v>49010</v>
          </cell>
          <cell r="AF7">
            <v>7841.6</v>
          </cell>
          <cell r="AG7">
            <v>810851.6</v>
          </cell>
          <cell r="AH7">
            <v>5674.5</v>
          </cell>
          <cell r="AI7">
            <v>139200</v>
          </cell>
          <cell r="AJ7">
            <v>746809</v>
          </cell>
        </row>
        <row r="8">
          <cell r="A8" t="str">
            <v>012</v>
          </cell>
          <cell r="B8">
            <v>356333.68</v>
          </cell>
          <cell r="C8">
            <v>118603.2</v>
          </cell>
          <cell r="D8">
            <v>10278.944000000001</v>
          </cell>
          <cell r="E8">
            <v>118603.2</v>
          </cell>
          <cell r="F8">
            <v>7709.2079999999996</v>
          </cell>
          <cell r="G8">
            <v>20209.985280000001</v>
          </cell>
          <cell r="H8">
            <v>146522.39327999999</v>
          </cell>
          <cell r="J8">
            <v>319997</v>
          </cell>
          <cell r="L8">
            <v>96466</v>
          </cell>
          <cell r="M8">
            <v>284398</v>
          </cell>
          <cell r="Q8">
            <v>224000</v>
          </cell>
          <cell r="T8">
            <v>700785</v>
          </cell>
          <cell r="W8">
            <v>224000</v>
          </cell>
          <cell r="X8">
            <v>700785</v>
          </cell>
          <cell r="Y8">
            <v>45551.025000000001</v>
          </cell>
          <cell r="Z8">
            <v>7288.1640000000007</v>
          </cell>
          <cell r="AA8">
            <v>753624.18900000001</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D9">
            <v>10278.944000000001</v>
          </cell>
          <cell r="E9">
            <v>2610000</v>
          </cell>
          <cell r="F9">
            <v>92028.670499999993</v>
          </cell>
          <cell r="G9">
            <v>241256.69928</v>
          </cell>
          <cell r="H9">
            <v>12738590</v>
          </cell>
          <cell r="J9">
            <v>2240</v>
          </cell>
          <cell r="L9">
            <v>58000</v>
          </cell>
          <cell r="N9">
            <v>1112208</v>
          </cell>
          <cell r="P9">
            <v>24248</v>
          </cell>
          <cell r="R9">
            <v>94712</v>
          </cell>
          <cell r="W9">
            <v>199056</v>
          </cell>
          <cell r="X9">
            <v>199056</v>
          </cell>
          <cell r="Y9">
            <v>12938.640000000001</v>
          </cell>
          <cell r="Z9">
            <v>2070.1824000000001</v>
          </cell>
          <cell r="AA9">
            <v>214064.8224</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D10">
            <v>10278.944000000001</v>
          </cell>
          <cell r="E10">
            <v>118603.2</v>
          </cell>
          <cell r="F10">
            <v>7709.2079999999996</v>
          </cell>
          <cell r="G10">
            <v>20209.985280000001</v>
          </cell>
          <cell r="H10">
            <v>146522.39327999999</v>
          </cell>
          <cell r="I10">
            <v>444619.88</v>
          </cell>
          <cell r="L10">
            <v>883120</v>
          </cell>
          <cell r="M10">
            <v>81144</v>
          </cell>
          <cell r="N10">
            <v>18096</v>
          </cell>
          <cell r="Q10">
            <v>224000</v>
          </cell>
          <cell r="W10">
            <v>224000</v>
          </cell>
          <cell r="X10">
            <v>1061591</v>
          </cell>
          <cell r="Y10">
            <v>69003.415000000008</v>
          </cell>
          <cell r="Z10">
            <v>11040.546400000001</v>
          </cell>
          <cell r="AA10">
            <v>1141634.9614000001</v>
          </cell>
          <cell r="AD10">
            <v>99240</v>
          </cell>
          <cell r="AE10">
            <v>6450.6</v>
          </cell>
          <cell r="AF10">
            <v>1032.096</v>
          </cell>
          <cell r="AG10">
            <v>106722.69600000001</v>
          </cell>
          <cell r="AH10">
            <v>28900.2922</v>
          </cell>
          <cell r="AI10">
            <v>4624.0467520000002</v>
          </cell>
          <cell r="AJ10">
            <v>478144.21895200002</v>
          </cell>
        </row>
        <row r="11">
          <cell r="A11" t="str">
            <v>104</v>
          </cell>
          <cell r="B11">
            <v>158137.60000000001</v>
          </cell>
          <cell r="C11">
            <v>118603.2</v>
          </cell>
          <cell r="D11">
            <v>10278.944000000001</v>
          </cell>
          <cell r="E11">
            <v>118603.2</v>
          </cell>
          <cell r="F11">
            <v>7709.2079999999996</v>
          </cell>
          <cell r="G11">
            <v>20209.985280000001</v>
          </cell>
          <cell r="H11">
            <v>165760</v>
          </cell>
          <cell r="I11">
            <v>248472</v>
          </cell>
          <cell r="J11">
            <v>33600</v>
          </cell>
          <cell r="L11">
            <v>98953</v>
          </cell>
          <cell r="M11">
            <v>82432</v>
          </cell>
          <cell r="N11">
            <v>475117.44</v>
          </cell>
          <cell r="P11">
            <v>107520</v>
          </cell>
          <cell r="Q11">
            <v>46400</v>
          </cell>
          <cell r="X11">
            <v>2909199</v>
          </cell>
          <cell r="Y11">
            <v>189097.935</v>
          </cell>
          <cell r="Z11">
            <v>30255.669600000001</v>
          </cell>
          <cell r="AA11">
            <v>3128552.6046000002</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D12">
            <v>10278.944000000001</v>
          </cell>
          <cell r="E12">
            <v>118603.2</v>
          </cell>
          <cell r="F12">
            <v>7709.2079999999996</v>
          </cell>
          <cell r="G12">
            <v>20209.985280000001</v>
          </cell>
          <cell r="H12">
            <v>146522.39327999999</v>
          </cell>
          <cell r="L12">
            <v>147320</v>
          </cell>
          <cell r="M12">
            <v>207144</v>
          </cell>
          <cell r="N12">
            <v>64496</v>
          </cell>
          <cell r="P12">
            <v>87696</v>
          </cell>
          <cell r="Q12">
            <v>29000</v>
          </cell>
          <cell r="X12">
            <v>857095</v>
          </cell>
          <cell r="Y12">
            <v>55711.175000000003</v>
          </cell>
          <cell r="Z12">
            <v>8913.7880000000005</v>
          </cell>
          <cell r="AA12">
            <v>921719.96299999999</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P13">
            <v>305424</v>
          </cell>
          <cell r="Q13">
            <v>313560</v>
          </cell>
          <cell r="R13">
            <v>219240</v>
          </cell>
          <cell r="U13">
            <v>100000</v>
          </cell>
          <cell r="V13">
            <v>107707</v>
          </cell>
          <cell r="X13">
            <v>706440</v>
          </cell>
          <cell r="Y13">
            <v>45918.6</v>
          </cell>
          <cell r="Z13">
            <v>7346.9759999999997</v>
          </cell>
          <cell r="AA13">
            <v>759705.576</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D14">
            <v>10278.944000000001</v>
          </cell>
          <cell r="E14">
            <v>118603.2</v>
          </cell>
          <cell r="F14">
            <v>7709.2079999999996</v>
          </cell>
          <cell r="G14">
            <v>20209.985280000001</v>
          </cell>
          <cell r="H14">
            <v>146522.39327999999</v>
          </cell>
          <cell r="J14">
            <v>28000</v>
          </cell>
          <cell r="L14">
            <v>252392.8</v>
          </cell>
          <cell r="M14">
            <v>99792</v>
          </cell>
          <cell r="N14">
            <v>539376.80000000005</v>
          </cell>
          <cell r="O14">
            <v>209780</v>
          </cell>
          <cell r="Q14">
            <v>224000</v>
          </cell>
          <cell r="W14">
            <v>224000</v>
          </cell>
          <cell r="X14">
            <v>437754.8</v>
          </cell>
          <cell r="Y14">
            <v>28454.062000000002</v>
          </cell>
          <cell r="Z14">
            <v>4552.6499200000007</v>
          </cell>
          <cell r="AA14">
            <v>470761.51191999996</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C15">
            <v>158137.60000000001</v>
          </cell>
          <cell r="D15">
            <v>10278.944000000001</v>
          </cell>
          <cell r="E15">
            <v>1297222.5</v>
          </cell>
          <cell r="F15">
            <v>84319.462500000009</v>
          </cell>
          <cell r="G15">
            <v>221046.71399999998</v>
          </cell>
          <cell r="H15">
            <v>100800</v>
          </cell>
          <cell r="L15">
            <v>360414.32</v>
          </cell>
          <cell r="M15">
            <v>11648</v>
          </cell>
          <cell r="N15">
            <v>490111.6</v>
          </cell>
          <cell r="O15">
            <v>6561</v>
          </cell>
          <cell r="Q15">
            <v>23224</v>
          </cell>
          <cell r="R15">
            <v>1009237</v>
          </cell>
          <cell r="X15">
            <v>360414.32</v>
          </cell>
          <cell r="Y15">
            <v>23426.930800000002</v>
          </cell>
          <cell r="Z15">
            <v>3748.3089280000004</v>
          </cell>
          <cell r="AA15">
            <v>387589.55972800002</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K16">
            <v>3360</v>
          </cell>
          <cell r="L16">
            <v>706664</v>
          </cell>
          <cell r="M16">
            <v>432390</v>
          </cell>
          <cell r="N16">
            <v>306666.88</v>
          </cell>
          <cell r="P16">
            <v>255924</v>
          </cell>
          <cell r="Q16">
            <v>8960</v>
          </cell>
          <cell r="R16">
            <v>34800</v>
          </cell>
          <cell r="U16">
            <v>5335424</v>
          </cell>
          <cell r="V16">
            <v>18387663</v>
          </cell>
          <cell r="X16">
            <v>432390</v>
          </cell>
          <cell r="Y16">
            <v>28105.350000000002</v>
          </cell>
          <cell r="Z16">
            <v>4496.8560000000007</v>
          </cell>
          <cell r="AA16">
            <v>464992.20600000001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J17">
            <v>3036745</v>
          </cell>
          <cell r="L17">
            <v>960000</v>
          </cell>
          <cell r="M17">
            <v>1133879</v>
          </cell>
          <cell r="N17">
            <v>460096.6</v>
          </cell>
          <cell r="O17">
            <v>43575</v>
          </cell>
          <cell r="P17">
            <v>15080</v>
          </cell>
          <cell r="Q17">
            <v>934807</v>
          </cell>
          <cell r="R17">
            <v>22400</v>
          </cell>
          <cell r="X17">
            <v>3036745</v>
          </cell>
          <cell r="Y17">
            <v>197388.42500000002</v>
          </cell>
          <cell r="Z17">
            <v>31582.148000000005</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J18">
            <v>134400</v>
          </cell>
          <cell r="K18">
            <v>237336</v>
          </cell>
          <cell r="L18">
            <v>170520</v>
          </cell>
          <cell r="N18">
            <v>1391662.44</v>
          </cell>
          <cell r="P18">
            <v>70560</v>
          </cell>
          <cell r="Q18">
            <v>458803</v>
          </cell>
          <cell r="R18">
            <v>44800</v>
          </cell>
          <cell r="S18">
            <v>241686</v>
          </cell>
          <cell r="W18">
            <v>697960</v>
          </cell>
          <cell r="X18">
            <v>1991616</v>
          </cell>
          <cell r="Y18">
            <v>129455.04000000001</v>
          </cell>
          <cell r="Z18">
            <v>20712.806400000001</v>
          </cell>
          <cell r="AA18">
            <v>2141783.8464000002</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J19">
            <v>617700</v>
          </cell>
          <cell r="K19">
            <v>133631</v>
          </cell>
          <cell r="L19">
            <v>63800</v>
          </cell>
          <cell r="N19">
            <v>396488</v>
          </cell>
          <cell r="P19">
            <v>1615000</v>
          </cell>
          <cell r="Q19">
            <v>193536</v>
          </cell>
          <cell r="R19">
            <v>114840</v>
          </cell>
          <cell r="T19">
            <v>191250</v>
          </cell>
          <cell r="V19">
            <v>267960</v>
          </cell>
          <cell r="X19">
            <v>484880</v>
          </cell>
          <cell r="Y19">
            <v>31517.200000000001</v>
          </cell>
          <cell r="Z19">
            <v>5042.7520000000004</v>
          </cell>
          <cell r="AA19">
            <v>521439.95199999999</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M20">
            <v>766329</v>
          </cell>
          <cell r="N20">
            <v>232302</v>
          </cell>
          <cell r="O20">
            <v>276776</v>
          </cell>
          <cell r="Q20">
            <v>821570</v>
          </cell>
          <cell r="T20">
            <v>131030</v>
          </cell>
          <cell r="X20">
            <v>741472</v>
          </cell>
          <cell r="Y20">
            <v>2153250</v>
          </cell>
          <cell r="Z20">
            <v>237236</v>
          </cell>
          <cell r="AA20">
            <v>313113.46400000004</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row>
        <row r="22">
          <cell r="A22" t="str">
            <v>202</v>
          </cell>
          <cell r="F22">
            <v>650400</v>
          </cell>
          <cell r="J22">
            <v>666400</v>
          </cell>
          <cell r="K22">
            <v>22400</v>
          </cell>
          <cell r="L22">
            <v>184069</v>
          </cell>
          <cell r="O22">
            <v>139200</v>
          </cell>
          <cell r="Q22">
            <v>1639080</v>
          </cell>
          <cell r="R22">
            <v>38080</v>
          </cell>
          <cell r="T22">
            <v>980026</v>
          </cell>
          <cell r="V22">
            <v>719200</v>
          </cell>
          <cell r="X22">
            <v>484880</v>
          </cell>
          <cell r="Y22">
            <v>31517.200000000001</v>
          </cell>
          <cell r="Z22">
            <v>191357.44</v>
          </cell>
          <cell r="AA22">
            <v>521439.95199999999</v>
          </cell>
          <cell r="AD22">
            <v>2810463.44</v>
          </cell>
          <cell r="AE22">
            <v>182680.12359999999</v>
          </cell>
          <cell r="AF22">
            <v>29228.819776</v>
          </cell>
          <cell r="AG22">
            <v>3022372.383376</v>
          </cell>
        </row>
        <row r="23">
          <cell r="A23" t="str">
            <v>203</v>
          </cell>
          <cell r="B23">
            <v>395472</v>
          </cell>
          <cell r="F23">
            <v>3770000</v>
          </cell>
          <cell r="J23">
            <v>754841</v>
          </cell>
          <cell r="O23">
            <v>23200</v>
          </cell>
          <cell r="Q23">
            <v>435000</v>
          </cell>
          <cell r="R23">
            <v>110880</v>
          </cell>
          <cell r="V23">
            <v>369724</v>
          </cell>
          <cell r="X23">
            <v>3770000</v>
          </cell>
          <cell r="Y23">
            <v>245050</v>
          </cell>
          <cell r="Z23">
            <v>39208</v>
          </cell>
          <cell r="AA23">
            <v>4054258</v>
          </cell>
          <cell r="AD23">
            <v>458200</v>
          </cell>
          <cell r="AE23">
            <v>29783</v>
          </cell>
          <cell r="AF23">
            <v>4765.28</v>
          </cell>
          <cell r="AG23">
            <v>492748.28</v>
          </cell>
        </row>
        <row r="24">
          <cell r="A24" t="str">
            <v>206</v>
          </cell>
          <cell r="F24">
            <v>108000</v>
          </cell>
          <cell r="H24">
            <v>291276</v>
          </cell>
          <cell r="I24">
            <v>561871</v>
          </cell>
          <cell r="K24">
            <v>28000</v>
          </cell>
          <cell r="O24">
            <v>75400</v>
          </cell>
          <cell r="P24">
            <v>807500</v>
          </cell>
          <cell r="Q24">
            <v>29000</v>
          </cell>
          <cell r="R24">
            <v>201600</v>
          </cell>
          <cell r="S24">
            <v>356352</v>
          </cell>
          <cell r="V24">
            <v>774973</v>
          </cell>
          <cell r="W24">
            <v>7913390</v>
          </cell>
          <cell r="X24">
            <v>5996992</v>
          </cell>
          <cell r="Y24">
            <v>389804.48000000004</v>
          </cell>
          <cell r="Z24">
            <v>62368.716800000009</v>
          </cell>
          <cell r="AA24">
            <v>6449165.1968</v>
          </cell>
          <cell r="AD24">
            <v>75400</v>
          </cell>
          <cell r="AE24">
            <v>4901</v>
          </cell>
          <cell r="AF24">
            <v>784.16</v>
          </cell>
          <cell r="AG24">
            <v>81085.16</v>
          </cell>
        </row>
        <row r="25">
          <cell r="A25" t="str">
            <v>207</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58000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6"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C5">
            <v>7125216</v>
          </cell>
          <cell r="D5">
            <v>607841.4</v>
          </cell>
          <cell r="E5">
            <v>39509.691000000006</v>
          </cell>
          <cell r="F5">
            <v>103576.17456</v>
          </cell>
          <cell r="G5">
            <v>59000</v>
          </cell>
          <cell r="H5">
            <v>232000</v>
          </cell>
          <cell r="I5">
            <v>1235238</v>
          </cell>
          <cell r="J5">
            <v>1149421</v>
          </cell>
          <cell r="L5">
            <v>35560</v>
          </cell>
          <cell r="N5">
            <v>87000</v>
          </cell>
          <cell r="O5">
            <v>1912960</v>
          </cell>
          <cell r="P5">
            <v>313600</v>
          </cell>
          <cell r="Q5">
            <v>1215216</v>
          </cell>
          <cell r="R5">
            <v>20000</v>
          </cell>
          <cell r="S5">
            <v>36705.593600000007</v>
          </cell>
          <cell r="T5">
            <v>3795499.5535999998</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H6">
            <v>1012682.088</v>
          </cell>
          <cell r="I6">
            <v>2066792</v>
          </cell>
          <cell r="J6">
            <v>1443504</v>
          </cell>
          <cell r="L6">
            <v>289000</v>
          </cell>
          <cell r="O6">
            <v>9000</v>
          </cell>
          <cell r="Q6">
            <v>71781</v>
          </cell>
          <cell r="R6">
            <v>18785</v>
          </cell>
          <cell r="S6">
            <v>3005.6</v>
          </cell>
          <cell r="T6">
            <v>310790.59999999998</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C7">
            <v>1235450</v>
          </cell>
          <cell r="D7">
            <v>607841.4</v>
          </cell>
          <cell r="E7">
            <v>39509.691000000006</v>
          </cell>
          <cell r="F7">
            <v>103576.17456</v>
          </cell>
          <cell r="G7">
            <v>750927.26555999997</v>
          </cell>
          <cell r="H7">
            <v>1526274.93</v>
          </cell>
          <cell r="I7">
            <v>694144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C8">
            <v>1750000</v>
          </cell>
          <cell r="D8">
            <v>1750000</v>
          </cell>
          <cell r="E8">
            <v>113750</v>
          </cell>
          <cell r="F8">
            <v>298200</v>
          </cell>
          <cell r="G8">
            <v>2161950</v>
          </cell>
          <cell r="I8">
            <v>239563</v>
          </cell>
          <cell r="J8">
            <v>1222640</v>
          </cell>
          <cell r="L8">
            <v>96466</v>
          </cell>
          <cell r="N8">
            <v>638928</v>
          </cell>
          <cell r="O8">
            <v>9000</v>
          </cell>
          <cell r="P8">
            <v>302238</v>
          </cell>
          <cell r="Q8">
            <v>250560</v>
          </cell>
          <cell r="R8">
            <v>15571.595000000001</v>
          </cell>
          <cell r="S8">
            <v>2662800</v>
          </cell>
          <cell r="T8">
            <v>257626.0502</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H9">
            <v>263760</v>
          </cell>
          <cell r="I9">
            <v>259561</v>
          </cell>
          <cell r="J9">
            <v>2240</v>
          </cell>
          <cell r="L9">
            <v>50286</v>
          </cell>
          <cell r="N9">
            <v>686256</v>
          </cell>
          <cell r="P9">
            <v>24248</v>
          </cell>
          <cell r="Q9">
            <v>523321</v>
          </cell>
          <cell r="R9">
            <v>132400</v>
          </cell>
          <cell r="S9">
            <v>5442.5383999999995</v>
          </cell>
          <cell r="T9">
            <v>43384</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C10">
            <v>1750000</v>
          </cell>
          <cell r="D10">
            <v>1750000</v>
          </cell>
          <cell r="E10">
            <v>113750</v>
          </cell>
          <cell r="F10">
            <v>298200</v>
          </cell>
          <cell r="G10">
            <v>2161950</v>
          </cell>
          <cell r="I10">
            <v>501120</v>
          </cell>
          <cell r="J10">
            <v>381872</v>
          </cell>
          <cell r="L10">
            <v>883120</v>
          </cell>
          <cell r="M10">
            <v>60000</v>
          </cell>
          <cell r="N10">
            <v>45240</v>
          </cell>
          <cell r="Q10">
            <v>501120</v>
          </cell>
          <cell r="R10">
            <v>32572.800000000003</v>
          </cell>
          <cell r="S10">
            <v>5211.6480000000001</v>
          </cell>
          <cell r="T10">
            <v>538904.44800000009</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H11">
            <v>105168</v>
          </cell>
          <cell r="I11">
            <v>493974</v>
          </cell>
          <cell r="J11">
            <v>298700</v>
          </cell>
          <cell r="L11">
            <v>98953</v>
          </cell>
          <cell r="M11">
            <v>50000</v>
          </cell>
          <cell r="N11">
            <v>501120</v>
          </cell>
          <cell r="P11">
            <v>107520</v>
          </cell>
          <cell r="Q11">
            <v>46400</v>
          </cell>
          <cell r="R11">
            <v>80036.385000000009</v>
          </cell>
          <cell r="S11">
            <v>12805.821600000001</v>
          </cell>
          <cell r="T11">
            <v>1324171.2065999999</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B12">
            <v>156600</v>
          </cell>
          <cell r="C12">
            <v>799197</v>
          </cell>
          <cell r="D12">
            <v>2210032</v>
          </cell>
          <cell r="F12">
            <v>1540508</v>
          </cell>
          <cell r="G12">
            <v>297665</v>
          </cell>
          <cell r="H12">
            <v>833788</v>
          </cell>
          <cell r="I12">
            <v>16800</v>
          </cell>
          <cell r="J12">
            <v>97440</v>
          </cell>
          <cell r="K12">
            <v>290433</v>
          </cell>
          <cell r="N12">
            <v>363776</v>
          </cell>
          <cell r="P12">
            <v>87696</v>
          </cell>
          <cell r="Q12">
            <v>29000</v>
          </cell>
          <cell r="R12">
            <v>51947.805</v>
          </cell>
          <cell r="S12">
            <v>8311.6488000000008</v>
          </cell>
          <cell r="T12">
            <v>859456.45380000002</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D13">
            <v>44800</v>
          </cell>
          <cell r="H13">
            <v>635923</v>
          </cell>
          <cell r="I13">
            <v>150774</v>
          </cell>
          <cell r="J13">
            <v>453585</v>
          </cell>
          <cell r="L13">
            <v>127600</v>
          </cell>
          <cell r="O13">
            <v>1531200</v>
          </cell>
          <cell r="P13">
            <v>305424</v>
          </cell>
          <cell r="Q13">
            <v>313560</v>
          </cell>
          <cell r="R13">
            <v>54047.305</v>
          </cell>
          <cell r="S13">
            <v>8647.5688000000009</v>
          </cell>
          <cell r="T13">
            <v>894191.87380000006</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D14">
            <v>174720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E15">
            <v>44800</v>
          </cell>
          <cell r="F15">
            <v>4761500</v>
          </cell>
          <cell r="G15">
            <v>18040</v>
          </cell>
          <cell r="H15">
            <v>127680</v>
          </cell>
          <cell r="I15">
            <v>181944</v>
          </cell>
          <cell r="J15">
            <v>55499</v>
          </cell>
          <cell r="L15">
            <v>985513</v>
          </cell>
          <cell r="M15">
            <v>131544</v>
          </cell>
          <cell r="N15">
            <v>760320</v>
          </cell>
          <cell r="Q15">
            <v>144907</v>
          </cell>
          <cell r="R15">
            <v>16982.485000000001</v>
          </cell>
          <cell r="S15">
            <v>1450000</v>
          </cell>
          <cell r="T15">
            <v>280968.6826</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C16">
            <v>285638</v>
          </cell>
          <cell r="D16">
            <v>180320</v>
          </cell>
          <cell r="G16">
            <v>450521</v>
          </cell>
          <cell r="I16">
            <v>255775</v>
          </cell>
          <cell r="J16">
            <v>8750</v>
          </cell>
          <cell r="L16">
            <v>706664</v>
          </cell>
          <cell r="N16">
            <v>1900800</v>
          </cell>
          <cell r="P16">
            <v>3463209</v>
          </cell>
          <cell r="Q16">
            <v>949861</v>
          </cell>
          <cell r="R16">
            <v>21128.705000000002</v>
          </cell>
          <cell r="S16">
            <v>82875</v>
          </cell>
          <cell r="T16">
            <v>349566.2978</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D17">
            <v>69440</v>
          </cell>
          <cell r="F17">
            <v>374761</v>
          </cell>
          <cell r="H17">
            <v>1045351</v>
          </cell>
          <cell r="I17">
            <v>451821</v>
          </cell>
          <cell r="J17">
            <v>319908</v>
          </cell>
          <cell r="K17">
            <v>114927</v>
          </cell>
          <cell r="L17">
            <v>1004754</v>
          </cell>
          <cell r="M17">
            <v>30016</v>
          </cell>
          <cell r="N17">
            <v>495969</v>
          </cell>
          <cell r="Q17">
            <v>934807</v>
          </cell>
          <cell r="R17">
            <v>126189.24500000001</v>
          </cell>
          <cell r="S17">
            <v>20190.279200000001</v>
          </cell>
          <cell r="T17">
            <v>2087752.5242000001</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B18">
            <v>156600</v>
          </cell>
          <cell r="C18">
            <v>285638</v>
          </cell>
          <cell r="D18">
            <v>2210032</v>
          </cell>
          <cell r="E18">
            <v>1111419</v>
          </cell>
          <cell r="F18">
            <v>1422995</v>
          </cell>
          <cell r="G18">
            <v>909069</v>
          </cell>
          <cell r="H18">
            <v>114688</v>
          </cell>
          <cell r="I18">
            <v>115258</v>
          </cell>
          <cell r="J18">
            <v>2636907</v>
          </cell>
          <cell r="K18">
            <v>290433</v>
          </cell>
          <cell r="L18">
            <v>170520</v>
          </cell>
          <cell r="M18">
            <v>110000</v>
          </cell>
          <cell r="N18">
            <v>2661120</v>
          </cell>
          <cell r="O18">
            <v>1531200</v>
          </cell>
          <cell r="P18">
            <v>70560</v>
          </cell>
          <cell r="Q18">
            <v>458803</v>
          </cell>
          <cell r="R18">
            <v>107441.16500000001</v>
          </cell>
          <cell r="S18">
            <v>17190.5864</v>
          </cell>
          <cell r="T18">
            <v>1777572.7514</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D19">
            <v>56000</v>
          </cell>
          <cell r="E19">
            <v>7840</v>
          </cell>
          <cell r="F19">
            <v>415512</v>
          </cell>
          <cell r="I19">
            <v>11200</v>
          </cell>
          <cell r="J19">
            <v>153329</v>
          </cell>
          <cell r="M19">
            <v>121128</v>
          </cell>
          <cell r="N19">
            <v>75725</v>
          </cell>
          <cell r="Q19">
            <v>992537</v>
          </cell>
          <cell r="R19">
            <v>64514.904999999999</v>
          </cell>
          <cell r="S19">
            <v>1450000</v>
          </cell>
          <cell r="T19">
            <v>1067374.2897999999</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D20">
            <v>174720</v>
          </cell>
          <cell r="F20">
            <v>1040019</v>
          </cell>
          <cell r="H20">
            <v>596624</v>
          </cell>
          <cell r="I20">
            <v>92800</v>
          </cell>
          <cell r="J20">
            <v>529106</v>
          </cell>
          <cell r="K20">
            <v>307400</v>
          </cell>
          <cell r="M20">
            <v>766329</v>
          </cell>
          <cell r="N20">
            <v>832091</v>
          </cell>
          <cell r="O20">
            <v>1274944</v>
          </cell>
          <cell r="Q20">
            <v>2639335</v>
          </cell>
          <cell r="R20">
            <v>171556.77499999999</v>
          </cell>
          <cell r="S20">
            <v>27449.083999999999</v>
          </cell>
          <cell r="T20">
            <v>2838340.8589999997</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D21">
            <v>214438</v>
          </cell>
          <cell r="G21">
            <v>97807</v>
          </cell>
          <cell r="I21">
            <v>333465</v>
          </cell>
          <cell r="J21">
            <v>875299</v>
          </cell>
          <cell r="K21">
            <v>747086.4</v>
          </cell>
          <cell r="M21">
            <v>893200</v>
          </cell>
          <cell r="N21">
            <v>914391</v>
          </cell>
          <cell r="Q21">
            <v>739343.4</v>
          </cell>
          <cell r="R21">
            <v>27867.84</v>
          </cell>
          <cell r="S21">
            <v>4458.8544000000002</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E22">
            <v>81200</v>
          </cell>
          <cell r="I22">
            <v>406000</v>
          </cell>
          <cell r="J22">
            <v>666400</v>
          </cell>
          <cell r="L22">
            <v>184069</v>
          </cell>
          <cell r="M22">
            <v>440800</v>
          </cell>
          <cell r="N22">
            <v>223184</v>
          </cell>
          <cell r="Q22">
            <v>406000</v>
          </cell>
          <cell r="R22">
            <v>26390</v>
          </cell>
          <cell r="S22">
            <v>4222.3999999999996</v>
          </cell>
          <cell r="T22">
            <v>436612.4</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J23">
            <v>221792</v>
          </cell>
          <cell r="K23">
            <v>29000</v>
          </cell>
          <cell r="M23">
            <v>256420.32</v>
          </cell>
          <cell r="N23">
            <v>1582472</v>
          </cell>
          <cell r="Q23">
            <v>478212.32</v>
          </cell>
          <cell r="R23">
            <v>31083.800800000001</v>
          </cell>
          <cell r="S23">
            <v>4973.408128</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I24">
            <v>69600</v>
          </cell>
          <cell r="J24">
            <v>201840</v>
          </cell>
          <cell r="K24">
            <v>443120</v>
          </cell>
          <cell r="M24">
            <v>1164469.48</v>
          </cell>
          <cell r="O24">
            <v>1143528</v>
          </cell>
          <cell r="Q24">
            <v>1378519.64</v>
          </cell>
          <cell r="R24">
            <v>343080</v>
          </cell>
          <cell r="S24">
            <v>34808.898592000005</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K25">
            <v>23200</v>
          </cell>
          <cell r="M25">
            <v>467480</v>
          </cell>
          <cell r="O25">
            <v>198360</v>
          </cell>
          <cell r="Q25">
            <v>70560</v>
          </cell>
          <cell r="R25">
            <v>68243.032000000007</v>
          </cell>
          <cell r="S25">
            <v>10918.885120000001</v>
          </cell>
          <cell r="T25">
            <v>1129054.7171199999</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J26">
            <v>116000</v>
          </cell>
          <cell r="M26">
            <v>173368.95999999999</v>
          </cell>
          <cell r="O26">
            <v>116000</v>
          </cell>
          <cell r="Q26">
            <v>823020</v>
          </cell>
          <cell r="R26">
            <v>18808.982400000001</v>
          </cell>
          <cell r="S26">
            <v>3009.4371840000003</v>
          </cell>
          <cell r="T26">
            <v>311187.37958399998</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J27">
            <v>104400</v>
          </cell>
          <cell r="K27">
            <v>116000</v>
          </cell>
          <cell r="M27">
            <v>1479783</v>
          </cell>
          <cell r="O27">
            <v>40600</v>
          </cell>
          <cell r="Q27">
            <v>407736</v>
          </cell>
          <cell r="R27">
            <v>102971.895</v>
          </cell>
          <cell r="S27">
            <v>16475.503199999999</v>
          </cell>
          <cell r="T27">
            <v>1703630.3981999999</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K28">
            <v>902480</v>
          </cell>
          <cell r="M28">
            <v>2743481.2</v>
          </cell>
          <cell r="O28">
            <v>110200</v>
          </cell>
          <cell r="Q28">
            <v>335412</v>
          </cell>
          <cell r="R28">
            <v>236987.47800000003</v>
          </cell>
          <cell r="S28">
            <v>37917.996480000009</v>
          </cell>
          <cell r="T28">
            <v>3920866.6744800005</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M29">
            <v>482444</v>
          </cell>
          <cell r="O29">
            <v>324800</v>
          </cell>
          <cell r="P29">
            <v>515200</v>
          </cell>
          <cell r="Q29">
            <v>1468444</v>
          </cell>
          <cell r="R29">
            <v>95448.86</v>
          </cell>
          <cell r="S29">
            <v>15271.8176</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O30">
            <v>583248</v>
          </cell>
          <cell r="Q30">
            <v>112406.32</v>
          </cell>
          <cell r="R30">
            <v>6243.12</v>
          </cell>
          <cell r="S30">
            <v>998.89919999999995</v>
          </cell>
          <cell r="T30">
            <v>103290.0192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M31">
            <v>336318.8</v>
          </cell>
          <cell r="O31">
            <v>1529170</v>
          </cell>
          <cell r="P31">
            <v>1898944</v>
          </cell>
          <cell r="Q31">
            <v>1865488.8</v>
          </cell>
          <cell r="R31">
            <v>121256.77200000001</v>
          </cell>
          <cell r="S31">
            <v>19401.083520000004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M32">
            <v>31320</v>
          </cell>
          <cell r="O32">
            <v>85376</v>
          </cell>
          <cell r="Q32">
            <v>1015691</v>
          </cell>
          <cell r="R32">
            <v>2035.8000000000002</v>
          </cell>
          <cell r="S32">
            <v>325.72800000000001</v>
          </cell>
          <cell r="T32">
            <v>33681.528000000006</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I33">
            <v>151200</v>
          </cell>
          <cell r="J33">
            <v>247817</v>
          </cell>
          <cell r="L33">
            <v>726902</v>
          </cell>
          <cell r="M33">
            <v>210145.6</v>
          </cell>
          <cell r="Q33">
            <v>210145.6</v>
          </cell>
          <cell r="R33">
            <v>13659.464</v>
          </cell>
          <cell r="S33">
            <v>2185.51424</v>
          </cell>
          <cell r="T33">
            <v>225990.57824</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O34">
            <v>11600</v>
          </cell>
          <cell r="Q34">
            <v>58000</v>
          </cell>
          <cell r="R34">
            <v>238310.73500000002</v>
          </cell>
          <cell r="S34">
            <v>38129.717600000004</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C35">
            <v>1680000</v>
          </cell>
          <cell r="E35">
            <v>780245</v>
          </cell>
          <cell r="J35">
            <v>138040</v>
          </cell>
          <cell r="K35">
            <v>1001000</v>
          </cell>
          <cell r="M35">
            <v>58000</v>
          </cell>
          <cell r="N35">
            <v>392080</v>
          </cell>
          <cell r="O35">
            <v>975850</v>
          </cell>
          <cell r="Q35">
            <v>1094170</v>
          </cell>
          <cell r="R35">
            <v>71121.05</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F36">
            <v>87000</v>
          </cell>
          <cell r="J36">
            <v>388230</v>
          </cell>
          <cell r="P36">
            <v>674833</v>
          </cell>
          <cell r="Q36">
            <v>4000000</v>
          </cell>
          <cell r="R36">
            <v>250849</v>
          </cell>
          <cell r="S36">
            <v>41600</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D37">
            <v>50400</v>
          </cell>
          <cell r="E37">
            <v>41589</v>
          </cell>
          <cell r="F37">
            <v>603200</v>
          </cell>
          <cell r="G37">
            <v>2823830</v>
          </cell>
          <cell r="H37">
            <v>669760</v>
          </cell>
          <cell r="K37">
            <v>1922442</v>
          </cell>
          <cell r="M37">
            <v>295800</v>
          </cell>
          <cell r="N37">
            <v>1168000</v>
          </cell>
          <cell r="Q37">
            <v>1155623</v>
          </cell>
          <cell r="R37">
            <v>75115.494999999995</v>
          </cell>
          <cell r="S37">
            <v>12018.4792</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J40">
            <v>158751</v>
          </cell>
          <cell r="M40">
            <v>378197.12</v>
          </cell>
          <cell r="Q40">
            <v>378197.12</v>
          </cell>
          <cell r="R40">
            <v>24582.8128</v>
          </cell>
          <cell r="S40">
            <v>3933.2500479999999</v>
          </cell>
          <cell r="T40">
            <v>406713.18284800003</v>
          </cell>
          <cell r="AN40">
            <v>278400</v>
          </cell>
          <cell r="AR40">
            <v>278400</v>
          </cell>
          <cell r="AS40">
            <v>18096</v>
          </cell>
          <cell r="AT40">
            <v>2895.36</v>
          </cell>
          <cell r="AU40">
            <v>299391.35999999999</v>
          </cell>
        </row>
        <row r="41">
          <cell r="A41" t="str">
            <v>ÉXITO BELLO</v>
          </cell>
          <cell r="B41">
            <v>168000</v>
          </cell>
          <cell r="I41">
            <v>836128</v>
          </cell>
          <cell r="J41">
            <v>676744</v>
          </cell>
          <cell r="K41">
            <v>83605</v>
          </cell>
          <cell r="M41">
            <v>44513</v>
          </cell>
          <cell r="N41">
            <v>74681</v>
          </cell>
          <cell r="Q41">
            <v>836128</v>
          </cell>
          <cell r="R41">
            <v>54348.32</v>
          </cell>
          <cell r="S41">
            <v>8695.7312000000002</v>
          </cell>
          <cell r="T41">
            <v>899172.05119999999</v>
          </cell>
          <cell r="AE41">
            <v>267327.59999999998</v>
          </cell>
          <cell r="AR41">
            <v>435327.6</v>
          </cell>
          <cell r="AS41">
            <v>28296.293999999998</v>
          </cell>
          <cell r="AT41">
            <v>4527.4070400000001</v>
          </cell>
          <cell r="AU41">
            <v>468151.30103999999</v>
          </cell>
        </row>
        <row r="42">
          <cell r="A42" t="str">
            <v>ÉXITO LAURELES</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cell r="AL4" t="str">
            <v>JUAN ROJAS</v>
          </cell>
          <cell r="AM4" t="str">
            <v>LOGITRANS</v>
          </cell>
          <cell r="AN4" t="str">
            <v>LUIS MARIO ESCOBAR</v>
          </cell>
          <cell r="AO4" t="str">
            <v>MANO DE OBRA</v>
          </cell>
          <cell r="AP4" t="str">
            <v>MANUEL ROSAS</v>
          </cell>
          <cell r="AQ4" t="str">
            <v>MATERIAL DE PLAYA</v>
          </cell>
          <cell r="AR4" t="str">
            <v>MATERIALES DE CONSTRUCCION</v>
          </cell>
          <cell r="AS4" t="str">
            <v>METROCONCRETO</v>
          </cell>
          <cell r="AT4" t="str">
            <v>MODULE E DISEÑE</v>
          </cell>
          <cell r="AU4" t="str">
            <v>MOLITUR</v>
          </cell>
          <cell r="AV4" t="str">
            <v>MULTIMADERAS</v>
          </cell>
          <cell r="AW4" t="str">
            <v>PAULA TRUJILLO</v>
          </cell>
          <cell r="AX4" t="str">
            <v>PROMONTAJES</v>
          </cell>
          <cell r="AY4" t="str">
            <v>RAFAEL BARRAGAN</v>
          </cell>
          <cell r="AZ4" t="str">
            <v>REEMBOLSABLE (CMP)</v>
          </cell>
          <cell r="BA4" t="str">
            <v>REEMBOLSABLE (JFN)</v>
          </cell>
          <cell r="BB4" t="str">
            <v>SOLIDOS</v>
          </cell>
          <cell r="BC4" t="str">
            <v>SPAZIO E MOBILE</v>
          </cell>
          <cell r="BD4" t="str">
            <v>VARIOS</v>
          </cell>
          <cell r="BE4" t="str">
            <v>Total general</v>
          </cell>
          <cell r="BF4" t="str">
            <v>UTILIDAD</v>
          </cell>
          <cell r="BG4" t="str">
            <v>IVA</v>
          </cell>
          <cell r="BH4" t="str">
            <v>TOTAL</v>
          </cell>
        </row>
        <row r="5">
          <cell r="A5" t="str">
            <v>001</v>
          </cell>
          <cell r="B5">
            <v>778360</v>
          </cell>
          <cell r="C5">
            <v>118603.2</v>
          </cell>
          <cell r="D5">
            <v>1693870</v>
          </cell>
          <cell r="E5">
            <v>118603.2</v>
          </cell>
          <cell r="F5">
            <v>7709.2079999999996</v>
          </cell>
          <cell r="G5">
            <v>20209.985280000001</v>
          </cell>
          <cell r="H5">
            <v>146522.39327999999</v>
          </cell>
          <cell r="I5">
            <v>152830</v>
          </cell>
          <cell r="J5">
            <v>1760880</v>
          </cell>
          <cell r="K5">
            <v>59000</v>
          </cell>
          <cell r="L5">
            <v>179800</v>
          </cell>
          <cell r="M5">
            <v>66400</v>
          </cell>
          <cell r="N5">
            <v>236640</v>
          </cell>
          <cell r="O5">
            <v>823200</v>
          </cell>
          <cell r="P5">
            <v>84448</v>
          </cell>
          <cell r="Q5">
            <v>327033</v>
          </cell>
          <cell r="R5">
            <v>380800</v>
          </cell>
          <cell r="S5">
            <v>27000</v>
          </cell>
          <cell r="T5">
            <v>4384800</v>
          </cell>
          <cell r="U5">
            <v>22051870</v>
          </cell>
          <cell r="V5">
            <v>1433371.55</v>
          </cell>
          <cell r="W5">
            <v>229339.448</v>
          </cell>
          <cell r="X5">
            <v>23714580.998</v>
          </cell>
          <cell r="Y5">
            <v>281890</v>
          </cell>
          <cell r="Z5">
            <v>61544</v>
          </cell>
          <cell r="AA5">
            <v>246564.76</v>
          </cell>
          <cell r="AB5">
            <v>39450.361600000004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28899</v>
          </cell>
          <cell r="BG5">
            <v>4623.84</v>
          </cell>
          <cell r="BH5">
            <v>478122.84</v>
          </cell>
        </row>
        <row r="6">
          <cell r="A6" t="str">
            <v>002</v>
          </cell>
          <cell r="B6">
            <v>1143199.96</v>
          </cell>
          <cell r="C6">
            <v>118603.2</v>
          </cell>
          <cell r="D6">
            <v>157412</v>
          </cell>
          <cell r="E6">
            <v>118603.2</v>
          </cell>
          <cell r="F6">
            <v>7709.2079999999996</v>
          </cell>
          <cell r="G6">
            <v>20209.985280000001</v>
          </cell>
          <cell r="H6">
            <v>146522.39327999999</v>
          </cell>
          <cell r="I6">
            <v>54200</v>
          </cell>
          <cell r="J6">
            <v>14063228</v>
          </cell>
          <cell r="K6">
            <v>56000</v>
          </cell>
          <cell r="L6">
            <v>1916946</v>
          </cell>
          <cell r="M6">
            <v>2000000</v>
          </cell>
          <cell r="O6">
            <v>157412</v>
          </cell>
          <cell r="P6">
            <v>10231.780000000001</v>
          </cell>
          <cell r="Q6">
            <v>754000</v>
          </cell>
          <cell r="R6">
            <v>2534272</v>
          </cell>
          <cell r="T6">
            <v>324440</v>
          </cell>
          <cell r="U6">
            <v>44900428</v>
          </cell>
          <cell r="V6">
            <v>2918527.8200000003</v>
          </cell>
          <cell r="W6">
            <v>466964.45120000007</v>
          </cell>
          <cell r="X6">
            <v>48285920.271200001</v>
          </cell>
          <cell r="Z6">
            <v>687845.33333333337</v>
          </cell>
          <cell r="AA6">
            <v>44709.94666666667</v>
          </cell>
          <cell r="AB6">
            <v>31590</v>
          </cell>
          <cell r="AC6">
            <v>739708.87146666669</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5710.25</v>
          </cell>
          <cell r="BG6">
            <v>913.64</v>
          </cell>
          <cell r="BH6">
            <v>94473.89</v>
          </cell>
        </row>
        <row r="7">
          <cell r="A7" t="str">
            <v>003</v>
          </cell>
          <cell r="B7">
            <v>601465.04</v>
          </cell>
          <cell r="C7">
            <v>118603.2</v>
          </cell>
          <cell r="E7">
            <v>118603.2</v>
          </cell>
          <cell r="F7">
            <v>7709.2079999999996</v>
          </cell>
          <cell r="G7">
            <v>20209.985280000001</v>
          </cell>
          <cell r="H7">
            <v>146522.39327999999</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5674.5</v>
          </cell>
          <cell r="AI7">
            <v>139200</v>
          </cell>
          <cell r="AJ7">
            <v>746809</v>
          </cell>
          <cell r="AP7">
            <v>722400</v>
          </cell>
          <cell r="BC7">
            <v>11980</v>
          </cell>
          <cell r="BE7">
            <v>746809</v>
          </cell>
          <cell r="BF7">
            <v>48542.584999999999</v>
          </cell>
          <cell r="BG7">
            <v>7766.8136000000004</v>
          </cell>
          <cell r="BH7">
            <v>803118.39859999996</v>
          </cell>
        </row>
        <row r="8">
          <cell r="A8" t="str">
            <v>004</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32961.5</v>
          </cell>
          <cell r="BG8">
            <v>5273.84</v>
          </cell>
          <cell r="BH8">
            <v>545335.34</v>
          </cell>
        </row>
        <row r="9">
          <cell r="A9" t="str">
            <v>005</v>
          </cell>
          <cell r="B9">
            <v>575000</v>
          </cell>
          <cell r="C9">
            <v>118603.2</v>
          </cell>
          <cell r="E9">
            <v>2610000</v>
          </cell>
          <cell r="F9">
            <v>92028.670499999993</v>
          </cell>
          <cell r="G9">
            <v>241256.69928</v>
          </cell>
          <cell r="H9">
            <v>12738590</v>
          </cell>
          <cell r="N9">
            <v>1112208</v>
          </cell>
          <cell r="O9">
            <v>69189.2</v>
          </cell>
          <cell r="P9">
            <v>4497.2979999999998</v>
          </cell>
          <cell r="Q9">
            <v>719.56768</v>
          </cell>
          <cell r="R9">
            <v>498800</v>
          </cell>
          <cell r="T9">
            <v>142570</v>
          </cell>
          <cell r="Z9">
            <v>142570</v>
          </cell>
          <cell r="AA9">
            <v>9267.0500000000011</v>
          </cell>
          <cell r="AB9">
            <v>1482.7280000000003</v>
          </cell>
          <cell r="AC9">
            <v>100120</v>
          </cell>
          <cell r="AD9">
            <v>1112208</v>
          </cell>
          <cell r="AE9">
            <v>72293.52</v>
          </cell>
          <cell r="AF9">
            <v>11566.9632</v>
          </cell>
          <cell r="AG9">
            <v>1196068.4832000001</v>
          </cell>
          <cell r="AH9">
            <v>6507.8</v>
          </cell>
          <cell r="AI9">
            <v>1041.248</v>
          </cell>
          <cell r="AJ9">
            <v>107669.04800000001</v>
          </cell>
          <cell r="AL9">
            <v>220400</v>
          </cell>
          <cell r="BE9">
            <v>13313590</v>
          </cell>
          <cell r="BF9">
            <v>865383.35</v>
          </cell>
          <cell r="BG9">
            <v>138461.33600000001</v>
          </cell>
          <cell r="BH9">
            <v>14317434.685999999</v>
          </cell>
        </row>
        <row r="10">
          <cell r="A10" t="str">
            <v>006</v>
          </cell>
          <cell r="B10">
            <v>250048.68</v>
          </cell>
          <cell r="C10">
            <v>118603.2</v>
          </cell>
          <cell r="E10">
            <v>118603.2</v>
          </cell>
          <cell r="F10">
            <v>7709.2079999999996</v>
          </cell>
          <cell r="G10">
            <v>20209.985280000001</v>
          </cell>
          <cell r="H10">
            <v>146522.39327999999</v>
          </cell>
          <cell r="I10">
            <v>444619.88</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5687.5</v>
          </cell>
          <cell r="BG10">
            <v>910</v>
          </cell>
          <cell r="BH10">
            <v>94097.5</v>
          </cell>
        </row>
        <row r="11">
          <cell r="A11" t="str">
            <v>009</v>
          </cell>
          <cell r="B11">
            <v>74127</v>
          </cell>
          <cell r="C11">
            <v>118603.2</v>
          </cell>
          <cell r="E11">
            <v>118603.2</v>
          </cell>
          <cell r="F11">
            <v>7709.2079999999996</v>
          </cell>
          <cell r="G11">
            <v>20209.985280000001</v>
          </cell>
          <cell r="H11">
            <v>165760</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5832.9440000000004</v>
          </cell>
          <cell r="BG11">
            <v>933.27104000000008</v>
          </cell>
          <cell r="BH11">
            <v>96503.815040000016</v>
          </cell>
        </row>
        <row r="12">
          <cell r="A12" t="str">
            <v>011</v>
          </cell>
          <cell r="B12">
            <v>303042.28000000003</v>
          </cell>
          <cell r="C12">
            <v>118603.2</v>
          </cell>
          <cell r="D12">
            <v>192105</v>
          </cell>
          <cell r="E12">
            <v>118603.2</v>
          </cell>
          <cell r="F12">
            <v>7709.2079999999996</v>
          </cell>
          <cell r="G12">
            <v>20209.985280000001</v>
          </cell>
          <cell r="H12">
            <v>146522.39327999999</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128992</v>
          </cell>
          <cell r="AG12">
            <v>292121.65599999996</v>
          </cell>
          <cell r="AH12">
            <v>25973.241840000002</v>
          </cell>
          <cell r="AI12">
            <v>4155.7186944000005</v>
          </cell>
          <cell r="AJ12">
            <v>429717.29653440003</v>
          </cell>
          <cell r="AL12">
            <v>2781393.48</v>
          </cell>
          <cell r="BE12">
            <v>2910385.48</v>
          </cell>
          <cell r="BF12">
            <v>189175.05619999999</v>
          </cell>
          <cell r="BG12">
            <v>30268.008991999999</v>
          </cell>
          <cell r="BH12">
            <v>3129828.545192</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O13">
            <v>3387216</v>
          </cell>
          <cell r="P13">
            <v>336000</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35375.361840000005</v>
          </cell>
          <cell r="AI13">
            <v>5660.0578944000008</v>
          </cell>
          <cell r="AJ13">
            <v>585271.75573440001</v>
          </cell>
          <cell r="BE13">
            <v>107707</v>
          </cell>
          <cell r="BF13">
            <v>7000.9549999999999</v>
          </cell>
          <cell r="BG13">
            <v>1120.1528000000001</v>
          </cell>
          <cell r="BH13">
            <v>115828.1078</v>
          </cell>
        </row>
        <row r="14">
          <cell r="A14" t="str">
            <v>025</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1875.25</v>
          </cell>
          <cell r="BG14">
            <v>300.04000000000002</v>
          </cell>
          <cell r="BH14">
            <v>31025.29</v>
          </cell>
        </row>
        <row r="15">
          <cell r="A15" t="str">
            <v>026</v>
          </cell>
          <cell r="B15">
            <v>1297222.5</v>
          </cell>
          <cell r="E15">
            <v>1297222.5</v>
          </cell>
          <cell r="F15">
            <v>84319.462500000009</v>
          </cell>
          <cell r="G15">
            <v>221046.71399999998</v>
          </cell>
          <cell r="H15">
            <v>100800</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483024</v>
          </cell>
          <cell r="AC15">
            <v>2048178.6747619049</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3532.75</v>
          </cell>
          <cell r="BG15">
            <v>565.24</v>
          </cell>
          <cell r="BH15">
            <v>58447.99</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J16">
            <v>70200</v>
          </cell>
          <cell r="K16">
            <v>630000</v>
          </cell>
          <cell r="L16">
            <v>27901</v>
          </cell>
          <cell r="M16">
            <v>100572</v>
          </cell>
          <cell r="N16">
            <v>103462</v>
          </cell>
          <cell r="O16">
            <v>11128055</v>
          </cell>
          <cell r="P16">
            <v>255924</v>
          </cell>
          <cell r="Q16">
            <v>115731.77200000001</v>
          </cell>
          <cell r="R16">
            <v>11967110.346999999</v>
          </cell>
          <cell r="U16">
            <v>5335424</v>
          </cell>
          <cell r="V16">
            <v>18387663</v>
          </cell>
          <cell r="Z16">
            <v>103307.14285714286</v>
          </cell>
          <cell r="AA16">
            <v>6714.9642857142862</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29362.775000000001</v>
          </cell>
          <cell r="BG16">
            <v>4698.0440000000008</v>
          </cell>
          <cell r="BH16">
            <v>485795.81900000002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Q17">
            <v>27872.719680000006</v>
          </cell>
          <cell r="R17">
            <v>22400</v>
          </cell>
          <cell r="V17">
            <v>1000</v>
          </cell>
          <cell r="X17">
            <v>465080</v>
          </cell>
          <cell r="Z17">
            <v>886953</v>
          </cell>
          <cell r="AA17">
            <v>259140</v>
          </cell>
          <cell r="AB17">
            <v>9224.3112000000001</v>
          </cell>
          <cell r="AC17">
            <v>953829.25619999995</v>
          </cell>
          <cell r="AD17">
            <v>16128</v>
          </cell>
          <cell r="AE17">
            <v>11636</v>
          </cell>
          <cell r="AF17">
            <v>16577.346240000003</v>
          </cell>
          <cell r="AG17">
            <v>1714161.3602400003</v>
          </cell>
          <cell r="AH17">
            <v>79244.100000000006</v>
          </cell>
          <cell r="AI17">
            <v>12679.056</v>
          </cell>
          <cell r="AJ17">
            <v>1311063.1560000002</v>
          </cell>
          <cell r="BE17">
            <v>422400</v>
          </cell>
          <cell r="BF17">
            <v>27456</v>
          </cell>
          <cell r="BG17">
            <v>4392.96</v>
          </cell>
          <cell r="BH17">
            <v>454248.96000000002</v>
          </cell>
        </row>
        <row r="18">
          <cell r="A18" t="str">
            <v>111</v>
          </cell>
          <cell r="B18">
            <v>5188890</v>
          </cell>
          <cell r="C18">
            <v>2273228</v>
          </cell>
          <cell r="D18">
            <v>1050000</v>
          </cell>
          <cell r="E18">
            <v>8512118</v>
          </cell>
          <cell r="F18">
            <v>553287.67000000016</v>
          </cell>
          <cell r="G18">
            <v>1450464.9072</v>
          </cell>
          <cell r="H18">
            <v>5600</v>
          </cell>
          <cell r="I18">
            <v>890448.48</v>
          </cell>
          <cell r="L18">
            <v>89457</v>
          </cell>
          <cell r="M18">
            <v>784868</v>
          </cell>
          <cell r="N18">
            <v>176800</v>
          </cell>
          <cell r="O18">
            <v>601769</v>
          </cell>
          <cell r="P18">
            <v>39114.985000000001</v>
          </cell>
          <cell r="Q18">
            <v>6258.3976000000002</v>
          </cell>
          <cell r="R18">
            <v>44800</v>
          </cell>
          <cell r="S18">
            <v>241686</v>
          </cell>
          <cell r="W18">
            <v>697960</v>
          </cell>
          <cell r="Z18">
            <v>207808</v>
          </cell>
          <cell r="AA18">
            <v>13507.52</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12736.1</v>
          </cell>
          <cell r="BG18">
            <v>2037.7760000000001</v>
          </cell>
          <cell r="BH18">
            <v>210713.87600000002</v>
          </cell>
        </row>
        <row r="19">
          <cell r="A19" t="str">
            <v>113</v>
          </cell>
          <cell r="B19">
            <v>988360</v>
          </cell>
          <cell r="C19">
            <v>741270</v>
          </cell>
          <cell r="E19">
            <v>1729630</v>
          </cell>
          <cell r="F19">
            <v>2943683</v>
          </cell>
          <cell r="G19">
            <v>1634198</v>
          </cell>
          <cell r="H19">
            <v>2136784.9019999998</v>
          </cell>
          <cell r="I19">
            <v>98930</v>
          </cell>
          <cell r="K19">
            <v>133631</v>
          </cell>
          <cell r="L19">
            <v>63800</v>
          </cell>
          <cell r="M19">
            <v>129920</v>
          </cell>
          <cell r="N19">
            <v>511353</v>
          </cell>
          <cell r="O19">
            <v>826843.2</v>
          </cell>
          <cell r="P19">
            <v>1615000</v>
          </cell>
          <cell r="Q19">
            <v>8599.1692800000001</v>
          </cell>
          <cell r="R19">
            <v>114840</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359305.11499999999</v>
          </cell>
          <cell r="AI19">
            <v>57488.818399999996</v>
          </cell>
          <cell r="AJ19">
            <v>5944564.9334000004</v>
          </cell>
          <cell r="BE19">
            <v>2126353</v>
          </cell>
          <cell r="BF19">
            <v>138212.94500000001</v>
          </cell>
          <cell r="BG19">
            <v>22114.071200000002</v>
          </cell>
          <cell r="BH19">
            <v>2286680.0162</v>
          </cell>
        </row>
        <row r="20">
          <cell r="A20" t="str">
            <v>200</v>
          </cell>
          <cell r="B20">
            <v>480000</v>
          </cell>
          <cell r="C20">
            <v>741270</v>
          </cell>
          <cell r="D20">
            <v>678795</v>
          </cell>
          <cell r="E20">
            <v>4509260</v>
          </cell>
          <cell r="F20">
            <v>1517031</v>
          </cell>
          <cell r="G20">
            <v>768377.9040000001</v>
          </cell>
          <cell r="H20">
            <v>59160</v>
          </cell>
          <cell r="I20">
            <v>1460000.8</v>
          </cell>
          <cell r="K20">
            <v>359632</v>
          </cell>
          <cell r="L20">
            <v>238903</v>
          </cell>
          <cell r="M20">
            <v>830000</v>
          </cell>
          <cell r="N20">
            <v>232302</v>
          </cell>
          <cell r="O20">
            <v>72750</v>
          </cell>
          <cell r="P20">
            <v>74131.199999999997</v>
          </cell>
          <cell r="Q20">
            <v>821570</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162806.696</v>
          </cell>
          <cell r="BG20">
            <v>26049.071360000002</v>
          </cell>
          <cell r="BH20">
            <v>2693574.1673599998</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362040.64</v>
          </cell>
          <cell r="BG21">
            <v>57926.502400000005</v>
          </cell>
          <cell r="BH21">
            <v>5989823.1423999993</v>
          </cell>
        </row>
        <row r="22">
          <cell r="A22" t="str">
            <v>203</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Y22">
            <v>1190392</v>
          </cell>
          <cell r="BE22">
            <v>1190392</v>
          </cell>
          <cell r="BF22">
            <v>77375.48</v>
          </cell>
          <cell r="BG22">
            <v>12380.076799999999</v>
          </cell>
          <cell r="BH22">
            <v>1280147.5567999999</v>
          </cell>
        </row>
        <row r="23">
          <cell r="A23" t="str">
            <v>205</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Y23">
            <v>69600</v>
          </cell>
          <cell r="BE23">
            <v>69600</v>
          </cell>
          <cell r="BF23">
            <v>4524</v>
          </cell>
          <cell r="BG23">
            <v>723.84</v>
          </cell>
          <cell r="BH23">
            <v>74847.839999999997</v>
          </cell>
        </row>
        <row r="24">
          <cell r="A24" t="str">
            <v>206</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L24">
            <v>832769.8</v>
          </cell>
          <cell r="AS24">
            <v>210180</v>
          </cell>
          <cell r="BE24">
            <v>1444089.8</v>
          </cell>
          <cell r="BF24">
            <v>93865.837</v>
          </cell>
          <cell r="BG24">
            <v>15018.53392</v>
          </cell>
          <cell r="BH24">
            <v>1552974.1709200002</v>
          </cell>
        </row>
        <row r="25">
          <cell r="A25" t="str">
            <v>207</v>
          </cell>
          <cell r="J25">
            <v>255000</v>
          </cell>
          <cell r="O25">
            <v>58000</v>
          </cell>
          <cell r="P25">
            <v>15080</v>
          </cell>
          <cell r="V25">
            <v>33107.142857142855</v>
          </cell>
          <cell r="W25">
            <v>210192</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L25">
            <v>6331860</v>
          </cell>
          <cell r="BE25">
            <v>7464600</v>
          </cell>
          <cell r="BF25">
            <v>485199</v>
          </cell>
          <cell r="BG25">
            <v>77631.839999999997</v>
          </cell>
          <cell r="BH25">
            <v>8027430.8399999999</v>
          </cell>
        </row>
        <row r="26">
          <cell r="A26" t="str">
            <v>209</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I26">
            <v>290232</v>
          </cell>
          <cell r="AL26">
            <v>3695238</v>
          </cell>
          <cell r="BE26">
            <v>3695238</v>
          </cell>
          <cell r="BF26">
            <v>240190.47</v>
          </cell>
          <cell r="BG26">
            <v>38430.475200000001</v>
          </cell>
          <cell r="BH26">
            <v>3973858.9452000004</v>
          </cell>
        </row>
        <row r="27">
          <cell r="A27" t="str">
            <v>210</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336000</v>
          </cell>
          <cell r="Q27">
            <v>1737680</v>
          </cell>
          <cell r="R27">
            <v>380800</v>
          </cell>
          <cell r="S27">
            <v>1691200</v>
          </cell>
          <cell r="T27">
            <v>415581.6</v>
          </cell>
          <cell r="U27">
            <v>492800</v>
          </cell>
          <cell r="V27">
            <v>6051084</v>
          </cell>
          <cell r="W27">
            <v>210192</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I27">
            <v>378160</v>
          </cell>
          <cell r="BA27">
            <v>27840</v>
          </cell>
          <cell r="BE27">
            <v>6051084</v>
          </cell>
          <cell r="BF27">
            <v>393320.46</v>
          </cell>
          <cell r="BG27">
            <v>62931.273600000008</v>
          </cell>
          <cell r="BH27">
            <v>6507335.7335999999</v>
          </cell>
        </row>
        <row r="28">
          <cell r="A28" t="str">
            <v>211</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157982.22699999998</v>
          </cell>
          <cell r="BG28">
            <v>25277.156319999998</v>
          </cell>
          <cell r="BH28">
            <v>2613755.1833199998</v>
          </cell>
        </row>
        <row r="29">
          <cell r="A29" t="str">
            <v>212</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1885</v>
          </cell>
          <cell r="BG29">
            <v>301.60000000000002</v>
          </cell>
          <cell r="BH29">
            <v>31186.6</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36855</v>
          </cell>
          <cell r="BG30">
            <v>5896.8</v>
          </cell>
          <cell r="BH30">
            <v>609751.80000000005</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45791.200000000004</v>
          </cell>
          <cell r="BG31">
            <v>7326.5920000000006</v>
          </cell>
          <cell r="BH31">
            <v>757597.7919999999</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5200</v>
          </cell>
          <cell r="BG32">
            <v>832</v>
          </cell>
          <cell r="BH32">
            <v>86032</v>
          </cell>
        </row>
        <row r="33">
          <cell r="A33" t="str">
            <v>403</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899543.06</v>
          </cell>
          <cell r="BG33">
            <v>143926.88960000002</v>
          </cell>
          <cell r="BH33">
            <v>14882593.9496</v>
          </cell>
        </row>
        <row r="34">
          <cell r="A34" t="str">
            <v>B01</v>
          </cell>
          <cell r="F34">
            <v>302400</v>
          </cell>
          <cell r="R34">
            <v>60480</v>
          </cell>
          <cell r="V34">
            <v>70180</v>
          </cell>
          <cell r="AD34">
            <v>302400</v>
          </cell>
          <cell r="AE34">
            <v>138875.20000000001</v>
          </cell>
          <cell r="AF34">
            <v>3144.96</v>
          </cell>
          <cell r="AG34">
            <v>325200.96000000002</v>
          </cell>
          <cell r="AL34">
            <v>3401631.56</v>
          </cell>
          <cell r="BE34">
            <v>3401631.56</v>
          </cell>
          <cell r="BF34">
            <v>221106.0514</v>
          </cell>
          <cell r="BG34">
            <v>35376.968224000004</v>
          </cell>
          <cell r="BH34">
            <v>3658114.579624</v>
          </cell>
        </row>
        <row r="35">
          <cell r="A35" t="str">
            <v>DIST. FLORENCIA</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46592</v>
          </cell>
          <cell r="BG35">
            <v>7454.72</v>
          </cell>
          <cell r="BH35">
            <v>770846.71999999997</v>
          </cell>
        </row>
        <row r="36">
          <cell r="A36" t="str">
            <v>DIST. TULUA</v>
          </cell>
          <cell r="O36">
            <v>276080</v>
          </cell>
          <cell r="Q36">
            <v>333465</v>
          </cell>
          <cell r="AD36">
            <v>276080</v>
          </cell>
          <cell r="AE36">
            <v>17945.2</v>
          </cell>
          <cell r="AF36">
            <v>2871.232</v>
          </cell>
          <cell r="AG36">
            <v>296896.43200000003</v>
          </cell>
          <cell r="AV36">
            <v>211120</v>
          </cell>
          <cell r="BA36">
            <v>6850</v>
          </cell>
          <cell r="BE36">
            <v>6850</v>
          </cell>
          <cell r="BF36">
            <v>445.25</v>
          </cell>
          <cell r="BG36">
            <v>71.239999999999995</v>
          </cell>
          <cell r="BH36">
            <v>7366.49</v>
          </cell>
        </row>
        <row r="37">
          <cell r="A37" t="str">
            <v>DIST. TUNJA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110431.62000000001</v>
          </cell>
          <cell r="BG37">
            <v>17669.059200000003</v>
          </cell>
          <cell r="BH37">
            <v>1827048.6792000001</v>
          </cell>
        </row>
        <row r="38">
          <cell r="A38" t="str">
            <v>ÉXITO COLOMBIA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10556</v>
          </cell>
          <cell r="BG38">
            <v>1688.96</v>
          </cell>
          <cell r="BH38">
            <v>174644.96</v>
          </cell>
        </row>
        <row r="39">
          <cell r="A39" t="str">
            <v>GIRON</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2540243.6150000002</v>
          </cell>
          <cell r="BG39">
            <v>406438.97840000002</v>
          </cell>
          <cell r="BH39">
            <v>42027353.593400002</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177528</v>
          </cell>
          <cell r="BG40">
            <v>28404.48</v>
          </cell>
          <cell r="BH40">
            <v>2937132.48</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1142600</v>
          </cell>
          <cell r="AW42">
            <v>1053000</v>
          </cell>
          <cell r="BB42">
            <v>665811</v>
          </cell>
          <cell r="BE42">
            <v>22292045</v>
          </cell>
          <cell r="BF42">
            <v>1448982.925</v>
          </cell>
          <cell r="BG42">
            <v>231837.26800000001</v>
          </cell>
          <cell r="BH42">
            <v>23972865.193</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1151310.3290000001</v>
          </cell>
          <cell r="BG43">
            <v>184209.65264000001</v>
          </cell>
          <cell r="BH43">
            <v>19047986.581640001</v>
          </cell>
        </row>
        <row r="44">
          <cell r="A44" t="str">
            <v>DIST. ZIPAQUIRA</v>
          </cell>
          <cell r="D44">
            <v>1250248</v>
          </cell>
          <cell r="AE44">
            <v>15433</v>
          </cell>
          <cell r="AL44">
            <v>28304</v>
          </cell>
          <cell r="BE44">
            <v>28304</v>
          </cell>
          <cell r="BF44">
            <v>1839.76</v>
          </cell>
          <cell r="BG44">
            <v>294.36160000000001</v>
          </cell>
          <cell r="BH44">
            <v>30438.121599999999</v>
          </cell>
        </row>
        <row r="45">
          <cell r="A45" t="str">
            <v>Total general</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1218000</v>
          </cell>
          <cell r="V45">
            <v>7133699</v>
          </cell>
          <cell r="W45">
            <v>8988289</v>
          </cell>
          <cell r="X45">
            <v>2227200</v>
          </cell>
          <cell r="Y45">
            <v>103938</v>
          </cell>
          <cell r="Z45">
            <v>1113549</v>
          </cell>
          <cell r="AA45">
            <v>290000</v>
          </cell>
          <cell r="AB45">
            <v>331083</v>
          </cell>
          <cell r="AC45">
            <v>120330</v>
          </cell>
          <cell r="AD45">
            <v>451140</v>
          </cell>
          <cell r="AE45">
            <v>700325</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254000</v>
          </cell>
          <cell r="BA45">
            <v>121900</v>
          </cell>
          <cell r="BB45">
            <v>895411</v>
          </cell>
          <cell r="BC45">
            <v>3028009</v>
          </cell>
          <cell r="BD45">
            <v>2643022</v>
          </cell>
          <cell r="BE45">
            <v>163883215.23999998</v>
          </cell>
          <cell r="BF45">
            <v>10652408.990600001</v>
          </cell>
          <cell r="BG45">
            <v>1704385.4384960001</v>
          </cell>
          <cell r="BH45">
            <v>176240009.66909596</v>
          </cell>
        </row>
      </sheetData>
      <sheetData sheetId="8"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39509.691000000006</v>
          </cell>
          <cell r="F5">
            <v>103576.17456</v>
          </cell>
          <cell r="G5">
            <v>59000</v>
          </cell>
          <cell r="H5">
            <v>232000</v>
          </cell>
          <cell r="I5">
            <v>1235238</v>
          </cell>
          <cell r="J5">
            <v>1149421</v>
          </cell>
          <cell r="L5">
            <v>35560</v>
          </cell>
          <cell r="N5">
            <v>87000</v>
          </cell>
          <cell r="O5">
            <v>1912960</v>
          </cell>
          <cell r="Q5">
            <v>1215216</v>
          </cell>
          <cell r="R5">
            <v>20000</v>
          </cell>
          <cell r="S5">
            <v>578144</v>
          </cell>
          <cell r="T5">
            <v>3795499.5535999998</v>
          </cell>
          <cell r="W5">
            <v>904682</v>
          </cell>
          <cell r="X5">
            <v>3329181</v>
          </cell>
          <cell r="Y5">
            <v>216396.76500000001</v>
          </cell>
          <cell r="Z5">
            <v>122728</v>
          </cell>
          <cell r="AA5">
            <v>3580201.2474000002</v>
          </cell>
          <cell r="AB5">
            <v>72242.235000000001</v>
          </cell>
          <cell r="AC5">
            <v>11558.757600000001</v>
          </cell>
          <cell r="AD5">
            <v>1195219.9926</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I6">
            <v>2066792</v>
          </cell>
          <cell r="J6">
            <v>1443504</v>
          </cell>
          <cell r="L6">
            <v>289000</v>
          </cell>
          <cell r="O6">
            <v>9000</v>
          </cell>
          <cell r="Q6">
            <v>71781</v>
          </cell>
          <cell r="R6">
            <v>18785</v>
          </cell>
          <cell r="S6">
            <v>3005.6</v>
          </cell>
          <cell r="T6">
            <v>310790.59999999998</v>
          </cell>
          <cell r="W6">
            <v>1400000</v>
          </cell>
          <cell r="X6">
            <v>1443504</v>
          </cell>
          <cell r="Y6">
            <v>93827.760000000009</v>
          </cell>
          <cell r="Z6">
            <v>15012.441600000002</v>
          </cell>
          <cell r="AA6">
            <v>1552344.2016</v>
          </cell>
          <cell r="AB6">
            <v>4002.7000000000003</v>
          </cell>
          <cell r="AC6">
            <v>640.43200000000002</v>
          </cell>
          <cell r="AD6">
            <v>66223.131999999998</v>
          </cell>
          <cell r="AF6">
            <v>223970</v>
          </cell>
          <cell r="AJ6">
            <v>1400000</v>
          </cell>
          <cell r="AK6">
            <v>91000</v>
          </cell>
          <cell r="AL6">
            <v>14560</v>
          </cell>
          <cell r="AM6">
            <v>1505560</v>
          </cell>
          <cell r="AO6">
            <v>223970</v>
          </cell>
          <cell r="AP6">
            <v>14558.050000000001</v>
          </cell>
          <cell r="AQ6">
            <v>2329.288</v>
          </cell>
          <cell r="AR6">
            <v>240857.33799999999</v>
          </cell>
        </row>
        <row r="7">
          <cell r="A7" t="str">
            <v>004</v>
          </cell>
          <cell r="B7">
            <v>607841.4</v>
          </cell>
          <cell r="C7">
            <v>76800</v>
          </cell>
          <cell r="D7">
            <v>607841.4</v>
          </cell>
          <cell r="E7">
            <v>39509.691000000006</v>
          </cell>
          <cell r="F7">
            <v>103576.17456</v>
          </cell>
          <cell r="G7">
            <v>750927.26555999997</v>
          </cell>
          <cell r="I7">
            <v>118244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B7">
            <v>9900.02</v>
          </cell>
          <cell r="AC7">
            <v>1584.0032000000001</v>
          </cell>
          <cell r="AD7">
            <v>163792.0232</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006</v>
          </cell>
          <cell r="B8">
            <v>222381</v>
          </cell>
          <cell r="C8">
            <v>1750000</v>
          </cell>
          <cell r="D8">
            <v>1750000</v>
          </cell>
          <cell r="E8">
            <v>113750</v>
          </cell>
          <cell r="F8">
            <v>298200</v>
          </cell>
          <cell r="G8">
            <v>2161950</v>
          </cell>
          <cell r="I8">
            <v>23432</v>
          </cell>
          <cell r="J8">
            <v>1222640</v>
          </cell>
          <cell r="L8">
            <v>96466</v>
          </cell>
          <cell r="O8">
            <v>9000</v>
          </cell>
          <cell r="P8">
            <v>302238</v>
          </cell>
          <cell r="Q8">
            <v>250560</v>
          </cell>
          <cell r="R8">
            <v>15571.595000000001</v>
          </cell>
          <cell r="S8">
            <v>2662800</v>
          </cell>
          <cell r="T8">
            <v>700785</v>
          </cell>
          <cell r="W8">
            <v>66395</v>
          </cell>
          <cell r="X8">
            <v>2662800</v>
          </cell>
          <cell r="Y8">
            <v>173082</v>
          </cell>
          <cell r="Z8">
            <v>27693.119999999999</v>
          </cell>
          <cell r="AA8">
            <v>2863575.12</v>
          </cell>
          <cell r="AB8">
            <v>21168.55</v>
          </cell>
          <cell r="AC8">
            <v>3386.9679999999998</v>
          </cell>
          <cell r="AD8">
            <v>350225.51799999998</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H9">
            <v>263760</v>
          </cell>
          <cell r="I9">
            <v>119845</v>
          </cell>
          <cell r="J9">
            <v>2240</v>
          </cell>
          <cell r="L9">
            <v>50286</v>
          </cell>
          <cell r="P9">
            <v>24248</v>
          </cell>
          <cell r="Q9">
            <v>523321</v>
          </cell>
          <cell r="R9">
            <v>132400</v>
          </cell>
          <cell r="S9">
            <v>278742</v>
          </cell>
          <cell r="T9">
            <v>43384</v>
          </cell>
          <cell r="W9">
            <v>199056</v>
          </cell>
          <cell r="X9">
            <v>43384</v>
          </cell>
          <cell r="Y9">
            <v>2819.96</v>
          </cell>
          <cell r="Z9">
            <v>451.1936</v>
          </cell>
          <cell r="AA9">
            <v>46655.153599999998</v>
          </cell>
          <cell r="AB9">
            <v>30978.155000000002</v>
          </cell>
          <cell r="AC9">
            <v>4956.5048000000006</v>
          </cell>
          <cell r="AD9">
            <v>512521.65980000002</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017</v>
          </cell>
          <cell r="B10">
            <v>222381</v>
          </cell>
          <cell r="C10">
            <v>1750000</v>
          </cell>
          <cell r="D10">
            <v>1750000</v>
          </cell>
          <cell r="E10">
            <v>113750</v>
          </cell>
          <cell r="F10">
            <v>298200</v>
          </cell>
          <cell r="G10">
            <v>2161950</v>
          </cell>
          <cell r="I10">
            <v>501120</v>
          </cell>
          <cell r="J10">
            <v>381872</v>
          </cell>
          <cell r="L10">
            <v>883120</v>
          </cell>
          <cell r="M10">
            <v>60000</v>
          </cell>
          <cell r="Q10">
            <v>501120</v>
          </cell>
          <cell r="R10">
            <v>32572.800000000003</v>
          </cell>
          <cell r="S10">
            <v>5211.6480000000001</v>
          </cell>
          <cell r="T10">
            <v>52635</v>
          </cell>
          <cell r="V10">
            <v>172480</v>
          </cell>
          <cell r="X10">
            <v>381872</v>
          </cell>
          <cell r="Y10">
            <v>24821.68</v>
          </cell>
          <cell r="Z10">
            <v>3971.4688000000001</v>
          </cell>
          <cell r="AA10">
            <v>410665.14879999997</v>
          </cell>
          <cell r="AB10">
            <v>7321.2750000000005</v>
          </cell>
          <cell r="AC10">
            <v>1171.4040000000002</v>
          </cell>
          <cell r="AD10">
            <v>121127.67899999999</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H11">
            <v>105168</v>
          </cell>
          <cell r="I11">
            <v>299264</v>
          </cell>
          <cell r="J11">
            <v>298700</v>
          </cell>
          <cell r="L11">
            <v>98953</v>
          </cell>
          <cell r="M11">
            <v>50000</v>
          </cell>
          <cell r="P11">
            <v>107520</v>
          </cell>
          <cell r="Q11">
            <v>46400</v>
          </cell>
          <cell r="R11">
            <v>80036.385000000009</v>
          </cell>
          <cell r="S11">
            <v>498974</v>
          </cell>
          <cell r="T11">
            <v>1324171.2065999999</v>
          </cell>
          <cell r="V11">
            <v>30546.666666666668</v>
          </cell>
          <cell r="X11">
            <v>298700</v>
          </cell>
          <cell r="Y11">
            <v>19415.5</v>
          </cell>
          <cell r="Z11">
            <v>3106.48</v>
          </cell>
          <cell r="AA11">
            <v>321221.98</v>
          </cell>
          <cell r="AB11">
            <v>3250</v>
          </cell>
          <cell r="AC11">
            <v>520</v>
          </cell>
          <cell r="AD11">
            <v>53770</v>
          </cell>
          <cell r="AF11">
            <v>742200</v>
          </cell>
          <cell r="AJ11">
            <v>498974</v>
          </cell>
          <cell r="AK11">
            <v>32433.31</v>
          </cell>
          <cell r="AL11">
            <v>5189.3296</v>
          </cell>
          <cell r="AM11">
            <v>536596.63960000011</v>
          </cell>
          <cell r="AO11">
            <v>742200</v>
          </cell>
          <cell r="AP11">
            <v>48243</v>
          </cell>
          <cell r="AQ11">
            <v>7718.88</v>
          </cell>
          <cell r="AR11">
            <v>798161.88</v>
          </cell>
        </row>
        <row r="12">
          <cell r="A12" t="str">
            <v>026</v>
          </cell>
          <cell r="B12">
            <v>156600</v>
          </cell>
          <cell r="C12">
            <v>799197</v>
          </cell>
          <cell r="D12">
            <v>2210032</v>
          </cell>
          <cell r="E12">
            <v>14454.765000000001</v>
          </cell>
          <cell r="F12">
            <v>1540508</v>
          </cell>
          <cell r="G12">
            <v>297665</v>
          </cell>
          <cell r="H12">
            <v>617120</v>
          </cell>
          <cell r="J12">
            <v>97440</v>
          </cell>
          <cell r="K12">
            <v>290433</v>
          </cell>
          <cell r="L12">
            <v>147320</v>
          </cell>
          <cell r="M12">
            <v>92655</v>
          </cell>
          <cell r="P12">
            <v>87696</v>
          </cell>
          <cell r="Q12">
            <v>29000</v>
          </cell>
          <cell r="R12">
            <v>51947.805</v>
          </cell>
          <cell r="S12">
            <v>56260</v>
          </cell>
          <cell r="T12">
            <v>859456.45380000002</v>
          </cell>
          <cell r="X12">
            <v>395105</v>
          </cell>
          <cell r="Y12">
            <v>25681.825000000001</v>
          </cell>
          <cell r="Z12">
            <v>4109.0920000000006</v>
          </cell>
          <cell r="AA12">
            <v>424895.91700000002</v>
          </cell>
          <cell r="AB12">
            <v>226905.44500000001</v>
          </cell>
          <cell r="AC12">
            <v>36304.871200000001</v>
          </cell>
          <cell r="AD12">
            <v>3754063.3161999998</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101</v>
          </cell>
          <cell r="B13">
            <v>222381</v>
          </cell>
          <cell r="D13">
            <v>11200</v>
          </cell>
          <cell r="E13">
            <v>14454.765000000001</v>
          </cell>
          <cell r="F13">
            <v>37893.722400000006</v>
          </cell>
          <cell r="G13">
            <v>274729.48740000004</v>
          </cell>
          <cell r="H13">
            <v>635923</v>
          </cell>
          <cell r="I13">
            <v>507640</v>
          </cell>
          <cell r="J13">
            <v>453585</v>
          </cell>
          <cell r="L13">
            <v>127600</v>
          </cell>
          <cell r="O13">
            <v>1531200</v>
          </cell>
          <cell r="P13">
            <v>305424</v>
          </cell>
          <cell r="Q13">
            <v>313560</v>
          </cell>
          <cell r="R13">
            <v>219240</v>
          </cell>
          <cell r="S13">
            <v>146160</v>
          </cell>
          <cell r="T13">
            <v>894191.87380000006</v>
          </cell>
          <cell r="U13">
            <v>487200</v>
          </cell>
          <cell r="X13">
            <v>178037</v>
          </cell>
          <cell r="Y13">
            <v>11572.405000000001</v>
          </cell>
          <cell r="Z13">
            <v>1851.5848000000001</v>
          </cell>
          <cell r="AA13">
            <v>191460.98980000001</v>
          </cell>
          <cell r="AB13">
            <v>99528</v>
          </cell>
          <cell r="AC13">
            <v>15924.48</v>
          </cell>
          <cell r="AD13">
            <v>1646652.48</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105</v>
          </cell>
          <cell r="B14">
            <v>48600</v>
          </cell>
          <cell r="C14">
            <v>350000</v>
          </cell>
          <cell r="D14">
            <v>174720</v>
          </cell>
          <cell r="E14">
            <v>22750</v>
          </cell>
          <cell r="F14">
            <v>59640</v>
          </cell>
          <cell r="G14">
            <v>432390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X14">
            <v>813399</v>
          </cell>
          <cell r="Y14">
            <v>52870.935000000005</v>
          </cell>
          <cell r="Z14">
            <v>8459.3496000000014</v>
          </cell>
          <cell r="AA14">
            <v>874729.28460000001</v>
          </cell>
          <cell r="AB14">
            <v>115246.625</v>
          </cell>
          <cell r="AC14">
            <v>18439.46</v>
          </cell>
          <cell r="AD14">
            <v>1906711.085</v>
          </cell>
          <cell r="AJ14">
            <v>17400</v>
          </cell>
          <cell r="AK14">
            <v>1131</v>
          </cell>
          <cell r="AL14">
            <v>180.96</v>
          </cell>
          <cell r="AM14">
            <v>18711.96</v>
          </cell>
          <cell r="AO14">
            <v>2810240</v>
          </cell>
          <cell r="AP14">
            <v>182665.60000000001</v>
          </cell>
          <cell r="AQ14">
            <v>29226.496000000003</v>
          </cell>
          <cell r="AR14">
            <v>3022132.0959999999</v>
          </cell>
        </row>
        <row r="15">
          <cell r="A15" t="str">
            <v>108</v>
          </cell>
          <cell r="B15">
            <v>222381</v>
          </cell>
          <cell r="D15">
            <v>222381</v>
          </cell>
          <cell r="E15">
            <v>44800</v>
          </cell>
          <cell r="F15">
            <v>4761500</v>
          </cell>
          <cell r="G15">
            <v>18040</v>
          </cell>
          <cell r="H15">
            <v>127680</v>
          </cell>
          <cell r="I15">
            <v>181944</v>
          </cell>
          <cell r="J15">
            <v>55499</v>
          </cell>
          <cell r="L15">
            <v>985513</v>
          </cell>
          <cell r="N15">
            <v>760320</v>
          </cell>
          <cell r="Q15">
            <v>144907</v>
          </cell>
          <cell r="R15">
            <v>16982.485000000001</v>
          </cell>
          <cell r="S15">
            <v>1450000</v>
          </cell>
          <cell r="T15">
            <v>280968.6826</v>
          </cell>
          <cell r="U15">
            <v>15750</v>
          </cell>
          <cell r="X15">
            <v>834899</v>
          </cell>
          <cell r="Y15">
            <v>54268.435000000005</v>
          </cell>
          <cell r="Z15">
            <v>8682.9496000000017</v>
          </cell>
          <cell r="AA15">
            <v>897850.38460000011</v>
          </cell>
          <cell r="AB15">
            <v>358918.3</v>
          </cell>
          <cell r="AC15">
            <v>57426.928</v>
          </cell>
          <cell r="AD15">
            <v>5938165.2280000001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109</v>
          </cell>
          <cell r="B16">
            <v>2223810</v>
          </cell>
          <cell r="C16">
            <v>285638</v>
          </cell>
          <cell r="D16">
            <v>180320</v>
          </cell>
          <cell r="E16">
            <v>167297.65000000002</v>
          </cell>
          <cell r="F16">
            <v>438577.22399999999</v>
          </cell>
          <cell r="G16">
            <v>450521</v>
          </cell>
          <cell r="I16">
            <v>206891</v>
          </cell>
          <cell r="J16">
            <v>8750</v>
          </cell>
          <cell r="L16">
            <v>706664</v>
          </cell>
          <cell r="M16">
            <v>432390</v>
          </cell>
          <cell r="N16">
            <v>1900800</v>
          </cell>
          <cell r="P16">
            <v>3463209</v>
          </cell>
          <cell r="Q16">
            <v>949861</v>
          </cell>
          <cell r="R16">
            <v>21128.705000000002</v>
          </cell>
          <cell r="S16">
            <v>82875</v>
          </cell>
          <cell r="T16">
            <v>349566.2978</v>
          </cell>
          <cell r="U16">
            <v>21776</v>
          </cell>
          <cell r="X16">
            <v>1138981</v>
          </cell>
          <cell r="Y16">
            <v>74033.764999999999</v>
          </cell>
          <cell r="Z16">
            <v>11845.402400000001</v>
          </cell>
          <cell r="AA16">
            <v>1224860.1673999999</v>
          </cell>
          <cell r="AB16">
            <v>454881.63500000001</v>
          </cell>
          <cell r="AC16">
            <v>72781.061600000001</v>
          </cell>
          <cell r="AD16">
            <v>7525841.6965999994</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110</v>
          </cell>
          <cell r="D17">
            <v>69440</v>
          </cell>
          <cell r="F17">
            <v>374761</v>
          </cell>
          <cell r="H17">
            <v>1045351</v>
          </cell>
          <cell r="I17">
            <v>451821</v>
          </cell>
          <cell r="J17">
            <v>319908</v>
          </cell>
          <cell r="L17">
            <v>1004754</v>
          </cell>
          <cell r="Q17">
            <v>934807</v>
          </cell>
          <cell r="R17">
            <v>126189.24500000001</v>
          </cell>
          <cell r="S17">
            <v>119480</v>
          </cell>
          <cell r="T17">
            <v>2087752.5242000001</v>
          </cell>
          <cell r="V17">
            <v>1069463</v>
          </cell>
          <cell r="W17">
            <v>5232941</v>
          </cell>
          <cell r="X17">
            <v>345773</v>
          </cell>
          <cell r="Y17">
            <v>22475.244999999999</v>
          </cell>
          <cell r="Z17">
            <v>3596.0391999999997</v>
          </cell>
          <cell r="AA17">
            <v>162450</v>
          </cell>
          <cell r="AB17">
            <v>704651.22</v>
          </cell>
          <cell r="AC17">
            <v>112744.1952</v>
          </cell>
          <cell r="AD17">
            <v>11658183.415200001</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111</v>
          </cell>
          <cell r="B18">
            <v>57200</v>
          </cell>
          <cell r="C18">
            <v>285638</v>
          </cell>
          <cell r="D18">
            <v>2210032</v>
          </cell>
          <cell r="E18">
            <v>1111419</v>
          </cell>
          <cell r="F18">
            <v>1697080</v>
          </cell>
          <cell r="G18">
            <v>909069</v>
          </cell>
          <cell r="H18">
            <v>833788</v>
          </cell>
          <cell r="I18">
            <v>350168</v>
          </cell>
          <cell r="J18">
            <v>2636907</v>
          </cell>
          <cell r="K18">
            <v>237336</v>
          </cell>
          <cell r="L18">
            <v>170520</v>
          </cell>
          <cell r="M18">
            <v>110000</v>
          </cell>
          <cell r="N18">
            <v>2661120</v>
          </cell>
          <cell r="O18">
            <v>1531200</v>
          </cell>
          <cell r="P18">
            <v>70560</v>
          </cell>
          <cell r="Q18">
            <v>458803</v>
          </cell>
          <cell r="R18">
            <v>78000</v>
          </cell>
          <cell r="S18">
            <v>90480</v>
          </cell>
          <cell r="T18">
            <v>52635</v>
          </cell>
          <cell r="U18">
            <v>253344</v>
          </cell>
          <cell r="V18">
            <v>1069463</v>
          </cell>
          <cell r="W18">
            <v>5232941</v>
          </cell>
          <cell r="X18">
            <v>3545976</v>
          </cell>
          <cell r="Y18">
            <v>230488.44</v>
          </cell>
          <cell r="Z18">
            <v>36878.150399999999</v>
          </cell>
          <cell r="AA18">
            <v>3813342.5904000001</v>
          </cell>
          <cell r="AB18">
            <v>109040</v>
          </cell>
          <cell r="AC18">
            <v>337439.06560000003</v>
          </cell>
          <cell r="AD18">
            <v>34892497.225599997</v>
          </cell>
          <cell r="AJ18">
            <v>90480</v>
          </cell>
          <cell r="AK18">
            <v>5881.2</v>
          </cell>
          <cell r="AL18">
            <v>940.99199999999996</v>
          </cell>
          <cell r="AM18">
            <v>97302.191999999995</v>
          </cell>
          <cell r="AO18">
            <v>109040</v>
          </cell>
          <cell r="AP18">
            <v>7087.6</v>
          </cell>
          <cell r="AQ18">
            <v>1134.0160000000001</v>
          </cell>
          <cell r="AR18">
            <v>117261.61600000001</v>
          </cell>
        </row>
        <row r="19">
          <cell r="A19" t="str">
            <v>113</v>
          </cell>
          <cell r="E19">
            <v>7840</v>
          </cell>
          <cell r="F19">
            <v>484880</v>
          </cell>
          <cell r="I19">
            <v>11200</v>
          </cell>
          <cell r="J19">
            <v>153329</v>
          </cell>
          <cell r="S19">
            <v>1450000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204</v>
          </cell>
          <cell r="D21">
            <v>1117776</v>
          </cell>
          <cell r="I21">
            <v>333465</v>
          </cell>
          <cell r="K21">
            <v>747086.4</v>
          </cell>
          <cell r="L21">
            <v>82747</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207</v>
          </cell>
          <cell r="F22">
            <v>484880</v>
          </cell>
          <cell r="J22">
            <v>666400</v>
          </cell>
          <cell r="L22">
            <v>184069</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403</v>
          </cell>
          <cell r="B24">
            <v>348000</v>
          </cell>
          <cell r="D24">
            <v>557850</v>
          </cell>
          <cell r="F24">
            <v>4588960</v>
          </cell>
          <cell r="I24">
            <v>69600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DIST. FLORENCIA</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DIST. TUNJA</v>
          </cell>
          <cell r="K27">
            <v>116000</v>
          </cell>
          <cell r="Q27">
            <v>407736</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DIST. ZIPAQUIRA</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GIRON</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U36">
            <v>1626320</v>
          </cell>
          <cell r="X36">
            <v>576520</v>
          </cell>
          <cell r="Y36">
            <v>37473.800000000003</v>
          </cell>
          <cell r="Z36">
            <v>719200</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REF. APE</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I5">
            <v>281880</v>
          </cell>
          <cell r="J5">
            <v>1760880</v>
          </cell>
          <cell r="K5">
            <v>59000</v>
          </cell>
          <cell r="L5">
            <v>179800</v>
          </cell>
          <cell r="M5">
            <v>66400</v>
          </cell>
          <cell r="N5">
            <v>236640</v>
          </cell>
          <cell r="O5">
            <v>558239</v>
          </cell>
          <cell r="P5">
            <v>84448</v>
          </cell>
          <cell r="Q5">
            <v>5805.6856000000007</v>
          </cell>
          <cell r="R5">
            <v>600330.2206</v>
          </cell>
          <cell r="U5">
            <v>9500</v>
          </cell>
          <cell r="Y5">
            <v>281890</v>
          </cell>
          <cell r="Z5">
            <v>61544</v>
          </cell>
          <cell r="AA5">
            <v>246564.76</v>
          </cell>
          <cell r="AB5">
            <v>39450.361600000004</v>
          </cell>
          <cell r="AC5">
            <v>396720</v>
          </cell>
          <cell r="AD5">
            <v>737607</v>
          </cell>
          <cell r="AE5">
            <v>858168</v>
          </cell>
          <cell r="AF5">
            <v>7671.1128000000008</v>
          </cell>
          <cell r="AG5">
            <v>793222.56779999996</v>
          </cell>
          <cell r="AH5">
            <v>398852.5</v>
          </cell>
          <cell r="AI5">
            <v>89600</v>
          </cell>
          <cell r="AJ5">
            <v>4148.0660000000007</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B6">
            <v>1143199.96</v>
          </cell>
          <cell r="C6">
            <v>118603.2</v>
          </cell>
          <cell r="D6">
            <v>157412</v>
          </cell>
          <cell r="E6">
            <v>118603.2</v>
          </cell>
          <cell r="F6">
            <v>7709.2079999999996</v>
          </cell>
          <cell r="G6">
            <v>20209.985280000001</v>
          </cell>
          <cell r="H6">
            <v>146522.39327999999</v>
          </cell>
          <cell r="I6">
            <v>115750</v>
          </cell>
          <cell r="K6">
            <v>56000</v>
          </cell>
          <cell r="L6">
            <v>1916946</v>
          </cell>
          <cell r="M6">
            <v>678368</v>
          </cell>
          <cell r="O6">
            <v>157412</v>
          </cell>
          <cell r="P6">
            <v>10231.780000000001</v>
          </cell>
          <cell r="Q6">
            <v>754000</v>
          </cell>
          <cell r="R6">
            <v>2534272</v>
          </cell>
          <cell r="T6">
            <v>324440</v>
          </cell>
          <cell r="Z6">
            <v>687845.33333333337</v>
          </cell>
          <cell r="AA6">
            <v>44709.94666666667</v>
          </cell>
          <cell r="AB6">
            <v>31590</v>
          </cell>
          <cell r="AC6">
            <v>739708.87146666669</v>
          </cell>
          <cell r="AD6">
            <v>3288272</v>
          </cell>
          <cell r="AE6">
            <v>213737.68</v>
          </cell>
          <cell r="AF6">
            <v>112000</v>
          </cell>
          <cell r="AG6">
            <v>3536207.7088000001</v>
          </cell>
          <cell r="AH6">
            <v>678368</v>
          </cell>
          <cell r="AI6">
            <v>44093.919999999998</v>
          </cell>
          <cell r="AJ6">
            <v>7055.0271999999995</v>
          </cell>
          <cell r="AK6">
            <v>729516.94720000005</v>
          </cell>
          <cell r="BA6">
            <v>31850</v>
          </cell>
          <cell r="BC6">
            <v>11980</v>
          </cell>
          <cell r="BE6">
            <v>87850</v>
          </cell>
          <cell r="BF6">
            <v>123980</v>
          </cell>
          <cell r="BG6">
            <v>8058.7000000000007</v>
          </cell>
          <cell r="BH6">
            <v>1289.3920000000001</v>
          </cell>
          <cell r="BI6">
            <v>133328.092</v>
          </cell>
        </row>
        <row r="7">
          <cell r="A7" t="str">
            <v>003</v>
          </cell>
          <cell r="B7">
            <v>601465.04</v>
          </cell>
          <cell r="C7">
            <v>118603.2</v>
          </cell>
          <cell r="E7">
            <v>118603.2</v>
          </cell>
          <cell r="F7">
            <v>7709.2079999999996</v>
          </cell>
          <cell r="G7">
            <v>20209.985280000001</v>
          </cell>
          <cell r="H7">
            <v>146522.39327999999</v>
          </cell>
          <cell r="I7">
            <v>115750</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319000</v>
          </cell>
          <cell r="AI7">
            <v>139200</v>
          </cell>
          <cell r="AJ7">
            <v>746809</v>
          </cell>
          <cell r="AK7">
            <v>343052.6</v>
          </cell>
          <cell r="AP7">
            <v>722400</v>
          </cell>
          <cell r="BC7">
            <v>11980</v>
          </cell>
          <cell r="BE7">
            <v>746809</v>
          </cell>
          <cell r="BF7">
            <v>873580</v>
          </cell>
          <cell r="BG7">
            <v>56782.700000000004</v>
          </cell>
          <cell r="BH7">
            <v>9085.2320000000018</v>
          </cell>
          <cell r="BI7">
            <v>939447.93199999991</v>
          </cell>
        </row>
        <row r="8">
          <cell r="A8" t="str">
            <v>006</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709920</v>
          </cell>
          <cell r="AI8">
            <v>46144.800000000003</v>
          </cell>
          <cell r="AJ8">
            <v>7383.1680000000006</v>
          </cell>
          <cell r="AK8">
            <v>763447.96799999999</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O9">
            <v>69189.2</v>
          </cell>
          <cell r="P9">
            <v>4497.2979999999998</v>
          </cell>
          <cell r="Q9">
            <v>719.56768</v>
          </cell>
          <cell r="R9">
            <v>498800</v>
          </cell>
          <cell r="T9">
            <v>142570</v>
          </cell>
          <cell r="Z9">
            <v>142570</v>
          </cell>
          <cell r="AA9">
            <v>9267.0500000000011</v>
          </cell>
          <cell r="AB9">
            <v>1482.7280000000003</v>
          </cell>
          <cell r="AC9">
            <v>153319.77799999999</v>
          </cell>
          <cell r="AD9">
            <v>1112208</v>
          </cell>
          <cell r="AE9">
            <v>72293.52</v>
          </cell>
          <cell r="AF9">
            <v>11566.9632</v>
          </cell>
          <cell r="AG9">
            <v>1196068.4832000001</v>
          </cell>
          <cell r="AH9">
            <v>498800</v>
          </cell>
          <cell r="AI9">
            <v>32422</v>
          </cell>
          <cell r="AJ9">
            <v>5187.5200000000004</v>
          </cell>
          <cell r="AK9">
            <v>536409.52</v>
          </cell>
          <cell r="AL9">
            <v>220400</v>
          </cell>
          <cell r="BE9">
            <v>13313590</v>
          </cell>
          <cell r="BF9">
            <v>2830400</v>
          </cell>
          <cell r="BG9">
            <v>183976</v>
          </cell>
          <cell r="BH9">
            <v>29436.16</v>
          </cell>
          <cell r="BI9">
            <v>3043812.16</v>
          </cell>
        </row>
        <row r="10">
          <cell r="A10" t="str">
            <v>012</v>
          </cell>
          <cell r="B10">
            <v>250048.68</v>
          </cell>
          <cell r="C10">
            <v>118603.2</v>
          </cell>
          <cell r="E10">
            <v>118603.2</v>
          </cell>
          <cell r="F10">
            <v>7709.2079999999996</v>
          </cell>
          <cell r="G10">
            <v>20209.985280000001</v>
          </cell>
          <cell r="H10">
            <v>146522.39327999999</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116962.5</v>
          </cell>
          <cell r="AI10">
            <v>7602.5625</v>
          </cell>
          <cell r="AJ10">
            <v>1216.4100000000001</v>
          </cell>
          <cell r="AK10">
            <v>125781.4725</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162432</v>
          </cell>
          <cell r="AI11">
            <v>1002000</v>
          </cell>
          <cell r="AJ11">
            <v>1689.2927999999999</v>
          </cell>
          <cell r="AK11">
            <v>174679.37279999998</v>
          </cell>
          <cell r="AL11">
            <v>89737.600000000006</v>
          </cell>
          <cell r="BE11">
            <v>89737.600000000006</v>
          </cell>
          <cell r="BF11">
            <v>112000</v>
          </cell>
          <cell r="BG11">
            <v>7280</v>
          </cell>
          <cell r="BH11">
            <v>1164.8</v>
          </cell>
          <cell r="BI11">
            <v>120444.8</v>
          </cell>
        </row>
        <row r="12">
          <cell r="A12" t="str">
            <v>026</v>
          </cell>
          <cell r="B12">
            <v>303042.28000000003</v>
          </cell>
          <cell r="C12">
            <v>118603.2</v>
          </cell>
          <cell r="D12">
            <v>192105</v>
          </cell>
          <cell r="E12">
            <v>118603.2</v>
          </cell>
          <cell r="F12">
            <v>7709.2079999999996</v>
          </cell>
          <cell r="G12">
            <v>20209.985280000001</v>
          </cell>
          <cell r="H12">
            <v>146522.39327999999</v>
          </cell>
          <cell r="K12">
            <v>13921248</v>
          </cell>
          <cell r="L12">
            <v>1417924</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112000</v>
          </cell>
          <cell r="AG12">
            <v>292121.65599999996</v>
          </cell>
          <cell r="AH12">
            <v>63104</v>
          </cell>
          <cell r="AI12">
            <v>4101.76</v>
          </cell>
          <cell r="AJ12">
            <v>656.28160000000003</v>
          </cell>
          <cell r="AK12">
            <v>67862.041599999997</v>
          </cell>
          <cell r="AL12">
            <v>2781393.48</v>
          </cell>
          <cell r="BE12">
            <v>2910385.48</v>
          </cell>
          <cell r="BF12">
            <v>112000</v>
          </cell>
          <cell r="BG12">
            <v>7280</v>
          </cell>
          <cell r="BH12">
            <v>1164.8</v>
          </cell>
          <cell r="BI12">
            <v>120444.8</v>
          </cell>
        </row>
        <row r="13">
          <cell r="A13" t="str">
            <v>100</v>
          </cell>
          <cell r="B13">
            <v>622782.19999999995</v>
          </cell>
          <cell r="C13">
            <v>118603.2</v>
          </cell>
          <cell r="D13">
            <v>44800</v>
          </cell>
          <cell r="E13">
            <v>118603.2</v>
          </cell>
          <cell r="F13">
            <v>7709.2079999999996</v>
          </cell>
          <cell r="G13">
            <v>20209.985280000001</v>
          </cell>
          <cell r="H13">
            <v>146522.39327999999</v>
          </cell>
          <cell r="K13">
            <v>1172644</v>
          </cell>
          <cell r="L13">
            <v>43405</v>
          </cell>
          <cell r="M13">
            <v>300672</v>
          </cell>
          <cell r="N13">
            <v>37120</v>
          </cell>
          <cell r="O13">
            <v>3387216</v>
          </cell>
          <cell r="P13">
            <v>220169.04</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300672</v>
          </cell>
          <cell r="AI13">
            <v>19543.68</v>
          </cell>
          <cell r="AJ13">
            <v>3126.9888000000001</v>
          </cell>
          <cell r="AK13">
            <v>323342.66879999998</v>
          </cell>
          <cell r="BE13">
            <v>107707</v>
          </cell>
          <cell r="BF13">
            <v>25390</v>
          </cell>
          <cell r="BG13">
            <v>1650.3500000000001</v>
          </cell>
          <cell r="BH13">
            <v>264.05600000000004</v>
          </cell>
          <cell r="BI13">
            <v>27304.405999999999</v>
          </cell>
        </row>
        <row r="14">
          <cell r="A14" t="str">
            <v>101</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903246.33333333337</v>
          </cell>
          <cell r="AI14">
            <v>58711.011666666673</v>
          </cell>
          <cell r="AJ14">
            <v>9393.7618666666676</v>
          </cell>
          <cell r="AK14">
            <v>971351.10686666681</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D15">
            <v>602559.6</v>
          </cell>
          <cell r="AE15">
            <v>226200</v>
          </cell>
          <cell r="AF15">
            <v>6266.6198400000003</v>
          </cell>
          <cell r="AG15">
            <v>647992.59383999999</v>
          </cell>
          <cell r="AH15">
            <v>1182073</v>
          </cell>
          <cell r="AI15">
            <v>76834.74500000001</v>
          </cell>
          <cell r="AJ15">
            <v>194880</v>
          </cell>
          <cell r="AK15">
            <v>1271201.3042000001</v>
          </cell>
          <cell r="BA15">
            <v>54350</v>
          </cell>
          <cell r="BE15">
            <v>54350</v>
          </cell>
          <cell r="BF15">
            <v>226200</v>
          </cell>
          <cell r="BG15">
            <v>14703</v>
          </cell>
          <cell r="BH15">
            <v>2352.48</v>
          </cell>
          <cell r="BI15">
            <v>243255.48</v>
          </cell>
        </row>
        <row r="16">
          <cell r="A16" t="str">
            <v>104</v>
          </cell>
          <cell r="B16">
            <v>1297222.5</v>
          </cell>
          <cell r="C16">
            <v>291714</v>
          </cell>
          <cell r="D16">
            <v>525000</v>
          </cell>
          <cell r="E16">
            <v>1822222.5</v>
          </cell>
          <cell r="F16">
            <v>118444.46250000001</v>
          </cell>
          <cell r="G16">
            <v>310506.71399999998</v>
          </cell>
          <cell r="H16">
            <v>2251173.6765000001</v>
          </cell>
          <cell r="I16">
            <v>325412.47999999998</v>
          </cell>
          <cell r="J16">
            <v>4080000</v>
          </cell>
          <cell r="K16">
            <v>630000</v>
          </cell>
          <cell r="L16">
            <v>27901</v>
          </cell>
          <cell r="M16">
            <v>100572</v>
          </cell>
          <cell r="N16">
            <v>103462</v>
          </cell>
          <cell r="O16">
            <v>11128055</v>
          </cell>
          <cell r="P16">
            <v>255924</v>
          </cell>
          <cell r="Q16">
            <v>115731.77200000001</v>
          </cell>
          <cell r="R16">
            <v>11967110.346999999</v>
          </cell>
          <cell r="V16">
            <v>33107.142857142855</v>
          </cell>
          <cell r="Z16">
            <v>103307.14285714286</v>
          </cell>
          <cell r="AA16">
            <v>6714.9642857142862</v>
          </cell>
          <cell r="AB16">
            <v>311943</v>
          </cell>
          <cell r="AC16">
            <v>36330</v>
          </cell>
          <cell r="AD16">
            <v>38388</v>
          </cell>
          <cell r="AE16">
            <v>666141</v>
          </cell>
          <cell r="AF16">
            <v>7791.9853440000006</v>
          </cell>
          <cell r="AG16">
            <v>805721.25374399999</v>
          </cell>
          <cell r="AH16">
            <v>128473</v>
          </cell>
          <cell r="AI16">
            <v>8350.7450000000008</v>
          </cell>
          <cell r="AJ16">
            <v>1336.1192000000001</v>
          </cell>
          <cell r="AK16">
            <v>138159.86419999998</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L17">
            <v>5600</v>
          </cell>
          <cell r="M17">
            <v>422400</v>
          </cell>
          <cell r="N17">
            <v>460096.6</v>
          </cell>
          <cell r="O17">
            <v>43575</v>
          </cell>
          <cell r="P17">
            <v>15080</v>
          </cell>
          <cell r="Q17">
            <v>27872.719680000006</v>
          </cell>
          <cell r="R17">
            <v>22400</v>
          </cell>
          <cell r="V17">
            <v>1000</v>
          </cell>
          <cell r="X17">
            <v>465080</v>
          </cell>
          <cell r="Z17">
            <v>886953</v>
          </cell>
          <cell r="AA17">
            <v>57651.945</v>
          </cell>
          <cell r="AB17">
            <v>9224.3112000000001</v>
          </cell>
          <cell r="AC17">
            <v>953829.25619999995</v>
          </cell>
          <cell r="AD17">
            <v>16128</v>
          </cell>
          <cell r="AE17">
            <v>11636</v>
          </cell>
          <cell r="AF17">
            <v>16577.346240000003</v>
          </cell>
          <cell r="AG17">
            <v>1714161.3602400003</v>
          </cell>
          <cell r="AH17">
            <v>1830851</v>
          </cell>
          <cell r="AI17">
            <v>119005.315</v>
          </cell>
          <cell r="AJ17">
            <v>19040.850399999999</v>
          </cell>
          <cell r="AK17">
            <v>1968897.1654000001</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L18">
            <v>89457</v>
          </cell>
          <cell r="M18">
            <v>784868</v>
          </cell>
          <cell r="N18">
            <v>176800</v>
          </cell>
          <cell r="O18">
            <v>601769</v>
          </cell>
          <cell r="P18">
            <v>39114.985000000001</v>
          </cell>
          <cell r="Q18">
            <v>6258.3976000000002</v>
          </cell>
          <cell r="R18">
            <v>44800</v>
          </cell>
          <cell r="S18">
            <v>99792</v>
          </cell>
          <cell r="Z18">
            <v>207808</v>
          </cell>
          <cell r="AA18">
            <v>13507.52</v>
          </cell>
          <cell r="AB18">
            <v>19140</v>
          </cell>
          <cell r="AC18">
            <v>130000</v>
          </cell>
          <cell r="AD18">
            <v>46592</v>
          </cell>
          <cell r="AE18">
            <v>55367</v>
          </cell>
          <cell r="AF18">
            <v>23792.193568000002</v>
          </cell>
          <cell r="AG18">
            <v>2460204.3233679999</v>
          </cell>
          <cell r="AH18">
            <v>977975</v>
          </cell>
          <cell r="AI18">
            <v>63568.375</v>
          </cell>
          <cell r="AJ18">
            <v>10170.94</v>
          </cell>
          <cell r="AK18">
            <v>1051714.3149999999</v>
          </cell>
          <cell r="BE18">
            <v>195940</v>
          </cell>
          <cell r="BF18">
            <v>146759</v>
          </cell>
          <cell r="BG18">
            <v>9539.3350000000009</v>
          </cell>
          <cell r="BH18">
            <v>1526.2936000000002</v>
          </cell>
          <cell r="BI18">
            <v>157824.6286</v>
          </cell>
        </row>
        <row r="19">
          <cell r="A19" t="str">
            <v>108</v>
          </cell>
          <cell r="E19">
            <v>757654</v>
          </cell>
          <cell r="F19">
            <v>120898.33333333333</v>
          </cell>
          <cell r="H19">
            <v>69189.2</v>
          </cell>
          <cell r="I19">
            <v>98930</v>
          </cell>
          <cell r="L19">
            <v>63800</v>
          </cell>
          <cell r="M19">
            <v>129920</v>
          </cell>
          <cell r="N19">
            <v>511353</v>
          </cell>
          <cell r="O19">
            <v>826843.2</v>
          </cell>
          <cell r="P19">
            <v>1615000</v>
          </cell>
          <cell r="Q19">
            <v>8599.1692800000001</v>
          </cell>
          <cell r="R19">
            <v>889187.17727999995</v>
          </cell>
          <cell r="S19">
            <v>1691200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1562838</v>
          </cell>
          <cell r="AI19">
            <v>101584.47</v>
          </cell>
          <cell r="AJ19">
            <v>16253.5152</v>
          </cell>
          <cell r="AK19">
            <v>1680675.9852</v>
          </cell>
          <cell r="BE19">
            <v>2126353</v>
          </cell>
          <cell r="BF19">
            <v>314596</v>
          </cell>
          <cell r="BG19">
            <v>20448.740000000002</v>
          </cell>
          <cell r="BH19">
            <v>3271.7984000000001</v>
          </cell>
          <cell r="BI19">
            <v>338316.53840000002</v>
          </cell>
        </row>
        <row r="20">
          <cell r="A20" t="str">
            <v>109</v>
          </cell>
          <cell r="F20">
            <v>1140480</v>
          </cell>
          <cell r="I20">
            <v>2528106</v>
          </cell>
          <cell r="K20">
            <v>359632</v>
          </cell>
          <cell r="L20">
            <v>155434</v>
          </cell>
          <cell r="M20">
            <v>182074</v>
          </cell>
          <cell r="O20">
            <v>72750</v>
          </cell>
          <cell r="P20">
            <v>74131.199999999997</v>
          </cell>
          <cell r="Q20">
            <v>11860.992</v>
          </cell>
          <cell r="R20">
            <v>1226472.192</v>
          </cell>
          <cell r="V20">
            <v>3000</v>
          </cell>
          <cell r="X20">
            <v>741472</v>
          </cell>
          <cell r="Z20">
            <v>237236</v>
          </cell>
          <cell r="AA20">
            <v>77337.08666666667</v>
          </cell>
          <cell r="AB20">
            <v>12373.933866666668</v>
          </cell>
          <cell r="AC20">
            <v>1279512.3538666666</v>
          </cell>
          <cell r="AD20">
            <v>108248</v>
          </cell>
          <cell r="AE20">
            <v>318234</v>
          </cell>
          <cell r="AF20">
            <v>2878.4704000000006</v>
          </cell>
          <cell r="AG20">
            <v>297644.91039999999</v>
          </cell>
          <cell r="AH20">
            <v>3228246</v>
          </cell>
          <cell r="AI20">
            <v>209835.99000000002</v>
          </cell>
          <cell r="AJ20">
            <v>33573.758400000006</v>
          </cell>
          <cell r="AK20">
            <v>3471655.7484000004</v>
          </cell>
          <cell r="AL20">
            <v>2504718.4</v>
          </cell>
          <cell r="BE20">
            <v>2504718.4</v>
          </cell>
          <cell r="BF20">
            <v>736468</v>
          </cell>
          <cell r="BG20">
            <v>47870.42</v>
          </cell>
          <cell r="BH20">
            <v>7659.2672000000002</v>
          </cell>
          <cell r="BI20">
            <v>791997.68720000004</v>
          </cell>
        </row>
        <row r="21">
          <cell r="A21" t="str">
            <v>110</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17255</v>
          </cell>
          <cell r="P21">
            <v>1810796.3900000004</v>
          </cell>
          <cell r="Q21">
            <v>289727.42240000004</v>
          </cell>
          <cell r="R21">
            <v>78400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G21">
            <v>182129.74400000001</v>
          </cell>
          <cell r="AH21">
            <v>510400</v>
          </cell>
          <cell r="AI21">
            <v>155768.73000000001</v>
          </cell>
          <cell r="AJ21">
            <v>24922.996800000001</v>
          </cell>
          <cell r="AK21">
            <v>2577133.7267999998</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H22">
            <v>651152</v>
          </cell>
          <cell r="AI22">
            <v>42324.880000000005</v>
          </cell>
          <cell r="AJ22">
            <v>6771.9808000000012</v>
          </cell>
          <cell r="AK22">
            <v>700248.86080000002</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H23">
            <v>129110</v>
          </cell>
          <cell r="AI23">
            <v>8392.15</v>
          </cell>
          <cell r="AJ23">
            <v>1342.7439999999999</v>
          </cell>
          <cell r="AK23">
            <v>138844.894</v>
          </cell>
          <cell r="AY23">
            <v>69600</v>
          </cell>
          <cell r="BE23">
            <v>69600</v>
          </cell>
          <cell r="BF23">
            <v>1238728</v>
          </cell>
          <cell r="BG23">
            <v>80517.320000000007</v>
          </cell>
          <cell r="BH23">
            <v>12882.771200000001</v>
          </cell>
          <cell r="BI23">
            <v>1332128.0912000001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H24">
            <v>1265579.5</v>
          </cell>
          <cell r="AI24">
            <v>82262.667499999996</v>
          </cell>
          <cell r="AJ24">
            <v>13162.0268</v>
          </cell>
          <cell r="AK24">
            <v>1361004.1943000001</v>
          </cell>
          <cell r="AL24">
            <v>832769.8</v>
          </cell>
          <cell r="AS24">
            <v>210180</v>
          </cell>
          <cell r="BE24">
            <v>1444089.8</v>
          </cell>
          <cell r="BF24">
            <v>6247008</v>
          </cell>
          <cell r="BG24">
            <v>406055.52</v>
          </cell>
          <cell r="BH24">
            <v>64968.883200000004</v>
          </cell>
          <cell r="BI24">
            <v>6718032.4031999996</v>
          </cell>
        </row>
        <row r="25">
          <cell r="A25" t="str">
            <v>114</v>
          </cell>
          <cell r="J25">
            <v>255000</v>
          </cell>
          <cell r="O25">
            <v>58000</v>
          </cell>
          <cell r="P25">
            <v>15080</v>
          </cell>
          <cell r="V25">
            <v>33107.142857142855</v>
          </cell>
          <cell r="W25">
            <v>289759.88</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H25">
            <v>304839.88</v>
          </cell>
          <cell r="AI25">
            <v>19814.592200000003</v>
          </cell>
          <cell r="AJ25">
            <v>3170.3347520000007</v>
          </cell>
          <cell r="AK25">
            <v>327824.80695200001</v>
          </cell>
          <cell r="AL25">
            <v>6331860</v>
          </cell>
          <cell r="BE25">
            <v>7464600</v>
          </cell>
          <cell r="BF25">
            <v>428736</v>
          </cell>
          <cell r="BG25">
            <v>27867.84</v>
          </cell>
          <cell r="BH25">
            <v>4458.8544000000002</v>
          </cell>
          <cell r="BI25">
            <v>461062.69440000004</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H26">
            <v>785178.48</v>
          </cell>
          <cell r="AI26">
            <v>290232</v>
          </cell>
          <cell r="AJ26">
            <v>8165.8561920000002</v>
          </cell>
          <cell r="AK26">
            <v>844380.93739199999</v>
          </cell>
          <cell r="AL26">
            <v>3695238</v>
          </cell>
          <cell r="BE26">
            <v>3695238</v>
          </cell>
          <cell r="BF26">
            <v>290232</v>
          </cell>
          <cell r="BG26">
            <v>18865.080000000002</v>
          </cell>
          <cell r="BH26">
            <v>3018.4128000000005</v>
          </cell>
          <cell r="BI26">
            <v>312115.49280000001</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17400</v>
          </cell>
          <cell r="Q27">
            <v>1737680</v>
          </cell>
          <cell r="R27">
            <v>380800</v>
          </cell>
          <cell r="S27">
            <v>1691200</v>
          </cell>
          <cell r="T27">
            <v>415581.6</v>
          </cell>
          <cell r="U27">
            <v>492800</v>
          </cell>
          <cell r="V27">
            <v>6051084</v>
          </cell>
          <cell r="W27">
            <v>546288.07999999996</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H27">
            <v>699408.08</v>
          </cell>
          <cell r="AI27">
            <v>378160</v>
          </cell>
          <cell r="AJ27">
            <v>7273.844032</v>
          </cell>
          <cell r="AK27">
            <v>752143.44923200004</v>
          </cell>
          <cell r="BA27">
            <v>27840</v>
          </cell>
          <cell r="BE27">
            <v>6051084</v>
          </cell>
          <cell r="BF27">
            <v>406000</v>
          </cell>
          <cell r="BG27">
            <v>26390</v>
          </cell>
          <cell r="BH27">
            <v>4222.3999999999996</v>
          </cell>
          <cell r="BI27">
            <v>436612.4</v>
          </cell>
        </row>
        <row r="28">
          <cell r="A28" t="str">
            <v>202</v>
          </cell>
          <cell r="D28">
            <v>16675</v>
          </cell>
          <cell r="I28">
            <v>48026</v>
          </cell>
          <cell r="O28">
            <v>11600</v>
          </cell>
          <cell r="Q28">
            <v>605984</v>
          </cell>
          <cell r="W28">
            <v>404468.8</v>
          </cell>
          <cell r="X28">
            <v>182816</v>
          </cell>
          <cell r="Y28">
            <v>24348</v>
          </cell>
          <cell r="Z28">
            <v>162450</v>
          </cell>
          <cell r="AA28">
            <v>208000</v>
          </cell>
          <cell r="AD28">
            <v>800400</v>
          </cell>
          <cell r="AE28">
            <v>52026</v>
          </cell>
          <cell r="AF28">
            <v>8324.16</v>
          </cell>
          <cell r="AG28">
            <v>860750.16</v>
          </cell>
          <cell r="AH28">
            <v>3412245.8</v>
          </cell>
          <cell r="AI28">
            <v>221795.97699999998</v>
          </cell>
          <cell r="AJ28">
            <v>35487.356319999999</v>
          </cell>
          <cell r="AK28">
            <v>3669529.1333199996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D29">
            <v>16675</v>
          </cell>
          <cell r="H29">
            <v>89600</v>
          </cell>
          <cell r="I29">
            <v>69600</v>
          </cell>
          <cell r="N29">
            <v>938672</v>
          </cell>
          <cell r="O29">
            <v>17500</v>
          </cell>
          <cell r="P29">
            <v>48720</v>
          </cell>
          <cell r="S29">
            <v>1611000</v>
          </cell>
          <cell r="X29">
            <v>383380</v>
          </cell>
          <cell r="Y29">
            <v>876865</v>
          </cell>
          <cell r="AD29">
            <v>1097872</v>
          </cell>
          <cell r="AE29">
            <v>71361.680000000008</v>
          </cell>
          <cell r="AF29">
            <v>29000</v>
          </cell>
          <cell r="AG29">
            <v>1180651.5488</v>
          </cell>
          <cell r="AH29">
            <v>360000</v>
          </cell>
          <cell r="AI29">
            <v>31815.875</v>
          </cell>
          <cell r="AJ29">
            <v>5090.54</v>
          </cell>
          <cell r="AK29">
            <v>526381.41500000004</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P30">
            <v>243600</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I30">
            <v>15834</v>
          </cell>
          <cell r="AJ30">
            <v>2533.44</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D31">
            <v>16675</v>
          </cell>
          <cell r="F31">
            <v>730200</v>
          </cell>
          <cell r="H31">
            <v>1737877</v>
          </cell>
          <cell r="I31">
            <v>513722</v>
          </cell>
          <cell r="M31">
            <v>11648</v>
          </cell>
          <cell r="N31">
            <v>29000</v>
          </cell>
          <cell r="O31">
            <v>44152</v>
          </cell>
          <cell r="P31">
            <v>592623</v>
          </cell>
          <cell r="R31">
            <v>5586919</v>
          </cell>
          <cell r="T31">
            <v>120000</v>
          </cell>
          <cell r="W31">
            <v>878831.08</v>
          </cell>
          <cell r="X31">
            <v>378740</v>
          </cell>
          <cell r="Y31">
            <v>24348</v>
          </cell>
          <cell r="AA31">
            <v>92800</v>
          </cell>
          <cell r="AC31">
            <v>112000</v>
          </cell>
          <cell r="AD31">
            <v>152648</v>
          </cell>
          <cell r="AE31">
            <v>9922.1200000000008</v>
          </cell>
          <cell r="AF31">
            <v>682080</v>
          </cell>
          <cell r="AG31">
            <v>164157.65919999999</v>
          </cell>
          <cell r="AH31">
            <v>1726154.08</v>
          </cell>
          <cell r="AI31">
            <v>112200.01520000001</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P33">
            <v>17400</v>
          </cell>
          <cell r="Q33">
            <v>1392000</v>
          </cell>
          <cell r="R33">
            <v>59676</v>
          </cell>
          <cell r="W33">
            <v>8988289</v>
          </cell>
          <cell r="X33">
            <v>1650100</v>
          </cell>
          <cell r="AD33">
            <v>1392000</v>
          </cell>
          <cell r="AE33">
            <v>90480</v>
          </cell>
          <cell r="AF33">
            <v>14476.800000000001</v>
          </cell>
          <cell r="AG33">
            <v>2221400</v>
          </cell>
          <cell r="AH33">
            <v>1667500</v>
          </cell>
          <cell r="AI33">
            <v>108387.5</v>
          </cell>
          <cell r="AJ33">
            <v>17342</v>
          </cell>
          <cell r="AK33">
            <v>1793229.5</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W34">
            <v>203580</v>
          </cell>
          <cell r="AD34">
            <v>302400</v>
          </cell>
          <cell r="AE34">
            <v>138875.20000000001</v>
          </cell>
          <cell r="AF34">
            <v>3144.96</v>
          </cell>
          <cell r="AG34">
            <v>325200.96000000002</v>
          </cell>
          <cell r="AH34">
            <v>203580</v>
          </cell>
          <cell r="AI34">
            <v>13232.7</v>
          </cell>
          <cell r="AJ34">
            <v>2117.232</v>
          </cell>
          <cell r="AK34">
            <v>218929.932</v>
          </cell>
          <cell r="AL34">
            <v>3401631.56</v>
          </cell>
          <cell r="BE34">
            <v>3401631.56</v>
          </cell>
          <cell r="BF34">
            <v>269535.2</v>
          </cell>
          <cell r="BG34">
            <v>17519.788</v>
          </cell>
          <cell r="BH34">
            <v>2803.16608</v>
          </cell>
          <cell r="BI34">
            <v>289858.15408000001</v>
          </cell>
        </row>
        <row r="35">
          <cell r="A35" t="str">
            <v>400</v>
          </cell>
          <cell r="D35">
            <v>16675</v>
          </cell>
          <cell r="O35">
            <v>716800</v>
          </cell>
          <cell r="P35">
            <v>107880</v>
          </cell>
          <cell r="Q35">
            <v>1649520</v>
          </cell>
          <cell r="R35">
            <v>1742320</v>
          </cell>
          <cell r="T35">
            <v>1053500</v>
          </cell>
          <cell r="W35">
            <v>129293.6</v>
          </cell>
          <cell r="AD35">
            <v>2969820</v>
          </cell>
          <cell r="AE35">
            <v>193038.30000000002</v>
          </cell>
          <cell r="AF35">
            <v>30886.128000000004</v>
          </cell>
          <cell r="AG35">
            <v>185600</v>
          </cell>
          <cell r="AH35">
            <v>3353468.6</v>
          </cell>
          <cell r="AI35">
            <v>9280</v>
          </cell>
          <cell r="AJ35">
            <v>34876.07344</v>
          </cell>
          <cell r="AK35">
            <v>3606320.1324399998</v>
          </cell>
          <cell r="AV35">
            <v>17400</v>
          </cell>
          <cell r="BA35">
            <v>58000</v>
          </cell>
          <cell r="BE35">
            <v>716800</v>
          </cell>
          <cell r="BF35">
            <v>270280</v>
          </cell>
          <cell r="BG35">
            <v>17568.2</v>
          </cell>
          <cell r="BH35">
            <v>2810.9120000000003</v>
          </cell>
          <cell r="BI35">
            <v>290659.11200000002</v>
          </cell>
        </row>
        <row r="36">
          <cell r="A36" t="str">
            <v>B01</v>
          </cell>
          <cell r="D36">
            <v>4333.33</v>
          </cell>
          <cell r="I36">
            <v>544944</v>
          </cell>
          <cell r="K36">
            <v>298480</v>
          </cell>
          <cell r="L36">
            <v>2750933</v>
          </cell>
          <cell r="M36">
            <v>2382044</v>
          </cell>
          <cell r="O36">
            <v>276080</v>
          </cell>
          <cell r="Q36">
            <v>333465</v>
          </cell>
          <cell r="V36">
            <v>5000</v>
          </cell>
          <cell r="AD36">
            <v>276080</v>
          </cell>
          <cell r="AE36">
            <v>17945.2</v>
          </cell>
          <cell r="AF36">
            <v>2871.232</v>
          </cell>
          <cell r="AG36">
            <v>296896.43200000003</v>
          </cell>
          <cell r="AH36">
            <v>6070709.3300000001</v>
          </cell>
          <cell r="AI36">
            <v>394596.10645000002</v>
          </cell>
          <cell r="AJ36">
            <v>63135.377032000004</v>
          </cell>
          <cell r="AK36">
            <v>6528440.8134819996</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P37">
            <v>89320</v>
          </cell>
          <cell r="V37">
            <v>857864</v>
          </cell>
          <cell r="W37">
            <v>65557</v>
          </cell>
          <cell r="X37">
            <v>92800</v>
          </cell>
          <cell r="AA37">
            <v>1500000</v>
          </cell>
          <cell r="AD37">
            <v>23395416</v>
          </cell>
          <cell r="AE37">
            <v>1520702.04</v>
          </cell>
          <cell r="AF37">
            <v>243312.32640000002</v>
          </cell>
          <cell r="AG37">
            <v>25159430.3664</v>
          </cell>
          <cell r="AH37">
            <v>182120</v>
          </cell>
          <cell r="AI37">
            <v>11837.800000000001</v>
          </cell>
          <cell r="AJ37">
            <v>1894.0480000000002</v>
          </cell>
          <cell r="AK37">
            <v>195851.848</v>
          </cell>
          <cell r="BC37">
            <v>841084</v>
          </cell>
          <cell r="BE37">
            <v>1698948</v>
          </cell>
          <cell r="BF37">
            <v>9122432.5</v>
          </cell>
          <cell r="BG37">
            <v>592958.11250000005</v>
          </cell>
          <cell r="BH37">
            <v>94873.29800000001</v>
          </cell>
          <cell r="BI37">
            <v>9810263.9105000012</v>
          </cell>
        </row>
        <row r="38">
          <cell r="A38" t="str">
            <v>DIST. DUITAMA</v>
          </cell>
          <cell r="B38">
            <v>40899</v>
          </cell>
          <cell r="C38">
            <v>162400</v>
          </cell>
          <cell r="D38">
            <v>10000</v>
          </cell>
          <cell r="E38">
            <v>22932531</v>
          </cell>
          <cell r="G38">
            <v>639748</v>
          </cell>
          <cell r="J38">
            <v>408800</v>
          </cell>
          <cell r="L38">
            <v>44800</v>
          </cell>
          <cell r="M38">
            <v>586414</v>
          </cell>
          <cell r="N38">
            <v>260033</v>
          </cell>
          <cell r="S38">
            <v>226195</v>
          </cell>
          <cell r="T38">
            <v>201600</v>
          </cell>
          <cell r="V38">
            <v>6000</v>
          </cell>
          <cell r="X38">
            <v>1028526</v>
          </cell>
          <cell r="Z38">
            <v>76560</v>
          </cell>
          <cell r="AB38">
            <v>850000</v>
          </cell>
          <cell r="AD38">
            <v>26000834</v>
          </cell>
          <cell r="AE38">
            <v>1690054.21</v>
          </cell>
          <cell r="AF38">
            <v>270408.67359999998</v>
          </cell>
          <cell r="AG38">
            <v>27961296.8836</v>
          </cell>
          <cell r="AH38">
            <v>8717276</v>
          </cell>
          <cell r="AI38">
            <v>566622.94000000006</v>
          </cell>
          <cell r="AJ38">
            <v>90659.670400000017</v>
          </cell>
          <cell r="AK38">
            <v>9374558.6103999987</v>
          </cell>
          <cell r="AL38">
            <v>542880</v>
          </cell>
          <cell r="BC38">
            <v>11980</v>
          </cell>
          <cell r="BE38">
            <v>162400</v>
          </cell>
          <cell r="BF38">
            <v>1583386</v>
          </cell>
          <cell r="BG38">
            <v>102920.09</v>
          </cell>
          <cell r="BH38">
            <v>16467.214400000001</v>
          </cell>
          <cell r="BI38">
            <v>1702773.3044</v>
          </cell>
        </row>
        <row r="39">
          <cell r="A39" t="str">
            <v>DIST. TULUA</v>
          </cell>
          <cell r="C39">
            <v>303600</v>
          </cell>
          <cell r="D39">
            <v>81000</v>
          </cell>
          <cell r="F39">
            <v>522696</v>
          </cell>
          <cell r="G39">
            <v>6098400</v>
          </cell>
          <cell r="H39">
            <v>22400</v>
          </cell>
          <cell r="I39">
            <v>415744</v>
          </cell>
          <cell r="Q39">
            <v>765600</v>
          </cell>
          <cell r="S39">
            <v>1257379.5</v>
          </cell>
          <cell r="AA39">
            <v>624000</v>
          </cell>
          <cell r="AD39">
            <v>519144</v>
          </cell>
          <cell r="AE39">
            <v>33744.36</v>
          </cell>
          <cell r="AF39">
            <v>112000</v>
          </cell>
          <cell r="AG39">
            <v>558287.45759999997</v>
          </cell>
          <cell r="AH39">
            <v>3266279.5</v>
          </cell>
          <cell r="AI39">
            <v>212308.16750000001</v>
          </cell>
          <cell r="AJ39">
            <v>33969.306800000006</v>
          </cell>
          <cell r="AK39">
            <v>3512556.9742999999</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U40">
            <v>9500</v>
          </cell>
          <cell r="X40">
            <v>2227200</v>
          </cell>
          <cell r="AD40">
            <v>12795920.279999999</v>
          </cell>
          <cell r="AE40">
            <v>831734.81819999998</v>
          </cell>
          <cell r="AF40">
            <v>133077.570912</v>
          </cell>
          <cell r="AG40">
            <v>13760732.669111999</v>
          </cell>
          <cell r="AH40">
            <v>116962.5</v>
          </cell>
          <cell r="AI40">
            <v>7602.5625</v>
          </cell>
          <cell r="AJ40">
            <v>1216.4100000000001</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U41">
            <v>9500</v>
          </cell>
          <cell r="Z41">
            <v>5640100.4800000004</v>
          </cell>
          <cell r="AD41">
            <v>13818667.48</v>
          </cell>
          <cell r="AE41">
            <v>898213.38620000007</v>
          </cell>
          <cell r="AF41">
            <v>143714.14179200001</v>
          </cell>
          <cell r="AG41">
            <v>8827014</v>
          </cell>
          <cell r="AH41">
            <v>116962.5</v>
          </cell>
          <cell r="AI41">
            <v>7602.5625</v>
          </cell>
          <cell r="AJ41">
            <v>1216.4100000000001</v>
          </cell>
          <cell r="AK41">
            <v>125781.4725</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R42">
            <v>278400</v>
          </cell>
          <cell r="Y42">
            <v>103938</v>
          </cell>
          <cell r="AC42">
            <v>84000</v>
          </cell>
          <cell r="AD42">
            <v>451140</v>
          </cell>
          <cell r="AE42">
            <v>9198.8000000000011</v>
          </cell>
          <cell r="AF42">
            <v>1471.8080000000002</v>
          </cell>
          <cell r="AG42">
            <v>152190.60799999998</v>
          </cell>
          <cell r="AH42">
            <v>278400</v>
          </cell>
          <cell r="AI42">
            <v>18096</v>
          </cell>
          <cell r="AJ42">
            <v>2895.36</v>
          </cell>
          <cell r="AK42">
            <v>299391.35999999999</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I43">
            <v>436479.875</v>
          </cell>
          <cell r="AJ43">
            <v>69836.78</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B46">
            <v>40899</v>
          </cell>
          <cell r="C46">
            <v>303600</v>
          </cell>
          <cell r="D46">
            <v>89699.993333333332</v>
          </cell>
          <cell r="E46">
            <v>471422</v>
          </cell>
          <cell r="F46">
            <v>260250</v>
          </cell>
          <cell r="G46">
            <v>562240</v>
          </cell>
          <cell r="H46">
            <v>134400</v>
          </cell>
          <cell r="I46">
            <v>6009126</v>
          </cell>
          <cell r="J46">
            <v>524160</v>
          </cell>
          <cell r="K46">
            <v>658112</v>
          </cell>
          <cell r="L46">
            <v>2188088</v>
          </cell>
          <cell r="M46">
            <v>17661168</v>
          </cell>
          <cell r="N46">
            <v>361841</v>
          </cell>
          <cell r="O46">
            <v>239250</v>
          </cell>
          <cell r="P46">
            <v>1591357.6</v>
          </cell>
          <cell r="Q46">
            <v>765600</v>
          </cell>
          <cell r="R46">
            <v>77280</v>
          </cell>
          <cell r="S46">
            <v>3313095.5</v>
          </cell>
          <cell r="T46">
            <v>201600</v>
          </cell>
          <cell r="U46">
            <v>38000</v>
          </cell>
          <cell r="V46">
            <v>4620517</v>
          </cell>
          <cell r="W46">
            <v>2683604.3199999998</v>
          </cell>
          <cell r="X46">
            <v>4067134</v>
          </cell>
          <cell r="Y46">
            <v>330586</v>
          </cell>
          <cell r="Z46">
            <v>26100</v>
          </cell>
          <cell r="AA46">
            <v>1664000</v>
          </cell>
          <cell r="AB46">
            <v>965263</v>
          </cell>
          <cell r="AC46">
            <v>1401626</v>
          </cell>
          <cell r="AD46">
            <v>90216</v>
          </cell>
          <cell r="AE46">
            <v>406116</v>
          </cell>
          <cell r="AF46">
            <v>339900</v>
          </cell>
          <cell r="AG46">
            <v>111417</v>
          </cell>
          <cell r="AH46">
            <v>66704577.413333334</v>
          </cell>
          <cell r="AI46">
            <v>4335797.5318666669</v>
          </cell>
          <cell r="AJ46">
            <v>693727.60509866674</v>
          </cell>
          <cell r="AK46">
            <v>71734102.550298661</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D5">
            <v>403200</v>
          </cell>
          <cell r="E5">
            <v>74127</v>
          </cell>
          <cell r="F5">
            <v>4818.2550000000001</v>
          </cell>
          <cell r="G5">
            <v>12631.240800000001</v>
          </cell>
          <cell r="H5">
            <v>91576.495800000004</v>
          </cell>
          <cell r="J5">
            <v>47250</v>
          </cell>
          <cell r="V5">
            <v>47250</v>
          </cell>
          <cell r="W5">
            <v>3071.25</v>
          </cell>
          <cell r="X5">
            <v>491.40000000000003</v>
          </cell>
          <cell r="Y5">
            <v>50812.65</v>
          </cell>
          <cell r="Z5">
            <v>762004</v>
          </cell>
          <cell r="AA5">
            <v>266405</v>
          </cell>
          <cell r="AB5">
            <v>72242.235000000001</v>
          </cell>
          <cell r="AC5">
            <v>11558.757600000001</v>
          </cell>
          <cell r="AD5">
            <v>1195219.9926</v>
          </cell>
          <cell r="AE5">
            <v>1770573</v>
          </cell>
          <cell r="AF5">
            <v>2099044.36</v>
          </cell>
          <cell r="AG5">
            <v>136437.88339999999</v>
          </cell>
          <cell r="AH5">
            <v>21830.061343999998</v>
          </cell>
          <cell r="AI5">
            <v>2257312.3047440001</v>
          </cell>
        </row>
        <row r="6">
          <cell r="A6" t="str">
            <v>003</v>
          </cell>
          <cell r="B6">
            <v>74127</v>
          </cell>
          <cell r="C6">
            <v>976468.28</v>
          </cell>
          <cell r="E6">
            <v>74127</v>
          </cell>
          <cell r="F6">
            <v>4818.2550000000001</v>
          </cell>
          <cell r="G6">
            <v>12631.240800000001</v>
          </cell>
          <cell r="H6">
            <v>91576.495800000004</v>
          </cell>
          <cell r="I6">
            <v>2066792</v>
          </cell>
          <cell r="K6">
            <v>62049</v>
          </cell>
          <cell r="O6">
            <v>191980</v>
          </cell>
          <cell r="P6">
            <v>209168.33333333334</v>
          </cell>
          <cell r="V6">
            <v>401148.33333333337</v>
          </cell>
          <cell r="W6">
            <v>26074.64166666667</v>
          </cell>
          <cell r="X6">
            <v>4171.9426666666677</v>
          </cell>
          <cell r="Y6">
            <v>431394.91766666668</v>
          </cell>
          <cell r="Z6">
            <v>31320</v>
          </cell>
          <cell r="AA6">
            <v>61580</v>
          </cell>
          <cell r="AB6">
            <v>4002.7000000000003</v>
          </cell>
          <cell r="AC6">
            <v>640.43200000000002</v>
          </cell>
          <cell r="AD6">
            <v>66223.131999999998</v>
          </cell>
          <cell r="AE6">
            <v>2075792</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I7">
            <v>118244</v>
          </cell>
          <cell r="O7">
            <v>9000</v>
          </cell>
          <cell r="P7">
            <v>209168.33333333334</v>
          </cell>
          <cell r="Q7">
            <v>152308</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I8">
            <v>563808</v>
          </cell>
          <cell r="J8">
            <v>1222640</v>
          </cell>
          <cell r="O8">
            <v>9000</v>
          </cell>
          <cell r="P8">
            <v>302238</v>
          </cell>
          <cell r="Q8">
            <v>903825</v>
          </cell>
          <cell r="R8">
            <v>2505600</v>
          </cell>
          <cell r="V8">
            <v>1080825</v>
          </cell>
          <cell r="W8">
            <v>70253.625</v>
          </cell>
          <cell r="X8">
            <v>11240.58</v>
          </cell>
          <cell r="Y8">
            <v>1162319.2050000001</v>
          </cell>
          <cell r="AA8">
            <v>325670</v>
          </cell>
          <cell r="AB8">
            <v>21168.55</v>
          </cell>
          <cell r="AC8">
            <v>3386.9679999999998</v>
          </cell>
          <cell r="AD8">
            <v>556800</v>
          </cell>
          <cell r="AE8">
            <v>1795448</v>
          </cell>
          <cell r="AF8">
            <v>168173.32</v>
          </cell>
          <cell r="AG8">
            <v>10931.265800000001</v>
          </cell>
          <cell r="AH8">
            <v>1749.0025280000002</v>
          </cell>
          <cell r="AI8">
            <v>180853.58832800001</v>
          </cell>
        </row>
        <row r="9">
          <cell r="A9" t="str">
            <v>016</v>
          </cell>
          <cell r="B9">
            <v>74127</v>
          </cell>
          <cell r="C9">
            <v>223817.36</v>
          </cell>
          <cell r="D9">
            <v>29500</v>
          </cell>
          <cell r="E9">
            <v>74127</v>
          </cell>
          <cell r="F9">
            <v>4818.2550000000001</v>
          </cell>
          <cell r="G9">
            <v>12631.240800000001</v>
          </cell>
          <cell r="H9">
            <v>91182</v>
          </cell>
          <cell r="I9">
            <v>119845</v>
          </cell>
          <cell r="J9">
            <v>338152</v>
          </cell>
          <cell r="R9">
            <v>60000</v>
          </cell>
          <cell r="S9">
            <v>278742</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J10">
            <v>37584</v>
          </cell>
          <cell r="K10">
            <v>204624</v>
          </cell>
          <cell r="L10">
            <v>1798000</v>
          </cell>
          <cell r="M10">
            <v>60000</v>
          </cell>
          <cell r="P10">
            <v>408800</v>
          </cell>
          <cell r="T10">
            <v>52635</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I11">
            <v>299264</v>
          </cell>
          <cell r="J11">
            <v>391152</v>
          </cell>
          <cell r="M11">
            <v>50000</v>
          </cell>
          <cell r="Q11">
            <v>903825</v>
          </cell>
          <cell r="R11">
            <v>672000</v>
          </cell>
          <cell r="U11">
            <v>133333.33333333334</v>
          </cell>
          <cell r="V11">
            <v>2120825</v>
          </cell>
          <cell r="W11">
            <v>137853.625</v>
          </cell>
          <cell r="X11">
            <v>22056.58</v>
          </cell>
          <cell r="Y11">
            <v>2280735.2050000001</v>
          </cell>
          <cell r="AA11">
            <v>50000</v>
          </cell>
          <cell r="AB11">
            <v>3250</v>
          </cell>
          <cell r="AC11">
            <v>520</v>
          </cell>
          <cell r="AD11">
            <v>53770</v>
          </cell>
          <cell r="AE11">
            <v>1180162.6666666665</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J12">
            <v>87696</v>
          </cell>
          <cell r="K12">
            <v>290433</v>
          </cell>
          <cell r="M12">
            <v>1705200</v>
          </cell>
          <cell r="N12">
            <v>1581080</v>
          </cell>
          <cell r="P12">
            <v>5979800</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5979800</v>
          </cell>
          <cell r="AG12">
            <v>388687</v>
          </cell>
          <cell r="AH12">
            <v>62189.919999999998</v>
          </cell>
          <cell r="AI12">
            <v>6430676.9199999999</v>
          </cell>
        </row>
        <row r="13">
          <cell r="A13" t="str">
            <v>105</v>
          </cell>
          <cell r="B13">
            <v>74127</v>
          </cell>
          <cell r="D13">
            <v>11200</v>
          </cell>
          <cell r="E13">
            <v>74127</v>
          </cell>
          <cell r="F13">
            <v>4818.2550000000001</v>
          </cell>
          <cell r="G13">
            <v>12631.240800000001</v>
          </cell>
          <cell r="H13">
            <v>91576.495800000004</v>
          </cell>
          <cell r="I13">
            <v>507640</v>
          </cell>
          <cell r="J13">
            <v>200634</v>
          </cell>
          <cell r="N13">
            <v>184208</v>
          </cell>
          <cell r="O13">
            <v>1531200</v>
          </cell>
          <cell r="S13">
            <v>2894763</v>
          </cell>
          <cell r="T13">
            <v>20936</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20936</v>
          </cell>
          <cell r="AG13">
            <v>1360.8400000000001</v>
          </cell>
          <cell r="AH13">
            <v>217.73440000000002</v>
          </cell>
          <cell r="AI13">
            <v>22514.574400000001</v>
          </cell>
        </row>
        <row r="14">
          <cell r="A14" t="str">
            <v>108</v>
          </cell>
          <cell r="B14">
            <v>74127</v>
          </cell>
          <cell r="D14">
            <v>174720</v>
          </cell>
          <cell r="E14">
            <v>416575</v>
          </cell>
          <cell r="F14">
            <v>4818.2550000000001</v>
          </cell>
          <cell r="G14">
            <v>12631.240800000001</v>
          </cell>
          <cell r="H14">
            <v>91576.495800000004</v>
          </cell>
          <cell r="I14">
            <v>210917</v>
          </cell>
          <cell r="J14">
            <v>94609</v>
          </cell>
          <cell r="L14">
            <v>1773025</v>
          </cell>
          <cell r="N14">
            <v>387794</v>
          </cell>
          <cell r="V14">
            <v>416575</v>
          </cell>
          <cell r="W14">
            <v>27077.375</v>
          </cell>
          <cell r="X14">
            <v>4332.38</v>
          </cell>
          <cell r="Y14">
            <v>447984.755</v>
          </cell>
          <cell r="AA14">
            <v>1773025</v>
          </cell>
          <cell r="AB14">
            <v>115246.625</v>
          </cell>
          <cell r="AC14">
            <v>18439.46</v>
          </cell>
          <cell r="AD14">
            <v>1906711.085</v>
          </cell>
          <cell r="AE14">
            <v>480246</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J15">
            <v>90248</v>
          </cell>
          <cell r="N15">
            <v>760320</v>
          </cell>
          <cell r="T15">
            <v>181340</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181340</v>
          </cell>
          <cell r="AG15">
            <v>11787.1</v>
          </cell>
          <cell r="AH15">
            <v>1885.9360000000001</v>
          </cell>
          <cell r="AI15">
            <v>195013.03599999999</v>
          </cell>
        </row>
        <row r="16">
          <cell r="A16" t="str">
            <v>110</v>
          </cell>
          <cell r="C16">
            <v>285638</v>
          </cell>
          <cell r="D16">
            <v>87000</v>
          </cell>
          <cell r="E16">
            <v>350000</v>
          </cell>
          <cell r="F16">
            <v>22750</v>
          </cell>
          <cell r="G16">
            <v>59640</v>
          </cell>
          <cell r="H16">
            <v>432390</v>
          </cell>
          <cell r="I16">
            <v>565712</v>
          </cell>
          <cell r="J16">
            <v>544527</v>
          </cell>
          <cell r="N16">
            <v>1900800</v>
          </cell>
          <cell r="P16">
            <v>3463209</v>
          </cell>
          <cell r="U16">
            <v>289768</v>
          </cell>
          <cell r="V16">
            <v>376768</v>
          </cell>
          <cell r="W16">
            <v>24489.920000000002</v>
          </cell>
          <cell r="X16">
            <v>3918.3872000000006</v>
          </cell>
          <cell r="Y16">
            <v>405176.30719999998</v>
          </cell>
          <cell r="Z16">
            <v>498231</v>
          </cell>
          <cell r="AA16">
            <v>6998179</v>
          </cell>
          <cell r="AB16">
            <v>454881.63500000001</v>
          </cell>
          <cell r="AC16">
            <v>72781.061600000001</v>
          </cell>
          <cell r="AD16">
            <v>7525841.6965999994</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J17">
            <v>134263</v>
          </cell>
          <cell r="K17">
            <v>1615000</v>
          </cell>
          <cell r="O17">
            <v>1000000</v>
          </cell>
          <cell r="U17">
            <v>48300</v>
          </cell>
          <cell r="V17">
            <v>1000000</v>
          </cell>
          <cell r="W17">
            <v>65000</v>
          </cell>
          <cell r="X17">
            <v>10400</v>
          </cell>
          <cell r="Y17">
            <v>1075400</v>
          </cell>
          <cell r="Z17">
            <v>278699</v>
          </cell>
          <cell r="AA17">
            <v>10840788</v>
          </cell>
          <cell r="AB17">
            <v>704651.22</v>
          </cell>
          <cell r="AC17">
            <v>112744.1952</v>
          </cell>
          <cell r="AD17">
            <v>11658183.415200001</v>
          </cell>
          <cell r="AE17">
            <v>335040</v>
          </cell>
          <cell r="AF17">
            <v>1998340</v>
          </cell>
          <cell r="AG17">
            <v>129892.1</v>
          </cell>
          <cell r="AH17">
            <v>20782.736000000001</v>
          </cell>
          <cell r="AI17">
            <v>2149014.8360000001</v>
          </cell>
        </row>
        <row r="18">
          <cell r="A18" t="str">
            <v>114</v>
          </cell>
          <cell r="B18">
            <v>1620750</v>
          </cell>
          <cell r="C18">
            <v>285638</v>
          </cell>
          <cell r="D18">
            <v>350000</v>
          </cell>
          <cell r="E18">
            <v>350000</v>
          </cell>
          <cell r="F18">
            <v>324800</v>
          </cell>
          <cell r="G18">
            <v>59640</v>
          </cell>
          <cell r="H18">
            <v>432390</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583132</v>
          </cell>
          <cell r="W18">
            <v>37903.58</v>
          </cell>
          <cell r="X18">
            <v>6064.5728000000008</v>
          </cell>
          <cell r="Y18">
            <v>627100.15279999992</v>
          </cell>
          <cell r="Z18">
            <v>409684</v>
          </cell>
          <cell r="AA18">
            <v>32446064</v>
          </cell>
          <cell r="AB18">
            <v>2108994.16</v>
          </cell>
          <cell r="AC18">
            <v>337439.06560000003</v>
          </cell>
          <cell r="AD18">
            <v>34892497.225599997</v>
          </cell>
          <cell r="AE18">
            <v>1981510</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Z19">
            <v>331296</v>
          </cell>
          <cell r="AA19">
            <v>315000</v>
          </cell>
          <cell r="AE19">
            <v>348464</v>
          </cell>
          <cell r="AF19">
            <v>315000</v>
          </cell>
          <cell r="AG19">
            <v>20475</v>
          </cell>
          <cell r="AH19">
            <v>3276</v>
          </cell>
          <cell r="AI19">
            <v>338751</v>
          </cell>
        </row>
        <row r="20">
          <cell r="A20" t="str">
            <v>203</v>
          </cell>
          <cell r="E20">
            <v>1044000</v>
          </cell>
          <cell r="F20">
            <v>1164827</v>
          </cell>
          <cell r="H20">
            <v>696000</v>
          </cell>
          <cell r="I20">
            <v>110124</v>
          </cell>
          <cell r="J20">
            <v>757990</v>
          </cell>
          <cell r="L20">
            <v>480000</v>
          </cell>
          <cell r="U20">
            <v>45014</v>
          </cell>
          <cell r="V20">
            <v>18328</v>
          </cell>
          <cell r="Y20">
            <v>1135008</v>
          </cell>
          <cell r="Z20">
            <v>734280</v>
          </cell>
          <cell r="AE20">
            <v>2792283</v>
          </cell>
          <cell r="AF20">
            <v>480000</v>
          </cell>
          <cell r="AG20">
            <v>31200</v>
          </cell>
          <cell r="AH20">
            <v>4992</v>
          </cell>
          <cell r="AI20">
            <v>516192</v>
          </cell>
        </row>
        <row r="21">
          <cell r="A21" t="str">
            <v>204</v>
          </cell>
          <cell r="B21">
            <v>743266</v>
          </cell>
          <cell r="C21">
            <v>40800</v>
          </cell>
          <cell r="D21">
            <v>2222144</v>
          </cell>
          <cell r="H21">
            <v>2762540</v>
          </cell>
          <cell r="I21">
            <v>870996</v>
          </cell>
          <cell r="J21">
            <v>458618</v>
          </cell>
          <cell r="Q21">
            <v>1332704</v>
          </cell>
          <cell r="T21">
            <v>184837</v>
          </cell>
          <cell r="V21">
            <v>1276137</v>
          </cell>
          <cell r="Y21">
            <v>1820425</v>
          </cell>
          <cell r="Z21">
            <v>2247652</v>
          </cell>
          <cell r="AB21">
            <v>243600</v>
          </cell>
          <cell r="AE21">
            <v>1486414</v>
          </cell>
          <cell r="AF21">
            <v>7837125</v>
          </cell>
          <cell r="AG21">
            <v>509413.125</v>
          </cell>
          <cell r="AH21">
            <v>81506.100000000006</v>
          </cell>
          <cell r="AI21">
            <v>8428044.2249999996</v>
          </cell>
        </row>
        <row r="22">
          <cell r="A22" t="str">
            <v>210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2923844</v>
          </cell>
          <cell r="AG22">
            <v>190049.86000000002</v>
          </cell>
          <cell r="AH22">
            <v>30407.977600000002</v>
          </cell>
          <cell r="AI22">
            <v>3144301.8375999997</v>
          </cell>
        </row>
        <row r="23">
          <cell r="A23" t="str">
            <v>314</v>
          </cell>
          <cell r="E23">
            <v>3850250</v>
          </cell>
          <cell r="F23">
            <v>591994</v>
          </cell>
          <cell r="G23">
            <v>73750</v>
          </cell>
          <cell r="I23">
            <v>480864</v>
          </cell>
          <cell r="K23">
            <v>641454</v>
          </cell>
          <cell r="W23">
            <v>393600</v>
          </cell>
          <cell r="Y23">
            <v>1278131</v>
          </cell>
          <cell r="Z23">
            <v>217152</v>
          </cell>
          <cell r="AB23">
            <v>312040</v>
          </cell>
          <cell r="AE23">
            <v>393600</v>
          </cell>
          <cell r="AF23">
            <v>3850250</v>
          </cell>
          <cell r="AG23">
            <v>250266.25</v>
          </cell>
          <cell r="AH23">
            <v>40042.6</v>
          </cell>
          <cell r="AI23">
            <v>4140558.85</v>
          </cell>
        </row>
        <row r="24">
          <cell r="A24" t="str">
            <v>403</v>
          </cell>
          <cell r="C24">
            <v>40800</v>
          </cell>
          <cell r="I24">
            <v>130500</v>
          </cell>
          <cell r="N24">
            <v>4150016</v>
          </cell>
          <cell r="P24">
            <v>2339485.6800000002</v>
          </cell>
          <cell r="T24">
            <v>909243</v>
          </cell>
          <cell r="Y24">
            <v>359251</v>
          </cell>
          <cell r="Z24">
            <v>84000</v>
          </cell>
          <cell r="AD24">
            <v>45000</v>
          </cell>
          <cell r="AE24">
            <v>2339485.6800000002</v>
          </cell>
          <cell r="AF24">
            <v>4638267</v>
          </cell>
          <cell r="AG24">
            <v>301487.35499999998</v>
          </cell>
          <cell r="AH24">
            <v>48237.976799999997</v>
          </cell>
          <cell r="AI24">
            <v>4987992.3318000007</v>
          </cell>
        </row>
        <row r="25">
          <cell r="A25" t="str">
            <v>DIST. BARRANCA</v>
          </cell>
          <cell r="G25">
            <v>21000</v>
          </cell>
          <cell r="L25">
            <v>689040</v>
          </cell>
          <cell r="P25">
            <v>66405.36</v>
          </cell>
          <cell r="T25">
            <v>201701</v>
          </cell>
          <cell r="Y25">
            <v>85456</v>
          </cell>
          <cell r="Z25">
            <v>1721579</v>
          </cell>
          <cell r="AC25">
            <v>96108</v>
          </cell>
          <cell r="AD25">
            <v>282500</v>
          </cell>
          <cell r="AE25">
            <v>755445.36</v>
          </cell>
          <cell r="AF25">
            <v>282500</v>
          </cell>
          <cell r="AG25">
            <v>18362.5</v>
          </cell>
          <cell r="AH25">
            <v>2938</v>
          </cell>
          <cell r="AI25">
            <v>303800.5</v>
          </cell>
        </row>
        <row r="26">
          <cell r="A26" t="str">
            <v>DIST. FLORENCIA</v>
          </cell>
          <cell r="D26">
            <v>747757</v>
          </cell>
          <cell r="I26">
            <v>448596</v>
          </cell>
          <cell r="L26">
            <v>247734</v>
          </cell>
          <cell r="M26">
            <v>520128</v>
          </cell>
          <cell r="N26">
            <v>840751</v>
          </cell>
          <cell r="P26">
            <v>1193323.32</v>
          </cell>
          <cell r="V26">
            <v>18328</v>
          </cell>
          <cell r="W26">
            <v>124700</v>
          </cell>
          <cell r="AE26">
            <v>1211651.32</v>
          </cell>
          <cell r="AF26">
            <v>124700</v>
          </cell>
          <cell r="AG26">
            <v>8105.5</v>
          </cell>
          <cell r="AH26">
            <v>1296.8800000000001</v>
          </cell>
          <cell r="AI26">
            <v>134102.38</v>
          </cell>
        </row>
        <row r="27">
          <cell r="A27" t="str">
            <v>DIST. TUNJA</v>
          </cell>
          <cell r="D27">
            <v>649040</v>
          </cell>
          <cell r="L27">
            <v>81200</v>
          </cell>
          <cell r="P27">
            <v>98529.24</v>
          </cell>
          <cell r="U27">
            <v>4291188</v>
          </cell>
          <cell r="Z27">
            <v>174000</v>
          </cell>
          <cell r="AC27">
            <v>375829</v>
          </cell>
          <cell r="AE27">
            <v>353729.24</v>
          </cell>
          <cell r="AF27">
            <v>375829</v>
          </cell>
          <cell r="AG27">
            <v>24428.885000000002</v>
          </cell>
          <cell r="AH27">
            <v>3908.6216000000004</v>
          </cell>
          <cell r="AI27">
            <v>404166.50660000002</v>
          </cell>
        </row>
        <row r="28">
          <cell r="A28" t="str">
            <v>ÉXITO BELLO</v>
          </cell>
          <cell r="Z28">
            <v>1542336</v>
          </cell>
          <cell r="AD28">
            <v>32062</v>
          </cell>
          <cell r="AE28">
            <v>1542336</v>
          </cell>
          <cell r="AF28">
            <v>32062</v>
          </cell>
          <cell r="AG28">
            <v>2084.0300000000002</v>
          </cell>
          <cell r="AH28">
            <v>333.44480000000004</v>
          </cell>
          <cell r="AI28">
            <v>34479.474799999996</v>
          </cell>
        </row>
        <row r="29">
          <cell r="A29" t="str">
            <v>ÉXITO ENVIGADO</v>
          </cell>
          <cell r="B29">
            <v>556800</v>
          </cell>
          <cell r="L29">
            <v>701800</v>
          </cell>
          <cell r="AE29">
            <v>701800</v>
          </cell>
          <cell r="AF29">
            <v>556800</v>
          </cell>
          <cell r="AG29">
            <v>36192</v>
          </cell>
          <cell r="AH29">
            <v>5790.72</v>
          </cell>
          <cell r="AI29">
            <v>598782.71999999997</v>
          </cell>
        </row>
        <row r="30">
          <cell r="A30" t="str">
            <v>R02</v>
          </cell>
          <cell r="F30">
            <v>18328</v>
          </cell>
          <cell r="G30">
            <v>1160000</v>
          </cell>
          <cell r="P30">
            <v>3659598.16</v>
          </cell>
          <cell r="AB30">
            <v>466320</v>
          </cell>
          <cell r="AE30">
            <v>3659598.16</v>
          </cell>
          <cell r="AF30">
            <v>1160000</v>
          </cell>
          <cell r="AG30">
            <v>75400</v>
          </cell>
          <cell r="AH30">
            <v>12064</v>
          </cell>
          <cell r="AI30">
            <v>1247464</v>
          </cell>
        </row>
        <row r="31">
          <cell r="A31" t="str">
            <v>R05</v>
          </cell>
          <cell r="F31">
            <v>18328</v>
          </cell>
          <cell r="P31">
            <v>1895489.88</v>
          </cell>
          <cell r="X31">
            <v>1733951</v>
          </cell>
          <cell r="AD31">
            <v>261000</v>
          </cell>
          <cell r="AE31">
            <v>1895489.88</v>
          </cell>
          <cell r="AF31">
            <v>1733951</v>
          </cell>
          <cell r="AG31">
            <v>112706.815</v>
          </cell>
          <cell r="AH31">
            <v>18033.090400000001</v>
          </cell>
          <cell r="AI31">
            <v>1864690.9054</v>
          </cell>
        </row>
        <row r="32">
          <cell r="A32" t="str">
            <v>R06</v>
          </cell>
          <cell r="F32">
            <v>18328</v>
          </cell>
          <cell r="I32">
            <v>91640</v>
          </cell>
          <cell r="J32">
            <v>2210032</v>
          </cell>
          <cell r="K32">
            <v>1392000</v>
          </cell>
          <cell r="L32">
            <v>127600</v>
          </cell>
          <cell r="O32">
            <v>161751</v>
          </cell>
          <cell r="U32">
            <v>45014</v>
          </cell>
          <cell r="V32">
            <v>18328</v>
          </cell>
          <cell r="X32">
            <v>1707149</v>
          </cell>
          <cell r="AE32">
            <v>1582942</v>
          </cell>
          <cell r="AF32">
            <v>253391</v>
          </cell>
          <cell r="AG32">
            <v>16470.415000000001</v>
          </cell>
          <cell r="AH32">
            <v>2635.2664</v>
          </cell>
          <cell r="AI32">
            <v>272496.6814</v>
          </cell>
        </row>
        <row r="33">
          <cell r="A33" t="str">
            <v>REF. APE</v>
          </cell>
          <cell r="F33">
            <v>18328</v>
          </cell>
          <cell r="I33">
            <v>91640</v>
          </cell>
          <cell r="J33">
            <v>91408</v>
          </cell>
          <cell r="L33">
            <v>1073000</v>
          </cell>
          <cell r="M33">
            <v>6871531</v>
          </cell>
          <cell r="P33">
            <v>2952252.2</v>
          </cell>
          <cell r="Q33">
            <v>739790</v>
          </cell>
          <cell r="R33">
            <v>91385</v>
          </cell>
          <cell r="S33">
            <v>368676</v>
          </cell>
          <cell r="W33">
            <v>22170036</v>
          </cell>
          <cell r="AE33">
            <v>2987052.2</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D5">
            <v>607841.4</v>
          </cell>
          <cell r="E5">
            <v>80064</v>
          </cell>
          <cell r="F5">
            <v>103576.17456</v>
          </cell>
          <cell r="G5">
            <v>47429</v>
          </cell>
          <cell r="H5">
            <v>39675</v>
          </cell>
          <cell r="J5">
            <v>1149421</v>
          </cell>
          <cell r="L5">
            <v>266800</v>
          </cell>
          <cell r="N5">
            <v>236640</v>
          </cell>
          <cell r="O5">
            <v>1912960</v>
          </cell>
          <cell r="P5">
            <v>84448</v>
          </cell>
          <cell r="Q5">
            <v>1215216</v>
          </cell>
          <cell r="R5">
            <v>20000</v>
          </cell>
          <cell r="W5">
            <v>904682</v>
          </cell>
          <cell r="X5">
            <v>3329181</v>
          </cell>
          <cell r="Y5">
            <v>216396.76500000001</v>
          </cell>
          <cell r="Z5">
            <v>34623.482400000001</v>
          </cell>
          <cell r="AA5">
            <v>3580201.2474000002</v>
          </cell>
        </row>
        <row r="6">
          <cell r="A6" t="str">
            <v>002</v>
          </cell>
          <cell r="B6">
            <v>2970778</v>
          </cell>
          <cell r="C6">
            <v>111453</v>
          </cell>
          <cell r="D6">
            <v>1823524.2</v>
          </cell>
          <cell r="E6">
            <v>118529.073</v>
          </cell>
          <cell r="F6">
            <v>310728.52368000004</v>
          </cell>
          <cell r="G6">
            <v>2252781.7966800001</v>
          </cell>
          <cell r="H6">
            <v>1012682.088</v>
          </cell>
          <cell r="I6">
            <v>115750</v>
          </cell>
          <cell r="J6">
            <v>1443504</v>
          </cell>
          <cell r="L6">
            <v>1916946</v>
          </cell>
          <cell r="M6">
            <v>678368</v>
          </cell>
          <cell r="O6">
            <v>157412</v>
          </cell>
          <cell r="P6">
            <v>10231.780000000001</v>
          </cell>
          <cell r="Q6">
            <v>71781</v>
          </cell>
          <cell r="R6">
            <v>2534272</v>
          </cell>
          <cell r="S6">
            <v>691247</v>
          </cell>
          <cell r="X6">
            <v>1443504</v>
          </cell>
          <cell r="Y6">
            <v>93827.760000000009</v>
          </cell>
          <cell r="Z6">
            <v>15012.441600000002</v>
          </cell>
          <cell r="AA6">
            <v>1552344.2016</v>
          </cell>
        </row>
        <row r="7">
          <cell r="A7" t="str">
            <v>003</v>
          </cell>
          <cell r="B7">
            <v>654321.19999999995</v>
          </cell>
          <cell r="C7">
            <v>158137.60000000001</v>
          </cell>
          <cell r="D7">
            <v>607841.4</v>
          </cell>
          <cell r="E7">
            <v>39509.691000000006</v>
          </cell>
          <cell r="F7">
            <v>103576.17456</v>
          </cell>
          <cell r="G7">
            <v>750927.26555999997</v>
          </cell>
          <cell r="H7">
            <v>69189.2</v>
          </cell>
          <cell r="I7">
            <v>115750</v>
          </cell>
          <cell r="N7">
            <v>732883.2</v>
          </cell>
          <cell r="O7">
            <v>92389.2</v>
          </cell>
          <cell r="P7">
            <v>6005.2979999999998</v>
          </cell>
          <cell r="Q7">
            <v>1348848</v>
          </cell>
          <cell r="R7">
            <v>99355.345679999999</v>
          </cell>
          <cell r="W7">
            <v>66395</v>
          </cell>
          <cell r="X7">
            <v>732883.2</v>
          </cell>
          <cell r="Y7">
            <v>47637.407999999996</v>
          </cell>
          <cell r="Z7">
            <v>7621.9852799999999</v>
          </cell>
          <cell r="AA7">
            <v>788142.59328000003</v>
          </cell>
        </row>
        <row r="8">
          <cell r="A8" t="str">
            <v>005</v>
          </cell>
          <cell r="B8">
            <v>356333.68</v>
          </cell>
          <cell r="C8">
            <v>1750000</v>
          </cell>
          <cell r="D8">
            <v>1750000</v>
          </cell>
          <cell r="E8">
            <v>113750</v>
          </cell>
          <cell r="F8">
            <v>298200</v>
          </cell>
          <cell r="G8">
            <v>2161950</v>
          </cell>
          <cell r="L8">
            <v>96466</v>
          </cell>
          <cell r="M8">
            <v>284398</v>
          </cell>
          <cell r="O8">
            <v>324800</v>
          </cell>
          <cell r="P8">
            <v>21112</v>
          </cell>
          <cell r="Q8">
            <v>250560</v>
          </cell>
          <cell r="R8">
            <v>349289.92</v>
          </cell>
          <cell r="S8">
            <v>2662800</v>
          </cell>
          <cell r="T8">
            <v>700785</v>
          </cell>
          <cell r="W8">
            <v>66395</v>
          </cell>
          <cell r="X8">
            <v>2662800</v>
          </cell>
          <cell r="Y8">
            <v>173082</v>
          </cell>
          <cell r="Z8">
            <v>27693.119999999999</v>
          </cell>
          <cell r="AA8">
            <v>2863575.12</v>
          </cell>
        </row>
        <row r="9">
          <cell r="A9" t="str">
            <v>011</v>
          </cell>
          <cell r="B9">
            <v>3311006</v>
          </cell>
          <cell r="C9">
            <v>3891800</v>
          </cell>
          <cell r="D9">
            <v>6811006</v>
          </cell>
          <cell r="E9">
            <v>442715.39</v>
          </cell>
          <cell r="F9">
            <v>1160595.4224</v>
          </cell>
          <cell r="G9">
            <v>8414316.8124000002</v>
          </cell>
          <cell r="H9">
            <v>69189.2</v>
          </cell>
          <cell r="I9">
            <v>4347500</v>
          </cell>
          <cell r="J9">
            <v>2240</v>
          </cell>
          <cell r="K9">
            <v>215500</v>
          </cell>
          <cell r="L9">
            <v>58000</v>
          </cell>
          <cell r="N9">
            <v>1112208</v>
          </cell>
          <cell r="O9">
            <v>69189.2</v>
          </cell>
          <cell r="P9">
            <v>24248</v>
          </cell>
          <cell r="Q9">
            <v>719.56768</v>
          </cell>
          <cell r="R9">
            <v>132400</v>
          </cell>
          <cell r="T9">
            <v>43384</v>
          </cell>
          <cell r="W9">
            <v>199056</v>
          </cell>
          <cell r="X9">
            <v>43384</v>
          </cell>
          <cell r="Y9">
            <v>2819.96</v>
          </cell>
          <cell r="Z9">
            <v>451.1936</v>
          </cell>
          <cell r="AA9">
            <v>46655.153599999998</v>
          </cell>
        </row>
        <row r="10">
          <cell r="A10" t="str">
            <v>100</v>
          </cell>
          <cell r="B10">
            <v>255173.32</v>
          </cell>
          <cell r="C10">
            <v>1750000</v>
          </cell>
          <cell r="D10">
            <v>1750000</v>
          </cell>
          <cell r="E10">
            <v>40400</v>
          </cell>
          <cell r="F10">
            <v>298200</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381872</v>
          </cell>
          <cell r="Y10">
            <v>24821.68</v>
          </cell>
          <cell r="Z10">
            <v>3971.4688000000001</v>
          </cell>
          <cell r="AA10">
            <v>410665.14879999997</v>
          </cell>
        </row>
        <row r="11">
          <cell r="A11" t="str">
            <v>101</v>
          </cell>
          <cell r="B11">
            <v>279497.36</v>
          </cell>
          <cell r="C11">
            <v>2726000</v>
          </cell>
          <cell r="D11">
            <v>13350213</v>
          </cell>
          <cell r="E11">
            <v>867763.84499999997</v>
          </cell>
          <cell r="F11">
            <v>2274876.2952000001</v>
          </cell>
          <cell r="G11">
            <v>183199</v>
          </cell>
          <cell r="H11">
            <v>165760</v>
          </cell>
          <cell r="I11">
            <v>310221.12</v>
          </cell>
          <cell r="J11">
            <v>298700</v>
          </cell>
          <cell r="L11">
            <v>98953</v>
          </cell>
          <cell r="M11">
            <v>82432</v>
          </cell>
          <cell r="N11">
            <v>475117.44</v>
          </cell>
          <cell r="O11">
            <v>2528355</v>
          </cell>
          <cell r="P11">
            <v>107520</v>
          </cell>
          <cell r="Q11">
            <v>46400</v>
          </cell>
          <cell r="R11">
            <v>2718992.9670000002</v>
          </cell>
          <cell r="X11">
            <v>298700</v>
          </cell>
          <cell r="Y11">
            <v>19415.5</v>
          </cell>
          <cell r="Z11">
            <v>3106.48</v>
          </cell>
          <cell r="AA11">
            <v>321221.98</v>
          </cell>
        </row>
        <row r="12">
          <cell r="A12" t="str">
            <v>106</v>
          </cell>
          <cell r="B12">
            <v>596663.4</v>
          </cell>
          <cell r="C12">
            <v>158137.60000000001</v>
          </cell>
          <cell r="D12">
            <v>7256704</v>
          </cell>
          <cell r="E12">
            <v>114840</v>
          </cell>
          <cell r="F12">
            <v>2566932</v>
          </cell>
          <cell r="G12">
            <v>297665</v>
          </cell>
          <cell r="H12">
            <v>617120</v>
          </cell>
          <cell r="J12">
            <v>97440</v>
          </cell>
          <cell r="K12">
            <v>13921248</v>
          </cell>
          <cell r="L12">
            <v>147320</v>
          </cell>
          <cell r="M12">
            <v>92655</v>
          </cell>
          <cell r="N12">
            <v>64496</v>
          </cell>
          <cell r="O12">
            <v>440787</v>
          </cell>
          <cell r="P12">
            <v>87696</v>
          </cell>
          <cell r="Q12">
            <v>29000</v>
          </cell>
          <cell r="R12">
            <v>474022.33980000002</v>
          </cell>
          <cell r="X12">
            <v>395105</v>
          </cell>
          <cell r="Y12">
            <v>25681.825000000001</v>
          </cell>
          <cell r="Z12">
            <v>4109.0920000000006</v>
          </cell>
          <cell r="AA12">
            <v>424895.91700000002</v>
          </cell>
        </row>
        <row r="13">
          <cell r="A13" t="str">
            <v>107</v>
          </cell>
          <cell r="B13">
            <v>214368</v>
          </cell>
          <cell r="C13">
            <v>158137.60000000001</v>
          </cell>
          <cell r="D13">
            <v>663520</v>
          </cell>
          <cell r="E13">
            <v>26946.64704</v>
          </cell>
          <cell r="F13">
            <v>195363.19104000001</v>
          </cell>
          <cell r="G13">
            <v>2876160</v>
          </cell>
          <cell r="H13">
            <v>44800</v>
          </cell>
          <cell r="J13">
            <v>50437</v>
          </cell>
          <cell r="K13">
            <v>1172644</v>
          </cell>
          <cell r="L13">
            <v>127600</v>
          </cell>
          <cell r="M13">
            <v>544236.33600000001</v>
          </cell>
          <cell r="N13">
            <v>37120</v>
          </cell>
          <cell r="O13">
            <v>3387216</v>
          </cell>
          <cell r="P13">
            <v>305424</v>
          </cell>
          <cell r="Q13">
            <v>313560</v>
          </cell>
          <cell r="R13">
            <v>219240</v>
          </cell>
          <cell r="T13">
            <v>105607</v>
          </cell>
          <cell r="U13">
            <v>487200</v>
          </cell>
          <cell r="X13">
            <v>178037</v>
          </cell>
          <cell r="Y13">
            <v>11572.405000000001</v>
          </cell>
          <cell r="Z13">
            <v>1851.5848000000001</v>
          </cell>
          <cell r="AA13">
            <v>191460.98980000001</v>
          </cell>
        </row>
        <row r="14">
          <cell r="A14" t="str">
            <v>109</v>
          </cell>
          <cell r="B14">
            <v>48600</v>
          </cell>
          <cell r="C14">
            <v>158137.60000000001</v>
          </cell>
          <cell r="D14">
            <v>4333.333333333333</v>
          </cell>
          <cell r="E14">
            <v>40400</v>
          </cell>
          <cell r="F14">
            <v>1248000</v>
          </cell>
          <cell r="G14">
            <v>432390</v>
          </cell>
          <cell r="H14">
            <v>123990</v>
          </cell>
          <cell r="I14">
            <v>96769</v>
          </cell>
          <cell r="J14">
            <v>544040</v>
          </cell>
          <cell r="L14">
            <v>976077</v>
          </cell>
          <cell r="M14">
            <v>2041600</v>
          </cell>
          <cell r="N14">
            <v>280000</v>
          </cell>
          <cell r="O14">
            <v>3202969.1</v>
          </cell>
          <cell r="P14">
            <v>208192.9915</v>
          </cell>
          <cell r="Q14">
            <v>710179</v>
          </cell>
          <cell r="R14">
            <v>3444472.9701399999</v>
          </cell>
          <cell r="S14">
            <v>1450000</v>
          </cell>
          <cell r="T14">
            <v>71410</v>
          </cell>
          <cell r="U14">
            <v>167040</v>
          </cell>
          <cell r="W14">
            <v>224000</v>
          </cell>
          <cell r="X14">
            <v>813399</v>
          </cell>
          <cell r="Y14">
            <v>52870.935000000005</v>
          </cell>
          <cell r="Z14">
            <v>8459.3496000000014</v>
          </cell>
          <cell r="AA14">
            <v>874729.28460000001</v>
          </cell>
        </row>
        <row r="15">
          <cell r="A15" t="str">
            <v>110</v>
          </cell>
          <cell r="B15">
            <v>158137.60000000001</v>
          </cell>
          <cell r="C15">
            <v>158137.60000000001</v>
          </cell>
          <cell r="D15">
            <v>10278.944000000001</v>
          </cell>
          <cell r="E15">
            <v>44800</v>
          </cell>
          <cell r="F15">
            <v>195363.19104000001</v>
          </cell>
          <cell r="G15">
            <v>18040</v>
          </cell>
          <cell r="H15">
            <v>100800</v>
          </cell>
          <cell r="I15">
            <v>181944</v>
          </cell>
          <cell r="J15">
            <v>590115</v>
          </cell>
          <cell r="L15">
            <v>985513</v>
          </cell>
          <cell r="M15">
            <v>11648</v>
          </cell>
          <cell r="N15">
            <v>490111.6</v>
          </cell>
          <cell r="O15">
            <v>13781</v>
          </cell>
          <cell r="P15">
            <v>42291.853500000005</v>
          </cell>
          <cell r="Q15">
            <v>144907</v>
          </cell>
          <cell r="R15">
            <v>1009237</v>
          </cell>
          <cell r="S15">
            <v>1450000</v>
          </cell>
          <cell r="U15">
            <v>15750</v>
          </cell>
          <cell r="W15">
            <v>12992</v>
          </cell>
          <cell r="X15">
            <v>834899</v>
          </cell>
          <cell r="Y15">
            <v>54268.435000000005</v>
          </cell>
          <cell r="Z15">
            <v>8682.9496000000017</v>
          </cell>
          <cell r="AA15">
            <v>897850.38460000011</v>
          </cell>
        </row>
        <row r="16">
          <cell r="A16" t="str">
            <v>111</v>
          </cell>
          <cell r="B16">
            <v>158137.60000000001</v>
          </cell>
          <cell r="C16">
            <v>7510771</v>
          </cell>
          <cell r="D16">
            <v>117150</v>
          </cell>
          <cell r="E16">
            <v>1501406</v>
          </cell>
          <cell r="F16">
            <v>195363.19104000001</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18387663</v>
          </cell>
          <cell r="X16">
            <v>1138981</v>
          </cell>
          <cell r="Y16">
            <v>74033.764999999999</v>
          </cell>
          <cell r="Z16">
            <v>11845.402400000001</v>
          </cell>
          <cell r="AA16">
            <v>1224860.1673999999</v>
          </cell>
        </row>
        <row r="17">
          <cell r="A17" t="str">
            <v>112</v>
          </cell>
          <cell r="B17">
            <v>318978</v>
          </cell>
          <cell r="C17">
            <v>318978</v>
          </cell>
          <cell r="D17">
            <v>20733.57</v>
          </cell>
          <cell r="E17">
            <v>54353.851200000005</v>
          </cell>
          <cell r="F17">
            <v>2610880</v>
          </cell>
          <cell r="G17">
            <v>282240</v>
          </cell>
          <cell r="H17">
            <v>69189.2</v>
          </cell>
          <cell r="J17">
            <v>345773</v>
          </cell>
          <cell r="L17">
            <v>1004754</v>
          </cell>
          <cell r="M17">
            <v>1133879</v>
          </cell>
          <cell r="N17">
            <v>460096.6</v>
          </cell>
          <cell r="O17">
            <v>43575</v>
          </cell>
          <cell r="P17">
            <v>15080</v>
          </cell>
          <cell r="Q17">
            <v>934807</v>
          </cell>
          <cell r="R17">
            <v>274920</v>
          </cell>
          <cell r="T17">
            <v>124027</v>
          </cell>
          <cell r="V17">
            <v>82118</v>
          </cell>
          <cell r="W17">
            <v>28814</v>
          </cell>
          <cell r="X17">
            <v>345773</v>
          </cell>
          <cell r="Y17">
            <v>22475.244999999999</v>
          </cell>
          <cell r="Z17">
            <v>3596.0391999999997</v>
          </cell>
          <cell r="AA17">
            <v>371844.28419999999</v>
          </cell>
        </row>
        <row r="18">
          <cell r="A18" t="str">
            <v>113</v>
          </cell>
          <cell r="B18">
            <v>57200</v>
          </cell>
          <cell r="C18">
            <v>637956</v>
          </cell>
          <cell r="D18">
            <v>41467.14</v>
          </cell>
          <cell r="E18">
            <v>108707.70240000001</v>
          </cell>
          <cell r="F18">
            <v>1697080</v>
          </cell>
          <cell r="G18">
            <v>909069</v>
          </cell>
          <cell r="H18">
            <v>5600</v>
          </cell>
          <cell r="I18">
            <v>890448.48</v>
          </cell>
          <cell r="J18">
            <v>2636907</v>
          </cell>
          <cell r="K18">
            <v>237336</v>
          </cell>
          <cell r="L18">
            <v>170520</v>
          </cell>
          <cell r="M18">
            <v>784868</v>
          </cell>
          <cell r="N18">
            <v>1391662.44</v>
          </cell>
          <cell r="O18">
            <v>601769</v>
          </cell>
          <cell r="P18">
            <v>70560</v>
          </cell>
          <cell r="Q18">
            <v>458803</v>
          </cell>
          <cell r="R18">
            <v>184440</v>
          </cell>
          <cell r="S18">
            <v>241686</v>
          </cell>
          <cell r="T18">
            <v>410696</v>
          </cell>
          <cell r="W18">
            <v>697960</v>
          </cell>
          <cell r="X18">
            <v>3545976</v>
          </cell>
          <cell r="Y18">
            <v>230488.44</v>
          </cell>
          <cell r="Z18">
            <v>36878.150399999999</v>
          </cell>
          <cell r="AA18">
            <v>3813342.5904000001</v>
          </cell>
        </row>
        <row r="19">
          <cell r="A19" t="str">
            <v>114</v>
          </cell>
          <cell r="D19">
            <v>342000</v>
          </cell>
          <cell r="E19">
            <v>7840</v>
          </cell>
          <cell r="F19">
            <v>484880</v>
          </cell>
          <cell r="G19">
            <v>1634198</v>
          </cell>
          <cell r="H19">
            <v>69189.2</v>
          </cell>
          <cell r="I19">
            <v>11200</v>
          </cell>
          <cell r="J19">
            <v>466320</v>
          </cell>
          <cell r="K19">
            <v>133631</v>
          </cell>
          <cell r="L19">
            <v>24180.6</v>
          </cell>
          <cell r="M19">
            <v>129920</v>
          </cell>
          <cell r="N19">
            <v>396488</v>
          </cell>
          <cell r="O19">
            <v>826843.2</v>
          </cell>
          <cell r="P19">
            <v>510169</v>
          </cell>
          <cell r="Q19">
            <v>193536</v>
          </cell>
          <cell r="R19">
            <v>798034</v>
          </cell>
          <cell r="S19">
            <v>1450000</v>
          </cell>
          <cell r="T19">
            <v>191250</v>
          </cell>
          <cell r="U19">
            <v>21112</v>
          </cell>
          <cell r="V19">
            <v>267960</v>
          </cell>
          <cell r="W19">
            <v>1066351</v>
          </cell>
          <cell r="X19">
            <v>485360</v>
          </cell>
          <cell r="Y19">
            <v>31548.400000000001</v>
          </cell>
          <cell r="Z19">
            <v>5047.7440000000006</v>
          </cell>
          <cell r="AA19">
            <v>521956.14400000003</v>
          </cell>
        </row>
        <row r="20">
          <cell r="A20" t="str">
            <v>200</v>
          </cell>
          <cell r="B20">
            <v>480000</v>
          </cell>
          <cell r="D20">
            <v>291160</v>
          </cell>
          <cell r="F20">
            <v>1517031</v>
          </cell>
          <cell r="H20">
            <v>59160</v>
          </cell>
          <cell r="I20">
            <v>92800</v>
          </cell>
          <cell r="K20">
            <v>307400</v>
          </cell>
          <cell r="L20">
            <v>155434</v>
          </cell>
          <cell r="M20">
            <v>766329</v>
          </cell>
          <cell r="N20">
            <v>232302</v>
          </cell>
          <cell r="O20">
            <v>1274944</v>
          </cell>
          <cell r="P20">
            <v>74131.199999999997</v>
          </cell>
          <cell r="Q20">
            <v>821570</v>
          </cell>
          <cell r="R20">
            <v>1226472.192</v>
          </cell>
          <cell r="T20">
            <v>131030</v>
          </cell>
          <cell r="W20">
            <v>1038246</v>
          </cell>
          <cell r="X20">
            <v>307400</v>
          </cell>
          <cell r="Y20">
            <v>19981</v>
          </cell>
          <cell r="Z20">
            <v>3196.96</v>
          </cell>
          <cell r="AA20">
            <v>330577.96000000002</v>
          </cell>
        </row>
        <row r="21">
          <cell r="A21" t="str">
            <v>201</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174000</v>
          </cell>
          <cell r="P21">
            <v>510169</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D5">
            <v>143600</v>
          </cell>
          <cell r="E5">
            <v>118603.2</v>
          </cell>
          <cell r="F5">
            <v>7709.2079999999996</v>
          </cell>
          <cell r="G5">
            <v>20209.985280000001</v>
          </cell>
          <cell r="H5">
            <v>146522.39327999999</v>
          </cell>
        </row>
        <row r="6">
          <cell r="A6" t="str">
            <v>201</v>
          </cell>
          <cell r="B6">
            <v>401360</v>
          </cell>
          <cell r="C6">
            <v>118603.2</v>
          </cell>
          <cell r="D6">
            <v>222381</v>
          </cell>
          <cell r="E6">
            <v>118603.2</v>
          </cell>
          <cell r="F6">
            <v>7709.2079999999996</v>
          </cell>
          <cell r="G6">
            <v>20209.985280000001</v>
          </cell>
          <cell r="H6">
            <v>146522.39327999999</v>
          </cell>
        </row>
        <row r="7">
          <cell r="A7" t="str">
            <v>202</v>
          </cell>
          <cell r="B7">
            <v>1068344</v>
          </cell>
          <cell r="C7">
            <v>118603.2</v>
          </cell>
          <cell r="D7">
            <v>222381</v>
          </cell>
          <cell r="E7">
            <v>118603.2</v>
          </cell>
          <cell r="F7">
            <v>7709.2079999999996</v>
          </cell>
          <cell r="G7">
            <v>20209.985280000001</v>
          </cell>
          <cell r="H7">
            <v>146522.39327999999</v>
          </cell>
        </row>
        <row r="8">
          <cell r="A8" t="str">
            <v>203</v>
          </cell>
          <cell r="B8">
            <v>215760</v>
          </cell>
          <cell r="C8">
            <v>118603.2</v>
          </cell>
          <cell r="D8">
            <v>222381</v>
          </cell>
          <cell r="E8">
            <v>118603.2</v>
          </cell>
          <cell r="F8">
            <v>7709.2079999999996</v>
          </cell>
          <cell r="G8">
            <v>20209.985280000001</v>
          </cell>
          <cell r="H8">
            <v>146522.39327999999</v>
          </cell>
        </row>
        <row r="9">
          <cell r="A9" t="str">
            <v>204</v>
          </cell>
          <cell r="B9">
            <v>1297222.5</v>
          </cell>
          <cell r="C9">
            <v>118603.2</v>
          </cell>
          <cell r="D9">
            <v>222381</v>
          </cell>
          <cell r="E9">
            <v>1415825.7</v>
          </cell>
          <cell r="F9">
            <v>92028.670499999993</v>
          </cell>
          <cell r="G9">
            <v>241256.69928</v>
          </cell>
          <cell r="H9">
            <v>1749111.06978</v>
          </cell>
        </row>
        <row r="10">
          <cell r="A10" t="str">
            <v>205</v>
          </cell>
          <cell r="B10">
            <v>222381</v>
          </cell>
          <cell r="C10">
            <v>118603.2</v>
          </cell>
          <cell r="D10">
            <v>222381</v>
          </cell>
          <cell r="E10">
            <v>118603.2</v>
          </cell>
          <cell r="F10">
            <v>7709.2079999999996</v>
          </cell>
          <cell r="G10">
            <v>20209.985280000001</v>
          </cell>
          <cell r="H10">
            <v>146522.39327999999</v>
          </cell>
        </row>
        <row r="11">
          <cell r="A11" t="str">
            <v>206</v>
          </cell>
          <cell r="B11">
            <v>222381</v>
          </cell>
          <cell r="C11">
            <v>118603.2</v>
          </cell>
          <cell r="D11">
            <v>222381</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B13">
            <v>222381</v>
          </cell>
          <cell r="C13">
            <v>118603.2</v>
          </cell>
          <cell r="D13">
            <v>44800</v>
          </cell>
          <cell r="E13">
            <v>118603.2</v>
          </cell>
          <cell r="F13">
            <v>7709.2079999999996</v>
          </cell>
          <cell r="G13">
            <v>20209.985280000001</v>
          </cell>
          <cell r="H13">
            <v>146522.39327999999</v>
          </cell>
        </row>
        <row r="14">
          <cell r="A14" t="str">
            <v>209</v>
          </cell>
          <cell r="C14">
            <v>118603.2</v>
          </cell>
          <cell r="D14">
            <v>350000</v>
          </cell>
          <cell r="E14">
            <v>118603.2</v>
          </cell>
          <cell r="F14">
            <v>7709.2079999999996</v>
          </cell>
          <cell r="G14">
            <v>20209.985280000001</v>
          </cell>
          <cell r="H14">
            <v>146522.39327999999</v>
          </cell>
        </row>
        <row r="15">
          <cell r="A15" t="str">
            <v>391</v>
          </cell>
          <cell r="B15">
            <v>1297222.5</v>
          </cell>
          <cell r="D15">
            <v>222381</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D5">
            <v>607841.4</v>
          </cell>
          <cell r="E5">
            <v>74127</v>
          </cell>
          <cell r="F5">
            <v>4818.2550000000001</v>
          </cell>
          <cell r="G5">
            <v>12631.240800000001</v>
          </cell>
          <cell r="H5">
            <v>91576.495800000004</v>
          </cell>
          <cell r="I5">
            <v>152830</v>
          </cell>
          <cell r="J5">
            <v>47250</v>
          </cell>
          <cell r="K5">
            <v>807502</v>
          </cell>
          <cell r="L5">
            <v>147300</v>
          </cell>
          <cell r="M5">
            <v>2496749</v>
          </cell>
          <cell r="N5">
            <v>572344</v>
          </cell>
          <cell r="O5">
            <v>122496</v>
          </cell>
          <cell r="P5">
            <v>40000</v>
          </cell>
          <cell r="Q5">
            <v>327033</v>
          </cell>
          <cell r="S5">
            <v>27000</v>
          </cell>
          <cell r="T5">
            <v>4384800</v>
          </cell>
          <cell r="U5">
            <v>22051870</v>
          </cell>
          <cell r="V5">
            <v>47250</v>
          </cell>
          <cell r="W5">
            <v>3071.25</v>
          </cell>
          <cell r="X5">
            <v>491.40000000000003</v>
          </cell>
          <cell r="Y5">
            <v>50812.65</v>
          </cell>
        </row>
        <row r="6">
          <cell r="A6" t="str">
            <v>203</v>
          </cell>
          <cell r="B6">
            <v>74127</v>
          </cell>
          <cell r="C6">
            <v>976468.28</v>
          </cell>
          <cell r="D6">
            <v>1823524.2</v>
          </cell>
          <cell r="E6">
            <v>74127</v>
          </cell>
          <cell r="F6">
            <v>4818.2550000000001</v>
          </cell>
          <cell r="G6">
            <v>12631.240800000001</v>
          </cell>
          <cell r="H6">
            <v>91576.495800000004</v>
          </cell>
          <cell r="I6">
            <v>2066792</v>
          </cell>
          <cell r="J6">
            <v>14063228</v>
          </cell>
          <cell r="K6">
            <v>62049</v>
          </cell>
          <cell r="O6">
            <v>191980</v>
          </cell>
          <cell r="P6">
            <v>209168.33333333334</v>
          </cell>
          <cell r="R6">
            <v>30837200</v>
          </cell>
          <cell r="S6">
            <v>691247</v>
          </cell>
          <cell r="U6">
            <v>44900428</v>
          </cell>
          <cell r="V6">
            <v>401148.33333333337</v>
          </cell>
          <cell r="W6">
            <v>26074.64166666667</v>
          </cell>
          <cell r="X6">
            <v>4171.9426666666677</v>
          </cell>
          <cell r="Y6">
            <v>431394.91766666668</v>
          </cell>
        </row>
        <row r="7">
          <cell r="A7" t="str">
            <v>204</v>
          </cell>
          <cell r="B7">
            <v>74127</v>
          </cell>
          <cell r="C7">
            <v>622421.19999999995</v>
          </cell>
          <cell r="D7">
            <v>607841.4</v>
          </cell>
          <cell r="E7">
            <v>74127</v>
          </cell>
          <cell r="F7">
            <v>4818.2550000000001</v>
          </cell>
          <cell r="G7">
            <v>157792</v>
          </cell>
          <cell r="H7">
            <v>91576.495800000004</v>
          </cell>
          <cell r="I7">
            <v>118244</v>
          </cell>
          <cell r="O7">
            <v>9000</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I8">
            <v>1437826</v>
          </cell>
          <cell r="J8">
            <v>79344</v>
          </cell>
          <cell r="O8">
            <v>9000</v>
          </cell>
          <cell r="Q8">
            <v>903825</v>
          </cell>
          <cell r="R8">
            <v>2505600</v>
          </cell>
          <cell r="T8">
            <v>50738</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I9">
            <v>280130</v>
          </cell>
          <cell r="J9">
            <v>338152</v>
          </cell>
          <cell r="K9">
            <v>215500</v>
          </cell>
          <cell r="R9">
            <v>60000</v>
          </cell>
          <cell r="V9">
            <v>3216572</v>
          </cell>
          <cell r="W9">
            <v>209077.18</v>
          </cell>
          <cell r="X9">
            <v>33452.3488</v>
          </cell>
          <cell r="Y9">
            <v>3459101.5288</v>
          </cell>
        </row>
        <row r="10">
          <cell r="A10" t="str">
            <v>GIRON</v>
          </cell>
          <cell r="B10">
            <v>74127</v>
          </cell>
          <cell r="C10">
            <v>559543.4</v>
          </cell>
          <cell r="D10">
            <v>1750000</v>
          </cell>
          <cell r="E10">
            <v>74127</v>
          </cell>
          <cell r="F10">
            <v>696000</v>
          </cell>
          <cell r="G10">
            <v>12631.240800000001</v>
          </cell>
          <cell r="H10">
            <v>91576.495800000004</v>
          </cell>
          <cell r="J10">
            <v>37584</v>
          </cell>
          <cell r="K10">
            <v>204624</v>
          </cell>
          <cell r="L10">
            <v>1798000</v>
          </cell>
          <cell r="M10">
            <v>280720</v>
          </cell>
          <cell r="P10">
            <v>408800</v>
          </cell>
          <cell r="R10">
            <v>44800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I11">
            <v>299264</v>
          </cell>
          <cell r="J11">
            <v>391152</v>
          </cell>
          <cell r="M11">
            <v>316448</v>
          </cell>
          <cell r="P11">
            <v>11200</v>
          </cell>
          <cell r="Q11">
            <v>903825</v>
          </cell>
          <cell r="R11">
            <v>672000</v>
          </cell>
          <cell r="U11">
            <v>133333.33333333334</v>
          </cell>
          <cell r="V11">
            <v>2120825</v>
          </cell>
          <cell r="W11">
            <v>137853.625</v>
          </cell>
          <cell r="X11">
            <v>22056.58</v>
          </cell>
          <cell r="Y11">
            <v>2280735.2050000001</v>
          </cell>
        </row>
        <row r="12">
          <cell r="A12" t="str">
            <v>REF. APE</v>
          </cell>
          <cell r="B12">
            <v>3222016</v>
          </cell>
          <cell r="D12">
            <v>192105</v>
          </cell>
          <cell r="E12">
            <v>1040000</v>
          </cell>
          <cell r="F12">
            <v>4818.2550000000001</v>
          </cell>
          <cell r="G12">
            <v>12631.240800000001</v>
          </cell>
          <cell r="H12">
            <v>91576.495800000004</v>
          </cell>
          <cell r="I12">
            <v>461785</v>
          </cell>
          <cell r="J12">
            <v>87696</v>
          </cell>
          <cell r="M12">
            <v>1705200</v>
          </cell>
          <cell r="N12">
            <v>1581080</v>
          </cell>
          <cell r="O12">
            <v>1066759</v>
          </cell>
          <cell r="P12">
            <v>209168.33333333334</v>
          </cell>
          <cell r="V12">
            <v>8219249.333333333</v>
          </cell>
          <cell r="W12">
            <v>534251.20666666667</v>
          </cell>
          <cell r="X12">
            <v>85480.193066666674</v>
          </cell>
          <cell r="Y12">
            <v>8838980.733066665</v>
          </cell>
        </row>
        <row r="13">
          <cell r="A13" t="str">
            <v>401</v>
          </cell>
          <cell r="B13">
            <v>74127</v>
          </cell>
          <cell r="D13">
            <v>11200</v>
          </cell>
          <cell r="E13">
            <v>74127</v>
          </cell>
          <cell r="F13">
            <v>4818.2550000000001</v>
          </cell>
          <cell r="G13">
            <v>12631.240800000001</v>
          </cell>
          <cell r="H13">
            <v>91576.495800000004</v>
          </cell>
          <cell r="I13">
            <v>507640</v>
          </cell>
          <cell r="J13">
            <v>200634</v>
          </cell>
          <cell r="N13">
            <v>184208</v>
          </cell>
          <cell r="Q13">
            <v>5600</v>
          </cell>
          <cell r="R13">
            <v>16800</v>
          </cell>
          <cell r="S13">
            <v>2894763</v>
          </cell>
          <cell r="T13">
            <v>20936</v>
          </cell>
          <cell r="U13">
            <v>133333.33333333334</v>
          </cell>
          <cell r="V13">
            <v>2894763</v>
          </cell>
          <cell r="W13">
            <v>188159.595</v>
          </cell>
          <cell r="X13">
            <v>30105.535200000002</v>
          </cell>
          <cell r="Y13">
            <v>3113028.1302</v>
          </cell>
        </row>
        <row r="14">
          <cell r="A14" t="str">
            <v>ÉXITO ENVIGADO</v>
          </cell>
          <cell r="B14">
            <v>74127</v>
          </cell>
          <cell r="D14">
            <v>4333.333333333333</v>
          </cell>
          <cell r="E14">
            <v>416575</v>
          </cell>
          <cell r="F14">
            <v>4818.2550000000001</v>
          </cell>
          <cell r="G14">
            <v>12631.240800000001</v>
          </cell>
          <cell r="H14">
            <v>91576.495800000004</v>
          </cell>
          <cell r="I14">
            <v>210917</v>
          </cell>
          <cell r="J14">
            <v>94609</v>
          </cell>
          <cell r="N14">
            <v>387794</v>
          </cell>
          <cell r="T14">
            <v>71410</v>
          </cell>
          <cell r="V14">
            <v>416575</v>
          </cell>
          <cell r="W14">
            <v>27077.375</v>
          </cell>
          <cell r="X14">
            <v>4332.38</v>
          </cell>
          <cell r="Y14">
            <v>447984.755</v>
          </cell>
        </row>
        <row r="15">
          <cell r="A15" t="str">
            <v>001</v>
          </cell>
          <cell r="B15">
            <v>494180</v>
          </cell>
          <cell r="E15">
            <v>494180</v>
          </cell>
          <cell r="F15">
            <v>32121.7</v>
          </cell>
          <cell r="G15">
            <v>84208.271999999997</v>
          </cell>
          <cell r="H15">
            <v>610509.97199999995</v>
          </cell>
          <cell r="J15">
            <v>90248</v>
          </cell>
          <cell r="Q15">
            <v>33600</v>
          </cell>
          <cell r="T15">
            <v>1976640</v>
          </cell>
          <cell r="U15">
            <v>133333.33333333334</v>
          </cell>
          <cell r="V15">
            <v>1976640</v>
          </cell>
          <cell r="W15">
            <v>128481.60000000001</v>
          </cell>
          <cell r="X15">
            <v>20557.056</v>
          </cell>
          <cell r="Y15">
            <v>2125678.656</v>
          </cell>
        </row>
        <row r="16">
          <cell r="A16" t="str">
            <v>003</v>
          </cell>
          <cell r="D16">
            <v>87000</v>
          </cell>
          <cell r="E16">
            <v>350000</v>
          </cell>
          <cell r="F16">
            <v>22750</v>
          </cell>
          <cell r="G16">
            <v>59640</v>
          </cell>
          <cell r="H16">
            <v>432390</v>
          </cell>
          <cell r="I16">
            <v>565712</v>
          </cell>
          <cell r="J16">
            <v>544527</v>
          </cell>
          <cell r="N16">
            <v>448491</v>
          </cell>
          <cell r="O16">
            <v>308884</v>
          </cell>
          <cell r="U16">
            <v>289768</v>
          </cell>
          <cell r="V16">
            <v>376768</v>
          </cell>
          <cell r="W16">
            <v>24489.920000000002</v>
          </cell>
          <cell r="X16">
            <v>3918.3872000000006</v>
          </cell>
          <cell r="Y16">
            <v>405176.30719999998</v>
          </cell>
        </row>
        <row r="17">
          <cell r="A17" t="str">
            <v>007</v>
          </cell>
          <cell r="B17">
            <v>494180</v>
          </cell>
          <cell r="D17">
            <v>350000</v>
          </cell>
          <cell r="E17">
            <v>844180</v>
          </cell>
          <cell r="F17">
            <v>54871.700000000004</v>
          </cell>
          <cell r="G17">
            <v>143848.272</v>
          </cell>
          <cell r="H17">
            <v>1042899.972</v>
          </cell>
          <cell r="J17">
            <v>134263</v>
          </cell>
          <cell r="K17">
            <v>1615000</v>
          </cell>
          <cell r="O17">
            <v>1000000</v>
          </cell>
          <cell r="P17">
            <v>78400</v>
          </cell>
          <cell r="T17">
            <v>124027</v>
          </cell>
          <cell r="U17">
            <v>48300</v>
          </cell>
          <cell r="V17">
            <v>1000000</v>
          </cell>
          <cell r="W17">
            <v>65000</v>
          </cell>
          <cell r="X17">
            <v>10400</v>
          </cell>
          <cell r="Y17">
            <v>1075400</v>
          </cell>
        </row>
        <row r="18">
          <cell r="A18" t="str">
            <v>LOTE SUR</v>
          </cell>
          <cell r="B18">
            <v>1620750</v>
          </cell>
          <cell r="D18">
            <v>350000</v>
          </cell>
          <cell r="E18">
            <v>350000</v>
          </cell>
          <cell r="F18">
            <v>583132</v>
          </cell>
          <cell r="G18">
            <v>59640</v>
          </cell>
          <cell r="H18">
            <v>432390</v>
          </cell>
          <cell r="K18">
            <v>394750</v>
          </cell>
          <cell r="M18">
            <v>193300</v>
          </cell>
          <cell r="P18">
            <v>17920</v>
          </cell>
          <cell r="Q18">
            <v>3418168</v>
          </cell>
          <cell r="T18">
            <v>546546</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I5">
            <v>152830</v>
          </cell>
          <cell r="J5">
            <v>1149421</v>
          </cell>
          <cell r="K5">
            <v>59000</v>
          </cell>
          <cell r="L5">
            <v>266800</v>
          </cell>
          <cell r="M5">
            <v>66400</v>
          </cell>
          <cell r="N5">
            <v>236640</v>
          </cell>
          <cell r="O5">
            <v>1912960</v>
          </cell>
          <cell r="P5">
            <v>84448</v>
          </cell>
          <cell r="Q5">
            <v>1215216</v>
          </cell>
          <cell r="R5">
            <v>20000</v>
          </cell>
          <cell r="S5">
            <v>27000</v>
          </cell>
          <cell r="T5">
            <v>686336</v>
          </cell>
          <cell r="U5">
            <v>22051870</v>
          </cell>
          <cell r="V5">
            <v>1433371.55</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I6">
            <v>115750</v>
          </cell>
          <cell r="J6">
            <v>1443504</v>
          </cell>
          <cell r="K6">
            <v>56000</v>
          </cell>
          <cell r="L6">
            <v>1916946</v>
          </cell>
          <cell r="O6">
            <v>157412</v>
          </cell>
          <cell r="P6">
            <v>10231.780000000001</v>
          </cell>
          <cell r="Q6">
            <v>71781</v>
          </cell>
          <cell r="R6">
            <v>2534272</v>
          </cell>
          <cell r="U6">
            <v>44900428</v>
          </cell>
          <cell r="V6">
            <v>2918527.8200000003</v>
          </cell>
          <cell r="W6">
            <v>466964.45120000007</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C7">
            <v>158137.60000000001</v>
          </cell>
          <cell r="D7">
            <v>222381</v>
          </cell>
          <cell r="E7">
            <v>14454.765000000001</v>
          </cell>
          <cell r="F7">
            <v>37893.722400000006</v>
          </cell>
          <cell r="G7">
            <v>274729.48740000004</v>
          </cell>
          <cell r="H7">
            <v>69189.2</v>
          </cell>
          <cell r="I7">
            <v>115750</v>
          </cell>
          <cell r="N7">
            <v>12799</v>
          </cell>
          <cell r="O7">
            <v>92389.2</v>
          </cell>
          <cell r="P7">
            <v>6005.2979999999998</v>
          </cell>
          <cell r="Q7">
            <v>1348848</v>
          </cell>
          <cell r="R7">
            <v>99355.345679999999</v>
          </cell>
          <cell r="W7">
            <v>66395</v>
          </cell>
          <cell r="X7">
            <v>12799</v>
          </cell>
          <cell r="Y7">
            <v>831.93500000000006</v>
          </cell>
          <cell r="Z7">
            <v>133.1096</v>
          </cell>
          <cell r="AA7">
            <v>1348848</v>
          </cell>
          <cell r="AB7">
            <v>87675.12000000001</v>
          </cell>
          <cell r="AC7">
            <v>14028.019200000002</v>
          </cell>
          <cell r="AD7">
            <v>1450551.1392000001</v>
          </cell>
        </row>
        <row r="8">
          <cell r="A8" t="str">
            <v>102</v>
          </cell>
          <cell r="B8">
            <v>222381</v>
          </cell>
          <cell r="C8">
            <v>158137.60000000001</v>
          </cell>
          <cell r="D8">
            <v>222381</v>
          </cell>
          <cell r="E8">
            <v>14454.765000000001</v>
          </cell>
          <cell r="F8">
            <v>37893.722400000006</v>
          </cell>
          <cell r="G8">
            <v>274729.48740000004</v>
          </cell>
          <cell r="I8">
            <v>1437826</v>
          </cell>
          <cell r="J8">
            <v>79344</v>
          </cell>
          <cell r="L8">
            <v>96466</v>
          </cell>
          <cell r="M8">
            <v>284398</v>
          </cell>
          <cell r="O8">
            <v>324800</v>
          </cell>
          <cell r="P8">
            <v>21112</v>
          </cell>
          <cell r="Q8">
            <v>250560</v>
          </cell>
          <cell r="R8">
            <v>349289.92</v>
          </cell>
          <cell r="S8">
            <v>2662800</v>
          </cell>
          <cell r="T8">
            <v>700785</v>
          </cell>
          <cell r="V8">
            <v>209920</v>
          </cell>
          <cell r="W8">
            <v>224000</v>
          </cell>
          <cell r="X8">
            <v>700785</v>
          </cell>
          <cell r="Y8">
            <v>45551.025000000001</v>
          </cell>
          <cell r="Z8">
            <v>7288.1640000000007</v>
          </cell>
          <cell r="AA8">
            <v>347026</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H9">
            <v>12738590</v>
          </cell>
          <cell r="I9">
            <v>280130</v>
          </cell>
          <cell r="J9">
            <v>2240</v>
          </cell>
          <cell r="L9">
            <v>58000</v>
          </cell>
          <cell r="N9">
            <v>1112208</v>
          </cell>
          <cell r="O9">
            <v>306991</v>
          </cell>
          <cell r="P9">
            <v>24248</v>
          </cell>
          <cell r="Q9">
            <v>719.56768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C10">
            <v>158137.60000000001</v>
          </cell>
          <cell r="D10">
            <v>222381</v>
          </cell>
          <cell r="E10">
            <v>40400</v>
          </cell>
          <cell r="F10">
            <v>37893.722400000006</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1061591</v>
          </cell>
          <cell r="Y10">
            <v>69003.415000000008</v>
          </cell>
          <cell r="Z10">
            <v>11040.546400000001</v>
          </cell>
          <cell r="AA10">
            <v>883120</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O11">
            <v>2528355</v>
          </cell>
          <cell r="P11">
            <v>107520</v>
          </cell>
          <cell r="Q11">
            <v>46400</v>
          </cell>
          <cell r="R11">
            <v>2718992.9670000002</v>
          </cell>
          <cell r="U11">
            <v>133333.33333333334</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C12">
            <v>158137.60000000001</v>
          </cell>
          <cell r="D12">
            <v>222381</v>
          </cell>
          <cell r="E12">
            <v>14454.765000000001</v>
          </cell>
          <cell r="F12">
            <v>37893.722400000006</v>
          </cell>
          <cell r="G12">
            <v>297665</v>
          </cell>
          <cell r="H12">
            <v>617120</v>
          </cell>
          <cell r="J12">
            <v>97440</v>
          </cell>
          <cell r="K12">
            <v>13921248</v>
          </cell>
          <cell r="L12">
            <v>147320</v>
          </cell>
          <cell r="M12">
            <v>92655</v>
          </cell>
          <cell r="N12">
            <v>64496</v>
          </cell>
          <cell r="O12">
            <v>440787</v>
          </cell>
          <cell r="P12">
            <v>87696</v>
          </cell>
          <cell r="Q12">
            <v>29000</v>
          </cell>
          <cell r="R12">
            <v>474022.33980000002</v>
          </cell>
          <cell r="T12">
            <v>2856000</v>
          </cell>
          <cell r="U12">
            <v>289666</v>
          </cell>
          <cell r="W12">
            <v>398420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C13">
            <v>158137.60000000001</v>
          </cell>
          <cell r="D13">
            <v>222381</v>
          </cell>
          <cell r="E13">
            <v>14454.765000000001</v>
          </cell>
          <cell r="F13">
            <v>37893.722400000006</v>
          </cell>
          <cell r="G13">
            <v>274729.48740000004</v>
          </cell>
          <cell r="H13">
            <v>44800</v>
          </cell>
          <cell r="J13">
            <v>50437</v>
          </cell>
          <cell r="K13">
            <v>1172644</v>
          </cell>
          <cell r="L13">
            <v>127600</v>
          </cell>
          <cell r="M13">
            <v>544236.33600000001</v>
          </cell>
          <cell r="N13">
            <v>37120</v>
          </cell>
          <cell r="O13">
            <v>3387216</v>
          </cell>
          <cell r="P13">
            <v>305424</v>
          </cell>
          <cell r="Q13">
            <v>313560</v>
          </cell>
          <cell r="R13">
            <v>219240</v>
          </cell>
          <cell r="T13">
            <v>62640</v>
          </cell>
          <cell r="U13">
            <v>487200</v>
          </cell>
          <cell r="V13">
            <v>107707</v>
          </cell>
          <cell r="W13">
            <v>43500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N14">
            <v>280000</v>
          </cell>
          <cell r="O14">
            <v>3202969.1</v>
          </cell>
          <cell r="P14">
            <v>208192.9915</v>
          </cell>
          <cell r="Q14">
            <v>710179</v>
          </cell>
          <cell r="R14">
            <v>3444472.9701399999</v>
          </cell>
          <cell r="S14">
            <v>1450000</v>
          </cell>
          <cell r="U14">
            <v>167040</v>
          </cell>
          <cell r="V14">
            <v>11600</v>
          </cell>
          <cell r="W14">
            <v>224000</v>
          </cell>
          <cell r="X14">
            <v>437754.8</v>
          </cell>
          <cell r="Y14">
            <v>28454.062000000002</v>
          </cell>
          <cell r="Z14">
            <v>4552.6499200000007</v>
          </cell>
          <cell r="AA14">
            <v>1714256</v>
          </cell>
          <cell r="AB14">
            <v>111426.64</v>
          </cell>
          <cell r="AC14">
            <v>17828.2624</v>
          </cell>
          <cell r="AD14">
            <v>1843510.9023999998</v>
          </cell>
        </row>
        <row r="15">
          <cell r="A15" t="str">
            <v>111</v>
          </cell>
          <cell r="B15">
            <v>222381</v>
          </cell>
          <cell r="C15">
            <v>158137.60000000001</v>
          </cell>
          <cell r="D15">
            <v>222381</v>
          </cell>
          <cell r="E15">
            <v>44800</v>
          </cell>
          <cell r="F15">
            <v>37893.722400000006</v>
          </cell>
          <cell r="G15">
            <v>18040</v>
          </cell>
          <cell r="H15">
            <v>100800</v>
          </cell>
          <cell r="I15">
            <v>181944</v>
          </cell>
          <cell r="J15">
            <v>590115</v>
          </cell>
          <cell r="L15">
            <v>985513</v>
          </cell>
          <cell r="M15">
            <v>11648</v>
          </cell>
          <cell r="N15">
            <v>490111.6</v>
          </cell>
          <cell r="O15">
            <v>13781</v>
          </cell>
          <cell r="P15">
            <v>42291.853500000005</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18387663</v>
          </cell>
          <cell r="X16">
            <v>432390</v>
          </cell>
          <cell r="Y16">
            <v>28105.350000000002</v>
          </cell>
          <cell r="Z16">
            <v>4496.8560000000007</v>
          </cell>
          <cell r="AA16">
            <v>1656525</v>
          </cell>
          <cell r="AB16">
            <v>107674.125</v>
          </cell>
          <cell r="AC16">
            <v>17227.86</v>
          </cell>
          <cell r="AD16">
            <v>1781426.9850000001</v>
          </cell>
        </row>
        <row r="17">
          <cell r="A17" t="str">
            <v>113</v>
          </cell>
          <cell r="B17">
            <v>318978</v>
          </cell>
          <cell r="C17">
            <v>318978</v>
          </cell>
          <cell r="D17">
            <v>20733.57</v>
          </cell>
          <cell r="E17">
            <v>54353.851200000005</v>
          </cell>
          <cell r="F17">
            <v>394065.42119999998</v>
          </cell>
          <cell r="H17">
            <v>69189.2</v>
          </cell>
          <cell r="J17">
            <v>3036745</v>
          </cell>
          <cell r="L17">
            <v>1004754</v>
          </cell>
          <cell r="M17">
            <v>1133879</v>
          </cell>
          <cell r="N17">
            <v>460096.6</v>
          </cell>
          <cell r="O17">
            <v>43575</v>
          </cell>
          <cell r="P17">
            <v>15080</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O18">
            <v>601769</v>
          </cell>
          <cell r="P18">
            <v>70560</v>
          </cell>
          <cell r="Q18">
            <v>458803</v>
          </cell>
          <cell r="R18">
            <v>184440</v>
          </cell>
          <cell r="S18">
            <v>241686</v>
          </cell>
          <cell r="W18">
            <v>697960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G19">
            <v>1634198</v>
          </cell>
          <cell r="H19">
            <v>69189.2</v>
          </cell>
          <cell r="I19">
            <v>11200</v>
          </cell>
          <cell r="J19">
            <v>466320</v>
          </cell>
          <cell r="K19">
            <v>133631</v>
          </cell>
          <cell r="L19">
            <v>755721</v>
          </cell>
          <cell r="N19">
            <v>396488</v>
          </cell>
          <cell r="O19">
            <v>826843.2</v>
          </cell>
          <cell r="P19">
            <v>510169</v>
          </cell>
          <cell r="Q19">
            <v>193536</v>
          </cell>
          <cell r="R19">
            <v>798034</v>
          </cell>
          <cell r="S19">
            <v>1450000</v>
          </cell>
          <cell r="T19">
            <v>191250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B20">
            <v>480000</v>
          </cell>
          <cell r="D20">
            <v>291160</v>
          </cell>
          <cell r="E20">
            <v>1044000</v>
          </cell>
          <cell r="F20">
            <v>1517031</v>
          </cell>
          <cell r="H20">
            <v>59160</v>
          </cell>
          <cell r="I20">
            <v>92800</v>
          </cell>
          <cell r="K20">
            <v>307400</v>
          </cell>
          <cell r="L20">
            <v>29200</v>
          </cell>
          <cell r="M20">
            <v>766329</v>
          </cell>
          <cell r="N20">
            <v>232302</v>
          </cell>
          <cell r="O20">
            <v>1274944</v>
          </cell>
          <cell r="P20">
            <v>74131.199999999997</v>
          </cell>
          <cell r="Q20">
            <v>821570</v>
          </cell>
          <cell r="R20">
            <v>1226472.192</v>
          </cell>
          <cell r="T20">
            <v>131030</v>
          </cell>
          <cell r="X20">
            <v>291160</v>
          </cell>
          <cell r="Y20">
            <v>18925.400000000001</v>
          </cell>
          <cell r="Z20">
            <v>3028.0640000000003</v>
          </cell>
          <cell r="AA20">
            <v>2041273</v>
          </cell>
          <cell r="AB20">
            <v>132682.745</v>
          </cell>
          <cell r="AC20">
            <v>21229.2392</v>
          </cell>
          <cell r="AD20">
            <v>2195184.9842000003</v>
          </cell>
        </row>
        <row r="21">
          <cell r="A21" t="str">
            <v>213</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169360</v>
          </cell>
          <cell r="P21">
            <v>510169</v>
          </cell>
          <cell r="Q21">
            <v>739343.4</v>
          </cell>
          <cell r="R21">
            <v>24102</v>
          </cell>
          <cell r="S21">
            <v>548448</v>
          </cell>
          <cell r="T21">
            <v>636191</v>
          </cell>
          <cell r="U21">
            <v>5335424</v>
          </cell>
          <cell r="V21">
            <v>162450</v>
          </cell>
          <cell r="W21">
            <v>697960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G22">
            <v>73750</v>
          </cell>
          <cell r="H22">
            <v>6728383</v>
          </cell>
          <cell r="J22">
            <v>666400</v>
          </cell>
          <cell r="K22">
            <v>22400</v>
          </cell>
          <cell r="L22">
            <v>184069</v>
          </cell>
          <cell r="M22">
            <v>440800</v>
          </cell>
          <cell r="O22">
            <v>139200</v>
          </cell>
          <cell r="Q22">
            <v>58240</v>
          </cell>
          <cell r="R22">
            <v>480425</v>
          </cell>
          <cell r="S22">
            <v>162450</v>
          </cell>
          <cell r="T22">
            <v>980026</v>
          </cell>
          <cell r="U22">
            <v>322120</v>
          </cell>
          <cell r="V22">
            <v>719200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C23">
            <v>141219</v>
          </cell>
          <cell r="D23">
            <v>75400</v>
          </cell>
          <cell r="F23">
            <v>3770000</v>
          </cell>
          <cell r="G23">
            <v>73750</v>
          </cell>
          <cell r="I23">
            <v>480864</v>
          </cell>
          <cell r="J23">
            <v>754841</v>
          </cell>
          <cell r="K23">
            <v>29000</v>
          </cell>
          <cell r="O23">
            <v>23200</v>
          </cell>
          <cell r="Q23">
            <v>435000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C24">
            <v>40800</v>
          </cell>
          <cell r="D24">
            <v>557850</v>
          </cell>
          <cell r="E24">
            <v>407137</v>
          </cell>
          <cell r="F24">
            <v>4588960</v>
          </cell>
          <cell r="I24">
            <v>584000</v>
          </cell>
          <cell r="K24">
            <v>28000</v>
          </cell>
          <cell r="L24">
            <v>558818</v>
          </cell>
          <cell r="N24">
            <v>250432</v>
          </cell>
          <cell r="O24">
            <v>287680</v>
          </cell>
          <cell r="P24">
            <v>180000</v>
          </cell>
          <cell r="Q24">
            <v>29000</v>
          </cell>
          <cell r="R24">
            <v>343080</v>
          </cell>
          <cell r="S24">
            <v>356352</v>
          </cell>
          <cell r="T24">
            <v>5689829</v>
          </cell>
          <cell r="U24">
            <v>632780</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I26">
            <v>160666.66666666666</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D27">
            <v>624624</v>
          </cell>
          <cell r="K27">
            <v>116000</v>
          </cell>
          <cell r="L27">
            <v>143716</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B28">
            <v>644044</v>
          </cell>
          <cell r="C28">
            <v>2524000</v>
          </cell>
          <cell r="D28">
            <v>9155440</v>
          </cell>
          <cell r="E28">
            <v>521977</v>
          </cell>
          <cell r="F28">
            <v>2566932</v>
          </cell>
          <cell r="G28">
            <v>995700</v>
          </cell>
          <cell r="H28">
            <v>65000</v>
          </cell>
          <cell r="I28">
            <v>48026</v>
          </cell>
          <cell r="J28">
            <v>-44742</v>
          </cell>
          <cell r="K28">
            <v>15577470</v>
          </cell>
          <cell r="L28">
            <v>2434079</v>
          </cell>
          <cell r="M28">
            <v>555520</v>
          </cell>
          <cell r="N28">
            <v>250432</v>
          </cell>
          <cell r="O28">
            <v>11600</v>
          </cell>
          <cell r="P28">
            <v>290000</v>
          </cell>
          <cell r="Q28">
            <v>792570</v>
          </cell>
          <cell r="R28">
            <v>121500</v>
          </cell>
          <cell r="S28">
            <v>5524417</v>
          </cell>
          <cell r="T28">
            <v>3622976</v>
          </cell>
          <cell r="U28">
            <v>922446</v>
          </cell>
          <cell r="V28">
            <v>268468</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H29">
            <v>89600</v>
          </cell>
          <cell r="I29">
            <v>256200</v>
          </cell>
          <cell r="K29">
            <v>113680</v>
          </cell>
          <cell r="N29">
            <v>938672</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O30">
            <v>140824</v>
          </cell>
          <cell r="Q30">
            <v>112406.32</v>
          </cell>
          <cell r="S30">
            <v>604800</v>
          </cell>
          <cell r="T30">
            <v>444620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M31">
            <v>11648</v>
          </cell>
          <cell r="N31">
            <v>29000</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D5">
            <v>607841.4</v>
          </cell>
          <cell r="E5">
            <v>118603.2</v>
          </cell>
          <cell r="F5">
            <v>7709.2079999999996</v>
          </cell>
          <cell r="G5">
            <v>20209.985280000001</v>
          </cell>
          <cell r="H5">
            <v>146522.39327999999</v>
          </cell>
          <cell r="I5">
            <v>1235238</v>
          </cell>
          <cell r="J5">
            <v>1467168</v>
          </cell>
          <cell r="L5">
            <v>209678</v>
          </cell>
          <cell r="N5">
            <v>82685</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B6">
            <v>1823524.2</v>
          </cell>
          <cell r="C6">
            <v>118603.2</v>
          </cell>
          <cell r="D6">
            <v>1823524.2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B7">
            <v>607841.4</v>
          </cell>
          <cell r="C7">
            <v>118603.2</v>
          </cell>
          <cell r="D7">
            <v>607841.4</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B8">
            <v>266800</v>
          </cell>
          <cell r="C8">
            <v>3580366</v>
          </cell>
          <cell r="D8">
            <v>1750000</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D9">
            <v>6811006</v>
          </cell>
          <cell r="E9">
            <v>1415825.7</v>
          </cell>
          <cell r="F9">
            <v>92028.670499999993</v>
          </cell>
          <cell r="G9">
            <v>241256.69928</v>
          </cell>
          <cell r="H9">
            <v>263760</v>
          </cell>
          <cell r="I9">
            <v>259561</v>
          </cell>
          <cell r="J9">
            <v>338152</v>
          </cell>
          <cell r="K9">
            <v>215500</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D10">
            <v>1750000</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W15">
            <v>12992</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O16">
            <v>308884</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82118</v>
          </cell>
          <cell r="W17">
            <v>28814</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L19">
            <v>24180.6</v>
          </cell>
          <cell r="M19">
            <v>121128</v>
          </cell>
          <cell r="N19">
            <v>75725</v>
          </cell>
          <cell r="Q19">
            <v>992537</v>
          </cell>
          <cell r="R19">
            <v>64514.904999999999</v>
          </cell>
          <cell r="S19">
            <v>10322.3848</v>
          </cell>
          <cell r="T19">
            <v>1067374.2897999999</v>
          </cell>
          <cell r="W19">
            <v>1066351</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W20">
            <v>1038246</v>
          </cell>
          <cell r="X20">
            <v>1361197</v>
          </cell>
          <cell r="Y20">
            <v>88477.805000000008</v>
          </cell>
          <cell r="Z20">
            <v>14156.448800000002</v>
          </cell>
          <cell r="AA20">
            <v>1463831.2537999998</v>
          </cell>
        </row>
        <row r="21">
          <cell r="A21" t="str">
            <v>113</v>
          </cell>
          <cell r="C21">
            <v>507420</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C22">
            <v>90000</v>
          </cell>
          <cell r="D22">
            <v>122400</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row>
        <row r="27">
          <cell r="A27" t="str">
            <v>205</v>
          </cell>
          <cell r="F27">
            <v>36269.4</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L30">
            <v>24179.599999999999</v>
          </cell>
          <cell r="M30">
            <v>96048</v>
          </cell>
          <cell r="O30">
            <v>583248</v>
          </cell>
          <cell r="Q30">
            <v>96048</v>
          </cell>
          <cell r="R30">
            <v>6243.12</v>
          </cell>
          <cell r="S30">
            <v>998.89919999999995</v>
          </cell>
          <cell r="T30">
            <v>69600</v>
          </cell>
          <cell r="U30">
            <v>2562560</v>
          </cell>
          <cell r="V30">
            <v>260476.38399999999</v>
          </cell>
          <cell r="X30">
            <v>913324.38399999996</v>
          </cell>
          <cell r="Y30">
            <v>59366.08496</v>
          </cell>
          <cell r="Z30">
            <v>9498.5735936000001</v>
          </cell>
          <cell r="AA30">
            <v>982189.04255359992</v>
          </cell>
        </row>
        <row r="31">
          <cell r="A31" t="str">
            <v>211</v>
          </cell>
          <cell r="D31">
            <v>72000</v>
          </cell>
          <cell r="M31">
            <v>336318.8</v>
          </cell>
          <cell r="O31">
            <v>48720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D33">
            <v>769800</v>
          </cell>
          <cell r="H33">
            <v>87500</v>
          </cell>
          <cell r="I33">
            <v>151200</v>
          </cell>
          <cell r="J33">
            <v>247817</v>
          </cell>
          <cell r="K33">
            <v>431520</v>
          </cell>
          <cell r="L33">
            <v>24179.599999999999</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B34">
            <v>9824373</v>
          </cell>
          <cell r="F34">
            <v>1831733</v>
          </cell>
          <cell r="I34">
            <v>1834586</v>
          </cell>
          <cell r="K34">
            <v>141000</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B36">
            <v>2424400</v>
          </cell>
          <cell r="F36">
            <v>87000</v>
          </cell>
          <cell r="P36">
            <v>4000000</v>
          </cell>
          <cell r="Q36">
            <v>385862</v>
          </cell>
          <cell r="R36">
            <v>260000</v>
          </cell>
          <cell r="S36">
            <v>41600</v>
          </cell>
          <cell r="T36">
            <v>4301600</v>
          </cell>
          <cell r="U36">
            <v>2958000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M37">
            <v>367297</v>
          </cell>
          <cell r="O37">
            <v>840750</v>
          </cell>
          <cell r="Q37">
            <v>1155623</v>
          </cell>
          <cell r="R37">
            <v>75115.494999999995</v>
          </cell>
          <cell r="S37">
            <v>12018.4792</v>
          </cell>
          <cell r="T37">
            <v>145696</v>
          </cell>
          <cell r="V37">
            <v>304820</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M38">
            <v>75400</v>
          </cell>
          <cell r="O38">
            <v>2522250</v>
          </cell>
          <cell r="Q38">
            <v>7708879</v>
          </cell>
          <cell r="R38">
            <v>501077.13500000001</v>
          </cell>
          <cell r="S38">
            <v>80172.3416</v>
          </cell>
          <cell r="T38">
            <v>8290128.4765999997</v>
          </cell>
          <cell r="U38">
            <v>624000</v>
          </cell>
          <cell r="V38">
            <v>122496</v>
          </cell>
          <cell r="X38">
            <v>624000</v>
          </cell>
          <cell r="Y38">
            <v>40560</v>
          </cell>
          <cell r="Z38">
            <v>6489.6</v>
          </cell>
          <cell r="AA38">
            <v>671049.6</v>
          </cell>
        </row>
        <row r="39">
          <cell r="A39" t="str">
            <v>ÉXITO ENVIGADO</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D5">
            <v>50591.677500000005</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12631.240800000001</v>
          </cell>
          <cell r="H6">
            <v>91576.495800000004</v>
          </cell>
        </row>
        <row r="7">
          <cell r="A7" t="str">
            <v>202</v>
          </cell>
          <cell r="B7">
            <v>74127</v>
          </cell>
          <cell r="C7">
            <v>622421.19999999995</v>
          </cell>
          <cell r="D7">
            <v>51394.720000000001</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D12">
            <v>192105</v>
          </cell>
          <cell r="E12">
            <v>74127</v>
          </cell>
          <cell r="F12">
            <v>4818.2550000000001</v>
          </cell>
          <cell r="G12">
            <v>12631.240800000001</v>
          </cell>
          <cell r="H12">
            <v>91576.495800000004</v>
          </cell>
        </row>
        <row r="13">
          <cell r="A13" t="str">
            <v>208</v>
          </cell>
          <cell r="B13">
            <v>74127</v>
          </cell>
          <cell r="D13">
            <v>1274112</v>
          </cell>
          <cell r="E13">
            <v>74127</v>
          </cell>
          <cell r="F13">
            <v>4818.2550000000001</v>
          </cell>
          <cell r="G13">
            <v>12631.240800000001</v>
          </cell>
          <cell r="H13">
            <v>91576.495800000004</v>
          </cell>
        </row>
        <row r="14">
          <cell r="A14" t="str">
            <v>209</v>
          </cell>
          <cell r="B14">
            <v>74127</v>
          </cell>
          <cell r="D14">
            <v>4333.333333333333</v>
          </cell>
          <cell r="E14">
            <v>74127</v>
          </cell>
          <cell r="F14">
            <v>4818.2550000000001</v>
          </cell>
          <cell r="G14">
            <v>12631.240800000001</v>
          </cell>
          <cell r="H14">
            <v>91576.495800000004</v>
          </cell>
        </row>
        <row r="15">
          <cell r="A15" t="str">
            <v>BAS Y DEV</v>
          </cell>
          <cell r="B15">
            <v>494180</v>
          </cell>
          <cell r="E15">
            <v>494180</v>
          </cell>
          <cell r="F15">
            <v>32121.7</v>
          </cell>
          <cell r="G15">
            <v>84208.271999999997</v>
          </cell>
          <cell r="H15">
            <v>610509.97199999995</v>
          </cell>
        </row>
        <row r="16">
          <cell r="A16" t="str">
            <v>R02</v>
          </cell>
          <cell r="C16">
            <v>291714</v>
          </cell>
          <cell r="D16">
            <v>350000</v>
          </cell>
          <cell r="E16">
            <v>350000</v>
          </cell>
          <cell r="F16">
            <v>22750</v>
          </cell>
          <cell r="G16">
            <v>59640</v>
          </cell>
          <cell r="H16">
            <v>432390</v>
          </cell>
        </row>
        <row r="17">
          <cell r="A17" t="str">
            <v>R09</v>
          </cell>
          <cell r="B17">
            <v>494180</v>
          </cell>
          <cell r="D17">
            <v>350000</v>
          </cell>
          <cell r="E17">
            <v>844180</v>
          </cell>
          <cell r="F17">
            <v>54871.700000000004</v>
          </cell>
          <cell r="G17">
            <v>143848.272</v>
          </cell>
          <cell r="H17">
            <v>1042899.972</v>
          </cell>
        </row>
        <row r="18">
          <cell r="A18" t="str">
            <v>R10</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17"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80064</v>
          </cell>
          <cell r="F5">
            <v>37893.722400000006</v>
          </cell>
          <cell r="G5">
            <v>47429</v>
          </cell>
          <cell r="H5">
            <v>39675</v>
          </cell>
          <cell r="I5">
            <v>54200</v>
          </cell>
          <cell r="J5">
            <v>137952</v>
          </cell>
          <cell r="K5">
            <v>59000</v>
          </cell>
          <cell r="L5">
            <v>266800</v>
          </cell>
          <cell r="M5">
            <v>66400</v>
          </cell>
          <cell r="N5">
            <v>236640</v>
          </cell>
          <cell r="O5">
            <v>64960</v>
          </cell>
          <cell r="P5">
            <v>84448</v>
          </cell>
          <cell r="Q5">
            <v>1215216</v>
          </cell>
          <cell r="R5">
            <v>883456</v>
          </cell>
          <cell r="S5">
            <v>13338</v>
          </cell>
          <cell r="T5">
            <v>344026</v>
          </cell>
          <cell r="U5">
            <v>162450</v>
          </cell>
          <cell r="W5">
            <v>904682</v>
          </cell>
          <cell r="X5">
            <v>458093</v>
          </cell>
          <cell r="Y5">
            <v>29776.045000000002</v>
          </cell>
          <cell r="Z5">
            <v>4764.1672000000008</v>
          </cell>
          <cell r="AA5">
            <v>492633.21220000001</v>
          </cell>
        </row>
        <row r="6">
          <cell r="A6" t="str">
            <v>002</v>
          </cell>
          <cell r="B6">
            <v>918468.28</v>
          </cell>
          <cell r="C6">
            <v>111453</v>
          </cell>
          <cell r="D6">
            <v>222381</v>
          </cell>
          <cell r="E6">
            <v>14454.765000000001</v>
          </cell>
          <cell r="F6">
            <v>37893.722400000006</v>
          </cell>
          <cell r="G6">
            <v>274729.48740000004</v>
          </cell>
          <cell r="H6">
            <v>1012682.088</v>
          </cell>
          <cell r="I6">
            <v>54200</v>
          </cell>
          <cell r="J6">
            <v>1443504</v>
          </cell>
          <cell r="K6">
            <v>56000</v>
          </cell>
          <cell r="L6">
            <v>1916946</v>
          </cell>
          <cell r="Q6">
            <v>773714</v>
          </cell>
          <cell r="R6">
            <v>2534272</v>
          </cell>
          <cell r="X6">
            <v>773714</v>
          </cell>
          <cell r="Y6">
            <v>50291.41</v>
          </cell>
          <cell r="Z6">
            <v>8046.6256000000003</v>
          </cell>
          <cell r="AA6">
            <v>832052.03560000006</v>
          </cell>
        </row>
        <row r="7">
          <cell r="A7" t="str">
            <v>108</v>
          </cell>
          <cell r="B7">
            <v>654321.19999999995</v>
          </cell>
          <cell r="C7">
            <v>1235450</v>
          </cell>
          <cell r="D7">
            <v>222381</v>
          </cell>
          <cell r="E7">
            <v>14454.765000000001</v>
          </cell>
          <cell r="F7">
            <v>37893.722400000006</v>
          </cell>
          <cell r="G7">
            <v>274729.48740000004</v>
          </cell>
          <cell r="H7">
            <v>1526274.93</v>
          </cell>
          <cell r="L7">
            <v>129038</v>
          </cell>
          <cell r="N7">
            <v>12799</v>
          </cell>
          <cell r="Q7">
            <v>1348848</v>
          </cell>
          <cell r="W7">
            <v>66395</v>
          </cell>
          <cell r="X7">
            <v>12799</v>
          </cell>
          <cell r="Y7">
            <v>831.93500000000006</v>
          </cell>
          <cell r="Z7">
            <v>133.1096</v>
          </cell>
          <cell r="AA7">
            <v>13764.044599999999</v>
          </cell>
        </row>
        <row r="8">
          <cell r="A8" t="str">
            <v>110</v>
          </cell>
          <cell r="B8">
            <v>222381</v>
          </cell>
          <cell r="C8">
            <v>158137.60000000001</v>
          </cell>
          <cell r="D8">
            <v>222381</v>
          </cell>
          <cell r="E8">
            <v>14454.765000000001</v>
          </cell>
          <cell r="F8">
            <v>37893.722400000006</v>
          </cell>
          <cell r="G8">
            <v>274729.48740000004</v>
          </cell>
          <cell r="J8">
            <v>319997</v>
          </cell>
          <cell r="L8">
            <v>96466</v>
          </cell>
          <cell r="M8">
            <v>284398</v>
          </cell>
          <cell r="O8">
            <v>4000000</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C9">
            <v>3891800</v>
          </cell>
          <cell r="D9">
            <v>222381</v>
          </cell>
          <cell r="E9">
            <v>14454.765000000001</v>
          </cell>
          <cell r="F9">
            <v>37893.722400000006</v>
          </cell>
          <cell r="G9">
            <v>274729.48740000004</v>
          </cell>
          <cell r="H9">
            <v>12738590</v>
          </cell>
          <cell r="I9">
            <v>54200</v>
          </cell>
          <cell r="J9">
            <v>2240</v>
          </cell>
          <cell r="L9">
            <v>58000</v>
          </cell>
          <cell r="N9">
            <v>1112208</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C10">
            <v>158137.60000000001</v>
          </cell>
          <cell r="D10">
            <v>222381</v>
          </cell>
          <cell r="E10">
            <v>40400</v>
          </cell>
          <cell r="F10">
            <v>37893.722400000006</v>
          </cell>
          <cell r="G10">
            <v>1061591</v>
          </cell>
          <cell r="I10">
            <v>54200</v>
          </cell>
          <cell r="J10">
            <v>381872</v>
          </cell>
          <cell r="L10">
            <v>883120</v>
          </cell>
          <cell r="M10">
            <v>81144</v>
          </cell>
          <cell r="N10">
            <v>18096</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P11">
            <v>107520</v>
          </cell>
          <cell r="Q11">
            <v>46400</v>
          </cell>
          <cell r="X11">
            <v>2909199</v>
          </cell>
          <cell r="Y11">
            <v>189097.935</v>
          </cell>
          <cell r="Z11">
            <v>30255.669600000001</v>
          </cell>
          <cell r="AA11">
            <v>3128552.6046000002</v>
          </cell>
        </row>
        <row r="12">
          <cell r="A12" t="str">
            <v>200</v>
          </cell>
          <cell r="B12">
            <v>596663.4</v>
          </cell>
          <cell r="C12">
            <v>158137.60000000001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N12">
            <v>64496</v>
          </cell>
          <cell r="P12">
            <v>87696</v>
          </cell>
          <cell r="Q12">
            <v>29000</v>
          </cell>
          <cell r="X12">
            <v>857095</v>
          </cell>
          <cell r="Y12">
            <v>55711.175000000003</v>
          </cell>
          <cell r="Z12">
            <v>8913.7880000000005</v>
          </cell>
          <cell r="AA12">
            <v>921719.96299999999</v>
          </cell>
        </row>
        <row r="13">
          <cell r="A13" t="str">
            <v>202</v>
          </cell>
          <cell r="B13">
            <v>214368</v>
          </cell>
          <cell r="C13">
            <v>158137.60000000001</v>
          </cell>
          <cell r="D13">
            <v>222381</v>
          </cell>
          <cell r="E13">
            <v>14454.765000000001</v>
          </cell>
          <cell r="F13">
            <v>37893.722400000006</v>
          </cell>
          <cell r="G13">
            <v>274729.48740000004</v>
          </cell>
          <cell r="H13">
            <v>44800</v>
          </cell>
          <cell r="J13">
            <v>50437</v>
          </cell>
          <cell r="L13">
            <v>127600</v>
          </cell>
          <cell r="N13">
            <v>37120</v>
          </cell>
          <cell r="P13">
            <v>305424</v>
          </cell>
          <cell r="Q13">
            <v>313560</v>
          </cell>
          <cell r="R13">
            <v>219240</v>
          </cell>
          <cell r="U13">
            <v>487200</v>
          </cell>
          <cell r="V13">
            <v>107707</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N14">
            <v>539376.80000000005</v>
          </cell>
          <cell r="O14">
            <v>209780</v>
          </cell>
          <cell r="Q14">
            <v>224000</v>
          </cell>
          <cell r="S14">
            <v>317376</v>
          </cell>
          <cell r="U14">
            <v>167040</v>
          </cell>
          <cell r="W14">
            <v>224000</v>
          </cell>
          <cell r="X14">
            <v>437754.8</v>
          </cell>
          <cell r="Y14">
            <v>28454.062000000002</v>
          </cell>
          <cell r="Z14">
            <v>4552.6499200000007</v>
          </cell>
          <cell r="AA14">
            <v>470761.51191999996</v>
          </cell>
        </row>
        <row r="15">
          <cell r="A15" t="str">
            <v>204</v>
          </cell>
          <cell r="B15">
            <v>222381</v>
          </cell>
          <cell r="C15">
            <v>158137.60000000001</v>
          </cell>
          <cell r="D15">
            <v>222381</v>
          </cell>
          <cell r="E15">
            <v>14454.765000000001</v>
          </cell>
          <cell r="F15">
            <v>37893.722400000006</v>
          </cell>
          <cell r="G15">
            <v>274729.48740000004</v>
          </cell>
          <cell r="H15">
            <v>100800</v>
          </cell>
          <cell r="I15">
            <v>181944</v>
          </cell>
          <cell r="J15">
            <v>590115</v>
          </cell>
          <cell r="L15">
            <v>360414.32</v>
          </cell>
          <cell r="M15">
            <v>11648</v>
          </cell>
          <cell r="N15">
            <v>490111.6</v>
          </cell>
          <cell r="O15">
            <v>13781</v>
          </cell>
          <cell r="Q15">
            <v>23224</v>
          </cell>
          <cell r="R15">
            <v>1009237</v>
          </cell>
          <cell r="V15">
            <v>631652</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P16">
            <v>255924</v>
          </cell>
          <cell r="Q16">
            <v>8960</v>
          </cell>
          <cell r="R16">
            <v>34800</v>
          </cell>
          <cell r="S16">
            <v>82875</v>
          </cell>
          <cell r="U16">
            <v>21776</v>
          </cell>
          <cell r="X16">
            <v>432390</v>
          </cell>
          <cell r="Y16">
            <v>28105.350000000002</v>
          </cell>
          <cell r="Z16">
            <v>4496.8560000000007</v>
          </cell>
          <cell r="AA16">
            <v>464992.20600000001</v>
          </cell>
        </row>
        <row r="17">
          <cell r="A17" t="str">
            <v>210</v>
          </cell>
          <cell r="B17">
            <v>318978</v>
          </cell>
          <cell r="C17">
            <v>318978</v>
          </cell>
          <cell r="D17">
            <v>289923</v>
          </cell>
          <cell r="E17">
            <v>54353.851200000005</v>
          </cell>
          <cell r="F17">
            <v>394065.42119999998</v>
          </cell>
          <cell r="G17">
            <v>112000</v>
          </cell>
          <cell r="I17">
            <v>840750</v>
          </cell>
          <cell r="J17">
            <v>3036745</v>
          </cell>
          <cell r="K17">
            <v>80640</v>
          </cell>
          <cell r="L17">
            <v>1004754</v>
          </cell>
          <cell r="M17">
            <v>1133879</v>
          </cell>
          <cell r="N17">
            <v>460096.6</v>
          </cell>
          <cell r="O17">
            <v>43575</v>
          </cell>
          <cell r="P17">
            <v>15080</v>
          </cell>
          <cell r="Q17">
            <v>934807</v>
          </cell>
          <cell r="R17">
            <v>274920</v>
          </cell>
          <cell r="X17">
            <v>3036745</v>
          </cell>
          <cell r="Y17">
            <v>197388.42500000002</v>
          </cell>
          <cell r="Z17">
            <v>31582.148000000005</v>
          </cell>
          <cell r="AA17">
            <v>3265715.5729999999</v>
          </cell>
        </row>
        <row r="18">
          <cell r="A18" t="str">
            <v>403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P18">
            <v>70560</v>
          </cell>
          <cell r="Q18">
            <v>458803</v>
          </cell>
          <cell r="R18">
            <v>184440</v>
          </cell>
          <cell r="V18">
            <v>2207028</v>
          </cell>
          <cell r="X18">
            <v>1991616</v>
          </cell>
          <cell r="Y18">
            <v>129455.04000000001</v>
          </cell>
          <cell r="Z18">
            <v>20712.806400000001</v>
          </cell>
          <cell r="AA18">
            <v>2141783.8464000002</v>
          </cell>
        </row>
        <row r="19">
          <cell r="A19" t="str">
            <v>BAS Y DEV</v>
          </cell>
          <cell r="E19">
            <v>7840</v>
          </cell>
          <cell r="F19">
            <v>484880</v>
          </cell>
          <cell r="G19">
            <v>161280</v>
          </cell>
          <cell r="I19">
            <v>11200</v>
          </cell>
          <cell r="J19">
            <v>617700</v>
          </cell>
          <cell r="K19">
            <v>410368</v>
          </cell>
          <cell r="L19">
            <v>63800</v>
          </cell>
          <cell r="N19">
            <v>396488</v>
          </cell>
          <cell r="P19">
            <v>1615000</v>
          </cell>
          <cell r="Q19">
            <v>193536</v>
          </cell>
          <cell r="R19">
            <v>798034</v>
          </cell>
          <cell r="U19">
            <v>21112</v>
          </cell>
          <cell r="V19">
            <v>267960</v>
          </cell>
          <cell r="X19">
            <v>484880</v>
          </cell>
          <cell r="Y19">
            <v>31517.200000000001</v>
          </cell>
          <cell r="Z19">
            <v>5042.7520000000004</v>
          </cell>
          <cell r="AA19">
            <v>521439.95199999999</v>
          </cell>
        </row>
        <row r="20">
          <cell r="A20" t="str">
            <v>R02</v>
          </cell>
          <cell r="D20">
            <v>291160</v>
          </cell>
          <cell r="G20">
            <v>16800</v>
          </cell>
          <cell r="I20">
            <v>378851</v>
          </cell>
          <cell r="K20">
            <v>307400</v>
          </cell>
          <cell r="L20">
            <v>207965</v>
          </cell>
          <cell r="M20">
            <v>766329</v>
          </cell>
          <cell r="O20">
            <v>488592</v>
          </cell>
          <cell r="V20">
            <v>192931</v>
          </cell>
          <cell r="X20">
            <v>291160</v>
          </cell>
          <cell r="Y20">
            <v>18925.400000000001</v>
          </cell>
          <cell r="Z20">
            <v>3028.0640000000003</v>
          </cell>
          <cell r="AA20">
            <v>313113.46400000004</v>
          </cell>
        </row>
        <row r="21">
          <cell r="A21" t="str">
            <v>R06</v>
          </cell>
          <cell r="D21">
            <v>1117776</v>
          </cell>
          <cell r="I21">
            <v>333465</v>
          </cell>
          <cell r="J21">
            <v>1357892</v>
          </cell>
          <cell r="K21">
            <v>136640</v>
          </cell>
          <cell r="L21">
            <v>533797</v>
          </cell>
          <cell r="M21">
            <v>893200</v>
          </cell>
          <cell r="O21">
            <v>169360</v>
          </cell>
          <cell r="Q21">
            <v>739343.4</v>
          </cell>
          <cell r="R21">
            <v>24102</v>
          </cell>
          <cell r="S21">
            <v>548448</v>
          </cell>
          <cell r="T21">
            <v>636191</v>
          </cell>
          <cell r="V21">
            <v>162450</v>
          </cell>
          <cell r="X21">
            <v>1828674</v>
          </cell>
          <cell r="Y21">
            <v>118863.81</v>
          </cell>
          <cell r="Z21">
            <v>19018.209599999998</v>
          </cell>
          <cell r="AA21">
            <v>1966556.0196</v>
          </cell>
        </row>
        <row r="22">
          <cell r="A22" t="str">
            <v>R09</v>
          </cell>
          <cell r="F22">
            <v>484880</v>
          </cell>
          <cell r="G22">
            <v>44800</v>
          </cell>
          <cell r="I22">
            <v>106200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5042.7520000000004</v>
          </cell>
          <cell r="AA22">
            <v>521439.95199999999</v>
          </cell>
        </row>
        <row r="23">
          <cell r="A23" t="str">
            <v>R10</v>
          </cell>
          <cell r="B23">
            <v>395472</v>
          </cell>
          <cell r="E23">
            <v>406400</v>
          </cell>
          <cell r="F23">
            <v>3770000</v>
          </cell>
          <cell r="I23">
            <v>4293870</v>
          </cell>
          <cell r="J23">
            <v>754841</v>
          </cell>
          <cell r="K23">
            <v>29000</v>
          </cell>
          <cell r="L23">
            <v>5153662</v>
          </cell>
          <cell r="O23">
            <v>23200</v>
          </cell>
          <cell r="Q23">
            <v>435000</v>
          </cell>
          <cell r="R23">
            <v>20045</v>
          </cell>
          <cell r="T23">
            <v>500000</v>
          </cell>
          <cell r="V23">
            <v>369724</v>
          </cell>
          <cell r="W23">
            <v>299280</v>
          </cell>
          <cell r="X23">
            <v>3770000</v>
          </cell>
          <cell r="Y23">
            <v>245050</v>
          </cell>
          <cell r="Z23">
            <v>39208</v>
          </cell>
          <cell r="AA23">
            <v>4054258</v>
          </cell>
        </row>
        <row r="24">
          <cell r="A24" t="str">
            <v>REF. APE</v>
          </cell>
          <cell r="B24">
            <v>348000</v>
          </cell>
          <cell r="D24">
            <v>557850</v>
          </cell>
          <cell r="F24">
            <v>4588960</v>
          </cell>
          <cell r="G24">
            <v>520256</v>
          </cell>
          <cell r="H24">
            <v>291276</v>
          </cell>
          <cell r="I24">
            <v>584000</v>
          </cell>
          <cell r="K24">
            <v>28000</v>
          </cell>
          <cell r="L24">
            <v>170483</v>
          </cell>
          <cell r="O24">
            <v>287680</v>
          </cell>
          <cell r="P24">
            <v>180000</v>
          </cell>
          <cell r="Q24">
            <v>29000</v>
          </cell>
          <cell r="R24">
            <v>416440</v>
          </cell>
          <cell r="S24">
            <v>356352</v>
          </cell>
          <cell r="T24">
            <v>5689829</v>
          </cell>
          <cell r="V24">
            <v>774973</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18"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D5">
            <v>607841.4</v>
          </cell>
          <cell r="E5">
            <v>1111419</v>
          </cell>
          <cell r="F5">
            <v>7709.2079999999996</v>
          </cell>
          <cell r="G5">
            <v>37000</v>
          </cell>
          <cell r="H5">
            <v>146522.39327999999</v>
          </cell>
          <cell r="I5">
            <v>1235238</v>
          </cell>
          <cell r="J5">
            <v>1467168</v>
          </cell>
          <cell r="K5">
            <v>807502</v>
          </cell>
          <cell r="L5">
            <v>35560</v>
          </cell>
          <cell r="M5">
            <v>192560</v>
          </cell>
          <cell r="N5">
            <v>87000</v>
          </cell>
          <cell r="O5">
            <v>1912960</v>
          </cell>
          <cell r="P5">
            <v>313600</v>
          </cell>
          <cell r="Q5">
            <v>3529384</v>
          </cell>
          <cell r="R5">
            <v>229409.96000000002</v>
          </cell>
          <cell r="S5">
            <v>36705.593600000007</v>
          </cell>
          <cell r="T5">
            <v>3795499.5535999998</v>
          </cell>
        </row>
        <row r="6">
          <cell r="A6" t="str">
            <v>002</v>
          </cell>
          <cell r="B6">
            <v>1823524.2</v>
          </cell>
          <cell r="C6">
            <v>118603.2</v>
          </cell>
          <cell r="D6">
            <v>1823524.2</v>
          </cell>
          <cell r="E6">
            <v>118603.2</v>
          </cell>
          <cell r="F6">
            <v>7709.2079999999996</v>
          </cell>
          <cell r="G6">
            <v>61580</v>
          </cell>
          <cell r="H6">
            <v>146522.39327999999</v>
          </cell>
          <cell r="I6">
            <v>2066792</v>
          </cell>
          <cell r="J6">
            <v>1443504</v>
          </cell>
          <cell r="L6">
            <v>289000</v>
          </cell>
          <cell r="M6">
            <v>2000000</v>
          </cell>
          <cell r="O6">
            <v>9000</v>
          </cell>
          <cell r="Q6">
            <v>289000</v>
          </cell>
          <cell r="R6">
            <v>18785</v>
          </cell>
          <cell r="S6">
            <v>3005.6</v>
          </cell>
          <cell r="T6">
            <v>310790.59999999998</v>
          </cell>
        </row>
        <row r="7">
          <cell r="A7" t="str">
            <v>026</v>
          </cell>
          <cell r="B7">
            <v>607841.4</v>
          </cell>
          <cell r="C7">
            <v>118603.2</v>
          </cell>
          <cell r="D7">
            <v>607841.4</v>
          </cell>
          <cell r="E7">
            <v>118603.2</v>
          </cell>
          <cell r="F7">
            <v>7709.2079999999996</v>
          </cell>
          <cell r="G7">
            <v>20209.985280000001</v>
          </cell>
          <cell r="H7">
            <v>146522.39327999999</v>
          </cell>
          <cell r="I7">
            <v>694144</v>
          </cell>
          <cell r="J7">
            <v>243600</v>
          </cell>
          <cell r="N7">
            <v>732883.2</v>
          </cell>
          <cell r="O7">
            <v>9000</v>
          </cell>
          <cell r="P7">
            <v>226200</v>
          </cell>
          <cell r="Q7">
            <v>694144</v>
          </cell>
          <cell r="R7">
            <v>45119.360000000001</v>
          </cell>
          <cell r="S7">
            <v>7219.0976000000001</v>
          </cell>
          <cell r="T7">
            <v>746482.45759999997</v>
          </cell>
        </row>
        <row r="8">
          <cell r="A8" t="str">
            <v>100</v>
          </cell>
          <cell r="C8">
            <v>3580366</v>
          </cell>
          <cell r="D8">
            <v>1750000</v>
          </cell>
          <cell r="E8">
            <v>118603.2</v>
          </cell>
          <cell r="F8">
            <v>7709.2079999999996</v>
          </cell>
          <cell r="G8">
            <v>20209.985280000001</v>
          </cell>
          <cell r="H8">
            <v>146522.39327999999</v>
          </cell>
          <cell r="I8">
            <v>239563</v>
          </cell>
          <cell r="J8">
            <v>1222640</v>
          </cell>
          <cell r="K8">
            <v>357000</v>
          </cell>
          <cell r="L8">
            <v>22400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D9">
            <v>6811006</v>
          </cell>
          <cell r="E9">
            <v>1415825.7</v>
          </cell>
          <cell r="F9">
            <v>92028.670499999993</v>
          </cell>
          <cell r="G9">
            <v>241256.69928</v>
          </cell>
          <cell r="H9">
            <v>263760</v>
          </cell>
          <cell r="I9">
            <v>259561</v>
          </cell>
          <cell r="J9">
            <v>338152</v>
          </cell>
          <cell r="L9">
            <v>50286</v>
          </cell>
          <cell r="N9">
            <v>686256</v>
          </cell>
          <cell r="Q9">
            <v>523321</v>
          </cell>
          <cell r="R9">
            <v>34015.864999999998</v>
          </cell>
          <cell r="S9">
            <v>5442.5383999999995</v>
          </cell>
          <cell r="T9">
            <v>562779.40339999995</v>
          </cell>
        </row>
        <row r="10">
          <cell r="A10" t="str">
            <v>102</v>
          </cell>
          <cell r="C10">
            <v>118603.2</v>
          </cell>
          <cell r="D10">
            <v>1750000</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538904.44800000009</v>
          </cell>
        </row>
        <row r="11">
          <cell r="A11" t="str">
            <v>104</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O12">
            <v>390920</v>
          </cell>
          <cell r="P12">
            <v>249400</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L13">
            <v>127600</v>
          </cell>
          <cell r="M13">
            <v>711089.28</v>
          </cell>
          <cell r="O13">
            <v>1531200</v>
          </cell>
          <cell r="Q13">
            <v>831497</v>
          </cell>
          <cell r="R13">
            <v>54047.305</v>
          </cell>
          <cell r="S13">
            <v>8647.5688000000009</v>
          </cell>
          <cell r="T13">
            <v>894191.87380000006</v>
          </cell>
        </row>
        <row r="14">
          <cell r="A14" t="str">
            <v>107</v>
          </cell>
          <cell r="B14">
            <v>48600</v>
          </cell>
          <cell r="C14">
            <v>118603.2</v>
          </cell>
          <cell r="D14">
            <v>174720</v>
          </cell>
          <cell r="E14">
            <v>118603.2</v>
          </cell>
          <cell r="F14">
            <v>7709.2079999999996</v>
          </cell>
          <cell r="G14">
            <v>20209.985280000001</v>
          </cell>
          <cell r="H14">
            <v>43008</v>
          </cell>
          <cell r="I14">
            <v>75400</v>
          </cell>
          <cell r="J14">
            <v>94609</v>
          </cell>
          <cell r="L14">
            <v>1773025</v>
          </cell>
          <cell r="M14">
            <v>2041600</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180320</v>
          </cell>
          <cell r="E16">
            <v>1822222.5</v>
          </cell>
          <cell r="F16">
            <v>118444.46250000001</v>
          </cell>
          <cell r="G16">
            <v>69282</v>
          </cell>
          <cell r="H16">
            <v>2251173.6765000001</v>
          </cell>
          <cell r="I16">
            <v>255775</v>
          </cell>
          <cell r="J16">
            <v>888297</v>
          </cell>
          <cell r="M16">
            <v>87417.600000000006</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E19">
            <v>7840</v>
          </cell>
          <cell r="F19">
            <v>415512</v>
          </cell>
          <cell r="I19">
            <v>521025</v>
          </cell>
          <cell r="J19">
            <v>1444083</v>
          </cell>
          <cell r="L19">
            <v>1795680</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K20">
            <v>307400</v>
          </cell>
          <cell r="L20">
            <v>165592</v>
          </cell>
          <cell r="M20">
            <v>3248000</v>
          </cell>
          <cell r="N20">
            <v>832091</v>
          </cell>
          <cell r="O20">
            <v>1600220</v>
          </cell>
          <cell r="Q20">
            <v>2639335</v>
          </cell>
          <cell r="R20">
            <v>171556.77499999999</v>
          </cell>
          <cell r="S20">
            <v>27449.083999999999</v>
          </cell>
          <cell r="T20">
            <v>2838340.8589999997</v>
          </cell>
        </row>
        <row r="21">
          <cell r="A21" t="str">
            <v>114</v>
          </cell>
          <cell r="D21">
            <v>214438</v>
          </cell>
          <cell r="G21">
            <v>97807</v>
          </cell>
          <cell r="I21">
            <v>428736</v>
          </cell>
          <cell r="J21">
            <v>875299</v>
          </cell>
          <cell r="K21">
            <v>747086.4</v>
          </cell>
          <cell r="M21">
            <v>893200</v>
          </cell>
          <cell r="N21">
            <v>914391</v>
          </cell>
          <cell r="Q21">
            <v>428736</v>
          </cell>
          <cell r="R21">
            <v>27867.84</v>
          </cell>
          <cell r="S21">
            <v>4458.8544000000002</v>
          </cell>
          <cell r="T21">
            <v>461062.69440000004</v>
          </cell>
        </row>
        <row r="22">
          <cell r="A22" t="str">
            <v>162</v>
          </cell>
          <cell r="E22">
            <v>81200</v>
          </cell>
          <cell r="F22">
            <v>62400</v>
          </cell>
          <cell r="I22">
            <v>406000</v>
          </cell>
          <cell r="J22">
            <v>40600</v>
          </cell>
          <cell r="L22">
            <v>1379364</v>
          </cell>
          <cell r="M22">
            <v>440800</v>
          </cell>
          <cell r="N22">
            <v>223184</v>
          </cell>
          <cell r="O22">
            <v>246036</v>
          </cell>
          <cell r="Q22">
            <v>406000</v>
          </cell>
          <cell r="R22">
            <v>26390</v>
          </cell>
          <cell r="S22">
            <v>4222.3999999999996</v>
          </cell>
          <cell r="T22">
            <v>436612.4</v>
          </cell>
        </row>
        <row r="23">
          <cell r="A23" t="str">
            <v>200</v>
          </cell>
          <cell r="C23">
            <v>141219</v>
          </cell>
          <cell r="D23">
            <v>75400</v>
          </cell>
          <cell r="I23">
            <v>448000</v>
          </cell>
          <cell r="J23">
            <v>221792</v>
          </cell>
          <cell r="K23">
            <v>29000</v>
          </cell>
          <cell r="L23">
            <v>50000</v>
          </cell>
          <cell r="M23">
            <v>256420.32</v>
          </cell>
          <cell r="N23">
            <v>1582472</v>
          </cell>
          <cell r="Q23">
            <v>478212.32</v>
          </cell>
          <cell r="R23">
            <v>31083.800800000001</v>
          </cell>
          <cell r="S23">
            <v>4973.408128</v>
          </cell>
          <cell r="T23">
            <v>514269.52892800001</v>
          </cell>
        </row>
        <row r="24">
          <cell r="A24" t="str">
            <v>201</v>
          </cell>
          <cell r="B24">
            <v>348000</v>
          </cell>
          <cell r="D24">
            <v>557850</v>
          </cell>
          <cell r="F24">
            <v>95000</v>
          </cell>
          <cell r="I24">
            <v>69600</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B25">
            <v>661200</v>
          </cell>
          <cell r="F25">
            <v>2316800</v>
          </cell>
          <cell r="G25">
            <v>-316001</v>
          </cell>
          <cell r="J25">
            <v>695791.2</v>
          </cell>
          <cell r="K25">
            <v>75400</v>
          </cell>
          <cell r="L25">
            <v>131309.92000000001</v>
          </cell>
          <cell r="M25">
            <v>974492.8</v>
          </cell>
          <cell r="O25">
            <v>198360</v>
          </cell>
          <cell r="Q25">
            <v>1049892.8</v>
          </cell>
          <cell r="R25">
            <v>68243.032000000007</v>
          </cell>
          <cell r="S25">
            <v>10918.885120000001</v>
          </cell>
          <cell r="T25">
            <v>1129054.7171199999</v>
          </cell>
        </row>
        <row r="26">
          <cell r="A26" t="str">
            <v>203</v>
          </cell>
          <cell r="F26">
            <v>62400</v>
          </cell>
          <cell r="J26">
            <v>116000</v>
          </cell>
          <cell r="M26">
            <v>173368.95999999999</v>
          </cell>
          <cell r="O26">
            <v>116000</v>
          </cell>
          <cell r="Q26">
            <v>289368.96000000002</v>
          </cell>
          <cell r="R26">
            <v>18808.982400000001</v>
          </cell>
          <cell r="S26">
            <v>3009.4371840000003</v>
          </cell>
          <cell r="T26">
            <v>311187.37958399998</v>
          </cell>
        </row>
        <row r="27">
          <cell r="A27" t="str">
            <v>206</v>
          </cell>
          <cell r="F27">
            <v>312000</v>
          </cell>
          <cell r="J27">
            <v>104400</v>
          </cell>
          <cell r="K27">
            <v>116000</v>
          </cell>
          <cell r="L27">
            <v>39200</v>
          </cell>
          <cell r="M27">
            <v>1479783</v>
          </cell>
          <cell r="O27">
            <v>40600</v>
          </cell>
          <cell r="Q27">
            <v>1584183</v>
          </cell>
          <cell r="R27">
            <v>102971.895</v>
          </cell>
          <cell r="S27">
            <v>16475.503199999999</v>
          </cell>
          <cell r="T27">
            <v>1703630.3981999999</v>
          </cell>
        </row>
        <row r="28">
          <cell r="A28" t="str">
            <v>207</v>
          </cell>
          <cell r="C28">
            <v>224000</v>
          </cell>
          <cell r="G28">
            <v>556800</v>
          </cell>
          <cell r="H28">
            <v>112000</v>
          </cell>
          <cell r="K28">
            <v>902480</v>
          </cell>
          <cell r="L28">
            <v>100800</v>
          </cell>
          <cell r="M28">
            <v>2743481.2</v>
          </cell>
          <cell r="O28">
            <v>110200</v>
          </cell>
          <cell r="Q28">
            <v>3645961.2</v>
          </cell>
          <cell r="R28">
            <v>236987.47800000003</v>
          </cell>
          <cell r="S28">
            <v>37917.996480000009</v>
          </cell>
          <cell r="T28">
            <v>3920866.6744800005</v>
          </cell>
        </row>
        <row r="29">
          <cell r="A29" t="str">
            <v>208</v>
          </cell>
          <cell r="B29">
            <v>69600</v>
          </cell>
          <cell r="C29">
            <v>224000</v>
          </cell>
          <cell r="K29">
            <v>661200</v>
          </cell>
          <cell r="M29">
            <v>482444</v>
          </cell>
          <cell r="O29">
            <v>324800</v>
          </cell>
          <cell r="P29">
            <v>515200</v>
          </cell>
          <cell r="Q29">
            <v>1468444</v>
          </cell>
          <cell r="R29">
            <v>95448.86</v>
          </cell>
          <cell r="S29">
            <v>15271.8176</v>
          </cell>
          <cell r="T29">
            <v>1579164.6776000001</v>
          </cell>
        </row>
        <row r="30">
          <cell r="A30" t="str">
            <v>209</v>
          </cell>
          <cell r="B30">
            <v>69600</v>
          </cell>
          <cell r="H30">
            <v>112000</v>
          </cell>
          <cell r="K30">
            <v>29000</v>
          </cell>
          <cell r="M30">
            <v>96048</v>
          </cell>
          <cell r="O30">
            <v>583248</v>
          </cell>
          <cell r="Q30">
            <v>96048</v>
          </cell>
          <cell r="R30">
            <v>6243.12</v>
          </cell>
          <cell r="S30">
            <v>998.89919999999995</v>
          </cell>
          <cell r="T30">
            <v>103290.0192</v>
          </cell>
        </row>
        <row r="31">
          <cell r="A31" t="str">
            <v>211</v>
          </cell>
          <cell r="B31">
            <v>359600</v>
          </cell>
          <cell r="F31">
            <v>312000</v>
          </cell>
          <cell r="I31">
            <v>19500</v>
          </cell>
          <cell r="K31">
            <v>61712</v>
          </cell>
          <cell r="M31">
            <v>336318.8</v>
          </cell>
          <cell r="O31">
            <v>1529170</v>
          </cell>
          <cell r="Q31">
            <v>1865488.8</v>
          </cell>
          <cell r="R31">
            <v>121256.77200000001</v>
          </cell>
          <cell r="S31">
            <v>19401.083520000004</v>
          </cell>
          <cell r="T31">
            <v>2006146.6555200003</v>
          </cell>
        </row>
        <row r="32">
          <cell r="A32" t="str">
            <v>212</v>
          </cell>
          <cell r="B32">
            <v>69600</v>
          </cell>
          <cell r="I32">
            <v>31500</v>
          </cell>
          <cell r="M32">
            <v>31320</v>
          </cell>
          <cell r="O32">
            <v>85376</v>
          </cell>
          <cell r="Q32">
            <v>31320</v>
          </cell>
          <cell r="R32">
            <v>2035.8000000000002</v>
          </cell>
          <cell r="S32">
            <v>325.72800000000001</v>
          </cell>
          <cell r="T32">
            <v>33681.528000000006</v>
          </cell>
        </row>
        <row r="33">
          <cell r="A33" t="str">
            <v>213</v>
          </cell>
          <cell r="E33">
            <v>599200</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K34">
            <v>82360</v>
          </cell>
          <cell r="M34">
            <v>32480</v>
          </cell>
          <cell r="O34">
            <v>11600</v>
          </cell>
          <cell r="Q34">
            <v>3666319</v>
          </cell>
          <cell r="R34">
            <v>238310.73500000002</v>
          </cell>
          <cell r="S34">
            <v>38129.717600000004</v>
          </cell>
          <cell r="T34">
            <v>3942759.4526</v>
          </cell>
        </row>
        <row r="35">
          <cell r="A35" t="str">
            <v>400</v>
          </cell>
          <cell r="C35">
            <v>1680000</v>
          </cell>
          <cell r="I35">
            <v>15000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I36">
            <v>15000</v>
          </cell>
          <cell r="J36">
            <v>388230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B39">
            <v>916400</v>
          </cell>
          <cell r="C39">
            <v>3891800</v>
          </cell>
          <cell r="D39">
            <v>557850</v>
          </cell>
          <cell r="E39">
            <v>41589</v>
          </cell>
          <cell r="F39">
            <v>603200</v>
          </cell>
          <cell r="G39">
            <v>2823830</v>
          </cell>
          <cell r="H39">
            <v>232000</v>
          </cell>
          <cell r="I39">
            <v>18131987</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row>
        <row r="40">
          <cell r="A40" t="str">
            <v>003</v>
          </cell>
          <cell r="I40">
            <v>15000</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D5">
            <v>4870785</v>
          </cell>
          <cell r="E5">
            <v>74127</v>
          </cell>
          <cell r="F5">
            <v>4818.2550000000001</v>
          </cell>
          <cell r="G5">
            <v>12631.240800000001</v>
          </cell>
          <cell r="H5">
            <v>568400</v>
          </cell>
          <cell r="I5">
            <v>281880</v>
          </cell>
          <cell r="J5">
            <v>1760880</v>
          </cell>
          <cell r="K5">
            <v>59000</v>
          </cell>
          <cell r="L5">
            <v>149999</v>
          </cell>
          <cell r="M5">
            <v>66400</v>
          </cell>
          <cell r="N5">
            <v>107462.5</v>
          </cell>
          <cell r="O5">
            <v>558239</v>
          </cell>
          <cell r="P5">
            <v>36285.535000000003</v>
          </cell>
          <cell r="Q5">
            <v>5805.6856000000007</v>
          </cell>
          <cell r="R5">
            <v>380800</v>
          </cell>
          <cell r="S5">
            <v>27000</v>
          </cell>
          <cell r="T5">
            <v>780912</v>
          </cell>
          <cell r="U5">
            <v>9500</v>
          </cell>
          <cell r="V5">
            <v>1433371.55</v>
          </cell>
          <cell r="W5">
            <v>229339.448</v>
          </cell>
          <cell r="X5">
            <v>23714580.998</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J6">
            <v>26473901</v>
          </cell>
          <cell r="K6">
            <v>56000</v>
          </cell>
          <cell r="L6">
            <v>26473901</v>
          </cell>
          <cell r="M6">
            <v>678368</v>
          </cell>
          <cell r="N6">
            <v>275328.57039999997</v>
          </cell>
          <cell r="O6">
            <v>157412</v>
          </cell>
          <cell r="P6">
            <v>10231.780000000001</v>
          </cell>
          <cell r="Q6">
            <v>1637.0848000000001</v>
          </cell>
          <cell r="R6">
            <v>169280.86480000001</v>
          </cell>
          <cell r="S6">
            <v>14062.333333333334</v>
          </cell>
          <cell r="T6">
            <v>324440</v>
          </cell>
          <cell r="U6">
            <v>44900428</v>
          </cell>
          <cell r="V6">
            <v>2918527.8200000003</v>
          </cell>
          <cell r="W6">
            <v>466964.45120000007</v>
          </cell>
          <cell r="X6">
            <v>48285920.271200001</v>
          </cell>
          <cell r="Z6">
            <v>687845.33333333337</v>
          </cell>
          <cell r="AA6">
            <v>44709.94666666667</v>
          </cell>
          <cell r="AB6">
            <v>7153.5914666666677</v>
          </cell>
          <cell r="AC6">
            <v>739708.87146666669</v>
          </cell>
        </row>
        <row r="7">
          <cell r="A7" t="str">
            <v>003</v>
          </cell>
          <cell r="B7">
            <v>74127</v>
          </cell>
          <cell r="C7">
            <v>622421.19999999995</v>
          </cell>
          <cell r="E7">
            <v>74127</v>
          </cell>
          <cell r="F7">
            <v>4818.2550000000001</v>
          </cell>
          <cell r="G7">
            <v>12631.240800000001</v>
          </cell>
          <cell r="H7">
            <v>91576.495800000004</v>
          </cell>
          <cell r="I7">
            <v>115750</v>
          </cell>
          <cell r="K7">
            <v>322560</v>
          </cell>
          <cell r="L7">
            <v>16086934</v>
          </cell>
          <cell r="M7">
            <v>1045650.7100000001</v>
          </cell>
          <cell r="N7">
            <v>167304.11360000001</v>
          </cell>
          <cell r="O7">
            <v>92389.2</v>
          </cell>
          <cell r="P7">
            <v>6005.2979999999998</v>
          </cell>
          <cell r="Q7">
            <v>960.84767999999997</v>
          </cell>
          <cell r="R7">
            <v>319000</v>
          </cell>
          <cell r="T7">
            <v>61755</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I9">
            <v>1178154</v>
          </cell>
          <cell r="N9">
            <v>1112208</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I10">
            <v>1627604</v>
          </cell>
          <cell r="M10">
            <v>81144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C12">
            <v>118603.2</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row>
        <row r="13">
          <cell r="A13" t="str">
            <v>104</v>
          </cell>
          <cell r="B13">
            <v>74127</v>
          </cell>
          <cell r="C13">
            <v>118603.2</v>
          </cell>
          <cell r="D13">
            <v>1274112</v>
          </cell>
          <cell r="E13">
            <v>74127</v>
          </cell>
          <cell r="F13">
            <v>4818.2550000000001</v>
          </cell>
          <cell r="G13">
            <v>12631.240800000001</v>
          </cell>
          <cell r="H13">
            <v>91576.495800000004</v>
          </cell>
          <cell r="K13">
            <v>1172644</v>
          </cell>
          <cell r="L13">
            <v>43405</v>
          </cell>
          <cell r="M13">
            <v>300672</v>
          </cell>
          <cell r="N13">
            <v>37120</v>
          </cell>
          <cell r="O13">
            <v>3387216</v>
          </cell>
          <cell r="P13">
            <v>336000</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row>
        <row r="14">
          <cell r="A14" t="str">
            <v>105</v>
          </cell>
          <cell r="B14">
            <v>74127</v>
          </cell>
          <cell r="C14">
            <v>118603.2</v>
          </cell>
          <cell r="D14">
            <v>4333.333333333333</v>
          </cell>
          <cell r="E14">
            <v>74127</v>
          </cell>
          <cell r="F14">
            <v>4818.2550000000001</v>
          </cell>
          <cell r="G14">
            <v>12631.240800000001</v>
          </cell>
          <cell r="H14">
            <v>91576.495800000004</v>
          </cell>
          <cell r="I14">
            <v>92800</v>
          </cell>
          <cell r="J14">
            <v>636422</v>
          </cell>
          <cell r="L14">
            <v>33600</v>
          </cell>
          <cell r="M14">
            <v>501259</v>
          </cell>
          <cell r="N14">
            <v>539376.80000000005</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J15">
            <v>459200</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row>
        <row r="16">
          <cell r="A16" t="str">
            <v>109</v>
          </cell>
          <cell r="B16">
            <v>1297222.5</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row>
        <row r="17">
          <cell r="A17" t="str">
            <v>160</v>
          </cell>
          <cell r="B17">
            <v>494180</v>
          </cell>
          <cell r="C17">
            <v>1087196</v>
          </cell>
          <cell r="D17">
            <v>350000</v>
          </cell>
          <cell r="E17">
            <v>421873</v>
          </cell>
          <cell r="F17">
            <v>54871.700000000004</v>
          </cell>
          <cell r="G17">
            <v>282240</v>
          </cell>
          <cell r="H17">
            <v>1042899.972</v>
          </cell>
          <cell r="L17">
            <v>5600</v>
          </cell>
          <cell r="M17">
            <v>1542011</v>
          </cell>
          <cell r="N17">
            <v>460096.6</v>
          </cell>
          <cell r="O17">
            <v>2680069.2000000002</v>
          </cell>
          <cell r="P17">
            <v>174204.49800000002</v>
          </cell>
          <cell r="Q17">
            <v>27872.719680000006</v>
          </cell>
          <cell r="R17">
            <v>2882146.4176800004</v>
          </cell>
          <cell r="S17">
            <v>13091.428571428571</v>
          </cell>
          <cell r="T17">
            <v>977725</v>
          </cell>
          <cell r="V17">
            <v>1000</v>
          </cell>
          <cell r="X17">
            <v>465080</v>
          </cell>
          <cell r="Z17">
            <v>886953</v>
          </cell>
          <cell r="AA17">
            <v>57651.945</v>
          </cell>
          <cell r="AB17">
            <v>9224.3112000000001</v>
          </cell>
          <cell r="AC17">
            <v>953829.25619999995</v>
          </cell>
        </row>
        <row r="18">
          <cell r="A18" t="str">
            <v>162</v>
          </cell>
          <cell r="B18">
            <v>5188890</v>
          </cell>
          <cell r="C18">
            <v>2273228</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52971.428571428572</v>
          </cell>
          <cell r="W19">
            <v>68670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S20">
            <v>13091.428571428571</v>
          </cell>
          <cell r="T20">
            <v>87000</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row>
        <row r="22">
          <cell r="A22" t="str">
            <v>DIST. BARRANCA</v>
          </cell>
          <cell r="E22">
            <v>24621256</v>
          </cell>
          <cell r="F22">
            <v>650400</v>
          </cell>
          <cell r="G22">
            <v>190400</v>
          </cell>
          <cell r="L22">
            <v>163869.33333333331</v>
          </cell>
          <cell r="M22">
            <v>460752</v>
          </cell>
          <cell r="Q22">
            <v>1639080</v>
          </cell>
          <cell r="R22">
            <v>38080</v>
          </cell>
          <cell r="S22">
            <v>5600</v>
          </cell>
          <cell r="T22">
            <v>187670</v>
          </cell>
          <cell r="V22">
            <v>57629</v>
          </cell>
          <cell r="W22">
            <v>228566</v>
          </cell>
          <cell r="X22">
            <v>410153</v>
          </cell>
          <cell r="Z22">
            <v>187670</v>
          </cell>
          <cell r="AA22">
            <v>12198.550000000001</v>
          </cell>
          <cell r="AB22">
            <v>1951.7680000000003</v>
          </cell>
          <cell r="AC22">
            <v>201820.318</v>
          </cell>
        </row>
        <row r="23">
          <cell r="A23" t="str">
            <v>DIST. TUMACO</v>
          </cell>
          <cell r="J23">
            <v>115360</v>
          </cell>
          <cell r="L23">
            <v>6752622.9333333327</v>
          </cell>
          <cell r="N23">
            <v>320000</v>
          </cell>
          <cell r="O23">
            <v>23200</v>
          </cell>
          <cell r="P23">
            <v>55624</v>
          </cell>
          <cell r="Q23">
            <v>435000</v>
          </cell>
          <cell r="R23">
            <v>110880</v>
          </cell>
          <cell r="S23">
            <v>11455</v>
          </cell>
          <cell r="T23">
            <v>324440</v>
          </cell>
          <cell r="V23">
            <v>13750</v>
          </cell>
          <cell r="Y23">
            <v>-58000</v>
          </cell>
          <cell r="Z23">
            <v>324440</v>
          </cell>
          <cell r="AA23">
            <v>21088.600000000002</v>
          </cell>
          <cell r="AB23">
            <v>3374.1760000000004</v>
          </cell>
          <cell r="AC23">
            <v>348902.77599999995</v>
          </cell>
        </row>
        <row r="24">
          <cell r="A24" t="str">
            <v>ÉXITO LAURELES</v>
          </cell>
          <cell r="B24">
            <v>203000</v>
          </cell>
          <cell r="E24">
            <v>3338116</v>
          </cell>
          <cell r="F24">
            <v>108000</v>
          </cell>
          <cell r="H24">
            <v>291276</v>
          </cell>
          <cell r="O24">
            <v>2050549</v>
          </cell>
          <cell r="P24">
            <v>807500</v>
          </cell>
          <cell r="R24">
            <v>201600</v>
          </cell>
          <cell r="S24">
            <v>1257379.5</v>
          </cell>
          <cell r="T24">
            <v>376907</v>
          </cell>
          <cell r="V24">
            <v>8200</v>
          </cell>
          <cell r="Z24">
            <v>203000</v>
          </cell>
          <cell r="AA24">
            <v>13195</v>
          </cell>
          <cell r="AB24">
            <v>2111.1999999999998</v>
          </cell>
          <cell r="AC24">
            <v>218306.2</v>
          </cell>
        </row>
        <row r="25">
          <cell r="A25" t="str">
            <v>R09</v>
          </cell>
          <cell r="E25">
            <v>624000</v>
          </cell>
          <cell r="J25">
            <v>255000</v>
          </cell>
          <cell r="M25">
            <v>696993</v>
          </cell>
          <cell r="O25">
            <v>3393352</v>
          </cell>
          <cell r="P25">
            <v>15080</v>
          </cell>
          <cell r="S25">
            <v>11455</v>
          </cell>
          <cell r="T25">
            <v>1497869</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I5">
            <v>54200</v>
          </cell>
          <cell r="J5">
            <v>137952</v>
          </cell>
          <cell r="K5">
            <v>168000</v>
          </cell>
          <cell r="L5">
            <v>266800</v>
          </cell>
          <cell r="O5">
            <v>64960</v>
          </cell>
          <cell r="Q5">
            <v>1215216</v>
          </cell>
          <cell r="R5">
            <v>883456</v>
          </cell>
          <cell r="S5">
            <v>13338</v>
          </cell>
          <cell r="T5">
            <v>344026</v>
          </cell>
          <cell r="U5">
            <v>162450</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I6">
            <v>54200</v>
          </cell>
          <cell r="J6">
            <v>1443504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L7">
            <v>129038</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O8">
            <v>4000000</v>
          </cell>
          <cell r="Q8">
            <v>224000</v>
          </cell>
          <cell r="S8">
            <v>2662800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I9">
            <v>54200</v>
          </cell>
          <cell r="J9">
            <v>2240</v>
          </cell>
          <cell r="L9">
            <v>58000</v>
          </cell>
          <cell r="M9">
            <v>345790.47619047621</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I10">
            <v>54200</v>
          </cell>
          <cell r="J10">
            <v>381872</v>
          </cell>
          <cell r="L10">
            <v>883120</v>
          </cell>
          <cell r="M10">
            <v>289971.47619047621</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N11">
            <v>491806.22222222225</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M13">
            <v>405205.47619047621</v>
          </cell>
          <cell r="P13">
            <v>305424</v>
          </cell>
          <cell r="Q13">
            <v>313560</v>
          </cell>
          <cell r="R13">
            <v>219240</v>
          </cell>
          <cell r="U13">
            <v>487200</v>
          </cell>
          <cell r="V13">
            <v>208800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Q14">
            <v>224000</v>
          </cell>
          <cell r="S14">
            <v>317376</v>
          </cell>
          <cell r="U14">
            <v>1096200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K15">
            <v>897306</v>
          </cell>
          <cell r="L15">
            <v>360414.32</v>
          </cell>
          <cell r="M15">
            <v>779816.47619047621</v>
          </cell>
          <cell r="O15">
            <v>13781</v>
          </cell>
          <cell r="Q15">
            <v>23224</v>
          </cell>
          <cell r="R15">
            <v>1009237</v>
          </cell>
          <cell r="V15">
            <v>631652</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U16">
            <v>2693520</v>
          </cell>
          <cell r="X16">
            <v>47120</v>
          </cell>
          <cell r="Y16">
            <v>3062.8</v>
          </cell>
          <cell r="Z16">
            <v>490.04800000000006</v>
          </cell>
          <cell r="AA16">
            <v>50672.848000000005</v>
          </cell>
        </row>
        <row r="17">
          <cell r="A17" t="str">
            <v>102</v>
          </cell>
          <cell r="D17">
            <v>289923</v>
          </cell>
          <cell r="G17">
            <v>112000</v>
          </cell>
          <cell r="I17">
            <v>840750</v>
          </cell>
          <cell r="J17">
            <v>3036745</v>
          </cell>
          <cell r="K17">
            <v>80640</v>
          </cell>
          <cell r="L17">
            <v>1004754</v>
          </cell>
          <cell r="M17">
            <v>326302.47619047621</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M18">
            <v>2148923.4761904762</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M19">
            <v>1010284.4761904762</v>
          </cell>
          <cell r="N19">
            <v>362152</v>
          </cell>
          <cell r="Q19">
            <v>193536</v>
          </cell>
          <cell r="R19">
            <v>798034</v>
          </cell>
          <cell r="V19">
            <v>267960</v>
          </cell>
          <cell r="X19">
            <v>1609270</v>
          </cell>
          <cell r="Y19">
            <v>104602.55</v>
          </cell>
          <cell r="Z19">
            <v>16736.407999999999</v>
          </cell>
          <cell r="AA19">
            <v>1730608.9580000001</v>
          </cell>
        </row>
        <row r="20">
          <cell r="A20" t="str">
            <v>105</v>
          </cell>
          <cell r="D20">
            <v>291160</v>
          </cell>
          <cell r="G20">
            <v>16800</v>
          </cell>
          <cell r="I20">
            <v>378851</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164117</v>
          </cell>
          <cell r="Q21">
            <v>739343.4</v>
          </cell>
          <cell r="R21">
            <v>24102</v>
          </cell>
          <cell r="S21">
            <v>548448</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E23">
            <v>406400</v>
          </cell>
          <cell r="F23">
            <v>3770000</v>
          </cell>
          <cell r="I23">
            <v>4293870</v>
          </cell>
          <cell r="K23">
            <v>29000</v>
          </cell>
          <cell r="L23">
            <v>5153662</v>
          </cell>
          <cell r="M23">
            <v>490210.47619047621</v>
          </cell>
          <cell r="R23">
            <v>20045</v>
          </cell>
          <cell r="V23">
            <v>106952</v>
          </cell>
          <cell r="W23">
            <v>299280</v>
          </cell>
          <cell r="X23">
            <v>20045</v>
          </cell>
          <cell r="Y23">
            <v>1302.925</v>
          </cell>
          <cell r="Z23">
            <v>208.46799999999999</v>
          </cell>
          <cell r="AA23">
            <v>21556.393</v>
          </cell>
        </row>
        <row r="24">
          <cell r="A24" t="str">
            <v>109</v>
          </cell>
          <cell r="F24">
            <v>4588960</v>
          </cell>
          <cell r="G24">
            <v>520256</v>
          </cell>
          <cell r="I24">
            <v>584000</v>
          </cell>
          <cell r="K24">
            <v>28000</v>
          </cell>
          <cell r="L24">
            <v>170483</v>
          </cell>
          <cell r="M24">
            <v>1308785.4761904762</v>
          </cell>
          <cell r="O24">
            <v>287680</v>
          </cell>
          <cell r="P24">
            <v>180000</v>
          </cell>
          <cell r="Q24">
            <v>29000</v>
          </cell>
          <cell r="R24">
            <v>416440</v>
          </cell>
          <cell r="S24">
            <v>356352</v>
          </cell>
          <cell r="T24">
            <v>5689829</v>
          </cell>
          <cell r="V24">
            <v>3165457</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F26">
            <v>288999</v>
          </cell>
          <cell r="L26">
            <v>837841.4545454547</v>
          </cell>
          <cell r="M26">
            <v>2959040</v>
          </cell>
          <cell r="O26">
            <v>1704086</v>
          </cell>
          <cell r="R26">
            <v>320021</v>
          </cell>
          <cell r="T26">
            <v>414400</v>
          </cell>
          <cell r="V26">
            <v>2977897</v>
          </cell>
          <cell r="X26">
            <v>2605507</v>
          </cell>
          <cell r="Y26">
            <v>169357.95500000002</v>
          </cell>
          <cell r="Z26">
            <v>27097.272800000002</v>
          </cell>
          <cell r="AA26">
            <v>2801962.2278</v>
          </cell>
        </row>
        <row r="27">
          <cell r="A27" t="str">
            <v>112</v>
          </cell>
          <cell r="L27">
            <v>971793.4545454547</v>
          </cell>
          <cell r="O27">
            <v>729710</v>
          </cell>
          <cell r="P27">
            <v>2282067.2000000002</v>
          </cell>
          <cell r="R27">
            <v>120269</v>
          </cell>
          <cell r="T27">
            <v>414400</v>
          </cell>
          <cell r="V27">
            <v>3116954</v>
          </cell>
          <cell r="X27">
            <v>3132046.2</v>
          </cell>
          <cell r="Y27">
            <v>203583.00300000003</v>
          </cell>
          <cell r="Z27">
            <v>32573.280480000005</v>
          </cell>
          <cell r="AA27">
            <v>3368202.4834800004</v>
          </cell>
        </row>
        <row r="28">
          <cell r="A28" t="str">
            <v>113</v>
          </cell>
          <cell r="D28">
            <v>38333.333333333336</v>
          </cell>
          <cell r="J28">
            <v>2890491</v>
          </cell>
          <cell r="K28">
            <v>84000</v>
          </cell>
          <cell r="L28">
            <v>236640</v>
          </cell>
          <cell r="N28">
            <v>1288000</v>
          </cell>
          <cell r="O28">
            <v>920307</v>
          </cell>
          <cell r="Q28">
            <v>57792</v>
          </cell>
          <cell r="R28">
            <v>693411</v>
          </cell>
          <cell r="V28">
            <v>4947384</v>
          </cell>
          <cell r="X28">
            <v>6702894</v>
          </cell>
          <cell r="Y28">
            <v>435688.11</v>
          </cell>
          <cell r="Z28">
            <v>69710.097599999994</v>
          </cell>
          <cell r="AA28">
            <v>7208292.2076000003</v>
          </cell>
        </row>
        <row r="29">
          <cell r="A29" t="str">
            <v>114</v>
          </cell>
          <cell r="G29">
            <v>33600</v>
          </cell>
          <cell r="J29">
            <v>10828832</v>
          </cell>
          <cell r="L29">
            <v>4246614</v>
          </cell>
          <cell r="O29">
            <v>728420</v>
          </cell>
          <cell r="Q29">
            <v>144032</v>
          </cell>
          <cell r="R29">
            <v>213440</v>
          </cell>
          <cell r="V29">
            <v>127484</v>
          </cell>
          <cell r="X29">
            <v>1085892</v>
          </cell>
          <cell r="Y29">
            <v>70582.98</v>
          </cell>
          <cell r="Z29">
            <v>11293.2768</v>
          </cell>
          <cell r="AA29">
            <v>1167768.2568000001</v>
          </cell>
        </row>
        <row r="30">
          <cell r="A30" t="str">
            <v>160</v>
          </cell>
          <cell r="B30">
            <v>139200</v>
          </cell>
          <cell r="D30">
            <v>14940</v>
          </cell>
          <cell r="E30">
            <v>40400</v>
          </cell>
          <cell r="J30">
            <v>389236</v>
          </cell>
          <cell r="K30">
            <v>-394400</v>
          </cell>
          <cell r="L30">
            <v>2102616</v>
          </cell>
          <cell r="N30">
            <v>184437</v>
          </cell>
          <cell r="V30">
            <v>158928</v>
          </cell>
          <cell r="W30">
            <v>7731360</v>
          </cell>
          <cell r="X30">
            <v>2532252</v>
          </cell>
          <cell r="Y30">
            <v>164596.38</v>
          </cell>
          <cell r="Z30">
            <v>26335.4208</v>
          </cell>
          <cell r="AA30">
            <v>2723183.8007999999</v>
          </cell>
        </row>
        <row r="31">
          <cell r="A31" t="str">
            <v>162</v>
          </cell>
          <cell r="B31">
            <v>1107382</v>
          </cell>
          <cell r="C31">
            <v>20500</v>
          </cell>
          <cell r="E31">
            <v>40400</v>
          </cell>
          <cell r="I31">
            <v>9645</v>
          </cell>
          <cell r="J31">
            <v>323292</v>
          </cell>
          <cell r="K31">
            <v>34944</v>
          </cell>
          <cell r="L31">
            <v>247152</v>
          </cell>
          <cell r="X31">
            <v>1491574</v>
          </cell>
          <cell r="Y31">
            <v>96952.31</v>
          </cell>
          <cell r="Z31">
            <v>15512.3696</v>
          </cell>
          <cell r="AA31">
            <v>1604038.6796000001</v>
          </cell>
        </row>
        <row r="32">
          <cell r="A32" t="str">
            <v>200</v>
          </cell>
          <cell r="E32">
            <v>46666.666666666664</v>
          </cell>
          <cell r="G32">
            <v>11200</v>
          </cell>
          <cell r="K32">
            <v>408436</v>
          </cell>
          <cell r="L32">
            <v>1401712</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G33">
            <v>151200</v>
          </cell>
          <cell r="I33">
            <v>5158450</v>
          </cell>
          <cell r="L33">
            <v>207338</v>
          </cell>
          <cell r="T33">
            <v>45820</v>
          </cell>
          <cell r="X33">
            <v>370886.66666666669</v>
          </cell>
          <cell r="Y33">
            <v>24107.633333333335</v>
          </cell>
          <cell r="Z33">
            <v>3857.2213333333339</v>
          </cell>
          <cell r="AA33">
            <v>398851.5213333334</v>
          </cell>
        </row>
        <row r="34">
          <cell r="A34" t="str">
            <v>391</v>
          </cell>
          <cell r="D34">
            <v>115200</v>
          </cell>
          <cell r="H34">
            <v>217650</v>
          </cell>
          <cell r="I34">
            <v>106200</v>
          </cell>
          <cell r="N34">
            <v>-400000</v>
          </cell>
          <cell r="O34">
            <v>744720</v>
          </cell>
          <cell r="P34">
            <v>1395480</v>
          </cell>
          <cell r="Q34">
            <v>485408</v>
          </cell>
          <cell r="R34">
            <v>1367482</v>
          </cell>
          <cell r="T34">
            <v>91640</v>
          </cell>
          <cell r="U34">
            <v>49048</v>
          </cell>
          <cell r="V34">
            <v>86397</v>
          </cell>
          <cell r="W34">
            <v>426469</v>
          </cell>
          <cell r="X34">
            <v>2804450</v>
          </cell>
          <cell r="Y34">
            <v>182289.25</v>
          </cell>
          <cell r="Z34">
            <v>29166.28</v>
          </cell>
          <cell r="AA34">
            <v>3015905.53</v>
          </cell>
        </row>
        <row r="35">
          <cell r="A35" t="str">
            <v>403</v>
          </cell>
          <cell r="I35">
            <v>106200</v>
          </cell>
          <cell r="L35">
            <v>2777510</v>
          </cell>
          <cell r="P35">
            <v>3925440</v>
          </cell>
          <cell r="R35">
            <v>6720</v>
          </cell>
          <cell r="V35">
            <v>92800</v>
          </cell>
          <cell r="X35">
            <v>2777510</v>
          </cell>
          <cell r="Y35">
            <v>180538.15</v>
          </cell>
          <cell r="Z35">
            <v>28886.103999999999</v>
          </cell>
          <cell r="AA35">
            <v>2986934.2539999997</v>
          </cell>
        </row>
        <row r="36">
          <cell r="A36" t="str">
            <v>408</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1041216</v>
          </cell>
          <cell r="S36">
            <v>13338</v>
          </cell>
          <cell r="T36">
            <v>443026</v>
          </cell>
          <cell r="U36">
            <v>4698</v>
          </cell>
          <cell r="V36">
            <v>45472</v>
          </cell>
          <cell r="W36">
            <v>557229</v>
          </cell>
          <cell r="X36">
            <v>1041216</v>
          </cell>
          <cell r="Y36">
            <v>67679.040000000008</v>
          </cell>
          <cell r="Z36">
            <v>10828.646400000001</v>
          </cell>
          <cell r="AA36">
            <v>1119723.6864</v>
          </cell>
        </row>
        <row r="37">
          <cell r="A37" t="str">
            <v>R00</v>
          </cell>
          <cell r="M37">
            <v>236466</v>
          </cell>
          <cell r="O37">
            <v>17400</v>
          </cell>
          <cell r="X37">
            <v>17400</v>
          </cell>
          <cell r="Y37">
            <v>1131</v>
          </cell>
          <cell r="Z37">
            <v>180.96</v>
          </cell>
          <cell r="AA37">
            <v>18711.96</v>
          </cell>
        </row>
        <row r="38">
          <cell r="A38" t="str">
            <v>R05</v>
          </cell>
          <cell r="D38">
            <v>86400</v>
          </cell>
          <cell r="I38">
            <v>43000</v>
          </cell>
          <cell r="J38">
            <v>805775</v>
          </cell>
          <cell r="S38">
            <v>1788334</v>
          </cell>
          <cell r="X38">
            <v>86400</v>
          </cell>
          <cell r="Y38">
            <v>5616</v>
          </cell>
          <cell r="Z38">
            <v>898.56000000000006</v>
          </cell>
          <cell r="AA38">
            <v>92914.559999999998</v>
          </cell>
        </row>
        <row r="39">
          <cell r="A39" t="str">
            <v>R06</v>
          </cell>
          <cell r="B39">
            <v>1416000</v>
          </cell>
          <cell r="C39">
            <v>5171152</v>
          </cell>
          <cell r="D39">
            <v>14940</v>
          </cell>
          <cell r="E39">
            <v>137666.66666666666</v>
          </cell>
          <cell r="F39">
            <v>1570800</v>
          </cell>
          <cell r="G39">
            <v>13427766</v>
          </cell>
          <cell r="H39">
            <v>913050</v>
          </cell>
          <cell r="I39">
            <v>845000</v>
          </cell>
          <cell r="J39">
            <v>805775</v>
          </cell>
          <cell r="K39">
            <v>6503140</v>
          </cell>
          <cell r="L39">
            <v>96000</v>
          </cell>
          <cell r="M39">
            <v>236466</v>
          </cell>
          <cell r="N39">
            <v>-215563</v>
          </cell>
          <cell r="O39">
            <v>465369</v>
          </cell>
          <cell r="P39">
            <v>3925440</v>
          </cell>
          <cell r="Q39">
            <v>150145</v>
          </cell>
          <cell r="R39">
            <v>549920</v>
          </cell>
          <cell r="S39">
            <v>1788334</v>
          </cell>
          <cell r="T39">
            <v>45820</v>
          </cell>
          <cell r="U39">
            <v>53746</v>
          </cell>
          <cell r="V39">
            <v>15925549</v>
          </cell>
          <cell r="W39">
            <v>7731360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L5">
            <v>35560</v>
          </cell>
          <cell r="M5">
            <v>515689.6</v>
          </cell>
          <cell r="N5">
            <v>87000</v>
          </cell>
          <cell r="O5">
            <v>1912960</v>
          </cell>
          <cell r="P5">
            <v>313600</v>
          </cell>
          <cell r="Q5">
            <v>3529384</v>
          </cell>
          <cell r="R5">
            <v>229409.96000000002</v>
          </cell>
          <cell r="S5">
            <v>36705.593600000007</v>
          </cell>
          <cell r="T5">
            <v>3795499.5535999998</v>
          </cell>
          <cell r="U5">
            <v>2219000</v>
          </cell>
          <cell r="V5">
            <v>144235</v>
          </cell>
          <cell r="W5">
            <v>904682</v>
          </cell>
          <cell r="X5">
            <v>3329181</v>
          </cell>
          <cell r="Y5">
            <v>216396.76500000001</v>
          </cell>
          <cell r="Z5">
            <v>762004</v>
          </cell>
          <cell r="AA5">
            <v>1111419</v>
          </cell>
          <cell r="AB5">
            <v>72242.235000000001</v>
          </cell>
          <cell r="AC5">
            <v>11558.757600000001</v>
          </cell>
          <cell r="AD5">
            <v>1195219.9926</v>
          </cell>
        </row>
        <row r="6">
          <cell r="A6" t="str">
            <v>101</v>
          </cell>
          <cell r="B6">
            <v>2970778</v>
          </cell>
          <cell r="C6">
            <v>118603.2</v>
          </cell>
          <cell r="E6">
            <v>118603.2</v>
          </cell>
          <cell r="F6">
            <v>7709.2079999999996</v>
          </cell>
          <cell r="G6">
            <v>61580</v>
          </cell>
          <cell r="H6">
            <v>146522.39327999999</v>
          </cell>
          <cell r="I6">
            <v>2066792</v>
          </cell>
          <cell r="J6">
            <v>1443504</v>
          </cell>
          <cell r="K6">
            <v>62049</v>
          </cell>
          <cell r="L6">
            <v>289000</v>
          </cell>
          <cell r="M6">
            <v>2000000</v>
          </cell>
          <cell r="O6">
            <v>9000</v>
          </cell>
          <cell r="Q6">
            <v>289000</v>
          </cell>
          <cell r="R6">
            <v>18785</v>
          </cell>
          <cell r="S6">
            <v>3005.6</v>
          </cell>
          <cell r="T6">
            <v>310790.59999999998</v>
          </cell>
          <cell r="U6">
            <v>2000000</v>
          </cell>
          <cell r="V6">
            <v>130000</v>
          </cell>
          <cell r="W6">
            <v>20800</v>
          </cell>
          <cell r="X6">
            <v>1443504</v>
          </cell>
          <cell r="Y6">
            <v>93827.760000000009</v>
          </cell>
          <cell r="Z6">
            <v>31320</v>
          </cell>
          <cell r="AA6">
            <v>61580</v>
          </cell>
          <cell r="AB6">
            <v>4002.7000000000003</v>
          </cell>
          <cell r="AC6">
            <v>640.43200000000002</v>
          </cell>
          <cell r="AD6">
            <v>66223.131999999998</v>
          </cell>
        </row>
        <row r="7">
          <cell r="A7" t="str">
            <v>109</v>
          </cell>
          <cell r="C7">
            <v>118603.2</v>
          </cell>
          <cell r="D7">
            <v>36000</v>
          </cell>
          <cell r="E7">
            <v>118603.2</v>
          </cell>
          <cell r="F7">
            <v>7709.2079999999996</v>
          </cell>
          <cell r="G7">
            <v>73750</v>
          </cell>
          <cell r="H7">
            <v>146522.39327999999</v>
          </cell>
          <cell r="I7">
            <v>118244</v>
          </cell>
          <cell r="J7">
            <v>243600</v>
          </cell>
          <cell r="N7">
            <v>732883.2</v>
          </cell>
          <cell r="O7">
            <v>9000</v>
          </cell>
          <cell r="P7">
            <v>226200</v>
          </cell>
          <cell r="Q7">
            <v>152308</v>
          </cell>
          <cell r="R7">
            <v>45119.360000000001</v>
          </cell>
          <cell r="S7">
            <v>7219.0976000000001</v>
          </cell>
          <cell r="T7">
            <v>746482.45759999997</v>
          </cell>
          <cell r="U7">
            <v>945400</v>
          </cell>
          <cell r="V7">
            <v>61451</v>
          </cell>
          <cell r="W7">
            <v>66395</v>
          </cell>
          <cell r="X7">
            <v>732883.2</v>
          </cell>
          <cell r="Y7">
            <v>47637.407999999996</v>
          </cell>
          <cell r="Z7">
            <v>7621.9852799999999</v>
          </cell>
          <cell r="AA7">
            <v>152308</v>
          </cell>
          <cell r="AB7">
            <v>9900.02</v>
          </cell>
          <cell r="AC7">
            <v>1584.0032000000001</v>
          </cell>
          <cell r="AD7">
            <v>163792.0232</v>
          </cell>
        </row>
        <row r="8">
          <cell r="A8" t="str">
            <v>110</v>
          </cell>
          <cell r="B8">
            <v>839742</v>
          </cell>
          <cell r="C8">
            <v>3580366</v>
          </cell>
          <cell r="E8">
            <v>118603.2</v>
          </cell>
          <cell r="F8">
            <v>7709.2079999999996</v>
          </cell>
          <cell r="G8">
            <v>20209.985280000001</v>
          </cell>
          <cell r="H8">
            <v>146522.39327999999</v>
          </cell>
          <cell r="I8">
            <v>23432</v>
          </cell>
          <cell r="J8">
            <v>1222640</v>
          </cell>
          <cell r="K8">
            <v>357000</v>
          </cell>
          <cell r="L8">
            <v>96466</v>
          </cell>
          <cell r="N8">
            <v>638928</v>
          </cell>
          <cell r="O8">
            <v>9000</v>
          </cell>
          <cell r="P8">
            <v>302238</v>
          </cell>
          <cell r="Q8">
            <v>239563</v>
          </cell>
          <cell r="R8">
            <v>15571.595000000001</v>
          </cell>
          <cell r="S8">
            <v>2491.4552000000003</v>
          </cell>
          <cell r="T8">
            <v>257626.0502</v>
          </cell>
          <cell r="U8">
            <v>4090345.6</v>
          </cell>
          <cell r="V8">
            <v>209920</v>
          </cell>
          <cell r="W8">
            <v>2552900</v>
          </cell>
          <cell r="X8">
            <v>2662800</v>
          </cell>
          <cell r="Y8">
            <v>173082</v>
          </cell>
          <cell r="Z8">
            <v>27693.119999999999</v>
          </cell>
          <cell r="AA8">
            <v>325670</v>
          </cell>
          <cell r="AB8">
            <v>21168.55</v>
          </cell>
          <cell r="AC8">
            <v>3386.9679999999998</v>
          </cell>
          <cell r="AD8">
            <v>350225.51799999998</v>
          </cell>
        </row>
        <row r="9">
          <cell r="A9" t="str">
            <v>112</v>
          </cell>
          <cell r="B9">
            <v>1297222.5</v>
          </cell>
          <cell r="C9">
            <v>40800</v>
          </cell>
          <cell r="E9">
            <v>1415825.7</v>
          </cell>
          <cell r="F9">
            <v>92028.670499999993</v>
          </cell>
          <cell r="G9">
            <v>241256.69928</v>
          </cell>
          <cell r="H9">
            <v>263760</v>
          </cell>
          <cell r="I9">
            <v>119845</v>
          </cell>
          <cell r="J9">
            <v>338152</v>
          </cell>
          <cell r="L9">
            <v>50286</v>
          </cell>
          <cell r="N9">
            <v>686256</v>
          </cell>
          <cell r="P9">
            <v>24248</v>
          </cell>
          <cell r="Q9">
            <v>523321</v>
          </cell>
          <cell r="R9">
            <v>78000</v>
          </cell>
          <cell r="S9">
            <v>278742</v>
          </cell>
          <cell r="T9">
            <v>562779.40339999995</v>
          </cell>
          <cell r="U9">
            <v>455466.66666666663</v>
          </cell>
          <cell r="V9">
            <v>29605.333333333332</v>
          </cell>
          <cell r="W9">
            <v>4736.8533333333335</v>
          </cell>
          <cell r="X9">
            <v>43384</v>
          </cell>
          <cell r="Y9">
            <v>2819.96</v>
          </cell>
          <cell r="Z9">
            <v>176575</v>
          </cell>
          <cell r="AA9">
            <v>476587</v>
          </cell>
          <cell r="AB9">
            <v>30978.155000000002</v>
          </cell>
          <cell r="AC9">
            <v>4956.5048000000006</v>
          </cell>
          <cell r="AD9">
            <v>512521.65980000002</v>
          </cell>
        </row>
        <row r="10">
          <cell r="A10" t="str">
            <v>160</v>
          </cell>
          <cell r="C10">
            <v>118603.2</v>
          </cell>
          <cell r="E10">
            <v>118603.2</v>
          </cell>
          <cell r="F10">
            <v>7709.2079999999996</v>
          </cell>
          <cell r="G10">
            <v>21000</v>
          </cell>
          <cell r="H10">
            <v>146522.39327999999</v>
          </cell>
          <cell r="I10">
            <v>501120</v>
          </cell>
          <cell r="J10">
            <v>37584</v>
          </cell>
          <cell r="L10">
            <v>883120</v>
          </cell>
          <cell r="M10">
            <v>60000</v>
          </cell>
          <cell r="N10">
            <v>45240</v>
          </cell>
          <cell r="P10">
            <v>408800</v>
          </cell>
          <cell r="Q10">
            <v>501120</v>
          </cell>
          <cell r="R10">
            <v>32572.800000000003</v>
          </cell>
          <cell r="S10">
            <v>5211.6480000000001</v>
          </cell>
          <cell r="T10">
            <v>52635</v>
          </cell>
          <cell r="U10">
            <v>455466.66666666663</v>
          </cell>
          <cell r="V10">
            <v>29605.333333333332</v>
          </cell>
          <cell r="W10">
            <v>4736.8533333333335</v>
          </cell>
          <cell r="X10">
            <v>381872</v>
          </cell>
          <cell r="Y10">
            <v>24821.68</v>
          </cell>
          <cell r="Z10">
            <v>3971.4688000000001</v>
          </cell>
          <cell r="AA10">
            <v>112635</v>
          </cell>
          <cell r="AB10">
            <v>7321.2750000000005</v>
          </cell>
          <cell r="AC10">
            <v>1171.4040000000002</v>
          </cell>
          <cell r="AD10">
            <v>121127.67899999999</v>
          </cell>
        </row>
        <row r="11">
          <cell r="A11" t="str">
            <v>162</v>
          </cell>
          <cell r="C11">
            <v>118603.2</v>
          </cell>
          <cell r="E11">
            <v>118603.2</v>
          </cell>
          <cell r="F11">
            <v>632187</v>
          </cell>
          <cell r="G11">
            <v>20209.985280000001</v>
          </cell>
          <cell r="H11">
            <v>105168</v>
          </cell>
          <cell r="I11">
            <v>299264</v>
          </cell>
          <cell r="J11">
            <v>391152</v>
          </cell>
          <cell r="L11">
            <v>98953</v>
          </cell>
          <cell r="M11">
            <v>50000</v>
          </cell>
          <cell r="N11">
            <v>501120</v>
          </cell>
          <cell r="P11">
            <v>107520</v>
          </cell>
          <cell r="Q11">
            <v>1231329</v>
          </cell>
          <cell r="R11">
            <v>80036.385000000009</v>
          </cell>
          <cell r="S11">
            <v>12805.821600000001</v>
          </cell>
          <cell r="T11">
            <v>1324171.2065999999</v>
          </cell>
          <cell r="U11">
            <v>133333.33333333334</v>
          </cell>
          <cell r="V11">
            <v>30546.666666666668</v>
          </cell>
          <cell r="W11">
            <v>11854.613333333333</v>
          </cell>
          <cell r="X11">
            <v>298700</v>
          </cell>
          <cell r="Y11">
            <v>459200</v>
          </cell>
          <cell r="Z11">
            <v>3106.48</v>
          </cell>
          <cell r="AA11">
            <v>50000</v>
          </cell>
          <cell r="AB11">
            <v>3250</v>
          </cell>
          <cell r="AC11">
            <v>520</v>
          </cell>
          <cell r="AD11">
            <v>53770</v>
          </cell>
        </row>
        <row r="12">
          <cell r="A12" t="str">
            <v>204</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O12">
            <v>390920</v>
          </cell>
          <cell r="P12">
            <v>87696</v>
          </cell>
          <cell r="Q12">
            <v>799197</v>
          </cell>
          <cell r="R12">
            <v>51947.805</v>
          </cell>
          <cell r="S12">
            <v>8311.6488000000008</v>
          </cell>
          <cell r="T12">
            <v>859456.45380000002</v>
          </cell>
          <cell r="U12">
            <v>481035.2</v>
          </cell>
          <cell r="V12">
            <v>31267.288</v>
          </cell>
          <cell r="W12">
            <v>5002.7660800000003</v>
          </cell>
          <cell r="X12">
            <v>395105</v>
          </cell>
          <cell r="Y12">
            <v>25681.825000000001</v>
          </cell>
          <cell r="Z12">
            <v>4109.0920000000006</v>
          </cell>
          <cell r="AA12">
            <v>3490853</v>
          </cell>
          <cell r="AB12">
            <v>226905.44500000001</v>
          </cell>
          <cell r="AC12">
            <v>36304.871200000001</v>
          </cell>
          <cell r="AD12">
            <v>3754063.3161999998</v>
          </cell>
        </row>
        <row r="13">
          <cell r="A13" t="str">
            <v>314</v>
          </cell>
          <cell r="C13">
            <v>118603.2</v>
          </cell>
          <cell r="D13">
            <v>11200</v>
          </cell>
          <cell r="E13">
            <v>118603.2</v>
          </cell>
          <cell r="F13">
            <v>7709.2079999999996</v>
          </cell>
          <cell r="G13">
            <v>21000</v>
          </cell>
          <cell r="H13">
            <v>635923</v>
          </cell>
          <cell r="I13">
            <v>507640</v>
          </cell>
          <cell r="J13">
            <v>200634</v>
          </cell>
          <cell r="L13">
            <v>127600</v>
          </cell>
          <cell r="M13">
            <v>711089.28</v>
          </cell>
          <cell r="N13">
            <v>184208</v>
          </cell>
          <cell r="O13">
            <v>1531200</v>
          </cell>
          <cell r="P13">
            <v>305424</v>
          </cell>
          <cell r="Q13">
            <v>831497</v>
          </cell>
          <cell r="R13">
            <v>54047.305</v>
          </cell>
          <cell r="S13">
            <v>8647.5688000000009</v>
          </cell>
          <cell r="T13">
            <v>894191.87380000006</v>
          </cell>
          <cell r="U13">
            <v>133333.33333333334</v>
          </cell>
          <cell r="V13">
            <v>203062.99000000002</v>
          </cell>
          <cell r="W13">
            <v>32490.078400000002</v>
          </cell>
          <cell r="X13">
            <v>178037</v>
          </cell>
          <cell r="Y13">
            <v>11572.405000000001</v>
          </cell>
          <cell r="Z13">
            <v>173325</v>
          </cell>
          <cell r="AA13">
            <v>1531200</v>
          </cell>
          <cell r="AB13">
            <v>99528</v>
          </cell>
          <cell r="AC13">
            <v>15924.48</v>
          </cell>
          <cell r="AD13">
            <v>1646652.48</v>
          </cell>
        </row>
        <row r="14">
          <cell r="A14" t="str">
            <v>408</v>
          </cell>
          <cell r="B14">
            <v>48600</v>
          </cell>
          <cell r="C14">
            <v>118603.2</v>
          </cell>
          <cell r="D14">
            <v>174720</v>
          </cell>
          <cell r="E14">
            <v>118603.2</v>
          </cell>
          <cell r="F14">
            <v>7709.2079999999996</v>
          </cell>
          <cell r="G14">
            <v>20209.985280000001</v>
          </cell>
          <cell r="H14">
            <v>43008</v>
          </cell>
          <cell r="I14">
            <v>210917</v>
          </cell>
          <cell r="J14">
            <v>94609</v>
          </cell>
          <cell r="L14">
            <v>1773025</v>
          </cell>
          <cell r="M14">
            <v>2041600</v>
          </cell>
          <cell r="N14">
            <v>75957</v>
          </cell>
          <cell r="O14">
            <v>3200</v>
          </cell>
          <cell r="Q14">
            <v>118408</v>
          </cell>
          <cell r="R14">
            <v>7696.52</v>
          </cell>
          <cell r="S14">
            <v>1231.4432000000002</v>
          </cell>
          <cell r="T14">
            <v>127335.9632</v>
          </cell>
          <cell r="U14">
            <v>167040</v>
          </cell>
          <cell r="V14">
            <v>107853.1792</v>
          </cell>
          <cell r="W14">
            <v>17256.508672</v>
          </cell>
          <cell r="X14">
            <v>813399</v>
          </cell>
          <cell r="Y14">
            <v>33600</v>
          </cell>
          <cell r="Z14">
            <v>8459.3496000000014</v>
          </cell>
          <cell r="AA14">
            <v>1773025</v>
          </cell>
          <cell r="AB14">
            <v>115246.625</v>
          </cell>
          <cell r="AC14">
            <v>18439.46</v>
          </cell>
          <cell r="AD14">
            <v>1906711.085</v>
          </cell>
        </row>
        <row r="15">
          <cell r="A15" t="str">
            <v>R06</v>
          </cell>
          <cell r="B15">
            <v>1297222.5</v>
          </cell>
          <cell r="E15">
            <v>1297222.5</v>
          </cell>
          <cell r="F15">
            <v>4761500</v>
          </cell>
          <cell r="G15">
            <v>31137</v>
          </cell>
          <cell r="H15">
            <v>127680</v>
          </cell>
          <cell r="I15">
            <v>102452</v>
          </cell>
          <cell r="J15">
            <v>90248</v>
          </cell>
          <cell r="L15">
            <v>985513</v>
          </cell>
          <cell r="M15">
            <v>131544</v>
          </cell>
          <cell r="N15">
            <v>760320</v>
          </cell>
          <cell r="Q15">
            <v>261269</v>
          </cell>
          <cell r="R15">
            <v>16982.485000000001</v>
          </cell>
          <cell r="S15">
            <v>2717.1976</v>
          </cell>
          <cell r="T15">
            <v>280968.6826</v>
          </cell>
          <cell r="U15">
            <v>133333.33333333334</v>
          </cell>
          <cell r="V15">
            <v>402911.74560000002</v>
          </cell>
          <cell r="W15">
            <v>64465.879296000006</v>
          </cell>
          <cell r="X15">
            <v>834899</v>
          </cell>
          <cell r="Y15">
            <v>54268.435000000005</v>
          </cell>
          <cell r="Z15">
            <v>31320</v>
          </cell>
          <cell r="AA15">
            <v>5521820</v>
          </cell>
          <cell r="AB15">
            <v>358918.3</v>
          </cell>
          <cell r="AC15">
            <v>57426.928</v>
          </cell>
          <cell r="AD15">
            <v>5938165.2280000001</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K16">
            <v>118900</v>
          </cell>
          <cell r="L16">
            <v>706664</v>
          </cell>
          <cell r="M16">
            <v>87417.600000000006</v>
          </cell>
          <cell r="N16">
            <v>1900800</v>
          </cell>
          <cell r="P16">
            <v>3463209</v>
          </cell>
          <cell r="Q16">
            <v>325057</v>
          </cell>
          <cell r="R16">
            <v>21128.705000000002</v>
          </cell>
          <cell r="S16">
            <v>3380.5928000000004</v>
          </cell>
          <cell r="T16">
            <v>349566.2978</v>
          </cell>
          <cell r="U16">
            <v>253344</v>
          </cell>
          <cell r="V16">
            <v>19226.285</v>
          </cell>
          <cell r="W16">
            <v>3076.2056000000002</v>
          </cell>
          <cell r="X16">
            <v>1138981</v>
          </cell>
          <cell r="Y16">
            <v>-82481</v>
          </cell>
          <cell r="Z16">
            <v>498231</v>
          </cell>
          <cell r="AA16">
            <v>6998179</v>
          </cell>
          <cell r="AB16">
            <v>454881.63500000001</v>
          </cell>
          <cell r="AC16">
            <v>72781.061600000001</v>
          </cell>
          <cell r="AD16">
            <v>7525841.6965999994</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L17">
            <v>1004754</v>
          </cell>
          <cell r="M17">
            <v>30016</v>
          </cell>
          <cell r="N17">
            <v>495969</v>
          </cell>
          <cell r="Q17">
            <v>1941373</v>
          </cell>
          <cell r="R17">
            <v>126189.24500000001</v>
          </cell>
          <cell r="S17">
            <v>20190.279200000001</v>
          </cell>
          <cell r="T17">
            <v>2087752.5242000001</v>
          </cell>
          <cell r="U17">
            <v>4865733.12</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995700</v>
          </cell>
          <cell r="H5">
            <v>568400</v>
          </cell>
          <cell r="I5">
            <v>281880</v>
          </cell>
          <cell r="J5">
            <v>1760880</v>
          </cell>
          <cell r="K5">
            <v>59000</v>
          </cell>
          <cell r="L5">
            <v>149999</v>
          </cell>
          <cell r="M5">
            <v>66400</v>
          </cell>
          <cell r="N5">
            <v>107462.5</v>
          </cell>
          <cell r="O5">
            <v>558239</v>
          </cell>
          <cell r="P5">
            <v>36285.535000000003</v>
          </cell>
          <cell r="Q5">
            <v>5805.6856000000007</v>
          </cell>
          <cell r="R5">
            <v>600330.2206</v>
          </cell>
          <cell r="T5">
            <v>780912</v>
          </cell>
          <cell r="U5">
            <v>9500</v>
          </cell>
          <cell r="Y5">
            <v>281890</v>
          </cell>
          <cell r="Z5">
            <v>3793304</v>
          </cell>
          <cell r="AA5">
            <v>246564.76</v>
          </cell>
          <cell r="AB5">
            <v>39450.361600000004</v>
          </cell>
          <cell r="AC5">
            <v>4079319.1215999997</v>
          </cell>
          <cell r="AE5">
            <v>858168</v>
          </cell>
          <cell r="AG5">
            <v>522000</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K6">
            <v>56000</v>
          </cell>
          <cell r="M6">
            <v>678368</v>
          </cell>
          <cell r="O6">
            <v>157412</v>
          </cell>
          <cell r="P6">
            <v>10231.780000000001</v>
          </cell>
          <cell r="Q6">
            <v>1637.0848000000001</v>
          </cell>
          <cell r="R6">
            <v>169280.86480000001</v>
          </cell>
          <cell r="S6">
            <v>14062.333333333334</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T7">
            <v>61755</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I9">
            <v>1178154</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104</v>
          </cell>
          <cell r="B12">
            <v>74127</v>
          </cell>
          <cell r="C12">
            <v>158137.60000000001</v>
          </cell>
          <cell r="D12">
            <v>192105</v>
          </cell>
          <cell r="E12">
            <v>114840</v>
          </cell>
          <cell r="F12">
            <v>2566932</v>
          </cell>
          <cell r="G12">
            <v>12631.240800000001</v>
          </cell>
          <cell r="H12">
            <v>292723</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S17">
            <v>877380</v>
          </cell>
          <cell r="T17">
            <v>977725</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cell r="AD18">
            <v>46592</v>
          </cell>
          <cell r="AE18">
            <v>55367</v>
          </cell>
          <cell r="AF18">
            <v>185020</v>
          </cell>
          <cell r="AG18">
            <v>63800</v>
          </cell>
          <cell r="AH18">
            <v>977975</v>
          </cell>
          <cell r="AI18">
            <v>63568.375</v>
          </cell>
          <cell r="AJ18">
            <v>10170.94</v>
          </cell>
          <cell r="AK18">
            <v>1051714.3149999999</v>
          </cell>
        </row>
        <row r="19">
          <cell r="A19" t="str">
            <v>111</v>
          </cell>
          <cell r="B19">
            <v>988360</v>
          </cell>
          <cell r="C19">
            <v>741270</v>
          </cell>
          <cell r="D19">
            <v>470500</v>
          </cell>
          <cell r="E19">
            <v>757654</v>
          </cell>
          <cell r="F19">
            <v>120898.33333333333</v>
          </cell>
          <cell r="G19">
            <v>294728.95199999999</v>
          </cell>
          <cell r="H19">
            <v>69189.2</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8394</v>
          </cell>
          <cell r="W19">
            <v>68670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S20">
            <v>356899</v>
          </cell>
          <cell r="T20">
            <v>897849</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H21">
            <v>2396442</v>
          </cell>
          <cell r="AI21">
            <v>155768.73000000001</v>
          </cell>
          <cell r="AJ21">
            <v>24922.996800000001</v>
          </cell>
          <cell r="AK21">
            <v>2577133.7267999998</v>
          </cell>
        </row>
        <row r="22">
          <cell r="A22" t="str">
            <v>114</v>
          </cell>
          <cell r="E22">
            <v>24621256</v>
          </cell>
          <cell r="F22">
            <v>650400</v>
          </cell>
          <cell r="G22">
            <v>190400</v>
          </cell>
          <cell r="L22">
            <v>163869.33333333331</v>
          </cell>
          <cell r="M22">
            <v>460752</v>
          </cell>
          <cell r="R22">
            <v>38080</v>
          </cell>
          <cell r="S22">
            <v>5600</v>
          </cell>
          <cell r="T22">
            <v>187670</v>
          </cell>
          <cell r="V22">
            <v>57629</v>
          </cell>
          <cell r="W22">
            <v>228566</v>
          </cell>
          <cell r="X22">
            <v>410153</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L23">
            <v>6752622.9333333327</v>
          </cell>
          <cell r="N23">
            <v>320000</v>
          </cell>
          <cell r="O23">
            <v>105966</v>
          </cell>
          <cell r="P23">
            <v>55624</v>
          </cell>
          <cell r="Q23">
            <v>65099</v>
          </cell>
          <cell r="R23">
            <v>110880</v>
          </cell>
          <cell r="S23">
            <v>21168</v>
          </cell>
          <cell r="T23">
            <v>324440</v>
          </cell>
          <cell r="V23">
            <v>13750</v>
          </cell>
          <cell r="Y23">
            <v>-58000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E24">
            <v>3338116</v>
          </cell>
          <cell r="F24">
            <v>108000</v>
          </cell>
          <cell r="H24">
            <v>291276</v>
          </cell>
          <cell r="O24">
            <v>2050549</v>
          </cell>
          <cell r="P24">
            <v>807500</v>
          </cell>
          <cell r="R24">
            <v>201600</v>
          </cell>
          <cell r="S24">
            <v>1257379.5</v>
          </cell>
          <cell r="T24">
            <v>376907</v>
          </cell>
          <cell r="V24">
            <v>8200</v>
          </cell>
          <cell r="Z24">
            <v>203000</v>
          </cell>
          <cell r="AA24">
            <v>13195</v>
          </cell>
          <cell r="AB24">
            <v>2111.1999999999998</v>
          </cell>
          <cell r="AC24">
            <v>218306.2</v>
          </cell>
          <cell r="AD24">
            <v>58800</v>
          </cell>
          <cell r="AE24">
            <v>1744130</v>
          </cell>
          <cell r="AF24">
            <v>611320</v>
          </cell>
          <cell r="AH24">
            <v>1265579.5</v>
          </cell>
          <cell r="AI24">
            <v>82262.667499999996</v>
          </cell>
          <cell r="AJ24">
            <v>13162.0268</v>
          </cell>
          <cell r="AK24">
            <v>1361004.1943000001</v>
          </cell>
        </row>
        <row r="25">
          <cell r="A25" t="str">
            <v>200</v>
          </cell>
          <cell r="E25">
            <v>624000</v>
          </cell>
          <cell r="J25">
            <v>255000</v>
          </cell>
          <cell r="M25">
            <v>696993</v>
          </cell>
          <cell r="O25">
            <v>3393352</v>
          </cell>
          <cell r="P25">
            <v>15080</v>
          </cell>
          <cell r="S25">
            <v>146496</v>
          </cell>
          <cell r="T25">
            <v>1497869</v>
          </cell>
          <cell r="V25">
            <v>33107.142857142855</v>
          </cell>
          <cell r="W25">
            <v>289759.88</v>
          </cell>
          <cell r="Y25">
            <v>1871466.6666666667</v>
          </cell>
          <cell r="Z25">
            <v>5763117.8095238097</v>
          </cell>
          <cell r="AA25">
            <v>374602.65761904762</v>
          </cell>
          <cell r="AB25">
            <v>59936.425219047618</v>
          </cell>
          <cell r="AC25">
            <v>6197656.8923619054</v>
          </cell>
          <cell r="AE25">
            <v>428736</v>
          </cell>
          <cell r="AF25">
            <v>1132740</v>
          </cell>
          <cell r="AH25">
            <v>304839.88</v>
          </cell>
          <cell r="AI25">
            <v>19814.592200000003</v>
          </cell>
          <cell r="AJ25">
            <v>3170.3347520000007</v>
          </cell>
          <cell r="AK25">
            <v>327824.80695200001</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E28">
            <v>108000</v>
          </cell>
          <cell r="J28">
            <v>50400</v>
          </cell>
          <cell r="L28">
            <v>180573.33333333331</v>
          </cell>
          <cell r="M28">
            <v>1594555</v>
          </cell>
          <cell r="O28">
            <v>17500</v>
          </cell>
          <cell r="S28">
            <v>89600</v>
          </cell>
          <cell r="T28">
            <v>1316159</v>
          </cell>
          <cell r="W28">
            <v>404468.8</v>
          </cell>
          <cell r="X28">
            <v>1562114</v>
          </cell>
          <cell r="Y28">
            <v>24348</v>
          </cell>
          <cell r="Z28">
            <v>4059852.2933333335</v>
          </cell>
          <cell r="AA28">
            <v>208000</v>
          </cell>
          <cell r="AB28">
            <v>42222.463850666667</v>
          </cell>
          <cell r="AC28">
            <v>4365965.1562506668</v>
          </cell>
          <cell r="AD28">
            <v>1179140</v>
          </cell>
          <cell r="AH28">
            <v>3412245.8</v>
          </cell>
          <cell r="AI28">
            <v>221795.97699999998</v>
          </cell>
          <cell r="AJ28">
            <v>35487.356319999999</v>
          </cell>
          <cell r="AK28">
            <v>3669529.1333199996</v>
          </cell>
        </row>
        <row r="29">
          <cell r="A29" t="str">
            <v>206</v>
          </cell>
          <cell r="D29">
            <v>16675</v>
          </cell>
          <cell r="M29">
            <v>-4640</v>
          </cell>
          <cell r="O29">
            <v>17500</v>
          </cell>
          <cell r="P29">
            <v>48720</v>
          </cell>
          <cell r="R29">
            <v>284200</v>
          </cell>
          <cell r="S29">
            <v>1611000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row>
        <row r="30">
          <cell r="A30" t="str">
            <v>207</v>
          </cell>
          <cell r="B30">
            <v>1321288.72</v>
          </cell>
          <cell r="K30">
            <v>206800</v>
          </cell>
          <cell r="O30">
            <v>1538090.4</v>
          </cell>
          <cell r="P30">
            <v>243600</v>
          </cell>
          <cell r="S30">
            <v>11455</v>
          </cell>
          <cell r="T30">
            <v>444620</v>
          </cell>
          <cell r="X30">
            <v>490912</v>
          </cell>
          <cell r="Y30">
            <v>203000</v>
          </cell>
          <cell r="Z30">
            <v>1549545.4</v>
          </cell>
          <cell r="AA30">
            <v>10616760</v>
          </cell>
          <cell r="AB30">
            <v>16115.27216</v>
          </cell>
          <cell r="AC30">
            <v>1666381.1231599997</v>
          </cell>
          <cell r="AH30">
            <v>243600</v>
          </cell>
          <cell r="AI30">
            <v>15834</v>
          </cell>
          <cell r="AJ30">
            <v>2533.44</v>
          </cell>
          <cell r="AK30">
            <v>261967.44</v>
          </cell>
        </row>
        <row r="31">
          <cell r="A31" t="str">
            <v>208</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row>
        <row r="32">
          <cell r="A32" t="str">
            <v>209</v>
          </cell>
          <cell r="G32">
            <v>2916199</v>
          </cell>
          <cell r="L32">
            <v>146933.33333333331</v>
          </cell>
          <cell r="O32">
            <v>2954052.52</v>
          </cell>
          <cell r="R32">
            <v>162400</v>
          </cell>
          <cell r="S32">
            <v>80000</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row>
        <row r="33">
          <cell r="A33" t="str">
            <v>211</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row>
        <row r="34">
          <cell r="A34" t="str">
            <v>212</v>
          </cell>
          <cell r="E34">
            <v>1144000</v>
          </cell>
          <cell r="F34">
            <v>504000</v>
          </cell>
          <cell r="I34">
            <v>332920</v>
          </cell>
          <cell r="R34">
            <v>60480</v>
          </cell>
          <cell r="S34">
            <v>13091.428571428571</v>
          </cell>
          <cell r="V34">
            <v>70180</v>
          </cell>
          <cell r="W34">
            <v>203580</v>
          </cell>
          <cell r="X34">
            <v>638000</v>
          </cell>
          <cell r="Z34">
            <v>2352062.8571428573</v>
          </cell>
          <cell r="AA34">
            <v>152884.08571428573</v>
          </cell>
          <cell r="AB34">
            <v>24461.453714285715</v>
          </cell>
          <cell r="AC34">
            <v>2529408.3965714285</v>
          </cell>
          <cell r="AE34">
            <v>138875.20000000001</v>
          </cell>
          <cell r="AH34">
            <v>203580</v>
          </cell>
          <cell r="AI34">
            <v>13232.7</v>
          </cell>
          <cell r="AJ34">
            <v>2117.232</v>
          </cell>
          <cell r="AK34">
            <v>218929.932</v>
          </cell>
        </row>
        <row r="35">
          <cell r="A35" t="str">
            <v>213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3353468.6</v>
          </cell>
          <cell r="AI35">
            <v>217975.459</v>
          </cell>
          <cell r="AJ35">
            <v>34876.07344</v>
          </cell>
          <cell r="AK35">
            <v>3606320.1324399998</v>
          </cell>
        </row>
        <row r="36">
          <cell r="A36" t="str">
            <v>391</v>
          </cell>
          <cell r="D36">
            <v>4333.33</v>
          </cell>
          <cell r="E36">
            <v>34200</v>
          </cell>
          <cell r="F36">
            <v>89600</v>
          </cell>
          <cell r="G36">
            <v>-300000</v>
          </cell>
          <cell r="I36">
            <v>544944</v>
          </cell>
          <cell r="J36">
            <v>625520</v>
          </cell>
          <cell r="K36">
            <v>298480</v>
          </cell>
          <cell r="L36">
            <v>2750933</v>
          </cell>
          <cell r="M36">
            <v>2382044</v>
          </cell>
          <cell r="P36">
            <v>190472</v>
          </cell>
          <cell r="Q36">
            <v>333465</v>
          </cell>
          <cell r="S36">
            <v>37811</v>
          </cell>
          <cell r="T36">
            <v>10238190</v>
          </cell>
          <cell r="V36">
            <v>5000</v>
          </cell>
          <cell r="Z36">
            <v>89600</v>
          </cell>
          <cell r="AA36">
            <v>242162</v>
          </cell>
          <cell r="AB36">
            <v>931.84</v>
          </cell>
          <cell r="AC36">
            <v>96355.839999999997</v>
          </cell>
          <cell r="AD36">
            <v>7152966</v>
          </cell>
          <cell r="AF36">
            <v>84975</v>
          </cell>
          <cell r="AH36">
            <v>6070709.3300000001</v>
          </cell>
          <cell r="AI36">
            <v>394596.10645000002</v>
          </cell>
          <cell r="AJ36">
            <v>63135.377032000004</v>
          </cell>
          <cell r="AK36">
            <v>6528440.8134819996</v>
          </cell>
        </row>
        <row r="37">
          <cell r="A37" t="str">
            <v>400</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182120</v>
          </cell>
          <cell r="AI37">
            <v>11837.800000000001</v>
          </cell>
          <cell r="AJ37">
            <v>1894.0480000000002</v>
          </cell>
          <cell r="AK37">
            <v>195851.848</v>
          </cell>
        </row>
        <row r="38">
          <cell r="A38" t="str">
            <v>403</v>
          </cell>
          <cell r="B38">
            <v>40899</v>
          </cell>
          <cell r="C38">
            <v>162400</v>
          </cell>
          <cell r="D38">
            <v>10000</v>
          </cell>
          <cell r="J38">
            <v>408800</v>
          </cell>
          <cell r="L38">
            <v>44800</v>
          </cell>
          <cell r="M38">
            <v>69600</v>
          </cell>
          <cell r="O38">
            <v>1023152.48</v>
          </cell>
          <cell r="S38">
            <v>226195</v>
          </cell>
          <cell r="T38">
            <v>201600</v>
          </cell>
          <cell r="U38">
            <v>224000</v>
          </cell>
          <cell r="V38">
            <v>6000</v>
          </cell>
          <cell r="X38">
            <v>1028526</v>
          </cell>
          <cell r="Z38">
            <v>76560</v>
          </cell>
          <cell r="AA38">
            <v>66504.911200000002</v>
          </cell>
          <cell r="AB38">
            <v>7632822</v>
          </cell>
          <cell r="AC38">
            <v>1100298.1769919998</v>
          </cell>
          <cell r="AH38">
            <v>8717276</v>
          </cell>
          <cell r="AI38">
            <v>566622.94000000006</v>
          </cell>
          <cell r="AJ38">
            <v>90659.670400000017</v>
          </cell>
          <cell r="AK38">
            <v>9374558.6103999987</v>
          </cell>
        </row>
        <row r="39">
          <cell r="A39" t="str">
            <v>408</v>
          </cell>
          <cell r="C39">
            <v>303600</v>
          </cell>
          <cell r="D39">
            <v>156800</v>
          </cell>
          <cell r="F39">
            <v>522696</v>
          </cell>
          <cell r="G39">
            <v>6098400</v>
          </cell>
          <cell r="H39">
            <v>134400</v>
          </cell>
          <cell r="M39">
            <v>878250</v>
          </cell>
          <cell r="Q39">
            <v>765600</v>
          </cell>
          <cell r="S39">
            <v>1257379.5</v>
          </cell>
          <cell r="W39">
            <v>2007000</v>
          </cell>
          <cell r="Z39">
            <v>2007000</v>
          </cell>
          <cell r="AA39">
            <v>624000</v>
          </cell>
          <cell r="AB39">
            <v>20872.8</v>
          </cell>
          <cell r="AC39">
            <v>2158327.7999999998</v>
          </cell>
          <cell r="AE39">
            <v>69883</v>
          </cell>
          <cell r="AF39">
            <v>112000</v>
          </cell>
          <cell r="AG39">
            <v>111417</v>
          </cell>
          <cell r="AH39">
            <v>3266279.5</v>
          </cell>
          <cell r="AI39">
            <v>212308.16750000001</v>
          </cell>
          <cell r="AJ39">
            <v>33969.306800000006</v>
          </cell>
          <cell r="AK39">
            <v>3512556.9742999999</v>
          </cell>
        </row>
        <row r="40">
          <cell r="A40" t="str">
            <v>DIST. TULUA</v>
          </cell>
          <cell r="H40">
            <v>1450000</v>
          </cell>
          <cell r="J40">
            <v>762844</v>
          </cell>
          <cell r="M40">
            <v>1681500</v>
          </cell>
          <cell r="N40">
            <v>107462.5</v>
          </cell>
          <cell r="P40">
            <v>1407581</v>
          </cell>
          <cell r="Q40">
            <v>44525</v>
          </cell>
          <cell r="R40">
            <v>3478815</v>
          </cell>
          <cell r="T40">
            <v>551084</v>
          </cell>
          <cell r="U40">
            <v>9500</v>
          </cell>
          <cell r="V40">
            <v>253111</v>
          </cell>
          <cell r="W40">
            <v>217246</v>
          </cell>
          <cell r="X40">
            <v>2227200</v>
          </cell>
          <cell r="AA40">
            <v>137491.33333333334</v>
          </cell>
          <cell r="AH40">
            <v>116962.5</v>
          </cell>
          <cell r="AI40">
            <v>7602.5625</v>
          </cell>
          <cell r="AJ40">
            <v>1216.4100000000001</v>
          </cell>
          <cell r="AK40">
            <v>125781.4725</v>
          </cell>
        </row>
        <row r="41">
          <cell r="A41" t="str">
            <v>DIST. TUMACO</v>
          </cell>
          <cell r="D41">
            <v>156800</v>
          </cell>
          <cell r="N41">
            <v>107462.5</v>
          </cell>
          <cell r="U41">
            <v>9500</v>
          </cell>
          <cell r="Z41">
            <v>8615390</v>
          </cell>
          <cell r="AA41">
            <v>5989573</v>
          </cell>
          <cell r="AG41">
            <v>8827014</v>
          </cell>
          <cell r="AH41">
            <v>116962.5</v>
          </cell>
          <cell r="AI41">
            <v>7602.5625</v>
          </cell>
          <cell r="AJ41">
            <v>1216.4100000000001</v>
          </cell>
          <cell r="AK41">
            <v>125781.4725</v>
          </cell>
        </row>
        <row r="42">
          <cell r="A42" t="str">
            <v>DIST. TUNJA</v>
          </cell>
          <cell r="L42">
            <v>1507900</v>
          </cell>
          <cell r="N42">
            <v>1203051</v>
          </cell>
          <cell r="P42">
            <v>1130500</v>
          </cell>
          <cell r="R42">
            <v>278400</v>
          </cell>
          <cell r="Y42">
            <v>103938</v>
          </cell>
          <cell r="AC42">
            <v>84000</v>
          </cell>
          <cell r="AD42">
            <v>451140</v>
          </cell>
          <cell r="AH42">
            <v>278400</v>
          </cell>
          <cell r="AI42">
            <v>18096</v>
          </cell>
          <cell r="AJ42">
            <v>2895.36</v>
          </cell>
          <cell r="AK42">
            <v>299391.35999999999</v>
          </cell>
        </row>
        <row r="43">
          <cell r="A43" t="str">
            <v>R06</v>
          </cell>
          <cell r="D43">
            <v>1660000</v>
          </cell>
          <cell r="E43">
            <v>702902</v>
          </cell>
          <cell r="F43">
            <v>6630100</v>
          </cell>
          <cell r="J43">
            <v>185020</v>
          </cell>
          <cell r="L43">
            <v>1958497</v>
          </cell>
          <cell r="M43">
            <v>9122432.5</v>
          </cell>
          <cell r="Q43">
            <v>318544</v>
          </cell>
          <cell r="U43">
            <v>1218000</v>
          </cell>
          <cell r="V43">
            <v>117044</v>
          </cell>
          <cell r="Z43">
            <v>1113549</v>
          </cell>
          <cell r="AA43">
            <v>290000</v>
          </cell>
          <cell r="AE43">
            <v>700325</v>
          </cell>
          <cell r="AF43">
            <v>84975</v>
          </cell>
          <cell r="AH43">
            <v>6715075</v>
          </cell>
          <cell r="AI43">
            <v>436479.875</v>
          </cell>
          <cell r="AJ43">
            <v>69836.78</v>
          </cell>
          <cell r="AK43">
            <v>7221391.6550000003</v>
          </cell>
        </row>
        <row r="44">
          <cell r="A44" t="str">
            <v>R09</v>
          </cell>
          <cell r="B44">
            <v>10844514.080000004</v>
          </cell>
          <cell r="C44">
            <v>855440</v>
          </cell>
          <cell r="D44">
            <v>4333.33</v>
          </cell>
          <cell r="E44">
            <v>471422</v>
          </cell>
          <cell r="F44">
            <v>568834</v>
          </cell>
          <cell r="G44">
            <v>2916199</v>
          </cell>
          <cell r="H44">
            <v>3864425</v>
          </cell>
          <cell r="I44">
            <v>4406329</v>
          </cell>
          <cell r="J44">
            <v>1115847</v>
          </cell>
          <cell r="K44">
            <v>206800</v>
          </cell>
          <cell r="L44">
            <v>1198257</v>
          </cell>
          <cell r="M44">
            <v>7199181</v>
          </cell>
          <cell r="N44">
            <v>7659553</v>
          </cell>
          <cell r="O44">
            <v>2633107</v>
          </cell>
          <cell r="P44">
            <v>1407581</v>
          </cell>
          <cell r="Q44">
            <v>44525</v>
          </cell>
          <cell r="R44">
            <v>3478815</v>
          </cell>
          <cell r="S44">
            <v>186278.5</v>
          </cell>
          <cell r="T44">
            <v>15432</v>
          </cell>
          <cell r="U44">
            <v>1815603</v>
          </cell>
          <cell r="V44">
            <v>101000</v>
          </cell>
          <cell r="W44">
            <v>990665</v>
          </cell>
          <cell r="X44">
            <v>1022300</v>
          </cell>
          <cell r="Y44">
            <v>-58000</v>
          </cell>
          <cell r="Z44">
            <v>8615390</v>
          </cell>
          <cell r="AA44">
            <v>416000</v>
          </cell>
          <cell r="AB44">
            <v>1911680</v>
          </cell>
          <cell r="AC44">
            <v>1401626</v>
          </cell>
          <cell r="AD44">
            <v>-828240</v>
          </cell>
          <cell r="AE44">
            <v>15433</v>
          </cell>
          <cell r="AF44">
            <v>84975</v>
          </cell>
          <cell r="AG44">
            <v>63800</v>
          </cell>
          <cell r="AH44">
            <v>9864815.8300000001</v>
          </cell>
          <cell r="AI44">
            <v>641213.02895000007</v>
          </cell>
          <cell r="AJ44">
            <v>102594.08463200001</v>
          </cell>
          <cell r="AK44">
            <v>10608622.943582</v>
          </cell>
        </row>
        <row r="45">
          <cell r="A45" t="str">
            <v>R10</v>
          </cell>
          <cell r="B45">
            <v>575000</v>
          </cell>
          <cell r="C45">
            <v>162400</v>
          </cell>
          <cell r="D45">
            <v>1660000</v>
          </cell>
          <cell r="E45">
            <v>702902</v>
          </cell>
          <cell r="F45">
            <v>522696</v>
          </cell>
          <cell r="G45">
            <v>6098400</v>
          </cell>
          <cell r="H45">
            <v>12738590</v>
          </cell>
          <cell r="I45">
            <v>457272</v>
          </cell>
          <cell r="J45">
            <v>185020</v>
          </cell>
          <cell r="K45">
            <v>115000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274729.48740000004</v>
          </cell>
        </row>
        <row r="6">
          <cell r="A6" t="str">
            <v>201</v>
          </cell>
          <cell r="B6">
            <v>222381</v>
          </cell>
          <cell r="C6">
            <v>956934</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Y5">
            <v>50812.65</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B6">
            <v>74127</v>
          </cell>
          <cell r="C6">
            <v>976468.28</v>
          </cell>
          <cell r="E6">
            <v>74127</v>
          </cell>
          <cell r="F6">
            <v>4818.2550000000001</v>
          </cell>
          <cell r="G6">
            <v>61580</v>
          </cell>
          <cell r="H6">
            <v>91576.495800000004</v>
          </cell>
          <cell r="I6">
            <v>2066792</v>
          </cell>
          <cell r="J6">
            <v>14063228</v>
          </cell>
          <cell r="K6">
            <v>62049</v>
          </cell>
          <cell r="L6">
            <v>289000</v>
          </cell>
          <cell r="M6">
            <v>2000000</v>
          </cell>
          <cell r="O6">
            <v>9000</v>
          </cell>
          <cell r="P6">
            <v>209168.33333333334</v>
          </cell>
          <cell r="Q6">
            <v>289000</v>
          </cell>
          <cell r="R6">
            <v>18785</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B7">
            <v>74127</v>
          </cell>
          <cell r="C7">
            <v>622421.19999999995</v>
          </cell>
          <cell r="E7">
            <v>74127</v>
          </cell>
          <cell r="F7">
            <v>4818.2550000000001</v>
          </cell>
          <cell r="G7">
            <v>73750</v>
          </cell>
          <cell r="H7">
            <v>91576.495800000004</v>
          </cell>
          <cell r="I7">
            <v>118244</v>
          </cell>
          <cell r="J7">
            <v>243600</v>
          </cell>
          <cell r="O7">
            <v>9000</v>
          </cell>
          <cell r="P7">
            <v>209168.33333333334</v>
          </cell>
          <cell r="Q7">
            <v>152308</v>
          </cell>
          <cell r="R7">
            <v>45119.360000000001</v>
          </cell>
          <cell r="S7">
            <v>7219.0976000000001</v>
          </cell>
          <cell r="T7">
            <v>746482.45759999997</v>
          </cell>
          <cell r="U7">
            <v>945400</v>
          </cell>
          <cell r="V7">
            <v>366960.33333333337</v>
          </cell>
          <cell r="W7">
            <v>23852.421666666669</v>
          </cell>
          <cell r="X7">
            <v>3816.387466666667</v>
          </cell>
          <cell r="Y7">
            <v>394629.14246666676</v>
          </cell>
          <cell r="Z7">
            <v>539740</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D8">
            <v>177000</v>
          </cell>
          <cell r="E8">
            <v>74127</v>
          </cell>
          <cell r="F8">
            <v>4818.2550000000001</v>
          </cell>
          <cell r="G8">
            <v>12631.240800000001</v>
          </cell>
          <cell r="H8">
            <v>91576.495800000004</v>
          </cell>
          <cell r="I8">
            <v>563808</v>
          </cell>
          <cell r="J8">
            <v>1222640</v>
          </cell>
          <cell r="L8">
            <v>22400</v>
          </cell>
          <cell r="N8">
            <v>638928</v>
          </cell>
          <cell r="O8">
            <v>9000</v>
          </cell>
          <cell r="P8">
            <v>302238</v>
          </cell>
          <cell r="Q8">
            <v>239563</v>
          </cell>
          <cell r="R8">
            <v>2505600</v>
          </cell>
          <cell r="S8">
            <v>2491.4552000000003</v>
          </cell>
          <cell r="T8">
            <v>257626.0502</v>
          </cell>
          <cell r="U8">
            <v>4090345.6</v>
          </cell>
          <cell r="V8">
            <v>209920</v>
          </cell>
          <cell r="W8">
            <v>2552900</v>
          </cell>
          <cell r="X8">
            <v>11240.58</v>
          </cell>
          <cell r="Y8">
            <v>1162319.2050000001</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B9">
            <v>74127</v>
          </cell>
          <cell r="C9">
            <v>40800</v>
          </cell>
          <cell r="D9">
            <v>29500</v>
          </cell>
          <cell r="E9">
            <v>74127</v>
          </cell>
          <cell r="F9">
            <v>4818.2550000000001</v>
          </cell>
          <cell r="G9">
            <v>12631.240800000001</v>
          </cell>
          <cell r="H9">
            <v>263760</v>
          </cell>
          <cell r="I9">
            <v>119845</v>
          </cell>
          <cell r="J9">
            <v>338152</v>
          </cell>
          <cell r="N9">
            <v>686256</v>
          </cell>
          <cell r="Q9">
            <v>523321</v>
          </cell>
          <cell r="R9">
            <v>78000</v>
          </cell>
          <cell r="S9">
            <v>278742</v>
          </cell>
          <cell r="T9">
            <v>562779.40339999995</v>
          </cell>
          <cell r="U9">
            <v>455466.66666666663</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B10">
            <v>74127</v>
          </cell>
          <cell r="C10">
            <v>559543.4</v>
          </cell>
          <cell r="E10">
            <v>74127</v>
          </cell>
          <cell r="F10">
            <v>696000</v>
          </cell>
          <cell r="G10">
            <v>21000</v>
          </cell>
          <cell r="H10">
            <v>91576.495800000004</v>
          </cell>
          <cell r="I10">
            <v>501120</v>
          </cell>
          <cell r="J10">
            <v>37584</v>
          </cell>
          <cell r="K10">
            <v>204624</v>
          </cell>
          <cell r="L10">
            <v>1798000</v>
          </cell>
          <cell r="M10">
            <v>60000</v>
          </cell>
          <cell r="N10">
            <v>45240</v>
          </cell>
          <cell r="P10">
            <v>408800</v>
          </cell>
          <cell r="Q10">
            <v>501120</v>
          </cell>
          <cell r="R10">
            <v>32572.800000000003</v>
          </cell>
          <cell r="S10">
            <v>5211.6480000000001</v>
          </cell>
          <cell r="T10">
            <v>52635</v>
          </cell>
          <cell r="U10">
            <v>455466.66666666663</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B11">
            <v>74127</v>
          </cell>
          <cell r="C11">
            <v>214368</v>
          </cell>
          <cell r="D11">
            <v>177000</v>
          </cell>
          <cell r="E11">
            <v>1040000</v>
          </cell>
          <cell r="F11">
            <v>632187</v>
          </cell>
          <cell r="G11">
            <v>12631.240800000001</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E12">
            <v>1040000</v>
          </cell>
          <cell r="F12">
            <v>1540508</v>
          </cell>
          <cell r="G12">
            <v>12631.240800000001</v>
          </cell>
          <cell r="H12">
            <v>833788</v>
          </cell>
          <cell r="I12">
            <v>16800</v>
          </cell>
          <cell r="J12">
            <v>87696</v>
          </cell>
          <cell r="K12">
            <v>290433</v>
          </cell>
          <cell r="M12">
            <v>1705200</v>
          </cell>
          <cell r="N12">
            <v>363776</v>
          </cell>
          <cell r="O12">
            <v>390920</v>
          </cell>
          <cell r="P12">
            <v>5979800</v>
          </cell>
          <cell r="Q12">
            <v>799197</v>
          </cell>
          <cell r="R12">
            <v>51947.805</v>
          </cell>
          <cell r="S12">
            <v>8311.6488000000008</v>
          </cell>
          <cell r="T12">
            <v>859456.45380000002</v>
          </cell>
          <cell r="U12">
            <v>481035.2</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B13">
            <v>74127</v>
          </cell>
          <cell r="D13">
            <v>11200</v>
          </cell>
          <cell r="E13">
            <v>74127</v>
          </cell>
          <cell r="F13">
            <v>4818.2550000000001</v>
          </cell>
          <cell r="G13">
            <v>21000</v>
          </cell>
          <cell r="H13">
            <v>635923</v>
          </cell>
          <cell r="I13">
            <v>507640</v>
          </cell>
          <cell r="J13">
            <v>200634</v>
          </cell>
          <cell r="M13">
            <v>711089.28</v>
          </cell>
          <cell r="N13">
            <v>184208</v>
          </cell>
          <cell r="O13">
            <v>1531200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B14">
            <v>74127</v>
          </cell>
          <cell r="D14">
            <v>174720</v>
          </cell>
          <cell r="E14">
            <v>416575</v>
          </cell>
          <cell r="F14">
            <v>4818.2550000000001</v>
          </cell>
          <cell r="G14">
            <v>12631.240800000001</v>
          </cell>
          <cell r="H14">
            <v>43008</v>
          </cell>
          <cell r="I14">
            <v>210917</v>
          </cell>
          <cell r="J14">
            <v>94609</v>
          </cell>
          <cell r="L14">
            <v>1773025</v>
          </cell>
          <cell r="M14">
            <v>522069.6</v>
          </cell>
          <cell r="N14">
            <v>75957</v>
          </cell>
          <cell r="O14">
            <v>3200</v>
          </cell>
          <cell r="Q14">
            <v>118408</v>
          </cell>
          <cell r="R14">
            <v>7696.52</v>
          </cell>
          <cell r="S14">
            <v>1231.4432000000002</v>
          </cell>
          <cell r="T14">
            <v>127335.9632</v>
          </cell>
          <cell r="U14">
            <v>1659279.68</v>
          </cell>
          <cell r="V14">
            <v>416575</v>
          </cell>
          <cell r="W14">
            <v>27077.375</v>
          </cell>
          <cell r="X14">
            <v>4332.38</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B15">
            <v>494180</v>
          </cell>
          <cell r="E15">
            <v>494180</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C16">
            <v>285638</v>
          </cell>
          <cell r="D16">
            <v>180320</v>
          </cell>
          <cell r="E16">
            <v>350000</v>
          </cell>
          <cell r="F16">
            <v>22750</v>
          </cell>
          <cell r="G16">
            <v>69282</v>
          </cell>
          <cell r="H16">
            <v>432390</v>
          </cell>
          <cell r="I16">
            <v>565712</v>
          </cell>
          <cell r="J16">
            <v>544527</v>
          </cell>
          <cell r="K16">
            <v>118900</v>
          </cell>
          <cell r="M16">
            <v>87417.600000000006</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B17">
            <v>494180</v>
          </cell>
          <cell r="C17">
            <v>365760</v>
          </cell>
          <cell r="D17">
            <v>69440</v>
          </cell>
          <cell r="E17">
            <v>844180</v>
          </cell>
          <cell r="F17">
            <v>374761</v>
          </cell>
          <cell r="G17">
            <v>143848.272</v>
          </cell>
          <cell r="H17">
            <v>1045351</v>
          </cell>
          <cell r="I17">
            <v>451821</v>
          </cell>
          <cell r="J17">
            <v>134263</v>
          </cell>
          <cell r="K17">
            <v>114927</v>
          </cell>
          <cell r="M17">
            <v>30016</v>
          </cell>
          <cell r="N17">
            <v>495969</v>
          </cell>
          <cell r="O17">
            <v>1000000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1705200</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A19">
            <v>315000</v>
          </cell>
          <cell r="AC19">
            <v>351564.88</v>
          </cell>
          <cell r="AD19">
            <v>22851.717200000003</v>
          </cell>
          <cell r="AE19">
            <v>348464</v>
          </cell>
          <cell r="AF19">
            <v>22650.16</v>
          </cell>
          <cell r="AG19">
            <v>3624.0255999999999</v>
          </cell>
          <cell r="AH19">
            <v>374738.18559999997</v>
          </cell>
        </row>
        <row r="20">
          <cell r="A20" t="str">
            <v>113</v>
          </cell>
          <cell r="E20">
            <v>1044000</v>
          </cell>
          <cell r="F20">
            <v>1164827</v>
          </cell>
          <cell r="G20">
            <v>423931</v>
          </cell>
          <cell r="H20">
            <v>696000</v>
          </cell>
          <cell r="I20">
            <v>110124</v>
          </cell>
          <cell r="J20">
            <v>757990</v>
          </cell>
          <cell r="L20">
            <v>29200</v>
          </cell>
          <cell r="M20">
            <v>409735.2</v>
          </cell>
          <cell r="N20">
            <v>394705.08</v>
          </cell>
          <cell r="O20">
            <v>1600220</v>
          </cell>
          <cell r="U20">
            <v>45014</v>
          </cell>
          <cell r="V20">
            <v>18328</v>
          </cell>
          <cell r="W20">
            <v>23039.568031999999</v>
          </cell>
          <cell r="X20">
            <v>2382379.9482320002</v>
          </cell>
          <cell r="Y20">
            <v>1135008</v>
          </cell>
          <cell r="Z20">
            <v>734280</v>
          </cell>
          <cell r="AC20">
            <v>799327.2</v>
          </cell>
          <cell r="AD20">
            <v>51956.267999999996</v>
          </cell>
          <cell r="AE20">
            <v>2792283</v>
          </cell>
          <cell r="AF20">
            <v>181498.39500000002</v>
          </cell>
          <cell r="AG20">
            <v>29039.743200000004</v>
          </cell>
          <cell r="AH20">
            <v>3002821.1381999999</v>
          </cell>
        </row>
        <row r="21">
          <cell r="A21" t="str">
            <v>114</v>
          </cell>
          <cell r="B21">
            <v>743266</v>
          </cell>
          <cell r="C21">
            <v>40800</v>
          </cell>
          <cell r="D21">
            <v>156800</v>
          </cell>
          <cell r="H21">
            <v>2762540</v>
          </cell>
          <cell r="I21">
            <v>870996</v>
          </cell>
          <cell r="J21">
            <v>458618</v>
          </cell>
          <cell r="M21">
            <v>574896</v>
          </cell>
          <cell r="P21">
            <v>43709</v>
          </cell>
          <cell r="Q21">
            <v>1332704</v>
          </cell>
          <cell r="T21">
            <v>184837</v>
          </cell>
          <cell r="U21">
            <v>226458</v>
          </cell>
          <cell r="V21">
            <v>434920</v>
          </cell>
          <cell r="W21">
            <v>2355.1632</v>
          </cell>
          <cell r="X21">
            <v>243532.9332</v>
          </cell>
          <cell r="Y21">
            <v>1820425</v>
          </cell>
          <cell r="Z21">
            <v>2247652</v>
          </cell>
          <cell r="AB21">
            <v>243600</v>
          </cell>
          <cell r="AC21">
            <v>574896</v>
          </cell>
          <cell r="AD21">
            <v>37368.239999999998</v>
          </cell>
          <cell r="AE21">
            <v>1486414</v>
          </cell>
          <cell r="AF21">
            <v>96616.91</v>
          </cell>
          <cell r="AG21">
            <v>15458.705600000001</v>
          </cell>
          <cell r="AH21">
            <v>1598489.6155999999</v>
          </cell>
        </row>
        <row r="22">
          <cell r="A22" t="str">
            <v>160</v>
          </cell>
          <cell r="F22">
            <v>62400</v>
          </cell>
          <cell r="G22">
            <v>6148800</v>
          </cell>
          <cell r="H22">
            <v>6728383</v>
          </cell>
          <cell r="I22">
            <v>162658</v>
          </cell>
          <cell r="J22">
            <v>18096</v>
          </cell>
          <cell r="K22">
            <v>292728</v>
          </cell>
          <cell r="L22">
            <v>1379364</v>
          </cell>
          <cell r="M22">
            <v>2923844</v>
          </cell>
          <cell r="O22">
            <v>246036</v>
          </cell>
          <cell r="S22">
            <v>162450</v>
          </cell>
          <cell r="T22">
            <v>405767</v>
          </cell>
          <cell r="U22">
            <v>471094</v>
          </cell>
          <cell r="V22">
            <v>30621.11</v>
          </cell>
          <cell r="W22">
            <v>477600</v>
          </cell>
          <cell r="X22">
            <v>47100</v>
          </cell>
          <cell r="Z22">
            <v>3427.3333333333335</v>
          </cell>
          <cell r="AA22">
            <v>3699141</v>
          </cell>
          <cell r="AB22">
            <v>515760</v>
          </cell>
          <cell r="AC22">
            <v>1605724</v>
          </cell>
          <cell r="AD22">
            <v>104372.06</v>
          </cell>
          <cell r="AE22">
            <v>10841301</v>
          </cell>
          <cell r="AF22">
            <v>704684.56500000006</v>
          </cell>
          <cell r="AG22">
            <v>112749.53040000002</v>
          </cell>
          <cell r="AH22">
            <v>11658735.0954</v>
          </cell>
        </row>
        <row r="23">
          <cell r="A23" t="str">
            <v>162</v>
          </cell>
          <cell r="D23">
            <v>2041600</v>
          </cell>
          <cell r="E23">
            <v>3850250</v>
          </cell>
          <cell r="F23">
            <v>591994</v>
          </cell>
          <cell r="G23">
            <v>73750</v>
          </cell>
          <cell r="I23">
            <v>480864</v>
          </cell>
          <cell r="J23">
            <v>2189838.7200000002</v>
          </cell>
          <cell r="K23">
            <v>641454</v>
          </cell>
          <cell r="L23">
            <v>156800</v>
          </cell>
          <cell r="M23">
            <v>2731563.36</v>
          </cell>
          <cell r="R23">
            <v>1080429</v>
          </cell>
          <cell r="U23">
            <v>1130429</v>
          </cell>
          <cell r="V23">
            <v>73477.885000000009</v>
          </cell>
          <cell r="W23">
            <v>393600</v>
          </cell>
          <cell r="X23">
            <v>1215663.3466</v>
          </cell>
          <cell r="Y23">
            <v>1278131</v>
          </cell>
          <cell r="Z23">
            <v>217152</v>
          </cell>
          <cell r="AB23">
            <v>312040</v>
          </cell>
          <cell r="AC23">
            <v>5526202.0800000001</v>
          </cell>
          <cell r="AD23">
            <v>359203.13520000002</v>
          </cell>
          <cell r="AE23">
            <v>393600</v>
          </cell>
          <cell r="AF23">
            <v>25584</v>
          </cell>
          <cell r="AG23">
            <v>4093.44</v>
          </cell>
          <cell r="AH23">
            <v>423277.44</v>
          </cell>
        </row>
        <row r="24">
          <cell r="A24" t="str">
            <v>200</v>
          </cell>
          <cell r="C24">
            <v>40800</v>
          </cell>
          <cell r="F24">
            <v>95000</v>
          </cell>
          <cell r="I24">
            <v>130500</v>
          </cell>
          <cell r="J24">
            <v>674238.4</v>
          </cell>
          <cell r="M24">
            <v>86443.199999999997</v>
          </cell>
          <cell r="N24">
            <v>4150016</v>
          </cell>
          <cell r="P24">
            <v>2339485.6800000002</v>
          </cell>
          <cell r="R24">
            <v>43500</v>
          </cell>
          <cell r="T24">
            <v>909243</v>
          </cell>
          <cell r="U24">
            <v>2837618</v>
          </cell>
          <cell r="V24">
            <v>184445.17</v>
          </cell>
          <cell r="W24">
            <v>29511.227200000001</v>
          </cell>
          <cell r="X24">
            <v>3051574.3972</v>
          </cell>
          <cell r="Y24">
            <v>359251</v>
          </cell>
          <cell r="Z24">
            <v>1000883</v>
          </cell>
          <cell r="AC24">
            <v>855681.6</v>
          </cell>
          <cell r="AD24">
            <v>45000</v>
          </cell>
          <cell r="AE24">
            <v>2339485.6800000002</v>
          </cell>
          <cell r="AF24">
            <v>152066.56920000003</v>
          </cell>
          <cell r="AG24">
            <v>24330.651072000004</v>
          </cell>
          <cell r="AH24">
            <v>2515882.9002720006</v>
          </cell>
        </row>
        <row r="25">
          <cell r="A25" t="str">
            <v>201</v>
          </cell>
          <cell r="B25">
            <v>661200</v>
          </cell>
          <cell r="D25">
            <v>941926</v>
          </cell>
          <cell r="F25">
            <v>2316800</v>
          </cell>
          <cell r="G25">
            <v>21000</v>
          </cell>
          <cell r="J25">
            <v>695791.2</v>
          </cell>
          <cell r="K25">
            <v>130000</v>
          </cell>
          <cell r="L25">
            <v>689040</v>
          </cell>
          <cell r="M25">
            <v>532927.19999999995</v>
          </cell>
          <cell r="P25">
            <v>66405.36</v>
          </cell>
          <cell r="T25">
            <v>201701</v>
          </cell>
          <cell r="U25">
            <v>2791999</v>
          </cell>
          <cell r="V25">
            <v>181479.935</v>
          </cell>
          <cell r="W25">
            <v>29036.7896</v>
          </cell>
          <cell r="X25">
            <v>3002515.7245999998</v>
          </cell>
          <cell r="Y25">
            <v>85456</v>
          </cell>
          <cell r="Z25">
            <v>1721579</v>
          </cell>
          <cell r="AC25">
            <v>96108</v>
          </cell>
          <cell r="AD25">
            <v>282500</v>
          </cell>
          <cell r="AE25">
            <v>755445.36</v>
          </cell>
          <cell r="AF25">
            <v>49103.948400000001</v>
          </cell>
          <cell r="AG25">
            <v>7856.6317440000003</v>
          </cell>
          <cell r="AH25">
            <v>812405.94014399999</v>
          </cell>
        </row>
        <row r="26">
          <cell r="A26" t="str">
            <v>202</v>
          </cell>
          <cell r="D26">
            <v>747757</v>
          </cell>
          <cell r="F26">
            <v>62400</v>
          </cell>
          <cell r="I26">
            <v>448596</v>
          </cell>
          <cell r="J26">
            <v>1163442.8799999999</v>
          </cell>
          <cell r="L26">
            <v>247734</v>
          </cell>
          <cell r="M26">
            <v>520128</v>
          </cell>
          <cell r="N26">
            <v>840751</v>
          </cell>
          <cell r="P26">
            <v>1193323.32</v>
          </cell>
          <cell r="R26">
            <v>29000</v>
          </cell>
          <cell r="S26">
            <v>918720</v>
          </cell>
          <cell r="U26">
            <v>148313</v>
          </cell>
          <cell r="V26">
            <v>18328</v>
          </cell>
          <cell r="W26">
            <v>124700</v>
          </cell>
          <cell r="X26">
            <v>1055096.4480000001</v>
          </cell>
          <cell r="AC26">
            <v>2791361.76</v>
          </cell>
          <cell r="AD26">
            <v>181438.51439999999</v>
          </cell>
          <cell r="AE26">
            <v>1211651.32</v>
          </cell>
          <cell r="AF26">
            <v>78757.335800000001</v>
          </cell>
          <cell r="AG26">
            <v>12601.173728</v>
          </cell>
          <cell r="AH26">
            <v>1303009.829528</v>
          </cell>
        </row>
        <row r="27">
          <cell r="A27" t="str">
            <v>203</v>
          </cell>
          <cell r="C27">
            <v>372000</v>
          </cell>
          <cell r="D27">
            <v>649040</v>
          </cell>
          <cell r="F27">
            <v>312000</v>
          </cell>
          <cell r="I27">
            <v>75000</v>
          </cell>
          <cell r="J27">
            <v>78880</v>
          </cell>
          <cell r="L27">
            <v>81200</v>
          </cell>
          <cell r="M27">
            <v>931499.72</v>
          </cell>
          <cell r="P27">
            <v>98529.24</v>
          </cell>
          <cell r="U27">
            <v>4291188</v>
          </cell>
          <cell r="V27">
            <v>20280</v>
          </cell>
          <cell r="W27">
            <v>3244.8</v>
          </cell>
          <cell r="X27">
            <v>335524.8</v>
          </cell>
          <cell r="Z27">
            <v>174000</v>
          </cell>
          <cell r="AA27">
            <v>20000</v>
          </cell>
          <cell r="AC27">
            <v>375829</v>
          </cell>
          <cell r="AD27">
            <v>69522.681800000006</v>
          </cell>
          <cell r="AE27">
            <v>353729.24</v>
          </cell>
          <cell r="AF27">
            <v>22992.400600000001</v>
          </cell>
          <cell r="AG27">
            <v>3678.7840960000003</v>
          </cell>
          <cell r="AH27">
            <v>380400.424696</v>
          </cell>
        </row>
        <row r="28">
          <cell r="A28" t="str">
            <v>204</v>
          </cell>
          <cell r="C28">
            <v>224000</v>
          </cell>
          <cell r="H28">
            <v>112000</v>
          </cell>
          <cell r="I28">
            <v>75000</v>
          </cell>
          <cell r="L28">
            <v>100800</v>
          </cell>
          <cell r="M28">
            <v>681885.12</v>
          </cell>
          <cell r="R28">
            <v>117160</v>
          </cell>
          <cell r="U28">
            <v>336000</v>
          </cell>
          <cell r="V28">
            <v>21840</v>
          </cell>
          <cell r="W28">
            <v>3494.4</v>
          </cell>
          <cell r="X28">
            <v>361334.4</v>
          </cell>
          <cell r="Z28">
            <v>1542336</v>
          </cell>
          <cell r="AA28">
            <v>18757</v>
          </cell>
          <cell r="AC28">
            <v>801442.12</v>
          </cell>
          <cell r="AD28">
            <v>32062</v>
          </cell>
          <cell r="AE28">
            <v>1542336</v>
          </cell>
          <cell r="AF28">
            <v>100251.84</v>
          </cell>
          <cell r="AG28">
            <v>16040.294400000001</v>
          </cell>
          <cell r="AH28">
            <v>1658628.1344000001</v>
          </cell>
        </row>
        <row r="29">
          <cell r="A29" t="str">
            <v>205</v>
          </cell>
          <cell r="B29">
            <v>556800</v>
          </cell>
          <cell r="C29">
            <v>224000</v>
          </cell>
          <cell r="J29">
            <v>33510</v>
          </cell>
          <cell r="L29">
            <v>701800</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701800</v>
          </cell>
          <cell r="AF29">
            <v>45617</v>
          </cell>
          <cell r="AG29">
            <v>7298.72</v>
          </cell>
          <cell r="AH29">
            <v>754715.72</v>
          </cell>
        </row>
        <row r="30">
          <cell r="A30" t="str">
            <v>206</v>
          </cell>
          <cell r="F30">
            <v>18328</v>
          </cell>
          <cell r="G30">
            <v>1160000</v>
          </cell>
          <cell r="H30">
            <v>112000</v>
          </cell>
          <cell r="O30">
            <v>1837637.2</v>
          </cell>
          <cell r="P30">
            <v>3659598.16</v>
          </cell>
          <cell r="S30">
            <v>624237.76</v>
          </cell>
          <cell r="U30">
            <v>112000</v>
          </cell>
          <cell r="V30">
            <v>7280</v>
          </cell>
          <cell r="W30">
            <v>1164.8</v>
          </cell>
          <cell r="X30">
            <v>120444.8</v>
          </cell>
          <cell r="AB30">
            <v>466320</v>
          </cell>
          <cell r="AC30">
            <v>2461874.96</v>
          </cell>
          <cell r="AD30">
            <v>160021.87239999999</v>
          </cell>
          <cell r="AE30">
            <v>3659598.16</v>
          </cell>
          <cell r="AF30">
            <v>237873.88040000002</v>
          </cell>
          <cell r="AG30">
            <v>38059.820864000001</v>
          </cell>
          <cell r="AH30">
            <v>3935531.8612640002</v>
          </cell>
        </row>
        <row r="31">
          <cell r="A31" t="str">
            <v>207</v>
          </cell>
          <cell r="F31">
            <v>18328</v>
          </cell>
          <cell r="P31">
            <v>1895489.88</v>
          </cell>
          <cell r="S31">
            <v>1162120.48</v>
          </cell>
          <cell r="U31">
            <v>312000</v>
          </cell>
          <cell r="V31">
            <v>20280</v>
          </cell>
          <cell r="W31">
            <v>3244.8</v>
          </cell>
          <cell r="X31">
            <v>1733951</v>
          </cell>
          <cell r="AC31">
            <v>1162120.48</v>
          </cell>
          <cell r="AD31">
            <v>261000</v>
          </cell>
          <cell r="AE31">
            <v>1895489.88</v>
          </cell>
          <cell r="AF31">
            <v>123206.8422</v>
          </cell>
          <cell r="AG31">
            <v>19713.094752000001</v>
          </cell>
          <cell r="AH31">
            <v>2038409.8169519999</v>
          </cell>
        </row>
        <row r="32">
          <cell r="A32" t="str">
            <v>208</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1582942</v>
          </cell>
          <cell r="AF32">
            <v>102891.23000000001</v>
          </cell>
          <cell r="AG32">
            <v>16462.596800000003</v>
          </cell>
          <cell r="AH32">
            <v>1702295.8267999999</v>
          </cell>
        </row>
        <row r="33">
          <cell r="A33" t="str">
            <v>209</v>
          </cell>
          <cell r="F33">
            <v>18328</v>
          </cell>
          <cell r="I33">
            <v>91640</v>
          </cell>
          <cell r="J33">
            <v>91408</v>
          </cell>
          <cell r="L33">
            <v>34800</v>
          </cell>
          <cell r="M33">
            <v>6871531</v>
          </cell>
          <cell r="P33">
            <v>2952252.2</v>
          </cell>
          <cell r="Q33">
            <v>739790</v>
          </cell>
          <cell r="R33">
            <v>91385</v>
          </cell>
          <cell r="S33">
            <v>368676</v>
          </cell>
          <cell r="U33">
            <v>3340800</v>
          </cell>
          <cell r="W33">
            <v>22170036</v>
          </cell>
          <cell r="Y33">
            <v>2317772.7999999998</v>
          </cell>
          <cell r="AC33">
            <v>5794480.7199999997</v>
          </cell>
          <cell r="AD33">
            <v>376641.24680000002</v>
          </cell>
          <cell r="AE33">
            <v>2987052.2</v>
          </cell>
          <cell r="AF33">
            <v>194158.39300000001</v>
          </cell>
          <cell r="AG33">
            <v>31065.342880000004</v>
          </cell>
          <cell r="AH33">
            <v>3212275.9358800002</v>
          </cell>
        </row>
        <row r="34">
          <cell r="A34" t="str">
            <v>211</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161751</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375829</v>
          </cell>
          <cell r="AD34">
            <v>1421000</v>
          </cell>
          <cell r="AE34">
            <v>3376186.96</v>
          </cell>
          <cell r="AF34">
            <v>219452.15239999999</v>
          </cell>
          <cell r="AG34">
            <v>35112.344383999996</v>
          </cell>
          <cell r="AH34">
            <v>3630751.4567840002</v>
          </cell>
        </row>
        <row r="35">
          <cell r="A35" t="str">
            <v>213</v>
          </cell>
          <cell r="O35">
            <v>40600</v>
          </cell>
          <cell r="P35">
            <v>82464.399999999994</v>
          </cell>
          <cell r="S35">
            <v>3569223.72</v>
          </cell>
          <cell r="U35">
            <v>45014</v>
          </cell>
          <cell r="Z35">
            <v>737760</v>
          </cell>
          <cell r="AC35">
            <v>3728143.72</v>
          </cell>
          <cell r="AD35">
            <v>242329.34180000002</v>
          </cell>
          <cell r="AE35">
            <v>865238.4</v>
          </cell>
          <cell r="AF35">
            <v>56240.496000000006</v>
          </cell>
          <cell r="AG35">
            <v>8998.4793600000012</v>
          </cell>
          <cell r="AH35">
            <v>930477.37536000006</v>
          </cell>
        </row>
        <row r="36">
          <cell r="A36" t="str">
            <v>391</v>
          </cell>
          <cell r="I36">
            <v>1025730</v>
          </cell>
          <cell r="J36">
            <v>2393521</v>
          </cell>
          <cell r="O36">
            <v>783580</v>
          </cell>
          <cell r="P36">
            <v>661200</v>
          </cell>
          <cell r="S36">
            <v>3162584.56</v>
          </cell>
          <cell r="U36">
            <v>203000</v>
          </cell>
          <cell r="AC36">
            <v>4810364.5599999996</v>
          </cell>
          <cell r="AD36">
            <v>312673.69639999996</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C37">
            <v>1642502</v>
          </cell>
          <cell r="AD37">
            <v>106762.63</v>
          </cell>
          <cell r="AE37">
            <v>1690045.96</v>
          </cell>
          <cell r="AF37">
            <v>109852.9874</v>
          </cell>
          <cell r="AG37">
            <v>17576.477984000001</v>
          </cell>
          <cell r="AH37">
            <v>1817475.4253839999</v>
          </cell>
        </row>
        <row r="38">
          <cell r="A38" t="str">
            <v>403</v>
          </cell>
          <cell r="I38">
            <v>9408</v>
          </cell>
          <cell r="J38">
            <v>255200</v>
          </cell>
          <cell r="T38">
            <v>940800</v>
          </cell>
          <cell r="Y38">
            <v>1465659</v>
          </cell>
          <cell r="AC38">
            <v>2406459</v>
          </cell>
          <cell r="AD38">
            <v>156419.83499999999</v>
          </cell>
          <cell r="AE38">
            <v>264608</v>
          </cell>
          <cell r="AF38">
            <v>17199.52</v>
          </cell>
          <cell r="AG38">
            <v>2751.9232000000002</v>
          </cell>
          <cell r="AH38">
            <v>284559.44320000004</v>
          </cell>
        </row>
        <row r="39">
          <cell r="A39" t="str">
            <v>408</v>
          </cell>
          <cell r="E39">
            <v>151200</v>
          </cell>
          <cell r="M39">
            <v>70000</v>
          </cell>
          <cell r="N39">
            <v>147347</v>
          </cell>
          <cell r="O39">
            <v>592760</v>
          </cell>
          <cell r="Q39">
            <v>35000</v>
          </cell>
          <cell r="R39">
            <v>168000</v>
          </cell>
          <cell r="T39">
            <v>435000</v>
          </cell>
          <cell r="U39">
            <v>5299605</v>
          </cell>
          <cell r="X39">
            <v>158551</v>
          </cell>
          <cell r="Y39">
            <v>299712</v>
          </cell>
          <cell r="Z39">
            <v>264294</v>
          </cell>
          <cell r="AA39">
            <v>132544</v>
          </cell>
          <cell r="AC39">
            <v>7435015</v>
          </cell>
          <cell r="AD39">
            <v>483275.97500000003</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O40">
            <v>75400</v>
          </cell>
          <cell r="Q40">
            <v>552120</v>
          </cell>
          <cell r="V40">
            <v>30546.666666666668</v>
          </cell>
          <cell r="W40">
            <v>400000</v>
          </cell>
          <cell r="AC40">
            <v>1292449</v>
          </cell>
          <cell r="AD40">
            <v>4901</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P41">
            <v>98600</v>
          </cell>
          <cell r="U41">
            <v>151380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E42">
            <v>29500</v>
          </cell>
          <cell r="G42">
            <v>1050560</v>
          </cell>
          <cell r="L42">
            <v>89600</v>
          </cell>
          <cell r="M42">
            <v>34800</v>
          </cell>
          <cell r="Q42">
            <v>257600</v>
          </cell>
          <cell r="AA42">
            <v>531799</v>
          </cell>
          <cell r="AC42">
            <v>2790960</v>
          </cell>
          <cell r="AD42">
            <v>51457.9</v>
          </cell>
          <cell r="AE42">
            <v>1582359</v>
          </cell>
          <cell r="AF42">
            <v>102853.33500000001</v>
          </cell>
          <cell r="AG42">
            <v>16456.533600000002</v>
          </cell>
          <cell r="AH42">
            <v>1701668.8685999999</v>
          </cell>
        </row>
        <row r="43">
          <cell r="A43" t="str">
            <v>REF. APE</v>
          </cell>
          <cell r="E43">
            <v>15032275</v>
          </cell>
          <cell r="S43">
            <v>3382560</v>
          </cell>
          <cell r="AA43">
            <v>49130</v>
          </cell>
          <cell r="AC43">
            <v>49130</v>
          </cell>
          <cell r="AD43">
            <v>3193.4500000000003</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1275912</v>
          </cell>
          <cell r="D5">
            <v>82934.28</v>
          </cell>
          <cell r="E5">
            <v>217415.40480000002</v>
          </cell>
          <cell r="F5">
            <v>1576261.6847999999</v>
          </cell>
          <cell r="G5">
            <v>995700</v>
          </cell>
          <cell r="H5">
            <v>65000</v>
          </cell>
          <cell r="I5">
            <v>281880</v>
          </cell>
          <cell r="J5">
            <v>1149421</v>
          </cell>
          <cell r="L5">
            <v>149999</v>
          </cell>
          <cell r="N5">
            <v>107462.5</v>
          </cell>
          <cell r="O5">
            <v>558239</v>
          </cell>
          <cell r="P5">
            <v>36285.535000000003</v>
          </cell>
          <cell r="Q5">
            <v>5805.6856000000007</v>
          </cell>
          <cell r="R5">
            <v>600330.2206</v>
          </cell>
        </row>
        <row r="6">
          <cell r="A6" t="str">
            <v>004</v>
          </cell>
          <cell r="B6">
            <v>956934</v>
          </cell>
          <cell r="C6">
            <v>956934</v>
          </cell>
          <cell r="D6">
            <v>157412</v>
          </cell>
          <cell r="E6">
            <v>163061.55359999998</v>
          </cell>
          <cell r="F6">
            <v>1182196.2635999999</v>
          </cell>
          <cell r="G6">
            <v>66648</v>
          </cell>
          <cell r="H6">
            <v>91576.495800000004</v>
          </cell>
          <cell r="I6">
            <v>115750</v>
          </cell>
          <cell r="J6">
            <v>1443504</v>
          </cell>
          <cell r="L6">
            <v>1916946</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L8">
            <v>96466</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69189.2</v>
          </cell>
          <cell r="P9">
            <v>4497.2979999999998</v>
          </cell>
          <cell r="Q9">
            <v>719.56768</v>
          </cell>
          <cell r="R9">
            <v>74406.065679999985</v>
          </cell>
        </row>
        <row r="10">
          <cell r="A10" t="str">
            <v>114</v>
          </cell>
          <cell r="B10">
            <v>158137.60000000001</v>
          </cell>
          <cell r="C10">
            <v>158137.60000000001</v>
          </cell>
          <cell r="D10">
            <v>10278.944000000001</v>
          </cell>
          <cell r="E10">
            <v>26946.64704</v>
          </cell>
          <cell r="F10">
            <v>195363.19104000001</v>
          </cell>
          <cell r="G10">
            <v>12631.240800000001</v>
          </cell>
          <cell r="H10">
            <v>69189.2</v>
          </cell>
          <cell r="I10">
            <v>444619.88</v>
          </cell>
          <cell r="J10">
            <v>381872</v>
          </cell>
          <cell r="L10">
            <v>883120</v>
          </cell>
          <cell r="M10">
            <v>81144</v>
          </cell>
          <cell r="N10">
            <v>107462.5</v>
          </cell>
          <cell r="O10">
            <v>69189.2</v>
          </cell>
          <cell r="P10">
            <v>4497.2979999999998</v>
          </cell>
          <cell r="Q10">
            <v>719.56768</v>
          </cell>
          <cell r="R10">
            <v>74406.065679999985</v>
          </cell>
        </row>
        <row r="11">
          <cell r="A11" t="str">
            <v>160</v>
          </cell>
          <cell r="B11">
            <v>158137.60000000001</v>
          </cell>
          <cell r="C11">
            <v>158137.60000000001</v>
          </cell>
          <cell r="D11">
            <v>10278.944000000001</v>
          </cell>
          <cell r="E11">
            <v>26946.64704</v>
          </cell>
          <cell r="F11">
            <v>195363.19104000001</v>
          </cell>
          <cell r="G11">
            <v>12631.240800000001</v>
          </cell>
          <cell r="H11">
            <v>1729728</v>
          </cell>
          <cell r="I11">
            <v>310221.12</v>
          </cell>
          <cell r="J11">
            <v>298700</v>
          </cell>
          <cell r="L11">
            <v>98953</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54353.851200000005</v>
          </cell>
          <cell r="F17">
            <v>2610880</v>
          </cell>
          <cell r="G17">
            <v>282240</v>
          </cell>
          <cell r="H17">
            <v>69189.2</v>
          </cell>
          <cell r="J17">
            <v>345773</v>
          </cell>
          <cell r="L17">
            <v>5600</v>
          </cell>
          <cell r="M17">
            <v>555520</v>
          </cell>
          <cell r="N17">
            <v>460096.6</v>
          </cell>
          <cell r="O17">
            <v>2680069.2000000002</v>
          </cell>
          <cell r="P17">
            <v>174204.49800000002</v>
          </cell>
          <cell r="Q17">
            <v>27872.719680000006</v>
          </cell>
          <cell r="R17">
            <v>2882146.4176800004</v>
          </cell>
        </row>
        <row r="18">
          <cell r="A18" t="str">
            <v>YARDLEY</v>
          </cell>
          <cell r="B18">
            <v>637956</v>
          </cell>
          <cell r="C18">
            <v>637956</v>
          </cell>
          <cell r="D18">
            <v>41467.14</v>
          </cell>
          <cell r="E18">
            <v>108707.70240000001</v>
          </cell>
          <cell r="F18">
            <v>788130.84239999996</v>
          </cell>
          <cell r="G18">
            <v>59640</v>
          </cell>
          <cell r="H18">
            <v>432390</v>
          </cell>
          <cell r="I18">
            <v>3858</v>
          </cell>
          <cell r="J18">
            <v>2636907</v>
          </cell>
          <cell r="K18">
            <v>237336</v>
          </cell>
          <cell r="L18">
            <v>89457</v>
          </cell>
          <cell r="M18">
            <v>784868</v>
          </cell>
          <cell r="N18">
            <v>601769</v>
          </cell>
          <cell r="O18">
            <v>601769</v>
          </cell>
          <cell r="P18">
            <v>39114.985000000001</v>
          </cell>
          <cell r="Q18">
            <v>6258.3976000000002</v>
          </cell>
          <cell r="R18">
            <v>647142.38260000001</v>
          </cell>
        </row>
        <row r="19">
          <cell r="A19" t="str">
            <v>AMPLIACION</v>
          </cell>
          <cell r="B19">
            <v>988360</v>
          </cell>
          <cell r="C19">
            <v>741270</v>
          </cell>
          <cell r="E19">
            <v>757654</v>
          </cell>
          <cell r="F19">
            <v>120898.33333333333</v>
          </cell>
          <cell r="G19">
            <v>294728.95199999999</v>
          </cell>
          <cell r="H19">
            <v>69189.2</v>
          </cell>
          <cell r="I19">
            <v>1432918</v>
          </cell>
          <cell r="J19">
            <v>466320</v>
          </cell>
          <cell r="K19">
            <v>133631</v>
          </cell>
          <cell r="M19">
            <v>129920</v>
          </cell>
          <cell r="N19">
            <v>396488</v>
          </cell>
          <cell r="O19">
            <v>826843.2</v>
          </cell>
          <cell r="P19">
            <v>53744.807999999997</v>
          </cell>
          <cell r="Q19">
            <v>8599.1692800000001</v>
          </cell>
          <cell r="R19">
            <v>889187.17727999995</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J5">
            <v>2783578</v>
          </cell>
          <cell r="L5">
            <v>209678</v>
          </cell>
          <cell r="N5">
            <v>236640</v>
          </cell>
          <cell r="P5">
            <v>84448</v>
          </cell>
          <cell r="X5">
            <v>471227</v>
          </cell>
          <cell r="AC5">
            <v>373959</v>
          </cell>
          <cell r="AD5">
            <v>1734432</v>
          </cell>
          <cell r="AE5">
            <v>47944.455000000002</v>
          </cell>
          <cell r="AF5">
            <v>7671.1128000000008</v>
          </cell>
          <cell r="AG5">
            <v>2783578</v>
          </cell>
          <cell r="AH5">
            <v>180932.57</v>
          </cell>
          <cell r="AI5">
            <v>28949.211200000002</v>
          </cell>
          <cell r="AJ5">
            <v>2993459.7811999996</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C6">
            <v>118603.2</v>
          </cell>
          <cell r="D6">
            <v>222381</v>
          </cell>
          <cell r="E6">
            <v>14454.765000000001</v>
          </cell>
          <cell r="F6">
            <v>37893.722400000006</v>
          </cell>
          <cell r="G6">
            <v>274729.48740000004</v>
          </cell>
          <cell r="H6">
            <v>1012682.088</v>
          </cell>
          <cell r="L6">
            <v>1916946</v>
          </cell>
          <cell r="Q6">
            <v>754000</v>
          </cell>
          <cell r="R6">
            <v>2534272</v>
          </cell>
          <cell r="S6">
            <v>691247</v>
          </cell>
          <cell r="Z6">
            <v>646816</v>
          </cell>
          <cell r="AB6">
            <v>31590</v>
          </cell>
          <cell r="AD6">
            <v>3288272</v>
          </cell>
          <cell r="AE6">
            <v>213737.68</v>
          </cell>
          <cell r="AF6">
            <v>421300</v>
          </cell>
          <cell r="AG6">
            <v>421300</v>
          </cell>
          <cell r="AH6">
            <v>91007.272727272735</v>
          </cell>
          <cell r="AI6">
            <v>4381.5200000000004</v>
          </cell>
          <cell r="AJ6">
            <v>453066.02</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Q7">
            <v>754000</v>
          </cell>
          <cell r="AB7">
            <v>87808</v>
          </cell>
          <cell r="AD7">
            <v>312040</v>
          </cell>
          <cell r="AE7">
            <v>49010</v>
          </cell>
          <cell r="AF7">
            <v>87300</v>
          </cell>
          <cell r="AG7">
            <v>87300</v>
          </cell>
          <cell r="AH7">
            <v>5674.5</v>
          </cell>
          <cell r="AI7">
            <v>907.92000000000007</v>
          </cell>
          <cell r="AJ7">
            <v>93882.42</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C8">
            <v>118603.2</v>
          </cell>
          <cell r="D8">
            <v>222381</v>
          </cell>
          <cell r="E8">
            <v>14454.765000000001</v>
          </cell>
          <cell r="F8">
            <v>37893.722400000006</v>
          </cell>
          <cell r="G8">
            <v>274729.48740000004</v>
          </cell>
          <cell r="H8">
            <v>146522.39327999999</v>
          </cell>
          <cell r="M8">
            <v>284398</v>
          </cell>
          <cell r="T8">
            <v>50738</v>
          </cell>
          <cell r="Y8">
            <v>456232</v>
          </cell>
          <cell r="AD8">
            <v>284398</v>
          </cell>
          <cell r="AE8">
            <v>18485.87</v>
          </cell>
          <cell r="AF8">
            <v>48000</v>
          </cell>
          <cell r="AG8">
            <v>48000</v>
          </cell>
          <cell r="AH8">
            <v>3120</v>
          </cell>
          <cell r="AI8">
            <v>499.2</v>
          </cell>
          <cell r="AJ8">
            <v>51619.199999999997</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C9">
            <v>118603.2</v>
          </cell>
          <cell r="D9">
            <v>222381</v>
          </cell>
          <cell r="E9">
            <v>14454.765000000001</v>
          </cell>
          <cell r="F9">
            <v>37893.722400000006</v>
          </cell>
          <cell r="G9">
            <v>274729.48740000004</v>
          </cell>
          <cell r="H9">
            <v>1749111.06978</v>
          </cell>
          <cell r="I9">
            <v>4347500</v>
          </cell>
          <cell r="K9">
            <v>215500</v>
          </cell>
          <cell r="N9">
            <v>1112208</v>
          </cell>
          <cell r="Z9">
            <v>646816</v>
          </cell>
          <cell r="AC9">
            <v>100120</v>
          </cell>
          <cell r="AD9">
            <v>1112208</v>
          </cell>
          <cell r="AE9">
            <v>72293.52</v>
          </cell>
          <cell r="AF9">
            <v>11566.9632</v>
          </cell>
          <cell r="AG9">
            <v>677000</v>
          </cell>
          <cell r="AH9">
            <v>6507.8</v>
          </cell>
          <cell r="AI9">
            <v>1041.248</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C10">
            <v>118603.2</v>
          </cell>
          <cell r="D10">
            <v>222381</v>
          </cell>
          <cell r="E10">
            <v>14454.765000000001</v>
          </cell>
          <cell r="F10">
            <v>37893.722400000006</v>
          </cell>
          <cell r="G10">
            <v>274729.48740000004</v>
          </cell>
          <cell r="H10">
            <v>146522.39327999999</v>
          </cell>
          <cell r="I10">
            <v>444619.88</v>
          </cell>
          <cell r="M10">
            <v>81144</v>
          </cell>
          <cell r="N10">
            <v>18096</v>
          </cell>
          <cell r="R10">
            <v>44800</v>
          </cell>
          <cell r="Z10">
            <v>147204</v>
          </cell>
          <cell r="AD10">
            <v>99528</v>
          </cell>
          <cell r="AE10">
            <v>6450.6</v>
          </cell>
          <cell r="AF10">
            <v>1032.096</v>
          </cell>
          <cell r="AG10">
            <v>444619.88</v>
          </cell>
          <cell r="AH10">
            <v>28900.2922</v>
          </cell>
          <cell r="AI10">
            <v>4624.0467520000002</v>
          </cell>
          <cell r="AJ10">
            <v>478144.21895200002</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C11">
            <v>2726000</v>
          </cell>
          <cell r="D11">
            <v>222381</v>
          </cell>
          <cell r="E11">
            <v>14454.765000000001</v>
          </cell>
          <cell r="F11">
            <v>37893.722400000006</v>
          </cell>
          <cell r="G11">
            <v>274729.48740000004</v>
          </cell>
          <cell r="H11">
            <v>146522.39327999999</v>
          </cell>
          <cell r="I11">
            <v>310221.12</v>
          </cell>
          <cell r="M11">
            <v>82432</v>
          </cell>
          <cell r="N11">
            <v>475117.44</v>
          </cell>
          <cell r="Q11">
            <v>97440</v>
          </cell>
          <cell r="R11">
            <v>44800</v>
          </cell>
          <cell r="Y11">
            <v>54656</v>
          </cell>
          <cell r="Z11">
            <v>18096</v>
          </cell>
          <cell r="AB11">
            <v>34944</v>
          </cell>
          <cell r="AD11">
            <v>726902</v>
          </cell>
          <cell r="AE11">
            <v>47015.113599999997</v>
          </cell>
          <cell r="AF11">
            <v>7522.4181759999992</v>
          </cell>
          <cell r="AG11">
            <v>310221.12</v>
          </cell>
          <cell r="AH11">
            <v>20164.372800000001</v>
          </cell>
          <cell r="AI11">
            <v>3226.2996480000002</v>
          </cell>
          <cell r="AJ11">
            <v>333611.79244799999</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C12">
            <v>118603.2</v>
          </cell>
          <cell r="D12">
            <v>222381</v>
          </cell>
          <cell r="E12">
            <v>14454.765000000001</v>
          </cell>
          <cell r="F12">
            <v>37893.722400000006</v>
          </cell>
          <cell r="G12">
            <v>274729.48740000004</v>
          </cell>
          <cell r="H12">
            <v>146522.39327999999</v>
          </cell>
          <cell r="M12">
            <v>399588.33600000001</v>
          </cell>
          <cell r="N12">
            <v>64496</v>
          </cell>
          <cell r="O12">
            <v>1066759</v>
          </cell>
          <cell r="Z12">
            <v>50112</v>
          </cell>
          <cell r="AD12">
            <v>27562</v>
          </cell>
          <cell r="AE12">
            <v>17656.600000000002</v>
          </cell>
          <cell r="AF12">
            <v>2825.0560000000005</v>
          </cell>
          <cell r="AG12">
            <v>399588.33600000001</v>
          </cell>
          <cell r="AH12">
            <v>25973.241840000002</v>
          </cell>
          <cell r="AI12">
            <v>4155.7186944000005</v>
          </cell>
          <cell r="AJ12">
            <v>429717.29653440003</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C13">
            <v>118603.2</v>
          </cell>
          <cell r="D13">
            <v>222381</v>
          </cell>
          <cell r="E13">
            <v>14454.765000000001</v>
          </cell>
          <cell r="F13">
            <v>37893.722400000006</v>
          </cell>
          <cell r="G13">
            <v>274729.48740000004</v>
          </cell>
          <cell r="H13">
            <v>146522.39327999999</v>
          </cell>
          <cell r="M13">
            <v>544236.33600000001</v>
          </cell>
          <cell r="N13">
            <v>37120</v>
          </cell>
          <cell r="Q13">
            <v>5600</v>
          </cell>
          <cell r="R13">
            <v>16800</v>
          </cell>
          <cell r="T13">
            <v>105607</v>
          </cell>
          <cell r="U13">
            <v>100000</v>
          </cell>
          <cell r="Y13">
            <v>148736</v>
          </cell>
          <cell r="Z13">
            <v>135822</v>
          </cell>
          <cell r="AD13">
            <v>414816</v>
          </cell>
          <cell r="AE13">
            <v>5324.8</v>
          </cell>
          <cell r="AF13">
            <v>851.96800000000007</v>
          </cell>
          <cell r="AG13">
            <v>544236.33600000001</v>
          </cell>
          <cell r="AH13">
            <v>35375.361840000005</v>
          </cell>
          <cell r="AI13">
            <v>5660.0578944000008</v>
          </cell>
          <cell r="AJ13">
            <v>585271.75573440001</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B14">
            <v>294043</v>
          </cell>
          <cell r="C14">
            <v>350000</v>
          </cell>
          <cell r="D14">
            <v>350000</v>
          </cell>
          <cell r="E14">
            <v>22750</v>
          </cell>
          <cell r="F14">
            <v>59640</v>
          </cell>
          <cell r="G14">
            <v>432390</v>
          </cell>
          <cell r="H14">
            <v>146522.39327999999</v>
          </cell>
          <cell r="M14">
            <v>-130116.67200000001</v>
          </cell>
          <cell r="N14">
            <v>539376.80000000005</v>
          </cell>
          <cell r="T14">
            <v>71410</v>
          </cell>
          <cell r="AD14">
            <v>120988</v>
          </cell>
          <cell r="AE14">
            <v>41545.972000000002</v>
          </cell>
          <cell r="AF14">
            <v>6647.3555200000001</v>
          </cell>
          <cell r="AG14">
            <v>-130116.67200000001</v>
          </cell>
          <cell r="AH14">
            <v>-8457.5836800000016</v>
          </cell>
          <cell r="AI14">
            <v>-1353.2133888000003</v>
          </cell>
          <cell r="AJ14">
            <v>-139927.46906880001</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H15">
            <v>1602588.6764999998</v>
          </cell>
          <cell r="M15">
            <v>11648</v>
          </cell>
          <cell r="N15">
            <v>490111.6</v>
          </cell>
          <cell r="O15">
            <v>6561</v>
          </cell>
          <cell r="Q15">
            <v>33600</v>
          </cell>
          <cell r="W15">
            <v>12992</v>
          </cell>
          <cell r="X15">
            <v>25091</v>
          </cell>
          <cell r="Z15">
            <v>18096</v>
          </cell>
          <cell r="AB15">
            <v>178528</v>
          </cell>
          <cell r="AD15">
            <v>184417</v>
          </cell>
          <cell r="AE15">
            <v>39166.374000000003</v>
          </cell>
          <cell r="AF15">
            <v>6266.6198400000003</v>
          </cell>
          <cell r="AG15">
            <v>483024</v>
          </cell>
          <cell r="AH15">
            <v>31396.560000000001</v>
          </cell>
          <cell r="AI15">
            <v>5023.4495999999999</v>
          </cell>
          <cell r="AJ15">
            <v>519444.00959999999</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H16">
            <v>2251173.6765000001</v>
          </cell>
          <cell r="I16">
            <v>325412.47999999998</v>
          </cell>
          <cell r="N16">
            <v>448491</v>
          </cell>
          <cell r="O16">
            <v>308884</v>
          </cell>
          <cell r="P16">
            <v>255924</v>
          </cell>
          <cell r="U16">
            <v>5335424</v>
          </cell>
          <cell r="V16">
            <v>18387663</v>
          </cell>
          <cell r="Y16">
            <v>536319</v>
          </cell>
          <cell r="Z16">
            <v>791862</v>
          </cell>
          <cell r="AB16">
            <v>3045532</v>
          </cell>
          <cell r="AD16">
            <v>472468</v>
          </cell>
          <cell r="AE16">
            <v>3903048</v>
          </cell>
          <cell r="AF16">
            <v>7791.9853440000006</v>
          </cell>
          <cell r="AG16">
            <v>36693412</v>
          </cell>
          <cell r="AH16">
            <v>2385071.7800000003</v>
          </cell>
          <cell r="AI16">
            <v>381611.48480000003</v>
          </cell>
          <cell r="AJ16">
            <v>39460095.264800005</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T17">
            <v>124027</v>
          </cell>
          <cell r="V17">
            <v>82118</v>
          </cell>
          <cell r="W17">
            <v>28814</v>
          </cell>
          <cell r="Y17">
            <v>121318</v>
          </cell>
          <cell r="Z17">
            <v>401592</v>
          </cell>
          <cell r="AA17">
            <v>259140</v>
          </cell>
          <cell r="AD17">
            <v>18096</v>
          </cell>
          <cell r="AE17">
            <v>103608.414</v>
          </cell>
          <cell r="AF17">
            <v>16577.346240000003</v>
          </cell>
          <cell r="AG17">
            <v>1219140</v>
          </cell>
          <cell r="AH17">
            <v>79244.100000000006</v>
          </cell>
          <cell r="AI17">
            <v>12679.056</v>
          </cell>
          <cell r="AJ17">
            <v>1311063.1560000002</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B18">
            <v>5188890</v>
          </cell>
          <cell r="C18">
            <v>2273228</v>
          </cell>
          <cell r="D18">
            <v>1050000</v>
          </cell>
          <cell r="E18">
            <v>8512118</v>
          </cell>
          <cell r="F18">
            <v>553287.67000000016</v>
          </cell>
          <cell r="G18">
            <v>1450464.9072</v>
          </cell>
          <cell r="H18">
            <v>10515870.577199999</v>
          </cell>
          <cell r="I18">
            <v>890448.48</v>
          </cell>
          <cell r="M18">
            <v>193300</v>
          </cell>
          <cell r="N18">
            <v>1391662.44</v>
          </cell>
          <cell r="Q18">
            <v>99680</v>
          </cell>
          <cell r="S18">
            <v>241686</v>
          </cell>
          <cell r="T18">
            <v>410696</v>
          </cell>
          <cell r="W18">
            <v>697960</v>
          </cell>
          <cell r="Y18">
            <v>520251</v>
          </cell>
          <cell r="Z18">
            <v>1037179</v>
          </cell>
          <cell r="AB18">
            <v>112000</v>
          </cell>
          <cell r="AC18">
            <v>130000</v>
          </cell>
          <cell r="AD18">
            <v>684103</v>
          </cell>
          <cell r="AE18">
            <v>148701.20980000001</v>
          </cell>
          <cell r="AF18">
            <v>23792.193568000002</v>
          </cell>
          <cell r="AG18">
            <v>939646</v>
          </cell>
          <cell r="AH18">
            <v>61076.990000000005</v>
          </cell>
          <cell r="AI18">
            <v>9772.3184000000019</v>
          </cell>
          <cell r="AJ18">
            <v>1010495.3084</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F19">
            <v>2943683</v>
          </cell>
          <cell r="G19">
            <v>1634198</v>
          </cell>
          <cell r="I19">
            <v>98930</v>
          </cell>
          <cell r="K19">
            <v>133631</v>
          </cell>
          <cell r="L19">
            <v>24180.6</v>
          </cell>
          <cell r="N19">
            <v>312000</v>
          </cell>
          <cell r="P19">
            <v>510169</v>
          </cell>
          <cell r="R19">
            <v>114840</v>
          </cell>
          <cell r="T19">
            <v>101468</v>
          </cell>
          <cell r="W19">
            <v>1066351</v>
          </cell>
          <cell r="AA19">
            <v>785668</v>
          </cell>
          <cell r="AD19">
            <v>793492</v>
          </cell>
          <cell r="AE19">
            <v>25771.72</v>
          </cell>
          <cell r="AF19">
            <v>4123.4751999999999</v>
          </cell>
          <cell r="AG19">
            <v>5527771</v>
          </cell>
          <cell r="AH19">
            <v>359305.11499999999</v>
          </cell>
          <cell r="AI19">
            <v>57488.818399999996</v>
          </cell>
          <cell r="AJ19">
            <v>5944564.9334000004</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B20">
            <v>480000</v>
          </cell>
          <cell r="D20">
            <v>678795</v>
          </cell>
          <cell r="F20">
            <v>1517031</v>
          </cell>
          <cell r="H20">
            <v>59160</v>
          </cell>
          <cell r="I20">
            <v>1460000.8</v>
          </cell>
          <cell r="N20">
            <v>232302</v>
          </cell>
          <cell r="O20">
            <v>174000</v>
          </cell>
          <cell r="Q20">
            <v>821570</v>
          </cell>
          <cell r="R20">
            <v>240800</v>
          </cell>
          <cell r="T20">
            <v>437018</v>
          </cell>
          <cell r="W20">
            <v>1038246</v>
          </cell>
          <cell r="X20">
            <v>2800000</v>
          </cell>
          <cell r="Y20">
            <v>2153250</v>
          </cell>
          <cell r="Z20">
            <v>342780</v>
          </cell>
          <cell r="AB20">
            <v>371840</v>
          </cell>
          <cell r="AD20">
            <v>1812166</v>
          </cell>
          <cell r="AE20">
            <v>17990.440000000002</v>
          </cell>
          <cell r="AF20">
            <v>2878.4704000000006</v>
          </cell>
          <cell r="AG20">
            <v>22087186.800000001</v>
          </cell>
          <cell r="AH20">
            <v>1435667.142</v>
          </cell>
          <cell r="AI20">
            <v>229706.74272000001</v>
          </cell>
          <cell r="AJ20">
            <v>23752560.684720002</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B21">
            <v>480000</v>
          </cell>
          <cell r="C21">
            <v>507420</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11200</v>
          </cell>
          <cell r="R21">
            <v>114840</v>
          </cell>
          <cell r="S21">
            <v>241686</v>
          </cell>
          <cell r="T21">
            <v>3290479</v>
          </cell>
          <cell r="U21">
            <v>5335424</v>
          </cell>
          <cell r="V21">
            <v>18387663</v>
          </cell>
          <cell r="W21">
            <v>697960</v>
          </cell>
          <cell r="X21">
            <v>2800000</v>
          </cell>
          <cell r="Y21">
            <v>7369600</v>
          </cell>
          <cell r="Z21">
            <v>3744044</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B6">
            <v>74127</v>
          </cell>
          <cell r="C6">
            <v>976468.28</v>
          </cell>
          <cell r="D6">
            <v>1823524.2</v>
          </cell>
          <cell r="E6">
            <v>74127</v>
          </cell>
          <cell r="F6">
            <v>4818.2550000000001</v>
          </cell>
          <cell r="G6">
            <v>61580</v>
          </cell>
          <cell r="H6">
            <v>91576.495800000004</v>
          </cell>
          <cell r="I6">
            <v>2066792</v>
          </cell>
          <cell r="J6">
            <v>14063228</v>
          </cell>
          <cell r="K6">
            <v>62049</v>
          </cell>
          <cell r="L6">
            <v>289000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B7">
            <v>74127</v>
          </cell>
          <cell r="C7">
            <v>622421.19999999995</v>
          </cell>
          <cell r="D7">
            <v>607841.4</v>
          </cell>
          <cell r="E7">
            <v>74127</v>
          </cell>
          <cell r="F7">
            <v>4818.2550000000001</v>
          </cell>
          <cell r="G7">
            <v>73750</v>
          </cell>
          <cell r="H7">
            <v>91576.495800000004</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Z7">
            <v>97440</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D8">
            <v>177000</v>
          </cell>
          <cell r="E8">
            <v>74127</v>
          </cell>
          <cell r="F8">
            <v>4818.2550000000001</v>
          </cell>
          <cell r="G8">
            <v>12631.240800000001</v>
          </cell>
          <cell r="H8">
            <v>91576.495800000004</v>
          </cell>
          <cell r="I8">
            <v>1437826</v>
          </cell>
          <cell r="J8">
            <v>79344</v>
          </cell>
          <cell r="O8">
            <v>9000</v>
          </cell>
          <cell r="P8">
            <v>302238</v>
          </cell>
          <cell r="Q8">
            <v>239563</v>
          </cell>
          <cell r="R8">
            <v>2505600</v>
          </cell>
          <cell r="S8">
            <v>2491.4552000000003</v>
          </cell>
          <cell r="T8">
            <v>257626.0502</v>
          </cell>
          <cell r="V8">
            <v>209920</v>
          </cell>
          <cell r="W8">
            <v>2552900</v>
          </cell>
          <cell r="X8">
            <v>11240.58</v>
          </cell>
          <cell r="Y8">
            <v>1162319.2050000001</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B9">
            <v>74127</v>
          </cell>
          <cell r="C9">
            <v>40800</v>
          </cell>
          <cell r="D9">
            <v>29500</v>
          </cell>
          <cell r="E9">
            <v>74127</v>
          </cell>
          <cell r="F9">
            <v>4818.2550000000001</v>
          </cell>
          <cell r="G9">
            <v>12631.240800000001</v>
          </cell>
          <cell r="H9">
            <v>263760</v>
          </cell>
          <cell r="I9">
            <v>280130</v>
          </cell>
          <cell r="J9">
            <v>338152</v>
          </cell>
          <cell r="M9">
            <v>345790.47619047621</v>
          </cell>
          <cell r="Q9">
            <v>523321</v>
          </cell>
          <cell r="R9">
            <v>78000</v>
          </cell>
          <cell r="S9">
            <v>278742</v>
          </cell>
          <cell r="T9">
            <v>562779.40339999995</v>
          </cell>
          <cell r="V9">
            <v>3216572</v>
          </cell>
          <cell r="W9">
            <v>209077.18</v>
          </cell>
          <cell r="X9">
            <v>33452.3488</v>
          </cell>
          <cell r="Y9">
            <v>3459101.5288</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B10">
            <v>74127</v>
          </cell>
          <cell r="C10">
            <v>559543.4</v>
          </cell>
          <cell r="D10">
            <v>1750000</v>
          </cell>
          <cell r="E10">
            <v>74127</v>
          </cell>
          <cell r="F10">
            <v>696000</v>
          </cell>
          <cell r="G10">
            <v>21000</v>
          </cell>
          <cell r="H10">
            <v>91576.495800000004</v>
          </cell>
          <cell r="I10">
            <v>501120</v>
          </cell>
          <cell r="J10">
            <v>37584</v>
          </cell>
          <cell r="K10">
            <v>204624</v>
          </cell>
          <cell r="L10">
            <v>1798000</v>
          </cell>
          <cell r="M10">
            <v>280720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B11">
            <v>74127</v>
          </cell>
          <cell r="C11">
            <v>214368</v>
          </cell>
          <cell r="D11">
            <v>177000</v>
          </cell>
          <cell r="E11">
            <v>1040000</v>
          </cell>
          <cell r="F11">
            <v>632187</v>
          </cell>
          <cell r="G11">
            <v>12631.240800000001</v>
          </cell>
          <cell r="H11">
            <v>105168</v>
          </cell>
          <cell r="I11">
            <v>299264</v>
          </cell>
          <cell r="J11">
            <v>391152</v>
          </cell>
          <cell r="M11">
            <v>316448</v>
          </cell>
          <cell r="N11">
            <v>491806.22222222225</v>
          </cell>
          <cell r="P11">
            <v>11200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C12">
            <v>799197</v>
          </cell>
          <cell r="D12">
            <v>2210032</v>
          </cell>
          <cell r="E12">
            <v>1040000</v>
          </cell>
          <cell r="F12">
            <v>1540508</v>
          </cell>
          <cell r="G12">
            <v>12631.240800000001</v>
          </cell>
          <cell r="H12">
            <v>833788</v>
          </cell>
          <cell r="I12">
            <v>461785</v>
          </cell>
          <cell r="J12">
            <v>87696</v>
          </cell>
          <cell r="K12">
            <v>290433</v>
          </cell>
          <cell r="M12">
            <v>1705200</v>
          </cell>
          <cell r="N12">
            <v>1581080</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B13">
            <v>74127</v>
          </cell>
          <cell r="D13">
            <v>11200</v>
          </cell>
          <cell r="E13">
            <v>74127</v>
          </cell>
          <cell r="F13">
            <v>4818.2550000000001</v>
          </cell>
          <cell r="G13">
            <v>21000</v>
          </cell>
          <cell r="H13">
            <v>635923</v>
          </cell>
          <cell r="I13">
            <v>507640</v>
          </cell>
          <cell r="J13">
            <v>200634</v>
          </cell>
          <cell r="M13">
            <v>405205.47619047621</v>
          </cell>
          <cell r="N13">
            <v>184208</v>
          </cell>
          <cell r="O13">
            <v>1531200</v>
          </cell>
          <cell r="P13">
            <v>13920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B14">
            <v>74127</v>
          </cell>
          <cell r="D14">
            <v>174720</v>
          </cell>
          <cell r="E14">
            <v>416575</v>
          </cell>
          <cell r="F14">
            <v>4818.2550000000001</v>
          </cell>
          <cell r="G14">
            <v>12631.240800000001</v>
          </cell>
          <cell r="H14">
            <v>43008</v>
          </cell>
          <cell r="I14">
            <v>210917</v>
          </cell>
          <cell r="J14">
            <v>94609</v>
          </cell>
          <cell r="L14">
            <v>1773025</v>
          </cell>
          <cell r="M14">
            <v>430261.47619047621</v>
          </cell>
          <cell r="N14">
            <v>387794</v>
          </cell>
          <cell r="Q14">
            <v>118408</v>
          </cell>
          <cell r="R14">
            <v>7696.52</v>
          </cell>
          <cell r="S14">
            <v>1231.4432000000002</v>
          </cell>
          <cell r="T14">
            <v>127335.9632</v>
          </cell>
          <cell r="V14">
            <v>416575</v>
          </cell>
          <cell r="W14">
            <v>27077.375</v>
          </cell>
          <cell r="X14">
            <v>4332.38</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B15">
            <v>494180</v>
          </cell>
          <cell r="E15">
            <v>494180</v>
          </cell>
          <cell r="F15">
            <v>4761500</v>
          </cell>
          <cell r="G15">
            <v>21000</v>
          </cell>
          <cell r="H15">
            <v>127680</v>
          </cell>
          <cell r="I15">
            <v>102452</v>
          </cell>
          <cell r="J15">
            <v>90248</v>
          </cell>
          <cell r="K15">
            <v>897306</v>
          </cell>
          <cell r="M15">
            <v>779816.47619047621</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E16">
            <v>350000</v>
          </cell>
          <cell r="F16">
            <v>22750</v>
          </cell>
          <cell r="G16">
            <v>69282</v>
          </cell>
          <cell r="H16">
            <v>432390</v>
          </cell>
          <cell r="I16">
            <v>565712</v>
          </cell>
          <cell r="J16">
            <v>544527</v>
          </cell>
          <cell r="K16">
            <v>311901</v>
          </cell>
          <cell r="M16">
            <v>986980.47619047621</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B17">
            <v>494180</v>
          </cell>
          <cell r="D17">
            <v>69440</v>
          </cell>
          <cell r="E17">
            <v>844180</v>
          </cell>
          <cell r="F17">
            <v>374761</v>
          </cell>
          <cell r="G17">
            <v>143848.272</v>
          </cell>
          <cell r="H17">
            <v>1045351</v>
          </cell>
          <cell r="I17">
            <v>451821</v>
          </cell>
          <cell r="J17">
            <v>134263</v>
          </cell>
          <cell r="K17">
            <v>1615000</v>
          </cell>
          <cell r="M17">
            <v>326302.47619047621</v>
          </cell>
          <cell r="O17">
            <v>1000000</v>
          </cell>
          <cell r="P17">
            <v>78400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1705200</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B19">
            <v>2405997.9307359308</v>
          </cell>
          <cell r="AC19">
            <v>156389.8654978355</v>
          </cell>
          <cell r="AD19">
            <v>25022.378479653682</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K20">
            <v>378423</v>
          </cell>
          <cell r="L20">
            <v>29200</v>
          </cell>
          <cell r="M20">
            <v>1815955.4761904762</v>
          </cell>
          <cell r="O20">
            <v>111249</v>
          </cell>
          <cell r="U20">
            <v>45014</v>
          </cell>
          <cell r="V20">
            <v>18328</v>
          </cell>
          <cell r="Y20">
            <v>1135008</v>
          </cell>
          <cell r="Z20">
            <v>734280</v>
          </cell>
          <cell r="AA20">
            <v>45820</v>
          </cell>
          <cell r="AB20">
            <v>3103227.9307359308</v>
          </cell>
          <cell r="AC20">
            <v>201709.81549783552</v>
          </cell>
          <cell r="AD20">
            <v>32273.570479653685</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K21">
            <v>1781587</v>
          </cell>
          <cell r="L21">
            <v>1562817.4545454546</v>
          </cell>
          <cell r="M21">
            <v>2124246.4761904762</v>
          </cell>
          <cell r="T21">
            <v>184837</v>
          </cell>
          <cell r="V21">
            <v>434920</v>
          </cell>
          <cell r="Y21">
            <v>1820425</v>
          </cell>
          <cell r="Z21">
            <v>2247652</v>
          </cell>
          <cell r="AB21">
            <v>5468650.9307359308</v>
          </cell>
          <cell r="AC21">
            <v>355462.31049783551</v>
          </cell>
          <cell r="AD21">
            <v>56873.969679653681</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F22">
            <v>516600</v>
          </cell>
          <cell r="G22">
            <v>73750</v>
          </cell>
          <cell r="H22">
            <v>6728383</v>
          </cell>
          <cell r="K22">
            <v>292728</v>
          </cell>
          <cell r="L22">
            <v>859345.4545454547</v>
          </cell>
          <cell r="M22">
            <v>499932.47619047621</v>
          </cell>
          <cell r="S22">
            <v>162450</v>
          </cell>
          <cell r="T22">
            <v>405767</v>
          </cell>
          <cell r="W22">
            <v>477600</v>
          </cell>
          <cell r="X22">
            <v>47100</v>
          </cell>
          <cell r="AA22">
            <v>3699141</v>
          </cell>
          <cell r="AB22">
            <v>515760</v>
          </cell>
          <cell r="AC22">
            <v>246209.9854978355</v>
          </cell>
          <cell r="AD22">
            <v>39393.597679653678</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M23">
            <v>490210.47619047621</v>
          </cell>
          <cell r="W23">
            <v>393600</v>
          </cell>
          <cell r="Y23">
            <v>1278131</v>
          </cell>
          <cell r="Z23">
            <v>217152</v>
          </cell>
          <cell r="AB23">
            <v>312040</v>
          </cell>
          <cell r="AC23">
            <v>89921.68095238095</v>
          </cell>
          <cell r="AD23">
            <v>14387.468952380952</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G24">
            <v>520256</v>
          </cell>
          <cell r="I24">
            <v>130500</v>
          </cell>
          <cell r="K24">
            <v>1988509</v>
          </cell>
          <cell r="L24">
            <v>170483</v>
          </cell>
          <cell r="M24">
            <v>1308785.4761904762</v>
          </cell>
          <cell r="P24">
            <v>2339485.6800000002</v>
          </cell>
          <cell r="Q24">
            <v>55650</v>
          </cell>
          <cell r="S24">
            <v>858990</v>
          </cell>
          <cell r="T24">
            <v>909243</v>
          </cell>
          <cell r="Y24">
            <v>6068076</v>
          </cell>
          <cell r="Z24">
            <v>1000883</v>
          </cell>
          <cell r="AA24">
            <v>30546.666666666668</v>
          </cell>
          <cell r="AB24">
            <v>3297294.4761904762</v>
          </cell>
          <cell r="AC24">
            <v>214324.14095238096</v>
          </cell>
          <cell r="AD24">
            <v>34291.862552380953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A25">
            <v>30546.666666666668</v>
          </cell>
          <cell r="AB25">
            <v>1017153.4545454547</v>
          </cell>
          <cell r="AC25">
            <v>96108</v>
          </cell>
          <cell r="AD25">
            <v>10578.39592727273</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T26">
            <v>414400</v>
          </cell>
          <cell r="V26">
            <v>18328</v>
          </cell>
          <cell r="AB26">
            <v>1819311.9307359308</v>
          </cell>
          <cell r="AC26">
            <v>118255.27549783551</v>
          </cell>
          <cell r="AD26">
            <v>18920.844079653682</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T27">
            <v>414400</v>
          </cell>
          <cell r="U27">
            <v>4291188</v>
          </cell>
          <cell r="Z27">
            <v>174000</v>
          </cell>
          <cell r="AB27">
            <v>971793.4545454547</v>
          </cell>
          <cell r="AC27">
            <v>63166.574545454561</v>
          </cell>
          <cell r="AD27">
            <v>10106.651927272729</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J28">
            <v>2890491</v>
          </cell>
          <cell r="N28">
            <v>251222.22222222222</v>
          </cell>
          <cell r="R28">
            <v>761600</v>
          </cell>
          <cell r="Z28">
            <v>1542336</v>
          </cell>
          <cell r="AA28">
            <v>45820</v>
          </cell>
          <cell r="AB28">
            <v>1012822.2222222222</v>
          </cell>
          <cell r="AC28">
            <v>65833.444444444453</v>
          </cell>
          <cell r="AD28">
            <v>10533.351111111113</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N29">
            <v>713876.62222222215</v>
          </cell>
          <cell r="AB29">
            <v>713876.62222222215</v>
          </cell>
          <cell r="AC29">
            <v>46401.980444444438</v>
          </cell>
          <cell r="AD29">
            <v>7424.3168711111102</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Z30">
            <v>1043402</v>
          </cell>
          <cell r="AB30">
            <v>466320</v>
          </cell>
          <cell r="AC30">
            <v>67821.13</v>
          </cell>
          <cell r="AD30">
            <v>10851.380800000001</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Z31">
            <v>960519</v>
          </cell>
          <cell r="AB31">
            <v>960519</v>
          </cell>
          <cell r="AC31">
            <v>62433.735000000001</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N33">
            <v>344022.22222222219</v>
          </cell>
          <cell r="P33">
            <v>2952252.2</v>
          </cell>
          <cell r="AB33">
            <v>344022.22222222219</v>
          </cell>
          <cell r="AC33">
            <v>22361.444444444442</v>
          </cell>
          <cell r="AD33">
            <v>3577.8311111111107</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I34">
            <v>-10000000</v>
          </cell>
          <cell r="N34">
            <v>647571.02222222218</v>
          </cell>
          <cell r="O34">
            <v>3500000</v>
          </cell>
          <cell r="P34">
            <v>260879.35999999999</v>
          </cell>
          <cell r="S34">
            <v>2530482</v>
          </cell>
          <cell r="V34">
            <v>18328</v>
          </cell>
          <cell r="W34">
            <v>294060</v>
          </cell>
          <cell r="Z34">
            <v>566497.6</v>
          </cell>
          <cell r="AB34">
            <v>-4819202.3111111103</v>
          </cell>
          <cell r="AC34">
            <v>-313248.1502222222</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M35">
            <v>289971.47619047621</v>
          </cell>
          <cell r="P35">
            <v>82464.399999999994</v>
          </cell>
          <cell r="U35">
            <v>45014</v>
          </cell>
          <cell r="Z35">
            <v>737760</v>
          </cell>
          <cell r="AB35">
            <v>289971.47619047621</v>
          </cell>
          <cell r="AC35">
            <v>18848.145952380954</v>
          </cell>
          <cell r="AD35">
            <v>3015.7033523809528</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N36">
            <v>570802.22222222225</v>
          </cell>
          <cell r="W36">
            <v>2955973.0666666664</v>
          </cell>
          <cell r="Z36">
            <v>901318.24</v>
          </cell>
          <cell r="AB36">
            <v>4428093.5288888887</v>
          </cell>
          <cell r="AC36">
            <v>287826.07937777776</v>
          </cell>
          <cell r="AD36">
            <v>46052.17270044444</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N38">
            <v>423482.22222222225</v>
          </cell>
          <cell r="AB38">
            <v>423482.22222222225</v>
          </cell>
          <cell r="AC38">
            <v>27526.344444444447</v>
          </cell>
          <cell r="AD38">
            <v>4404.2151111111116</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I39">
            <v>1383085.5</v>
          </cell>
          <cell r="M39">
            <v>70000</v>
          </cell>
          <cell r="N39">
            <v>147347</v>
          </cell>
          <cell r="Q39">
            <v>35000</v>
          </cell>
          <cell r="R39">
            <v>168000</v>
          </cell>
          <cell r="T39">
            <v>693402</v>
          </cell>
          <cell r="X39">
            <v>158551</v>
          </cell>
          <cell r="Y39">
            <v>299712</v>
          </cell>
          <cell r="Z39">
            <v>264294</v>
          </cell>
          <cell r="AA39">
            <v>132544</v>
          </cell>
          <cell r="AB39">
            <v>1595020.5</v>
          </cell>
          <cell r="AC39">
            <v>103676.3325</v>
          </cell>
          <cell r="AD39">
            <v>16588.213200000002</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A40">
            <v>211935</v>
          </cell>
          <cell r="AB40">
            <v>1179020.5</v>
          </cell>
          <cell r="AC40">
            <v>1292449</v>
          </cell>
          <cell r="AD40">
            <v>12261.813200000001</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W41">
            <v>979286.66666666663</v>
          </cell>
          <cell r="Y41">
            <v>229600</v>
          </cell>
          <cell r="AB41">
            <v>979286.66666666663</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H42">
            <v>29500</v>
          </cell>
          <cell r="I42">
            <v>570240</v>
          </cell>
          <cell r="L42">
            <v>848145.4545454547</v>
          </cell>
          <cell r="M42">
            <v>322590.47619047621</v>
          </cell>
          <cell r="AA42">
            <v>531799</v>
          </cell>
          <cell r="AB42">
            <v>1770475.9307359308</v>
          </cell>
          <cell r="AC42">
            <v>2790960</v>
          </cell>
          <cell r="AD42">
            <v>18412.949679653681</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Z43">
            <v>1683780</v>
          </cell>
          <cell r="AB43">
            <v>1683780</v>
          </cell>
          <cell r="AC43">
            <v>109445.7</v>
          </cell>
          <cell r="AD43">
            <v>17511.311999999998</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B45">
            <v>100800</v>
          </cell>
          <cell r="C45">
            <v>293333.33333333331</v>
          </cell>
          <cell r="E45">
            <v>408800</v>
          </cell>
          <cell r="Q45">
            <v>585446.66666666663</v>
          </cell>
          <cell r="AB45">
            <v>1388380</v>
          </cell>
          <cell r="AC45">
            <v>90244.7</v>
          </cell>
          <cell r="AD45">
            <v>14439.152</v>
          </cell>
          <cell r="AE45">
            <v>1493063.852</v>
          </cell>
          <cell r="AH45">
            <v>1314512</v>
          </cell>
          <cell r="AL45">
            <v>1183780</v>
          </cell>
          <cell r="AY45">
            <v>2498292</v>
          </cell>
          <cell r="AZ45">
            <v>162388.98000000001</v>
          </cell>
          <cell r="BA45">
            <v>25982.236800000002</v>
          </cell>
          <cell r="BB45">
            <v>2686663.2168000001</v>
          </cell>
        </row>
        <row r="46">
          <cell r="A46" t="str">
            <v>OFICINA</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C47">
            <v>293333.33333333331</v>
          </cell>
          <cell r="E47">
            <v>408800</v>
          </cell>
          <cell r="Z47">
            <v>321856</v>
          </cell>
          <cell r="AB47">
            <v>702133.33333333326</v>
          </cell>
          <cell r="AC47">
            <v>45638.666666666664</v>
          </cell>
          <cell r="AD47">
            <v>7302.1866666666665</v>
          </cell>
          <cell r="AE47">
            <v>755074.18666666653</v>
          </cell>
          <cell r="AY47">
            <v>321856</v>
          </cell>
          <cell r="AZ47">
            <v>20920.64</v>
          </cell>
          <cell r="BA47">
            <v>3347.3024</v>
          </cell>
          <cell r="BB47">
            <v>346123.9424</v>
          </cell>
        </row>
        <row r="48">
          <cell r="A48" t="str">
            <v>R09</v>
          </cell>
          <cell r="C48">
            <v>415544</v>
          </cell>
          <cell r="E48">
            <v>408800</v>
          </cell>
          <cell r="L48">
            <v>48454</v>
          </cell>
          <cell r="N48">
            <v>840750</v>
          </cell>
          <cell r="Y48">
            <v>516880</v>
          </cell>
          <cell r="Z48">
            <v>7572550</v>
          </cell>
          <cell r="AB48">
            <v>702133.33333333326</v>
          </cell>
          <cell r="AC48">
            <v>45638.666666666664</v>
          </cell>
          <cell r="AD48">
            <v>7302.1866666666665</v>
          </cell>
          <cell r="AE48">
            <v>755074.18666666653</v>
          </cell>
          <cell r="AI48">
            <v>91640</v>
          </cell>
          <cell r="AP48">
            <v>2835200</v>
          </cell>
          <cell r="AW48">
            <v>270375</v>
          </cell>
          <cell r="AY48">
            <v>12591393</v>
          </cell>
          <cell r="AZ48">
            <v>818440.54500000004</v>
          </cell>
          <cell r="BA48">
            <v>130950.4872</v>
          </cell>
          <cell r="BB48">
            <v>13540784.032199999</v>
          </cell>
        </row>
        <row r="49">
          <cell r="A49" t="str">
            <v>R10</v>
          </cell>
          <cell r="C49">
            <v>293333.33333333331</v>
          </cell>
          <cell r="E49">
            <v>408800</v>
          </cell>
          <cell r="N49">
            <v>840750</v>
          </cell>
          <cell r="Q49">
            <v>292723.33333333331</v>
          </cell>
          <cell r="T49">
            <v>6112017</v>
          </cell>
          <cell r="Z49">
            <v>57942</v>
          </cell>
          <cell r="AB49">
            <v>1021856.6666666665</v>
          </cell>
          <cell r="AC49">
            <v>66420.68333333332</v>
          </cell>
          <cell r="AD49">
            <v>10627.309333333331</v>
          </cell>
          <cell r="AE49">
            <v>1098904.6593333331</v>
          </cell>
          <cell r="AY49">
            <v>7010709</v>
          </cell>
          <cell r="AZ49">
            <v>455696.08500000002</v>
          </cell>
          <cell r="BA49">
            <v>72911.373600000006</v>
          </cell>
          <cell r="BB49">
            <v>7539316.4585999995</v>
          </cell>
        </row>
        <row r="50">
          <cell r="A50" t="str">
            <v>YARDLEY</v>
          </cell>
          <cell r="D50">
            <v>11200</v>
          </cell>
          <cell r="K50">
            <v>500656</v>
          </cell>
          <cell r="L50">
            <v>1965972.4545454546</v>
          </cell>
          <cell r="M50">
            <v>804272</v>
          </cell>
          <cell r="AB50">
            <v>4130554.9307359308</v>
          </cell>
          <cell r="AC50">
            <v>268486.07049783552</v>
          </cell>
          <cell r="AD50">
            <v>42957.771279653687</v>
          </cell>
          <cell r="AE50">
            <v>4441998.7725134194</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52" t="str">
            <v>R08</v>
          </cell>
          <cell r="Q52">
            <v>133056.04999999999</v>
          </cell>
          <cell r="Y52">
            <v>275520</v>
          </cell>
          <cell r="AB52">
            <v>408576.05</v>
          </cell>
          <cell r="AC52">
            <v>26557.44325</v>
          </cell>
          <cell r="AD52">
            <v>4249.19092</v>
          </cell>
          <cell r="AE52">
            <v>439382.68417000002</v>
          </cell>
          <cell r="AZ52">
            <v>0</v>
          </cell>
          <cell r="BA52">
            <v>0</v>
          </cell>
          <cell r="BB52">
            <v>0</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cell r="AZ53">
            <v>0</v>
          </cell>
          <cell r="BA53">
            <v>0</v>
          </cell>
          <cell r="BB53">
            <v>0</v>
          </cell>
        </row>
      </sheetData>
      <sheetData sheetId="28"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I5">
            <v>281880</v>
          </cell>
          <cell r="J5">
            <v>1149421</v>
          </cell>
          <cell r="K5">
            <v>59000</v>
          </cell>
          <cell r="L5">
            <v>149999</v>
          </cell>
          <cell r="M5">
            <v>515689.6</v>
          </cell>
          <cell r="N5">
            <v>107462.5</v>
          </cell>
          <cell r="O5">
            <v>1184869</v>
          </cell>
          <cell r="P5">
            <v>290000</v>
          </cell>
          <cell r="Q5">
            <v>5805.6856000000007</v>
          </cell>
          <cell r="R5">
            <v>600330.2206</v>
          </cell>
          <cell r="T5">
            <v>686336</v>
          </cell>
          <cell r="W5">
            <v>904682</v>
          </cell>
          <cell r="X5">
            <v>458093</v>
          </cell>
          <cell r="Y5">
            <v>29776.045000000002</v>
          </cell>
          <cell r="Z5">
            <v>4764.1672000000008</v>
          </cell>
          <cell r="AA5">
            <v>2986981</v>
          </cell>
          <cell r="AB5">
            <v>194153.76500000001</v>
          </cell>
          <cell r="AC5">
            <v>31064.602400000003</v>
          </cell>
          <cell r="AD5">
            <v>248371.20000000001</v>
          </cell>
          <cell r="AE5">
            <v>21038.301440000003</v>
          </cell>
          <cell r="AF5">
            <v>2175441.2854400002</v>
          </cell>
          <cell r="AN5">
            <v>8449891</v>
          </cell>
          <cell r="AO5">
            <v>549242.91500000004</v>
          </cell>
          <cell r="AP5">
            <v>87878.866400000014</v>
          </cell>
          <cell r="AQ5">
            <v>9087012.7813999988</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G6">
            <v>66648</v>
          </cell>
          <cell r="I6">
            <v>115750</v>
          </cell>
          <cell r="J6">
            <v>1443504</v>
          </cell>
          <cell r="K6">
            <v>56000</v>
          </cell>
          <cell r="L6">
            <v>1916946</v>
          </cell>
          <cell r="M6">
            <v>678368</v>
          </cell>
          <cell r="O6">
            <v>157412</v>
          </cell>
          <cell r="P6">
            <v>10231.780000000001</v>
          </cell>
          <cell r="Q6">
            <v>1637.0848000000001</v>
          </cell>
          <cell r="R6">
            <v>169280.86480000001</v>
          </cell>
          <cell r="X6">
            <v>773714</v>
          </cell>
          <cell r="Y6">
            <v>50291.41</v>
          </cell>
          <cell r="Z6">
            <v>8046.6256000000003</v>
          </cell>
          <cell r="AA6">
            <v>3042559</v>
          </cell>
          <cell r="AB6">
            <v>197766.33500000002</v>
          </cell>
          <cell r="AC6">
            <v>31642.613600000004</v>
          </cell>
          <cell r="AD6">
            <v>248371.20000000001</v>
          </cell>
          <cell r="AE6">
            <v>1260.3344</v>
          </cell>
          <cell r="AF6">
            <v>130323.4244</v>
          </cell>
          <cell r="AL6">
            <v>476700</v>
          </cell>
          <cell r="AN6">
            <v>1104320</v>
          </cell>
          <cell r="AO6">
            <v>71780.800000000003</v>
          </cell>
          <cell r="AP6">
            <v>11484.928</v>
          </cell>
          <cell r="AQ6">
            <v>1187585.7280000001</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H7">
            <v>69189.2</v>
          </cell>
          <cell r="I7">
            <v>115750</v>
          </cell>
          <cell r="K7">
            <v>322560</v>
          </cell>
          <cell r="N7">
            <v>12799</v>
          </cell>
          <cell r="O7">
            <v>92389.2</v>
          </cell>
          <cell r="P7">
            <v>6005.2979999999998</v>
          </cell>
          <cell r="Q7">
            <v>960.84767999999997</v>
          </cell>
          <cell r="R7">
            <v>99355.345679999999</v>
          </cell>
          <cell r="X7">
            <v>12799</v>
          </cell>
          <cell r="Y7">
            <v>831.93500000000006</v>
          </cell>
          <cell r="Z7">
            <v>133.1096</v>
          </cell>
          <cell r="AA7">
            <v>1348848</v>
          </cell>
          <cell r="AB7">
            <v>87675.12000000001</v>
          </cell>
          <cell r="AC7">
            <v>14028.019200000002</v>
          </cell>
          <cell r="AD7">
            <v>248371.20000000001</v>
          </cell>
          <cell r="AE7">
            <v>2352.48</v>
          </cell>
          <cell r="AF7">
            <v>243255.48</v>
          </cell>
          <cell r="AK7">
            <v>4135637</v>
          </cell>
          <cell r="AN7">
            <v>4675377</v>
          </cell>
          <cell r="AO7">
            <v>303899.505</v>
          </cell>
          <cell r="AP7">
            <v>48623.9208</v>
          </cell>
          <cell r="AQ7">
            <v>5027900.4258000003</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I8">
            <v>260000</v>
          </cell>
          <cell r="L8">
            <v>96466</v>
          </cell>
          <cell r="M8">
            <v>709920</v>
          </cell>
          <cell r="O8">
            <v>324800</v>
          </cell>
          <cell r="P8">
            <v>21112</v>
          </cell>
          <cell r="Q8">
            <v>3377.92</v>
          </cell>
          <cell r="R8">
            <v>349289.92</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cell r="AE8">
            <v>232.96</v>
          </cell>
          <cell r="AF8">
            <v>24088.959999999999</v>
          </cell>
          <cell r="AG8">
            <v>845640</v>
          </cell>
          <cell r="AN8">
            <v>1061400</v>
          </cell>
          <cell r="AO8">
            <v>68991</v>
          </cell>
          <cell r="AP8">
            <v>88160</v>
          </cell>
          <cell r="AQ8">
            <v>1141429.56</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H9">
            <v>69189.2</v>
          </cell>
          <cell r="J9">
            <v>2240</v>
          </cell>
          <cell r="L9">
            <v>58000</v>
          </cell>
          <cell r="N9">
            <v>1112208</v>
          </cell>
          <cell r="O9">
            <v>306991</v>
          </cell>
          <cell r="P9">
            <v>4497.2979999999998</v>
          </cell>
          <cell r="Q9">
            <v>719.56768</v>
          </cell>
          <cell r="R9">
            <v>74406.065679999985</v>
          </cell>
          <cell r="T9">
            <v>43384</v>
          </cell>
          <cell r="W9">
            <v>199056</v>
          </cell>
          <cell r="X9">
            <v>51577</v>
          </cell>
          <cell r="Y9">
            <v>12938.640000000001</v>
          </cell>
          <cell r="Z9">
            <v>2070.1824000000001</v>
          </cell>
          <cell r="AA9">
            <v>84488</v>
          </cell>
          <cell r="AB9">
            <v>5491.72</v>
          </cell>
          <cell r="AC9">
            <v>878.67520000000002</v>
          </cell>
          <cell r="AD9">
            <v>90858.395199999999</v>
          </cell>
          <cell r="AE9">
            <v>494</v>
          </cell>
          <cell r="AF9">
            <v>51081.5</v>
          </cell>
          <cell r="AG9">
            <v>845640</v>
          </cell>
          <cell r="AN9">
            <v>1061400</v>
          </cell>
          <cell r="AO9">
            <v>68991</v>
          </cell>
          <cell r="AP9">
            <v>11038.56</v>
          </cell>
          <cell r="AQ9">
            <v>1141429.56</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G10">
            <v>1061591</v>
          </cell>
          <cell r="H10">
            <v>69189.2</v>
          </cell>
          <cell r="I10">
            <v>444619.88</v>
          </cell>
          <cell r="J10">
            <v>381872</v>
          </cell>
          <cell r="L10">
            <v>883120</v>
          </cell>
          <cell r="M10">
            <v>81144</v>
          </cell>
          <cell r="N10">
            <v>107462.5</v>
          </cell>
          <cell r="O10">
            <v>69189.2</v>
          </cell>
          <cell r="P10">
            <v>4497.2979999999998</v>
          </cell>
          <cell r="Q10">
            <v>719.56768</v>
          </cell>
          <cell r="R10">
            <v>74406.065679999985</v>
          </cell>
          <cell r="W10">
            <v>224000</v>
          </cell>
          <cell r="X10">
            <v>17010</v>
          </cell>
          <cell r="Y10">
            <v>69003.415000000008</v>
          </cell>
          <cell r="Z10">
            <v>11040.546400000001</v>
          </cell>
          <cell r="AA10">
            <v>883120</v>
          </cell>
          <cell r="AB10">
            <v>57402.8</v>
          </cell>
          <cell r="AC10">
            <v>9184.4480000000003</v>
          </cell>
          <cell r="AD10">
            <v>949707.24800000002</v>
          </cell>
          <cell r="AE10">
            <v>2411.2724480000002</v>
          </cell>
          <cell r="AF10">
            <v>249334.845248</v>
          </cell>
          <cell r="AJ10">
            <v>180960</v>
          </cell>
          <cell r="AM10">
            <v>449400</v>
          </cell>
          <cell r="AN10">
            <v>812016</v>
          </cell>
          <cell r="AO10">
            <v>52781.04</v>
          </cell>
          <cell r="AP10">
            <v>8444.9664000000012</v>
          </cell>
          <cell r="AQ10">
            <v>873242.00640000007</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G11">
            <v>183199</v>
          </cell>
          <cell r="H11">
            <v>1729728</v>
          </cell>
          <cell r="I11">
            <v>248472</v>
          </cell>
          <cell r="J11">
            <v>33600</v>
          </cell>
          <cell r="L11">
            <v>98953</v>
          </cell>
          <cell r="M11">
            <v>441907</v>
          </cell>
          <cell r="N11">
            <v>356720</v>
          </cell>
          <cell r="O11">
            <v>2528355</v>
          </cell>
          <cell r="P11">
            <v>164343.07500000001</v>
          </cell>
          <cell r="Q11">
            <v>26294.892000000003</v>
          </cell>
          <cell r="R11">
            <v>2718992.9670000002</v>
          </cell>
          <cell r="V11">
            <v>55680</v>
          </cell>
          <cell r="X11">
            <v>2909199</v>
          </cell>
          <cell r="Y11">
            <v>189097.935</v>
          </cell>
          <cell r="Z11">
            <v>30255.669600000001</v>
          </cell>
          <cell r="AA11">
            <v>286473</v>
          </cell>
          <cell r="AB11">
            <v>18620.744999999999</v>
          </cell>
          <cell r="AC11">
            <v>2979.3191999999999</v>
          </cell>
          <cell r="AD11">
            <v>308073.06420000002</v>
          </cell>
          <cell r="AE11">
            <v>361.92</v>
          </cell>
          <cell r="AF11">
            <v>37423.919999999998</v>
          </cell>
          <cell r="AI11">
            <v>464000</v>
          </cell>
          <cell r="AN11">
            <v>55680</v>
          </cell>
          <cell r="AO11">
            <v>3619.2000000000003</v>
          </cell>
          <cell r="AP11">
            <v>579.072</v>
          </cell>
          <cell r="AQ11">
            <v>59878.271999999997</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G12">
            <v>297665</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V12">
            <v>55680</v>
          </cell>
          <cell r="W12">
            <v>398420</v>
          </cell>
          <cell r="X12">
            <v>857095</v>
          </cell>
          <cell r="Y12">
            <v>55711.175000000003</v>
          </cell>
          <cell r="Z12">
            <v>1249468</v>
          </cell>
          <cell r="AA12">
            <v>116696</v>
          </cell>
          <cell r="AB12">
            <v>1682629</v>
          </cell>
          <cell r="AC12">
            <v>1213.6384</v>
          </cell>
          <cell r="AD12">
            <v>125494.8784</v>
          </cell>
          <cell r="AE12">
            <v>7293.728000000001</v>
          </cell>
          <cell r="AF12">
            <v>754199.52800000005</v>
          </cell>
          <cell r="AK12">
            <v>864998</v>
          </cell>
          <cell r="AM12">
            <v>449400</v>
          </cell>
          <cell r="AN12">
            <v>505080</v>
          </cell>
          <cell r="AO12">
            <v>209623</v>
          </cell>
          <cell r="AP12">
            <v>5252.8320000000012</v>
          </cell>
          <cell r="AQ12">
            <v>543163.03200000001</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cell r="S13">
            <v>1211040</v>
          </cell>
          <cell r="U13">
            <v>487200</v>
          </cell>
          <cell r="V13">
            <v>107707</v>
          </cell>
          <cell r="W13">
            <v>43500</v>
          </cell>
          <cell r="X13">
            <v>706440</v>
          </cell>
          <cell r="Y13">
            <v>45918.6</v>
          </cell>
          <cell r="Z13">
            <v>43388</v>
          </cell>
          <cell r="AA13">
            <v>2294024</v>
          </cell>
          <cell r="AB13">
            <v>3926133</v>
          </cell>
          <cell r="AC13">
            <v>23857.849600000001</v>
          </cell>
          <cell r="AD13">
            <v>2466993.4095999999</v>
          </cell>
          <cell r="AE13">
            <v>9372.1605120000004</v>
          </cell>
          <cell r="AF13">
            <v>969117.44371200004</v>
          </cell>
          <cell r="AN13">
            <v>1586880</v>
          </cell>
          <cell r="AO13">
            <v>240125.86000000002</v>
          </cell>
          <cell r="AP13">
            <v>38420.137600000002</v>
          </cell>
          <cell r="AQ13">
            <v>3972789.9975999999</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cell r="V14">
            <v>11600</v>
          </cell>
          <cell r="W14">
            <v>224000</v>
          </cell>
          <cell r="X14">
            <v>437754.8</v>
          </cell>
          <cell r="Y14">
            <v>28454.062000000002</v>
          </cell>
          <cell r="Z14">
            <v>4552.6499200000007</v>
          </cell>
          <cell r="AA14">
            <v>1714256</v>
          </cell>
          <cell r="AB14">
            <v>111426.64</v>
          </cell>
          <cell r="AC14">
            <v>17828.2624</v>
          </cell>
          <cell r="AD14">
            <v>1843510.9023999998</v>
          </cell>
          <cell r="AE14">
            <v>1060640</v>
          </cell>
          <cell r="AF14">
            <v>679992.62640000007</v>
          </cell>
          <cell r="AN14">
            <v>745600</v>
          </cell>
          <cell r="AO14">
            <v>48464</v>
          </cell>
          <cell r="AP14">
            <v>7754.24</v>
          </cell>
          <cell r="AQ14">
            <v>801818.24</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cell r="X15">
            <v>360414.32</v>
          </cell>
          <cell r="Y15">
            <v>23426.930800000002</v>
          </cell>
          <cell r="Z15">
            <v>3748.3089280000004</v>
          </cell>
          <cell r="AA15">
            <v>1130420</v>
          </cell>
          <cell r="AB15">
            <v>73477.3</v>
          </cell>
          <cell r="AC15">
            <v>11756.368</v>
          </cell>
          <cell r="AD15">
            <v>133056</v>
          </cell>
          <cell r="AE15">
            <v>1976.8320000000001</v>
          </cell>
          <cell r="AF15">
            <v>204412.03200000001</v>
          </cell>
          <cell r="AL15">
            <v>63900</v>
          </cell>
          <cell r="AN15">
            <v>1475432</v>
          </cell>
          <cell r="AO15">
            <v>95903.08</v>
          </cell>
          <cell r="AP15">
            <v>15344.4928</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G16">
            <v>450521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U16">
            <v>5335424</v>
          </cell>
          <cell r="V16">
            <v>256868</v>
          </cell>
          <cell r="X16">
            <v>432390</v>
          </cell>
          <cell r="Y16">
            <v>28105.350000000002</v>
          </cell>
          <cell r="Z16">
            <v>4496.8560000000007</v>
          </cell>
          <cell r="AA16">
            <v>1656525</v>
          </cell>
          <cell r="AB16">
            <v>107674.125</v>
          </cell>
          <cell r="AC16">
            <v>17227.86</v>
          </cell>
          <cell r="AD16">
            <v>1781426.9850000001</v>
          </cell>
          <cell r="AE16">
            <v>2885.9750399999998</v>
          </cell>
          <cell r="AF16">
            <v>298420.91903999995</v>
          </cell>
          <cell r="AL16">
            <v>63900</v>
          </cell>
          <cell r="AN16">
            <v>539260</v>
          </cell>
          <cell r="AO16">
            <v>35051.9</v>
          </cell>
          <cell r="AP16">
            <v>5608.3040000000001</v>
          </cell>
          <cell r="AQ16">
            <v>579920.20400000003</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J17">
            <v>3036745</v>
          </cell>
          <cell r="L17">
            <v>5600</v>
          </cell>
          <cell r="M17">
            <v>555520</v>
          </cell>
          <cell r="N17">
            <v>460096.6</v>
          </cell>
          <cell r="O17">
            <v>2680069.2000000002</v>
          </cell>
          <cell r="P17">
            <v>174204.49800000002</v>
          </cell>
          <cell r="Q17">
            <v>27872.719680000006</v>
          </cell>
          <cell r="R17">
            <v>2882146.4176800004</v>
          </cell>
          <cell r="X17">
            <v>3036745</v>
          </cell>
          <cell r="Y17">
            <v>197388.42500000002</v>
          </cell>
          <cell r="Z17">
            <v>31582.148000000005</v>
          </cell>
          <cell r="AA17">
            <v>1939561</v>
          </cell>
          <cell r="AB17">
            <v>126071.46500000001</v>
          </cell>
          <cell r="AC17">
            <v>20171.434400000002</v>
          </cell>
          <cell r="AD17">
            <v>2085803.8994</v>
          </cell>
          <cell r="AE17">
            <v>10230.90432</v>
          </cell>
          <cell r="AF17">
            <v>1057914.85632</v>
          </cell>
          <cell r="AN17">
            <v>306293</v>
          </cell>
          <cell r="AO17">
            <v>19909.045000000002</v>
          </cell>
          <cell r="AP17">
            <v>3185.4472000000005</v>
          </cell>
          <cell r="AQ17">
            <v>329387.49219999998</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G18">
            <v>909069</v>
          </cell>
          <cell r="H18">
            <v>5600</v>
          </cell>
          <cell r="I18">
            <v>3858</v>
          </cell>
          <cell r="J18">
            <v>134400</v>
          </cell>
          <cell r="K18">
            <v>237336</v>
          </cell>
          <cell r="L18">
            <v>89457</v>
          </cell>
          <cell r="M18">
            <v>784868</v>
          </cell>
          <cell r="N18">
            <v>601769</v>
          </cell>
          <cell r="O18">
            <v>601769</v>
          </cell>
          <cell r="P18">
            <v>39114.985000000001</v>
          </cell>
          <cell r="Q18">
            <v>6258.3976000000002</v>
          </cell>
          <cell r="R18">
            <v>647142.38260000001</v>
          </cell>
          <cell r="S18">
            <v>241686</v>
          </cell>
          <cell r="W18">
            <v>697960</v>
          </cell>
          <cell r="X18">
            <v>1991616</v>
          </cell>
          <cell r="Y18">
            <v>129455.04000000001</v>
          </cell>
          <cell r="Z18">
            <v>20712.806400000001</v>
          </cell>
          <cell r="AA18">
            <v>834283</v>
          </cell>
          <cell r="AB18">
            <v>54228.395000000004</v>
          </cell>
          <cell r="AC18">
            <v>8676.5432000000001</v>
          </cell>
          <cell r="AD18">
            <v>119750.39999999999</v>
          </cell>
          <cell r="AE18">
            <v>2000.2361600000002</v>
          </cell>
          <cell r="AF18">
            <v>206832.11215999999</v>
          </cell>
          <cell r="AN18">
            <v>106748</v>
          </cell>
          <cell r="AO18">
            <v>6938.62</v>
          </cell>
          <cell r="AP18">
            <v>1110.1792</v>
          </cell>
          <cell r="AQ18">
            <v>114796.79919999999</v>
          </cell>
          <cell r="AS18">
            <v>119750.39999999999</v>
          </cell>
          <cell r="AT18">
            <v>7783.7759999999998</v>
          </cell>
          <cell r="AU18">
            <v>1245.40416</v>
          </cell>
          <cell r="AV18">
            <v>128779.58016</v>
          </cell>
        </row>
        <row r="19">
          <cell r="A19" t="str">
            <v>407</v>
          </cell>
          <cell r="E19">
            <v>757654</v>
          </cell>
          <cell r="F19">
            <v>120898.33333333333</v>
          </cell>
          <cell r="G19">
            <v>1634198</v>
          </cell>
          <cell r="H19">
            <v>69189.2</v>
          </cell>
          <cell r="I19">
            <v>1432918</v>
          </cell>
          <cell r="J19">
            <v>466320</v>
          </cell>
          <cell r="K19">
            <v>133631</v>
          </cell>
          <cell r="L19">
            <v>17696</v>
          </cell>
          <cell r="M19">
            <v>129920</v>
          </cell>
          <cell r="N19">
            <v>396488</v>
          </cell>
          <cell r="O19">
            <v>826843.2</v>
          </cell>
          <cell r="P19">
            <v>53744.807999999997</v>
          </cell>
          <cell r="Q19">
            <v>8599.1692800000001</v>
          </cell>
          <cell r="R19">
            <v>889187.17727999995</v>
          </cell>
          <cell r="T19">
            <v>191250</v>
          </cell>
          <cell r="V19">
            <v>267960</v>
          </cell>
          <cell r="X19">
            <v>484880</v>
          </cell>
          <cell r="Y19">
            <v>31517.200000000001</v>
          </cell>
          <cell r="Z19">
            <v>5042.7520000000004</v>
          </cell>
          <cell r="AA19">
            <v>267960</v>
          </cell>
          <cell r="AB19">
            <v>17417.400000000001</v>
          </cell>
          <cell r="AC19">
            <v>2786.7840000000001</v>
          </cell>
          <cell r="AD19">
            <v>288164.18400000001</v>
          </cell>
          <cell r="AE19">
            <v>3656.2747520000007</v>
          </cell>
          <cell r="AF19">
            <v>378072.87195200002</v>
          </cell>
          <cell r="AG19">
            <v>6765013</v>
          </cell>
          <cell r="AN19">
            <v>7203767</v>
          </cell>
          <cell r="AO19">
            <v>468244.85500000004</v>
          </cell>
          <cell r="AP19">
            <v>74919.176800000001</v>
          </cell>
          <cell r="AQ19">
            <v>7746931.0318</v>
          </cell>
          <cell r="AS19">
            <v>6765013</v>
          </cell>
          <cell r="AT19">
            <v>439725.84500000003</v>
          </cell>
          <cell r="AU19">
            <v>70356.135200000004</v>
          </cell>
          <cell r="AV19">
            <v>7275094.9802000001</v>
          </cell>
        </row>
        <row r="20">
          <cell r="A20" t="str">
            <v>408</v>
          </cell>
          <cell r="B20">
            <v>480000</v>
          </cell>
          <cell r="D20">
            <v>291160</v>
          </cell>
          <cell r="F20">
            <v>1140480</v>
          </cell>
          <cell r="G20">
            <v>423931</v>
          </cell>
          <cell r="H20">
            <v>59160</v>
          </cell>
          <cell r="I20">
            <v>2528106</v>
          </cell>
          <cell r="K20">
            <v>359632</v>
          </cell>
          <cell r="L20">
            <v>155434</v>
          </cell>
          <cell r="M20">
            <v>182074</v>
          </cell>
          <cell r="N20">
            <v>232302</v>
          </cell>
          <cell r="O20">
            <v>1140480</v>
          </cell>
          <cell r="P20">
            <v>74131.199999999997</v>
          </cell>
          <cell r="Q20">
            <v>145882</v>
          </cell>
          <cell r="R20">
            <v>1226472.192</v>
          </cell>
          <cell r="T20">
            <v>131030</v>
          </cell>
          <cell r="X20">
            <v>291160</v>
          </cell>
          <cell r="Y20">
            <v>18925.400000000001</v>
          </cell>
          <cell r="Z20">
            <v>3028.0640000000003</v>
          </cell>
          <cell r="AA20">
            <v>2041273</v>
          </cell>
          <cell r="AB20">
            <v>132682.745</v>
          </cell>
          <cell r="AC20">
            <v>893200</v>
          </cell>
          <cell r="AD20">
            <v>2195184.9842000003</v>
          </cell>
          <cell r="AE20">
            <v>8313.00288</v>
          </cell>
          <cell r="AF20">
            <v>859596.47088000004</v>
          </cell>
          <cell r="AN20">
            <v>427358.33333333331</v>
          </cell>
          <cell r="AO20">
            <v>27778.291666666668</v>
          </cell>
          <cell r="AP20">
            <v>4444.5266666666666</v>
          </cell>
          <cell r="AQ20">
            <v>459581.15166666667</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S21">
            <v>548448</v>
          </cell>
          <cell r="T21">
            <v>322280</v>
          </cell>
          <cell r="U21">
            <v>5335424</v>
          </cell>
          <cell r="V21">
            <v>162450</v>
          </cell>
          <cell r="W21">
            <v>697960</v>
          </cell>
          <cell r="X21">
            <v>1828674</v>
          </cell>
          <cell r="Y21">
            <v>118863.81</v>
          </cell>
          <cell r="Z21">
            <v>19018.209599999998</v>
          </cell>
          <cell r="AA21">
            <v>333465</v>
          </cell>
          <cell r="AB21">
            <v>21675.225000000002</v>
          </cell>
          <cell r="AC21">
            <v>3468.0360000000005</v>
          </cell>
          <cell r="AD21">
            <v>358608.261</v>
          </cell>
          <cell r="AE21">
            <v>5978.9183999999996</v>
          </cell>
          <cell r="AF21">
            <v>1900800</v>
          </cell>
          <cell r="AN21">
            <v>238884.33333333334</v>
          </cell>
          <cell r="AO21">
            <v>15527.481666666668</v>
          </cell>
          <cell r="AP21">
            <v>2484.3970666666669</v>
          </cell>
          <cell r="AQ21">
            <v>256896.21206666666</v>
          </cell>
          <cell r="AS21">
            <v>2061466.6666666667</v>
          </cell>
          <cell r="AT21">
            <v>133995.33333333334</v>
          </cell>
          <cell r="AU21">
            <v>21439.253333333334</v>
          </cell>
          <cell r="AV21">
            <v>2216901.2533333334</v>
          </cell>
        </row>
        <row r="22">
          <cell r="A22" t="str">
            <v>CALDERAS</v>
          </cell>
          <cell r="F22">
            <v>484880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5042.7520000000004</v>
          </cell>
          <cell r="AA22">
            <v>850469</v>
          </cell>
          <cell r="AB22">
            <v>55280.485000000001</v>
          </cell>
          <cell r="AC22">
            <v>8844.8775999999998</v>
          </cell>
          <cell r="AD22">
            <v>306029</v>
          </cell>
          <cell r="AE22">
            <v>16699.529600000002</v>
          </cell>
          <cell r="AF22">
            <v>1726795.5896000001</v>
          </cell>
          <cell r="AI22">
            <v>461680</v>
          </cell>
          <cell r="AN22">
            <v>465107.33333333331</v>
          </cell>
          <cell r="AO22">
            <v>30231.976666666666</v>
          </cell>
          <cell r="AP22">
            <v>4837.1162666666669</v>
          </cell>
          <cell r="AQ22">
            <v>500176.42626666668</v>
          </cell>
          <cell r="AS22">
            <v>306029</v>
          </cell>
          <cell r="AT22">
            <v>19891.885000000002</v>
          </cell>
          <cell r="AU22">
            <v>3182.7016000000003</v>
          </cell>
          <cell r="AV22">
            <v>329103.58660000004</v>
          </cell>
        </row>
        <row r="23">
          <cell r="A23" t="str">
            <v>CARREFOUR</v>
          </cell>
          <cell r="B23">
            <v>395472</v>
          </cell>
          <cell r="C23">
            <v>2524000</v>
          </cell>
          <cell r="D23">
            <v>2041600</v>
          </cell>
          <cell r="F23">
            <v>3770000</v>
          </cell>
          <cell r="I23">
            <v>448000</v>
          </cell>
          <cell r="J23">
            <v>2189838.7200000002</v>
          </cell>
          <cell r="K23">
            <v>29000</v>
          </cell>
          <cell r="L23">
            <v>156800</v>
          </cell>
          <cell r="M23">
            <v>2731563.36</v>
          </cell>
          <cell r="O23">
            <v>23200</v>
          </cell>
          <cell r="Q23">
            <v>435000</v>
          </cell>
          <cell r="R23">
            <v>20045</v>
          </cell>
          <cell r="W23">
            <v>299280</v>
          </cell>
          <cell r="X23">
            <v>3770000</v>
          </cell>
          <cell r="Y23">
            <v>245050</v>
          </cell>
          <cell r="Z23">
            <v>39208</v>
          </cell>
          <cell r="AA23">
            <v>395472</v>
          </cell>
          <cell r="AB23">
            <v>25705.68</v>
          </cell>
          <cell r="AC23">
            <v>4112.9088000000002</v>
          </cell>
          <cell r="AD23">
            <v>2528064</v>
          </cell>
          <cell r="AE23">
            <v>57472.501632000007</v>
          </cell>
          <cell r="AF23">
            <v>5942877.7168320008</v>
          </cell>
          <cell r="AN23">
            <v>4960782</v>
          </cell>
          <cell r="AO23">
            <v>1600000</v>
          </cell>
          <cell r="AP23">
            <v>51592.132800000007</v>
          </cell>
          <cell r="AQ23">
            <v>5334824.9627999999</v>
          </cell>
          <cell r="AS23">
            <v>6652064</v>
          </cell>
          <cell r="AT23">
            <v>432384.16000000003</v>
          </cell>
          <cell r="AU23">
            <v>69181.46560000001</v>
          </cell>
          <cell r="AV23">
            <v>7153629.6255999999</v>
          </cell>
        </row>
        <row r="24">
          <cell r="A24" t="str">
            <v>OFICINA</v>
          </cell>
          <cell r="B24">
            <v>644044</v>
          </cell>
          <cell r="E24">
            <v>407137</v>
          </cell>
          <cell r="F24">
            <v>4588960</v>
          </cell>
          <cell r="I24">
            <v>29500</v>
          </cell>
          <cell r="J24">
            <v>674238.4</v>
          </cell>
          <cell r="K24">
            <v>483578</v>
          </cell>
          <cell r="L24">
            <v>558818</v>
          </cell>
          <cell r="M24">
            <v>86443.199999999997</v>
          </cell>
          <cell r="N24">
            <v>250432</v>
          </cell>
          <cell r="O24">
            <v>287680</v>
          </cell>
          <cell r="P24">
            <v>180000</v>
          </cell>
          <cell r="Q24">
            <v>29000</v>
          </cell>
          <cell r="R24">
            <v>121500</v>
          </cell>
          <cell r="S24">
            <v>795528</v>
          </cell>
          <cell r="T24">
            <v>80640</v>
          </cell>
          <cell r="U24">
            <v>632780</v>
          </cell>
          <cell r="W24">
            <v>143840</v>
          </cell>
          <cell r="X24">
            <v>5996992</v>
          </cell>
          <cell r="Y24">
            <v>389804.48000000004</v>
          </cell>
          <cell r="Z24">
            <v>86544</v>
          </cell>
          <cell r="AA24">
            <v>1138500</v>
          </cell>
          <cell r="AB24">
            <v>538555.55000000005</v>
          </cell>
          <cell r="AC24">
            <v>86168.888000000006</v>
          </cell>
          <cell r="AD24">
            <v>8910194.438000001</v>
          </cell>
          <cell r="AE24">
            <v>8899.0886399999999</v>
          </cell>
          <cell r="AF24">
            <v>920199.99263999995</v>
          </cell>
          <cell r="AM24">
            <v>84000</v>
          </cell>
          <cell r="AN24">
            <v>5941520</v>
          </cell>
          <cell r="AO24">
            <v>7702.5</v>
          </cell>
          <cell r="AP24">
            <v>1232.4000000000001</v>
          </cell>
          <cell r="AQ24">
            <v>127434.9</v>
          </cell>
          <cell r="AS24">
            <v>11398361</v>
          </cell>
          <cell r="AT24">
            <v>740893.46499999997</v>
          </cell>
          <cell r="AU24">
            <v>118542.9544</v>
          </cell>
          <cell r="AV24">
            <v>12257797.419399999</v>
          </cell>
        </row>
        <row r="25">
          <cell r="A25" t="str">
            <v>R09</v>
          </cell>
          <cell r="B25">
            <v>970704</v>
          </cell>
          <cell r="C25">
            <v>3056600</v>
          </cell>
          <cell r="D25">
            <v>1408936</v>
          </cell>
          <cell r="E25">
            <v>80064</v>
          </cell>
          <cell r="F25">
            <v>11025800</v>
          </cell>
          <cell r="G25">
            <v>1292219</v>
          </cell>
          <cell r="H25">
            <v>617120</v>
          </cell>
          <cell r="I25">
            <v>160666.66666666666</v>
          </cell>
          <cell r="J25">
            <v>-44742</v>
          </cell>
          <cell r="K25">
            <v>237336</v>
          </cell>
          <cell r="L25">
            <v>760127.12</v>
          </cell>
          <cell r="M25">
            <v>710407</v>
          </cell>
          <cell r="N25">
            <v>12799</v>
          </cell>
          <cell r="O25">
            <v>287680</v>
          </cell>
          <cell r="P25">
            <v>180000</v>
          </cell>
          <cell r="Q25">
            <v>773714</v>
          </cell>
          <cell r="R25">
            <v>219240</v>
          </cell>
          <cell r="S25">
            <v>4728889</v>
          </cell>
          <cell r="T25">
            <v>700785</v>
          </cell>
          <cell r="U25">
            <v>487200</v>
          </cell>
          <cell r="V25">
            <v>162450</v>
          </cell>
          <cell r="W25">
            <v>199056</v>
          </cell>
          <cell r="X25">
            <v>485441</v>
          </cell>
          <cell r="Y25">
            <v>925557</v>
          </cell>
          <cell r="Z25">
            <v>278660.492448</v>
          </cell>
          <cell r="AA25">
            <v>970704</v>
          </cell>
          <cell r="AB25">
            <v>63095.76</v>
          </cell>
          <cell r="AC25">
            <v>10095.321600000001</v>
          </cell>
          <cell r="AD25">
            <v>1043895.0816</v>
          </cell>
          <cell r="AE25">
            <v>14144.294528</v>
          </cell>
          <cell r="AF25">
            <v>1900800</v>
          </cell>
          <cell r="AH25">
            <v>206112</v>
          </cell>
          <cell r="AJ25">
            <v>1316832</v>
          </cell>
          <cell r="AK25">
            <v>6035756</v>
          </cell>
          <cell r="AN25">
            <v>941926</v>
          </cell>
          <cell r="AO25">
            <v>61225.19</v>
          </cell>
          <cell r="AP25">
            <v>9796.0304000000015</v>
          </cell>
          <cell r="AQ25">
            <v>1012947.2204</v>
          </cell>
          <cell r="AS25">
            <v>15715311.666666668</v>
          </cell>
          <cell r="AT25">
            <v>1021495.2583333334</v>
          </cell>
          <cell r="AU25">
            <v>163439.24133333334</v>
          </cell>
          <cell r="AV25">
            <v>16900246.166333333</v>
          </cell>
        </row>
        <row r="26">
          <cell r="A26" t="str">
            <v>R10</v>
          </cell>
          <cell r="I26">
            <v>160666.66666666666</v>
          </cell>
          <cell r="J26">
            <v>1163442.8799999999</v>
          </cell>
          <cell r="M26">
            <v>958586.88</v>
          </cell>
          <cell r="Q26">
            <v>823020</v>
          </cell>
          <cell r="R26">
            <v>29000</v>
          </cell>
          <cell r="U26">
            <v>148313</v>
          </cell>
          <cell r="W26">
            <v>107691.75</v>
          </cell>
          <cell r="X26">
            <v>823020</v>
          </cell>
          <cell r="Y26">
            <v>53496.3</v>
          </cell>
          <cell r="Z26">
            <v>8559.4080000000013</v>
          </cell>
          <cell r="AA26">
            <v>107691.75</v>
          </cell>
          <cell r="AB26">
            <v>6999.9637499999999</v>
          </cell>
          <cell r="AC26">
            <v>1119.9942000000001</v>
          </cell>
          <cell r="AD26">
            <v>115811.70795</v>
          </cell>
          <cell r="AE26">
            <v>29030.162303999998</v>
          </cell>
          <cell r="AF26">
            <v>108429</v>
          </cell>
          <cell r="AN26">
            <v>360742</v>
          </cell>
          <cell r="AO26">
            <v>23448.23</v>
          </cell>
          <cell r="AP26">
            <v>3751.7168000000001</v>
          </cell>
          <cell r="AQ26">
            <v>387941.94679999998</v>
          </cell>
          <cell r="AS26">
            <v>160666.66666666666</v>
          </cell>
          <cell r="AT26">
            <v>10443.333333333334</v>
          </cell>
          <cell r="AU26">
            <v>1670.9333333333334</v>
          </cell>
          <cell r="AV26">
            <v>172780.93333333332</v>
          </cell>
        </row>
        <row r="27">
          <cell r="A27" t="str">
            <v>YARDLEY</v>
          </cell>
          <cell r="C27">
            <v>372000</v>
          </cell>
          <cell r="D27">
            <v>624624</v>
          </cell>
          <cell r="I27">
            <v>75000</v>
          </cell>
          <cell r="J27">
            <v>78880</v>
          </cell>
          <cell r="K27">
            <v>116000</v>
          </cell>
          <cell r="L27">
            <v>413932</v>
          </cell>
          <cell r="M27">
            <v>931499.72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cell r="AE27">
            <v>11123.629088000002</v>
          </cell>
          <cell r="AF27">
            <v>1150226.0308879998</v>
          </cell>
          <cell r="AL27">
            <v>58000</v>
          </cell>
          <cell r="AN27">
            <v>1690388</v>
          </cell>
          <cell r="AO27">
            <v>109875.22</v>
          </cell>
          <cell r="AP27">
            <v>17580.035200000002</v>
          </cell>
          <cell r="AQ27">
            <v>1817843.2552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I5">
            <v>1235238</v>
          </cell>
          <cell r="L5">
            <v>209678</v>
          </cell>
          <cell r="N5">
            <v>82685</v>
          </cell>
          <cell r="O5">
            <v>122496</v>
          </cell>
          <cell r="P5">
            <v>313600</v>
          </cell>
          <cell r="Q5">
            <v>3529384</v>
          </cell>
          <cell r="R5">
            <v>229409.96000000002</v>
          </cell>
          <cell r="S5">
            <v>36705.593600000007</v>
          </cell>
          <cell r="T5">
            <v>3795499.5535999998</v>
          </cell>
          <cell r="X5">
            <v>471227</v>
          </cell>
          <cell r="Y5">
            <v>108798.10500000001</v>
          </cell>
          <cell r="Z5">
            <v>17407.696800000002</v>
          </cell>
          <cell r="AA5">
            <v>1800022.8018</v>
          </cell>
          <cell r="AC5">
            <v>392000</v>
          </cell>
          <cell r="AD5">
            <v>1734432</v>
          </cell>
          <cell r="AP5">
            <v>115340</v>
          </cell>
          <cell r="AT5">
            <v>209678</v>
          </cell>
          <cell r="AU5">
            <v>13629.07</v>
          </cell>
          <cell r="AV5">
            <v>2180.6511999999998</v>
          </cell>
          <cell r="AW5">
            <v>225487.7212</v>
          </cell>
        </row>
        <row r="6">
          <cell r="A6" t="str">
            <v>004</v>
          </cell>
          <cell r="B6">
            <v>401360</v>
          </cell>
          <cell r="C6">
            <v>118603.2</v>
          </cell>
          <cell r="D6">
            <v>38333.333333333336</v>
          </cell>
          <cell r="E6">
            <v>819720</v>
          </cell>
          <cell r="F6">
            <v>53281.8</v>
          </cell>
          <cell r="G6">
            <v>139680.288</v>
          </cell>
          <cell r="H6">
            <v>1012682.088</v>
          </cell>
          <cell r="L6">
            <v>289000</v>
          </cell>
          <cell r="Q6">
            <v>289000</v>
          </cell>
          <cell r="R6">
            <v>18785</v>
          </cell>
          <cell r="S6">
            <v>691247</v>
          </cell>
          <cell r="T6">
            <v>310790.59999999998</v>
          </cell>
          <cell r="X6">
            <v>475500</v>
          </cell>
          <cell r="Y6">
            <v>30907.5</v>
          </cell>
          <cell r="Z6">
            <v>646816</v>
          </cell>
          <cell r="AA6">
            <v>511352.7</v>
          </cell>
          <cell r="AH6">
            <v>91007.272727272735</v>
          </cell>
          <cell r="AJ6">
            <v>134400</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I7">
            <v>694144</v>
          </cell>
          <cell r="Q7">
            <v>694144</v>
          </cell>
          <cell r="R7">
            <v>45119.360000000001</v>
          </cell>
          <cell r="S7">
            <v>7219.0976000000001</v>
          </cell>
          <cell r="T7">
            <v>746482.45759999997</v>
          </cell>
          <cell r="V7">
            <v>4137755</v>
          </cell>
          <cell r="X7">
            <v>4137755</v>
          </cell>
          <cell r="Y7">
            <v>268954.07500000001</v>
          </cell>
          <cell r="Z7">
            <v>43032.652000000002</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H8">
            <v>146522.39327999999</v>
          </cell>
          <cell r="I8">
            <v>239563</v>
          </cell>
          <cell r="N8">
            <v>638928</v>
          </cell>
          <cell r="P8">
            <v>302238</v>
          </cell>
          <cell r="Q8">
            <v>239563</v>
          </cell>
          <cell r="R8">
            <v>15571.595000000001</v>
          </cell>
          <cell r="S8">
            <v>2491.4552000000003</v>
          </cell>
          <cell r="T8">
            <v>50738</v>
          </cell>
          <cell r="X8">
            <v>4219294</v>
          </cell>
          <cell r="Y8">
            <v>456232</v>
          </cell>
          <cell r="Z8">
            <v>43880.657599999999</v>
          </cell>
          <cell r="AA8">
            <v>4537428.7675999999</v>
          </cell>
          <cell r="AQ8">
            <v>761800</v>
          </cell>
          <cell r="AT8">
            <v>506970</v>
          </cell>
          <cell r="AU8">
            <v>32953.050000000003</v>
          </cell>
          <cell r="AV8">
            <v>5272.4880000000003</v>
          </cell>
          <cell r="AW8">
            <v>545195.53800000006</v>
          </cell>
        </row>
        <row r="9">
          <cell r="A9" t="str">
            <v>013</v>
          </cell>
          <cell r="B9">
            <v>222381</v>
          </cell>
          <cell r="C9">
            <v>118603.2</v>
          </cell>
          <cell r="D9">
            <v>222381</v>
          </cell>
          <cell r="E9">
            <v>14454.765000000001</v>
          </cell>
          <cell r="F9">
            <v>37893.722400000006</v>
          </cell>
          <cell r="G9">
            <v>274729.48740000004</v>
          </cell>
          <cell r="H9">
            <v>263760</v>
          </cell>
          <cell r="I9">
            <v>4347500</v>
          </cell>
          <cell r="K9">
            <v>215500</v>
          </cell>
          <cell r="N9">
            <v>686256</v>
          </cell>
          <cell r="Q9">
            <v>523321</v>
          </cell>
          <cell r="R9">
            <v>34015.864999999998</v>
          </cell>
          <cell r="S9">
            <v>5442.5383999999995</v>
          </cell>
          <cell r="T9">
            <v>562779.40339999995</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C10">
            <v>118603.2</v>
          </cell>
          <cell r="D10">
            <v>222381</v>
          </cell>
          <cell r="E10">
            <v>14454.765000000001</v>
          </cell>
          <cell r="F10">
            <v>37893.722400000006</v>
          </cell>
          <cell r="G10">
            <v>274729.48740000004</v>
          </cell>
          <cell r="H10">
            <v>146522.39327999999</v>
          </cell>
          <cell r="I10">
            <v>16800</v>
          </cell>
          <cell r="M10">
            <v>60000</v>
          </cell>
          <cell r="N10">
            <v>45240</v>
          </cell>
          <cell r="Q10">
            <v>501120</v>
          </cell>
          <cell r="R10">
            <v>44800</v>
          </cell>
          <cell r="S10">
            <v>5211.6480000000001</v>
          </cell>
          <cell r="T10">
            <v>538904.44800000009</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118603.2</v>
          </cell>
          <cell r="D11">
            <v>222381</v>
          </cell>
          <cell r="E11">
            <v>14454.765000000001</v>
          </cell>
          <cell r="F11">
            <v>37893.722400000006</v>
          </cell>
          <cell r="G11">
            <v>274729.48740000004</v>
          </cell>
          <cell r="H11">
            <v>105168</v>
          </cell>
          <cell r="I11">
            <v>493974</v>
          </cell>
          <cell r="M11">
            <v>50000</v>
          </cell>
          <cell r="N11">
            <v>501120</v>
          </cell>
          <cell r="P11">
            <v>11200</v>
          </cell>
          <cell r="Q11">
            <v>97440</v>
          </cell>
          <cell r="R11">
            <v>44800</v>
          </cell>
          <cell r="S11">
            <v>12805.821600000001</v>
          </cell>
          <cell r="T11">
            <v>1324171.2065999999</v>
          </cell>
          <cell r="X11">
            <v>501120</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C12">
            <v>799197</v>
          </cell>
          <cell r="D12">
            <v>222381</v>
          </cell>
          <cell r="E12">
            <v>14454.765000000001</v>
          </cell>
          <cell r="F12">
            <v>37893.722400000006</v>
          </cell>
          <cell r="G12">
            <v>274729.48740000004</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C13">
            <v>118603.2</v>
          </cell>
          <cell r="D13">
            <v>222381</v>
          </cell>
          <cell r="E13">
            <v>14454.765000000001</v>
          </cell>
          <cell r="F13">
            <v>37893.722400000006</v>
          </cell>
          <cell r="G13">
            <v>274729.48740000004</v>
          </cell>
          <cell r="H13">
            <v>636422</v>
          </cell>
          <cell r="I13">
            <v>150774</v>
          </cell>
          <cell r="J13">
            <v>105560</v>
          </cell>
          <cell r="O13">
            <v>1531200</v>
          </cell>
          <cell r="Q13">
            <v>5600</v>
          </cell>
          <cell r="R13">
            <v>16800</v>
          </cell>
          <cell r="S13">
            <v>8647.5688000000009</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H14">
            <v>43008</v>
          </cell>
          <cell r="I14">
            <v>75400</v>
          </cell>
          <cell r="L14">
            <v>1773025</v>
          </cell>
          <cell r="N14">
            <v>75957</v>
          </cell>
          <cell r="Q14">
            <v>118408</v>
          </cell>
          <cell r="R14">
            <v>7696.52</v>
          </cell>
          <cell r="S14">
            <v>1231.4432000000002</v>
          </cell>
          <cell r="T14">
            <v>71410</v>
          </cell>
          <cell r="X14">
            <v>75957</v>
          </cell>
          <cell r="Y14">
            <v>4937.2049999999999</v>
          </cell>
          <cell r="Z14">
            <v>789.95280000000002</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H15">
            <v>127680</v>
          </cell>
          <cell r="I15">
            <v>102452</v>
          </cell>
          <cell r="M15">
            <v>131544</v>
          </cell>
          <cell r="N15">
            <v>75168</v>
          </cell>
          <cell r="Q15">
            <v>33600</v>
          </cell>
          <cell r="R15">
            <v>16982.485000000001</v>
          </cell>
          <cell r="S15">
            <v>2717.1976</v>
          </cell>
          <cell r="T15">
            <v>280968.6826</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H16">
            <v>2251173.6765000001</v>
          </cell>
          <cell r="I16">
            <v>255775</v>
          </cell>
          <cell r="J16">
            <v>888297</v>
          </cell>
          <cell r="N16">
            <v>448491</v>
          </cell>
          <cell r="O16">
            <v>308884</v>
          </cell>
          <cell r="P16">
            <v>3463209</v>
          </cell>
          <cell r="Q16">
            <v>325057</v>
          </cell>
          <cell r="R16">
            <v>21128.705000000002</v>
          </cell>
          <cell r="S16">
            <v>3380.5928000000004</v>
          </cell>
          <cell r="T16">
            <v>349566.2978</v>
          </cell>
          <cell r="X16">
            <v>233392</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B17">
            <v>1297222.5</v>
          </cell>
          <cell r="C17">
            <v>1087196</v>
          </cell>
          <cell r="D17">
            <v>69440</v>
          </cell>
          <cell r="E17">
            <v>2909418.5</v>
          </cell>
          <cell r="F17">
            <v>374761</v>
          </cell>
          <cell r="G17">
            <v>495764.91240000003</v>
          </cell>
          <cell r="H17">
            <v>1045351</v>
          </cell>
          <cell r="I17">
            <v>451821</v>
          </cell>
          <cell r="K17">
            <v>114927</v>
          </cell>
          <cell r="M17">
            <v>30016</v>
          </cell>
          <cell r="N17">
            <v>495969</v>
          </cell>
          <cell r="P17">
            <v>78400</v>
          </cell>
          <cell r="Q17">
            <v>1941373</v>
          </cell>
          <cell r="R17">
            <v>126189.24500000001</v>
          </cell>
          <cell r="S17">
            <v>20190.279200000001</v>
          </cell>
          <cell r="T17">
            <v>124027</v>
          </cell>
          <cell r="V17">
            <v>82118</v>
          </cell>
          <cell r="W17">
            <v>28814</v>
          </cell>
          <cell r="X17">
            <v>640912</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193300</v>
          </cell>
          <cell r="N18">
            <v>371107</v>
          </cell>
          <cell r="O18">
            <v>1531200</v>
          </cell>
          <cell r="P18">
            <v>3765447</v>
          </cell>
          <cell r="Q18">
            <v>99680</v>
          </cell>
          <cell r="R18">
            <v>107441.16500000001</v>
          </cell>
          <cell r="S18">
            <v>17190.5864</v>
          </cell>
          <cell r="T18">
            <v>410696</v>
          </cell>
          <cell r="X18">
            <v>1575960</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F19">
            <v>415512</v>
          </cell>
          <cell r="I19">
            <v>12320</v>
          </cell>
          <cell r="J19">
            <v>1444083</v>
          </cell>
          <cell r="L19">
            <v>24180.6</v>
          </cell>
          <cell r="M19">
            <v>121128</v>
          </cell>
          <cell r="N19">
            <v>312000</v>
          </cell>
          <cell r="P19">
            <v>161280</v>
          </cell>
          <cell r="Q19">
            <v>992537</v>
          </cell>
          <cell r="R19">
            <v>64514.904999999999</v>
          </cell>
          <cell r="S19">
            <v>10322.3848</v>
          </cell>
          <cell r="T19">
            <v>101468</v>
          </cell>
          <cell r="W19">
            <v>1066351</v>
          </cell>
          <cell r="X19">
            <v>1653256</v>
          </cell>
          <cell r="Y19">
            <v>107461.64</v>
          </cell>
          <cell r="Z19">
            <v>17193.862400000002</v>
          </cell>
          <cell r="AA19">
            <v>785668</v>
          </cell>
          <cell r="AD19">
            <v>793492</v>
          </cell>
          <cell r="AQ19">
            <v>11873.333333333334</v>
          </cell>
          <cell r="AT19">
            <v>443468</v>
          </cell>
          <cell r="AU19">
            <v>28825.420000000002</v>
          </cell>
          <cell r="AV19">
            <v>4612.0672000000004</v>
          </cell>
          <cell r="AW19">
            <v>476905.48719999997</v>
          </cell>
        </row>
        <row r="20">
          <cell r="A20" t="str">
            <v>112</v>
          </cell>
          <cell r="D20">
            <v>174720</v>
          </cell>
          <cell r="F20">
            <v>1040019</v>
          </cell>
          <cell r="H20">
            <v>596624</v>
          </cell>
          <cell r="I20">
            <v>827972</v>
          </cell>
          <cell r="J20">
            <v>529106</v>
          </cell>
          <cell r="N20">
            <v>832091</v>
          </cell>
          <cell r="Q20">
            <v>2639335</v>
          </cell>
          <cell r="R20">
            <v>240800</v>
          </cell>
          <cell r="S20">
            <v>27449.083999999999</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2101935</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1652586.5371999999</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row>
        <row r="24">
          <cell r="A24" t="str">
            <v>162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1740000</v>
          </cell>
          <cell r="AU24">
            <v>113100</v>
          </cell>
          <cell r="AV24">
            <v>18096</v>
          </cell>
          <cell r="AW24">
            <v>1871196</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324800</v>
          </cell>
          <cell r="AK25">
            <v>28420</v>
          </cell>
          <cell r="AQ25">
            <v>11873.333333333334</v>
          </cell>
          <cell r="AT25">
            <v>324800</v>
          </cell>
          <cell r="AU25">
            <v>21112</v>
          </cell>
          <cell r="AV25">
            <v>3377.92</v>
          </cell>
          <cell r="AW25">
            <v>349289.92</v>
          </cell>
        </row>
        <row r="26">
          <cell r="A26" t="str">
            <v>204</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row>
        <row r="28">
          <cell r="A28" t="str">
            <v>210</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3512738</v>
          </cell>
          <cell r="AU28">
            <v>228327.97</v>
          </cell>
          <cell r="AV28">
            <v>36532.475200000001</v>
          </cell>
          <cell r="AW28">
            <v>3777598.4452000004</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228288</v>
          </cell>
          <cell r="AU29">
            <v>14838.720000000001</v>
          </cell>
          <cell r="AV29">
            <v>2374.1952000000001</v>
          </cell>
          <cell r="AW29">
            <v>245500.91519999999</v>
          </cell>
        </row>
        <row r="30">
          <cell r="A30" t="str">
            <v>403</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cell r="AF31">
            <v>201600</v>
          </cell>
          <cell r="AH31">
            <v>233687.27272727274</v>
          </cell>
          <cell r="AT31">
            <v>362206</v>
          </cell>
          <cell r="AU31">
            <v>23543.39</v>
          </cell>
          <cell r="AV31">
            <v>3766.9423999999999</v>
          </cell>
          <cell r="AW31">
            <v>389516.33240000001</v>
          </cell>
        </row>
        <row r="32">
          <cell r="A32" t="str">
            <v>408</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C34">
            <v>777840</v>
          </cell>
          <cell r="F34">
            <v>1831733</v>
          </cell>
          <cell r="G34">
            <v>1944341</v>
          </cell>
          <cell r="I34">
            <v>1834586</v>
          </cell>
          <cell r="K34">
            <v>141000</v>
          </cell>
          <cell r="M34">
            <v>55801</v>
          </cell>
          <cell r="O34">
            <v>11600</v>
          </cell>
          <cell r="Q34">
            <v>3666319</v>
          </cell>
          <cell r="R34">
            <v>252000</v>
          </cell>
          <cell r="S34">
            <v>38129.717600000004</v>
          </cell>
          <cell r="T34">
            <v>58000</v>
          </cell>
          <cell r="X34">
            <v>69600</v>
          </cell>
          <cell r="Y34">
            <v>4524</v>
          </cell>
          <cell r="Z34">
            <v>723.84</v>
          </cell>
          <cell r="AA34">
            <v>74847.839999999997</v>
          </cell>
          <cell r="AB34">
            <v>235200</v>
          </cell>
          <cell r="AD34">
            <v>1378312</v>
          </cell>
          <cell r="AE34">
            <v>591360</v>
          </cell>
          <cell r="AF34">
            <v>375000</v>
          </cell>
          <cell r="AT34">
            <v>9824373</v>
          </cell>
          <cell r="AU34">
            <v>638584.245</v>
          </cell>
          <cell r="AV34">
            <v>102173.4792</v>
          </cell>
          <cell r="AW34">
            <v>10565130.724199999</v>
          </cell>
        </row>
        <row r="35">
          <cell r="A35" t="str">
            <v>OFICINA</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row>
        <row r="37">
          <cell r="A37" t="str">
            <v>R09</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10364736</v>
          </cell>
          <cell r="AU37">
            <v>673707.84</v>
          </cell>
          <cell r="AV37">
            <v>107793.25439999999</v>
          </cell>
          <cell r="AW37">
            <v>11146237.0944</v>
          </cell>
        </row>
        <row r="38">
          <cell r="A38" t="str">
            <v>R10</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B6">
            <v>74127</v>
          </cell>
          <cell r="C6">
            <v>296757.33333333337</v>
          </cell>
          <cell r="D6">
            <v>50591.71</v>
          </cell>
          <cell r="E6">
            <v>74127</v>
          </cell>
          <cell r="F6">
            <v>4818.2550000000001</v>
          </cell>
          <cell r="G6">
            <v>61580</v>
          </cell>
          <cell r="H6">
            <v>91576.495800000004</v>
          </cell>
          <cell r="I6">
            <v>2066792</v>
          </cell>
          <cell r="J6">
            <v>14063228</v>
          </cell>
          <cell r="K6">
            <v>62049</v>
          </cell>
          <cell r="L6">
            <v>1916946</v>
          </cell>
          <cell r="M6">
            <v>2000000</v>
          </cell>
          <cell r="O6">
            <v>9000</v>
          </cell>
          <cell r="Q6">
            <v>754000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I6">
            <v>4381.5200000000004</v>
          </cell>
          <cell r="AJ6">
            <v>62049</v>
          </cell>
          <cell r="AK6">
            <v>4033.1849999999999</v>
          </cell>
          <cell r="AL6">
            <v>645.30960000000005</v>
          </cell>
          <cell r="AM6">
            <v>66727.494599999991</v>
          </cell>
        </row>
        <row r="7">
          <cell r="A7" t="str">
            <v>115</v>
          </cell>
          <cell r="B7">
            <v>74127</v>
          </cell>
          <cell r="C7">
            <v>307337.36</v>
          </cell>
          <cell r="D7">
            <v>51394.720000000001</v>
          </cell>
          <cell r="E7">
            <v>74127</v>
          </cell>
          <cell r="F7">
            <v>4818.2550000000001</v>
          </cell>
          <cell r="G7">
            <v>73750</v>
          </cell>
          <cell r="H7">
            <v>91576.495800000004</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I7">
            <v>907.92000000000007</v>
          </cell>
          <cell r="AJ7">
            <v>73750</v>
          </cell>
          <cell r="AK7">
            <v>4793.75</v>
          </cell>
          <cell r="AL7">
            <v>767</v>
          </cell>
          <cell r="AM7">
            <v>79310.75</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M8">
            <v>284398</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I8">
            <v>499.2</v>
          </cell>
          <cell r="AJ8">
            <v>9291203</v>
          </cell>
          <cell r="AK8">
            <v>603928.19500000007</v>
          </cell>
          <cell r="AL8">
            <v>96628.511200000008</v>
          </cell>
          <cell r="AM8">
            <v>9991759.7061999999</v>
          </cell>
        </row>
        <row r="9">
          <cell r="A9" t="str">
            <v>162</v>
          </cell>
          <cell r="B9">
            <v>74127</v>
          </cell>
          <cell r="C9">
            <v>40800</v>
          </cell>
          <cell r="D9">
            <v>29500</v>
          </cell>
          <cell r="E9">
            <v>74127</v>
          </cell>
          <cell r="F9">
            <v>4818.2550000000001</v>
          </cell>
          <cell r="G9">
            <v>12631.240800000001</v>
          </cell>
          <cell r="H9">
            <v>91576.495800000004</v>
          </cell>
          <cell r="I9">
            <v>280130</v>
          </cell>
          <cell r="J9">
            <v>338152</v>
          </cell>
          <cell r="N9">
            <v>1112208</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I9">
            <v>1041.248</v>
          </cell>
          <cell r="AJ9">
            <v>1288772</v>
          </cell>
          <cell r="AK9">
            <v>83770.180000000008</v>
          </cell>
          <cell r="AL9">
            <v>13403.228800000001</v>
          </cell>
          <cell r="AM9">
            <v>1385945.4087999999</v>
          </cell>
        </row>
        <row r="10">
          <cell r="A10" t="str">
            <v>202</v>
          </cell>
          <cell r="B10">
            <v>74127</v>
          </cell>
          <cell r="C10">
            <v>95333.333333333328</v>
          </cell>
          <cell r="E10">
            <v>74127</v>
          </cell>
          <cell r="F10">
            <v>4818.2550000000001</v>
          </cell>
          <cell r="G10">
            <v>21000</v>
          </cell>
          <cell r="H10">
            <v>91576.495800000004</v>
          </cell>
          <cell r="I10">
            <v>444619.88</v>
          </cell>
          <cell r="J10">
            <v>37584</v>
          </cell>
          <cell r="M10">
            <v>280720</v>
          </cell>
          <cell r="N10">
            <v>18096</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I10">
            <v>4624.0467520000002</v>
          </cell>
          <cell r="AJ10">
            <v>798624</v>
          </cell>
          <cell r="AK10">
            <v>51910.560000000005</v>
          </cell>
          <cell r="AL10">
            <v>8305.6896000000015</v>
          </cell>
          <cell r="AM10">
            <v>858840.2496000001</v>
          </cell>
        </row>
        <row r="11">
          <cell r="A11" t="str">
            <v>204</v>
          </cell>
          <cell r="B11">
            <v>74127</v>
          </cell>
          <cell r="C11">
            <v>2535646.1333333338</v>
          </cell>
          <cell r="D11">
            <v>177000</v>
          </cell>
          <cell r="E11">
            <v>74127</v>
          </cell>
          <cell r="F11">
            <v>4818.2550000000001</v>
          </cell>
          <cell r="G11">
            <v>12631.240800000001</v>
          </cell>
          <cell r="H11">
            <v>91576.495800000004</v>
          </cell>
          <cell r="I11">
            <v>299264</v>
          </cell>
          <cell r="J11">
            <v>391152</v>
          </cell>
          <cell r="M11">
            <v>316448</v>
          </cell>
          <cell r="N11">
            <v>475117.44</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I11">
            <v>1002000</v>
          </cell>
          <cell r="AJ11">
            <v>505851.33333333337</v>
          </cell>
          <cell r="AK11">
            <v>32880.33666666667</v>
          </cell>
          <cell r="AL11">
            <v>5260.8538666666673</v>
          </cell>
          <cell r="AM11">
            <v>543992.52386666671</v>
          </cell>
        </row>
        <row r="12">
          <cell r="A12" t="str">
            <v>208</v>
          </cell>
          <cell r="B12">
            <v>156600</v>
          </cell>
          <cell r="D12">
            <v>2210032</v>
          </cell>
          <cell r="E12">
            <v>74127</v>
          </cell>
          <cell r="F12">
            <v>1540508</v>
          </cell>
          <cell r="G12">
            <v>12631.240800000001</v>
          </cell>
          <cell r="H12">
            <v>833788</v>
          </cell>
          <cell r="J12">
            <v>87696</v>
          </cell>
          <cell r="K12">
            <v>290433</v>
          </cell>
          <cell r="M12">
            <v>207144</v>
          </cell>
          <cell r="N12">
            <v>64496</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I12">
            <v>4155.7186944000005</v>
          </cell>
          <cell r="AJ12">
            <v>127600</v>
          </cell>
          <cell r="AK12">
            <v>8294</v>
          </cell>
          <cell r="AL12">
            <v>1327.04</v>
          </cell>
          <cell r="AM12">
            <v>137221.04</v>
          </cell>
        </row>
        <row r="13">
          <cell r="A13" t="str">
            <v>210</v>
          </cell>
          <cell r="B13">
            <v>74127</v>
          </cell>
          <cell r="D13">
            <v>11200</v>
          </cell>
          <cell r="E13">
            <v>74127</v>
          </cell>
          <cell r="F13">
            <v>4818.2550000000001</v>
          </cell>
          <cell r="G13">
            <v>21000</v>
          </cell>
          <cell r="H13">
            <v>91576.495800000004</v>
          </cell>
          <cell r="I13">
            <v>507640</v>
          </cell>
          <cell r="J13">
            <v>200634</v>
          </cell>
          <cell r="M13">
            <v>544236.33600000001</v>
          </cell>
          <cell r="N13">
            <v>184208</v>
          </cell>
          <cell r="O13">
            <v>1531200</v>
          </cell>
          <cell r="T13">
            <v>62640</v>
          </cell>
          <cell r="U13">
            <v>133333.33333333334</v>
          </cell>
          <cell r="V13">
            <v>107707</v>
          </cell>
          <cell r="Z13">
            <v>173325</v>
          </cell>
          <cell r="AA13">
            <v>1531200</v>
          </cell>
          <cell r="AB13">
            <v>99528</v>
          </cell>
          <cell r="AC13">
            <v>24030</v>
          </cell>
          <cell r="AD13">
            <v>1646652.48</v>
          </cell>
          <cell r="AE13">
            <v>719474</v>
          </cell>
          <cell r="AF13">
            <v>46765.810000000005</v>
          </cell>
          <cell r="AG13">
            <v>7482.5296000000008</v>
          </cell>
          <cell r="AH13">
            <v>773722.33960000006</v>
          </cell>
          <cell r="AI13">
            <v>5660.0578944000008</v>
          </cell>
          <cell r="AJ13">
            <v>362571.33333333337</v>
          </cell>
          <cell r="AK13">
            <v>23567.136666666669</v>
          </cell>
          <cell r="AL13">
            <v>3770.7418666666672</v>
          </cell>
          <cell r="AM13">
            <v>389909.21186666668</v>
          </cell>
        </row>
        <row r="14">
          <cell r="A14" t="str">
            <v>211</v>
          </cell>
          <cell r="B14">
            <v>74127</v>
          </cell>
          <cell r="D14">
            <v>174720</v>
          </cell>
          <cell r="E14">
            <v>74127</v>
          </cell>
          <cell r="F14">
            <v>4818.2550000000001</v>
          </cell>
          <cell r="G14">
            <v>12631.240800000001</v>
          </cell>
          <cell r="H14">
            <v>91576.495800000004</v>
          </cell>
          <cell r="I14">
            <v>210917</v>
          </cell>
          <cell r="J14">
            <v>94609</v>
          </cell>
          <cell r="L14">
            <v>1773025</v>
          </cell>
          <cell r="M14">
            <v>99792</v>
          </cell>
          <cell r="N14">
            <v>539376.80000000005</v>
          </cell>
          <cell r="Y14">
            <v>33600</v>
          </cell>
          <cell r="AA14">
            <v>4676161.84</v>
          </cell>
          <cell r="AB14">
            <v>115246.625</v>
          </cell>
          <cell r="AC14">
            <v>18439.46</v>
          </cell>
          <cell r="AD14">
            <v>1906711.085</v>
          </cell>
          <cell r="AE14">
            <v>480246</v>
          </cell>
          <cell r="AF14">
            <v>31215.99</v>
          </cell>
          <cell r="AG14">
            <v>4994.5584000000008</v>
          </cell>
          <cell r="AH14">
            <v>516456.54839999997</v>
          </cell>
          <cell r="AI14">
            <v>-1353.2133888000003</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610509.97199999995</v>
          </cell>
          <cell r="J15">
            <v>90248</v>
          </cell>
          <cell r="M15">
            <v>11648</v>
          </cell>
          <cell r="N15">
            <v>760320</v>
          </cell>
          <cell r="O15">
            <v>6561</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I15">
            <v>5023.4495999999999</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59640</v>
          </cell>
          <cell r="H16">
            <v>432390</v>
          </cell>
          <cell r="I16">
            <v>565712</v>
          </cell>
          <cell r="J16">
            <v>544527</v>
          </cell>
          <cell r="N16">
            <v>1900800</v>
          </cell>
          <cell r="P16">
            <v>3463209</v>
          </cell>
          <cell r="U16">
            <v>253344</v>
          </cell>
          <cell r="V16">
            <v>18387663</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I16">
            <v>381611.48480000003</v>
          </cell>
          <cell r="AJ16">
            <v>-82481</v>
          </cell>
          <cell r="AK16">
            <v>-5361.2650000000003</v>
          </cell>
          <cell r="AL16">
            <v>-857.80240000000003</v>
          </cell>
          <cell r="AM16">
            <v>-88700.0674</v>
          </cell>
        </row>
        <row r="17">
          <cell r="A17" t="str">
            <v>408</v>
          </cell>
          <cell r="B17">
            <v>494180</v>
          </cell>
          <cell r="D17">
            <v>350000</v>
          </cell>
          <cell r="E17">
            <v>844180</v>
          </cell>
          <cell r="F17">
            <v>54871.700000000004</v>
          </cell>
          <cell r="G17">
            <v>143848.272</v>
          </cell>
          <cell r="H17">
            <v>1042899.972</v>
          </cell>
          <cell r="J17">
            <v>134263</v>
          </cell>
          <cell r="L17">
            <v>960000</v>
          </cell>
          <cell r="M17">
            <v>1133879</v>
          </cell>
          <cell r="N17">
            <v>460096.6</v>
          </cell>
          <cell r="O17">
            <v>43575</v>
          </cell>
          <cell r="P17">
            <v>15080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I18">
            <v>9772.3184000000019</v>
          </cell>
          <cell r="AJ18">
            <v>3886668</v>
          </cell>
          <cell r="AK18">
            <v>252633.42</v>
          </cell>
          <cell r="AL18">
            <v>40421.347200000004</v>
          </cell>
          <cell r="AM18">
            <v>4179722.7672000001</v>
          </cell>
        </row>
        <row r="19">
          <cell r="A19" t="str">
            <v>DIST. TUNJA</v>
          </cell>
          <cell r="B19">
            <v>988360</v>
          </cell>
          <cell r="C19">
            <v>741270</v>
          </cell>
          <cell r="D19">
            <v>470500</v>
          </cell>
          <cell r="E19">
            <v>1729630</v>
          </cell>
          <cell r="F19">
            <v>13502</v>
          </cell>
          <cell r="G19">
            <v>294728.95199999999</v>
          </cell>
          <cell r="H19">
            <v>2136784.9019999998</v>
          </cell>
          <cell r="I19">
            <v>98930</v>
          </cell>
          <cell r="J19">
            <v>334962</v>
          </cell>
          <cell r="K19">
            <v>133631</v>
          </cell>
          <cell r="L19">
            <v>755721</v>
          </cell>
          <cell r="N19">
            <v>396488</v>
          </cell>
          <cell r="O19">
            <v>348000</v>
          </cell>
          <cell r="P19">
            <v>510169</v>
          </cell>
          <cell r="R19">
            <v>114840</v>
          </cell>
          <cell r="T19">
            <v>191250</v>
          </cell>
          <cell r="Y19">
            <v>410704</v>
          </cell>
          <cell r="Z19">
            <v>331296</v>
          </cell>
          <cell r="AD19">
            <v>396488</v>
          </cell>
          <cell r="AE19">
            <v>348464</v>
          </cell>
          <cell r="AF19">
            <v>22650.16</v>
          </cell>
          <cell r="AG19">
            <v>3624.0255999999999</v>
          </cell>
          <cell r="AH19">
            <v>374738.18559999997</v>
          </cell>
          <cell r="AI19">
            <v>57488.818399999996</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N20">
            <v>232302</v>
          </cell>
          <cell r="O20">
            <v>276776</v>
          </cell>
          <cell r="Q20">
            <v>821570</v>
          </cell>
          <cell r="T20">
            <v>131030</v>
          </cell>
          <cell r="U20">
            <v>45014</v>
          </cell>
          <cell r="V20">
            <v>18328</v>
          </cell>
          <cell r="X20">
            <v>741472</v>
          </cell>
          <cell r="Y20">
            <v>1135008</v>
          </cell>
          <cell r="Z20">
            <v>734280</v>
          </cell>
          <cell r="AD20">
            <v>276776</v>
          </cell>
          <cell r="AE20">
            <v>2792283</v>
          </cell>
          <cell r="AF20">
            <v>181498.39500000002</v>
          </cell>
          <cell r="AG20">
            <v>29039.743200000004</v>
          </cell>
          <cell r="AH20">
            <v>3002821.1381999999</v>
          </cell>
          <cell r="AI20">
            <v>229706.74272000001</v>
          </cell>
          <cell r="AJ20">
            <v>1044000</v>
          </cell>
          <cell r="AK20">
            <v>67860</v>
          </cell>
          <cell r="AL20">
            <v>10857.6</v>
          </cell>
          <cell r="AM20">
            <v>1122717.6000000001</v>
          </cell>
        </row>
        <row r="21">
          <cell r="A21" t="str">
            <v>OFICINA</v>
          </cell>
          <cell r="B21">
            <v>743266</v>
          </cell>
          <cell r="C21">
            <v>40800</v>
          </cell>
          <cell r="D21">
            <v>156800</v>
          </cell>
          <cell r="E21">
            <v>1501406</v>
          </cell>
          <cell r="F21">
            <v>4460714</v>
          </cell>
          <cell r="G21">
            <v>1634198</v>
          </cell>
          <cell r="H21">
            <v>59160</v>
          </cell>
          <cell r="I21">
            <v>57710</v>
          </cell>
          <cell r="J21">
            <v>22212</v>
          </cell>
          <cell r="K21">
            <v>133631</v>
          </cell>
          <cell r="L21">
            <v>960000</v>
          </cell>
          <cell r="M21">
            <v>813708</v>
          </cell>
          <cell r="N21">
            <v>232302</v>
          </cell>
          <cell r="O21">
            <v>169360</v>
          </cell>
          <cell r="P21">
            <v>510169</v>
          </cell>
          <cell r="Q21">
            <v>821570</v>
          </cell>
          <cell r="R21">
            <v>114840</v>
          </cell>
          <cell r="S21">
            <v>241686</v>
          </cell>
          <cell r="T21">
            <v>1372000</v>
          </cell>
          <cell r="U21">
            <v>5335424</v>
          </cell>
          <cell r="V21">
            <v>434920</v>
          </cell>
          <cell r="W21">
            <v>697960</v>
          </cell>
          <cell r="X21">
            <v>2800000</v>
          </cell>
          <cell r="Y21">
            <v>1820425</v>
          </cell>
          <cell r="Z21">
            <v>2247652</v>
          </cell>
          <cell r="AA21">
            <v>259140</v>
          </cell>
          <cell r="AB21">
            <v>483024</v>
          </cell>
          <cell r="AC21">
            <v>100120</v>
          </cell>
          <cell r="AD21">
            <v>169360</v>
          </cell>
          <cell r="AE21">
            <v>4970948</v>
          </cell>
          <cell r="AF21">
            <v>287078</v>
          </cell>
          <cell r="AG21">
            <v>1004470</v>
          </cell>
          <cell r="AH21">
            <v>1598489.6155999999</v>
          </cell>
          <cell r="AI21">
            <v>748373.87872000004</v>
          </cell>
          <cell r="AJ21">
            <v>8933404</v>
          </cell>
          <cell r="AK21">
            <v>580671.26</v>
          </cell>
          <cell r="AL21">
            <v>92907.401599999997</v>
          </cell>
          <cell r="AM21">
            <v>9606982.6615999993</v>
          </cell>
        </row>
        <row r="22">
          <cell r="A22" t="str">
            <v>R09</v>
          </cell>
          <cell r="G22">
            <v>73750</v>
          </cell>
          <cell r="H22">
            <v>6728383</v>
          </cell>
          <cell r="K22">
            <v>292728</v>
          </cell>
          <cell r="Q22">
            <v>786828</v>
          </cell>
          <cell r="S22">
            <v>162450</v>
          </cell>
          <cell r="T22">
            <v>405767</v>
          </cell>
          <cell r="V22">
            <v>719200</v>
          </cell>
          <cell r="W22">
            <v>477600</v>
          </cell>
          <cell r="X22">
            <v>47100</v>
          </cell>
          <cell r="Z22">
            <v>191357.44</v>
          </cell>
          <cell r="AA22">
            <v>3699141</v>
          </cell>
          <cell r="AB22">
            <v>515760</v>
          </cell>
          <cell r="AD22">
            <v>2810463.44</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J23">
            <v>754841</v>
          </cell>
          <cell r="K23">
            <v>641454</v>
          </cell>
          <cell r="O23">
            <v>23200</v>
          </cell>
          <cell r="Q23">
            <v>435000</v>
          </cell>
          <cell r="W23">
            <v>393600</v>
          </cell>
          <cell r="Y23">
            <v>1278131</v>
          </cell>
          <cell r="Z23">
            <v>206112</v>
          </cell>
          <cell r="AB23">
            <v>312040</v>
          </cell>
          <cell r="AD23">
            <v>458200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O24">
            <v>30450</v>
          </cell>
          <cell r="P24">
            <v>2339485.6800000002</v>
          </cell>
          <cell r="T24">
            <v>909243</v>
          </cell>
          <cell r="Z24">
            <v>1000883</v>
          </cell>
          <cell r="AD24">
            <v>75400</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O25">
            <v>58000</v>
          </cell>
          <cell r="P25">
            <v>66405.36</v>
          </cell>
          <cell r="T25">
            <v>201701</v>
          </cell>
          <cell r="Y25">
            <v>85456</v>
          </cell>
          <cell r="Z25">
            <v>1721579</v>
          </cell>
          <cell r="AC25">
            <v>96108</v>
          </cell>
          <cell r="AD25">
            <v>58000</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B5">
            <v>222381</v>
          </cell>
          <cell r="C5">
            <v>7125216</v>
          </cell>
          <cell r="D5">
            <v>427500</v>
          </cell>
          <cell r="E5">
            <v>427500</v>
          </cell>
          <cell r="F5">
            <v>27787.5</v>
          </cell>
          <cell r="G5">
            <v>72846</v>
          </cell>
          <cell r="H5">
            <v>528133.5</v>
          </cell>
        </row>
        <row r="6">
          <cell r="A6" t="str">
            <v>160</v>
          </cell>
          <cell r="B6">
            <v>819720</v>
          </cell>
          <cell r="C6">
            <v>1635429.48</v>
          </cell>
          <cell r="D6">
            <v>38333.333333333336</v>
          </cell>
          <cell r="E6">
            <v>819720</v>
          </cell>
          <cell r="F6">
            <v>53281.8</v>
          </cell>
          <cell r="G6">
            <v>139680.288</v>
          </cell>
          <cell r="H6">
            <v>1012682.088</v>
          </cell>
        </row>
        <row r="7">
          <cell r="A7" t="str">
            <v>202</v>
          </cell>
          <cell r="B7">
            <v>1068344</v>
          </cell>
          <cell r="C7">
            <v>1235450</v>
          </cell>
          <cell r="D7">
            <v>222381</v>
          </cell>
          <cell r="E7">
            <v>1235450</v>
          </cell>
          <cell r="F7">
            <v>80304.25</v>
          </cell>
          <cell r="G7">
            <v>210520.68</v>
          </cell>
          <cell r="H7">
            <v>1526274.93</v>
          </cell>
        </row>
      </sheetData>
      <sheetData sheetId="33"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883456</v>
          </cell>
          <cell r="S5">
            <v>27000</v>
          </cell>
          <cell r="T5">
            <v>4384800</v>
          </cell>
          <cell r="U5">
            <v>22051870</v>
          </cell>
          <cell r="V5">
            <v>1433371.55</v>
          </cell>
          <cell r="W5">
            <v>229339.448</v>
          </cell>
          <cell r="X5">
            <v>23714580.998</v>
          </cell>
        </row>
        <row r="6">
          <cell r="A6" t="str">
            <v>391</v>
          </cell>
          <cell r="B6">
            <v>819720</v>
          </cell>
          <cell r="C6">
            <v>118603.2</v>
          </cell>
          <cell r="D6">
            <v>38333.333333333336</v>
          </cell>
          <cell r="E6">
            <v>2117738</v>
          </cell>
          <cell r="F6">
            <v>53281.8</v>
          </cell>
          <cell r="G6">
            <v>13427766</v>
          </cell>
          <cell r="H6">
            <v>1012682.088</v>
          </cell>
          <cell r="I6">
            <v>2066792</v>
          </cell>
          <cell r="J6">
            <v>14063228</v>
          </cell>
          <cell r="K6">
            <v>62049</v>
          </cell>
          <cell r="M6">
            <v>2000000</v>
          </cell>
          <cell r="O6">
            <v>9000</v>
          </cell>
          <cell r="Q6">
            <v>754000</v>
          </cell>
          <cell r="R6">
            <v>30837200</v>
          </cell>
          <cell r="U6">
            <v>44900428</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J5">
            <v>1467168</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G6">
            <v>274729.48740000004</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G7">
            <v>274729.48740000004</v>
          </cell>
          <cell r="I7">
            <v>-34800</v>
          </cell>
          <cell r="J7">
            <v>243600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B5">
            <v>842764.36</v>
          </cell>
          <cell r="C5">
            <v>7125216</v>
          </cell>
          <cell r="D5">
            <v>38333.333333333336</v>
          </cell>
          <cell r="E5">
            <v>427500</v>
          </cell>
          <cell r="F5">
            <v>704480</v>
          </cell>
          <cell r="G5">
            <v>72846</v>
          </cell>
          <cell r="H5">
            <v>669635</v>
          </cell>
          <cell r="I5">
            <v>54200</v>
          </cell>
          <cell r="J5">
            <v>137952</v>
          </cell>
          <cell r="K5">
            <v>168000</v>
          </cell>
          <cell r="L5">
            <v>526872</v>
          </cell>
          <cell r="M5">
            <v>2496749</v>
          </cell>
          <cell r="N5">
            <v>572344</v>
          </cell>
          <cell r="O5">
            <v>64960</v>
          </cell>
          <cell r="P5">
            <v>40000</v>
          </cell>
          <cell r="Q5">
            <v>1215216</v>
          </cell>
          <cell r="R5">
            <v>883456</v>
          </cell>
          <cell r="S5">
            <v>13338</v>
          </cell>
          <cell r="T5">
            <v>344026</v>
          </cell>
          <cell r="U5">
            <v>162450</v>
          </cell>
          <cell r="V5">
            <v>1433371.55</v>
          </cell>
          <cell r="W5">
            <v>683200</v>
          </cell>
          <cell r="X5">
            <v>8885420.3333333321</v>
          </cell>
          <cell r="Y5">
            <v>577552.32166666666</v>
          </cell>
          <cell r="Z5">
            <v>92408.371466666664</v>
          </cell>
          <cell r="AA5">
            <v>9555381.0264666658</v>
          </cell>
        </row>
        <row r="6">
          <cell r="A6" t="str">
            <v>004</v>
          </cell>
          <cell r="B6">
            <v>819720</v>
          </cell>
          <cell r="C6">
            <v>111453</v>
          </cell>
          <cell r="D6">
            <v>38333.333333333336</v>
          </cell>
          <cell r="E6">
            <v>2117738</v>
          </cell>
          <cell r="F6">
            <v>53281.8</v>
          </cell>
          <cell r="G6">
            <v>13427766</v>
          </cell>
          <cell r="H6">
            <v>1012682.088</v>
          </cell>
          <cell r="I6">
            <v>54200</v>
          </cell>
          <cell r="J6">
            <v>14063228</v>
          </cell>
          <cell r="K6">
            <v>62049</v>
          </cell>
          <cell r="L6">
            <v>1916946</v>
          </cell>
          <cell r="M6">
            <v>2000000</v>
          </cell>
          <cell r="Q6">
            <v>773714</v>
          </cell>
          <cell r="R6">
            <v>30837200</v>
          </cell>
          <cell r="U6">
            <v>44900428</v>
          </cell>
          <cell r="V6">
            <v>2918527.8200000003</v>
          </cell>
          <cell r="W6">
            <v>466964.45120000007</v>
          </cell>
          <cell r="X6">
            <v>2156071.3333333335</v>
          </cell>
          <cell r="Y6">
            <v>140144.63666666669</v>
          </cell>
          <cell r="Z6">
            <v>22423.141866666669</v>
          </cell>
          <cell r="AA6">
            <v>2318639.1118666669</v>
          </cell>
        </row>
        <row r="7">
          <cell r="A7" t="str">
            <v>006</v>
          </cell>
          <cell r="B7">
            <v>1416000</v>
          </cell>
          <cell r="C7">
            <v>1235450</v>
          </cell>
          <cell r="D7">
            <v>222381</v>
          </cell>
          <cell r="E7">
            <v>1235450</v>
          </cell>
          <cell r="F7">
            <v>80304.25</v>
          </cell>
          <cell r="G7">
            <v>210520.68</v>
          </cell>
          <cell r="H7">
            <v>1526274.93</v>
          </cell>
          <cell r="L7">
            <v>129038</v>
          </cell>
          <cell r="N7">
            <v>12799</v>
          </cell>
          <cell r="Q7">
            <v>1348848</v>
          </cell>
          <cell r="X7">
            <v>129038</v>
          </cell>
          <cell r="Y7">
            <v>8387.4700000000012</v>
          </cell>
          <cell r="Z7">
            <v>1341.9952000000003</v>
          </cell>
          <cell r="AA7">
            <v>138767.46520000001</v>
          </cell>
        </row>
        <row r="8">
          <cell r="A8" t="str">
            <v>011</v>
          </cell>
          <cell r="B8">
            <v>266800</v>
          </cell>
          <cell r="D8">
            <v>222381</v>
          </cell>
          <cell r="E8">
            <v>14454.765000000001</v>
          </cell>
          <cell r="F8">
            <v>37893.722400000006</v>
          </cell>
          <cell r="G8">
            <v>274729.48740000004</v>
          </cell>
          <cell r="J8">
            <v>319997</v>
          </cell>
          <cell r="L8">
            <v>96466</v>
          </cell>
          <cell r="M8">
            <v>284398</v>
          </cell>
          <cell r="O8">
            <v>4000000</v>
          </cell>
          <cell r="Q8">
            <v>224000</v>
          </cell>
          <cell r="S8">
            <v>2678925</v>
          </cell>
          <cell r="T8">
            <v>700785</v>
          </cell>
          <cell r="W8">
            <v>224000</v>
          </cell>
          <cell r="X8">
            <v>4000000</v>
          </cell>
          <cell r="Y8">
            <v>260000</v>
          </cell>
          <cell r="Z8">
            <v>41600</v>
          </cell>
          <cell r="AA8">
            <v>4301600</v>
          </cell>
        </row>
        <row r="9">
          <cell r="A9" t="str">
            <v>012</v>
          </cell>
          <cell r="B9">
            <v>222381</v>
          </cell>
          <cell r="D9">
            <v>222381</v>
          </cell>
          <cell r="E9">
            <v>14454.765000000001</v>
          </cell>
          <cell r="F9">
            <v>37893.722400000006</v>
          </cell>
          <cell r="G9">
            <v>33600</v>
          </cell>
          <cell r="H9">
            <v>12738590</v>
          </cell>
          <cell r="I9">
            <v>54200</v>
          </cell>
          <cell r="J9">
            <v>2240</v>
          </cell>
          <cell r="L9">
            <v>347852</v>
          </cell>
          <cell r="M9">
            <v>345790.47619047621</v>
          </cell>
          <cell r="N9">
            <v>1112208</v>
          </cell>
          <cell r="P9">
            <v>24248</v>
          </cell>
          <cell r="R9">
            <v>94712</v>
          </cell>
          <cell r="W9">
            <v>199056</v>
          </cell>
          <cell r="X9">
            <v>381452</v>
          </cell>
          <cell r="Y9">
            <v>24794.38</v>
          </cell>
          <cell r="Z9">
            <v>3967.1008000000002</v>
          </cell>
          <cell r="AA9">
            <v>410213.48080000002</v>
          </cell>
        </row>
        <row r="10">
          <cell r="A10" t="str">
            <v>013</v>
          </cell>
          <cell r="B10">
            <v>255173.32</v>
          </cell>
          <cell r="D10">
            <v>222381</v>
          </cell>
          <cell r="E10">
            <v>278400</v>
          </cell>
          <cell r="F10">
            <v>37893.722400000006</v>
          </cell>
          <cell r="G10">
            <v>1061591</v>
          </cell>
          <cell r="I10">
            <v>54200</v>
          </cell>
          <cell r="L10">
            <v>646816</v>
          </cell>
          <cell r="M10">
            <v>289971.47619047621</v>
          </cell>
          <cell r="N10">
            <v>18096</v>
          </cell>
          <cell r="Q10">
            <v>224000</v>
          </cell>
          <cell r="W10">
            <v>224000</v>
          </cell>
          <cell r="X10">
            <v>646816</v>
          </cell>
          <cell r="Y10">
            <v>42043.040000000001</v>
          </cell>
          <cell r="Z10">
            <v>6726.8864000000003</v>
          </cell>
          <cell r="AA10">
            <v>695585.9264</v>
          </cell>
        </row>
        <row r="11">
          <cell r="A11" t="str">
            <v>016</v>
          </cell>
          <cell r="B11">
            <v>279497.36</v>
          </cell>
          <cell r="C11">
            <v>2726000</v>
          </cell>
          <cell r="D11">
            <v>222381</v>
          </cell>
          <cell r="E11">
            <v>14454.765000000001</v>
          </cell>
          <cell r="F11">
            <v>657720</v>
          </cell>
          <cell r="G11">
            <v>183199</v>
          </cell>
          <cell r="H11">
            <v>165760</v>
          </cell>
          <cell r="I11">
            <v>248472</v>
          </cell>
          <cell r="J11">
            <v>33600</v>
          </cell>
          <cell r="L11">
            <v>646816</v>
          </cell>
          <cell r="M11">
            <v>82432</v>
          </cell>
          <cell r="N11">
            <v>491806.22222222225</v>
          </cell>
          <cell r="P11">
            <v>107520</v>
          </cell>
          <cell r="Q11">
            <v>46400</v>
          </cell>
          <cell r="X11">
            <v>646816</v>
          </cell>
          <cell r="Y11">
            <v>42043.040000000001</v>
          </cell>
          <cell r="Z11">
            <v>6726.8864000000003</v>
          </cell>
          <cell r="AA11">
            <v>695585.9264</v>
          </cell>
        </row>
        <row r="12">
          <cell r="A12" t="str">
            <v>101</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N12">
            <v>64496</v>
          </cell>
          <cell r="P12">
            <v>87696</v>
          </cell>
          <cell r="Q12">
            <v>29000</v>
          </cell>
          <cell r="X12">
            <v>35055</v>
          </cell>
          <cell r="Y12">
            <v>2278.5750000000003</v>
          </cell>
          <cell r="Z12">
            <v>364.57200000000006</v>
          </cell>
          <cell r="AA12">
            <v>37698.146999999997</v>
          </cell>
        </row>
        <row r="13">
          <cell r="A13" t="str">
            <v>102</v>
          </cell>
          <cell r="B13">
            <v>214368</v>
          </cell>
          <cell r="D13">
            <v>1175000</v>
          </cell>
          <cell r="E13">
            <v>14454.765000000001</v>
          </cell>
          <cell r="F13">
            <v>37893.722400000006</v>
          </cell>
          <cell r="G13">
            <v>274729.48740000004</v>
          </cell>
          <cell r="H13">
            <v>44800</v>
          </cell>
          <cell r="L13">
            <v>342409</v>
          </cell>
          <cell r="M13">
            <v>405205.47619047621</v>
          </cell>
          <cell r="N13">
            <v>37120</v>
          </cell>
          <cell r="P13">
            <v>13920</v>
          </cell>
          <cell r="Q13">
            <v>313560</v>
          </cell>
          <cell r="R13">
            <v>219240</v>
          </cell>
          <cell r="U13">
            <v>487200</v>
          </cell>
          <cell r="V13">
            <v>208800</v>
          </cell>
          <cell r="X13">
            <v>342409</v>
          </cell>
          <cell r="Y13">
            <v>22256.584999999999</v>
          </cell>
          <cell r="Z13">
            <v>3561.0535999999997</v>
          </cell>
          <cell r="AA13">
            <v>368226.63860000001</v>
          </cell>
        </row>
        <row r="14">
          <cell r="A14" t="str">
            <v>104</v>
          </cell>
          <cell r="B14">
            <v>294043</v>
          </cell>
          <cell r="C14">
            <v>350000</v>
          </cell>
          <cell r="D14">
            <v>350000</v>
          </cell>
          <cell r="E14">
            <v>40400</v>
          </cell>
          <cell r="F14">
            <v>59640</v>
          </cell>
          <cell r="G14">
            <v>432390</v>
          </cell>
          <cell r="I14">
            <v>436624</v>
          </cell>
          <cell r="J14">
            <v>28000</v>
          </cell>
          <cell r="K14">
            <v>259280</v>
          </cell>
          <cell r="L14">
            <v>556986</v>
          </cell>
          <cell r="M14">
            <v>430261.47619047621</v>
          </cell>
          <cell r="N14">
            <v>539376.80000000005</v>
          </cell>
          <cell r="O14">
            <v>209780</v>
          </cell>
          <cell r="Q14">
            <v>24971.25</v>
          </cell>
          <cell r="S14">
            <v>317376</v>
          </cell>
          <cell r="U14">
            <v>1096200</v>
          </cell>
          <cell r="W14">
            <v>224000</v>
          </cell>
          <cell r="X14">
            <v>2374061.25</v>
          </cell>
          <cell r="Y14">
            <v>154313.98125000001</v>
          </cell>
          <cell r="Z14">
            <v>24690.237000000001</v>
          </cell>
          <cell r="AA14">
            <v>2553065.4682500004</v>
          </cell>
        </row>
        <row r="15">
          <cell r="A15" t="str">
            <v>105</v>
          </cell>
          <cell r="B15">
            <v>222381</v>
          </cell>
          <cell r="D15">
            <v>222381</v>
          </cell>
          <cell r="E15">
            <v>14454.765000000001</v>
          </cell>
          <cell r="F15">
            <v>37893.722400000006</v>
          </cell>
          <cell r="G15">
            <v>52640</v>
          </cell>
          <cell r="H15">
            <v>100800</v>
          </cell>
          <cell r="K15">
            <v>897306</v>
          </cell>
          <cell r="L15">
            <v>286288</v>
          </cell>
          <cell r="M15">
            <v>779816.47619047621</v>
          </cell>
          <cell r="N15">
            <v>490111.6</v>
          </cell>
          <cell r="O15">
            <v>13781</v>
          </cell>
          <cell r="Q15">
            <v>29400</v>
          </cell>
          <cell r="R15">
            <v>183680</v>
          </cell>
          <cell r="V15">
            <v>631652</v>
          </cell>
          <cell r="X15">
            <v>338928</v>
          </cell>
          <cell r="Y15">
            <v>22030.32</v>
          </cell>
          <cell r="Z15">
            <v>3524.8512000000001</v>
          </cell>
          <cell r="AA15">
            <v>364483.17119999998</v>
          </cell>
        </row>
        <row r="16">
          <cell r="A16" t="str">
            <v>106</v>
          </cell>
          <cell r="B16">
            <v>2223810</v>
          </cell>
          <cell r="C16">
            <v>3473040</v>
          </cell>
          <cell r="D16">
            <v>2573810</v>
          </cell>
          <cell r="E16">
            <v>167297.65000000002</v>
          </cell>
          <cell r="F16">
            <v>438577.22399999999</v>
          </cell>
          <cell r="G16">
            <v>3179684.8740000003</v>
          </cell>
          <cell r="I16">
            <v>325412.47999999998</v>
          </cell>
          <cell r="K16">
            <v>311901</v>
          </cell>
          <cell r="L16">
            <v>706664</v>
          </cell>
          <cell r="M16">
            <v>986980.47619047621</v>
          </cell>
          <cell r="N16">
            <v>306666.88</v>
          </cell>
          <cell r="P16">
            <v>255924</v>
          </cell>
          <cell r="Q16">
            <v>24971.25</v>
          </cell>
          <cell r="R16">
            <v>34800</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J17">
            <v>3036745</v>
          </cell>
          <cell r="K17">
            <v>80640</v>
          </cell>
          <cell r="L17">
            <v>327862</v>
          </cell>
          <cell r="M17">
            <v>326302.47619047621</v>
          </cell>
          <cell r="N17">
            <v>460096.6</v>
          </cell>
          <cell r="O17">
            <v>43575</v>
          </cell>
          <cell r="P17">
            <v>15080</v>
          </cell>
          <cell r="Q17">
            <v>934807</v>
          </cell>
          <cell r="R17">
            <v>274920</v>
          </cell>
          <cell r="X17">
            <v>520502</v>
          </cell>
          <cell r="Y17">
            <v>33832.630000000005</v>
          </cell>
          <cell r="Z17">
            <v>5413.220800000001</v>
          </cell>
          <cell r="AA17">
            <v>559747.85080000001</v>
          </cell>
        </row>
        <row r="18">
          <cell r="A18" t="str">
            <v>108</v>
          </cell>
          <cell r="B18">
            <v>1570640</v>
          </cell>
          <cell r="F18">
            <v>1697080</v>
          </cell>
          <cell r="H18">
            <v>5600</v>
          </cell>
          <cell r="I18">
            <v>890448.48</v>
          </cell>
          <cell r="J18">
            <v>1430128</v>
          </cell>
          <cell r="K18">
            <v>169680</v>
          </cell>
          <cell r="L18">
            <v>566173</v>
          </cell>
          <cell r="M18">
            <v>2148923.4761904762</v>
          </cell>
          <cell r="N18">
            <v>1391662.44</v>
          </cell>
          <cell r="P18">
            <v>89552</v>
          </cell>
          <cell r="Q18">
            <v>458803</v>
          </cell>
          <cell r="R18">
            <v>39200</v>
          </cell>
          <cell r="V18">
            <v>2207028</v>
          </cell>
          <cell r="X18">
            <v>735853</v>
          </cell>
          <cell r="Y18">
            <v>47830.445</v>
          </cell>
          <cell r="Z18">
            <v>7652.8712000000005</v>
          </cell>
          <cell r="AA18">
            <v>791336.3162</v>
          </cell>
        </row>
        <row r="19">
          <cell r="A19" t="str">
            <v>109</v>
          </cell>
          <cell r="F19">
            <v>484880</v>
          </cell>
          <cell r="G19">
            <v>161280</v>
          </cell>
          <cell r="I19">
            <v>98930</v>
          </cell>
          <cell r="J19">
            <v>617700</v>
          </cell>
          <cell r="K19">
            <v>410368</v>
          </cell>
          <cell r="L19">
            <v>355656</v>
          </cell>
          <cell r="M19">
            <v>1010284.4761904762</v>
          </cell>
          <cell r="N19">
            <v>362152</v>
          </cell>
          <cell r="P19">
            <v>1615000</v>
          </cell>
          <cell r="Q19">
            <v>193536</v>
          </cell>
          <cell r="R19">
            <v>798034</v>
          </cell>
          <cell r="V19">
            <v>267960</v>
          </cell>
          <cell r="X19">
            <v>927304</v>
          </cell>
          <cell r="Y19">
            <v>60274.76</v>
          </cell>
          <cell r="Z19">
            <v>9643.9616000000005</v>
          </cell>
          <cell r="AA19">
            <v>997222.72160000005</v>
          </cell>
        </row>
        <row r="20">
          <cell r="A20" t="str">
            <v>110</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112</v>
          </cell>
          <cell r="F22">
            <v>516600</v>
          </cell>
          <cell r="G22">
            <v>44800</v>
          </cell>
          <cell r="I22">
            <v>106200</v>
          </cell>
          <cell r="J22">
            <v>666400</v>
          </cell>
          <cell r="K22">
            <v>1911968</v>
          </cell>
          <cell r="L22">
            <v>297006</v>
          </cell>
          <cell r="M22">
            <v>9520000</v>
          </cell>
          <cell r="O22">
            <v>139200</v>
          </cell>
          <cell r="Q22">
            <v>58240</v>
          </cell>
          <cell r="R22">
            <v>480425</v>
          </cell>
          <cell r="T22">
            <v>980026</v>
          </cell>
          <cell r="V22">
            <v>719200</v>
          </cell>
          <cell r="X22">
            <v>341806</v>
          </cell>
          <cell r="Y22">
            <v>22217.39</v>
          </cell>
          <cell r="Z22">
            <v>3554.7824000000001</v>
          </cell>
          <cell r="AA22">
            <v>367578.17240000004</v>
          </cell>
        </row>
        <row r="23">
          <cell r="A23" t="str">
            <v>113</v>
          </cell>
          <cell r="B23">
            <v>395472</v>
          </cell>
          <cell r="E23">
            <v>406400</v>
          </cell>
          <cell r="F23">
            <v>3770000</v>
          </cell>
          <cell r="I23">
            <v>4293870</v>
          </cell>
          <cell r="J23">
            <v>754841</v>
          </cell>
          <cell r="K23">
            <v>3944000</v>
          </cell>
          <cell r="L23">
            <v>5153662</v>
          </cell>
          <cell r="M23">
            <v>490210.47619047621</v>
          </cell>
          <cell r="O23">
            <v>23200</v>
          </cell>
          <cell r="Q23">
            <v>435000</v>
          </cell>
          <cell r="R23">
            <v>20045</v>
          </cell>
          <cell r="V23">
            <v>106952</v>
          </cell>
          <cell r="X23">
            <v>9447532</v>
          </cell>
          <cell r="Y23">
            <v>614089.58000000007</v>
          </cell>
          <cell r="Z23">
            <v>98254.332800000018</v>
          </cell>
          <cell r="AA23">
            <v>10159875.912800001</v>
          </cell>
        </row>
        <row r="24">
          <cell r="A24" t="str">
            <v>114</v>
          </cell>
          <cell r="F24">
            <v>4588960</v>
          </cell>
          <cell r="G24">
            <v>520256</v>
          </cell>
          <cell r="H24">
            <v>291276</v>
          </cell>
          <cell r="I24">
            <v>-6959</v>
          </cell>
          <cell r="K24">
            <v>1988509</v>
          </cell>
          <cell r="L24">
            <v>170483</v>
          </cell>
          <cell r="M24">
            <v>1308785.4761904762</v>
          </cell>
          <cell r="O24">
            <v>115897</v>
          </cell>
          <cell r="P24">
            <v>130848</v>
          </cell>
          <cell r="Q24">
            <v>55650</v>
          </cell>
          <cell r="R24">
            <v>84000</v>
          </cell>
          <cell r="S24">
            <v>858990</v>
          </cell>
          <cell r="V24">
            <v>3165457</v>
          </cell>
          <cell r="W24">
            <v>7913390</v>
          </cell>
          <cell r="X24">
            <v>-6959</v>
          </cell>
          <cell r="Y24">
            <v>-452.33500000000004</v>
          </cell>
          <cell r="Z24">
            <v>-72.37360000000001</v>
          </cell>
          <cell r="AA24">
            <v>-7483.7085999999999</v>
          </cell>
        </row>
        <row r="25">
          <cell r="A25" t="str">
            <v>115</v>
          </cell>
          <cell r="B25">
            <v>57200</v>
          </cell>
          <cell r="C25">
            <v>3056600</v>
          </cell>
          <cell r="D25">
            <v>1408936</v>
          </cell>
          <cell r="E25">
            <v>80064</v>
          </cell>
          <cell r="F25">
            <v>11025800</v>
          </cell>
          <cell r="G25">
            <v>1292219</v>
          </cell>
          <cell r="H25">
            <v>695400</v>
          </cell>
          <cell r="I25">
            <v>150336</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229409.96000000002</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B6">
            <v>956934</v>
          </cell>
          <cell r="C6">
            <v>956934</v>
          </cell>
          <cell r="D6">
            <v>62200.71</v>
          </cell>
          <cell r="E6">
            <v>163061.55359999998</v>
          </cell>
          <cell r="F6">
            <v>1182196.2635999999</v>
          </cell>
          <cell r="G6">
            <v>61580</v>
          </cell>
          <cell r="I6">
            <v>2066792</v>
          </cell>
          <cell r="J6">
            <v>14063228</v>
          </cell>
          <cell r="K6">
            <v>62049</v>
          </cell>
          <cell r="L6">
            <v>289000</v>
          </cell>
          <cell r="M6">
            <v>2000000</v>
          </cell>
          <cell r="N6">
            <v>275328.57039999997</v>
          </cell>
          <cell r="O6">
            <v>9000</v>
          </cell>
          <cell r="Q6">
            <v>289000</v>
          </cell>
          <cell r="R6">
            <v>30837200</v>
          </cell>
          <cell r="S6">
            <v>3005.6</v>
          </cell>
          <cell r="T6">
            <v>310790.59999999998</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B7">
            <v>16086934</v>
          </cell>
          <cell r="C7">
            <v>158137.60000000001</v>
          </cell>
          <cell r="D7">
            <v>10278.944000000001</v>
          </cell>
          <cell r="E7">
            <v>26946.64704</v>
          </cell>
          <cell r="F7">
            <v>195363.19104000001</v>
          </cell>
          <cell r="G7">
            <v>750927.26555999997</v>
          </cell>
          <cell r="I7">
            <v>701800</v>
          </cell>
          <cell r="J7">
            <v>243600</v>
          </cell>
          <cell r="L7">
            <v>16086934</v>
          </cell>
          <cell r="M7">
            <v>1045650.7100000001</v>
          </cell>
          <cell r="N7">
            <v>167304.11360000001</v>
          </cell>
          <cell r="O7">
            <v>9000</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C8">
            <v>3580366</v>
          </cell>
          <cell r="D8">
            <v>1750000</v>
          </cell>
          <cell r="E8">
            <v>113750</v>
          </cell>
          <cell r="F8">
            <v>298200</v>
          </cell>
          <cell r="G8">
            <v>2161950</v>
          </cell>
          <cell r="I8">
            <v>1584745.6</v>
          </cell>
          <cell r="J8">
            <v>2505600</v>
          </cell>
          <cell r="K8">
            <v>357000</v>
          </cell>
          <cell r="L8">
            <v>22400</v>
          </cell>
          <cell r="N8">
            <v>638928</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C9">
            <v>3891800</v>
          </cell>
          <cell r="D9">
            <v>6811006</v>
          </cell>
          <cell r="E9">
            <v>442715.39</v>
          </cell>
          <cell r="F9">
            <v>455466.66666666663</v>
          </cell>
          <cell r="G9">
            <v>8414316.8124000002</v>
          </cell>
          <cell r="H9">
            <v>263760</v>
          </cell>
          <cell r="I9">
            <v>259561</v>
          </cell>
          <cell r="J9">
            <v>338152</v>
          </cell>
          <cell r="L9">
            <v>50286</v>
          </cell>
          <cell r="N9">
            <v>686256</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C10">
            <v>1750000</v>
          </cell>
          <cell r="D10">
            <v>1750000</v>
          </cell>
          <cell r="E10">
            <v>181656</v>
          </cell>
          <cell r="F10">
            <v>455466.66666666663</v>
          </cell>
          <cell r="G10">
            <v>2161950</v>
          </cell>
          <cell r="I10">
            <v>501120</v>
          </cell>
          <cell r="J10">
            <v>223453.12</v>
          </cell>
          <cell r="M10">
            <v>60000</v>
          </cell>
          <cell r="N10">
            <v>45240</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B11">
            <v>6350213</v>
          </cell>
          <cell r="C11">
            <v>7000000</v>
          </cell>
          <cell r="D11">
            <v>13350213</v>
          </cell>
          <cell r="E11">
            <v>17400</v>
          </cell>
          <cell r="F11">
            <v>455466.66666666663</v>
          </cell>
          <cell r="G11">
            <v>16492853.1402</v>
          </cell>
          <cell r="H11">
            <v>105168</v>
          </cell>
          <cell r="I11">
            <v>493974</v>
          </cell>
          <cell r="J11">
            <v>391152</v>
          </cell>
          <cell r="M11">
            <v>34800</v>
          </cell>
          <cell r="N11">
            <v>501120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B12">
            <v>156600</v>
          </cell>
          <cell r="C12">
            <v>799197</v>
          </cell>
          <cell r="D12">
            <v>2210032</v>
          </cell>
          <cell r="F12">
            <v>62400</v>
          </cell>
          <cell r="G12">
            <v>297665</v>
          </cell>
          <cell r="H12">
            <v>833788</v>
          </cell>
          <cell r="I12">
            <v>230518</v>
          </cell>
          <cell r="J12">
            <v>3058850</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D13">
            <v>44800</v>
          </cell>
          <cell r="F13">
            <v>62400</v>
          </cell>
          <cell r="G13">
            <v>190080</v>
          </cell>
          <cell r="H13">
            <v>635923</v>
          </cell>
          <cell r="I13">
            <v>1804406</v>
          </cell>
          <cell r="J13">
            <v>764440</v>
          </cell>
          <cell r="L13">
            <v>127600</v>
          </cell>
          <cell r="M13">
            <v>711089.28</v>
          </cell>
          <cell r="O13">
            <v>1531200</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B14">
            <v>48600</v>
          </cell>
          <cell r="D14">
            <v>174720</v>
          </cell>
          <cell r="F14">
            <v>62400</v>
          </cell>
          <cell r="H14">
            <v>43008</v>
          </cell>
          <cell r="I14">
            <v>631298</v>
          </cell>
          <cell r="J14">
            <v>110246.39999999999</v>
          </cell>
          <cell r="L14">
            <v>1773025</v>
          </cell>
          <cell r="M14">
            <v>522069.6</v>
          </cell>
          <cell r="N14">
            <v>75957</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H15">
            <v>127680</v>
          </cell>
          <cell r="I15">
            <v>102452</v>
          </cell>
          <cell r="J15">
            <v>90248</v>
          </cell>
          <cell r="M15">
            <v>131544</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C16">
            <v>285638</v>
          </cell>
          <cell r="D16">
            <v>180320</v>
          </cell>
          <cell r="F16">
            <v>62400</v>
          </cell>
          <cell r="G16">
            <v>190080</v>
          </cell>
          <cell r="I16">
            <v>190498</v>
          </cell>
          <cell r="J16">
            <v>888297</v>
          </cell>
          <cell r="K16">
            <v>118900</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D17">
            <v>69440</v>
          </cell>
          <cell r="F17">
            <v>62400</v>
          </cell>
          <cell r="G17">
            <v>190080</v>
          </cell>
          <cell r="H17">
            <v>306293</v>
          </cell>
          <cell r="I17">
            <v>242698</v>
          </cell>
          <cell r="J17">
            <v>6960</v>
          </cell>
          <cell r="K17">
            <v>114927</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B18">
            <v>156600</v>
          </cell>
          <cell r="C18">
            <v>285638</v>
          </cell>
          <cell r="D18">
            <v>2210032</v>
          </cell>
          <cell r="E18">
            <v>92828</v>
          </cell>
          <cell r="F18">
            <v>62400</v>
          </cell>
          <cell r="G18">
            <v>190080</v>
          </cell>
          <cell r="H18">
            <v>114688</v>
          </cell>
          <cell r="I18">
            <v>273760</v>
          </cell>
          <cell r="J18">
            <v>888297</v>
          </cell>
          <cell r="K18">
            <v>290433</v>
          </cell>
          <cell r="L18">
            <v>1773025</v>
          </cell>
          <cell r="M18">
            <v>2250.4</v>
          </cell>
          <cell r="N18">
            <v>29976.720000000001</v>
          </cell>
          <cell r="O18">
            <v>197200</v>
          </cell>
          <cell r="P18">
            <v>3765447</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D19">
            <v>56000</v>
          </cell>
          <cell r="E19">
            <v>7840</v>
          </cell>
          <cell r="F19">
            <v>1739399</v>
          </cell>
          <cell r="I19">
            <v>521025</v>
          </cell>
          <cell r="J19">
            <v>1444083</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D20">
            <v>174720</v>
          </cell>
          <cell r="F20">
            <v>62400</v>
          </cell>
          <cell r="G20">
            <v>423931</v>
          </cell>
          <cell r="H20">
            <v>596624</v>
          </cell>
          <cell r="I20">
            <v>158018</v>
          </cell>
          <cell r="J20">
            <v>529106</v>
          </cell>
          <cell r="K20">
            <v>307400</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D21">
            <v>214438</v>
          </cell>
          <cell r="G21">
            <v>97807</v>
          </cell>
          <cell r="I21">
            <v>226458</v>
          </cell>
          <cell r="J21">
            <v>875299</v>
          </cell>
          <cell r="K21">
            <v>747086.4</v>
          </cell>
          <cell r="M21">
            <v>574896</v>
          </cell>
          <cell r="N21">
            <v>914391</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E22">
            <v>81200</v>
          </cell>
          <cell r="F22">
            <v>62400</v>
          </cell>
          <cell r="I22">
            <v>162658</v>
          </cell>
          <cell r="J22">
            <v>18096</v>
          </cell>
          <cell r="L22">
            <v>1379364</v>
          </cell>
          <cell r="M22">
            <v>128064</v>
          </cell>
          <cell r="N22">
            <v>223184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C23">
            <v>141219</v>
          </cell>
          <cell r="D23">
            <v>2041600</v>
          </cell>
          <cell r="I23">
            <v>448000</v>
          </cell>
          <cell r="J23">
            <v>2189838.7200000002</v>
          </cell>
          <cell r="K23">
            <v>29000</v>
          </cell>
          <cell r="L23">
            <v>50000</v>
          </cell>
          <cell r="M23">
            <v>2731563.36</v>
          </cell>
          <cell r="N23">
            <v>1582472</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B24">
            <v>348000</v>
          </cell>
          <cell r="D24">
            <v>557850</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O25">
            <v>198360</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O26">
            <v>116000</v>
          </cell>
          <cell r="Q26">
            <v>23760</v>
          </cell>
          <cell r="R26">
            <v>222960</v>
          </cell>
          <cell r="S26">
            <v>918720</v>
          </cell>
          <cell r="T26">
            <v>311187.37958399998</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K27">
            <v>116000</v>
          </cell>
          <cell r="L27">
            <v>39200</v>
          </cell>
          <cell r="M27">
            <v>931499.72</v>
          </cell>
          <cell r="O27">
            <v>40600</v>
          </cell>
          <cell r="Q27">
            <v>23760</v>
          </cell>
          <cell r="R27">
            <v>102971.895</v>
          </cell>
          <cell r="S27">
            <v>16475.503199999999</v>
          </cell>
          <cell r="T27">
            <v>1703630.3981999999</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K28">
            <v>902480</v>
          </cell>
          <cell r="L28">
            <v>100800</v>
          </cell>
          <cell r="M28">
            <v>681885.12</v>
          </cell>
          <cell r="O28">
            <v>110200</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B29">
            <v>69600</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B30">
            <v>69600</v>
          </cell>
          <cell r="H30">
            <v>112000</v>
          </cell>
          <cell r="K30">
            <v>29000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B31">
            <v>359600</v>
          </cell>
          <cell r="F31">
            <v>312000</v>
          </cell>
          <cell r="I31">
            <v>19500</v>
          </cell>
          <cell r="K31">
            <v>61712</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B32">
            <v>69600</v>
          </cell>
          <cell r="I32">
            <v>31500</v>
          </cell>
          <cell r="M32">
            <v>31320</v>
          </cell>
          <cell r="O32">
            <v>85376</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E33">
            <v>599200</v>
          </cell>
          <cell r="I33">
            <v>151200</v>
          </cell>
          <cell r="J33">
            <v>247817</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K34">
            <v>82360</v>
          </cell>
          <cell r="M34">
            <v>696000</v>
          </cell>
          <cell r="O34">
            <v>11600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C35">
            <v>1680000</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E36">
            <v>556800</v>
          </cell>
          <cell r="F36">
            <v>87000</v>
          </cell>
          <cell r="I36">
            <v>15000</v>
          </cell>
          <cell r="J36">
            <v>388230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J40">
            <v>158751</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B41">
            <v>168000</v>
          </cell>
          <cell r="I41">
            <v>836128</v>
          </cell>
          <cell r="J41">
            <v>676744</v>
          </cell>
          <cell r="K41">
            <v>83605</v>
          </cell>
          <cell r="M41">
            <v>44513</v>
          </cell>
          <cell r="N41">
            <v>74681</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J5">
            <v>1760880</v>
          </cell>
          <cell r="K5">
            <v>327760</v>
          </cell>
          <cell r="L5">
            <v>14059153</v>
          </cell>
          <cell r="M5">
            <v>913844.94500000007</v>
          </cell>
          <cell r="N5">
            <v>146215.1912</v>
          </cell>
          <cell r="O5">
            <v>15119213.1362</v>
          </cell>
          <cell r="P5">
            <v>77720</v>
          </cell>
          <cell r="Q5">
            <v>5805.6856000000007</v>
          </cell>
          <cell r="R5">
            <v>380800</v>
          </cell>
          <cell r="T5">
            <v>780912</v>
          </cell>
          <cell r="U5">
            <v>9500</v>
          </cell>
          <cell r="W5">
            <v>683200</v>
          </cell>
          <cell r="Y5">
            <v>246520</v>
          </cell>
          <cell r="Z5">
            <v>4387952</v>
          </cell>
          <cell r="AA5">
            <v>285216.88</v>
          </cell>
          <cell r="AB5">
            <v>45634.700799999999</v>
          </cell>
          <cell r="AC5">
            <v>4718803.5807999996</v>
          </cell>
        </row>
        <row r="6">
          <cell r="A6" t="str">
            <v>004</v>
          </cell>
          <cell r="B6">
            <v>2271536.56</v>
          </cell>
          <cell r="C6">
            <v>1635429.48</v>
          </cell>
          <cell r="D6">
            <v>62200.71</v>
          </cell>
          <cell r="E6">
            <v>163061.55359999998</v>
          </cell>
          <cell r="F6">
            <v>1182196.2635999999</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S8">
            <v>2678925</v>
          </cell>
          <cell r="T8">
            <v>113970</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G9">
            <v>12631.240800000001</v>
          </cell>
          <cell r="H9">
            <v>91576.495800000004</v>
          </cell>
          <cell r="I9">
            <v>1178154</v>
          </cell>
          <cell r="M9">
            <v>345790.47619047621</v>
          </cell>
          <cell r="N9">
            <v>1112208</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E10">
            <v>74127</v>
          </cell>
          <cell r="F10">
            <v>4818.2550000000001</v>
          </cell>
          <cell r="G10">
            <v>12631.240800000001</v>
          </cell>
          <cell r="H10">
            <v>91576.495800000004</v>
          </cell>
          <cell r="I10">
            <v>1627604</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row>
        <row r="11">
          <cell r="A11" t="str">
            <v>026</v>
          </cell>
          <cell r="B11">
            <v>447632.4</v>
          </cell>
          <cell r="C11">
            <v>559543.4</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row>
        <row r="12">
          <cell r="A12" t="str">
            <v>101</v>
          </cell>
          <cell r="B12">
            <v>1142286.8</v>
          </cell>
          <cell r="C12">
            <v>118603.2</v>
          </cell>
          <cell r="D12">
            <v>192105</v>
          </cell>
          <cell r="E12">
            <v>74127</v>
          </cell>
          <cell r="F12">
            <v>78400</v>
          </cell>
          <cell r="G12">
            <v>12631.240800000001</v>
          </cell>
          <cell r="H12">
            <v>91576.495800000004</v>
          </cell>
          <cell r="I12">
            <v>54200</v>
          </cell>
          <cell r="K12">
            <v>6897540</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C13">
            <v>118603.2</v>
          </cell>
          <cell r="D13">
            <v>1175000</v>
          </cell>
          <cell r="E13">
            <v>74127</v>
          </cell>
          <cell r="F13">
            <v>31360</v>
          </cell>
          <cell r="G13">
            <v>12631.240800000001</v>
          </cell>
          <cell r="H13">
            <v>91576.495800000004</v>
          </cell>
          <cell r="M13">
            <v>300672</v>
          </cell>
          <cell r="N13">
            <v>37120</v>
          </cell>
          <cell r="O13">
            <v>3387216</v>
          </cell>
          <cell r="P13">
            <v>336000</v>
          </cell>
          <cell r="Q13">
            <v>35227.046399999999</v>
          </cell>
          <cell r="R13">
            <v>3642612.0863999999</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N14">
            <v>539376.80000000005</v>
          </cell>
          <cell r="O14">
            <v>3202969.1</v>
          </cell>
          <cell r="P14">
            <v>208192.9915</v>
          </cell>
          <cell r="Q14">
            <v>33310.878640000003</v>
          </cell>
          <cell r="R14">
            <v>3444472.9701399999</v>
          </cell>
          <cell r="S14">
            <v>13091.428571428571</v>
          </cell>
          <cell r="V14">
            <v>52971.428571428572</v>
          </cell>
          <cell r="X14">
            <v>30000</v>
          </cell>
          <cell r="Z14">
            <v>926673.85714285704</v>
          </cell>
          <cell r="AA14">
            <v>60233.80071428571</v>
          </cell>
          <cell r="AB14">
            <v>9637.408114285714</v>
          </cell>
          <cell r="AC14">
            <v>996545.06597142841</v>
          </cell>
        </row>
        <row r="15">
          <cell r="A15" t="str">
            <v>108</v>
          </cell>
          <cell r="B15">
            <v>494180</v>
          </cell>
          <cell r="E15">
            <v>494180</v>
          </cell>
          <cell r="F15">
            <v>171100</v>
          </cell>
          <cell r="G15">
            <v>89600</v>
          </cell>
          <cell r="H15">
            <v>610509.97199999995</v>
          </cell>
          <cell r="I15">
            <v>319000</v>
          </cell>
          <cell r="J15">
            <v>459200</v>
          </cell>
          <cell r="K15">
            <v>897306</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528800</v>
          </cell>
          <cell r="AA15">
            <v>34372</v>
          </cell>
          <cell r="AB15">
            <v>5499.52</v>
          </cell>
          <cell r="AC15">
            <v>568671.52</v>
          </cell>
        </row>
        <row r="16">
          <cell r="A16" t="str">
            <v>109</v>
          </cell>
          <cell r="B16">
            <v>1297222.5</v>
          </cell>
          <cell r="C16">
            <v>291714</v>
          </cell>
          <cell r="D16">
            <v>350000</v>
          </cell>
          <cell r="E16">
            <v>350000</v>
          </cell>
          <cell r="F16">
            <v>89600</v>
          </cell>
          <cell r="G16">
            <v>59640</v>
          </cell>
          <cell r="H16">
            <v>432390</v>
          </cell>
          <cell r="I16">
            <v>586522</v>
          </cell>
          <cell r="J16">
            <v>70200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row>
        <row r="17">
          <cell r="A17" t="str">
            <v>110</v>
          </cell>
          <cell r="B17">
            <v>494180</v>
          </cell>
          <cell r="C17">
            <v>1087196</v>
          </cell>
          <cell r="D17">
            <v>350000</v>
          </cell>
          <cell r="E17">
            <v>421873</v>
          </cell>
          <cell r="F17">
            <v>50400</v>
          </cell>
          <cell r="G17">
            <v>282240</v>
          </cell>
          <cell r="H17">
            <v>1042899.972</v>
          </cell>
          <cell r="I17">
            <v>840750</v>
          </cell>
          <cell r="K17">
            <v>467178</v>
          </cell>
          <cell r="L17">
            <v>5600</v>
          </cell>
          <cell r="M17">
            <v>41342</v>
          </cell>
          <cell r="N17">
            <v>460096.6</v>
          </cell>
          <cell r="O17">
            <v>2680069.2000000002</v>
          </cell>
          <cell r="P17">
            <v>174204.49800000002</v>
          </cell>
          <cell r="Q17">
            <v>27872.719680000006</v>
          </cell>
          <cell r="R17">
            <v>2882146.4176800004</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B18">
            <v>1570640</v>
          </cell>
          <cell r="C18">
            <v>2273228</v>
          </cell>
          <cell r="D18">
            <v>350000</v>
          </cell>
          <cell r="E18">
            <v>207808</v>
          </cell>
          <cell r="F18">
            <v>11200</v>
          </cell>
          <cell r="G18">
            <v>59640</v>
          </cell>
          <cell r="H18">
            <v>432390</v>
          </cell>
          <cell r="I18">
            <v>3858</v>
          </cell>
          <cell r="J18">
            <v>1430128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11200</v>
          </cell>
          <cell r="AA18">
            <v>728</v>
          </cell>
          <cell r="AB18">
            <v>116.48</v>
          </cell>
          <cell r="AC18">
            <v>12044.48</v>
          </cell>
        </row>
        <row r="19">
          <cell r="A19" t="str">
            <v>114</v>
          </cell>
          <cell r="B19">
            <v>988360</v>
          </cell>
          <cell r="C19">
            <v>741270</v>
          </cell>
          <cell r="E19">
            <v>228000</v>
          </cell>
          <cell r="F19">
            <v>11200</v>
          </cell>
          <cell r="G19">
            <v>294728.95199999999</v>
          </cell>
          <cell r="H19">
            <v>2136784.9019999998</v>
          </cell>
          <cell r="I19">
            <v>1432918</v>
          </cell>
          <cell r="J19">
            <v>81819</v>
          </cell>
          <cell r="K19">
            <v>120978</v>
          </cell>
          <cell r="L19">
            <v>1395713.4545454546</v>
          </cell>
          <cell r="M19">
            <v>1962516</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B20">
            <v>2717990</v>
          </cell>
          <cell r="C20">
            <v>855440</v>
          </cell>
          <cell r="D20">
            <v>1050000</v>
          </cell>
          <cell r="E20">
            <v>4509260</v>
          </cell>
          <cell r="F20">
            <v>50400</v>
          </cell>
          <cell r="G20">
            <v>768377.9040000001</v>
          </cell>
          <cell r="H20">
            <v>201396</v>
          </cell>
          <cell r="I20">
            <v>2528106</v>
          </cell>
          <cell r="K20">
            <v>359632</v>
          </cell>
          <cell r="L20">
            <v>238903</v>
          </cell>
          <cell r="M20">
            <v>187832</v>
          </cell>
          <cell r="O20">
            <v>1140480</v>
          </cell>
          <cell r="P20">
            <v>177596</v>
          </cell>
          <cell r="Q20">
            <v>11860.992</v>
          </cell>
          <cell r="R20">
            <v>1226472.192</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row>
        <row r="22">
          <cell r="A22" t="str">
            <v>200</v>
          </cell>
          <cell r="E22">
            <v>24621256</v>
          </cell>
          <cell r="F22">
            <v>516600</v>
          </cell>
          <cell r="G22">
            <v>190400</v>
          </cell>
          <cell r="I22">
            <v>106200</v>
          </cell>
          <cell r="K22">
            <v>1911968</v>
          </cell>
          <cell r="L22">
            <v>163869.33333333331</v>
          </cell>
          <cell r="M22">
            <v>460752</v>
          </cell>
          <cell r="Q22">
            <v>1639080</v>
          </cell>
          <cell r="R22">
            <v>38080</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E23">
            <v>406400</v>
          </cell>
          <cell r="J23">
            <v>115360</v>
          </cell>
          <cell r="K23">
            <v>3944000</v>
          </cell>
          <cell r="L23">
            <v>6752622.9333333327</v>
          </cell>
          <cell r="M23">
            <v>490210.47619047621</v>
          </cell>
          <cell r="N23">
            <v>320000</v>
          </cell>
          <cell r="O23">
            <v>105966</v>
          </cell>
          <cell r="P23">
            <v>55624</v>
          </cell>
          <cell r="Q23">
            <v>65099</v>
          </cell>
          <cell r="R23">
            <v>110880</v>
          </cell>
          <cell r="S23">
            <v>11455</v>
          </cell>
          <cell r="T23">
            <v>116882</v>
          </cell>
          <cell r="V23">
            <v>13750</v>
          </cell>
          <cell r="Y23">
            <v>-58000</v>
          </cell>
          <cell r="Z23">
            <v>7190043.9333333327</v>
          </cell>
          <cell r="AA23">
            <v>467352.85566666664</v>
          </cell>
          <cell r="AB23">
            <v>74776.456906666659</v>
          </cell>
          <cell r="AC23">
            <v>7732173.2459066659</v>
          </cell>
        </row>
        <row r="24">
          <cell r="A24" t="str">
            <v>203</v>
          </cell>
          <cell r="B24">
            <v>203000</v>
          </cell>
          <cell r="E24">
            <v>3338116</v>
          </cell>
          <cell r="F24">
            <v>108000</v>
          </cell>
          <cell r="G24">
            <v>520256</v>
          </cell>
          <cell r="H24">
            <v>156461</v>
          </cell>
          <cell r="K24">
            <v>1988509</v>
          </cell>
          <cell r="L24">
            <v>170483</v>
          </cell>
          <cell r="M24">
            <v>1308785.4761904762</v>
          </cell>
          <cell r="O24">
            <v>1073411.8</v>
          </cell>
          <cell r="P24">
            <v>56144</v>
          </cell>
          <cell r="Q24">
            <v>55650</v>
          </cell>
          <cell r="R24">
            <v>84000</v>
          </cell>
          <cell r="S24">
            <v>11455</v>
          </cell>
          <cell r="T24">
            <v>376907</v>
          </cell>
          <cell r="V24">
            <v>8200</v>
          </cell>
          <cell r="Y24">
            <v>6068076</v>
          </cell>
          <cell r="Z24">
            <v>1084866.8</v>
          </cell>
          <cell r="AA24">
            <v>70516.342000000004</v>
          </cell>
          <cell r="AB24">
            <v>11282.614720000001</v>
          </cell>
          <cell r="AC24">
            <v>1166665.7567199999</v>
          </cell>
        </row>
        <row r="25">
          <cell r="A25" t="str">
            <v>204</v>
          </cell>
          <cell r="E25">
            <v>624000</v>
          </cell>
          <cell r="H25">
            <v>695400</v>
          </cell>
          <cell r="I25">
            <v>106200</v>
          </cell>
          <cell r="J25">
            <v>141120</v>
          </cell>
          <cell r="L25">
            <v>1017153.4545454547</v>
          </cell>
          <cell r="M25">
            <v>696993</v>
          </cell>
          <cell r="O25">
            <v>428374.08</v>
          </cell>
          <cell r="P25">
            <v>16820</v>
          </cell>
          <cell r="S25">
            <v>11455</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205</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V26">
            <v>2977897</v>
          </cell>
          <cell r="W26">
            <v>143280.88</v>
          </cell>
          <cell r="Z26">
            <v>1628021.72</v>
          </cell>
          <cell r="AA26">
            <v>105821.4118</v>
          </cell>
          <cell r="AB26">
            <v>16931.425888000002</v>
          </cell>
          <cell r="AC26">
            <v>1750774.5576880001</v>
          </cell>
        </row>
        <row r="27">
          <cell r="A27" t="str">
            <v>206</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N28">
            <v>251222.22222222222</v>
          </cell>
          <cell r="O28">
            <v>3867823.96</v>
          </cell>
          <cell r="R28">
            <v>243600</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842764.36</v>
          </cell>
          <cell r="C5">
            <v>5171152</v>
          </cell>
          <cell r="D5">
            <v>38333.333333333336</v>
          </cell>
          <cell r="E5">
            <v>1242360</v>
          </cell>
          <cell r="F5">
            <v>704480</v>
          </cell>
          <cell r="G5">
            <v>72846</v>
          </cell>
          <cell r="H5">
            <v>339760</v>
          </cell>
          <cell r="I5">
            <v>54200</v>
          </cell>
          <cell r="J5">
            <v>137952</v>
          </cell>
          <cell r="K5">
            <v>168000</v>
          </cell>
          <cell r="L5">
            <v>526872</v>
          </cell>
          <cell r="O5">
            <v>64960</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Q6">
            <v>773714</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D7">
            <v>222381</v>
          </cell>
          <cell r="E7">
            <v>1235450</v>
          </cell>
          <cell r="F7">
            <v>80304.25</v>
          </cell>
          <cell r="G7">
            <v>210520.68</v>
          </cell>
          <cell r="H7">
            <v>1526274.93</v>
          </cell>
          <cell r="L7">
            <v>129038</v>
          </cell>
          <cell r="N7">
            <v>12799</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C8">
            <v>1750000</v>
          </cell>
          <cell r="D8">
            <v>222381</v>
          </cell>
          <cell r="E8">
            <v>14454.765000000001</v>
          </cell>
          <cell r="F8">
            <v>37893.722400000006</v>
          </cell>
          <cell r="G8">
            <v>274729.48740000004</v>
          </cell>
          <cell r="O8">
            <v>4000000</v>
          </cell>
          <cell r="Q8">
            <v>224000</v>
          </cell>
          <cell r="S8">
            <v>2678925</v>
          </cell>
          <cell r="T8">
            <v>700785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B9">
            <v>222381</v>
          </cell>
          <cell r="C9">
            <v>3500000</v>
          </cell>
          <cell r="D9">
            <v>222381</v>
          </cell>
          <cell r="E9">
            <v>14454.765000000001</v>
          </cell>
          <cell r="F9">
            <v>37893.722400000006</v>
          </cell>
          <cell r="G9">
            <v>33600</v>
          </cell>
          <cell r="I9">
            <v>54200</v>
          </cell>
          <cell r="L9">
            <v>347852</v>
          </cell>
          <cell r="M9">
            <v>345790.47619047621</v>
          </cell>
          <cell r="R9">
            <v>94712</v>
          </cell>
          <cell r="W9">
            <v>199056</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B10">
            <v>255173.32</v>
          </cell>
          <cell r="C10">
            <v>1750000</v>
          </cell>
          <cell r="D10">
            <v>222381</v>
          </cell>
          <cell r="E10">
            <v>278400</v>
          </cell>
          <cell r="F10">
            <v>37893.722400000006</v>
          </cell>
          <cell r="G10">
            <v>274729.48740000004</v>
          </cell>
          <cell r="I10">
            <v>54200</v>
          </cell>
          <cell r="L10">
            <v>646816</v>
          </cell>
          <cell r="M10">
            <v>289971.47619047621</v>
          </cell>
          <cell r="Q10">
            <v>224000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B11">
            <v>279497.36</v>
          </cell>
          <cell r="C11">
            <v>2726000</v>
          </cell>
          <cell r="D11">
            <v>222381</v>
          </cell>
          <cell r="E11">
            <v>14454.765000000001</v>
          </cell>
          <cell r="F11">
            <v>657720</v>
          </cell>
          <cell r="G11">
            <v>274729.48740000004</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B13">
            <v>214368</v>
          </cell>
          <cell r="D13">
            <v>1175000</v>
          </cell>
          <cell r="E13">
            <v>14454.765000000001</v>
          </cell>
          <cell r="F13">
            <v>37893.722400000006</v>
          </cell>
          <cell r="G13">
            <v>274729.48740000004</v>
          </cell>
          <cell r="L13">
            <v>342409</v>
          </cell>
          <cell r="M13">
            <v>405205.47619047621</v>
          </cell>
          <cell r="P13">
            <v>13920</v>
          </cell>
          <cell r="R13">
            <v>219240</v>
          </cell>
          <cell r="U13">
            <v>487200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C14">
            <v>350000</v>
          </cell>
          <cell r="D14">
            <v>350000</v>
          </cell>
          <cell r="E14">
            <v>40400</v>
          </cell>
          <cell r="F14">
            <v>59640</v>
          </cell>
          <cell r="G14">
            <v>432390</v>
          </cell>
          <cell r="I14">
            <v>436624</v>
          </cell>
          <cell r="K14">
            <v>259280</v>
          </cell>
          <cell r="L14">
            <v>556986</v>
          </cell>
          <cell r="M14">
            <v>430261.47619047621</v>
          </cell>
          <cell r="Q14">
            <v>24971.25</v>
          </cell>
          <cell r="S14">
            <v>317376</v>
          </cell>
          <cell r="U14">
            <v>1096200</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B15">
            <v>222381</v>
          </cell>
          <cell r="D15">
            <v>222381</v>
          </cell>
          <cell r="E15">
            <v>14454.765000000001</v>
          </cell>
          <cell r="F15">
            <v>37893.722400000006</v>
          </cell>
          <cell r="G15">
            <v>52640</v>
          </cell>
          <cell r="K15">
            <v>897306</v>
          </cell>
          <cell r="L15">
            <v>286288</v>
          </cell>
          <cell r="M15">
            <v>779816.47619047621</v>
          </cell>
          <cell r="O15">
            <v>13781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B16">
            <v>2223810</v>
          </cell>
          <cell r="C16">
            <v>3473040</v>
          </cell>
          <cell r="D16">
            <v>2573810</v>
          </cell>
          <cell r="E16">
            <v>167297.65000000002</v>
          </cell>
          <cell r="F16">
            <v>438577.22399999999</v>
          </cell>
          <cell r="G16">
            <v>3179684.8740000003</v>
          </cell>
          <cell r="K16">
            <v>311901</v>
          </cell>
          <cell r="M16">
            <v>986980.47619047621</v>
          </cell>
          <cell r="Q16">
            <v>24971.25</v>
          </cell>
          <cell r="R16">
            <v>34800</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J17">
            <v>3036745</v>
          </cell>
          <cell r="K17">
            <v>80640</v>
          </cell>
          <cell r="L17">
            <v>327862</v>
          </cell>
          <cell r="M17">
            <v>326302.47619047621</v>
          </cell>
          <cell r="R17">
            <v>274920</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F18">
            <v>1697080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3837725</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F19">
            <v>484880</v>
          </cell>
          <cell r="G19">
            <v>161280</v>
          </cell>
          <cell r="J19">
            <v>617700</v>
          </cell>
          <cell r="K19">
            <v>410368</v>
          </cell>
          <cell r="L19">
            <v>355656</v>
          </cell>
          <cell r="M19">
            <v>1010284.4761904762</v>
          </cell>
          <cell r="N19">
            <v>362152</v>
          </cell>
          <cell r="Q19">
            <v>193536</v>
          </cell>
          <cell r="R19">
            <v>798034</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O22">
            <v>139200</v>
          </cell>
          <cell r="Q22">
            <v>58240</v>
          </cell>
          <cell r="R22">
            <v>480425</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F23">
            <v>3770000</v>
          </cell>
          <cell r="I23">
            <v>4293870</v>
          </cell>
          <cell r="K23">
            <v>3944000</v>
          </cell>
          <cell r="L23">
            <v>5153662</v>
          </cell>
          <cell r="M23">
            <v>490210.47619047621</v>
          </cell>
          <cell r="R23">
            <v>20045</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F24">
            <v>4588960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B25">
            <v>57200</v>
          </cell>
          <cell r="C25">
            <v>3056600</v>
          </cell>
          <cell r="D25">
            <v>1408936</v>
          </cell>
          <cell r="E25">
            <v>80064</v>
          </cell>
          <cell r="F25">
            <v>11025800</v>
          </cell>
          <cell r="G25">
            <v>1292219</v>
          </cell>
          <cell r="H25">
            <v>695400</v>
          </cell>
          <cell r="I25">
            <v>106200</v>
          </cell>
          <cell r="J25">
            <v>3036745</v>
          </cell>
          <cell r="K25">
            <v>22848</v>
          </cell>
          <cell r="L25">
            <v>1218371</v>
          </cell>
          <cell r="M25">
            <v>710407</v>
          </cell>
          <cell r="N25">
            <v>12799</v>
          </cell>
          <cell r="O25">
            <v>431372</v>
          </cell>
          <cell r="P25">
            <v>180000</v>
          </cell>
          <cell r="Q25">
            <v>24971.25</v>
          </cell>
          <cell r="R25">
            <v>1290384</v>
          </cell>
          <cell r="S25">
            <v>904800</v>
          </cell>
          <cell r="T25">
            <v>700785</v>
          </cell>
          <cell r="U25">
            <v>487200</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D26">
            <v>581400</v>
          </cell>
          <cell r="F26">
            <v>288999</v>
          </cell>
          <cell r="L26">
            <v>837841.4545454547</v>
          </cell>
          <cell r="M26">
            <v>2959040</v>
          </cell>
          <cell r="O26">
            <v>133632</v>
          </cell>
          <cell r="R26">
            <v>320021</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O27">
            <v>729710</v>
          </cell>
          <cell r="P27">
            <v>2282067.2000000002</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R5">
            <v>229409.96000000002</v>
          </cell>
          <cell r="S5">
            <v>110874</v>
          </cell>
          <cell r="T5">
            <v>245456</v>
          </cell>
          <cell r="U5">
            <v>2219000</v>
          </cell>
          <cell r="V5">
            <v>144235</v>
          </cell>
          <cell r="W5">
            <v>23077.600000000002</v>
          </cell>
          <cell r="X5">
            <v>2386312.6</v>
          </cell>
        </row>
        <row r="6">
          <cell r="A6" t="str">
            <v>003</v>
          </cell>
          <cell r="B6">
            <v>2970778</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30837200</v>
          </cell>
          <cell r="S6">
            <v>3005.6</v>
          </cell>
          <cell r="T6">
            <v>310790.59999999998</v>
          </cell>
          <cell r="U6">
            <v>2000000</v>
          </cell>
          <cell r="V6">
            <v>130000</v>
          </cell>
          <cell r="W6">
            <v>20800</v>
          </cell>
          <cell r="X6">
            <v>2150800</v>
          </cell>
        </row>
        <row r="7">
          <cell r="A7" t="str">
            <v>005</v>
          </cell>
          <cell r="C7">
            <v>118603.2</v>
          </cell>
          <cell r="E7">
            <v>118603.2</v>
          </cell>
          <cell r="F7">
            <v>7709.2079999999996</v>
          </cell>
          <cell r="G7">
            <v>20209.985280000001</v>
          </cell>
          <cell r="H7">
            <v>146522.39327999999</v>
          </cell>
          <cell r="I7">
            <v>701800</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row>
        <row r="8">
          <cell r="A8" t="str">
            <v>017</v>
          </cell>
          <cell r="B8">
            <v>215760</v>
          </cell>
          <cell r="C8">
            <v>118603.2</v>
          </cell>
          <cell r="E8">
            <v>118603.2</v>
          </cell>
          <cell r="F8">
            <v>7709.2079999999996</v>
          </cell>
          <cell r="G8">
            <v>20209.985280000001</v>
          </cell>
          <cell r="H8">
            <v>146522.39327999999</v>
          </cell>
          <cell r="I8">
            <v>1584745.6</v>
          </cell>
          <cell r="J8">
            <v>2505600</v>
          </cell>
          <cell r="K8">
            <v>357000</v>
          </cell>
          <cell r="L8">
            <v>22400</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row>
        <row r="9">
          <cell r="A9" t="str">
            <v>101</v>
          </cell>
          <cell r="B9">
            <v>215760</v>
          </cell>
          <cell r="C9">
            <v>118603.2</v>
          </cell>
          <cell r="E9">
            <v>1415825.7</v>
          </cell>
          <cell r="F9">
            <v>455466.66666666663</v>
          </cell>
          <cell r="G9">
            <v>241256.69928</v>
          </cell>
          <cell r="H9">
            <v>263760</v>
          </cell>
          <cell r="I9">
            <v>119845</v>
          </cell>
          <cell r="J9">
            <v>338152</v>
          </cell>
          <cell r="L9">
            <v>50286</v>
          </cell>
          <cell r="P9">
            <v>24248</v>
          </cell>
          <cell r="Q9">
            <v>523321</v>
          </cell>
          <cell r="R9">
            <v>78000</v>
          </cell>
          <cell r="S9">
            <v>278742</v>
          </cell>
          <cell r="T9">
            <v>562779.40339999995</v>
          </cell>
          <cell r="U9">
            <v>455466.66666666663</v>
          </cell>
          <cell r="V9">
            <v>29605.333333333332</v>
          </cell>
          <cell r="W9">
            <v>4736.8533333333335</v>
          </cell>
          <cell r="X9">
            <v>489808.85333333327</v>
          </cell>
        </row>
        <row r="10">
          <cell r="A10" t="str">
            <v>102</v>
          </cell>
          <cell r="C10">
            <v>118603.2</v>
          </cell>
          <cell r="E10">
            <v>181656</v>
          </cell>
          <cell r="F10">
            <v>455466.66666666663</v>
          </cell>
          <cell r="G10">
            <v>20209.985280000001</v>
          </cell>
          <cell r="H10">
            <v>146522.39327999999</v>
          </cell>
          <cell r="I10">
            <v>501120</v>
          </cell>
          <cell r="J10">
            <v>223453.12</v>
          </cell>
          <cell r="L10">
            <v>883120</v>
          </cell>
          <cell r="M10">
            <v>60000</v>
          </cell>
          <cell r="Q10">
            <v>501120</v>
          </cell>
          <cell r="R10">
            <v>32572.800000000003</v>
          </cell>
          <cell r="S10">
            <v>5211.6480000000001</v>
          </cell>
          <cell r="T10">
            <v>52635</v>
          </cell>
          <cell r="U10">
            <v>455466.66666666663</v>
          </cell>
          <cell r="V10">
            <v>29605.333333333332</v>
          </cell>
          <cell r="W10">
            <v>4736.8533333333335</v>
          </cell>
          <cell r="X10">
            <v>489808.85333333327</v>
          </cell>
        </row>
        <row r="11">
          <cell r="A11" t="str">
            <v>115</v>
          </cell>
          <cell r="C11">
            <v>118603.2</v>
          </cell>
          <cell r="E11">
            <v>17400</v>
          </cell>
          <cell r="F11">
            <v>455466.66666666663</v>
          </cell>
          <cell r="G11">
            <v>20209.985280000001</v>
          </cell>
          <cell r="H11">
            <v>105168</v>
          </cell>
          <cell r="I11">
            <v>299264</v>
          </cell>
          <cell r="J11">
            <v>391152</v>
          </cell>
          <cell r="L11">
            <v>98953</v>
          </cell>
          <cell r="M11">
            <v>34800</v>
          </cell>
          <cell r="P11">
            <v>107520</v>
          </cell>
          <cell r="Q11">
            <v>667000</v>
          </cell>
          <cell r="R11">
            <v>80036.385000000009</v>
          </cell>
          <cell r="S11">
            <v>12805.821600000001</v>
          </cell>
          <cell r="T11">
            <v>1324171.2065999999</v>
          </cell>
          <cell r="U11">
            <v>1139866.6666666665</v>
          </cell>
          <cell r="V11">
            <v>74091.333333333328</v>
          </cell>
          <cell r="W11">
            <v>11854.613333333333</v>
          </cell>
          <cell r="X11">
            <v>1225812.6133333331</v>
          </cell>
        </row>
        <row r="12">
          <cell r="A12" t="str">
            <v>200</v>
          </cell>
          <cell r="B12">
            <v>156600</v>
          </cell>
          <cell r="C12">
            <v>799197</v>
          </cell>
          <cell r="D12">
            <v>2210032</v>
          </cell>
          <cell r="E12">
            <v>118603.2</v>
          </cell>
          <cell r="F12">
            <v>62400</v>
          </cell>
          <cell r="G12">
            <v>20209.985280000001</v>
          </cell>
          <cell r="H12">
            <v>833788</v>
          </cell>
          <cell r="I12">
            <v>230518</v>
          </cell>
          <cell r="J12">
            <v>87696</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517305.25407999998</v>
          </cell>
        </row>
        <row r="13">
          <cell r="A13" t="str">
            <v>201</v>
          </cell>
          <cell r="C13">
            <v>118603.2</v>
          </cell>
          <cell r="D13">
            <v>11200</v>
          </cell>
          <cell r="E13">
            <v>118603.2</v>
          </cell>
          <cell r="F13">
            <v>62400</v>
          </cell>
          <cell r="G13">
            <v>190080</v>
          </cell>
          <cell r="H13">
            <v>635923</v>
          </cell>
          <cell r="I13">
            <v>1804406</v>
          </cell>
          <cell r="J13">
            <v>764440</v>
          </cell>
          <cell r="L13">
            <v>127600</v>
          </cell>
          <cell r="M13">
            <v>711089.28</v>
          </cell>
          <cell r="O13">
            <v>1531200</v>
          </cell>
          <cell r="P13">
            <v>305424</v>
          </cell>
          <cell r="Q13">
            <v>831497</v>
          </cell>
          <cell r="R13">
            <v>54047.305</v>
          </cell>
          <cell r="S13">
            <v>1211040</v>
          </cell>
          <cell r="T13">
            <v>492800</v>
          </cell>
          <cell r="U13">
            <v>3124046</v>
          </cell>
          <cell r="V13">
            <v>203062.99000000002</v>
          </cell>
          <cell r="W13">
            <v>32490.078400000002</v>
          </cell>
          <cell r="X13">
            <v>3359599.0684000002</v>
          </cell>
        </row>
        <row r="14">
          <cell r="A14" t="str">
            <v>203</v>
          </cell>
          <cell r="B14">
            <v>48600</v>
          </cell>
          <cell r="C14">
            <v>118603.2</v>
          </cell>
          <cell r="D14">
            <v>174720</v>
          </cell>
          <cell r="E14">
            <v>118603.2</v>
          </cell>
          <cell r="F14">
            <v>62400</v>
          </cell>
          <cell r="G14">
            <v>20209.985280000001</v>
          </cell>
          <cell r="H14">
            <v>43008</v>
          </cell>
          <cell r="I14">
            <v>631298</v>
          </cell>
          <cell r="J14">
            <v>110246.39999999999</v>
          </cell>
          <cell r="L14">
            <v>1773025</v>
          </cell>
          <cell r="M14">
            <v>522069.6</v>
          </cell>
          <cell r="N14">
            <v>280000</v>
          </cell>
          <cell r="O14">
            <v>3200</v>
          </cell>
          <cell r="Q14">
            <v>118408</v>
          </cell>
          <cell r="R14">
            <v>7696.52</v>
          </cell>
          <cell r="S14">
            <v>965581.68</v>
          </cell>
          <cell r="T14">
            <v>127335.9632</v>
          </cell>
          <cell r="U14">
            <v>1659279.68</v>
          </cell>
          <cell r="V14">
            <v>107853.1792</v>
          </cell>
          <cell r="W14">
            <v>17256.508672</v>
          </cell>
          <cell r="X14">
            <v>1784389.3678719997</v>
          </cell>
        </row>
        <row r="15">
          <cell r="A15" t="str">
            <v>204</v>
          </cell>
          <cell r="B15">
            <v>1297222.5</v>
          </cell>
          <cell r="E15">
            <v>119268</v>
          </cell>
          <cell r="F15">
            <v>62400</v>
          </cell>
          <cell r="G15">
            <v>190080</v>
          </cell>
          <cell r="H15">
            <v>127680</v>
          </cell>
          <cell r="I15">
            <v>102452</v>
          </cell>
          <cell r="J15">
            <v>90248</v>
          </cell>
          <cell r="L15">
            <v>985513</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row>
        <row r="16">
          <cell r="A16" t="str">
            <v>205</v>
          </cell>
          <cell r="B16">
            <v>1297222.5</v>
          </cell>
          <cell r="C16">
            <v>285638</v>
          </cell>
          <cell r="D16">
            <v>180320</v>
          </cell>
          <cell r="E16">
            <v>1822222.5</v>
          </cell>
          <cell r="F16">
            <v>62400</v>
          </cell>
          <cell r="G16">
            <v>190080</v>
          </cell>
          <cell r="H16">
            <v>2251173.6765000001</v>
          </cell>
          <cell r="I16">
            <v>190498</v>
          </cell>
          <cell r="J16">
            <v>888297</v>
          </cell>
          <cell r="K16">
            <v>118900</v>
          </cell>
          <cell r="L16">
            <v>706664</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row>
        <row r="17">
          <cell r="A17" t="str">
            <v>207</v>
          </cell>
          <cell r="B17">
            <v>1297222.5</v>
          </cell>
          <cell r="C17">
            <v>365760</v>
          </cell>
          <cell r="D17">
            <v>69440</v>
          </cell>
          <cell r="E17">
            <v>2909418.5</v>
          </cell>
          <cell r="F17">
            <v>62400</v>
          </cell>
          <cell r="G17">
            <v>190080</v>
          </cell>
          <cell r="H17">
            <v>306293</v>
          </cell>
          <cell r="I17">
            <v>242698</v>
          </cell>
          <cell r="J17">
            <v>6960</v>
          </cell>
          <cell r="L17">
            <v>1004754</v>
          </cell>
          <cell r="M17">
            <v>420940.79999999999</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row>
        <row r="18">
          <cell r="A18" t="str">
            <v>208</v>
          </cell>
          <cell r="B18">
            <v>156600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50591.677500000005</v>
          </cell>
          <cell r="E5">
            <v>312000</v>
          </cell>
          <cell r="F5">
            <v>1829110</v>
          </cell>
          <cell r="G5">
            <v>2286490</v>
          </cell>
          <cell r="H5">
            <v>2414425</v>
          </cell>
          <cell r="I5">
            <v>2253184</v>
          </cell>
          <cell r="J5">
            <v>1760880</v>
          </cell>
          <cell r="K5">
            <v>327760</v>
          </cell>
          <cell r="L5">
            <v>1198257</v>
          </cell>
          <cell r="M5">
            <v>913844.94500000007</v>
          </cell>
          <cell r="N5">
            <v>146215.1912</v>
          </cell>
          <cell r="O5">
            <v>15119213.1362</v>
          </cell>
          <cell r="P5">
            <v>26999</v>
          </cell>
          <cell r="Q5">
            <v>5805.6856000000007</v>
          </cell>
          <cell r="R5">
            <v>600330.2206</v>
          </cell>
          <cell r="T5">
            <v>780912</v>
          </cell>
          <cell r="U5">
            <v>9500</v>
          </cell>
          <cell r="Y5">
            <v>246520</v>
          </cell>
          <cell r="Z5">
            <v>4387952</v>
          </cell>
          <cell r="AA5">
            <v>285216.88</v>
          </cell>
          <cell r="AB5">
            <v>45634.700799999999</v>
          </cell>
          <cell r="AC5">
            <v>4718803.5807999996</v>
          </cell>
          <cell r="AE5">
            <v>858168</v>
          </cell>
          <cell r="AG5">
            <v>522000</v>
          </cell>
          <cell r="AH5">
            <v>398852.5</v>
          </cell>
          <cell r="AI5">
            <v>25925.412500000002</v>
          </cell>
          <cell r="AJ5">
            <v>4148.0660000000007</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F6">
            <v>112000</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G7">
            <v>12631.240800000001</v>
          </cell>
          <cell r="H7">
            <v>69189.2</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T8">
            <v>113970</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G9">
            <v>12631.240800000001</v>
          </cell>
          <cell r="H9">
            <v>69189.2</v>
          </cell>
          <cell r="I9">
            <v>1178154</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008</v>
          </cell>
          <cell r="B10">
            <v>168173.32</v>
          </cell>
          <cell r="C10">
            <v>168173.32</v>
          </cell>
          <cell r="E10">
            <v>74127</v>
          </cell>
          <cell r="F10">
            <v>4818.2550000000001</v>
          </cell>
          <cell r="G10">
            <v>12631.240800000001</v>
          </cell>
          <cell r="H10">
            <v>69189.2</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011</v>
          </cell>
          <cell r="B11">
            <v>447632.4</v>
          </cell>
          <cell r="C11">
            <v>559543.4</v>
          </cell>
          <cell r="D11">
            <v>177000</v>
          </cell>
          <cell r="E11">
            <v>74127</v>
          </cell>
          <cell r="F11">
            <v>4818.2550000000001</v>
          </cell>
          <cell r="G11">
            <v>12631.240800000001</v>
          </cell>
          <cell r="H11">
            <v>1729728</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cell r="AF11">
            <v>112000</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012</v>
          </cell>
          <cell r="B12">
            <v>1142286.8</v>
          </cell>
          <cell r="C12">
            <v>118603.2</v>
          </cell>
          <cell r="D12">
            <v>192105</v>
          </cell>
          <cell r="E12">
            <v>114840</v>
          </cell>
          <cell r="F12">
            <v>78400</v>
          </cell>
          <cell r="G12">
            <v>12631.240800000001</v>
          </cell>
          <cell r="H12">
            <v>292723</v>
          </cell>
          <cell r="K12">
            <v>13921248</v>
          </cell>
          <cell r="L12">
            <v>1417924</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F12">
            <v>112000</v>
          </cell>
          <cell r="AH12">
            <v>63104</v>
          </cell>
          <cell r="AI12">
            <v>4101.76</v>
          </cell>
          <cell r="AJ12">
            <v>656.28160000000003</v>
          </cell>
          <cell r="AK12">
            <v>67862.041599999997</v>
          </cell>
          <cell r="AN12">
            <v>15034</v>
          </cell>
          <cell r="AO12">
            <v>977.21</v>
          </cell>
          <cell r="AP12">
            <v>156.3536</v>
          </cell>
          <cell r="AQ12">
            <v>16167.563599999999</v>
          </cell>
        </row>
        <row r="13">
          <cell r="A13" t="str">
            <v>013</v>
          </cell>
          <cell r="B13">
            <v>489056</v>
          </cell>
          <cell r="C13">
            <v>118603.2</v>
          </cell>
          <cell r="D13">
            <v>1274112</v>
          </cell>
          <cell r="E13">
            <v>74127</v>
          </cell>
          <cell r="F13">
            <v>31360</v>
          </cell>
          <cell r="G13">
            <v>2876160</v>
          </cell>
          <cell r="H13">
            <v>199584</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E13">
            <v>25390</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017</v>
          </cell>
          <cell r="B14">
            <v>436800</v>
          </cell>
          <cell r="C14">
            <v>118603.2</v>
          </cell>
          <cell r="D14">
            <v>4333.333333333333</v>
          </cell>
          <cell r="E14">
            <v>74127</v>
          </cell>
          <cell r="F14">
            <v>564480</v>
          </cell>
          <cell r="G14">
            <v>12631.240800000001</v>
          </cell>
          <cell r="H14">
            <v>1518169.1</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D14">
            <v>702408</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018</v>
          </cell>
          <cell r="B15">
            <v>494180</v>
          </cell>
          <cell r="E15">
            <v>494180</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528800</v>
          </cell>
          <cell r="AA15">
            <v>34372</v>
          </cell>
          <cell r="AB15">
            <v>5499.52</v>
          </cell>
          <cell r="AC15">
            <v>568671.52</v>
          </cell>
          <cell r="AE15">
            <v>226200</v>
          </cell>
          <cell r="AH15">
            <v>1182073</v>
          </cell>
          <cell r="AI15">
            <v>76834.74500000001</v>
          </cell>
          <cell r="AJ15">
            <v>1388700</v>
          </cell>
          <cell r="AK15">
            <v>1271201.3042000001</v>
          </cell>
          <cell r="AN15">
            <v>171100</v>
          </cell>
          <cell r="AO15">
            <v>11121.5</v>
          </cell>
          <cell r="AP15">
            <v>1779.44</v>
          </cell>
          <cell r="AQ15">
            <v>184000.94</v>
          </cell>
        </row>
        <row r="16">
          <cell r="A16" t="str">
            <v>019</v>
          </cell>
          <cell r="B16">
            <v>1297222.5</v>
          </cell>
          <cell r="C16">
            <v>291714</v>
          </cell>
          <cell r="D16">
            <v>350000</v>
          </cell>
          <cell r="E16">
            <v>4039694</v>
          </cell>
          <cell r="F16">
            <v>89600</v>
          </cell>
          <cell r="G16">
            <v>59640</v>
          </cell>
          <cell r="H16">
            <v>432390</v>
          </cell>
          <cell r="I16">
            <v>586522</v>
          </cell>
          <cell r="J16">
            <v>4080000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cell r="AD16">
            <v>38388</v>
          </cell>
          <cell r="AE16">
            <v>666141</v>
          </cell>
          <cell r="AH16">
            <v>-1600000</v>
          </cell>
          <cell r="AI16">
            <v>8350.7450000000008</v>
          </cell>
          <cell r="AJ16">
            <v>1336.1192000000001</v>
          </cell>
          <cell r="AK16">
            <v>138159.86419999998</v>
          </cell>
          <cell r="AN16">
            <v>-1600000</v>
          </cell>
          <cell r="AO16">
            <v>-104000</v>
          </cell>
          <cell r="AP16">
            <v>-16640</v>
          </cell>
          <cell r="AQ16">
            <v>-1720640</v>
          </cell>
        </row>
        <row r="17">
          <cell r="A17" t="str">
            <v>101</v>
          </cell>
          <cell r="B17">
            <v>494180</v>
          </cell>
          <cell r="C17">
            <v>1087196</v>
          </cell>
          <cell r="D17">
            <v>350000</v>
          </cell>
          <cell r="E17">
            <v>421873</v>
          </cell>
          <cell r="F17">
            <v>50400</v>
          </cell>
          <cell r="G17">
            <v>282240</v>
          </cell>
          <cell r="H17">
            <v>69189.2</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D17">
            <v>16128</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102</v>
          </cell>
          <cell r="B18">
            <v>5188890</v>
          </cell>
          <cell r="C18">
            <v>2273228</v>
          </cell>
          <cell r="D18">
            <v>350000</v>
          </cell>
          <cell r="E18">
            <v>207808</v>
          </cell>
          <cell r="F18">
            <v>11200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11200</v>
          </cell>
          <cell r="AA18">
            <v>728</v>
          </cell>
          <cell r="AB18">
            <v>1911680</v>
          </cell>
          <cell r="AC18">
            <v>12044.48</v>
          </cell>
          <cell r="AD18">
            <v>46592</v>
          </cell>
          <cell r="AE18">
            <v>55367</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103</v>
          </cell>
          <cell r="B19">
            <v>988360</v>
          </cell>
          <cell r="C19">
            <v>741270</v>
          </cell>
          <cell r="D19">
            <v>470500</v>
          </cell>
          <cell r="E19">
            <v>228000</v>
          </cell>
          <cell r="F19">
            <v>11200</v>
          </cell>
          <cell r="G19">
            <v>294728.95199999999</v>
          </cell>
          <cell r="H19">
            <v>69189.2</v>
          </cell>
          <cell r="I19">
            <v>1432918</v>
          </cell>
          <cell r="J19">
            <v>81819</v>
          </cell>
          <cell r="K19">
            <v>120978</v>
          </cell>
          <cell r="L19">
            <v>63800</v>
          </cell>
          <cell r="M19">
            <v>1962516</v>
          </cell>
          <cell r="N19">
            <v>511353</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D19">
            <v>210196</v>
          </cell>
          <cell r="AE19">
            <v>40600</v>
          </cell>
          <cell r="AH19">
            <v>1562838</v>
          </cell>
          <cell r="AI19">
            <v>101584.47</v>
          </cell>
          <cell r="AJ19">
            <v>16253.5152</v>
          </cell>
          <cell r="AK19">
            <v>1680675.9852</v>
          </cell>
          <cell r="AN19">
            <v>2249954</v>
          </cell>
          <cell r="AO19">
            <v>146247.01</v>
          </cell>
          <cell r="AP19">
            <v>23399.521600000004</v>
          </cell>
          <cell r="AQ19">
            <v>2419600.5315999999</v>
          </cell>
        </row>
        <row r="20">
          <cell r="A20" t="str">
            <v>104</v>
          </cell>
          <cell r="B20">
            <v>2717990</v>
          </cell>
          <cell r="C20">
            <v>855440</v>
          </cell>
          <cell r="D20">
            <v>1050000</v>
          </cell>
          <cell r="E20">
            <v>4509260</v>
          </cell>
          <cell r="F20">
            <v>50400</v>
          </cell>
          <cell r="G20">
            <v>768377.9040000001</v>
          </cell>
          <cell r="H20">
            <v>201396</v>
          </cell>
          <cell r="I20">
            <v>2528106</v>
          </cell>
          <cell r="K20">
            <v>359632</v>
          </cell>
          <cell r="L20">
            <v>155434</v>
          </cell>
          <cell r="M20">
            <v>187832</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D20">
            <v>108248</v>
          </cell>
          <cell r="AE20">
            <v>318234</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106</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cell r="AD21">
            <v>90562</v>
          </cell>
          <cell r="AE21">
            <v>2016809</v>
          </cell>
          <cell r="AF21">
            <v>116000</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107</v>
          </cell>
          <cell r="E22">
            <v>24621256</v>
          </cell>
          <cell r="F22">
            <v>650400</v>
          </cell>
          <cell r="G22">
            <v>190400</v>
          </cell>
          <cell r="L22">
            <v>163869.33333333331</v>
          </cell>
          <cell r="M22">
            <v>460752</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cell r="AE22">
            <v>838958</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108</v>
          </cell>
          <cell r="J23">
            <v>115360</v>
          </cell>
          <cell r="L23">
            <v>6752622.9333333327</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cell r="AD23">
            <v>758124</v>
          </cell>
          <cell r="AH23">
            <v>129110</v>
          </cell>
          <cell r="AI23">
            <v>8392.15</v>
          </cell>
          <cell r="AJ23">
            <v>1342.7439999999999</v>
          </cell>
          <cell r="AK23">
            <v>138844.894</v>
          </cell>
          <cell r="AN23">
            <v>258773</v>
          </cell>
          <cell r="AO23">
            <v>16820.244999999999</v>
          </cell>
          <cell r="AP23">
            <v>2691.2392</v>
          </cell>
          <cell r="AQ23">
            <v>278284.48420000001</v>
          </cell>
        </row>
        <row r="24">
          <cell r="A24" t="str">
            <v>109</v>
          </cell>
          <cell r="B24">
            <v>203000</v>
          </cell>
          <cell r="E24">
            <v>3338116</v>
          </cell>
          <cell r="F24">
            <v>108000</v>
          </cell>
          <cell r="H24">
            <v>156461</v>
          </cell>
          <cell r="O24">
            <v>1073411.8</v>
          </cell>
          <cell r="P24">
            <v>56144</v>
          </cell>
          <cell r="R24">
            <v>201600</v>
          </cell>
          <cell r="S24">
            <v>111552</v>
          </cell>
          <cell r="T24">
            <v>376907</v>
          </cell>
          <cell r="V24">
            <v>8200</v>
          </cell>
          <cell r="Z24">
            <v>1084866.8</v>
          </cell>
          <cell r="AA24">
            <v>70516.342000000004</v>
          </cell>
          <cell r="AB24">
            <v>11282.614720000001</v>
          </cell>
          <cell r="AC24">
            <v>1166665.7567199999</v>
          </cell>
          <cell r="AD24">
            <v>58800</v>
          </cell>
          <cell r="AE24">
            <v>1744130</v>
          </cell>
          <cell r="AF24">
            <v>611320</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V25">
            <v>33107.142857142855</v>
          </cell>
          <cell r="W25">
            <v>289759.88</v>
          </cell>
          <cell r="Y25">
            <v>1871466.6666666667</v>
          </cell>
          <cell r="Z25">
            <v>1063829.08</v>
          </cell>
          <cell r="AA25">
            <v>69148.890200000009</v>
          </cell>
          <cell r="AB25">
            <v>11063.822432000001</v>
          </cell>
          <cell r="AC25">
            <v>1144041.7926320001</v>
          </cell>
          <cell r="AE25">
            <v>428736</v>
          </cell>
          <cell r="AF25">
            <v>1132740</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111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112</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17400</v>
          </cell>
          <cell r="Q27">
            <v>35700</v>
          </cell>
          <cell r="R27">
            <v>380800</v>
          </cell>
          <cell r="S27">
            <v>97880</v>
          </cell>
          <cell r="T27">
            <v>853389</v>
          </cell>
          <cell r="U27">
            <v>4113302</v>
          </cell>
          <cell r="V27">
            <v>231750</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113</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114</v>
          </cell>
          <cell r="D29">
            <v>16675</v>
          </cell>
          <cell r="M29">
            <v>-4640</v>
          </cell>
          <cell r="O29">
            <v>340450.72</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Y30">
            <v>203000</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200</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cell r="AN33">
            <v>151508</v>
          </cell>
          <cell r="AO33">
            <v>9848.02</v>
          </cell>
          <cell r="AP33">
            <v>1575.6832000000002</v>
          </cell>
          <cell r="AQ33">
            <v>162931.70319999999</v>
          </cell>
        </row>
        <row r="34">
          <cell r="A34" t="str">
            <v>208</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187494</v>
          </cell>
          <cell r="AI34">
            <v>13232.7</v>
          </cell>
          <cell r="AJ34">
            <v>2117.232</v>
          </cell>
          <cell r="AK34">
            <v>218929.932</v>
          </cell>
          <cell r="AN34">
            <v>360000</v>
          </cell>
          <cell r="AO34">
            <v>23400</v>
          </cell>
          <cell r="AP34">
            <v>3744</v>
          </cell>
          <cell r="AQ34">
            <v>387144</v>
          </cell>
        </row>
        <row r="35">
          <cell r="A35" t="str">
            <v>403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AMPLIACION</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CALDERAS</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COLOMBIA</v>
          </cell>
          <cell r="B38">
            <v>40899</v>
          </cell>
          <cell r="C38">
            <v>162400</v>
          </cell>
          <cell r="D38">
            <v>156800</v>
          </cell>
          <cell r="J38">
            <v>408800</v>
          </cell>
          <cell r="L38">
            <v>44800</v>
          </cell>
          <cell r="M38">
            <v>69600</v>
          </cell>
          <cell r="O38">
            <v>1023152.48</v>
          </cell>
          <cell r="S38">
            <v>226195</v>
          </cell>
          <cell r="T38">
            <v>201600</v>
          </cell>
          <cell r="U38">
            <v>224000</v>
          </cell>
          <cell r="V38">
            <v>6000</v>
          </cell>
          <cell r="X38">
            <v>1028526</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ÉXITO ENVIGADO</v>
          </cell>
          <cell r="C39">
            <v>303600</v>
          </cell>
          <cell r="D39">
            <v>156800</v>
          </cell>
          <cell r="F39">
            <v>522696</v>
          </cell>
          <cell r="G39">
            <v>6098400</v>
          </cell>
          <cell r="H39">
            <v>134400</v>
          </cell>
          <cell r="M39">
            <v>878250</v>
          </cell>
          <cell r="Q39">
            <v>765600</v>
          </cell>
          <cell r="S39">
            <v>1257379.5</v>
          </cell>
          <cell r="W39">
            <v>2007000</v>
          </cell>
          <cell r="Z39">
            <v>2007000</v>
          </cell>
          <cell r="AA39">
            <v>130455</v>
          </cell>
          <cell r="AB39">
            <v>20872.8</v>
          </cell>
          <cell r="AC39">
            <v>2158327.7999999998</v>
          </cell>
          <cell r="AE39">
            <v>69883</v>
          </cell>
          <cell r="AF39">
            <v>112000</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T40">
            <v>551084</v>
          </cell>
          <cell r="U40">
            <v>224000</v>
          </cell>
          <cell r="V40">
            <v>253111</v>
          </cell>
          <cell r="W40">
            <v>217246</v>
          </cell>
          <cell r="X40">
            <v>2227200</v>
          </cell>
          <cell r="AA40">
            <v>137491.33333333334</v>
          </cell>
          <cell r="AH40">
            <v>116962.5</v>
          </cell>
          <cell r="AI40">
            <v>7602.5625</v>
          </cell>
          <cell r="AJ40">
            <v>1216.4100000000001</v>
          </cell>
          <cell r="AK40">
            <v>42000</v>
          </cell>
          <cell r="AL40">
            <v>214248</v>
          </cell>
          <cell r="AN40">
            <v>361491.33333333337</v>
          </cell>
          <cell r="AO40">
            <v>23496.936666666668</v>
          </cell>
          <cell r="AP40">
            <v>3759.5098666666672</v>
          </cell>
          <cell r="AQ40">
            <v>388747.77986666671</v>
          </cell>
        </row>
        <row r="41">
          <cell r="A41" t="str">
            <v>ÉXITO POBLADO</v>
          </cell>
          <cell r="D41">
            <v>156800</v>
          </cell>
          <cell r="N41">
            <v>107462.5</v>
          </cell>
          <cell r="U41">
            <v>9500</v>
          </cell>
          <cell r="Z41">
            <v>8615390</v>
          </cell>
          <cell r="AA41">
            <v>5989573</v>
          </cell>
          <cell r="AG41">
            <v>8827014</v>
          </cell>
          <cell r="AH41">
            <v>116962.5</v>
          </cell>
          <cell r="AI41">
            <v>7602.5625</v>
          </cell>
          <cell r="AJ41">
            <v>1216.4100000000001</v>
          </cell>
          <cell r="AK41">
            <v>125781.4725</v>
          </cell>
          <cell r="AN41">
            <v>156800</v>
          </cell>
          <cell r="AO41">
            <v>10192</v>
          </cell>
          <cell r="AP41">
            <v>1630.72</v>
          </cell>
          <cell r="AQ41">
            <v>168622.72</v>
          </cell>
        </row>
        <row r="42">
          <cell r="A42" t="str">
            <v>LOTE 1</v>
          </cell>
          <cell r="L42">
            <v>1507900</v>
          </cell>
          <cell r="N42">
            <v>1203051</v>
          </cell>
          <cell r="P42">
            <v>1130500</v>
          </cell>
          <cell r="R42">
            <v>4628495</v>
          </cell>
          <cell r="Y42">
            <v>103938</v>
          </cell>
          <cell r="AC42">
            <v>258680</v>
          </cell>
          <cell r="AD42">
            <v>451140</v>
          </cell>
          <cell r="AH42">
            <v>278400</v>
          </cell>
          <cell r="AI42">
            <v>18096</v>
          </cell>
          <cell r="AJ42">
            <v>2895.36</v>
          </cell>
          <cell r="AK42">
            <v>299391.35999999999</v>
          </cell>
          <cell r="AN42">
            <v>4628495</v>
          </cell>
          <cell r="AO42">
            <v>300852.17499999999</v>
          </cell>
          <cell r="AP42">
            <v>48136.347999999998</v>
          </cell>
          <cell r="AQ42">
            <v>4977483.523</v>
          </cell>
        </row>
        <row r="43">
          <cell r="A43" t="str">
            <v>MEZCLAS</v>
          </cell>
          <cell r="D43">
            <v>1660000</v>
          </cell>
          <cell r="E43">
            <v>7085121</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B5">
            <v>1848112</v>
          </cell>
          <cell r="C5">
            <v>5171152</v>
          </cell>
          <cell r="D5">
            <v>38333.333333333336</v>
          </cell>
          <cell r="E5">
            <v>1242360</v>
          </cell>
          <cell r="F5">
            <v>704480</v>
          </cell>
          <cell r="G5">
            <v>72846</v>
          </cell>
          <cell r="H5">
            <v>339760</v>
          </cell>
          <cell r="I5">
            <v>54200</v>
          </cell>
          <cell r="K5">
            <v>168000</v>
          </cell>
          <cell r="L5">
            <v>526872</v>
          </cell>
          <cell r="M5">
            <v>913844.94500000007</v>
          </cell>
          <cell r="N5">
            <v>146215.1912</v>
          </cell>
          <cell r="O5">
            <v>15119213.1362</v>
          </cell>
          <cell r="P5">
            <v>77720</v>
          </cell>
          <cell r="Q5">
            <v>5805.6856000000007</v>
          </cell>
          <cell r="R5">
            <v>380800</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004</v>
          </cell>
          <cell r="B6">
            <v>819720</v>
          </cell>
          <cell r="C6">
            <v>1635429.48</v>
          </cell>
          <cell r="D6">
            <v>38333.333333333336</v>
          </cell>
          <cell r="E6">
            <v>2117738</v>
          </cell>
          <cell r="F6">
            <v>336400</v>
          </cell>
          <cell r="G6">
            <v>13427766</v>
          </cell>
          <cell r="H6">
            <v>1012682.088</v>
          </cell>
          <cell r="I6">
            <v>54200</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005</v>
          </cell>
          <cell r="B7">
            <v>1416000</v>
          </cell>
          <cell r="C7">
            <v>1235450</v>
          </cell>
          <cell r="E7">
            <v>1235450</v>
          </cell>
          <cell r="F7">
            <v>80304.25</v>
          </cell>
          <cell r="G7">
            <v>210520.68</v>
          </cell>
          <cell r="H7">
            <v>1526274.93</v>
          </cell>
          <cell r="I7">
            <v>-34800</v>
          </cell>
          <cell r="K7">
            <v>322560</v>
          </cell>
          <cell r="L7">
            <v>129038</v>
          </cell>
          <cell r="M7">
            <v>1045650.7100000001</v>
          </cell>
          <cell r="N7">
            <v>167304.11360000001</v>
          </cell>
          <cell r="O7">
            <v>17299888.823600002</v>
          </cell>
          <cell r="P7">
            <v>6005.2979999999998</v>
          </cell>
          <cell r="Q7">
            <v>960.84767999999997</v>
          </cell>
          <cell r="R7">
            <v>319000</v>
          </cell>
          <cell r="T7">
            <v>61755</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013</v>
          </cell>
          <cell r="B8">
            <v>266800</v>
          </cell>
          <cell r="E8">
            <v>74127</v>
          </cell>
          <cell r="F8">
            <v>4818.2550000000001</v>
          </cell>
          <cell r="G8">
            <v>12631.240800000001</v>
          </cell>
          <cell r="H8">
            <v>91576.495800000004</v>
          </cell>
          <cell r="I8">
            <v>260000</v>
          </cell>
          <cell r="M8">
            <v>709920</v>
          </cell>
          <cell r="O8">
            <v>4000000</v>
          </cell>
          <cell r="P8">
            <v>21112</v>
          </cell>
          <cell r="Q8">
            <v>3377.92</v>
          </cell>
          <cell r="R8">
            <v>3167264.16</v>
          </cell>
          <cell r="S8">
            <v>2678925</v>
          </cell>
          <cell r="T8">
            <v>113970</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017</v>
          </cell>
          <cell r="B9">
            <v>559544.56000000006</v>
          </cell>
          <cell r="C9">
            <v>604340.28</v>
          </cell>
          <cell r="E9">
            <v>74127</v>
          </cell>
          <cell r="F9">
            <v>387600</v>
          </cell>
          <cell r="G9">
            <v>33600</v>
          </cell>
          <cell r="H9">
            <v>91576.495800000004</v>
          </cell>
          <cell r="I9">
            <v>54200</v>
          </cell>
          <cell r="L9">
            <v>347852</v>
          </cell>
          <cell r="M9">
            <v>345790.47619047621</v>
          </cell>
          <cell r="O9">
            <v>69189.2</v>
          </cell>
          <cell r="P9">
            <v>4497.2979999999998</v>
          </cell>
          <cell r="Q9">
            <v>719.56768</v>
          </cell>
          <cell r="R9">
            <v>498800</v>
          </cell>
          <cell r="S9">
            <v>14062.333333333334</v>
          </cell>
          <cell r="T9">
            <v>149033.33333333334</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102</v>
          </cell>
          <cell r="B10">
            <v>168173.32</v>
          </cell>
          <cell r="C10">
            <v>168173.32</v>
          </cell>
          <cell r="E10">
            <v>278400</v>
          </cell>
          <cell r="F10">
            <v>4818.2550000000001</v>
          </cell>
          <cell r="G10">
            <v>12631.240800000001</v>
          </cell>
          <cell r="H10">
            <v>91576.495800000004</v>
          </cell>
          <cell r="I10">
            <v>54200</v>
          </cell>
          <cell r="L10">
            <v>646816</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103</v>
          </cell>
          <cell r="B11">
            <v>447632.4</v>
          </cell>
          <cell r="C11">
            <v>559543.4</v>
          </cell>
          <cell r="E11">
            <v>74127</v>
          </cell>
          <cell r="F11">
            <v>657720</v>
          </cell>
          <cell r="G11">
            <v>12631.240800000001</v>
          </cell>
          <cell r="H11">
            <v>91576.495800000004</v>
          </cell>
          <cell r="L11">
            <v>646816</v>
          </cell>
          <cell r="M11">
            <v>62640</v>
          </cell>
          <cell r="N11">
            <v>491806.22222222225</v>
          </cell>
          <cell r="O11">
            <v>2528355</v>
          </cell>
          <cell r="P11">
            <v>164343.07500000001</v>
          </cell>
          <cell r="Q11">
            <v>26294.892000000003</v>
          </cell>
          <cell r="R11">
            <v>2718992.9670000002</v>
          </cell>
          <cell r="S11">
            <v>99792</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104</v>
          </cell>
          <cell r="B12">
            <v>1142286.8</v>
          </cell>
          <cell r="D12">
            <v>192105</v>
          </cell>
          <cell r="E12">
            <v>74127</v>
          </cell>
          <cell r="F12">
            <v>78400</v>
          </cell>
          <cell r="G12">
            <v>3400</v>
          </cell>
          <cell r="H12">
            <v>91576.495800000004</v>
          </cell>
          <cell r="I12">
            <v>54200</v>
          </cell>
          <cell r="K12">
            <v>6897540</v>
          </cell>
          <cell r="L12">
            <v>35055</v>
          </cell>
          <cell r="M12">
            <v>287790.47619047621</v>
          </cell>
          <cell r="N12">
            <v>80640</v>
          </cell>
          <cell r="O12">
            <v>1323394</v>
          </cell>
          <cell r="P12">
            <v>28651.155000000002</v>
          </cell>
          <cell r="Q12">
            <v>4584.1848000000009</v>
          </cell>
          <cell r="R12">
            <v>474022.33980000002</v>
          </cell>
          <cell r="S12">
            <v>13091.428571428571</v>
          </cell>
          <cell r="T12">
            <v>15034</v>
          </cell>
          <cell r="V12">
            <v>52971.428571428572</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109</v>
          </cell>
          <cell r="B13">
            <v>489056</v>
          </cell>
          <cell r="D13">
            <v>1175000</v>
          </cell>
          <cell r="E13">
            <v>74127</v>
          </cell>
          <cell r="F13">
            <v>31360</v>
          </cell>
          <cell r="G13">
            <v>12631.240800000001</v>
          </cell>
          <cell r="H13">
            <v>91576.495800000004</v>
          </cell>
          <cell r="L13">
            <v>342409</v>
          </cell>
          <cell r="M13">
            <v>405205.47619047621</v>
          </cell>
          <cell r="O13">
            <v>3387216</v>
          </cell>
          <cell r="P13">
            <v>13920</v>
          </cell>
          <cell r="Q13">
            <v>35227.046399999999</v>
          </cell>
          <cell r="R13">
            <v>3642612.0863999999</v>
          </cell>
          <cell r="S13">
            <v>13091.428571428571</v>
          </cell>
          <cell r="U13">
            <v>1440720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110</v>
          </cell>
          <cell r="B14">
            <v>74127</v>
          </cell>
          <cell r="D14">
            <v>4333.333333333333</v>
          </cell>
          <cell r="E14">
            <v>74127</v>
          </cell>
          <cell r="F14">
            <v>564480</v>
          </cell>
          <cell r="G14">
            <v>12631.240800000001</v>
          </cell>
          <cell r="H14">
            <v>91576.495800000004</v>
          </cell>
          <cell r="I14">
            <v>436624</v>
          </cell>
          <cell r="J14">
            <v>18768</v>
          </cell>
          <cell r="K14">
            <v>259280</v>
          </cell>
          <cell r="L14">
            <v>556986</v>
          </cell>
          <cell r="M14">
            <v>430261.47619047621</v>
          </cell>
          <cell r="O14">
            <v>3202969.1</v>
          </cell>
          <cell r="P14">
            <v>208192.9915</v>
          </cell>
          <cell r="Q14">
            <v>24971.25</v>
          </cell>
          <cell r="R14">
            <v>3444472.9701399999</v>
          </cell>
          <cell r="S14">
            <v>317376</v>
          </cell>
          <cell r="U14">
            <v>1096200</v>
          </cell>
          <cell r="V14">
            <v>52971.428571428572</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111</v>
          </cell>
          <cell r="B15">
            <v>494180</v>
          </cell>
          <cell r="E15">
            <v>494180</v>
          </cell>
          <cell r="F15">
            <v>171100</v>
          </cell>
          <cell r="G15">
            <v>52640</v>
          </cell>
          <cell r="H15">
            <v>610509.97199999995</v>
          </cell>
          <cell r="I15">
            <v>319000</v>
          </cell>
          <cell r="J15">
            <v>459200</v>
          </cell>
          <cell r="K15">
            <v>897306</v>
          </cell>
          <cell r="L15">
            <v>286288</v>
          </cell>
          <cell r="M15">
            <v>779816.47619047621</v>
          </cell>
          <cell r="O15">
            <v>650643.9</v>
          </cell>
          <cell r="P15">
            <v>42291.853500000005</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112</v>
          </cell>
          <cell r="C16">
            <v>3473040</v>
          </cell>
          <cell r="D16">
            <v>350000</v>
          </cell>
          <cell r="E16">
            <v>350000</v>
          </cell>
          <cell r="F16">
            <v>89600</v>
          </cell>
          <cell r="G16">
            <v>59640</v>
          </cell>
          <cell r="H16">
            <v>432390</v>
          </cell>
          <cell r="I16">
            <v>586522</v>
          </cell>
          <cell r="J16">
            <v>70200</v>
          </cell>
          <cell r="K16">
            <v>311901</v>
          </cell>
          <cell r="L16">
            <v>27901</v>
          </cell>
          <cell r="M16">
            <v>986980.47619047621</v>
          </cell>
          <cell r="N16">
            <v>20000</v>
          </cell>
          <cell r="O16">
            <v>11128055</v>
          </cell>
          <cell r="P16">
            <v>723323.57500000007</v>
          </cell>
          <cell r="Q16">
            <v>24971.25</v>
          </cell>
          <cell r="R16">
            <v>11967110.346999999</v>
          </cell>
          <cell r="U16">
            <v>2693520</v>
          </cell>
          <cell r="V16">
            <v>33107.142857142855</v>
          </cell>
          <cell r="W16">
            <v>640000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113</v>
          </cell>
          <cell r="B17">
            <v>494180</v>
          </cell>
          <cell r="D17">
            <v>289923</v>
          </cell>
          <cell r="E17">
            <v>421873</v>
          </cell>
          <cell r="F17">
            <v>50400</v>
          </cell>
          <cell r="G17">
            <v>112000</v>
          </cell>
          <cell r="H17">
            <v>1042899.972</v>
          </cell>
          <cell r="I17">
            <v>840750</v>
          </cell>
          <cell r="K17">
            <v>467178</v>
          </cell>
          <cell r="L17">
            <v>327862</v>
          </cell>
          <cell r="M17">
            <v>326302.47619047621</v>
          </cell>
          <cell r="O17">
            <v>2680069.2000000002</v>
          </cell>
          <cell r="P17">
            <v>174204.49800000002</v>
          </cell>
          <cell r="Q17">
            <v>27872.719680000006</v>
          </cell>
          <cell r="R17">
            <v>2882146.4176800004</v>
          </cell>
          <cell r="S17">
            <v>13091.428571428571</v>
          </cell>
          <cell r="T17">
            <v>977725</v>
          </cell>
          <cell r="V17">
            <v>52971.428571428572</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115</v>
          </cell>
          <cell r="B18">
            <v>1570640</v>
          </cell>
          <cell r="D18">
            <v>350000</v>
          </cell>
          <cell r="E18">
            <v>207808</v>
          </cell>
          <cell r="F18">
            <v>11200</v>
          </cell>
          <cell r="G18">
            <v>59640</v>
          </cell>
          <cell r="H18">
            <v>432390</v>
          </cell>
          <cell r="I18">
            <v>3858</v>
          </cell>
          <cell r="J18">
            <v>1430128</v>
          </cell>
          <cell r="K18">
            <v>169680</v>
          </cell>
          <cell r="L18">
            <v>941777.4545454547</v>
          </cell>
          <cell r="M18">
            <v>2148923.4761904762</v>
          </cell>
          <cell r="N18">
            <v>601769</v>
          </cell>
          <cell r="O18">
            <v>601769</v>
          </cell>
          <cell r="P18">
            <v>89552</v>
          </cell>
          <cell r="Q18">
            <v>6258.3976000000002</v>
          </cell>
          <cell r="R18">
            <v>39200</v>
          </cell>
          <cell r="S18">
            <v>99792</v>
          </cell>
          <cell r="T18">
            <v>58000</v>
          </cell>
          <cell r="V18">
            <v>3000000</v>
          </cell>
          <cell r="W18">
            <v>64749</v>
          </cell>
          <cell r="X18">
            <v>735853</v>
          </cell>
          <cell r="Y18">
            <v>47830.445</v>
          </cell>
          <cell r="Z18">
            <v>7652.8712000000005</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201</v>
          </cell>
          <cell r="B19">
            <v>988360</v>
          </cell>
          <cell r="C19">
            <v>741270</v>
          </cell>
          <cell r="E19">
            <v>228000</v>
          </cell>
          <cell r="F19">
            <v>11200</v>
          </cell>
          <cell r="G19">
            <v>161280</v>
          </cell>
          <cell r="H19">
            <v>2136784.9019999998</v>
          </cell>
          <cell r="I19">
            <v>1432918</v>
          </cell>
          <cell r="J19">
            <v>81819</v>
          </cell>
          <cell r="K19">
            <v>410368</v>
          </cell>
          <cell r="L19">
            <v>1395713.4545454546</v>
          </cell>
          <cell r="M19">
            <v>1010284.4761904762</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202</v>
          </cell>
          <cell r="B20">
            <v>2717990</v>
          </cell>
          <cell r="C20">
            <v>855440</v>
          </cell>
          <cell r="D20">
            <v>1050000</v>
          </cell>
          <cell r="E20">
            <v>4509260</v>
          </cell>
          <cell r="F20">
            <v>50400</v>
          </cell>
          <cell r="G20">
            <v>16800</v>
          </cell>
          <cell r="H20">
            <v>201396</v>
          </cell>
          <cell r="I20">
            <v>378851</v>
          </cell>
          <cell r="K20">
            <v>378423</v>
          </cell>
          <cell r="L20">
            <v>908849.4545454547</v>
          </cell>
          <cell r="M20">
            <v>1815955.4761904762</v>
          </cell>
          <cell r="O20">
            <v>111249</v>
          </cell>
          <cell r="P20">
            <v>177596</v>
          </cell>
          <cell r="Q20">
            <v>11860.992</v>
          </cell>
          <cell r="R20">
            <v>1226472.192</v>
          </cell>
          <cell r="S20">
            <v>13091.428571428571</v>
          </cell>
          <cell r="T20">
            <v>87000</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210</v>
          </cell>
          <cell r="B21">
            <v>1156512</v>
          </cell>
          <cell r="C21">
            <v>291714</v>
          </cell>
          <cell r="D21">
            <v>157412</v>
          </cell>
          <cell r="E21">
            <v>205200</v>
          </cell>
          <cell r="F21">
            <v>568834</v>
          </cell>
          <cell r="G21">
            <v>2876160</v>
          </cell>
          <cell r="H21">
            <v>4736794</v>
          </cell>
          <cell r="I21">
            <v>238542</v>
          </cell>
          <cell r="J21">
            <v>1357892</v>
          </cell>
          <cell r="K21">
            <v>1781587</v>
          </cell>
          <cell r="L21">
            <v>1562817.4545454546</v>
          </cell>
          <cell r="M21">
            <v>2124246.4761904762</v>
          </cell>
          <cell r="N21">
            <v>1059129</v>
          </cell>
          <cell r="O21">
            <v>164117</v>
          </cell>
          <cell r="P21">
            <v>1810796.3900000004</v>
          </cell>
          <cell r="Q21">
            <v>289727.42240000004</v>
          </cell>
          <cell r="R21">
            <v>67200</v>
          </cell>
          <cell r="T21">
            <v>153074</v>
          </cell>
          <cell r="U21">
            <v>348000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403</v>
          </cell>
          <cell r="E22">
            <v>24621256</v>
          </cell>
          <cell r="F22">
            <v>516600</v>
          </cell>
          <cell r="G22">
            <v>44800</v>
          </cell>
          <cell r="I22">
            <v>106200</v>
          </cell>
          <cell r="K22">
            <v>1911968</v>
          </cell>
          <cell r="L22">
            <v>859345.4545454547</v>
          </cell>
          <cell r="M22">
            <v>9520000</v>
          </cell>
          <cell r="S22">
            <v>5600</v>
          </cell>
          <cell r="T22">
            <v>240259</v>
          </cell>
          <cell r="V22">
            <v>114144</v>
          </cell>
          <cell r="W22">
            <v>228566</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409</v>
          </cell>
          <cell r="E23">
            <v>406400</v>
          </cell>
          <cell r="I23">
            <v>4293870</v>
          </cell>
          <cell r="J23">
            <v>115360</v>
          </cell>
          <cell r="K23">
            <v>3944000</v>
          </cell>
          <cell r="L23">
            <v>5153662</v>
          </cell>
          <cell r="M23">
            <v>490210.47619047621</v>
          </cell>
          <cell r="N23">
            <v>320000</v>
          </cell>
          <cell r="O23">
            <v>105966</v>
          </cell>
          <cell r="P23">
            <v>55624</v>
          </cell>
          <cell r="Q23">
            <v>65099</v>
          </cell>
          <cell r="S23">
            <v>11455</v>
          </cell>
          <cell r="T23">
            <v>116882</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AMPLIACION</v>
          </cell>
          <cell r="B24">
            <v>203000</v>
          </cell>
          <cell r="E24">
            <v>3338116</v>
          </cell>
          <cell r="G24">
            <v>520256</v>
          </cell>
          <cell r="H24">
            <v>156461</v>
          </cell>
          <cell r="I24">
            <v>-6959</v>
          </cell>
          <cell r="K24">
            <v>1988509</v>
          </cell>
          <cell r="L24">
            <v>170483</v>
          </cell>
          <cell r="M24">
            <v>1308785.4761904762</v>
          </cell>
          <cell r="O24">
            <v>115897</v>
          </cell>
          <cell r="P24">
            <v>130848</v>
          </cell>
          <cell r="Q24">
            <v>55650</v>
          </cell>
          <cell r="R24">
            <v>84000</v>
          </cell>
          <cell r="S24">
            <v>858990</v>
          </cell>
          <cell r="T24">
            <v>376907</v>
          </cell>
          <cell r="V24">
            <v>3165457</v>
          </cell>
          <cell r="X24">
            <v>-6959</v>
          </cell>
          <cell r="Y24">
            <v>6068076</v>
          </cell>
          <cell r="Z24">
            <v>-72.37360000000001</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CALDERAS</v>
          </cell>
          <cell r="E25">
            <v>624000</v>
          </cell>
          <cell r="H25">
            <v>695400</v>
          </cell>
          <cell r="I25">
            <v>106200</v>
          </cell>
          <cell r="J25">
            <v>141120</v>
          </cell>
          <cell r="K25">
            <v>22848</v>
          </cell>
          <cell r="L25">
            <v>1017153.4545454547</v>
          </cell>
          <cell r="M25">
            <v>696993</v>
          </cell>
          <cell r="O25">
            <v>428374.08</v>
          </cell>
          <cell r="P25">
            <v>16820</v>
          </cell>
          <cell r="Q25">
            <v>24971.25</v>
          </cell>
          <cell r="S25">
            <v>11455</v>
          </cell>
          <cell r="T25">
            <v>1497869</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ÉXITO COLOMBIA</v>
          </cell>
          <cell r="E26">
            <v>302400</v>
          </cell>
          <cell r="F26">
            <v>288999</v>
          </cell>
          <cell r="H26">
            <v>59800</v>
          </cell>
          <cell r="L26">
            <v>837841.4545454547</v>
          </cell>
          <cell r="M26">
            <v>981470.47619047621</v>
          </cell>
          <cell r="N26">
            <v>3167780</v>
          </cell>
          <cell r="O26">
            <v>133632</v>
          </cell>
          <cell r="P26">
            <v>641897.6</v>
          </cell>
          <cell r="Q26">
            <v>1737680</v>
          </cell>
          <cell r="S26">
            <v>11455</v>
          </cell>
          <cell r="T26">
            <v>414400</v>
          </cell>
          <cell r="U26">
            <v>4113302</v>
          </cell>
          <cell r="V26">
            <v>2977897</v>
          </cell>
          <cell r="W26">
            <v>143280.88</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ÉXITO LAURELES</v>
          </cell>
          <cell r="B27">
            <v>203000</v>
          </cell>
          <cell r="C27">
            <v>5489960.8000000007</v>
          </cell>
          <cell r="D27">
            <v>192105</v>
          </cell>
          <cell r="E27">
            <v>629681</v>
          </cell>
          <cell r="F27">
            <v>362695</v>
          </cell>
          <cell r="G27">
            <v>66648</v>
          </cell>
          <cell r="H27">
            <v>568400</v>
          </cell>
          <cell r="I27">
            <v>541880</v>
          </cell>
          <cell r="J27">
            <v>961622</v>
          </cell>
          <cell r="K27">
            <v>322560</v>
          </cell>
          <cell r="L27">
            <v>971793.4545454547</v>
          </cell>
          <cell r="M27">
            <v>1181483</v>
          </cell>
          <cell r="N27">
            <v>3167780</v>
          </cell>
          <cell r="O27">
            <v>749615.2</v>
          </cell>
          <cell r="P27">
            <v>336000</v>
          </cell>
          <cell r="Q27">
            <v>35700</v>
          </cell>
          <cell r="R27">
            <v>1421000</v>
          </cell>
          <cell r="S27">
            <v>11455</v>
          </cell>
          <cell r="T27">
            <v>414400</v>
          </cell>
          <cell r="U27">
            <v>4113302</v>
          </cell>
          <cell r="V27">
            <v>3116954</v>
          </cell>
          <cell r="W27">
            <v>210192</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REDES</v>
          </cell>
          <cell r="D28">
            <v>38333.333333333336</v>
          </cell>
          <cell r="E28">
            <v>108000</v>
          </cell>
          <cell r="J28">
            <v>2890491</v>
          </cell>
          <cell r="L28">
            <v>236640</v>
          </cell>
          <cell r="M28">
            <v>1594555</v>
          </cell>
          <cell r="N28">
            <v>251222.22222222222</v>
          </cell>
          <cell r="O28">
            <v>3867823.96</v>
          </cell>
          <cell r="R28">
            <v>243600</v>
          </cell>
          <cell r="S28">
            <v>11455</v>
          </cell>
          <cell r="T28">
            <v>1316159</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B5">
            <v>1187701</v>
          </cell>
          <cell r="C5">
            <v>1761924</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Y5">
            <v>50812.65</v>
          </cell>
          <cell r="Z5">
            <v>721984</v>
          </cell>
          <cell r="AA5">
            <v>10000</v>
          </cell>
          <cell r="AB5">
            <v>72242.235000000001</v>
          </cell>
          <cell r="AC5">
            <v>2022913.6</v>
          </cell>
          <cell r="AD5">
            <v>131489.38400000002</v>
          </cell>
          <cell r="AE5">
            <v>21038.301440000003</v>
          </cell>
          <cell r="AF5">
            <v>2175441.2854400002</v>
          </cell>
        </row>
        <row r="6">
          <cell r="A6" t="str">
            <v>003</v>
          </cell>
          <cell r="B6">
            <v>956934</v>
          </cell>
          <cell r="C6">
            <v>956934</v>
          </cell>
          <cell r="D6">
            <v>62200.71</v>
          </cell>
          <cell r="E6">
            <v>163061.55359999998</v>
          </cell>
          <cell r="F6">
            <v>1182196.2635999999</v>
          </cell>
          <cell r="G6">
            <v>61580</v>
          </cell>
          <cell r="H6">
            <v>91576.495800000004</v>
          </cell>
          <cell r="I6">
            <v>2066792</v>
          </cell>
          <cell r="J6">
            <v>14063228</v>
          </cell>
          <cell r="K6">
            <v>62049</v>
          </cell>
          <cell r="M6">
            <v>2000000</v>
          </cell>
          <cell r="O6">
            <v>9000</v>
          </cell>
          <cell r="P6">
            <v>209168.33333333334</v>
          </cell>
          <cell r="R6">
            <v>30837200</v>
          </cell>
          <cell r="U6">
            <v>2000000</v>
          </cell>
          <cell r="V6">
            <v>130000</v>
          </cell>
          <cell r="W6">
            <v>20800</v>
          </cell>
          <cell r="X6">
            <v>2150800</v>
          </cell>
          <cell r="Y6">
            <v>1104320</v>
          </cell>
          <cell r="Z6">
            <v>31320</v>
          </cell>
          <cell r="AA6">
            <v>121186</v>
          </cell>
          <cell r="AB6">
            <v>4002.7000000000003</v>
          </cell>
          <cell r="AC6">
            <v>121186</v>
          </cell>
          <cell r="AD6">
            <v>7877.09</v>
          </cell>
          <cell r="AE6">
            <v>1260.3344</v>
          </cell>
          <cell r="AF6">
            <v>130323.4244</v>
          </cell>
        </row>
        <row r="7">
          <cell r="A7" t="str">
            <v>005</v>
          </cell>
          <cell r="B7">
            <v>158137.60000000001</v>
          </cell>
          <cell r="C7">
            <v>158137.60000000001</v>
          </cell>
          <cell r="D7">
            <v>10278.944000000001</v>
          </cell>
          <cell r="E7">
            <v>26946.64704</v>
          </cell>
          <cell r="F7">
            <v>195363.19104000001</v>
          </cell>
          <cell r="G7">
            <v>73750</v>
          </cell>
          <cell r="H7">
            <v>91576.495800000004</v>
          </cell>
          <cell r="I7">
            <v>701800</v>
          </cell>
          <cell r="J7">
            <v>243600</v>
          </cell>
          <cell r="O7">
            <v>9000</v>
          </cell>
          <cell r="P7">
            <v>226200</v>
          </cell>
          <cell r="Q7">
            <v>152308</v>
          </cell>
          <cell r="U7">
            <v>945400</v>
          </cell>
          <cell r="V7">
            <v>61451</v>
          </cell>
          <cell r="W7">
            <v>9832.16</v>
          </cell>
          <cell r="X7">
            <v>1016683.16</v>
          </cell>
          <cell r="Y7">
            <v>394629.14246666676</v>
          </cell>
          <cell r="Z7">
            <v>539740</v>
          </cell>
          <cell r="AA7">
            <v>152308</v>
          </cell>
          <cell r="AB7">
            <v>9900.02</v>
          </cell>
          <cell r="AC7">
            <v>226200</v>
          </cell>
          <cell r="AD7">
            <v>14703</v>
          </cell>
          <cell r="AE7">
            <v>2352.48</v>
          </cell>
          <cell r="AF7">
            <v>243255.48</v>
          </cell>
        </row>
        <row r="8">
          <cell r="A8" t="str">
            <v>006</v>
          </cell>
          <cell r="B8">
            <v>215760</v>
          </cell>
          <cell r="C8">
            <v>40800</v>
          </cell>
          <cell r="D8">
            <v>10278.944000000001</v>
          </cell>
          <cell r="E8">
            <v>26946.64704</v>
          </cell>
          <cell r="F8">
            <v>195363.19104000001</v>
          </cell>
          <cell r="G8">
            <v>12631.240800000001</v>
          </cell>
          <cell r="H8">
            <v>91576.495800000004</v>
          </cell>
          <cell r="I8">
            <v>1584745.6</v>
          </cell>
          <cell r="J8">
            <v>2505600</v>
          </cell>
          <cell r="K8">
            <v>357000</v>
          </cell>
          <cell r="L8">
            <v>22400</v>
          </cell>
          <cell r="O8">
            <v>9000</v>
          </cell>
          <cell r="P8">
            <v>302238</v>
          </cell>
          <cell r="Q8">
            <v>903825</v>
          </cell>
          <cell r="R8">
            <v>2505600</v>
          </cell>
          <cell r="U8">
            <v>4090345.6</v>
          </cell>
          <cell r="V8">
            <v>265872.46400000004</v>
          </cell>
          <cell r="W8">
            <v>42539.594240000006</v>
          </cell>
          <cell r="X8">
            <v>4398757.6582399998</v>
          </cell>
          <cell r="Y8">
            <v>1162319.2050000001</v>
          </cell>
          <cell r="AA8">
            <v>325670</v>
          </cell>
          <cell r="AB8">
            <v>21168.55</v>
          </cell>
          <cell r="AC8">
            <v>22400</v>
          </cell>
          <cell r="AD8">
            <v>1456</v>
          </cell>
          <cell r="AE8">
            <v>232.96</v>
          </cell>
          <cell r="AF8">
            <v>24088.959999999999</v>
          </cell>
        </row>
        <row r="9">
          <cell r="A9" t="str">
            <v>007</v>
          </cell>
          <cell r="B9">
            <v>215760</v>
          </cell>
          <cell r="C9">
            <v>40800</v>
          </cell>
          <cell r="D9">
            <v>10278.944000000001</v>
          </cell>
          <cell r="E9">
            <v>26946.64704</v>
          </cell>
          <cell r="F9">
            <v>455466.66666666663</v>
          </cell>
          <cell r="G9">
            <v>12631.240800000001</v>
          </cell>
          <cell r="H9">
            <v>91182</v>
          </cell>
          <cell r="I9">
            <v>119845</v>
          </cell>
          <cell r="J9">
            <v>338152</v>
          </cell>
          <cell r="R9">
            <v>78000</v>
          </cell>
          <cell r="S9">
            <v>278742</v>
          </cell>
          <cell r="U9">
            <v>455466.66666666663</v>
          </cell>
          <cell r="V9">
            <v>29605.333333333332</v>
          </cell>
          <cell r="W9">
            <v>4736.8533333333335</v>
          </cell>
          <cell r="X9">
            <v>489808.85333333327</v>
          </cell>
          <cell r="Y9">
            <v>3459101.5288</v>
          </cell>
          <cell r="Z9">
            <v>176575</v>
          </cell>
          <cell r="AA9">
            <v>47500</v>
          </cell>
          <cell r="AB9">
            <v>30978.155000000002</v>
          </cell>
          <cell r="AC9">
            <v>47500</v>
          </cell>
          <cell r="AD9">
            <v>3087.5</v>
          </cell>
          <cell r="AE9">
            <v>494</v>
          </cell>
          <cell r="AF9">
            <v>51081.5</v>
          </cell>
        </row>
        <row r="10">
          <cell r="A10" t="str">
            <v>012</v>
          </cell>
          <cell r="B10">
            <v>158137.60000000001</v>
          </cell>
          <cell r="C10">
            <v>158137.60000000001</v>
          </cell>
          <cell r="D10">
            <v>10278.944000000001</v>
          </cell>
          <cell r="E10">
            <v>181656</v>
          </cell>
          <cell r="F10">
            <v>455466.66666666663</v>
          </cell>
          <cell r="G10">
            <v>21000</v>
          </cell>
          <cell r="H10">
            <v>91576.495800000004</v>
          </cell>
          <cell r="J10">
            <v>223453.12</v>
          </cell>
          <cell r="K10">
            <v>204624</v>
          </cell>
          <cell r="L10">
            <v>1798000</v>
          </cell>
          <cell r="M10">
            <v>60000</v>
          </cell>
          <cell r="P10">
            <v>408800</v>
          </cell>
          <cell r="T10">
            <v>52635</v>
          </cell>
          <cell r="U10">
            <v>455466.66666666663</v>
          </cell>
          <cell r="V10">
            <v>29605.333333333332</v>
          </cell>
          <cell r="W10">
            <v>4736.8533333333335</v>
          </cell>
          <cell r="X10">
            <v>489808.85333333327</v>
          </cell>
          <cell r="Y10">
            <v>2902100.2496000002</v>
          </cell>
          <cell r="AA10">
            <v>8400</v>
          </cell>
          <cell r="AB10">
            <v>7321.2750000000005</v>
          </cell>
          <cell r="AC10">
            <v>231853.12</v>
          </cell>
          <cell r="AD10">
            <v>15070.452800000001</v>
          </cell>
          <cell r="AE10">
            <v>2411.2724480000002</v>
          </cell>
          <cell r="AF10">
            <v>249334.845248</v>
          </cell>
        </row>
        <row r="11">
          <cell r="A11" t="str">
            <v>013</v>
          </cell>
          <cell r="B11">
            <v>158137.60000000001</v>
          </cell>
          <cell r="C11">
            <v>158137.60000000001</v>
          </cell>
          <cell r="D11">
            <v>10278.944000000001</v>
          </cell>
          <cell r="E11">
            <v>17400</v>
          </cell>
          <cell r="F11">
            <v>455466.66666666663</v>
          </cell>
          <cell r="G11">
            <v>12631.240800000001</v>
          </cell>
          <cell r="H11">
            <v>91576.495800000004</v>
          </cell>
          <cell r="I11">
            <v>299264</v>
          </cell>
          <cell r="J11">
            <v>391152</v>
          </cell>
          <cell r="M11">
            <v>34800</v>
          </cell>
          <cell r="Q11">
            <v>667000</v>
          </cell>
          <cell r="R11">
            <v>672000</v>
          </cell>
          <cell r="U11">
            <v>1139866.6666666665</v>
          </cell>
          <cell r="V11">
            <v>55680</v>
          </cell>
          <cell r="W11">
            <v>11854.613333333333</v>
          </cell>
          <cell r="X11">
            <v>1225812.6133333331</v>
          </cell>
          <cell r="Y11">
            <v>459200</v>
          </cell>
          <cell r="AA11">
            <v>50000</v>
          </cell>
          <cell r="AB11">
            <v>3250</v>
          </cell>
          <cell r="AC11">
            <v>34800</v>
          </cell>
          <cell r="AD11">
            <v>2262</v>
          </cell>
          <cell r="AE11">
            <v>361.92</v>
          </cell>
          <cell r="AF11">
            <v>37423.919999999998</v>
          </cell>
        </row>
        <row r="12">
          <cell r="A12" t="str">
            <v>017</v>
          </cell>
          <cell r="B12">
            <v>156600</v>
          </cell>
          <cell r="C12">
            <v>158137.60000000001</v>
          </cell>
          <cell r="D12">
            <v>2210032</v>
          </cell>
          <cell r="E12">
            <v>26946.64704</v>
          </cell>
          <cell r="F12">
            <v>62400</v>
          </cell>
          <cell r="G12">
            <v>12631.240800000001</v>
          </cell>
          <cell r="H12">
            <v>833788</v>
          </cell>
          <cell r="I12">
            <v>230518</v>
          </cell>
          <cell r="J12">
            <v>87696</v>
          </cell>
          <cell r="K12">
            <v>290433</v>
          </cell>
          <cell r="M12">
            <v>1705200</v>
          </cell>
          <cell r="N12">
            <v>188117.2</v>
          </cell>
          <cell r="O12">
            <v>390920</v>
          </cell>
          <cell r="P12">
            <v>249400</v>
          </cell>
          <cell r="U12">
            <v>481035.2</v>
          </cell>
          <cell r="V12">
            <v>55680</v>
          </cell>
          <cell r="W12">
            <v>5002.7660800000003</v>
          </cell>
          <cell r="X12">
            <v>517305.25407999998</v>
          </cell>
          <cell r="Y12">
            <v>8838980.733066665</v>
          </cell>
          <cell r="AA12">
            <v>61000</v>
          </cell>
          <cell r="AB12">
            <v>226905.44500000001</v>
          </cell>
          <cell r="AC12">
            <v>701320</v>
          </cell>
          <cell r="AD12">
            <v>45585.8</v>
          </cell>
          <cell r="AE12">
            <v>7293.728000000001</v>
          </cell>
          <cell r="AF12">
            <v>754199.52800000005</v>
          </cell>
        </row>
        <row r="13">
          <cell r="A13" t="str">
            <v>100</v>
          </cell>
          <cell r="B13">
            <v>158137.60000000001</v>
          </cell>
          <cell r="C13">
            <v>158137.60000000001</v>
          </cell>
          <cell r="D13">
            <v>11200</v>
          </cell>
          <cell r="E13">
            <v>26946.64704</v>
          </cell>
          <cell r="F13">
            <v>62400</v>
          </cell>
          <cell r="G13">
            <v>190080</v>
          </cell>
          <cell r="H13">
            <v>91576.495800000004</v>
          </cell>
          <cell r="I13">
            <v>1804406</v>
          </cell>
          <cell r="J13">
            <v>764440</v>
          </cell>
          <cell r="M13">
            <v>711089.28</v>
          </cell>
          <cell r="N13">
            <v>184208</v>
          </cell>
          <cell r="O13">
            <v>1531200</v>
          </cell>
          <cell r="S13">
            <v>1211040</v>
          </cell>
          <cell r="T13">
            <v>492800</v>
          </cell>
          <cell r="U13">
            <v>3124046</v>
          </cell>
          <cell r="V13">
            <v>203062.99000000002</v>
          </cell>
          <cell r="W13">
            <v>2483204</v>
          </cell>
          <cell r="X13">
            <v>3359599.0684000002</v>
          </cell>
          <cell r="Y13">
            <v>3113028.1302</v>
          </cell>
          <cell r="Z13">
            <v>173325</v>
          </cell>
          <cell r="AA13">
            <v>1531200</v>
          </cell>
          <cell r="AB13">
            <v>99528</v>
          </cell>
          <cell r="AC13">
            <v>901169.28</v>
          </cell>
          <cell r="AD13">
            <v>58576.003200000006</v>
          </cell>
          <cell r="AE13">
            <v>9372.1605120000004</v>
          </cell>
          <cell r="AF13">
            <v>969117.44371200004</v>
          </cell>
        </row>
        <row r="14">
          <cell r="A14" t="str">
            <v>101</v>
          </cell>
          <cell r="B14">
            <v>158137.60000000001</v>
          </cell>
          <cell r="C14">
            <v>158137.60000000001</v>
          </cell>
          <cell r="D14">
            <v>174720</v>
          </cell>
          <cell r="E14">
            <v>26946.64704</v>
          </cell>
          <cell r="F14">
            <v>62400</v>
          </cell>
          <cell r="G14">
            <v>12631.240800000001</v>
          </cell>
          <cell r="H14">
            <v>91576.495800000004</v>
          </cell>
          <cell r="I14">
            <v>631298</v>
          </cell>
          <cell r="J14">
            <v>110246.39999999999</v>
          </cell>
          <cell r="L14">
            <v>1773025</v>
          </cell>
          <cell r="M14">
            <v>522069.6</v>
          </cell>
          <cell r="N14">
            <v>387794</v>
          </cell>
          <cell r="O14">
            <v>3200</v>
          </cell>
          <cell r="S14">
            <v>965581.68</v>
          </cell>
          <cell r="U14">
            <v>1659279.68</v>
          </cell>
          <cell r="V14">
            <v>107853.1792</v>
          </cell>
          <cell r="W14">
            <v>17256.508672</v>
          </cell>
          <cell r="X14">
            <v>1784389.3678719997</v>
          </cell>
          <cell r="Y14">
            <v>33600</v>
          </cell>
          <cell r="AA14">
            <v>742400</v>
          </cell>
          <cell r="AB14">
            <v>115246.625</v>
          </cell>
          <cell r="AC14">
            <v>632316</v>
          </cell>
          <cell r="AD14">
            <v>41100.54</v>
          </cell>
          <cell r="AE14">
            <v>6576.0864000000001</v>
          </cell>
          <cell r="AF14">
            <v>679992.62640000007</v>
          </cell>
        </row>
        <row r="15">
          <cell r="A15" t="str">
            <v>102</v>
          </cell>
          <cell r="B15">
            <v>158137.60000000001</v>
          </cell>
          <cell r="C15">
            <v>158137.60000000001</v>
          </cell>
          <cell r="D15">
            <v>10278.944000000001</v>
          </cell>
          <cell r="E15">
            <v>119268</v>
          </cell>
          <cell r="F15">
            <v>62400</v>
          </cell>
          <cell r="G15">
            <v>190080</v>
          </cell>
          <cell r="H15">
            <v>610509.97199999995</v>
          </cell>
          <cell r="J15">
            <v>90248</v>
          </cell>
          <cell r="N15">
            <v>197608.32000000001</v>
          </cell>
          <cell r="S15">
            <v>5938633.9199999999</v>
          </cell>
          <cell r="T15">
            <v>181340</v>
          </cell>
          <cell r="U15">
            <v>6198642.2400000002</v>
          </cell>
          <cell r="V15">
            <v>402911.74560000002</v>
          </cell>
          <cell r="W15">
            <v>64465.879296000006</v>
          </cell>
          <cell r="X15">
            <v>6666019.8648960004</v>
          </cell>
          <cell r="Y15">
            <v>2125678.656</v>
          </cell>
          <cell r="Z15">
            <v>31320</v>
          </cell>
          <cell r="AA15">
            <v>5521820</v>
          </cell>
          <cell r="AB15">
            <v>358918.3</v>
          </cell>
          <cell r="AC15">
            <v>190080</v>
          </cell>
          <cell r="AD15">
            <v>12355.2</v>
          </cell>
          <cell r="AE15">
            <v>1976.8320000000001</v>
          </cell>
          <cell r="AF15">
            <v>204412.03200000001</v>
          </cell>
        </row>
        <row r="16">
          <cell r="A16" t="str">
            <v>103</v>
          </cell>
          <cell r="B16">
            <v>158137.60000000001</v>
          </cell>
          <cell r="C16">
            <v>285638</v>
          </cell>
          <cell r="D16">
            <v>180320</v>
          </cell>
          <cell r="E16">
            <v>26946.64704</v>
          </cell>
          <cell r="F16">
            <v>62400</v>
          </cell>
          <cell r="G16">
            <v>190080</v>
          </cell>
          <cell r="H16">
            <v>432390</v>
          </cell>
          <cell r="I16">
            <v>190498</v>
          </cell>
          <cell r="J16">
            <v>544527</v>
          </cell>
          <cell r="K16">
            <v>118900</v>
          </cell>
          <cell r="M16">
            <v>87417.600000000006</v>
          </cell>
          <cell r="N16">
            <v>42891</v>
          </cell>
          <cell r="P16">
            <v>3463209</v>
          </cell>
          <cell r="U16">
            <v>295789</v>
          </cell>
          <cell r="V16">
            <v>19226.285</v>
          </cell>
          <cell r="W16">
            <v>3076.2056000000002</v>
          </cell>
          <cell r="X16">
            <v>420360</v>
          </cell>
          <cell r="Y16">
            <v>-82481</v>
          </cell>
          <cell r="Z16">
            <v>498231</v>
          </cell>
          <cell r="AA16">
            <v>6998179</v>
          </cell>
          <cell r="AB16">
            <v>454881.63500000001</v>
          </cell>
          <cell r="AC16">
            <v>277497.59999999998</v>
          </cell>
          <cell r="AD16">
            <v>18037.343999999997</v>
          </cell>
          <cell r="AE16">
            <v>2885.9750399999998</v>
          </cell>
          <cell r="AF16">
            <v>298420.91903999995</v>
          </cell>
        </row>
        <row r="17">
          <cell r="A17" t="str">
            <v>104</v>
          </cell>
          <cell r="B17">
            <v>318978</v>
          </cell>
          <cell r="C17">
            <v>365760</v>
          </cell>
          <cell r="D17">
            <v>20733.57</v>
          </cell>
          <cell r="E17">
            <v>54353.851200000005</v>
          </cell>
          <cell r="F17">
            <v>62400</v>
          </cell>
          <cell r="G17">
            <v>190080</v>
          </cell>
          <cell r="H17">
            <v>306293</v>
          </cell>
          <cell r="I17">
            <v>242698</v>
          </cell>
          <cell r="J17">
            <v>6960</v>
          </cell>
          <cell r="K17">
            <v>1615000</v>
          </cell>
          <cell r="M17">
            <v>420940.79999999999</v>
          </cell>
          <cell r="N17">
            <v>4560635.12</v>
          </cell>
          <cell r="O17">
            <v>1000000</v>
          </cell>
          <cell r="Q17">
            <v>23760</v>
          </cell>
          <cell r="U17">
            <v>4865733.12</v>
          </cell>
          <cell r="V17">
            <v>316272.65280000004</v>
          </cell>
          <cell r="W17">
            <v>50603.62444800001</v>
          </cell>
          <cell r="X17">
            <v>5232609.3972480008</v>
          </cell>
          <cell r="Y17">
            <v>92800</v>
          </cell>
          <cell r="Z17">
            <v>278699</v>
          </cell>
          <cell r="AA17">
            <v>10840788</v>
          </cell>
          <cell r="AB17">
            <v>704651.22</v>
          </cell>
          <cell r="AC17">
            <v>983740.8</v>
          </cell>
          <cell r="AD17">
            <v>63943.152000000002</v>
          </cell>
          <cell r="AE17">
            <v>10230.90432</v>
          </cell>
          <cell r="AF17">
            <v>1057914.85632</v>
          </cell>
        </row>
        <row r="18">
          <cell r="A18" t="str">
            <v>105</v>
          </cell>
          <cell r="B18">
            <v>1620750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13920</v>
          </cell>
          <cell r="O18">
            <v>197200</v>
          </cell>
          <cell r="P18">
            <v>3765447</v>
          </cell>
          <cell r="Q18">
            <v>23760</v>
          </cell>
          <cell r="R18">
            <v>78000</v>
          </cell>
          <cell r="S18">
            <v>1024454</v>
          </cell>
          <cell r="T18">
            <v>52635</v>
          </cell>
          <cell r="U18">
            <v>1587790.72</v>
          </cell>
          <cell r="V18">
            <v>103206.3968</v>
          </cell>
          <cell r="W18">
            <v>16513.023487999999</v>
          </cell>
          <cell r="X18">
            <v>1707510.140288</v>
          </cell>
          <cell r="Y18">
            <v>191184</v>
          </cell>
          <cell r="Z18">
            <v>409684</v>
          </cell>
          <cell r="AA18">
            <v>32446064</v>
          </cell>
          <cell r="AB18">
            <v>2108994.16</v>
          </cell>
          <cell r="AC18">
            <v>192330.4</v>
          </cell>
          <cell r="AD18">
            <v>12501.476000000001</v>
          </cell>
          <cell r="AE18">
            <v>2000.2361600000002</v>
          </cell>
          <cell r="AF18">
            <v>206832.11215999999</v>
          </cell>
        </row>
        <row r="19">
          <cell r="A19" t="str">
            <v>106</v>
          </cell>
          <cell r="B19">
            <v>3222016</v>
          </cell>
          <cell r="C19">
            <v>3035890</v>
          </cell>
          <cell r="D19">
            <v>470500</v>
          </cell>
          <cell r="E19">
            <v>2496575</v>
          </cell>
          <cell r="F19">
            <v>1739399</v>
          </cell>
          <cell r="G19">
            <v>157792</v>
          </cell>
          <cell r="H19">
            <v>91182</v>
          </cell>
          <cell r="I19">
            <v>461785</v>
          </cell>
          <cell r="J19">
            <v>334962</v>
          </cell>
          <cell r="K19">
            <v>204624</v>
          </cell>
          <cell r="L19">
            <v>17696</v>
          </cell>
          <cell r="M19">
            <v>333868.88</v>
          </cell>
          <cell r="N19">
            <v>2232749.44</v>
          </cell>
          <cell r="O19">
            <v>348000</v>
          </cell>
          <cell r="P19">
            <v>627505</v>
          </cell>
          <cell r="Q19">
            <v>23760</v>
          </cell>
          <cell r="R19">
            <v>60000</v>
          </cell>
          <cell r="S19">
            <v>2894763</v>
          </cell>
          <cell r="T19">
            <v>1976640</v>
          </cell>
          <cell r="U19">
            <v>2232749.44</v>
          </cell>
          <cell r="V19">
            <v>145128.71359999999</v>
          </cell>
          <cell r="W19">
            <v>23220.594175999999</v>
          </cell>
          <cell r="X19">
            <v>2401098.7477759998</v>
          </cell>
          <cell r="Y19">
            <v>410704</v>
          </cell>
          <cell r="Z19">
            <v>331296</v>
          </cell>
          <cell r="AA19">
            <v>315000</v>
          </cell>
          <cell r="AC19">
            <v>351564.88</v>
          </cell>
          <cell r="AD19">
            <v>22851.717200000003</v>
          </cell>
          <cell r="AE19">
            <v>3656.2747520000007</v>
          </cell>
          <cell r="AF19">
            <v>378072.87195200002</v>
          </cell>
        </row>
        <row r="20">
          <cell r="A20" t="str">
            <v>107</v>
          </cell>
          <cell r="E20">
            <v>1044000</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Y20">
            <v>1135008</v>
          </cell>
          <cell r="Z20">
            <v>3427.3333333333335</v>
          </cell>
          <cell r="AC20">
            <v>799327.2</v>
          </cell>
          <cell r="AD20">
            <v>51956.267999999996</v>
          </cell>
          <cell r="AE20">
            <v>8313.00288</v>
          </cell>
          <cell r="AF20">
            <v>859596.47088000004</v>
          </cell>
        </row>
        <row r="21">
          <cell r="A21" t="str">
            <v>108</v>
          </cell>
          <cell r="B21">
            <v>743266</v>
          </cell>
          <cell r="C21">
            <v>40800</v>
          </cell>
          <cell r="D21">
            <v>156800</v>
          </cell>
          <cell r="H21">
            <v>2762540</v>
          </cell>
          <cell r="I21">
            <v>226458</v>
          </cell>
          <cell r="J21">
            <v>458618</v>
          </cell>
          <cell r="M21">
            <v>574896</v>
          </cell>
          <cell r="P21">
            <v>43709</v>
          </cell>
          <cell r="Q21">
            <v>23760</v>
          </cell>
          <cell r="T21">
            <v>184837</v>
          </cell>
          <cell r="U21">
            <v>226458</v>
          </cell>
          <cell r="V21">
            <v>14719.77</v>
          </cell>
          <cell r="W21">
            <v>2355.1632</v>
          </cell>
          <cell r="X21">
            <v>243532.9332</v>
          </cell>
          <cell r="Y21">
            <v>1820425</v>
          </cell>
          <cell r="Z21">
            <v>3427.3333333333335</v>
          </cell>
          <cell r="AB21">
            <v>243600</v>
          </cell>
          <cell r="AC21">
            <v>574896</v>
          </cell>
          <cell r="AD21">
            <v>37368.239999999998</v>
          </cell>
          <cell r="AE21">
            <v>5978.9183999999996</v>
          </cell>
          <cell r="AF21">
            <v>618243.15839999996</v>
          </cell>
        </row>
        <row r="22">
          <cell r="A22" t="str">
            <v>109</v>
          </cell>
          <cell r="F22">
            <v>62400</v>
          </cell>
          <cell r="G22">
            <v>6148800</v>
          </cell>
          <cell r="H22">
            <v>6728383</v>
          </cell>
          <cell r="I22">
            <v>162658</v>
          </cell>
          <cell r="J22">
            <v>18096</v>
          </cell>
          <cell r="K22">
            <v>292728</v>
          </cell>
          <cell r="L22">
            <v>1379364</v>
          </cell>
          <cell r="M22">
            <v>128064</v>
          </cell>
          <cell r="O22">
            <v>246036</v>
          </cell>
          <cell r="Q22">
            <v>23760</v>
          </cell>
          <cell r="S22">
            <v>162450</v>
          </cell>
          <cell r="T22">
            <v>405767</v>
          </cell>
          <cell r="U22">
            <v>471094</v>
          </cell>
          <cell r="V22">
            <v>30621.11</v>
          </cell>
          <cell r="W22">
            <v>4899.3775999999998</v>
          </cell>
          <cell r="X22">
            <v>506614.48759999999</v>
          </cell>
          <cell r="Z22">
            <v>3427.3333333333335</v>
          </cell>
          <cell r="AA22">
            <v>80200</v>
          </cell>
          <cell r="AB22">
            <v>515760</v>
          </cell>
          <cell r="AC22">
            <v>1605724</v>
          </cell>
          <cell r="AD22">
            <v>104372.06</v>
          </cell>
          <cell r="AE22">
            <v>16699.529600000002</v>
          </cell>
          <cell r="AF22">
            <v>1726795.5896000001</v>
          </cell>
        </row>
        <row r="23">
          <cell r="A23" t="str">
            <v>110</v>
          </cell>
          <cell r="D23">
            <v>2041600</v>
          </cell>
          <cell r="E23">
            <v>3850250</v>
          </cell>
          <cell r="F23">
            <v>591994</v>
          </cell>
          <cell r="G23">
            <v>73750</v>
          </cell>
          <cell r="I23">
            <v>448000</v>
          </cell>
          <cell r="J23">
            <v>2189838.7200000002</v>
          </cell>
          <cell r="K23">
            <v>641454</v>
          </cell>
          <cell r="L23">
            <v>156800</v>
          </cell>
          <cell r="M23">
            <v>2731563.36</v>
          </cell>
          <cell r="Q23">
            <v>23760</v>
          </cell>
          <cell r="R23">
            <v>1080429</v>
          </cell>
          <cell r="U23">
            <v>1130429</v>
          </cell>
          <cell r="V23">
            <v>73477.885000000009</v>
          </cell>
          <cell r="W23">
            <v>11756.461600000002</v>
          </cell>
          <cell r="X23">
            <v>1215663.3466</v>
          </cell>
          <cell r="Y23">
            <v>1278131</v>
          </cell>
          <cell r="Z23">
            <v>217152</v>
          </cell>
          <cell r="AB23">
            <v>312040</v>
          </cell>
          <cell r="AC23">
            <v>5526202.0800000001</v>
          </cell>
          <cell r="AD23">
            <v>359203.13520000002</v>
          </cell>
          <cell r="AE23">
            <v>57472.501632000007</v>
          </cell>
          <cell r="AF23">
            <v>5942877.7168320008</v>
          </cell>
        </row>
        <row r="24">
          <cell r="A24" t="str">
            <v>111</v>
          </cell>
          <cell r="C24">
            <v>40800</v>
          </cell>
          <cell r="F24">
            <v>95000</v>
          </cell>
          <cell r="I24">
            <v>75000</v>
          </cell>
          <cell r="J24">
            <v>674238.4</v>
          </cell>
          <cell r="M24">
            <v>86443.199999999997</v>
          </cell>
          <cell r="N24">
            <v>4150016</v>
          </cell>
          <cell r="P24">
            <v>2339485.6800000002</v>
          </cell>
          <cell r="Q24">
            <v>23760</v>
          </cell>
          <cell r="R24">
            <v>43500</v>
          </cell>
          <cell r="S24">
            <v>357840</v>
          </cell>
          <cell r="T24">
            <v>909243</v>
          </cell>
          <cell r="U24">
            <v>2837618</v>
          </cell>
          <cell r="V24">
            <v>184445.17</v>
          </cell>
          <cell r="W24">
            <v>29511.227200000001</v>
          </cell>
          <cell r="X24">
            <v>3051574.3972</v>
          </cell>
          <cell r="Y24">
            <v>359251</v>
          </cell>
          <cell r="Z24">
            <v>1000883</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P25">
            <v>66405.36</v>
          </cell>
          <cell r="Q25">
            <v>23760</v>
          </cell>
          <cell r="T25">
            <v>201701</v>
          </cell>
          <cell r="U25">
            <v>2791999</v>
          </cell>
          <cell r="V25">
            <v>181479.935</v>
          </cell>
          <cell r="W25">
            <v>29036.7896</v>
          </cell>
          <cell r="X25">
            <v>3002515.7245999998</v>
          </cell>
          <cell r="Y25">
            <v>85456</v>
          </cell>
          <cell r="Z25">
            <v>1721579</v>
          </cell>
          <cell r="AC25">
            <v>1360028.32</v>
          </cell>
          <cell r="AD25">
            <v>88401.840800000005</v>
          </cell>
          <cell r="AE25">
            <v>14144.294528</v>
          </cell>
          <cell r="AF25">
            <v>1462574.4553280002</v>
          </cell>
        </row>
        <row r="26">
          <cell r="A26" t="str">
            <v>113</v>
          </cell>
          <cell r="D26">
            <v>747757</v>
          </cell>
          <cell r="F26">
            <v>62400</v>
          </cell>
          <cell r="I26">
            <v>75000</v>
          </cell>
          <cell r="J26">
            <v>1163442.8799999999</v>
          </cell>
          <cell r="L26">
            <v>247734</v>
          </cell>
          <cell r="M26">
            <v>958586.88</v>
          </cell>
          <cell r="N26">
            <v>840751</v>
          </cell>
          <cell r="P26">
            <v>1193323.32</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cell r="Z27">
            <v>174000</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Z28">
            <v>1542336</v>
          </cell>
          <cell r="AA28">
            <v>18757</v>
          </cell>
          <cell r="AC28">
            <v>801442.12</v>
          </cell>
          <cell r="AD28">
            <v>52093.737800000003</v>
          </cell>
          <cell r="AE28">
            <v>8334.9980480000013</v>
          </cell>
          <cell r="AF28">
            <v>861870.85584800004</v>
          </cell>
        </row>
        <row r="29">
          <cell r="A29" t="str">
            <v>200</v>
          </cell>
          <cell r="B29">
            <v>556800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F30">
            <v>18328</v>
          </cell>
          <cell r="G30">
            <v>1160000</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P31">
            <v>1895489.88</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45198.560160000008</v>
          </cell>
          <cell r="AF32">
            <v>4673704.9611600004</v>
          </cell>
        </row>
        <row r="33">
          <cell r="A33" t="str">
            <v>204</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60262.599488000007</v>
          </cell>
          <cell r="AF33">
            <v>6231384.566288</v>
          </cell>
        </row>
        <row r="34">
          <cell r="A34" t="str">
            <v>206</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1188736.68</v>
          </cell>
          <cell r="T34">
            <v>202276</v>
          </cell>
          <cell r="U34">
            <v>48300</v>
          </cell>
          <cell r="V34">
            <v>18328</v>
          </cell>
          <cell r="W34">
            <v>294060</v>
          </cell>
          <cell r="X34">
            <v>1733951</v>
          </cell>
          <cell r="Y34">
            <v>359251</v>
          </cell>
          <cell r="Z34">
            <v>566497.6</v>
          </cell>
          <cell r="AA34">
            <v>315000</v>
          </cell>
          <cell r="AB34">
            <v>243600</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E37">
            <v>24059416</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Z39">
            <v>264294</v>
          </cell>
          <cell r="AA39">
            <v>132544</v>
          </cell>
          <cell r="AC39">
            <v>7435015</v>
          </cell>
          <cell r="AD39">
            <v>483275.97500000003</v>
          </cell>
          <cell r="AE39">
            <v>77324.156000000003</v>
          </cell>
          <cell r="AF39">
            <v>7995615.1310000001</v>
          </cell>
        </row>
        <row r="40">
          <cell r="A40" t="str">
            <v>213</v>
          </cell>
          <cell r="D40">
            <v>39200</v>
          </cell>
          <cell r="F40">
            <v>172886</v>
          </cell>
          <cell r="G40">
            <v>1386200</v>
          </cell>
          <cell r="I40">
            <v>30240</v>
          </cell>
          <cell r="J40">
            <v>10397517</v>
          </cell>
          <cell r="O40">
            <v>75400</v>
          </cell>
          <cell r="Q40">
            <v>552120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E43">
            <v>15032275</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G5">
            <v>2286490</v>
          </cell>
          <cell r="H5">
            <v>2414425</v>
          </cell>
          <cell r="I5">
            <v>2253184</v>
          </cell>
          <cell r="J5">
            <v>1149421</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L8">
            <v>96466</v>
          </cell>
          <cell r="M8">
            <v>709920</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H9">
            <v>69189.2</v>
          </cell>
          <cell r="I9">
            <v>1178154</v>
          </cell>
          <cell r="J9">
            <v>2240</v>
          </cell>
          <cell r="L9">
            <v>58000</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D10">
            <v>10278.944000000001</v>
          </cell>
          <cell r="E10">
            <v>26946.64704</v>
          </cell>
          <cell r="F10">
            <v>195363.19104000001</v>
          </cell>
          <cell r="G10">
            <v>1061591</v>
          </cell>
          <cell r="H10">
            <v>69189.2</v>
          </cell>
          <cell r="I10">
            <v>1627604</v>
          </cell>
          <cell r="J10">
            <v>381872</v>
          </cell>
          <cell r="L10">
            <v>883120</v>
          </cell>
          <cell r="N10">
            <v>107462.5</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D11">
            <v>10278.944000000001</v>
          </cell>
          <cell r="E11">
            <v>26946.64704</v>
          </cell>
          <cell r="F11">
            <v>195363.19104000001</v>
          </cell>
          <cell r="G11">
            <v>183199</v>
          </cell>
          <cell r="H11">
            <v>1729728</v>
          </cell>
          <cell r="J11">
            <v>298700</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C12">
            <v>158137.60000000001</v>
          </cell>
          <cell r="D12">
            <v>7256704</v>
          </cell>
          <cell r="E12">
            <v>114840</v>
          </cell>
          <cell r="F12">
            <v>78400</v>
          </cell>
          <cell r="G12">
            <v>297665</v>
          </cell>
          <cell r="H12">
            <v>292723</v>
          </cell>
          <cell r="J12">
            <v>97440</v>
          </cell>
          <cell r="K12">
            <v>13921248</v>
          </cell>
          <cell r="L12">
            <v>1417924</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C13">
            <v>158137.60000000001</v>
          </cell>
          <cell r="D13">
            <v>1274112</v>
          </cell>
          <cell r="E13">
            <v>26946.64704</v>
          </cell>
          <cell r="F13">
            <v>31360</v>
          </cell>
          <cell r="G13">
            <v>2876160</v>
          </cell>
          <cell r="H13">
            <v>199584</v>
          </cell>
          <cell r="J13">
            <v>50437</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C14">
            <v>158137.60000000001</v>
          </cell>
          <cell r="D14">
            <v>4333.333333333333</v>
          </cell>
          <cell r="E14">
            <v>26946.64704</v>
          </cell>
          <cell r="F14">
            <v>564480</v>
          </cell>
          <cell r="H14">
            <v>1518169.1</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B15">
            <v>158137.60000000001</v>
          </cell>
          <cell r="C15">
            <v>158137.60000000001</v>
          </cell>
          <cell r="D15">
            <v>10278.944000000001</v>
          </cell>
          <cell r="E15">
            <v>26946.64704</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B16">
            <v>158137.60000000001</v>
          </cell>
          <cell r="C16">
            <v>291714</v>
          </cell>
          <cell r="D16">
            <v>10278.944000000001</v>
          </cell>
          <cell r="E16">
            <v>4039694</v>
          </cell>
          <cell r="F16">
            <v>89600</v>
          </cell>
          <cell r="G16">
            <v>450521</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B17">
            <v>318978</v>
          </cell>
          <cell r="C17">
            <v>318978</v>
          </cell>
          <cell r="D17">
            <v>20733.57</v>
          </cell>
          <cell r="E17">
            <v>54353.851200000005</v>
          </cell>
          <cell r="F17">
            <v>50400</v>
          </cell>
          <cell r="G17">
            <v>282240</v>
          </cell>
          <cell r="H17">
            <v>69189.2</v>
          </cell>
          <cell r="J17">
            <v>345773</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B18">
            <v>637956</v>
          </cell>
          <cell r="C18">
            <v>637956</v>
          </cell>
          <cell r="D18">
            <v>41467.14</v>
          </cell>
          <cell r="E18">
            <v>108707.70240000001</v>
          </cell>
          <cell r="F18">
            <v>11200</v>
          </cell>
          <cell r="G18">
            <v>909069</v>
          </cell>
          <cell r="I18">
            <v>3858</v>
          </cell>
          <cell r="J18">
            <v>2636907</v>
          </cell>
          <cell r="K18">
            <v>237336</v>
          </cell>
          <cell r="L18">
            <v>89457</v>
          </cell>
          <cell r="M18">
            <v>784868</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I19">
            <v>1432918</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D20">
            <v>291160</v>
          </cell>
          <cell r="F20">
            <v>50400</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37000</v>
          </cell>
          <cell r="H5">
            <v>59000</v>
          </cell>
          <cell r="I5">
            <v>54200</v>
          </cell>
          <cell r="J5">
            <v>1467168</v>
          </cell>
          <cell r="K5">
            <v>168000</v>
          </cell>
          <cell r="L5">
            <v>526872</v>
          </cell>
          <cell r="M5">
            <v>2496749</v>
          </cell>
          <cell r="N5">
            <v>572344</v>
          </cell>
          <cell r="O5">
            <v>823200</v>
          </cell>
          <cell r="P5">
            <v>40000</v>
          </cell>
          <cell r="Q5">
            <v>327033</v>
          </cell>
          <cell r="S5">
            <v>13338</v>
          </cell>
          <cell r="T5">
            <v>344026</v>
          </cell>
          <cell r="U5">
            <v>570240</v>
          </cell>
          <cell r="V5">
            <v>1433371.55</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74127</v>
          </cell>
          <cell r="C6">
            <v>976468.28</v>
          </cell>
          <cell r="D6">
            <v>38333.333333333336</v>
          </cell>
          <cell r="E6">
            <v>2117738</v>
          </cell>
          <cell r="F6">
            <v>336400</v>
          </cell>
          <cell r="G6">
            <v>13427766</v>
          </cell>
          <cell r="H6">
            <v>91576.495800000004</v>
          </cell>
          <cell r="I6">
            <v>54200</v>
          </cell>
          <cell r="J6">
            <v>14063228</v>
          </cell>
          <cell r="K6">
            <v>62049</v>
          </cell>
          <cell r="O6">
            <v>9000</v>
          </cell>
          <cell r="P6">
            <v>209168.33333333334</v>
          </cell>
          <cell r="R6">
            <v>30837200</v>
          </cell>
          <cell r="U6">
            <v>44900428</v>
          </cell>
          <cell r="V6">
            <v>2918527.8200000003</v>
          </cell>
          <cell r="W6">
            <v>466964.45120000007</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622421.19999999995</v>
          </cell>
          <cell r="E7">
            <v>74127</v>
          </cell>
          <cell r="F7">
            <v>4818.2550000000001</v>
          </cell>
          <cell r="G7">
            <v>73750</v>
          </cell>
          <cell r="H7">
            <v>91576.495800000004</v>
          </cell>
          <cell r="I7">
            <v>118244</v>
          </cell>
          <cell r="L7">
            <v>129038</v>
          </cell>
          <cell r="O7">
            <v>9000</v>
          </cell>
          <cell r="P7">
            <v>209168.33333333334</v>
          </cell>
          <cell r="V7">
            <v>366960.33333333337</v>
          </cell>
          <cell r="W7">
            <v>23852.421666666669</v>
          </cell>
          <cell r="X7">
            <v>129038</v>
          </cell>
          <cell r="Y7">
            <v>8387.4700000000012</v>
          </cell>
          <cell r="Z7">
            <v>97440</v>
          </cell>
          <cell r="AA7">
            <v>21150</v>
          </cell>
          <cell r="AB7">
            <v>21150</v>
          </cell>
          <cell r="AC7">
            <v>1374.75</v>
          </cell>
          <cell r="AD7">
            <v>219.96</v>
          </cell>
          <cell r="AE7">
            <v>22744.71</v>
          </cell>
        </row>
        <row r="8">
          <cell r="A8" t="str">
            <v>005</v>
          </cell>
          <cell r="B8">
            <v>266800</v>
          </cell>
          <cell r="C8">
            <v>40800</v>
          </cell>
          <cell r="D8">
            <v>177000</v>
          </cell>
          <cell r="E8">
            <v>74127</v>
          </cell>
          <cell r="F8">
            <v>4818.2550000000001</v>
          </cell>
          <cell r="G8">
            <v>12631.240800000001</v>
          </cell>
          <cell r="H8">
            <v>91576.495800000004</v>
          </cell>
          <cell r="I8">
            <v>1437826</v>
          </cell>
          <cell r="J8">
            <v>79344</v>
          </cell>
          <cell r="O8">
            <v>4000000</v>
          </cell>
          <cell r="Q8">
            <v>903825</v>
          </cell>
          <cell r="R8">
            <v>2505600</v>
          </cell>
          <cell r="S8">
            <v>2678925</v>
          </cell>
          <cell r="V8">
            <v>209920</v>
          </cell>
          <cell r="W8">
            <v>2552900</v>
          </cell>
          <cell r="X8">
            <v>4000000</v>
          </cell>
          <cell r="Y8">
            <v>260000</v>
          </cell>
          <cell r="Z8">
            <v>41600</v>
          </cell>
          <cell r="AA8">
            <v>4301600</v>
          </cell>
          <cell r="AB8">
            <v>2678925</v>
          </cell>
          <cell r="AC8">
            <v>174130.125</v>
          </cell>
          <cell r="AD8">
            <v>27860.82</v>
          </cell>
          <cell r="AE8">
            <v>2880915.9449999998</v>
          </cell>
        </row>
        <row r="9">
          <cell r="A9" t="str">
            <v>012</v>
          </cell>
          <cell r="B9">
            <v>74127</v>
          </cell>
          <cell r="C9">
            <v>40800</v>
          </cell>
          <cell r="D9">
            <v>29500</v>
          </cell>
          <cell r="E9">
            <v>74127</v>
          </cell>
          <cell r="F9">
            <v>4818.2550000000001</v>
          </cell>
          <cell r="G9">
            <v>33600</v>
          </cell>
          <cell r="H9">
            <v>91182</v>
          </cell>
          <cell r="I9">
            <v>54200</v>
          </cell>
          <cell r="J9">
            <v>338152</v>
          </cell>
          <cell r="L9">
            <v>347852</v>
          </cell>
          <cell r="M9">
            <v>345790.47619047621</v>
          </cell>
          <cell r="R9">
            <v>60000</v>
          </cell>
          <cell r="V9">
            <v>3216572</v>
          </cell>
          <cell r="W9">
            <v>209077.18</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B10">
            <v>74127</v>
          </cell>
          <cell r="C10">
            <v>559543.4</v>
          </cell>
          <cell r="E10">
            <v>278400</v>
          </cell>
          <cell r="F10">
            <v>696000</v>
          </cell>
          <cell r="G10">
            <v>21000</v>
          </cell>
          <cell r="H10">
            <v>91576.495800000004</v>
          </cell>
          <cell r="I10">
            <v>54200</v>
          </cell>
          <cell r="J10">
            <v>37584</v>
          </cell>
          <cell r="K10">
            <v>204624</v>
          </cell>
          <cell r="L10">
            <v>646816</v>
          </cell>
          <cell r="M10">
            <v>289971.47619047621</v>
          </cell>
          <cell r="P10">
            <v>408800</v>
          </cell>
          <cell r="V10">
            <v>2698624</v>
          </cell>
          <cell r="W10">
            <v>175410.56</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B11">
            <v>74127</v>
          </cell>
          <cell r="C11">
            <v>214368</v>
          </cell>
          <cell r="D11">
            <v>177000</v>
          </cell>
          <cell r="E11">
            <v>1040000</v>
          </cell>
          <cell r="F11">
            <v>657720</v>
          </cell>
          <cell r="G11">
            <v>12631.240800000001</v>
          </cell>
          <cell r="H11">
            <v>91576.495800000004</v>
          </cell>
          <cell r="I11">
            <v>299264</v>
          </cell>
          <cell r="J11">
            <v>391152</v>
          </cell>
          <cell r="L11">
            <v>646816</v>
          </cell>
          <cell r="M11">
            <v>316448</v>
          </cell>
          <cell r="N11">
            <v>491806.22222222225</v>
          </cell>
          <cell r="Q11">
            <v>903825</v>
          </cell>
          <cell r="R11">
            <v>672000</v>
          </cell>
          <cell r="U11">
            <v>133333.33333333334</v>
          </cell>
          <cell r="V11">
            <v>30546.666666666668</v>
          </cell>
          <cell r="W11">
            <v>137853.625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B12">
            <v>3222016</v>
          </cell>
          <cell r="D12">
            <v>192105</v>
          </cell>
          <cell r="E12">
            <v>1040000</v>
          </cell>
          <cell r="F12">
            <v>1540508</v>
          </cell>
          <cell r="G12">
            <v>3400</v>
          </cell>
          <cell r="H12">
            <v>91576.495800000004</v>
          </cell>
          <cell r="I12">
            <v>54200</v>
          </cell>
          <cell r="J12">
            <v>87696</v>
          </cell>
          <cell r="K12">
            <v>6897540</v>
          </cell>
          <cell r="L12">
            <v>35055</v>
          </cell>
          <cell r="M12">
            <v>287790.47619047621</v>
          </cell>
          <cell r="N12">
            <v>1581080</v>
          </cell>
          <cell r="P12">
            <v>209168.33333333334</v>
          </cell>
          <cell r="V12">
            <v>8219249.333333333</v>
          </cell>
          <cell r="W12">
            <v>534251.20666666667</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B13">
            <v>74127</v>
          </cell>
          <cell r="D13">
            <v>1175000</v>
          </cell>
          <cell r="E13">
            <v>74127</v>
          </cell>
          <cell r="F13">
            <v>4818.2550000000001</v>
          </cell>
          <cell r="G13">
            <v>21000</v>
          </cell>
          <cell r="H13">
            <v>91576.495800000004</v>
          </cell>
          <cell r="I13">
            <v>507640</v>
          </cell>
          <cell r="J13">
            <v>200634</v>
          </cell>
          <cell r="L13">
            <v>342409</v>
          </cell>
          <cell r="M13">
            <v>405205.47619047621</v>
          </cell>
          <cell r="N13">
            <v>184208</v>
          </cell>
          <cell r="P13">
            <v>13920</v>
          </cell>
          <cell r="S13">
            <v>2894763</v>
          </cell>
          <cell r="T13">
            <v>62640</v>
          </cell>
          <cell r="U13">
            <v>133333.33333333334</v>
          </cell>
          <cell r="V13">
            <v>208800</v>
          </cell>
          <cell r="W13">
            <v>188159.595</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B14">
            <v>74127</v>
          </cell>
          <cell r="D14">
            <v>174720</v>
          </cell>
          <cell r="E14">
            <v>416575</v>
          </cell>
          <cell r="F14">
            <v>4818.2550000000001</v>
          </cell>
          <cell r="G14">
            <v>12631.240800000001</v>
          </cell>
          <cell r="H14">
            <v>91576.495800000004</v>
          </cell>
          <cell r="I14">
            <v>436624</v>
          </cell>
          <cell r="J14">
            <v>94609</v>
          </cell>
          <cell r="K14">
            <v>259280</v>
          </cell>
          <cell r="L14">
            <v>556986</v>
          </cell>
          <cell r="M14">
            <v>430261.47619047621</v>
          </cell>
          <cell r="N14">
            <v>387794</v>
          </cell>
          <cell r="Q14">
            <v>24971.25</v>
          </cell>
          <cell r="S14">
            <v>317376</v>
          </cell>
          <cell r="U14">
            <v>1096200</v>
          </cell>
          <cell r="V14">
            <v>416575</v>
          </cell>
          <cell r="W14">
            <v>27077.375</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B15">
            <v>494180</v>
          </cell>
          <cell r="E15">
            <v>494180</v>
          </cell>
          <cell r="F15">
            <v>32121.7</v>
          </cell>
          <cell r="G15">
            <v>52640</v>
          </cell>
          <cell r="H15">
            <v>610509.97199999995</v>
          </cell>
          <cell r="J15">
            <v>90248</v>
          </cell>
          <cell r="K15">
            <v>897306</v>
          </cell>
          <cell r="L15">
            <v>286288</v>
          </cell>
          <cell r="M15">
            <v>779816.47619047621</v>
          </cell>
          <cell r="Q15">
            <v>29400</v>
          </cell>
          <cell r="R15">
            <v>183680</v>
          </cell>
          <cell r="T15">
            <v>1976640</v>
          </cell>
          <cell r="U15">
            <v>133333.33333333334</v>
          </cell>
          <cell r="V15">
            <v>631652</v>
          </cell>
          <cell r="W15">
            <v>128481.60000000001</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D16">
            <v>180320</v>
          </cell>
          <cell r="E16">
            <v>350000</v>
          </cell>
          <cell r="F16">
            <v>22750</v>
          </cell>
          <cell r="G16">
            <v>59640</v>
          </cell>
          <cell r="H16">
            <v>432390</v>
          </cell>
          <cell r="I16">
            <v>565712</v>
          </cell>
          <cell r="J16">
            <v>544527</v>
          </cell>
          <cell r="K16">
            <v>311901</v>
          </cell>
          <cell r="M16">
            <v>986980.47619047621</v>
          </cell>
          <cell r="Q16">
            <v>24971.25</v>
          </cell>
          <cell r="U16">
            <v>2693520</v>
          </cell>
          <cell r="V16">
            <v>376768</v>
          </cell>
          <cell r="W16">
            <v>24489.920000000002</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B17">
            <v>494180</v>
          </cell>
          <cell r="D17">
            <v>289923</v>
          </cell>
          <cell r="E17">
            <v>844180</v>
          </cell>
          <cell r="F17">
            <v>54871.700000000004</v>
          </cell>
          <cell r="G17">
            <v>112000</v>
          </cell>
          <cell r="H17">
            <v>1042899.972</v>
          </cell>
          <cell r="I17">
            <v>840750</v>
          </cell>
          <cell r="J17">
            <v>134263</v>
          </cell>
          <cell r="K17">
            <v>467178</v>
          </cell>
          <cell r="L17">
            <v>327862</v>
          </cell>
          <cell r="M17">
            <v>326302.47619047621</v>
          </cell>
          <cell r="O17">
            <v>1000000</v>
          </cell>
          <cell r="U17">
            <v>48300</v>
          </cell>
          <cell r="V17">
            <v>1000000</v>
          </cell>
          <cell r="W17">
            <v>65000</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D18">
            <v>350000</v>
          </cell>
          <cell r="E18">
            <v>350000</v>
          </cell>
          <cell r="F18">
            <v>360760</v>
          </cell>
          <cell r="G18">
            <v>73750</v>
          </cell>
          <cell r="H18">
            <v>432390</v>
          </cell>
          <cell r="J18">
            <v>1430128</v>
          </cell>
          <cell r="K18">
            <v>169680</v>
          </cell>
          <cell r="L18">
            <v>941777.4545454547</v>
          </cell>
          <cell r="M18">
            <v>2148923.4761904762</v>
          </cell>
          <cell r="P18">
            <v>89552</v>
          </cell>
          <cell r="Q18">
            <v>3418168</v>
          </cell>
          <cell r="R18">
            <v>39200</v>
          </cell>
          <cell r="V18">
            <v>3000000</v>
          </cell>
          <cell r="W18">
            <v>37903.58</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B19">
            <v>3222016</v>
          </cell>
          <cell r="C19">
            <v>3035890</v>
          </cell>
          <cell r="D19">
            <v>470500</v>
          </cell>
          <cell r="E19">
            <v>2496575</v>
          </cell>
          <cell r="F19">
            <v>13502</v>
          </cell>
          <cell r="G19">
            <v>161280</v>
          </cell>
          <cell r="H19">
            <v>91182</v>
          </cell>
          <cell r="I19">
            <v>461785</v>
          </cell>
          <cell r="J19">
            <v>334962</v>
          </cell>
          <cell r="K19">
            <v>410368</v>
          </cell>
          <cell r="L19">
            <v>1395713.4545454546</v>
          </cell>
          <cell r="M19">
            <v>1010284.4761904762</v>
          </cell>
          <cell r="N19">
            <v>362152</v>
          </cell>
          <cell r="O19">
            <v>348000</v>
          </cell>
          <cell r="P19">
            <v>627505</v>
          </cell>
          <cell r="Q19">
            <v>1807650</v>
          </cell>
          <cell r="R19">
            <v>60000</v>
          </cell>
          <cell r="S19">
            <v>2894763</v>
          </cell>
          <cell r="T19">
            <v>1976640</v>
          </cell>
          <cell r="U19">
            <v>289768</v>
          </cell>
          <cell r="V19">
            <v>25399332</v>
          </cell>
          <cell r="W19">
            <v>1650956.58</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E20">
            <v>1044000</v>
          </cell>
          <cell r="F20">
            <v>1164827</v>
          </cell>
          <cell r="G20">
            <v>16800</v>
          </cell>
          <cell r="H20">
            <v>696000</v>
          </cell>
          <cell r="I20">
            <v>378851</v>
          </cell>
          <cell r="J20">
            <v>757990</v>
          </cell>
          <cell r="K20">
            <v>378423</v>
          </cell>
          <cell r="L20">
            <v>908849.4545454547</v>
          </cell>
          <cell r="M20">
            <v>1815955.4761904762</v>
          </cell>
          <cell r="O20">
            <v>111249</v>
          </cell>
          <cell r="U20">
            <v>45014</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B21">
            <v>743266</v>
          </cell>
          <cell r="C21">
            <v>40800</v>
          </cell>
          <cell r="D21">
            <v>156800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H22">
            <v>6728383</v>
          </cell>
          <cell r="I22">
            <v>106200</v>
          </cell>
          <cell r="K22">
            <v>1911968</v>
          </cell>
          <cell r="L22">
            <v>859345.4545454547</v>
          </cell>
          <cell r="M22">
            <v>499932.47619047621</v>
          </cell>
          <cell r="S22">
            <v>162450</v>
          </cell>
          <cell r="T22">
            <v>405767</v>
          </cell>
          <cell r="W22">
            <v>477600</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F23">
            <v>591994</v>
          </cell>
          <cell r="G23">
            <v>73750</v>
          </cell>
          <cell r="I23">
            <v>4293870</v>
          </cell>
          <cell r="K23">
            <v>893200</v>
          </cell>
          <cell r="L23">
            <v>5153662</v>
          </cell>
          <cell r="M23">
            <v>490210.47619047621</v>
          </cell>
          <cell r="V23">
            <v>106952</v>
          </cell>
          <cell r="W23">
            <v>393600</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C24">
            <v>40800</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G25">
            <v>21000</v>
          </cell>
          <cell r="H25">
            <v>695400</v>
          </cell>
          <cell r="I25">
            <v>106200</v>
          </cell>
          <cell r="K25">
            <v>22848</v>
          </cell>
          <cell r="L25">
            <v>1017153.4545454547</v>
          </cell>
          <cell r="P25">
            <v>66405.36</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P26">
            <v>1193323.32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P27">
            <v>98529.24</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L29">
            <v>701800</v>
          </cell>
          <cell r="N29">
            <v>713876.62222222215</v>
          </cell>
          <cell r="AB29">
            <v>713876.62222222215</v>
          </cell>
          <cell r="AC29">
            <v>46401.980444444438</v>
          </cell>
          <cell r="AD29">
            <v>7424.3168711111102</v>
          </cell>
          <cell r="AE29">
            <v>767702.91953777778</v>
          </cell>
        </row>
        <row r="30">
          <cell r="A30" t="str">
            <v>203</v>
          </cell>
          <cell r="F30">
            <v>18328</v>
          </cell>
          <cell r="P30">
            <v>3659598.16</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2777567.0177777777</v>
          </cell>
        </row>
        <row r="33">
          <cell r="A33" t="str">
            <v>207</v>
          </cell>
          <cell r="F33">
            <v>18328</v>
          </cell>
          <cell r="L33">
            <v>34800</v>
          </cell>
          <cell r="N33">
            <v>344022.22222222219</v>
          </cell>
          <cell r="P33">
            <v>2952252.2</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P34">
            <v>260879.35999999999</v>
          </cell>
          <cell r="S34">
            <v>2530482</v>
          </cell>
          <cell r="V34">
            <v>18328</v>
          </cell>
          <cell r="W34">
            <v>1033226.6666666666</v>
          </cell>
          <cell r="Z34">
            <v>566497.6</v>
          </cell>
          <cell r="AB34">
            <v>-4819202.3111111103</v>
          </cell>
          <cell r="AC34">
            <v>-313248.1502222222</v>
          </cell>
          <cell r="AD34">
            <v>-50119.704035555551</v>
          </cell>
          <cell r="AE34">
            <v>-5182570.1653688885</v>
          </cell>
        </row>
        <row r="35">
          <cell r="A35" t="str">
            <v>210</v>
          </cell>
          <cell r="M35">
            <v>289971.47619047621</v>
          </cell>
          <cell r="P35">
            <v>82464.399999999994</v>
          </cell>
          <cell r="U35">
            <v>45014</v>
          </cell>
          <cell r="Z35">
            <v>737760</v>
          </cell>
          <cell r="AB35">
            <v>289971.47619047621</v>
          </cell>
          <cell r="AC35">
            <v>18848.145952380954</v>
          </cell>
          <cell r="AD35">
            <v>3015.7033523809528</v>
          </cell>
          <cell r="AE35">
            <v>311835.32549523812</v>
          </cell>
        </row>
        <row r="36">
          <cell r="A36" t="str">
            <v>211</v>
          </cell>
          <cell r="I36">
            <v>1025730</v>
          </cell>
          <cell r="J36">
            <v>2393521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261432.12977777777</v>
          </cell>
        </row>
        <row r="38">
          <cell r="A38" t="str">
            <v>213</v>
          </cell>
          <cell r="I38">
            <v>9408</v>
          </cell>
          <cell r="J38">
            <v>255200</v>
          </cell>
          <cell r="N38">
            <v>423482.22222222225</v>
          </cell>
          <cell r="AB38">
            <v>423482.22222222225</v>
          </cell>
          <cell r="AC38">
            <v>27526.344444444447</v>
          </cell>
          <cell r="AD38">
            <v>4404.2151111111116</v>
          </cell>
          <cell r="AE38">
            <v>455412.78177777783</v>
          </cell>
        </row>
        <row r="39">
          <cell r="A39" t="str">
            <v>320</v>
          </cell>
          <cell r="E39">
            <v>151200</v>
          </cell>
          <cell r="I39">
            <v>1383085.5</v>
          </cell>
          <cell r="M39">
            <v>70000</v>
          </cell>
          <cell r="N39">
            <v>147347</v>
          </cell>
          <cell r="Q39">
            <v>35000</v>
          </cell>
          <cell r="R39">
            <v>168000</v>
          </cell>
          <cell r="T39">
            <v>693402</v>
          </cell>
          <cell r="X39">
            <v>158551</v>
          </cell>
          <cell r="Y39">
            <v>299712</v>
          </cell>
          <cell r="Z39">
            <v>264294</v>
          </cell>
          <cell r="AA39">
            <v>211935</v>
          </cell>
          <cell r="AB39">
            <v>1595020.5</v>
          </cell>
          <cell r="AC39">
            <v>103676.3325</v>
          </cell>
          <cell r="AD39">
            <v>16588.213200000002</v>
          </cell>
          <cell r="AE39">
            <v>1715285.0457000001</v>
          </cell>
        </row>
        <row r="40">
          <cell r="A40" t="str">
            <v>321</v>
          </cell>
          <cell r="D40">
            <v>39200</v>
          </cell>
          <cell r="F40">
            <v>172886</v>
          </cell>
          <cell r="G40">
            <v>1386200</v>
          </cell>
          <cell r="I40">
            <v>967085.5</v>
          </cell>
          <cell r="J40">
            <v>10397517</v>
          </cell>
          <cell r="Q40">
            <v>552120</v>
          </cell>
          <cell r="V40">
            <v>30546.666666666668</v>
          </cell>
          <cell r="W40">
            <v>400000</v>
          </cell>
          <cell r="AA40">
            <v>211935</v>
          </cell>
          <cell r="AB40">
            <v>1179020.5</v>
          </cell>
          <cell r="AC40">
            <v>76636.332500000004</v>
          </cell>
          <cell r="AD40">
            <v>12261.813200000001</v>
          </cell>
          <cell r="AE40">
            <v>1267918.6457</v>
          </cell>
        </row>
        <row r="41">
          <cell r="A41" t="str">
            <v>400</v>
          </cell>
          <cell r="C41">
            <v>3770000</v>
          </cell>
          <cell r="D41">
            <v>78400</v>
          </cell>
          <cell r="F41">
            <v>3510322</v>
          </cell>
          <cell r="J41">
            <v>46980</v>
          </cell>
          <cell r="V41">
            <v>30546.666666666668</v>
          </cell>
          <cell r="W41">
            <v>979286.66666666663</v>
          </cell>
          <cell r="Y41">
            <v>229600</v>
          </cell>
          <cell r="AB41">
            <v>979286.66666666663</v>
          </cell>
          <cell r="AC41">
            <v>63653.633333333331</v>
          </cell>
          <cell r="AD41">
            <v>10184.581333333334</v>
          </cell>
          <cell r="AE41">
            <v>1053124.8813333332</v>
          </cell>
        </row>
        <row r="42">
          <cell r="A42" t="str">
            <v>403</v>
          </cell>
          <cell r="G42">
            <v>1050560</v>
          </cell>
          <cell r="H42">
            <v>29500</v>
          </cell>
          <cell r="I42">
            <v>570240</v>
          </cell>
          <cell r="L42">
            <v>848145.4545454547</v>
          </cell>
          <cell r="M42">
            <v>322590.47619047621</v>
          </cell>
          <cell r="AA42">
            <v>531799</v>
          </cell>
          <cell r="AB42">
            <v>1770475.9307359308</v>
          </cell>
          <cell r="AC42">
            <v>115080.93549783551</v>
          </cell>
          <cell r="AD42">
            <v>18412.949679653681</v>
          </cell>
          <cell r="AE42">
            <v>1903969.8159134199</v>
          </cell>
        </row>
        <row r="43">
          <cell r="A43" t="str">
            <v>410</v>
          </cell>
          <cell r="E43">
            <v>15032275</v>
          </cell>
          <cell r="S43">
            <v>3382560</v>
          </cell>
          <cell r="Z43">
            <v>1683780</v>
          </cell>
          <cell r="AB43">
            <v>1683780</v>
          </cell>
          <cell r="AC43">
            <v>109445.7</v>
          </cell>
          <cell r="AD43">
            <v>17511.311999999998</v>
          </cell>
          <cell r="AE43">
            <v>1810737.0119999999</v>
          </cell>
        </row>
        <row r="44">
          <cell r="A44" t="str">
            <v>412</v>
          </cell>
          <cell r="B44">
            <v>1620750</v>
          </cell>
          <cell r="C44">
            <v>293333.33333333331</v>
          </cell>
          <cell r="D44">
            <v>640640</v>
          </cell>
          <cell r="E44">
            <v>408800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27000</v>
          </cell>
          <cell r="U44">
            <v>180056</v>
          </cell>
          <cell r="V44">
            <v>183280</v>
          </cell>
          <cell r="W44">
            <v>1271200</v>
          </cell>
          <cell r="X44">
            <v>158551</v>
          </cell>
          <cell r="Y44">
            <v>688800</v>
          </cell>
          <cell r="Z44">
            <v>3020593.6</v>
          </cell>
          <cell r="AA44">
            <v>4629889</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1275912</v>
          </cell>
          <cell r="C5">
            <v>1761924</v>
          </cell>
          <cell r="D5">
            <v>211839</v>
          </cell>
          <cell r="E5">
            <v>205000</v>
          </cell>
          <cell r="F5">
            <v>950400</v>
          </cell>
          <cell r="G5">
            <v>570240</v>
          </cell>
          <cell r="H5">
            <v>65000</v>
          </cell>
          <cell r="I5">
            <v>40000</v>
          </cell>
          <cell r="J5">
            <v>1149421</v>
          </cell>
          <cell r="L5">
            <v>149999</v>
          </cell>
          <cell r="M5">
            <v>515689.6</v>
          </cell>
          <cell r="N5">
            <v>622780</v>
          </cell>
          <cell r="O5">
            <v>1184869</v>
          </cell>
          <cell r="P5">
            <v>1125000</v>
          </cell>
          <cell r="Q5">
            <v>570240</v>
          </cell>
          <cell r="R5">
            <v>600330.2206</v>
          </cell>
          <cell r="S5">
            <v>110874</v>
          </cell>
          <cell r="T5">
            <v>245456</v>
          </cell>
          <cell r="U5">
            <v>2219000</v>
          </cell>
          <cell r="V5">
            <v>144235</v>
          </cell>
          <cell r="W5">
            <v>23077.600000000002</v>
          </cell>
          <cell r="X5">
            <v>2386312.6</v>
          </cell>
          <cell r="Y5">
            <v>29776.045000000002</v>
          </cell>
          <cell r="Z5">
            <v>721984</v>
          </cell>
          <cell r="AA5">
            <v>10000</v>
          </cell>
          <cell r="AB5">
            <v>194153.76500000001</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B6">
            <v>956934</v>
          </cell>
          <cell r="C6">
            <v>956934</v>
          </cell>
          <cell r="D6">
            <v>62200.71</v>
          </cell>
          <cell r="E6">
            <v>163061.55359999998</v>
          </cell>
          <cell r="F6">
            <v>1182196.2635999999</v>
          </cell>
          <cell r="I6">
            <v>115750</v>
          </cell>
          <cell r="J6">
            <v>1443504</v>
          </cell>
          <cell r="M6">
            <v>2000000</v>
          </cell>
          <cell r="O6">
            <v>157412</v>
          </cell>
          <cell r="P6">
            <v>10231.780000000001</v>
          </cell>
          <cell r="Q6">
            <v>1637.0848000000001</v>
          </cell>
          <cell r="R6">
            <v>169280.86480000001</v>
          </cell>
          <cell r="U6">
            <v>2000000</v>
          </cell>
          <cell r="V6">
            <v>130000</v>
          </cell>
          <cell r="W6">
            <v>20800</v>
          </cell>
          <cell r="X6">
            <v>2150800</v>
          </cell>
          <cell r="Y6">
            <v>1104320</v>
          </cell>
          <cell r="Z6">
            <v>8046.6256000000003</v>
          </cell>
          <cell r="AA6">
            <v>121186</v>
          </cell>
          <cell r="AB6">
            <v>197766.33500000002</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B7">
            <v>158137.60000000001</v>
          </cell>
          <cell r="C7">
            <v>158137.60000000001</v>
          </cell>
          <cell r="D7">
            <v>10278.944000000001</v>
          </cell>
          <cell r="E7">
            <v>26946.64704</v>
          </cell>
          <cell r="F7">
            <v>195363.19104000001</v>
          </cell>
          <cell r="H7">
            <v>69189.2</v>
          </cell>
          <cell r="I7">
            <v>701800</v>
          </cell>
          <cell r="J7">
            <v>243600</v>
          </cell>
          <cell r="N7">
            <v>12799</v>
          </cell>
          <cell r="O7">
            <v>92389.2</v>
          </cell>
          <cell r="P7">
            <v>226200</v>
          </cell>
          <cell r="Q7">
            <v>960.84767999999997</v>
          </cell>
          <cell r="R7">
            <v>99355.345679999999</v>
          </cell>
          <cell r="U7">
            <v>945400</v>
          </cell>
          <cell r="V7">
            <v>61451</v>
          </cell>
          <cell r="W7">
            <v>9832.16</v>
          </cell>
          <cell r="X7">
            <v>1016683.16</v>
          </cell>
          <cell r="Y7">
            <v>831.93500000000006</v>
          </cell>
          <cell r="Z7">
            <v>539740</v>
          </cell>
          <cell r="AA7">
            <v>1348848</v>
          </cell>
          <cell r="AB7">
            <v>87675.12000000001</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C8">
            <v>158137.60000000001</v>
          </cell>
          <cell r="D8">
            <v>10278.944000000001</v>
          </cell>
          <cell r="E8">
            <v>26946.64704</v>
          </cell>
          <cell r="F8">
            <v>195363.19104000001</v>
          </cell>
          <cell r="I8">
            <v>1584745.6</v>
          </cell>
          <cell r="J8">
            <v>2505600</v>
          </cell>
          <cell r="K8">
            <v>357000</v>
          </cell>
          <cell r="L8">
            <v>22400</v>
          </cell>
          <cell r="O8">
            <v>324800</v>
          </cell>
          <cell r="P8">
            <v>21112</v>
          </cell>
          <cell r="Q8">
            <v>3377.92</v>
          </cell>
          <cell r="R8">
            <v>349289.92</v>
          </cell>
          <cell r="S8">
            <v>2662800</v>
          </cell>
          <cell r="T8">
            <v>700785</v>
          </cell>
          <cell r="U8">
            <v>4090345.6</v>
          </cell>
          <cell r="V8">
            <v>265872.46400000004</v>
          </cell>
          <cell r="W8">
            <v>42539.594240000006</v>
          </cell>
          <cell r="X8">
            <v>4398757.6582399998</v>
          </cell>
          <cell r="Y8">
            <v>45551.025000000001</v>
          </cell>
          <cell r="Z8">
            <v>7288.1640000000007</v>
          </cell>
          <cell r="AA8">
            <v>347026</v>
          </cell>
          <cell r="AB8">
            <v>22556.690000000002</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C9">
            <v>158137.60000000001</v>
          </cell>
          <cell r="D9">
            <v>10278.944000000001</v>
          </cell>
          <cell r="E9">
            <v>26946.64704</v>
          </cell>
          <cell r="F9">
            <v>455466.66666666663</v>
          </cell>
          <cell r="H9">
            <v>69189.2</v>
          </cell>
          <cell r="J9">
            <v>2240</v>
          </cell>
          <cell r="L9">
            <v>58000</v>
          </cell>
          <cell r="O9">
            <v>306991</v>
          </cell>
          <cell r="P9">
            <v>4497.2979999999998</v>
          </cell>
          <cell r="Q9">
            <v>719.56768</v>
          </cell>
          <cell r="R9">
            <v>74406.065679999985</v>
          </cell>
          <cell r="T9">
            <v>43384</v>
          </cell>
          <cell r="U9">
            <v>455466.66666666663</v>
          </cell>
          <cell r="V9">
            <v>29605.333333333332</v>
          </cell>
          <cell r="W9">
            <v>4736.8533333333335</v>
          </cell>
          <cell r="X9">
            <v>489808.85333333327</v>
          </cell>
          <cell r="Y9">
            <v>12938.640000000001</v>
          </cell>
          <cell r="Z9">
            <v>2070.1824000000001</v>
          </cell>
          <cell r="AA9">
            <v>47500</v>
          </cell>
          <cell r="AB9">
            <v>5491.72</v>
          </cell>
          <cell r="AC9">
            <v>47500</v>
          </cell>
          <cell r="AD9">
            <v>3087.5</v>
          </cell>
          <cell r="AE9">
            <v>494</v>
          </cell>
          <cell r="AF9">
            <v>51081.5</v>
          </cell>
          <cell r="AG9">
            <v>845640</v>
          </cell>
          <cell r="AN9">
            <v>1061400</v>
          </cell>
          <cell r="AO9">
            <v>68991</v>
          </cell>
          <cell r="AP9">
            <v>11038.56</v>
          </cell>
          <cell r="AQ9">
            <v>1141429.56</v>
          </cell>
        </row>
        <row r="10">
          <cell r="A10" t="str">
            <v>104</v>
          </cell>
          <cell r="B10">
            <v>158137.60000000001</v>
          </cell>
          <cell r="C10">
            <v>158137.60000000001</v>
          </cell>
          <cell r="D10">
            <v>10278.944000000001</v>
          </cell>
          <cell r="E10">
            <v>181656</v>
          </cell>
          <cell r="F10">
            <v>455466.66666666663</v>
          </cell>
          <cell r="G10">
            <v>1061591</v>
          </cell>
          <cell r="H10">
            <v>69189.2</v>
          </cell>
          <cell r="J10">
            <v>223453.12</v>
          </cell>
          <cell r="L10">
            <v>883120</v>
          </cell>
          <cell r="O10">
            <v>69189.2</v>
          </cell>
          <cell r="P10">
            <v>4497.2979999999998</v>
          </cell>
          <cell r="Q10">
            <v>719.56768</v>
          </cell>
          <cell r="R10">
            <v>74406.065679999985</v>
          </cell>
          <cell r="U10">
            <v>455466.66666666663</v>
          </cell>
          <cell r="V10">
            <v>29605.333333333332</v>
          </cell>
          <cell r="W10">
            <v>4736.8533333333335</v>
          </cell>
          <cell r="X10">
            <v>489808.85333333327</v>
          </cell>
          <cell r="Y10">
            <v>69003.415000000008</v>
          </cell>
          <cell r="Z10">
            <v>11040.546400000001</v>
          </cell>
          <cell r="AA10">
            <v>8400</v>
          </cell>
          <cell r="AB10">
            <v>57402.8</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B11">
            <v>158137.60000000001</v>
          </cell>
          <cell r="C11">
            <v>158137.60000000001</v>
          </cell>
          <cell r="D11">
            <v>10278.944000000001</v>
          </cell>
          <cell r="E11">
            <v>17400</v>
          </cell>
          <cell r="F11">
            <v>455466.66666666663</v>
          </cell>
          <cell r="G11">
            <v>183199</v>
          </cell>
          <cell r="H11">
            <v>1729728</v>
          </cell>
          <cell r="J11">
            <v>33600</v>
          </cell>
          <cell r="L11">
            <v>98953</v>
          </cell>
          <cell r="M11">
            <v>34800</v>
          </cell>
          <cell r="N11">
            <v>356720</v>
          </cell>
          <cell r="O11">
            <v>2528355</v>
          </cell>
          <cell r="P11">
            <v>164343.07500000001</v>
          </cell>
          <cell r="Q11">
            <v>667000</v>
          </cell>
          <cell r="R11">
            <v>2718992.9670000002</v>
          </cell>
          <cell r="U11">
            <v>1139866.6666666665</v>
          </cell>
          <cell r="V11">
            <v>55680</v>
          </cell>
          <cell r="W11">
            <v>11854.613333333333</v>
          </cell>
          <cell r="X11">
            <v>1225812.6133333331</v>
          </cell>
          <cell r="Y11">
            <v>189097.935</v>
          </cell>
          <cell r="Z11">
            <v>30255.669600000001</v>
          </cell>
          <cell r="AA11">
            <v>286473</v>
          </cell>
          <cell r="AB11">
            <v>18620.744999999999</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B12">
            <v>158137.60000000001</v>
          </cell>
          <cell r="C12">
            <v>158137.60000000001</v>
          </cell>
          <cell r="D12">
            <v>7256704</v>
          </cell>
          <cell r="E12">
            <v>114840</v>
          </cell>
          <cell r="F12">
            <v>62400</v>
          </cell>
          <cell r="G12">
            <v>297665</v>
          </cell>
          <cell r="H12">
            <v>292723</v>
          </cell>
          <cell r="I12">
            <v>230518</v>
          </cell>
          <cell r="J12">
            <v>97440</v>
          </cell>
          <cell r="K12">
            <v>13921248</v>
          </cell>
          <cell r="L12">
            <v>1417924</v>
          </cell>
          <cell r="M12">
            <v>67424</v>
          </cell>
          <cell r="N12">
            <v>188117.2</v>
          </cell>
          <cell r="O12">
            <v>390920</v>
          </cell>
          <cell r="P12">
            <v>249400</v>
          </cell>
          <cell r="Q12">
            <v>4584.1848000000009</v>
          </cell>
          <cell r="R12">
            <v>474022.33980000002</v>
          </cell>
          <cell r="T12">
            <v>2856000</v>
          </cell>
          <cell r="U12">
            <v>481035.2</v>
          </cell>
          <cell r="V12">
            <v>55680</v>
          </cell>
          <cell r="W12">
            <v>5002.7660800000003</v>
          </cell>
          <cell r="X12">
            <v>517305.25407999998</v>
          </cell>
          <cell r="Y12">
            <v>55711.175000000003</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B13">
            <v>158137.60000000001</v>
          </cell>
          <cell r="C13">
            <v>158137.60000000001</v>
          </cell>
          <cell r="D13">
            <v>1274112</v>
          </cell>
          <cell r="E13">
            <v>26946.64704</v>
          </cell>
          <cell r="F13">
            <v>62400</v>
          </cell>
          <cell r="G13">
            <v>190080</v>
          </cell>
          <cell r="H13">
            <v>199584</v>
          </cell>
          <cell r="I13">
            <v>1804406</v>
          </cell>
          <cell r="J13">
            <v>764440</v>
          </cell>
          <cell r="K13">
            <v>1172644</v>
          </cell>
          <cell r="L13">
            <v>43405</v>
          </cell>
          <cell r="M13">
            <v>711089.28</v>
          </cell>
          <cell r="O13">
            <v>3387216</v>
          </cell>
          <cell r="P13">
            <v>220169.04</v>
          </cell>
          <cell r="Q13">
            <v>35227.046399999999</v>
          </cell>
          <cell r="R13">
            <v>3642612.0863999999</v>
          </cell>
          <cell r="S13">
            <v>1211040</v>
          </cell>
          <cell r="T13">
            <v>492800</v>
          </cell>
          <cell r="U13">
            <v>3124046</v>
          </cell>
          <cell r="V13">
            <v>203062.99000000002</v>
          </cell>
          <cell r="W13">
            <v>2483204</v>
          </cell>
          <cell r="X13">
            <v>3359599.0684000002</v>
          </cell>
          <cell r="Y13">
            <v>45918.6</v>
          </cell>
          <cell r="Z13">
            <v>43388</v>
          </cell>
          <cell r="AA13">
            <v>2294024</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B14">
            <v>158137.60000000001</v>
          </cell>
          <cell r="C14">
            <v>158137.60000000001</v>
          </cell>
          <cell r="D14">
            <v>10278.944000000001</v>
          </cell>
          <cell r="E14">
            <v>26946.64704</v>
          </cell>
          <cell r="F14">
            <v>62400</v>
          </cell>
          <cell r="H14">
            <v>1518169.1</v>
          </cell>
          <cell r="I14">
            <v>631298</v>
          </cell>
          <cell r="J14">
            <v>110246.39999999999</v>
          </cell>
          <cell r="L14">
            <v>976077</v>
          </cell>
          <cell r="M14">
            <v>522069.6</v>
          </cell>
          <cell r="O14">
            <v>3200</v>
          </cell>
          <cell r="P14">
            <v>208192.9915</v>
          </cell>
          <cell r="Q14">
            <v>33310.878640000003</v>
          </cell>
          <cell r="R14">
            <v>3444472.9701399999</v>
          </cell>
          <cell r="S14">
            <v>965581.68</v>
          </cell>
          <cell r="U14">
            <v>1659279.68</v>
          </cell>
          <cell r="V14">
            <v>107853.1792</v>
          </cell>
          <cell r="W14">
            <v>17256.508672</v>
          </cell>
          <cell r="X14">
            <v>1784389.3678719997</v>
          </cell>
          <cell r="Y14">
            <v>28454.062000000002</v>
          </cell>
          <cell r="Z14">
            <v>4552.6499200000007</v>
          </cell>
          <cell r="AA14">
            <v>742400</v>
          </cell>
          <cell r="AB14">
            <v>111426.64</v>
          </cell>
          <cell r="AC14">
            <v>632316</v>
          </cell>
          <cell r="AD14">
            <v>41100.54</v>
          </cell>
          <cell r="AE14">
            <v>6576.0864000000001</v>
          </cell>
          <cell r="AF14">
            <v>679992.62640000007</v>
          </cell>
          <cell r="AN14">
            <v>745600</v>
          </cell>
          <cell r="AO14">
            <v>48464</v>
          </cell>
          <cell r="AP14">
            <v>7754.24</v>
          </cell>
          <cell r="AQ14">
            <v>801818.24</v>
          </cell>
        </row>
        <row r="15">
          <cell r="A15" t="str">
            <v>110</v>
          </cell>
          <cell r="B15">
            <v>158137.60000000001</v>
          </cell>
          <cell r="C15">
            <v>158137.60000000001</v>
          </cell>
          <cell r="D15">
            <v>10278.944000000001</v>
          </cell>
          <cell r="E15">
            <v>119268</v>
          </cell>
          <cell r="F15">
            <v>62400</v>
          </cell>
          <cell r="G15">
            <v>190080</v>
          </cell>
          <cell r="H15">
            <v>650643.9</v>
          </cell>
          <cell r="I15">
            <v>181944</v>
          </cell>
          <cell r="J15">
            <v>590115</v>
          </cell>
          <cell r="L15">
            <v>985513</v>
          </cell>
          <cell r="N15">
            <v>197608.32000000001</v>
          </cell>
          <cell r="O15">
            <v>650643.9</v>
          </cell>
          <cell r="P15">
            <v>42291.853500000005</v>
          </cell>
          <cell r="Q15">
            <v>6766.6965600000012</v>
          </cell>
          <cell r="R15">
            <v>699702.45005999994</v>
          </cell>
          <cell r="S15">
            <v>5938633.9199999999</v>
          </cell>
          <cell r="U15">
            <v>6198642.2400000002</v>
          </cell>
          <cell r="V15">
            <v>402911.74560000002</v>
          </cell>
          <cell r="W15">
            <v>64465.879296000006</v>
          </cell>
          <cell r="X15">
            <v>6666019.8648960004</v>
          </cell>
          <cell r="Y15">
            <v>23426.930800000002</v>
          </cell>
          <cell r="Z15">
            <v>3748.3089280000004</v>
          </cell>
          <cell r="AA15">
            <v>1130420</v>
          </cell>
          <cell r="AB15">
            <v>73477.3</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B16">
            <v>158137.60000000001</v>
          </cell>
          <cell r="C16">
            <v>158137.60000000001</v>
          </cell>
          <cell r="D16">
            <v>10278.944000000001</v>
          </cell>
          <cell r="E16">
            <v>26946.64704</v>
          </cell>
          <cell r="F16">
            <v>62400</v>
          </cell>
          <cell r="G16">
            <v>190080</v>
          </cell>
          <cell r="I16">
            <v>190498</v>
          </cell>
          <cell r="J16">
            <v>4080000</v>
          </cell>
          <cell r="K16">
            <v>118900</v>
          </cell>
          <cell r="L16">
            <v>1185520</v>
          </cell>
          <cell r="M16">
            <v>87417.600000000006</v>
          </cell>
          <cell r="N16">
            <v>42891</v>
          </cell>
          <cell r="O16">
            <v>11128055</v>
          </cell>
          <cell r="P16">
            <v>723323.57500000007</v>
          </cell>
          <cell r="Q16">
            <v>115731.77200000001</v>
          </cell>
          <cell r="R16">
            <v>11967110.346999999</v>
          </cell>
          <cell r="U16">
            <v>295789</v>
          </cell>
          <cell r="V16">
            <v>19226.285</v>
          </cell>
          <cell r="W16">
            <v>3076.2056000000002</v>
          </cell>
          <cell r="X16">
            <v>420360</v>
          </cell>
          <cell r="Y16">
            <v>28105.350000000002</v>
          </cell>
          <cell r="Z16">
            <v>4496.8560000000007</v>
          </cell>
          <cell r="AA16">
            <v>1656525</v>
          </cell>
          <cell r="AB16">
            <v>107674.125</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B17">
            <v>318978</v>
          </cell>
          <cell r="C17">
            <v>365760</v>
          </cell>
          <cell r="D17">
            <v>20733.57</v>
          </cell>
          <cell r="E17">
            <v>54353.851200000005</v>
          </cell>
          <cell r="F17">
            <v>62400</v>
          </cell>
          <cell r="G17">
            <v>190080</v>
          </cell>
          <cell r="H17">
            <v>306293</v>
          </cell>
          <cell r="I17">
            <v>242698</v>
          </cell>
          <cell r="J17">
            <v>6960</v>
          </cell>
          <cell r="L17">
            <v>1004754</v>
          </cell>
          <cell r="M17">
            <v>420940.79999999999</v>
          </cell>
          <cell r="N17">
            <v>4560635.12</v>
          </cell>
          <cell r="O17">
            <v>2680069.2000000002</v>
          </cell>
          <cell r="P17">
            <v>174204.49800000002</v>
          </cell>
          <cell r="Q17">
            <v>23760</v>
          </cell>
          <cell r="R17">
            <v>2882146.4176800004</v>
          </cell>
          <cell r="U17">
            <v>4865733.12</v>
          </cell>
          <cell r="V17">
            <v>316272.65280000004</v>
          </cell>
          <cell r="W17">
            <v>50603.62444800001</v>
          </cell>
          <cell r="X17">
            <v>5232609.3972480008</v>
          </cell>
          <cell r="Y17">
            <v>197388.42500000002</v>
          </cell>
          <cell r="Z17">
            <v>31582.148000000005</v>
          </cell>
          <cell r="AA17">
            <v>1939561</v>
          </cell>
          <cell r="AB17">
            <v>126071.46500000001</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B18">
            <v>637956</v>
          </cell>
          <cell r="C18">
            <v>637956</v>
          </cell>
          <cell r="D18">
            <v>41467.14</v>
          </cell>
          <cell r="E18">
            <v>92828</v>
          </cell>
          <cell r="F18">
            <v>62400</v>
          </cell>
          <cell r="G18">
            <v>190080</v>
          </cell>
          <cell r="I18">
            <v>273760</v>
          </cell>
          <cell r="J18">
            <v>134400</v>
          </cell>
          <cell r="K18">
            <v>237336</v>
          </cell>
          <cell r="L18">
            <v>170520</v>
          </cell>
          <cell r="M18">
            <v>2250.4</v>
          </cell>
          <cell r="N18">
            <v>13920</v>
          </cell>
          <cell r="O18">
            <v>197200</v>
          </cell>
          <cell r="P18">
            <v>39114.985000000001</v>
          </cell>
          <cell r="Q18">
            <v>23760</v>
          </cell>
          <cell r="R18">
            <v>647142.38260000001</v>
          </cell>
          <cell r="S18">
            <v>1024454</v>
          </cell>
          <cell r="U18">
            <v>1587790.72</v>
          </cell>
          <cell r="V18">
            <v>103206.3968</v>
          </cell>
          <cell r="W18">
            <v>16513.023487999999</v>
          </cell>
          <cell r="X18">
            <v>1707510.140288</v>
          </cell>
          <cell r="Y18">
            <v>129455.04000000001</v>
          </cell>
          <cell r="Z18">
            <v>20712.806400000001</v>
          </cell>
          <cell r="AA18">
            <v>834283</v>
          </cell>
          <cell r="AB18">
            <v>54228.395000000004</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E19">
            <v>757654</v>
          </cell>
          <cell r="F19">
            <v>1739399</v>
          </cell>
          <cell r="H19">
            <v>69189.2</v>
          </cell>
          <cell r="I19">
            <v>11200</v>
          </cell>
          <cell r="J19">
            <v>466320</v>
          </cell>
          <cell r="L19">
            <v>17696</v>
          </cell>
          <cell r="M19">
            <v>333868.88</v>
          </cell>
          <cell r="N19">
            <v>2232749.44</v>
          </cell>
          <cell r="O19">
            <v>826843.2</v>
          </cell>
          <cell r="P19">
            <v>53744.807999999997</v>
          </cell>
          <cell r="Q19">
            <v>23760</v>
          </cell>
          <cell r="R19">
            <v>889187.17727999995</v>
          </cell>
          <cell r="U19">
            <v>2232749.44</v>
          </cell>
          <cell r="V19">
            <v>145128.71359999999</v>
          </cell>
          <cell r="W19">
            <v>23220.594175999999</v>
          </cell>
          <cell r="X19">
            <v>2401098.7477759998</v>
          </cell>
          <cell r="Y19">
            <v>31517.200000000001</v>
          </cell>
          <cell r="Z19">
            <v>5042.7520000000004</v>
          </cell>
          <cell r="AA19">
            <v>267960</v>
          </cell>
          <cell r="AB19">
            <v>17417.400000000001</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D20">
            <v>291160</v>
          </cell>
          <cell r="F20">
            <v>62400</v>
          </cell>
          <cell r="G20">
            <v>423931</v>
          </cell>
          <cell r="I20">
            <v>224000</v>
          </cell>
          <cell r="K20">
            <v>307400</v>
          </cell>
          <cell r="L20">
            <v>165592</v>
          </cell>
          <cell r="M20">
            <v>409735.2</v>
          </cell>
          <cell r="N20">
            <v>394705.08</v>
          </cell>
          <cell r="O20">
            <v>1600220</v>
          </cell>
          <cell r="P20">
            <v>74131.199999999997</v>
          </cell>
          <cell r="Q20">
            <v>23760</v>
          </cell>
          <cell r="R20">
            <v>360436</v>
          </cell>
          <cell r="U20">
            <v>2215343.08</v>
          </cell>
          <cell r="V20">
            <v>143997.3002</v>
          </cell>
          <cell r="W20">
            <v>23039.568031999999</v>
          </cell>
          <cell r="X20">
            <v>2382379.9482320002</v>
          </cell>
          <cell r="Y20">
            <v>18925.400000000001</v>
          </cell>
          <cell r="Z20">
            <v>3427.3333333333335</v>
          </cell>
          <cell r="AA20">
            <v>2041273</v>
          </cell>
          <cell r="AB20">
            <v>132682.745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B21">
            <v>1156512</v>
          </cell>
          <cell r="C21">
            <v>291714</v>
          </cell>
          <cell r="D21">
            <v>157412</v>
          </cell>
          <cell r="E21">
            <v>5145348</v>
          </cell>
          <cell r="F21">
            <v>4999360</v>
          </cell>
          <cell r="G21">
            <v>2876160</v>
          </cell>
          <cell r="H21">
            <v>4736794</v>
          </cell>
          <cell r="I21">
            <v>226458</v>
          </cell>
          <cell r="J21">
            <v>4080000</v>
          </cell>
          <cell r="K21">
            <v>630000</v>
          </cell>
          <cell r="L21">
            <v>1335519</v>
          </cell>
          <cell r="M21">
            <v>191748</v>
          </cell>
          <cell r="N21">
            <v>1059129</v>
          </cell>
          <cell r="O21">
            <v>27858406</v>
          </cell>
          <cell r="P21">
            <v>43709</v>
          </cell>
          <cell r="Q21">
            <v>23760</v>
          </cell>
          <cell r="R21">
            <v>29958929.812400002</v>
          </cell>
          <cell r="S21">
            <v>548448</v>
          </cell>
          <cell r="U21">
            <v>226458</v>
          </cell>
          <cell r="V21">
            <v>14719.77</v>
          </cell>
          <cell r="W21">
            <v>2355.1632</v>
          </cell>
          <cell r="X21">
            <v>243532.9332</v>
          </cell>
          <cell r="Y21">
            <v>118863.81</v>
          </cell>
          <cell r="Z21">
            <v>3427.3333333333335</v>
          </cell>
          <cell r="AA21">
            <v>333465</v>
          </cell>
          <cell r="AB21">
            <v>21675.225000000002</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K22">
            <v>22400</v>
          </cell>
          <cell r="L22">
            <v>1379364</v>
          </cell>
          <cell r="M22">
            <v>128064</v>
          </cell>
          <cell r="O22">
            <v>246036</v>
          </cell>
          <cell r="Q22">
            <v>23760</v>
          </cell>
          <cell r="R22">
            <v>480425</v>
          </cell>
          <cell r="U22">
            <v>471094</v>
          </cell>
          <cell r="V22">
            <v>30621.11</v>
          </cell>
          <cell r="W22">
            <v>4899.3775999999998</v>
          </cell>
          <cell r="X22">
            <v>506614.48759999999</v>
          </cell>
          <cell r="Y22">
            <v>31517.200000000001</v>
          </cell>
          <cell r="Z22">
            <v>3427.3333333333335</v>
          </cell>
          <cell r="AA22">
            <v>80200</v>
          </cell>
          <cell r="AB22">
            <v>55280.485000000001</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B23">
            <v>395472</v>
          </cell>
          <cell r="C23">
            <v>2524000</v>
          </cell>
          <cell r="D23">
            <v>2041600</v>
          </cell>
          <cell r="F23">
            <v>3770000</v>
          </cell>
          <cell r="I23">
            <v>448000</v>
          </cell>
          <cell r="J23">
            <v>2189838.7200000002</v>
          </cell>
          <cell r="K23">
            <v>29000</v>
          </cell>
          <cell r="L23">
            <v>156800</v>
          </cell>
          <cell r="M23">
            <v>2731563.36</v>
          </cell>
          <cell r="Q23">
            <v>23760</v>
          </cell>
          <cell r="R23">
            <v>1080429</v>
          </cell>
          <cell r="U23">
            <v>1130429</v>
          </cell>
          <cell r="V23">
            <v>73477.885000000009</v>
          </cell>
          <cell r="W23">
            <v>11756.461600000002</v>
          </cell>
          <cell r="X23">
            <v>1215663.3466</v>
          </cell>
          <cell r="Y23">
            <v>245050</v>
          </cell>
          <cell r="Z23">
            <v>39208</v>
          </cell>
          <cell r="AA23">
            <v>395472</v>
          </cell>
          <cell r="AB23">
            <v>25705.68</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O24">
            <v>287680</v>
          </cell>
          <cell r="P24">
            <v>180000</v>
          </cell>
          <cell r="Q24">
            <v>23760</v>
          </cell>
          <cell r="R24">
            <v>43500</v>
          </cell>
          <cell r="S24">
            <v>357840</v>
          </cell>
          <cell r="T24">
            <v>80640</v>
          </cell>
          <cell r="U24">
            <v>2837618</v>
          </cell>
          <cell r="V24">
            <v>184445.17</v>
          </cell>
          <cell r="W24">
            <v>29511.227200000001</v>
          </cell>
          <cell r="X24">
            <v>3051574.3972</v>
          </cell>
          <cell r="Y24">
            <v>389804.48000000004</v>
          </cell>
          <cell r="Z24">
            <v>86544</v>
          </cell>
          <cell r="AA24">
            <v>1138500</v>
          </cell>
          <cell r="AB24">
            <v>538555.55000000005</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C25">
            <v>3056600</v>
          </cell>
          <cell r="D25">
            <v>941926</v>
          </cell>
          <cell r="E25">
            <v>80064</v>
          </cell>
          <cell r="F25">
            <v>2316800</v>
          </cell>
          <cell r="G25">
            <v>-316001</v>
          </cell>
          <cell r="H25">
            <v>617120</v>
          </cell>
          <cell r="I25">
            <v>160666.66666666666</v>
          </cell>
          <cell r="J25">
            <v>695791.2</v>
          </cell>
          <cell r="K25">
            <v>130000</v>
          </cell>
          <cell r="L25">
            <v>131309.92000000001</v>
          </cell>
          <cell r="M25">
            <v>532927.19999999995</v>
          </cell>
          <cell r="N25">
            <v>12799</v>
          </cell>
          <cell r="O25">
            <v>287680</v>
          </cell>
          <cell r="P25">
            <v>180000</v>
          </cell>
          <cell r="Q25">
            <v>23760</v>
          </cell>
          <cell r="R25">
            <v>219240</v>
          </cell>
          <cell r="S25">
            <v>4728889</v>
          </cell>
          <cell r="T25">
            <v>700785</v>
          </cell>
          <cell r="U25">
            <v>2791999</v>
          </cell>
          <cell r="V25">
            <v>181479.935</v>
          </cell>
          <cell r="W25">
            <v>29036.7896</v>
          </cell>
          <cell r="X25">
            <v>3002515.7245999998</v>
          </cell>
          <cell r="Y25">
            <v>925557</v>
          </cell>
          <cell r="Z25">
            <v>278660.492448</v>
          </cell>
          <cell r="AA25">
            <v>970704</v>
          </cell>
          <cell r="AB25">
            <v>63095.76</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Y26">
            <v>53496.3</v>
          </cell>
          <cell r="Z26">
            <v>8559.4080000000013</v>
          </cell>
          <cell r="AA26">
            <v>107691.75</v>
          </cell>
          <cell r="AB26">
            <v>6999.9637499999999</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K27">
            <v>116000</v>
          </cell>
          <cell r="L27">
            <v>39200</v>
          </cell>
          <cell r="M27">
            <v>931499.72</v>
          </cell>
          <cell r="Q27">
            <v>23760</v>
          </cell>
          <cell r="U27">
            <v>312000</v>
          </cell>
          <cell r="V27">
            <v>20280</v>
          </cell>
          <cell r="W27">
            <v>3244.8</v>
          </cell>
          <cell r="X27">
            <v>335524.8</v>
          </cell>
          <cell r="Y27">
            <v>57417.1</v>
          </cell>
          <cell r="Z27">
            <v>9186.7360000000008</v>
          </cell>
          <cell r="AA27">
            <v>20000</v>
          </cell>
          <cell r="AB27">
            <v>6999.9637499999999</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 val="FORMATO_ACOM_ACDTO_FRENTE1"/>
      <sheetName val="FORMATO_ACOM_ACTO_REVES1"/>
      <sheetName val="FORMATO_ACOM_ACDTO_FRENTE"/>
      <sheetName val="FORMATO_ACOM_ACTO_REVES"/>
      <sheetName val="FORMATO_ACOM_ACDTO_FRENTE2"/>
      <sheetName val="FORMATO_ACOM_ACTO_REVES2"/>
      <sheetName val="FORMATO_ACOM_ACDTO_FRENTE3"/>
      <sheetName val="FORMATO_ACOM_ACTO_REVES3"/>
      <sheetName val="FORMATO_ACOM_ACDTO_FRENTE4"/>
      <sheetName val="FORMATO_ACOM_ACTO_REVES4"/>
      <sheetName val="FORMATO_ACOM_ACDTO_FRENTE5"/>
      <sheetName val="FORMATO_ACOM_ACTO_REVES5"/>
    </sheetNames>
    <sheetDataSet>
      <sheetData sheetId="0">
        <row r="8">
          <cell r="M8" t="str">
            <v xml:space="preserve">    ACOMETIDAS ACUEDUCTO</v>
          </cell>
        </row>
      </sheetData>
      <sheetData sheetId="1"/>
      <sheetData sheetId="2">
        <row r="8">
          <cell r="M8" t="str">
            <v xml:space="preserve">    ACOMETIDAS ACUEDUCTO</v>
          </cell>
        </row>
      </sheetData>
      <sheetData sheetId="3"/>
      <sheetData sheetId="4">
        <row r="8">
          <cell r="M8" t="str">
            <v xml:space="preserve">    ACOMETIDAS ACUEDUCTO</v>
          </cell>
        </row>
      </sheetData>
      <sheetData sheetId="5"/>
      <sheetData sheetId="6">
        <row r="8">
          <cell r="M8" t="str">
            <v xml:space="preserve">    ACOMETIDAS ACUEDUCTO</v>
          </cell>
        </row>
      </sheetData>
      <sheetData sheetId="7"/>
      <sheetData sheetId="8">
        <row r="8">
          <cell r="M8" t="str">
            <v xml:space="preserve">    ACOMETIDAS ACUEDUCTO</v>
          </cell>
        </row>
      </sheetData>
      <sheetData sheetId="9"/>
      <sheetData sheetId="10">
        <row r="8">
          <cell r="M8" t="str">
            <v xml:space="preserve">    ACOMETIDAS ACUEDUCTO</v>
          </cell>
        </row>
      </sheetData>
      <sheetData sheetId="11"/>
      <sheetData sheetId="12">
        <row r="8">
          <cell r="M8" t="str">
            <v xml:space="preserve">    ACOMETIDAS ACUEDUCTO</v>
          </cell>
        </row>
      </sheetData>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1"/>
      <sheetName val="\a__aaInformación_GRUPO_4\A_MI1"/>
      <sheetName val="ACTA_DE_MODIFICACION__(2)1"/>
      <sheetName val="aCCIDENTES_DE_1995_-_1996_xls1"/>
      <sheetName val="Datos_Básicos1"/>
      <sheetName val="SUB_APU1"/>
      <sheetName val="Formulario_N°_41"/>
      <sheetName val="aCCIDENTES_DE_1995_-_1996"/>
      <sheetName val="\a__aaInformación_GRUPO_4\A_MIn"/>
      <sheetName val="ACTA_DE_MODIFICACION__(2)"/>
      <sheetName val="aCCIDENTES_DE_1995_-_1996_xls"/>
      <sheetName val="Datos_Básicos"/>
      <sheetName val="SUB_APU"/>
      <sheetName val="Formulario_N°_4"/>
      <sheetName val="aCCIDENTES_DE_1995_-_19962"/>
      <sheetName val="\a__aaInformación_GRUPO_4\A_MI2"/>
      <sheetName val="ACTA_DE_MODIFICACION__(2)2"/>
      <sheetName val="aCCIDENTES_DE_1995_-_1996_xls2"/>
      <sheetName val="Datos_Básicos2"/>
      <sheetName val="SUB_APU2"/>
      <sheetName val="Formulario_N°_42"/>
      <sheetName val="aCCIDENTES_DE_1995_-_19963"/>
      <sheetName val="\a__aaInformación_GRUPO_4\A_MI3"/>
      <sheetName val="ACTA_DE_MODIFICACION__(2)3"/>
      <sheetName val="aCCIDENTES_DE_1995_-_1996_xls3"/>
      <sheetName val="Datos_Básicos3"/>
      <sheetName val="SUB_APU3"/>
      <sheetName val="Formulario_N°_43"/>
      <sheetName val="aCCIDENTES_DE_1995_-_19964"/>
      <sheetName val="aCCIDENTES_DE_1995_-_19965"/>
      <sheetName val="\a__aaInformación_GRUPO_4\A_MI4"/>
      <sheetName val="ACTA_DE_MODIFICACION__(2)4"/>
      <sheetName val="aCCIDENTES_DE_1995_-_1996_xls4"/>
      <sheetName val="Datos_Básicos4"/>
      <sheetName val="SUB_APU4"/>
      <sheetName val="Formulario_N°_44"/>
      <sheetName val="aCCIDENTES_DE_1995_-_19966"/>
      <sheetName val="\a__aaInformación_GRUPO_4\A_MI5"/>
      <sheetName val="ACTA_DE_MODIFICACION__(2)5"/>
      <sheetName val="aCCIDENTES_DE_1995_-_1996_xls5"/>
      <sheetName val="Datos_Básicos5"/>
      <sheetName val="SUB_APU5"/>
      <sheetName val="Formulario_N°_4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ow r="74">
          <cell r="E74">
            <v>0</v>
          </cell>
        </row>
      </sheetData>
      <sheetData sheetId="1">
        <row r="9">
          <cell r="L9">
            <v>0</v>
          </cell>
        </row>
        <row r="22">
          <cell r="D22">
            <v>0.7</v>
          </cell>
        </row>
      </sheetData>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s>
    <sheetDataSet>
      <sheetData sheetId="0"/>
      <sheetData sheetId="1"/>
      <sheetData sheetId="2"/>
      <sheetData sheetId="3">
        <row r="1">
          <cell r="B1" t="str">
            <v>Sistema de Tubería y Accesorios</v>
          </cell>
        </row>
      </sheetData>
      <sheetData sheetId="4">
        <row r="1">
          <cell r="B1" t="str">
            <v>Sistema de Tubería y Accesorios</v>
          </cell>
        </row>
      </sheetData>
      <sheetData sheetId="5">
        <row r="1">
          <cell r="B1" t="str">
            <v>Sistema de Tubería y Accesorios</v>
          </cell>
        </row>
      </sheetData>
      <sheetData sheetId="6">
        <row r="1">
          <cell r="B1" t="str">
            <v>Sistema de Tubería y Accesorios</v>
          </cell>
        </row>
      </sheetData>
      <sheetData sheetId="7">
        <row r="1">
          <cell r="B1" t="str">
            <v>Sistema de Tubería y Accesorios</v>
          </cell>
        </row>
      </sheetData>
      <sheetData sheetId="8">
        <row r="1">
          <cell r="B1" t="str">
            <v>Sistema de Tubería y Accesorios</v>
          </cell>
        </row>
      </sheetData>
      <sheetData sheetId="9">
        <row r="1">
          <cell r="B1" t="str">
            <v>Sistema de Tubería y Accesorios</v>
          </cell>
        </row>
      </sheetData>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row r="1">
          <cell r="B1" t="str">
            <v>Sistema de Tubería y Accesorios</v>
          </cell>
        </row>
      </sheetData>
      <sheetData sheetId="13">
        <row r="1">
          <cell r="B1" t="str">
            <v>Sistema de Tubería y Accesorios</v>
          </cell>
        </row>
      </sheetData>
      <sheetData sheetId="14">
        <row r="1">
          <cell r="B1" t="str">
            <v>Sistema de Tubería y Accesorios</v>
          </cell>
        </row>
      </sheetData>
      <sheetData sheetId="15">
        <row r="1">
          <cell r="B1" t="str">
            <v>Sistema de Tubería y Accesorios</v>
          </cell>
        </row>
      </sheetData>
      <sheetData sheetId="16">
        <row r="1">
          <cell r="B1" t="str">
            <v>Sistema de Tubería y Accesorios</v>
          </cell>
        </row>
      </sheetData>
      <sheetData sheetId="17">
        <row r="1">
          <cell r="B1" t="str">
            <v>Sistema de Tubería y Accesorios</v>
          </cell>
        </row>
      </sheetData>
      <sheetData sheetId="18">
        <row r="1">
          <cell r="B1" t="str">
            <v>Sistema de Tubería y Accesorios</v>
          </cell>
        </row>
      </sheetData>
      <sheetData sheetId="19">
        <row r="1">
          <cell r="B1" t="str">
            <v>Sistema de Tubería y Accesorios</v>
          </cell>
        </row>
      </sheetData>
      <sheetData sheetId="20">
        <row r="1">
          <cell r="B1" t="str">
            <v>Sistema de Tubería y Accesorios</v>
          </cell>
        </row>
      </sheetData>
      <sheetData sheetId="21">
        <row r="1">
          <cell r="B1" t="str">
            <v>Sistema de Tubería y Accesorios</v>
          </cell>
        </row>
      </sheetData>
      <sheetData sheetId="22">
        <row r="1">
          <cell r="B1" t="str">
            <v>Sistema de Tubería y Accesorios</v>
          </cell>
        </row>
      </sheetData>
      <sheetData sheetId="23">
        <row r="1">
          <cell r="B1" t="str">
            <v>Sistema de Tubería y Accesorios</v>
          </cell>
        </row>
      </sheetData>
      <sheetData sheetId="24">
        <row r="1">
          <cell r="B1" t="str">
            <v>Sistema de Tubería y Accesorios</v>
          </cell>
        </row>
      </sheetData>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MANTENIMIENTO RUTA 1001_MARZO "/>
      <sheetName val="ANEXO IX"/>
      <sheetName val="Presupuesto"/>
      <sheetName val="#REF"/>
      <sheetName val="Datos"/>
      <sheetName val="Cuadrillas"/>
      <sheetName val="Jornal"/>
      <sheetName val="Formulario N° 4"/>
      <sheetName val="MATERIALES"/>
      <sheetName val="EQUIP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PRESUP"/>
      <sheetName val="\Users\USUARIO\Downloads\MANTEN"/>
      <sheetName val="INDICMICROEMP"/>
      <sheetName val="INDICE"/>
      <sheetName val="Fornato 6"/>
      <sheetName val="\G\I\MANTENIMIENTO RUTA 1001_MA"/>
      <sheetName val="\D\MANTENIMIENTO RUTA 1001_MARZ"/>
      <sheetName val="\G\D\MANTENIMIENTO RUTA 1001_MA"/>
      <sheetName val="\I\I\MANTENIMIENTO RUTA 1001_MA"/>
      <sheetName val="\Users\Personal\Downloads\MANTE"/>
      <sheetName val="TOTALES"/>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FORMATO_ACOM_ALDO__FRENTE1"/>
      <sheetName val="FORMATO_ACOM_ALDO_REVES1"/>
      <sheetName val="FORMATO_ACOM_ALDO__FRENTE"/>
      <sheetName val="FORMATO_ACOM_ALDO_REVES"/>
      <sheetName val="FORMATO_ACOM_ALDO__FRENTE2"/>
      <sheetName val="FORMATO_ACOM_ALDO_REVES2"/>
      <sheetName val="FORMATO_ACOM_ALDO__FRENTE3"/>
      <sheetName val="FORMATO_ACOM_ALDO_REVES3"/>
      <sheetName val="FORMATO_ACOM_ALDO__FRENTE4"/>
      <sheetName val="FORMATO_ACOM_ALDO_REVES4"/>
      <sheetName val="FORMATO_ACOM_ALDO__FRENTE5"/>
      <sheetName val="FORMATO_ACOM_ALDO_REVES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Mat"/>
      <sheetName val="Equi"/>
      <sheetName val="Otros"/>
      <sheetName val="DATOS"/>
      <sheetName val="A. P. U."/>
      <sheetName val="Análisis de precios"/>
      <sheetName val="ANEXO 7"/>
      <sheetName val="PREACTA"/>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Materiales"/>
      <sheetName val="Cuadrillas"/>
      <sheetName val="Concretos y morteros"/>
      <sheetName val="Equipo"/>
      <sheetName val="Datos iniciales "/>
      <sheetName val="Transporte"/>
      <sheetName val="ESTADO RED"/>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Cronograma"/>
      <sheetName val="RESUMEN"/>
      <sheetName val="PRESUPUESTO"/>
      <sheetName val="Apu"/>
      <sheetName val="Aux"/>
      <sheetName val="Insumos"/>
      <sheetName val="CO_CALLE_37_SUR"/>
      <sheetName val="CO_Acero"/>
      <sheetName val="ELE_RESUMEN"/>
      <sheetName val="ELE_APU"/>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B2" t="str">
            <v xml:space="preserve"> </v>
          </cell>
        </row>
        <row r="3">
          <cell r="B3" t="str">
            <v xml:space="preserve"> </v>
          </cell>
        </row>
        <row r="4">
          <cell r="B4" t="str">
            <v xml:space="preserve"> </v>
          </cell>
        </row>
        <row r="5">
          <cell r="B5" t="str">
            <v xml:space="preserve"> </v>
          </cell>
        </row>
        <row r="6">
          <cell r="B6" t="str">
            <v xml:space="preserve"> </v>
          </cell>
        </row>
        <row r="9">
          <cell r="B9" t="str">
            <v>Obra:</v>
          </cell>
          <cell r="C9" t="str">
            <v xml:space="preserve"> </v>
          </cell>
        </row>
        <row r="10">
          <cell r="C10" t="str">
            <v xml:space="preserve"> </v>
          </cell>
        </row>
        <row r="11">
          <cell r="C11" t="str">
            <v xml:space="preserve"> </v>
          </cell>
        </row>
        <row r="12">
          <cell r="B12" t="str">
            <v>CATÁLOGO DE CONCEPTOS Y CANTIDADES DE OBRA PARA EXPRESIÓN DE PRECIOS UNITARIOS Y MONTO TOTAL DE LA PROPOSICIÓN</v>
          </cell>
        </row>
        <row r="14">
          <cell r="B14" t="str">
            <v>Clave</v>
          </cell>
          <cell r="C14" t="str">
            <v>Descripción</v>
          </cell>
          <cell r="D14" t="str">
            <v>Unidad</v>
          </cell>
          <cell r="E14" t="str">
            <v>Cantidad</v>
          </cell>
        </row>
        <row r="19">
          <cell r="B19" t="str">
            <v>1</v>
          </cell>
          <cell r="C19" t="str">
            <v xml:space="preserve">Suministro e instalación de luminaria  </v>
          </cell>
          <cell r="D19" t="str">
            <v>UND</v>
          </cell>
          <cell r="E19">
            <v>46</v>
          </cell>
        </row>
        <row r="20">
          <cell r="C20" t="str">
            <v xml:space="preserve">APOLLO SERIES LED STREET </v>
          </cell>
        </row>
        <row r="21">
          <cell r="C21" t="str">
            <v xml:space="preserve">LIGHT - KINGSUN - 120W 11250lm, </v>
          </cell>
        </row>
        <row r="22">
          <cell r="C22" t="str">
            <v xml:space="preserve">4x14 led, IP66, 4500K, incluye </v>
          </cell>
        </row>
        <row r="23">
          <cell r="C23" t="str">
            <v xml:space="preserve">luminaria LED, instalación, transporte, </v>
          </cell>
        </row>
        <row r="24">
          <cell r="C24" t="str">
            <v xml:space="preserve">kit eléctrico, cable encauchetado 3x12 </v>
          </cell>
        </row>
        <row r="25">
          <cell r="C25" t="str">
            <v xml:space="preserve">AWG, elementos de anclaje y fijación y </v>
          </cell>
        </row>
        <row r="26">
          <cell r="C26" t="str">
            <v xml:space="preserve">todos los elementos necesarios para su </v>
          </cell>
        </row>
        <row r="27">
          <cell r="C27" t="str">
            <v xml:space="preserve">correcto funcionamiento. Esta </v>
          </cell>
        </row>
        <row r="28">
          <cell r="C28" t="str">
            <v xml:space="preserve">luminaria debe cumplir con el </v>
          </cell>
        </row>
        <row r="29">
          <cell r="C29" t="str">
            <v>RETILAP y EL RETIE.</v>
          </cell>
        </row>
        <row r="31">
          <cell r="B31" t="str">
            <v>2</v>
          </cell>
          <cell r="C31" t="str">
            <v xml:space="preserve">Suministro e instalación de Brazo </v>
          </cell>
          <cell r="D31" t="str">
            <v>UND</v>
          </cell>
          <cell r="E31">
            <v>46</v>
          </cell>
        </row>
        <row r="32">
          <cell r="C32" t="str">
            <v xml:space="preserve">metálico para alumbrado publico de </v>
          </cell>
        </row>
        <row r="33">
          <cell r="C33" t="str">
            <v xml:space="preserve">11/2" -  52°/0°, incluye brazo, </v>
          </cell>
        </row>
        <row r="34">
          <cell r="C34" t="str">
            <v xml:space="preserve">instalación, transporte, elementos de </v>
          </cell>
        </row>
        <row r="35">
          <cell r="C35" t="str">
            <v xml:space="preserve">anclaje y fijación, y todos los </v>
          </cell>
        </row>
        <row r="36">
          <cell r="C36" t="str">
            <v xml:space="preserve">elementos necesarios para su correcta </v>
          </cell>
        </row>
        <row r="37">
          <cell r="C37" t="str">
            <v xml:space="preserve">instalación. </v>
          </cell>
        </row>
        <row r="38">
          <cell r="B38" t="str">
            <v>3</v>
          </cell>
          <cell r="C38" t="str">
            <v xml:space="preserve">Suministro, transporte e instalación de </v>
          </cell>
          <cell r="D38" t="str">
            <v>UND</v>
          </cell>
          <cell r="E38">
            <v>24</v>
          </cell>
        </row>
        <row r="39">
          <cell r="C39" t="str">
            <v xml:space="preserve">poste de concreto redondo de 10m, 510 </v>
          </cell>
        </row>
        <row r="40">
          <cell r="C40" t="str">
            <v xml:space="preserve">kg, incluye excavación en zona verde, </v>
          </cell>
        </row>
        <row r="41">
          <cell r="C41" t="str">
            <v xml:space="preserve">anden o piso según corresponda, </v>
          </cell>
        </row>
        <row r="42">
          <cell r="C42" t="str">
            <v xml:space="preserve">nivelación, lleno, botada de escombros </v>
          </cell>
        </row>
        <row r="46">
          <cell r="B46" t="str">
            <v xml:space="preserve">Concursante: </v>
          </cell>
          <cell r="E46" t="str">
            <v>Firma Representante Legal</v>
          </cell>
        </row>
        <row r="48">
          <cell r="B48" t="str">
            <v xml:space="preserve"> </v>
          </cell>
        </row>
        <row r="49">
          <cell r="B49" t="str">
            <v xml:space="preserve"> </v>
          </cell>
        </row>
        <row r="50">
          <cell r="B50" t="str">
            <v xml:space="preserve"> </v>
          </cell>
        </row>
        <row r="51">
          <cell r="B51" t="str">
            <v xml:space="preserve"> </v>
          </cell>
        </row>
        <row r="52">
          <cell r="B52" t="str">
            <v xml:space="preserve"> </v>
          </cell>
        </row>
        <row r="55">
          <cell r="B55" t="str">
            <v>Obra:</v>
          </cell>
          <cell r="C55" t="str">
            <v xml:space="preserve"> </v>
          </cell>
        </row>
        <row r="56">
          <cell r="C56" t="str">
            <v xml:space="preserve"> </v>
          </cell>
        </row>
        <row r="57">
          <cell r="C57" t="str">
            <v xml:space="preserve"> </v>
          </cell>
        </row>
        <row r="58">
          <cell r="B58" t="str">
            <v>CATÁLOGO DE CONCEPTOS Y CANTIDADES DE OBRA PARA EXPRESIÓN DE PRECIOS UNITARIOS Y MONTO TOTAL DE LA PROPOSICIÓN</v>
          </cell>
        </row>
        <row r="60">
          <cell r="B60" t="str">
            <v>Clave</v>
          </cell>
          <cell r="C60" t="str">
            <v>Descripción</v>
          </cell>
          <cell r="D60" t="str">
            <v>Unidad</v>
          </cell>
          <cell r="E60" t="str">
            <v>Cantidad</v>
          </cell>
        </row>
        <row r="65">
          <cell r="C65" t="str">
            <v xml:space="preserve">y concreto en la base de 210 hg/cm2, </v>
          </cell>
        </row>
        <row r="66">
          <cell r="C66" t="str">
            <v xml:space="preserve">pintura 3 franjas. Incluye: Colocación </v>
          </cell>
        </row>
        <row r="67">
          <cell r="C67" t="str">
            <v xml:space="preserve">de Vientos necesarios para la estabilidad </v>
          </cell>
        </row>
        <row r="68">
          <cell r="C68" t="str">
            <v xml:space="preserve">del poste y la acometida. Transporte en </v>
          </cell>
        </row>
        <row r="69">
          <cell r="C69" t="str">
            <v xml:space="preserve">grua desde la fabrica hasta el sitio de </v>
          </cell>
        </row>
        <row r="70">
          <cell r="C70" t="str">
            <v xml:space="preserve">instalación. </v>
          </cell>
        </row>
        <row r="72">
          <cell r="B72" t="str">
            <v>4</v>
          </cell>
          <cell r="C72" t="str">
            <v xml:space="preserve">Suministro, transporte e instalación de </v>
          </cell>
          <cell r="D72" t="str">
            <v>UND</v>
          </cell>
          <cell r="E72">
            <v>1</v>
          </cell>
        </row>
        <row r="73">
          <cell r="C73" t="str">
            <v xml:space="preserve">poste de concreto redondo de 12m, </v>
          </cell>
        </row>
        <row r="74">
          <cell r="C74" t="str">
            <v xml:space="preserve">1050 kg , incluye excavación en zona </v>
          </cell>
        </row>
        <row r="75">
          <cell r="C75" t="str">
            <v xml:space="preserve">verde, anden o piso según corresponda, </v>
          </cell>
        </row>
        <row r="76">
          <cell r="C76" t="str">
            <v xml:space="preserve">nivelación, lleno, botada de escombros </v>
          </cell>
        </row>
        <row r="77">
          <cell r="C77" t="str">
            <v xml:space="preserve">y concreto en la base de 210 hg/cm2, </v>
          </cell>
        </row>
        <row r="78">
          <cell r="C78" t="str">
            <v xml:space="preserve">pintura 3 franjas. Incluye: Colocación </v>
          </cell>
        </row>
        <row r="79">
          <cell r="C79" t="str">
            <v xml:space="preserve">de Vientos necesarios para la estabilidad </v>
          </cell>
        </row>
        <row r="80">
          <cell r="C80" t="str">
            <v xml:space="preserve">del poste y la acometida. Transporte en </v>
          </cell>
        </row>
        <row r="81">
          <cell r="C81" t="str">
            <v xml:space="preserve">grua desde la fabrica hasta el sitio de </v>
          </cell>
        </row>
        <row r="82">
          <cell r="C82" t="str">
            <v xml:space="preserve">instalación </v>
          </cell>
        </row>
        <row r="84">
          <cell r="B84" t="str">
            <v>5</v>
          </cell>
          <cell r="C84" t="str">
            <v xml:space="preserve">Suministro e instalación de tubería </v>
          </cell>
          <cell r="D84" t="str">
            <v>ML</v>
          </cell>
          <cell r="E84">
            <v>440</v>
          </cell>
        </row>
        <row r="85">
          <cell r="C85" t="str">
            <v xml:space="preserve">conduit, PVC  Ø 2". Incluye todo tipo </v>
          </cell>
        </row>
        <row r="86">
          <cell r="C86" t="str">
            <v xml:space="preserve">de obra civil asociada y todos los </v>
          </cell>
        </row>
        <row r="87">
          <cell r="C87" t="str">
            <v xml:space="preserve">elementos necesarios para su correcto </v>
          </cell>
        </row>
        <row r="88">
          <cell r="C88" t="str">
            <v>funcionamiento.</v>
          </cell>
        </row>
        <row r="89">
          <cell r="B89" t="str">
            <v>6</v>
          </cell>
          <cell r="C89" t="str">
            <v xml:space="preserve">Suministro e instalación de tubería </v>
          </cell>
          <cell r="D89" t="str">
            <v>ML</v>
          </cell>
          <cell r="E89">
            <v>60</v>
          </cell>
        </row>
        <row r="93">
          <cell r="B93" t="str">
            <v xml:space="preserve">Concursante: </v>
          </cell>
          <cell r="E93" t="str">
            <v>Firma Representante Legal</v>
          </cell>
        </row>
        <row r="95">
          <cell r="B95" t="str">
            <v xml:space="preserve"> </v>
          </cell>
        </row>
        <row r="96">
          <cell r="B96" t="str">
            <v xml:space="preserve"> </v>
          </cell>
        </row>
        <row r="97">
          <cell r="B97" t="str">
            <v xml:space="preserve"> </v>
          </cell>
        </row>
        <row r="98">
          <cell r="B98" t="str">
            <v xml:space="preserve"> </v>
          </cell>
        </row>
        <row r="99">
          <cell r="B99" t="str">
            <v xml:space="preserve"> </v>
          </cell>
        </row>
        <row r="102">
          <cell r="B102" t="str">
            <v>Obra:</v>
          </cell>
          <cell r="C102" t="str">
            <v xml:space="preserve"> </v>
          </cell>
        </row>
        <row r="103">
          <cell r="C103" t="str">
            <v xml:space="preserve"> </v>
          </cell>
        </row>
        <row r="104">
          <cell r="C104" t="str">
            <v xml:space="preserve"> </v>
          </cell>
        </row>
        <row r="105">
          <cell r="B105" t="str">
            <v>CATÁLOGO DE CONCEPTOS Y CANTIDADES DE OBRA PARA EXPRESIÓN DE PRECIOS UNITARIOS Y MONTO TOTAL DE LA PROPOSICIÓN</v>
          </cell>
        </row>
        <row r="107">
          <cell r="B107" t="str">
            <v>Clave</v>
          </cell>
          <cell r="C107" t="str">
            <v>Descripción</v>
          </cell>
          <cell r="D107" t="str">
            <v>Unidad</v>
          </cell>
          <cell r="E107" t="str">
            <v>Cantidad</v>
          </cell>
        </row>
        <row r="112">
          <cell r="C112" t="str">
            <v xml:space="preserve">conduit, PVC  2 Ø 2". Incluye todo tipo </v>
          </cell>
        </row>
        <row r="113">
          <cell r="C113" t="str">
            <v xml:space="preserve">de obra civil asociada y todos los </v>
          </cell>
        </row>
        <row r="114">
          <cell r="C114" t="str">
            <v xml:space="preserve">elementos necesarios para su correcto </v>
          </cell>
        </row>
        <row r="115">
          <cell r="C115" t="str">
            <v>funcionamiento.</v>
          </cell>
        </row>
        <row r="116">
          <cell r="B116" t="str">
            <v>7</v>
          </cell>
          <cell r="C116" t="str">
            <v xml:space="preserve">Suministro e instalación de acometida </v>
          </cell>
          <cell r="D116" t="str">
            <v>ML</v>
          </cell>
          <cell r="E116">
            <v>500</v>
          </cell>
        </row>
        <row r="117">
          <cell r="C117" t="str">
            <v xml:space="preserve">eléctrica, en cable THHN 2 N° 4 + 2 N° </v>
          </cell>
        </row>
        <row r="118">
          <cell r="C118" t="str">
            <v xml:space="preserve">6 AWG. Incluye: Cable, amarres de </v>
          </cell>
        </row>
        <row r="119">
          <cell r="C119" t="str">
            <v xml:space="preserve">nylon, terminales de cobre estañada,  </v>
          </cell>
        </row>
        <row r="120">
          <cell r="C120" t="str">
            <v xml:space="preserve">marcación y todos los accesorios </v>
          </cell>
        </row>
        <row r="121">
          <cell r="C121" t="str">
            <v xml:space="preserve">necesarios para su correcto </v>
          </cell>
        </row>
        <row r="122">
          <cell r="C122" t="str">
            <v xml:space="preserve">funcionamiento. No incluye: tubería, </v>
          </cell>
        </row>
        <row r="123">
          <cell r="C123" t="str">
            <v>canalizaciones y/o obra civil.</v>
          </cell>
        </row>
        <row r="124">
          <cell r="B124" t="str">
            <v>8</v>
          </cell>
          <cell r="C124" t="str">
            <v xml:space="preserve">Suministro e instalación de </v>
          </cell>
          <cell r="D124" t="str">
            <v>UND</v>
          </cell>
          <cell r="E124">
            <v>1</v>
          </cell>
        </row>
        <row r="125">
          <cell r="C125" t="str">
            <v xml:space="preserve">transformador monofasico - aceite - 15 </v>
          </cell>
        </row>
        <row r="126">
          <cell r="C126" t="str">
            <v xml:space="preserve">kVA - 480/240V. Incluye todos los </v>
          </cell>
        </row>
        <row r="127">
          <cell r="C127" t="str">
            <v xml:space="preserve">elementos necesarios para su correcto </v>
          </cell>
        </row>
        <row r="128">
          <cell r="C128" t="str">
            <v>funcionamiento.</v>
          </cell>
        </row>
        <row r="129">
          <cell r="B129" t="str">
            <v>9</v>
          </cell>
          <cell r="C129" t="str">
            <v xml:space="preserve">Suministro y construcción  de caja de </v>
          </cell>
          <cell r="D129" t="str">
            <v>UND</v>
          </cell>
          <cell r="E129">
            <v>28</v>
          </cell>
        </row>
        <row r="130">
          <cell r="C130" t="str">
            <v xml:space="preserve">paso 50X50 , antifraude, Incluye </v>
          </cell>
        </row>
        <row r="131">
          <cell r="C131" t="str">
            <v xml:space="preserve">excavación, botada de escombros, </v>
          </cell>
        </row>
        <row r="132">
          <cell r="C132" t="str">
            <v xml:space="preserve">marcación con plaqueta acrílica </v>
          </cell>
        </row>
        <row r="133">
          <cell r="C133" t="str">
            <v xml:space="preserve">especificando la red que cruza, el  </v>
          </cell>
        </row>
        <row r="134">
          <cell r="C134" t="str">
            <v xml:space="preserve">numero del transformador y voltaje de </v>
          </cell>
        </row>
        <row r="138">
          <cell r="B138" t="str">
            <v xml:space="preserve">Concursante: </v>
          </cell>
          <cell r="E138" t="str">
            <v>Firma Representante Legal</v>
          </cell>
        </row>
        <row r="140">
          <cell r="B140" t="str">
            <v xml:space="preserve"> </v>
          </cell>
        </row>
        <row r="141">
          <cell r="B141" t="str">
            <v xml:space="preserve"> </v>
          </cell>
        </row>
        <row r="142">
          <cell r="B142" t="str">
            <v xml:space="preserve"> </v>
          </cell>
        </row>
        <row r="143">
          <cell r="B143" t="str">
            <v xml:space="preserve"> </v>
          </cell>
        </row>
        <row r="144">
          <cell r="B144" t="str">
            <v xml:space="preserve"> </v>
          </cell>
        </row>
        <row r="147">
          <cell r="B147" t="str">
            <v>Obra:</v>
          </cell>
          <cell r="C147" t="str">
            <v xml:space="preserve"> </v>
          </cell>
        </row>
        <row r="148">
          <cell r="C148" t="str">
            <v xml:space="preserve"> </v>
          </cell>
        </row>
        <row r="149">
          <cell r="C149" t="str">
            <v xml:space="preserve"> </v>
          </cell>
        </row>
        <row r="150">
          <cell r="B150" t="str">
            <v>CATÁLOGO DE CONCEPTOS Y CANTIDADES DE OBRA PARA EXPRESIÓN DE PRECIOS UNITARIOS Y MONTO TOTAL DE LA PROPOSICIÓN</v>
          </cell>
        </row>
        <row r="152">
          <cell r="B152" t="str">
            <v>Clave</v>
          </cell>
          <cell r="C152" t="str">
            <v>Descripción</v>
          </cell>
          <cell r="D152" t="str">
            <v>Unidad</v>
          </cell>
          <cell r="E152" t="str">
            <v>Cantidad</v>
          </cell>
        </row>
        <row r="157">
          <cell r="C157" t="str">
            <v xml:space="preserve">la misma. </v>
          </cell>
        </row>
        <row r="159">
          <cell r="B159" t="str">
            <v>10</v>
          </cell>
          <cell r="C159" t="str">
            <v xml:space="preserve">Suministro e instalación de malla de </v>
          </cell>
          <cell r="D159" t="str">
            <v>GL</v>
          </cell>
          <cell r="E159">
            <v>10</v>
          </cell>
        </row>
        <row r="160">
          <cell r="C160" t="str">
            <v xml:space="preserve">puesta a tierra, incluye cable de cobre </v>
          </cell>
        </row>
        <row r="161">
          <cell r="C161" t="str">
            <v xml:space="preserve">desnudo, varillas de cobre Cooperweld </v>
          </cell>
        </row>
        <row r="162">
          <cell r="C162" t="str">
            <v xml:space="preserve">de 5/8" y 2.40 mt de longitud, soldadura </v>
          </cell>
        </row>
        <row r="163">
          <cell r="C163" t="str">
            <v xml:space="preserve">exotérmica, conector bi metálico, caja </v>
          </cell>
        </row>
        <row r="164">
          <cell r="C164" t="str">
            <v xml:space="preserve">de inspección de 30x30cm libres, borna </v>
          </cell>
        </row>
        <row r="165">
          <cell r="C165" t="str">
            <v xml:space="preserve">terminal de compresión estañada, </v>
          </cell>
        </row>
        <row r="166">
          <cell r="C166" t="str">
            <v xml:space="preserve">medida de resistencia de puesta a tierra </v>
          </cell>
        </row>
        <row r="167">
          <cell r="C167" t="str">
            <v xml:space="preserve">y todos los elementos necesarios para </v>
          </cell>
        </row>
        <row r="168">
          <cell r="C168" t="str">
            <v>su correcto funcionamiento.</v>
          </cell>
        </row>
        <row r="169">
          <cell r="B169" t="str">
            <v>11</v>
          </cell>
          <cell r="C169" t="str">
            <v xml:space="preserve">Desmonte de instalaciones eléctricas </v>
          </cell>
          <cell r="D169" t="str">
            <v>UND</v>
          </cell>
          <cell r="E169">
            <v>50</v>
          </cell>
        </row>
        <row r="170">
          <cell r="C170" t="str">
            <v>existentes</v>
          </cell>
        </row>
        <row r="171">
          <cell r="B171" t="str">
            <v>12</v>
          </cell>
          <cell r="C171" t="str">
            <v>Certificación RETIE</v>
          </cell>
          <cell r="D171" t="str">
            <v>UND</v>
          </cell>
          <cell r="E171">
            <v>1</v>
          </cell>
        </row>
        <row r="173">
          <cell r="B173" t="str">
            <v>13</v>
          </cell>
          <cell r="C173" t="str">
            <v>Certificación RETILAP</v>
          </cell>
          <cell r="D173" t="str">
            <v>UND</v>
          </cell>
          <cell r="E173">
            <v>1</v>
          </cell>
        </row>
        <row r="175">
          <cell r="B175" t="str">
            <v>14</v>
          </cell>
          <cell r="C175" t="str">
            <v>Legalización ante el O.R</v>
          </cell>
          <cell r="D175" t="str">
            <v>UND</v>
          </cell>
          <cell r="E175">
            <v>1</v>
          </cell>
        </row>
        <row r="177">
          <cell r="B177" t="str">
            <v>15</v>
          </cell>
          <cell r="C177" t="str">
            <v xml:space="preserve">Suministro e instalación de tablero de </v>
          </cell>
          <cell r="D177" t="str">
            <v>UND</v>
          </cell>
          <cell r="E177">
            <v>1</v>
          </cell>
        </row>
        <row r="178">
          <cell r="C178" t="str">
            <v xml:space="preserve">energía normal, alumbrado publico, tipo </v>
          </cell>
        </row>
        <row r="179">
          <cell r="C179" t="str">
            <v xml:space="preserve">ML para instalación en pedestal, tipo </v>
          </cell>
        </row>
        <row r="180">
          <cell r="C180" t="str">
            <v xml:space="preserve">intemperie, 2 fases, neutro y tierra. </v>
          </cell>
        </row>
        <row r="181">
          <cell r="C181" t="str">
            <v xml:space="preserve">Con espacio para totalizador, 1 equipo </v>
          </cell>
        </row>
        <row r="182">
          <cell r="C182" t="str">
            <v xml:space="preserve">de medida, incluye breaker tipo </v>
          </cell>
        </row>
        <row r="183">
          <cell r="C183" t="str">
            <v xml:space="preserve">industrial (totalizador), equipo de </v>
          </cell>
        </row>
        <row r="187">
          <cell r="B187" t="str">
            <v xml:space="preserve">Concursante: </v>
          </cell>
          <cell r="E187" t="str">
            <v>Firma Representante Legal</v>
          </cell>
        </row>
        <row r="189">
          <cell r="B189" t="str">
            <v xml:space="preserve"> </v>
          </cell>
        </row>
        <row r="190">
          <cell r="B190" t="str">
            <v xml:space="preserve"> </v>
          </cell>
        </row>
        <row r="191">
          <cell r="B191" t="str">
            <v xml:space="preserve"> </v>
          </cell>
        </row>
        <row r="192">
          <cell r="B192" t="str">
            <v xml:space="preserve"> </v>
          </cell>
        </row>
        <row r="193">
          <cell r="B193" t="str">
            <v xml:space="preserve"> </v>
          </cell>
        </row>
        <row r="196">
          <cell r="B196" t="str">
            <v>Obra:</v>
          </cell>
          <cell r="C196" t="str">
            <v xml:space="preserve"> </v>
          </cell>
        </row>
        <row r="197">
          <cell r="C197" t="str">
            <v xml:space="preserve"> </v>
          </cell>
        </row>
        <row r="198">
          <cell r="C198" t="str">
            <v xml:space="preserve"> </v>
          </cell>
        </row>
        <row r="199">
          <cell r="B199" t="str">
            <v>CATÁLOGO DE CONCEPTOS Y CANTIDADES DE OBRA PARA EXPRESIÓN DE PRECIOS UNITARIOS Y MONTO TOTAL DE LA PROPOSICIÓN</v>
          </cell>
        </row>
        <row r="201">
          <cell r="B201" t="str">
            <v>Clave</v>
          </cell>
          <cell r="C201" t="str">
            <v>Descripción</v>
          </cell>
          <cell r="D201" t="str">
            <v>Unidad</v>
          </cell>
          <cell r="E201" t="str">
            <v>Cantidad</v>
          </cell>
        </row>
        <row r="206">
          <cell r="C206" t="str">
            <v xml:space="preserve">medida contador electrónico 15/150 A . </v>
          </cell>
        </row>
        <row r="207">
          <cell r="C207" t="str">
            <v xml:space="preserve">Ver cuadro de cargas y todos los </v>
          </cell>
        </row>
        <row r="208">
          <cell r="C208" t="str">
            <v xml:space="preserve">elementos necesarios para su correcta </v>
          </cell>
        </row>
        <row r="209">
          <cell r="C209" t="str">
            <v>instalación y funcionamiento.</v>
          </cell>
        </row>
        <row r="210">
          <cell r="B210" t="str">
            <v>16</v>
          </cell>
          <cell r="C210" t="str">
            <v xml:space="preserve">Suministro e instalación de contador de </v>
          </cell>
          <cell r="D210" t="str">
            <v>UND</v>
          </cell>
          <cell r="E210">
            <v>1</v>
          </cell>
        </row>
        <row r="211">
          <cell r="C211" t="str">
            <v xml:space="preserve">energía activa, monofásico, bifilar, </v>
          </cell>
        </row>
        <row r="212">
          <cell r="C212" t="str">
            <v xml:space="preserve">240/120 v , 10/60A, ciclométrico (de </v>
          </cell>
        </row>
        <row r="213">
          <cell r="C213" t="str">
            <v xml:space="preserve">inducción). Incluye, contador, caja y </v>
          </cell>
        </row>
        <row r="214">
          <cell r="C214" t="str">
            <v xml:space="preserve">todos los elementos necesarios para su </v>
          </cell>
        </row>
        <row r="215">
          <cell r="C215" t="str">
            <v>correcto funcionamiento.</v>
          </cell>
        </row>
        <row r="217">
          <cell r="C217" t="str">
            <v>Total del</v>
          </cell>
          <cell r="D217" t="str">
            <v>Presupuesto</v>
          </cell>
        </row>
        <row r="221">
          <cell r="B221" t="str">
            <v xml:space="preserve">Concursante: </v>
          </cell>
          <cell r="E221" t="str">
            <v>Firma Representante Legal</v>
          </cell>
        </row>
        <row r="223">
          <cell r="B223" t="str">
            <v>CANTIDADES DE OBRA REDES PRIMARIAS AEREAS CALLE 37 SUR MEGA PLAN VIAL MPIO DE  ENVIGADO</v>
          </cell>
        </row>
        <row r="224">
          <cell r="B224" t="str">
            <v>ITEM</v>
          </cell>
          <cell r="C224" t="str">
            <v>DESCRIPCION</v>
          </cell>
          <cell r="D224" t="str">
            <v>UNIDAD</v>
          </cell>
          <cell r="E224" t="str">
            <v>CANT</v>
          </cell>
          <cell r="F224" t="str">
            <v>V/UNIDAD</v>
          </cell>
        </row>
        <row r="225">
          <cell r="B225">
            <v>1</v>
          </cell>
          <cell r="C225" t="str">
            <v>Suministro, Montaje y Puesta en Operación de: Poste de concreto de 12mt, 750kgf.</v>
          </cell>
          <cell r="D225" t="str">
            <v>un</v>
          </cell>
          <cell r="E225">
            <v>6</v>
          </cell>
          <cell r="F225">
            <v>1839282</v>
          </cell>
        </row>
        <row r="226">
          <cell r="B226">
            <v>2</v>
          </cell>
          <cell r="C226" t="str">
            <v>Suministro, Montaje y Puesta en Operación de: Poste de concreto de 8mt.</v>
          </cell>
          <cell r="D226" t="str">
            <v>un</v>
          </cell>
          <cell r="E226">
            <v>7</v>
          </cell>
          <cell r="F226">
            <v>375574</v>
          </cell>
        </row>
        <row r="227">
          <cell r="B227">
            <v>3</v>
          </cell>
          <cell r="C227" t="str">
            <v>Suministro, Montaje y Puesta en Operación de:Grupo de Norma   RA6-001.</v>
          </cell>
          <cell r="D227" t="str">
            <v>un</v>
          </cell>
          <cell r="E227">
            <v>6</v>
          </cell>
          <cell r="F227">
            <v>446044</v>
          </cell>
        </row>
        <row r="228">
          <cell r="B228">
            <v>4</v>
          </cell>
          <cell r="C228" t="str">
            <v>Suministro, Montaje y Puesta en Operación de:Grupo de Norma   RA6-002.</v>
          </cell>
          <cell r="D228" t="str">
            <v>un</v>
          </cell>
          <cell r="E228">
            <v>3</v>
          </cell>
          <cell r="F228">
            <v>1347574</v>
          </cell>
        </row>
        <row r="229">
          <cell r="B229">
            <v>5</v>
          </cell>
          <cell r="C229" t="str">
            <v>Suministro, Montaje y Puesta en Operación de:Grupo de Norma   RA6-003.</v>
          </cell>
          <cell r="D229" t="str">
            <v>un</v>
          </cell>
          <cell r="E229">
            <v>1</v>
          </cell>
          <cell r="F229">
            <v>1571351</v>
          </cell>
        </row>
        <row r="230">
          <cell r="B230">
            <v>6</v>
          </cell>
          <cell r="C230" t="str">
            <v>Suministro, Montaje y Puesta en Operación de:Grupo de Norma   RA2-343.</v>
          </cell>
          <cell r="D230" t="str">
            <v>un</v>
          </cell>
          <cell r="E230">
            <v>2</v>
          </cell>
          <cell r="F230">
            <v>1783061</v>
          </cell>
        </row>
        <row r="231">
          <cell r="B231">
            <v>7</v>
          </cell>
          <cell r="C231" t="str">
            <v>Suministro, Montaje y Puesta en Operación de:Grupo de Norma   RA2-344.</v>
          </cell>
          <cell r="D231" t="str">
            <v>un</v>
          </cell>
          <cell r="E231">
            <v>2</v>
          </cell>
          <cell r="F231">
            <v>339190</v>
          </cell>
        </row>
        <row r="232">
          <cell r="B232">
            <v>8</v>
          </cell>
          <cell r="C232" t="str">
            <v>Suministro, Montaje y Puesta en Operación de:Grupo de Norma   RA2-203.</v>
          </cell>
          <cell r="D232" t="str">
            <v>un</v>
          </cell>
          <cell r="E232">
            <v>2</v>
          </cell>
          <cell r="F232">
            <v>383376</v>
          </cell>
        </row>
        <row r="233">
          <cell r="B233">
            <v>9</v>
          </cell>
          <cell r="C233" t="str">
            <v>Suministro, Montaje y Puesta en Operación de:Grupo de Norma   RA2-204.</v>
          </cell>
          <cell r="D233" t="str">
            <v>un</v>
          </cell>
          <cell r="E233">
            <v>1</v>
          </cell>
          <cell r="F233">
            <v>334140</v>
          </cell>
        </row>
        <row r="234">
          <cell r="B234">
            <v>10</v>
          </cell>
          <cell r="C234" t="str">
            <v>Suministro, Montaje y Puesta en Operación de:Grupo de Norma   RA2-205.</v>
          </cell>
          <cell r="D234" t="str">
            <v>un</v>
          </cell>
          <cell r="E234">
            <v>2</v>
          </cell>
          <cell r="F234">
            <v>252624</v>
          </cell>
        </row>
        <row r="235">
          <cell r="B235">
            <v>11</v>
          </cell>
          <cell r="C235" t="str">
            <v>Suministro, Montaje y Puesta en Operación de:Grupo de Norma   RA2-206.</v>
          </cell>
          <cell r="D235" t="str">
            <v>un</v>
          </cell>
          <cell r="E235">
            <v>1</v>
          </cell>
          <cell r="F235">
            <v>862566</v>
          </cell>
        </row>
        <row r="236">
          <cell r="B236">
            <v>12</v>
          </cell>
          <cell r="C236" t="str">
            <v>Suministro, Montaje y Puesta en Operación de:Grupo de Norma   RA2-302.</v>
          </cell>
          <cell r="D236" t="str">
            <v>un</v>
          </cell>
          <cell r="E236">
            <v>3</v>
          </cell>
          <cell r="F236">
            <v>1112627</v>
          </cell>
        </row>
        <row r="237">
          <cell r="B237">
            <v>13</v>
          </cell>
          <cell r="C237" t="str">
            <v>Suministro, Montaje y Puesta en Operación de:Grupo de Norma   RA2-303/1.</v>
          </cell>
          <cell r="D237" t="str">
            <v>un</v>
          </cell>
          <cell r="E237">
            <v>1</v>
          </cell>
          <cell r="F237">
            <v>300663</v>
          </cell>
        </row>
        <row r="238">
          <cell r="B238">
            <v>14</v>
          </cell>
          <cell r="C238" t="str">
            <v>Suministro, Montaje y Puesta en Operación de:Grupo de Norma   RA6-010.</v>
          </cell>
          <cell r="D238" t="str">
            <v>un</v>
          </cell>
          <cell r="E238">
            <v>7</v>
          </cell>
          <cell r="F238">
            <v>2002243</v>
          </cell>
        </row>
        <row r="239">
          <cell r="B239">
            <v>15</v>
          </cell>
          <cell r="C239" t="str">
            <v>Suministro, Montaje y Puesta en Operación de:Grupo de Norma   RA2-017.</v>
          </cell>
          <cell r="D239" t="str">
            <v>un</v>
          </cell>
          <cell r="E239">
            <v>1</v>
          </cell>
          <cell r="F239">
            <v>119726</v>
          </cell>
        </row>
        <row r="240">
          <cell r="B240">
            <v>16</v>
          </cell>
          <cell r="C240" t="str">
            <v>Suministro, Montaje y Puesta en Operación de: Linea compacta 3X4/0+1N° 1/0AWAC.</v>
          </cell>
          <cell r="D240" t="str">
            <v>ml</v>
          </cell>
          <cell r="E240">
            <v>410</v>
          </cell>
          <cell r="F240">
            <v>128204</v>
          </cell>
        </row>
        <row r="241">
          <cell r="B241">
            <v>17</v>
          </cell>
          <cell r="C241" t="str">
            <v>Suministro, Montaje y Puesta en Operación de:Linea 4x266.8  ACSR cubierto.</v>
          </cell>
          <cell r="D241" t="str">
            <v>ml</v>
          </cell>
          <cell r="E241">
            <v>415</v>
          </cell>
          <cell r="F241">
            <v>1095297</v>
          </cell>
        </row>
        <row r="242">
          <cell r="B242">
            <v>18</v>
          </cell>
          <cell r="C242" t="str">
            <v>Suministro, Montaje y Puesta en Operación de: Poste de concreto de 8mt.</v>
          </cell>
          <cell r="D242" t="str">
            <v>un</v>
          </cell>
          <cell r="E242">
            <v>7</v>
          </cell>
          <cell r="F242">
            <v>381156</v>
          </cell>
        </row>
        <row r="243">
          <cell r="B243">
            <v>19</v>
          </cell>
          <cell r="C243" t="str">
            <v>Suministro, Montaje y Puesta en Operación de:Cajas de piso según Norma RS3-002 completas.</v>
          </cell>
          <cell r="D243" t="str">
            <v>un</v>
          </cell>
          <cell r="E243">
            <v>13</v>
          </cell>
          <cell r="F243">
            <v>310892</v>
          </cell>
        </row>
        <row r="244">
          <cell r="B244">
            <v>20</v>
          </cell>
          <cell r="C244" t="str">
            <v>Suministro, Montaje y Puesta en Operación de:Cajas de piso según Norma RS3-003 completas.</v>
          </cell>
          <cell r="D244" t="str">
            <v>un</v>
          </cell>
          <cell r="E244">
            <v>12</v>
          </cell>
          <cell r="F244">
            <v>28463</v>
          </cell>
        </row>
        <row r="245">
          <cell r="B245">
            <v>21</v>
          </cell>
          <cell r="C245" t="str">
            <v xml:space="preserve">Suministro, Montaje y puesta  en operación de: Canalización en PVC tipo DB de 1Ø 3"  . Incluye , excavación, botada de material, llenos en arenilla  y todo lo necesario para su correcta ejecución. </v>
          </cell>
          <cell r="D245" t="str">
            <v>ml</v>
          </cell>
          <cell r="E245">
            <v>460</v>
          </cell>
          <cell r="F245">
            <v>259081</v>
          </cell>
        </row>
        <row r="246">
          <cell r="B246">
            <v>22</v>
          </cell>
          <cell r="C246" t="str">
            <v xml:space="preserve">Suministro, Montaje y puesta  en operación de: Cruce de via con canalización en PVC tipo DB de 1Ø 3"  . Incluye , excavación, botada de material, atracada, llenos en arenilla  y todo lo necesario para su correcta ejecución. </v>
          </cell>
          <cell r="D246" t="str">
            <v>ml</v>
          </cell>
          <cell r="E246">
            <v>115</v>
          </cell>
          <cell r="F246">
            <v>107843</v>
          </cell>
        </row>
        <row r="247">
          <cell r="B247">
            <v>23</v>
          </cell>
          <cell r="C247" t="str">
            <v>Suministro, Montaje y puesta  en operación de: Linea canalizada secundaria en 2 cables N°1/0+1N°2  Cu-THHN/THWN.</v>
          </cell>
          <cell r="D247" t="str">
            <v>ml</v>
          </cell>
          <cell r="E247">
            <v>575</v>
          </cell>
          <cell r="F247">
            <v>81062</v>
          </cell>
        </row>
        <row r="248">
          <cell r="B248">
            <v>24</v>
          </cell>
          <cell r="C248" t="str">
            <v>Suministro, Montaje y Puesta en Operación de:Acometida monofásica secundaria en (2N°4+1N°6) Cu-THHN/THWN en PVC de 11/2" incluye excavación,botada de material y todo lo necesario para su correcta ejecución.</v>
          </cell>
          <cell r="D248" t="str">
            <v>ml</v>
          </cell>
          <cell r="E248">
            <v>90</v>
          </cell>
          <cell r="F248">
            <v>66087</v>
          </cell>
        </row>
        <row r="249">
          <cell r="B249">
            <v>25</v>
          </cell>
          <cell r="C249" t="str">
            <v>Suministro, Montaje y Puesta en Operación de: Acometida monofásica domiciliaria en (2N°8+1N°10) Cu-THHN/THWN en PVC de 1" incluye conectorización, excavación,botada de material y todo lo necesario para su correcta ejecución.</v>
          </cell>
          <cell r="D249" t="str">
            <v>ml</v>
          </cell>
          <cell r="E249">
            <v>1800</v>
          </cell>
          <cell r="F249">
            <v>316643</v>
          </cell>
        </row>
        <row r="250">
          <cell r="B250">
            <v>26</v>
          </cell>
          <cell r="C250" t="str">
            <v>Suministro, Montaje y Puesta en Operación de:Traslado de transformador monofásico existente según norma RA3-026.</v>
          </cell>
          <cell r="D250" t="str">
            <v>un</v>
          </cell>
          <cell r="E250">
            <v>3</v>
          </cell>
          <cell r="F250">
            <v>236993</v>
          </cell>
        </row>
        <row r="251">
          <cell r="B251">
            <v>27</v>
          </cell>
          <cell r="C251" t="str">
            <v>Retiro y reintegro a Empresas Publicas de Medellín de posteria de concreto de 12 mts incluye las respectivas vestidas y vientos.</v>
          </cell>
          <cell r="D251" t="str">
            <v>un</v>
          </cell>
          <cell r="E251">
            <v>6</v>
          </cell>
          <cell r="F251">
            <v>169493</v>
          </cell>
        </row>
        <row r="252">
          <cell r="B252">
            <v>28</v>
          </cell>
          <cell r="C252" t="str">
            <v>Retiro y reintegro a Empresas Publicas de Medellín de posteria de concreto de 8 mts incluye las respectivas vestidas y vientos.</v>
          </cell>
          <cell r="D252" t="str">
            <v>un</v>
          </cell>
          <cell r="E252">
            <v>11</v>
          </cell>
          <cell r="F252">
            <v>6075</v>
          </cell>
        </row>
        <row r="253">
          <cell r="B253">
            <v>29</v>
          </cell>
          <cell r="C253" t="str">
            <v>Retiro y reintegro de red primaria doble circuito existente Incluye espaciadores y remaches.</v>
          </cell>
          <cell r="D253" t="str">
            <v>ml</v>
          </cell>
          <cell r="E253">
            <v>825</v>
          </cell>
          <cell r="F253">
            <v>6075</v>
          </cell>
        </row>
        <row r="254">
          <cell r="B254">
            <v>30</v>
          </cell>
          <cell r="C254" t="str">
            <v>Retiro y reintegro a Empresas Publicas de Medellín de línea secundaria en cable trenzado.</v>
          </cell>
          <cell r="D254" t="str">
            <v>ml</v>
          </cell>
          <cell r="E254">
            <v>400</v>
          </cell>
          <cell r="F254">
            <v>45293</v>
          </cell>
        </row>
        <row r="255">
          <cell r="B255">
            <v>31</v>
          </cell>
          <cell r="C255" t="str">
            <v>Retiro y reintegro a Empresas Publicas de Medellín de lámparas de alumbrado público.</v>
          </cell>
          <cell r="D255" t="str">
            <v>un</v>
          </cell>
          <cell r="E255">
            <v>20</v>
          </cell>
        </row>
        <row r="257">
          <cell r="B257" t="str">
            <v>TOTAL COSTO DIRECTO</v>
          </cell>
        </row>
        <row r="258">
          <cell r="B258" t="str">
            <v>A.I.U ( % )</v>
          </cell>
        </row>
        <row r="259">
          <cell r="B259" t="str">
            <v>PRECIO UNITARIO TOTAL</v>
          </cell>
        </row>
        <row r="264">
          <cell r="A264" t="str">
            <v>15-01-010</v>
          </cell>
          <cell r="B264">
            <v>1</v>
          </cell>
          <cell r="C264" t="str">
            <v>SUMINISTRO, MONTAJE Y PUESTA EN OPERACION DE: POSTE DE CONCRETO DE 12MT, 1050KGF.</v>
          </cell>
          <cell r="D264" t="str">
            <v>U</v>
          </cell>
          <cell r="E264">
            <v>6</v>
          </cell>
          <cell r="F264">
            <v>1839282</v>
          </cell>
        </row>
        <row r="265">
          <cell r="A265" t="str">
            <v>15-01-020</v>
          </cell>
          <cell r="B265">
            <v>2</v>
          </cell>
          <cell r="C265" t="str">
            <v>SUMINISTRO, MONTAJE Y PUESTA EN OPERACIÓN DE: POSTE DE CONCRETO DE 8MT.</v>
          </cell>
          <cell r="D265" t="str">
            <v>U</v>
          </cell>
          <cell r="E265">
            <v>7</v>
          </cell>
          <cell r="F265">
            <v>375574</v>
          </cell>
        </row>
        <row r="266">
          <cell r="A266" t="str">
            <v>15-01-030</v>
          </cell>
          <cell r="B266">
            <v>3</v>
          </cell>
          <cell r="C266" t="str">
            <v>SUMINISTRO, MONTAJE Y PUESTA EN OPERACION DE: GRUPO DE NORMA RA6-001.</v>
          </cell>
          <cell r="D266" t="str">
            <v>U</v>
          </cell>
          <cell r="E266">
            <v>6</v>
          </cell>
          <cell r="F266">
            <v>446044</v>
          </cell>
        </row>
        <row r="267">
          <cell r="A267" t="str">
            <v>15-01-040</v>
          </cell>
          <cell r="B267">
            <v>4</v>
          </cell>
          <cell r="C267" t="str">
            <v>SUMINISTRO, MONTAJE Y PUESTA EN OPERACION DE: GRUPO DE NORMA RA6-002.</v>
          </cell>
          <cell r="D267" t="str">
            <v>U</v>
          </cell>
          <cell r="E267">
            <v>3</v>
          </cell>
          <cell r="F267">
            <v>1347574</v>
          </cell>
        </row>
        <row r="268">
          <cell r="A268" t="str">
            <v>15-01-050</v>
          </cell>
          <cell r="B268">
            <v>5</v>
          </cell>
          <cell r="C268" t="str">
            <v>SUMINISTRO, MONTAJE Y PUESTA EN OPERACION DE: GRUPO DE NORMA RA6-003.</v>
          </cell>
          <cell r="D268" t="str">
            <v>U</v>
          </cell>
          <cell r="E268">
            <v>1</v>
          </cell>
          <cell r="F268">
            <v>1571351</v>
          </cell>
        </row>
        <row r="269">
          <cell r="A269" t="str">
            <v>15-01-060</v>
          </cell>
          <cell r="B269">
            <v>6</v>
          </cell>
          <cell r="C269" t="str">
            <v>SUMINISTRO, MONTAJE Y PUESTA EN OPERACION DE: GRUPO DE NORMA RA2-343.</v>
          </cell>
          <cell r="D269" t="str">
            <v>U</v>
          </cell>
          <cell r="E269">
            <v>2</v>
          </cell>
          <cell r="F269">
            <v>1783061</v>
          </cell>
        </row>
        <row r="270">
          <cell r="A270" t="str">
            <v>15-01-070</v>
          </cell>
          <cell r="B270">
            <v>7</v>
          </cell>
          <cell r="C270" t="str">
            <v>SUMINISTRO, MONTAJE Y PUESTA EN OPERACION DE: GRUPO DE NORMA RA2-344.</v>
          </cell>
          <cell r="D270" t="str">
            <v>U</v>
          </cell>
          <cell r="E270">
            <v>2</v>
          </cell>
          <cell r="F270">
            <v>339190</v>
          </cell>
        </row>
        <row r="271">
          <cell r="A271" t="str">
            <v>15-01-080</v>
          </cell>
          <cell r="B271">
            <v>8</v>
          </cell>
          <cell r="C271" t="str">
            <v>SUMINISTRO, MONTAJE Y PUESTA EN OPERACION DE: GRUPO DE NORMA RA2-203.</v>
          </cell>
          <cell r="D271" t="str">
            <v>U</v>
          </cell>
          <cell r="E271">
            <v>2</v>
          </cell>
          <cell r="F271">
            <v>383376</v>
          </cell>
        </row>
        <row r="272">
          <cell r="A272" t="str">
            <v>15-01-090</v>
          </cell>
          <cell r="B272">
            <v>9</v>
          </cell>
          <cell r="C272" t="str">
            <v>SUMINISTRO, MONTAJE Y PUESTA EN OPERACION DE: GRUPO DE NORMA RA2-204.</v>
          </cell>
          <cell r="D272" t="str">
            <v>U</v>
          </cell>
          <cell r="E272">
            <v>1</v>
          </cell>
          <cell r="F272">
            <v>334140</v>
          </cell>
        </row>
        <row r="273">
          <cell r="A273" t="str">
            <v>15-01-100</v>
          </cell>
          <cell r="B273">
            <v>10</v>
          </cell>
          <cell r="C273" t="str">
            <v>SUMINISTRO, MONTAJE Y PUESTA EN OPERACION DE: GRUPO DE NORMA RA2-205.</v>
          </cell>
          <cell r="D273" t="str">
            <v>U</v>
          </cell>
          <cell r="E273">
            <v>2</v>
          </cell>
          <cell r="F273">
            <v>252624</v>
          </cell>
        </row>
        <row r="274">
          <cell r="A274" t="str">
            <v>15-01-110</v>
          </cell>
          <cell r="B274">
            <v>11</v>
          </cell>
          <cell r="C274" t="str">
            <v>SUMINISTRO, MONTAJE Y PUESTA EN OPERACION DE: GRUPO DE NORMA RA2-206.</v>
          </cell>
          <cell r="D274" t="str">
            <v>U</v>
          </cell>
          <cell r="E274">
            <v>1</v>
          </cell>
          <cell r="F274">
            <v>862566</v>
          </cell>
        </row>
        <row r="275">
          <cell r="A275" t="str">
            <v>15-01-120</v>
          </cell>
          <cell r="B275">
            <v>12</v>
          </cell>
          <cell r="C275" t="str">
            <v>SUMINISTRO, MONTAJE Y PUESTA EN OPERACION DE: GRUPO DE NORMA RA2-302.</v>
          </cell>
          <cell r="D275" t="str">
            <v>U</v>
          </cell>
          <cell r="E275">
            <v>3</v>
          </cell>
          <cell r="F275">
            <v>1112627</v>
          </cell>
        </row>
        <row r="276">
          <cell r="A276" t="str">
            <v>15-01-130</v>
          </cell>
          <cell r="B276">
            <v>13</v>
          </cell>
          <cell r="C276" t="str">
            <v>SUMINISTRO, MONTAJE Y PUESTA EN OPERACION DE: GRUPO DE NORMA RA2-303/1.</v>
          </cell>
          <cell r="D276" t="str">
            <v>U</v>
          </cell>
          <cell r="E276">
            <v>1</v>
          </cell>
          <cell r="F276">
            <v>300663</v>
          </cell>
        </row>
        <row r="277">
          <cell r="A277" t="str">
            <v>15-01-140</v>
          </cell>
          <cell r="B277">
            <v>14</v>
          </cell>
          <cell r="C277" t="str">
            <v>SUMINISTRO, MONTAJE Y PUESTA EN OPERACION DE: GRUPO DE NORMA RA6-010.</v>
          </cell>
          <cell r="D277" t="str">
            <v>U</v>
          </cell>
          <cell r="E277">
            <v>7</v>
          </cell>
          <cell r="F277">
            <v>2002243</v>
          </cell>
        </row>
        <row r="278">
          <cell r="A278" t="str">
            <v>15-01-150</v>
          </cell>
          <cell r="B278">
            <v>15</v>
          </cell>
          <cell r="C278" t="str">
            <v>SUMINISTRO, MONTAJE Y PUESTA EN OPERACION DE: GRUPO DE NORMA RA2-017.</v>
          </cell>
          <cell r="D278" t="str">
            <v>U</v>
          </cell>
          <cell r="E278">
            <v>1</v>
          </cell>
          <cell r="F278">
            <v>119726</v>
          </cell>
        </row>
        <row r="279">
          <cell r="A279" t="str">
            <v>15-01-160</v>
          </cell>
          <cell r="B279">
            <v>16</v>
          </cell>
          <cell r="C279" t="str">
            <v>SUMINISTRO, MONTAJE Y PUESTA EN OPERACION DE: LINEA COMPACTA 3X4/0+1N° 1/0AWAC.</v>
          </cell>
          <cell r="D279" t="str">
            <v>M</v>
          </cell>
          <cell r="E279">
            <v>410</v>
          </cell>
          <cell r="F279">
            <v>128204</v>
          </cell>
        </row>
        <row r="280">
          <cell r="A280" t="str">
            <v>15-01-170</v>
          </cell>
          <cell r="B280">
            <v>17</v>
          </cell>
          <cell r="C280" t="str">
            <v>SUMINISTRO, MONTAJE Y PUESTA EN OPERACION DE: LINEA 4X266.8 ACSR CUBIERTO.</v>
          </cell>
          <cell r="D280" t="str">
            <v>M</v>
          </cell>
          <cell r="E280">
            <v>415</v>
          </cell>
          <cell r="F280">
            <v>1095297</v>
          </cell>
        </row>
        <row r="281">
          <cell r="A281" t="str">
            <v>15-01-180</v>
          </cell>
          <cell r="B281">
            <v>18</v>
          </cell>
          <cell r="C281" t="str">
            <v>SUMINISTRO, MONTAJE Y PUESTA EN OPERACION DE: POSTE DE CONCRETO DE 8MT 750 KGF..</v>
          </cell>
          <cell r="D281" t="str">
            <v>U</v>
          </cell>
          <cell r="E281">
            <v>7</v>
          </cell>
          <cell r="F281">
            <v>381156</v>
          </cell>
        </row>
        <row r="282">
          <cell r="A282" t="str">
            <v>15-01-190</v>
          </cell>
          <cell r="B282">
            <v>19</v>
          </cell>
          <cell r="C282" t="str">
            <v>SUMINISTRO, MONTAJE Y PUESTA EN OPERACION DE: CAJAS DE PISO SEGUN NORMA RS3-002 COMPLETAS.</v>
          </cell>
          <cell r="D282" t="str">
            <v>U</v>
          </cell>
          <cell r="E282">
            <v>13</v>
          </cell>
          <cell r="F282">
            <v>310892</v>
          </cell>
        </row>
        <row r="283">
          <cell r="A283" t="str">
            <v>15-01-200</v>
          </cell>
          <cell r="B283">
            <v>20</v>
          </cell>
          <cell r="C283" t="str">
            <v>SUMINISTRO, MONTAJE Y PUESTA EN OPERACION DE: CAJAS DE PISO SEGUN NORMA RS3-003 COMPLETAS.</v>
          </cell>
          <cell r="D283" t="str">
            <v>U</v>
          </cell>
          <cell r="E283">
            <v>12</v>
          </cell>
          <cell r="F283">
            <v>28463</v>
          </cell>
        </row>
        <row r="284">
          <cell r="A284" t="str">
            <v>15-01-210</v>
          </cell>
          <cell r="B284">
            <v>21</v>
          </cell>
          <cell r="C284" t="str">
            <v>SUMINISTRO, MONTAJE Y PUESTA EN OPERACION DE: CANALIZACION EN PVC TIPO DB DE 1Ø 3" . INCLUYE , EXCAVACION, BOTADA DE MATERIAL, LLENOS EN ARENILLA Y TODO LO NECESARIO PARA SU CORRECTA EJECUCION.</v>
          </cell>
          <cell r="D284" t="str">
            <v>M</v>
          </cell>
          <cell r="E284">
            <v>460</v>
          </cell>
          <cell r="F284">
            <v>259081</v>
          </cell>
        </row>
        <row r="285">
          <cell r="A285" t="str">
            <v>15-01-220</v>
          </cell>
          <cell r="B285">
            <v>22</v>
          </cell>
          <cell r="C285" t="str">
            <v>SUMINISTRO, MONTAJE Y PUESTA EN OPERACION DE: CRUCE DE VIA CON CANALIZACION EN PVC TIPO DB DE 1Ø 3" . INCLUYE , EXCAVACION, BOTADA DE MATERIAL, ATRACADA, LLENOS EN ARENILLA Y TODO LO NECESARIO PARA SU CORRECTA EJECUCION.</v>
          </cell>
          <cell r="D285" t="str">
            <v>M</v>
          </cell>
          <cell r="E285">
            <v>115</v>
          </cell>
          <cell r="F285">
            <v>107843</v>
          </cell>
        </row>
        <row r="286">
          <cell r="A286" t="str">
            <v>15-01-230</v>
          </cell>
          <cell r="B286">
            <v>23</v>
          </cell>
          <cell r="C286" t="str">
            <v>SUMINISTRO, MONTAJE Y PUESTA EN OPERACION DE: LINEA CANALIZADA SECUNDARIA EN 2 CABLES N°1/0+1N°2 CU-THHN/THWN.</v>
          </cell>
          <cell r="D286" t="str">
            <v>M</v>
          </cell>
          <cell r="E286">
            <v>575</v>
          </cell>
          <cell r="F286">
            <v>81062</v>
          </cell>
        </row>
        <row r="287">
          <cell r="A287" t="str">
            <v>15-01-240</v>
          </cell>
          <cell r="B287">
            <v>24</v>
          </cell>
          <cell r="C287" t="str">
            <v>SUMINISTRO, MONTAJE Y PUESTA EN OPERACION DE: ACOMETIDA MONOFASICA SECUNDARIA EN (2N°4+1N°6) CU-THHN/THWN EN PVC DE 11/2" INCLUYE EXCAVACION, BOTADA DE MATERIAL Y TODO LO NECESARIO PARA SU CORRECTA EJECUCION.</v>
          </cell>
          <cell r="D287" t="str">
            <v>M</v>
          </cell>
          <cell r="E287">
            <v>90</v>
          </cell>
          <cell r="F287">
            <v>66087</v>
          </cell>
        </row>
        <row r="288">
          <cell r="A288" t="str">
            <v>15-01-250</v>
          </cell>
          <cell r="B288">
            <v>25</v>
          </cell>
          <cell r="C288" t="str">
            <v>SUMINISTRO, MONTAJE Y PUESTA EN OPERACION DE: ACOMETIDA MONOFASICA DOMICILIARIA EN (2N°8+1N°10) CU-THHN/THWN EN PVC DE 1" INCLUYE CONECTORIZACION, EXCAVACION, BOTADA DE MATERIAL Y TODO LO NECESARIO PARA SU CORRECTA EJECUCION.</v>
          </cell>
          <cell r="D288" t="str">
            <v>M</v>
          </cell>
          <cell r="E288">
            <v>1800</v>
          </cell>
          <cell r="F288">
            <v>316643</v>
          </cell>
        </row>
        <row r="289">
          <cell r="A289" t="str">
            <v>15-01-260</v>
          </cell>
          <cell r="B289">
            <v>26</v>
          </cell>
          <cell r="C289" t="str">
            <v>SUMINISTRO, MONTAJE Y PUESTA EN OPERACION DE: TRASLADO DE TRANSFORMADOR MONOFASICO EXISTENTE SEGUN NORMA RA3-026.</v>
          </cell>
          <cell r="D289" t="str">
            <v>U</v>
          </cell>
          <cell r="E289">
            <v>3</v>
          </cell>
          <cell r="F289">
            <v>236993</v>
          </cell>
        </row>
        <row r="290">
          <cell r="A290" t="str">
            <v>15-01-270</v>
          </cell>
          <cell r="B290">
            <v>27</v>
          </cell>
          <cell r="C290" t="str">
            <v>RETIRO Y REINTEGRO A EMPRESAS PUBLICAS DE MEDELLIN DE POSTERIA DE CONCRETO DE 12 MTS INCLUYE LAS RESPECTIVAS VESTIDAS Y VIENTOS.</v>
          </cell>
          <cell r="D290" t="str">
            <v>U</v>
          </cell>
          <cell r="E290">
            <v>6</v>
          </cell>
          <cell r="F290">
            <v>169493</v>
          </cell>
        </row>
        <row r="291">
          <cell r="A291" t="str">
            <v>15-01-280</v>
          </cell>
          <cell r="B291">
            <v>28</v>
          </cell>
          <cell r="C291" t="str">
            <v>RETIRO Y REINTEGRO A EMPRESAS PUBLICAS DE MEDELLIN DE POSTERIA DE CONCRETO DE 8 MTS INCLUYE LAS RESPECTIVAS VESTIDAS Y VIENTOS.</v>
          </cell>
          <cell r="D291" t="str">
            <v>U</v>
          </cell>
          <cell r="E291">
            <v>11</v>
          </cell>
          <cell r="F291">
            <v>6075</v>
          </cell>
        </row>
        <row r="292">
          <cell r="A292" t="str">
            <v>15-01-290</v>
          </cell>
          <cell r="B292">
            <v>29</v>
          </cell>
          <cell r="C292" t="str">
            <v>RETIRO Y REINTEGRO DE RED PRIMARIA DOBLE CIRCUITO EXISTENTE INCLUYE ESPACIADORES Y REMACHES.</v>
          </cell>
          <cell r="D292" t="str">
            <v>M</v>
          </cell>
          <cell r="E292">
            <v>825</v>
          </cell>
          <cell r="F292">
            <v>6075</v>
          </cell>
        </row>
        <row r="293">
          <cell r="A293" t="str">
            <v>15-01-300</v>
          </cell>
          <cell r="B293">
            <v>30</v>
          </cell>
          <cell r="C293" t="str">
            <v>RETIRO Y REINTEGRO A EMPRESAS PUBLICAS DE MEDELLIN DE LINEA SECUNDARIA EN CABLE TRENZADO.</v>
          </cell>
          <cell r="D293" t="str">
            <v>M</v>
          </cell>
          <cell r="E293">
            <v>400</v>
          </cell>
          <cell r="F293">
            <v>45293</v>
          </cell>
        </row>
        <row r="294">
          <cell r="A294" t="str">
            <v>15-01-310</v>
          </cell>
          <cell r="B294">
            <v>31</v>
          </cell>
          <cell r="C294" t="str">
            <v>RETIRO Y REINTEGRO A EMPRESAS PUBLICAS DE MEDELLIN DE LAMPARAS DE ALUMBRADO PUBLICO.</v>
          </cell>
          <cell r="D294" t="str">
            <v>U</v>
          </cell>
          <cell r="E294">
            <v>20</v>
          </cell>
          <cell r="F294">
            <v>0</v>
          </cell>
        </row>
      </sheetData>
      <sheetData sheetId="11" refreshError="1"/>
      <sheetData sheetId="12" refreshError="1">
        <row r="62">
          <cell r="J62">
            <v>0.30353607332880078</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Aspecto_General_Obras"/>
      <sheetName val="Aspecto_General_Obras1"/>
      <sheetName val="Aspecto_General_Obras2"/>
    </sheetNames>
    <sheetDataSet>
      <sheetData sheetId="0">
        <row r="3">
          <cell r="B3" t="str">
            <v>EMPRESAS PÚBLICAS DE MEDELLÍN</v>
          </cell>
        </row>
      </sheetData>
      <sheetData sheetId="1">
        <row r="3">
          <cell r="B3" t="str">
            <v>EMPRESAS PÚBLICAS DE MEDELLÍN</v>
          </cell>
        </row>
      </sheetData>
      <sheetData sheetId="2">
        <row r="3">
          <cell r="B3" t="str">
            <v>EMPRESAS PÚBLICAS DE MEDELLÍN</v>
          </cell>
        </row>
      </sheetData>
      <sheetData sheetId="3">
        <row r="3">
          <cell r="B3" t="str">
            <v>EMPRESAS PÚBLICAS DE MEDELLÍN</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AIUS"/>
      <sheetName val="HERRAMIENTA"/>
      <sheetName val="TRANSPORTE"/>
      <sheetName val="MANO DE OBRA"/>
      <sheetName val="APU"/>
      <sheetName val="FORMULARIO APU"/>
      <sheetName val="FORMATO 5"/>
      <sheetName val="FORMATO 12"/>
      <sheetName val="FORMATO 13"/>
      <sheetName val="FORMATO 14"/>
      <sheetName val="PRECIOS BASE"/>
      <sheetName val="H.P."/>
      <sheetName val="RESUMEN"/>
      <sheetName val="AIU"/>
      <sheetName val="PRESUPUESTO"/>
      <sheetName val="CERTIFICADO"/>
    </sheetNames>
    <sheetDataSet>
      <sheetData sheetId="0" refreshError="1"/>
      <sheetData sheetId="1" refreshError="1"/>
      <sheetData sheetId="2" refreshError="1"/>
      <sheetData sheetId="3" refreshError="1"/>
      <sheetData sheetId="4" refreshError="1">
        <row r="1">
          <cell r="A1" t="str">
            <v>CONSULTAS</v>
          </cell>
          <cell r="B1" t="str">
            <v>LISTA</v>
          </cell>
          <cell r="C1" t="str">
            <v>GRUPO</v>
          </cell>
          <cell r="D1" t="str">
            <v>CON</v>
          </cell>
          <cell r="E1" t="str">
            <v>CANTIDADES</v>
          </cell>
          <cell r="F1" t="str">
            <v>CONS-CANT</v>
          </cell>
          <cell r="G1" t="str">
            <v>ÍTEM</v>
          </cell>
          <cell r="H1" t="str">
            <v>CÓDIGO</v>
          </cell>
          <cell r="I1" t="str">
            <v>CANTIDAD / RENDIMIENTO</v>
          </cell>
          <cell r="J1" t="str">
            <v>DESCRIPCIÓN</v>
          </cell>
          <cell r="K1" t="str">
            <v>UNIDAD</v>
          </cell>
          <cell r="L1" t="str">
            <v>PRECIO UNITARIO</v>
          </cell>
          <cell r="M1" t="str">
            <v>SUBTOTALES</v>
          </cell>
          <cell r="N1" t="str">
            <v>TOTALES</v>
          </cell>
        </row>
        <row r="2">
          <cell r="A2" t="str">
            <v>1FOR1</v>
          </cell>
          <cell r="B2">
            <v>1</v>
          </cell>
          <cell r="C2" t="str">
            <v>FOR</v>
          </cell>
          <cell r="D2">
            <v>1</v>
          </cell>
          <cell r="G2">
            <v>10</v>
          </cell>
          <cell r="H2" t="str">
            <v>-</v>
          </cell>
          <cell r="I2">
            <v>0</v>
          </cell>
          <cell r="J2" t="str">
            <v>REDES DE ENERGÍA DE MEDIA Y BAJA TENSIÓN,  DE ALUMBRADO PÚBLICO, TELÉFONOS, FIBRA ÓPTICA Y COMUNICACIONES</v>
          </cell>
          <cell r="K2">
            <v>0</v>
          </cell>
          <cell r="L2">
            <v>0</v>
          </cell>
          <cell r="N2">
            <v>0</v>
          </cell>
        </row>
        <row r="3">
          <cell r="A3" t="str">
            <v>1MAT1</v>
          </cell>
          <cell r="B3">
            <v>1</v>
          </cell>
          <cell r="C3" t="str">
            <v>MAT</v>
          </cell>
          <cell r="D3">
            <v>1</v>
          </cell>
          <cell r="E3">
            <v>0</v>
          </cell>
          <cell r="F3" t="str">
            <v>MAT</v>
          </cell>
          <cell r="G3">
            <v>10</v>
          </cell>
          <cell r="J3">
            <v>0</v>
          </cell>
          <cell r="K3">
            <v>0</v>
          </cell>
          <cell r="L3">
            <v>0</v>
          </cell>
          <cell r="M3">
            <v>0</v>
          </cell>
          <cell r="N3">
            <v>0</v>
          </cell>
        </row>
        <row r="4">
          <cell r="A4" t="str">
            <v>1MAT2</v>
          </cell>
          <cell r="B4">
            <v>1</v>
          </cell>
          <cell r="C4" t="str">
            <v>MAT</v>
          </cell>
          <cell r="D4">
            <v>2</v>
          </cell>
          <cell r="E4">
            <v>0</v>
          </cell>
          <cell r="F4" t="str">
            <v>MAT</v>
          </cell>
          <cell r="G4">
            <v>10</v>
          </cell>
          <cell r="J4">
            <v>0</v>
          </cell>
          <cell r="K4">
            <v>0</v>
          </cell>
          <cell r="L4">
            <v>0</v>
          </cell>
          <cell r="M4">
            <v>0</v>
          </cell>
          <cell r="N4">
            <v>0</v>
          </cell>
        </row>
        <row r="5">
          <cell r="A5" t="str">
            <v>1MAT3</v>
          </cell>
          <cell r="B5">
            <v>1</v>
          </cell>
          <cell r="C5" t="str">
            <v>MAT</v>
          </cell>
          <cell r="D5">
            <v>3</v>
          </cell>
          <cell r="E5">
            <v>0</v>
          </cell>
          <cell r="F5" t="str">
            <v>MAT</v>
          </cell>
          <cell r="G5">
            <v>10</v>
          </cell>
          <cell r="J5">
            <v>0</v>
          </cell>
          <cell r="K5">
            <v>0</v>
          </cell>
          <cell r="L5">
            <v>0</v>
          </cell>
          <cell r="M5">
            <v>0</v>
          </cell>
          <cell r="N5">
            <v>0</v>
          </cell>
        </row>
        <row r="6">
          <cell r="A6" t="str">
            <v>1MAT4</v>
          </cell>
          <cell r="B6">
            <v>1</v>
          </cell>
          <cell r="C6" t="str">
            <v>MAT</v>
          </cell>
          <cell r="D6">
            <v>4</v>
          </cell>
          <cell r="E6">
            <v>0</v>
          </cell>
          <cell r="F6" t="str">
            <v>MAT</v>
          </cell>
          <cell r="G6">
            <v>10</v>
          </cell>
          <cell r="J6">
            <v>0</v>
          </cell>
          <cell r="K6">
            <v>0</v>
          </cell>
          <cell r="L6">
            <v>0</v>
          </cell>
          <cell r="M6">
            <v>0</v>
          </cell>
          <cell r="N6">
            <v>0</v>
          </cell>
        </row>
        <row r="7">
          <cell r="A7" t="str">
            <v>1MAT5</v>
          </cell>
          <cell r="B7">
            <v>1</v>
          </cell>
          <cell r="C7" t="str">
            <v>MAT</v>
          </cell>
          <cell r="D7">
            <v>5</v>
          </cell>
          <cell r="E7">
            <v>0</v>
          </cell>
          <cell r="F7" t="str">
            <v>MAT</v>
          </cell>
          <cell r="G7">
            <v>10</v>
          </cell>
          <cell r="J7">
            <v>0</v>
          </cell>
          <cell r="K7">
            <v>0</v>
          </cell>
          <cell r="L7">
            <v>0</v>
          </cell>
          <cell r="M7">
            <v>0</v>
          </cell>
          <cell r="N7">
            <v>0</v>
          </cell>
        </row>
        <row r="8">
          <cell r="A8" t="str">
            <v>1MAT6</v>
          </cell>
          <cell r="B8">
            <v>1</v>
          </cell>
          <cell r="C8" t="str">
            <v>MAT</v>
          </cell>
          <cell r="D8">
            <v>6</v>
          </cell>
          <cell r="E8">
            <v>0</v>
          </cell>
          <cell r="F8" t="str">
            <v>MAT</v>
          </cell>
          <cell r="G8">
            <v>10</v>
          </cell>
          <cell r="J8">
            <v>0</v>
          </cell>
          <cell r="K8">
            <v>0</v>
          </cell>
          <cell r="L8">
            <v>0</v>
          </cell>
          <cell r="M8">
            <v>0</v>
          </cell>
          <cell r="N8">
            <v>0</v>
          </cell>
        </row>
        <row r="9">
          <cell r="A9" t="str">
            <v>1MAT7</v>
          </cell>
          <cell r="B9">
            <v>1</v>
          </cell>
          <cell r="C9" t="str">
            <v>MAT</v>
          </cell>
          <cell r="D9">
            <v>7</v>
          </cell>
          <cell r="E9">
            <v>0</v>
          </cell>
          <cell r="F9" t="str">
            <v>MAT</v>
          </cell>
          <cell r="G9">
            <v>10</v>
          </cell>
          <cell r="J9">
            <v>0</v>
          </cell>
          <cell r="K9">
            <v>0</v>
          </cell>
          <cell r="L9">
            <v>0</v>
          </cell>
          <cell r="M9">
            <v>0</v>
          </cell>
          <cell r="N9">
            <v>0</v>
          </cell>
        </row>
        <row r="10">
          <cell r="A10" t="str">
            <v>1MAT8</v>
          </cell>
          <cell r="B10">
            <v>1</v>
          </cell>
          <cell r="C10" t="str">
            <v>MAT</v>
          </cell>
          <cell r="D10">
            <v>8</v>
          </cell>
          <cell r="E10">
            <v>0</v>
          </cell>
          <cell r="F10" t="str">
            <v>MAT</v>
          </cell>
          <cell r="G10">
            <v>10</v>
          </cell>
          <cell r="J10">
            <v>0</v>
          </cell>
          <cell r="K10">
            <v>0</v>
          </cell>
          <cell r="L10">
            <v>0</v>
          </cell>
          <cell r="M10">
            <v>0</v>
          </cell>
          <cell r="N10">
            <v>0</v>
          </cell>
        </row>
        <row r="11">
          <cell r="A11" t="str">
            <v>1MAT9</v>
          </cell>
          <cell r="B11">
            <v>1</v>
          </cell>
          <cell r="C11" t="str">
            <v>MAT</v>
          </cell>
          <cell r="D11">
            <v>9</v>
          </cell>
          <cell r="E11">
            <v>0</v>
          </cell>
          <cell r="F11" t="str">
            <v>MAT</v>
          </cell>
          <cell r="G11">
            <v>10</v>
          </cell>
          <cell r="J11">
            <v>0</v>
          </cell>
          <cell r="K11">
            <v>0</v>
          </cell>
          <cell r="L11">
            <v>0</v>
          </cell>
          <cell r="M11">
            <v>0</v>
          </cell>
          <cell r="N11">
            <v>0</v>
          </cell>
        </row>
        <row r="12">
          <cell r="A12" t="str">
            <v>1MAT10</v>
          </cell>
          <cell r="B12">
            <v>1</v>
          </cell>
          <cell r="C12" t="str">
            <v>MAT</v>
          </cell>
          <cell r="D12">
            <v>10</v>
          </cell>
          <cell r="E12">
            <v>0</v>
          </cell>
          <cell r="F12" t="str">
            <v>MAT</v>
          </cell>
          <cell r="G12">
            <v>10</v>
          </cell>
          <cell r="J12">
            <v>0</v>
          </cell>
          <cell r="K12">
            <v>0</v>
          </cell>
          <cell r="L12">
            <v>0</v>
          </cell>
          <cell r="M12">
            <v>0</v>
          </cell>
          <cell r="N12">
            <v>0</v>
          </cell>
        </row>
        <row r="13">
          <cell r="A13" t="str">
            <v>1MAT11</v>
          </cell>
          <cell r="B13">
            <v>1</v>
          </cell>
          <cell r="C13" t="str">
            <v>MAT</v>
          </cell>
          <cell r="D13">
            <v>11</v>
          </cell>
          <cell r="E13">
            <v>0</v>
          </cell>
          <cell r="F13" t="str">
            <v>MAT</v>
          </cell>
          <cell r="G13">
            <v>10</v>
          </cell>
          <cell r="J13">
            <v>0</v>
          </cell>
          <cell r="K13">
            <v>0</v>
          </cell>
          <cell r="L13">
            <v>0</v>
          </cell>
          <cell r="M13">
            <v>0</v>
          </cell>
          <cell r="N13">
            <v>0</v>
          </cell>
        </row>
        <row r="14">
          <cell r="A14" t="str">
            <v>1MAT12</v>
          </cell>
          <cell r="B14">
            <v>1</v>
          </cell>
          <cell r="C14" t="str">
            <v>MAT</v>
          </cell>
          <cell r="D14">
            <v>12</v>
          </cell>
          <cell r="E14">
            <v>0</v>
          </cell>
          <cell r="F14" t="str">
            <v>MAT</v>
          </cell>
          <cell r="G14">
            <v>10</v>
          </cell>
          <cell r="J14">
            <v>0</v>
          </cell>
          <cell r="K14">
            <v>0</v>
          </cell>
          <cell r="L14">
            <v>0</v>
          </cell>
          <cell r="M14">
            <v>0</v>
          </cell>
          <cell r="N14">
            <v>0</v>
          </cell>
        </row>
        <row r="15">
          <cell r="A15" t="str">
            <v>1MAT13</v>
          </cell>
          <cell r="B15">
            <v>1</v>
          </cell>
          <cell r="C15" t="str">
            <v>MAT</v>
          </cell>
          <cell r="D15">
            <v>13</v>
          </cell>
          <cell r="E15">
            <v>0</v>
          </cell>
          <cell r="F15" t="str">
            <v>MAT</v>
          </cell>
          <cell r="G15">
            <v>10</v>
          </cell>
          <cell r="J15">
            <v>0</v>
          </cell>
          <cell r="K15">
            <v>0</v>
          </cell>
          <cell r="L15">
            <v>0</v>
          </cell>
          <cell r="M15">
            <v>0</v>
          </cell>
          <cell r="N15">
            <v>0</v>
          </cell>
        </row>
        <row r="16">
          <cell r="A16" t="str">
            <v>1MAT14</v>
          </cell>
          <cell r="B16">
            <v>1</v>
          </cell>
          <cell r="C16" t="str">
            <v>MAT</v>
          </cell>
          <cell r="D16">
            <v>14</v>
          </cell>
          <cell r="E16">
            <v>0</v>
          </cell>
          <cell r="F16" t="str">
            <v>MAT</v>
          </cell>
          <cell r="G16">
            <v>10</v>
          </cell>
          <cell r="J16">
            <v>0</v>
          </cell>
          <cell r="K16">
            <v>0</v>
          </cell>
          <cell r="L16">
            <v>0</v>
          </cell>
          <cell r="M16">
            <v>0</v>
          </cell>
          <cell r="N16">
            <v>0</v>
          </cell>
        </row>
        <row r="17">
          <cell r="A17" t="str">
            <v>1MAT15</v>
          </cell>
          <cell r="B17">
            <v>1</v>
          </cell>
          <cell r="C17" t="str">
            <v>MAT</v>
          </cell>
          <cell r="D17">
            <v>15</v>
          </cell>
          <cell r="E17">
            <v>0</v>
          </cell>
          <cell r="F17" t="str">
            <v>MAT</v>
          </cell>
          <cell r="G17">
            <v>10</v>
          </cell>
          <cell r="J17">
            <v>0</v>
          </cell>
          <cell r="K17">
            <v>0</v>
          </cell>
          <cell r="L17">
            <v>0</v>
          </cell>
          <cell r="M17">
            <v>0</v>
          </cell>
          <cell r="N17">
            <v>0</v>
          </cell>
        </row>
        <row r="18">
          <cell r="A18" t="str">
            <v>1MAT16</v>
          </cell>
          <cell r="B18">
            <v>1</v>
          </cell>
          <cell r="C18" t="str">
            <v>MAT</v>
          </cell>
          <cell r="D18">
            <v>16</v>
          </cell>
          <cell r="E18">
            <v>0</v>
          </cell>
          <cell r="F18" t="str">
            <v>MAT</v>
          </cell>
          <cell r="G18">
            <v>10</v>
          </cell>
          <cell r="J18">
            <v>0</v>
          </cell>
          <cell r="K18">
            <v>0</v>
          </cell>
          <cell r="L18">
            <v>0</v>
          </cell>
          <cell r="M18">
            <v>0</v>
          </cell>
          <cell r="N18">
            <v>0</v>
          </cell>
        </row>
        <row r="19">
          <cell r="A19" t="str">
            <v>1MAT17</v>
          </cell>
          <cell r="B19">
            <v>1</v>
          </cell>
          <cell r="C19" t="str">
            <v>MAT</v>
          </cell>
          <cell r="D19">
            <v>17</v>
          </cell>
          <cell r="E19">
            <v>0</v>
          </cell>
          <cell r="F19" t="str">
            <v>MAT</v>
          </cell>
          <cell r="G19">
            <v>10</v>
          </cell>
          <cell r="J19">
            <v>0</v>
          </cell>
          <cell r="K19">
            <v>0</v>
          </cell>
          <cell r="L19">
            <v>0</v>
          </cell>
          <cell r="M19">
            <v>0</v>
          </cell>
          <cell r="N19">
            <v>0</v>
          </cell>
        </row>
        <row r="20">
          <cell r="A20" t="str">
            <v>1MAT18</v>
          </cell>
          <cell r="B20">
            <v>1</v>
          </cell>
          <cell r="C20" t="str">
            <v>MAT</v>
          </cell>
          <cell r="D20">
            <v>18</v>
          </cell>
          <cell r="E20">
            <v>0</v>
          </cell>
          <cell r="F20" t="str">
            <v>MAT</v>
          </cell>
          <cell r="G20">
            <v>10</v>
          </cell>
          <cell r="J20">
            <v>0</v>
          </cell>
          <cell r="K20">
            <v>0</v>
          </cell>
          <cell r="L20">
            <v>0</v>
          </cell>
          <cell r="M20">
            <v>0</v>
          </cell>
          <cell r="N20">
            <v>0</v>
          </cell>
        </row>
        <row r="21">
          <cell r="A21" t="str">
            <v>1MAT19</v>
          </cell>
          <cell r="B21">
            <v>1</v>
          </cell>
          <cell r="C21" t="str">
            <v>MAT</v>
          </cell>
          <cell r="D21">
            <v>19</v>
          </cell>
          <cell r="E21">
            <v>0</v>
          </cell>
          <cell r="F21" t="str">
            <v>MAT</v>
          </cell>
          <cell r="G21">
            <v>10</v>
          </cell>
          <cell r="J21">
            <v>0</v>
          </cell>
          <cell r="K21">
            <v>0</v>
          </cell>
          <cell r="L21">
            <v>0</v>
          </cell>
          <cell r="M21">
            <v>0</v>
          </cell>
          <cell r="N21">
            <v>0</v>
          </cell>
        </row>
        <row r="22">
          <cell r="A22" t="str">
            <v>1MAT20</v>
          </cell>
          <cell r="B22">
            <v>1</v>
          </cell>
          <cell r="C22" t="str">
            <v>MAT</v>
          </cell>
          <cell r="D22">
            <v>20</v>
          </cell>
          <cell r="E22">
            <v>0</v>
          </cell>
          <cell r="F22" t="str">
            <v>MAT</v>
          </cell>
          <cell r="G22">
            <v>10</v>
          </cell>
          <cell r="J22">
            <v>0</v>
          </cell>
          <cell r="K22">
            <v>0</v>
          </cell>
          <cell r="L22">
            <v>0</v>
          </cell>
          <cell r="M22">
            <v>0</v>
          </cell>
          <cell r="N22">
            <v>0</v>
          </cell>
        </row>
        <row r="23">
          <cell r="A23" t="str">
            <v>1STMAT1</v>
          </cell>
          <cell r="B23">
            <v>1</v>
          </cell>
          <cell r="C23" t="str">
            <v>STMAT</v>
          </cell>
          <cell r="D23">
            <v>1</v>
          </cell>
          <cell r="G23">
            <v>10</v>
          </cell>
          <cell r="H23" t="str">
            <v>-</v>
          </cell>
          <cell r="J23" t="str">
            <v>SUBTOTAL MATERIALES</v>
          </cell>
          <cell r="M23">
            <v>0</v>
          </cell>
          <cell r="N23">
            <v>0</v>
          </cell>
        </row>
        <row r="24">
          <cell r="A24" t="str">
            <v>1IVAMAT1</v>
          </cell>
          <cell r="B24">
            <v>1</v>
          </cell>
          <cell r="C24" t="str">
            <v>IVAMAT</v>
          </cell>
          <cell r="D24">
            <v>1</v>
          </cell>
          <cell r="G24">
            <v>10</v>
          </cell>
          <cell r="H24" t="str">
            <v>-</v>
          </cell>
          <cell r="J24" t="str">
            <v>IVA MATERIALES</v>
          </cell>
          <cell r="L24">
            <v>0.16</v>
          </cell>
          <cell r="M24">
            <v>0</v>
          </cell>
          <cell r="N24">
            <v>0</v>
          </cell>
        </row>
        <row r="25">
          <cell r="A25" t="str">
            <v>1TMAT1</v>
          </cell>
          <cell r="B25">
            <v>1</v>
          </cell>
          <cell r="C25" t="str">
            <v>TMAT</v>
          </cell>
          <cell r="D25">
            <v>1</v>
          </cell>
          <cell r="G25">
            <v>10</v>
          </cell>
          <cell r="H25" t="str">
            <v>-</v>
          </cell>
          <cell r="J25" t="str">
            <v>TOTAL MATERIALES</v>
          </cell>
          <cell r="M25">
            <v>0</v>
          </cell>
          <cell r="N25">
            <v>0</v>
          </cell>
        </row>
        <row r="26">
          <cell r="A26" t="str">
            <v>1HER1</v>
          </cell>
          <cell r="B26">
            <v>1</v>
          </cell>
          <cell r="C26" t="str">
            <v>HER</v>
          </cell>
          <cell r="D26">
            <v>1</v>
          </cell>
          <cell r="G26">
            <v>10</v>
          </cell>
          <cell r="H26">
            <v>1</v>
          </cell>
          <cell r="I26">
            <v>0</v>
          </cell>
          <cell r="J26" t="str">
            <v>HERRAMINETA Cuadrilla de redes</v>
          </cell>
          <cell r="K26" t="str">
            <v>DIA</v>
          </cell>
          <cell r="L26">
            <v>31140.842399999998</v>
          </cell>
          <cell r="M26">
            <v>0</v>
          </cell>
          <cell r="N26">
            <v>0</v>
          </cell>
        </row>
        <row r="27">
          <cell r="A27" t="str">
            <v>1HER2</v>
          </cell>
          <cell r="B27">
            <v>1</v>
          </cell>
          <cell r="C27" t="str">
            <v>HER</v>
          </cell>
          <cell r="D27">
            <v>2</v>
          </cell>
          <cell r="G27">
            <v>10</v>
          </cell>
          <cell r="J27">
            <v>0</v>
          </cell>
          <cell r="K27">
            <v>0</v>
          </cell>
          <cell r="L27">
            <v>0</v>
          </cell>
          <cell r="M27">
            <v>0</v>
          </cell>
          <cell r="N27">
            <v>0</v>
          </cell>
        </row>
        <row r="28">
          <cell r="A28" t="str">
            <v>1HER3</v>
          </cell>
          <cell r="B28">
            <v>1</v>
          </cell>
          <cell r="C28" t="str">
            <v>HER</v>
          </cell>
          <cell r="D28">
            <v>3</v>
          </cell>
          <cell r="G28">
            <v>10</v>
          </cell>
          <cell r="J28">
            <v>0</v>
          </cell>
          <cell r="K28">
            <v>0</v>
          </cell>
          <cell r="L28">
            <v>0</v>
          </cell>
          <cell r="M28">
            <v>0</v>
          </cell>
          <cell r="N28">
            <v>0</v>
          </cell>
        </row>
        <row r="29">
          <cell r="A29" t="str">
            <v>1HER4</v>
          </cell>
          <cell r="B29">
            <v>1</v>
          </cell>
          <cell r="C29" t="str">
            <v>HER</v>
          </cell>
          <cell r="D29">
            <v>4</v>
          </cell>
          <cell r="G29">
            <v>10</v>
          </cell>
          <cell r="J29">
            <v>0</v>
          </cell>
          <cell r="K29">
            <v>0</v>
          </cell>
          <cell r="L29">
            <v>0</v>
          </cell>
          <cell r="M29">
            <v>0</v>
          </cell>
          <cell r="N29">
            <v>0</v>
          </cell>
        </row>
        <row r="30">
          <cell r="A30" t="str">
            <v>1HER5</v>
          </cell>
          <cell r="B30">
            <v>1</v>
          </cell>
          <cell r="C30" t="str">
            <v>HER</v>
          </cell>
          <cell r="D30">
            <v>5</v>
          </cell>
          <cell r="G30">
            <v>10</v>
          </cell>
          <cell r="J30">
            <v>0</v>
          </cell>
          <cell r="K30">
            <v>0</v>
          </cell>
          <cell r="L30">
            <v>0</v>
          </cell>
          <cell r="M30">
            <v>0</v>
          </cell>
          <cell r="N30">
            <v>0</v>
          </cell>
        </row>
        <row r="31">
          <cell r="A31" t="str">
            <v>1THER1</v>
          </cell>
          <cell r="B31">
            <v>1</v>
          </cell>
          <cell r="C31" t="str">
            <v>THER</v>
          </cell>
          <cell r="D31">
            <v>1</v>
          </cell>
          <cell r="G31">
            <v>10</v>
          </cell>
          <cell r="H31" t="str">
            <v>-</v>
          </cell>
          <cell r="J31" t="str">
            <v>TOTAL HERRAMIENTAS</v>
          </cell>
          <cell r="M31">
            <v>0</v>
          </cell>
          <cell r="N31">
            <v>0</v>
          </cell>
        </row>
        <row r="32">
          <cell r="A32" t="str">
            <v>1TRA1</v>
          </cell>
          <cell r="B32">
            <v>1</v>
          </cell>
          <cell r="C32" t="str">
            <v>TRA</v>
          </cell>
          <cell r="D32">
            <v>1</v>
          </cell>
          <cell r="G32">
            <v>10</v>
          </cell>
          <cell r="H32">
            <v>1</v>
          </cell>
          <cell r="I32">
            <v>0</v>
          </cell>
          <cell r="J32" t="str">
            <v>TRANSPORTE Cuadrilla de redes</v>
          </cell>
          <cell r="K32" t="str">
            <v>DIA</v>
          </cell>
          <cell r="L32">
            <v>176464.77359999999</v>
          </cell>
          <cell r="M32">
            <v>0</v>
          </cell>
          <cell r="N32">
            <v>0</v>
          </cell>
        </row>
        <row r="33">
          <cell r="A33" t="str">
            <v>1TRA2</v>
          </cell>
          <cell r="B33">
            <v>1</v>
          </cell>
          <cell r="C33" t="str">
            <v>TRA</v>
          </cell>
          <cell r="D33">
            <v>2</v>
          </cell>
          <cell r="G33">
            <v>10</v>
          </cell>
          <cell r="J33">
            <v>0</v>
          </cell>
          <cell r="K33">
            <v>0</v>
          </cell>
          <cell r="L33">
            <v>0</v>
          </cell>
          <cell r="M33">
            <v>0</v>
          </cell>
          <cell r="N33">
            <v>0</v>
          </cell>
        </row>
        <row r="34">
          <cell r="A34" t="str">
            <v>1TRA3</v>
          </cell>
          <cell r="B34">
            <v>1</v>
          </cell>
          <cell r="C34" t="str">
            <v>TRA</v>
          </cell>
          <cell r="D34">
            <v>3</v>
          </cell>
          <cell r="G34">
            <v>10</v>
          </cell>
          <cell r="J34">
            <v>0</v>
          </cell>
          <cell r="K34">
            <v>0</v>
          </cell>
          <cell r="L34">
            <v>0</v>
          </cell>
          <cell r="M34">
            <v>0</v>
          </cell>
          <cell r="N34">
            <v>0</v>
          </cell>
        </row>
        <row r="35">
          <cell r="A35" t="str">
            <v>1TRA4</v>
          </cell>
          <cell r="B35">
            <v>1</v>
          </cell>
          <cell r="C35" t="str">
            <v>TRA</v>
          </cell>
          <cell r="D35">
            <v>4</v>
          </cell>
          <cell r="G35">
            <v>10</v>
          </cell>
          <cell r="J35">
            <v>0</v>
          </cell>
          <cell r="K35">
            <v>0</v>
          </cell>
          <cell r="L35">
            <v>0</v>
          </cell>
          <cell r="M35">
            <v>0</v>
          </cell>
          <cell r="N35">
            <v>0</v>
          </cell>
        </row>
        <row r="36">
          <cell r="A36" t="str">
            <v>1TRA5</v>
          </cell>
          <cell r="B36">
            <v>1</v>
          </cell>
          <cell r="C36" t="str">
            <v>TRA</v>
          </cell>
          <cell r="D36">
            <v>5</v>
          </cell>
          <cell r="G36">
            <v>10</v>
          </cell>
          <cell r="J36">
            <v>0</v>
          </cell>
          <cell r="K36">
            <v>0</v>
          </cell>
          <cell r="L36">
            <v>0</v>
          </cell>
          <cell r="M36">
            <v>0</v>
          </cell>
          <cell r="N36">
            <v>0</v>
          </cell>
        </row>
        <row r="37">
          <cell r="A37" t="str">
            <v>1TTRA1</v>
          </cell>
          <cell r="B37">
            <v>1</v>
          </cell>
          <cell r="C37" t="str">
            <v>TTRA</v>
          </cell>
          <cell r="D37">
            <v>1</v>
          </cell>
          <cell r="G37">
            <v>10</v>
          </cell>
          <cell r="H37" t="str">
            <v>-</v>
          </cell>
          <cell r="J37" t="str">
            <v>TOTAL TRANSPORTE</v>
          </cell>
          <cell r="M37">
            <v>0</v>
          </cell>
          <cell r="N37">
            <v>0</v>
          </cell>
        </row>
        <row r="38">
          <cell r="A38" t="str">
            <v>1MAN1</v>
          </cell>
          <cell r="B38">
            <v>1</v>
          </cell>
          <cell r="C38" t="str">
            <v>MAN</v>
          </cell>
          <cell r="D38">
            <v>1</v>
          </cell>
          <cell r="G38">
            <v>10</v>
          </cell>
          <cell r="H38">
            <v>1</v>
          </cell>
          <cell r="I38">
            <v>0</v>
          </cell>
          <cell r="J38" t="str">
            <v>Mano de obra Cuadrilla de redes 5A 3O 1E</v>
          </cell>
          <cell r="K38" t="str">
            <v>DIA</v>
          </cell>
          <cell r="L38">
            <v>392886.57339345315</v>
          </cell>
          <cell r="M38">
            <v>0</v>
          </cell>
          <cell r="N38">
            <v>0</v>
          </cell>
        </row>
        <row r="39">
          <cell r="A39" t="str">
            <v>1MAN2</v>
          </cell>
          <cell r="B39">
            <v>1</v>
          </cell>
          <cell r="C39" t="str">
            <v>MAN</v>
          </cell>
          <cell r="D39">
            <v>2</v>
          </cell>
          <cell r="G39">
            <v>10</v>
          </cell>
          <cell r="J39">
            <v>0</v>
          </cell>
          <cell r="K39">
            <v>0</v>
          </cell>
          <cell r="L39">
            <v>0</v>
          </cell>
          <cell r="M39">
            <v>0</v>
          </cell>
          <cell r="N39">
            <v>0</v>
          </cell>
        </row>
        <row r="40">
          <cell r="A40" t="str">
            <v>1MAN3</v>
          </cell>
          <cell r="B40">
            <v>1</v>
          </cell>
          <cell r="C40" t="str">
            <v>MAN</v>
          </cell>
          <cell r="D40">
            <v>3</v>
          </cell>
          <cell r="G40">
            <v>10</v>
          </cell>
          <cell r="J40">
            <v>0</v>
          </cell>
          <cell r="K40">
            <v>0</v>
          </cell>
          <cell r="L40">
            <v>0</v>
          </cell>
          <cell r="M40">
            <v>0</v>
          </cell>
          <cell r="N40">
            <v>0</v>
          </cell>
        </row>
        <row r="41">
          <cell r="A41" t="str">
            <v>1MAN4</v>
          </cell>
          <cell r="B41">
            <v>1</v>
          </cell>
          <cell r="C41" t="str">
            <v>MAN</v>
          </cell>
          <cell r="D41">
            <v>4</v>
          </cell>
          <cell r="G41">
            <v>10</v>
          </cell>
          <cell r="J41">
            <v>0</v>
          </cell>
          <cell r="K41">
            <v>0</v>
          </cell>
          <cell r="L41">
            <v>0</v>
          </cell>
          <cell r="M41">
            <v>0</v>
          </cell>
          <cell r="N41">
            <v>0</v>
          </cell>
        </row>
        <row r="42">
          <cell r="A42" t="str">
            <v>1MAN5</v>
          </cell>
          <cell r="B42">
            <v>1</v>
          </cell>
          <cell r="C42" t="str">
            <v>MAN</v>
          </cell>
          <cell r="D42">
            <v>5</v>
          </cell>
          <cell r="G42">
            <v>10</v>
          </cell>
          <cell r="J42">
            <v>0</v>
          </cell>
          <cell r="K42">
            <v>0</v>
          </cell>
          <cell r="L42">
            <v>0</v>
          </cell>
          <cell r="M42">
            <v>0</v>
          </cell>
          <cell r="N42">
            <v>0</v>
          </cell>
        </row>
        <row r="43">
          <cell r="A43" t="str">
            <v>1TMAN1</v>
          </cell>
          <cell r="B43">
            <v>1</v>
          </cell>
          <cell r="C43" t="str">
            <v>TMAN</v>
          </cell>
          <cell r="D43">
            <v>1</v>
          </cell>
          <cell r="G43">
            <v>10</v>
          </cell>
          <cell r="H43" t="str">
            <v>-</v>
          </cell>
          <cell r="J43" t="str">
            <v>TOTAL MANO DE OBRA</v>
          </cell>
          <cell r="M43">
            <v>0</v>
          </cell>
          <cell r="N43">
            <v>0</v>
          </cell>
        </row>
        <row r="44">
          <cell r="A44" t="str">
            <v>1TCD1</v>
          </cell>
          <cell r="B44">
            <v>1</v>
          </cell>
          <cell r="C44" t="str">
            <v>TCD</v>
          </cell>
          <cell r="D44">
            <v>1</v>
          </cell>
          <cell r="G44">
            <v>10</v>
          </cell>
          <cell r="H44" t="str">
            <v>-</v>
          </cell>
          <cell r="J44" t="str">
            <v>TOTAL COSTO DIRECTO</v>
          </cell>
          <cell r="M44">
            <v>0</v>
          </cell>
          <cell r="N44">
            <v>0</v>
          </cell>
        </row>
        <row r="45">
          <cell r="A45" t="str">
            <v>1AIU</v>
          </cell>
          <cell r="B45">
            <v>1</v>
          </cell>
          <cell r="C45" t="str">
            <v>AIU</v>
          </cell>
          <cell r="G45">
            <v>10</v>
          </cell>
          <cell r="H45">
            <v>1</v>
          </cell>
          <cell r="J45" t="str">
            <v>TOTAL COSTOS INDIRECTOS</v>
          </cell>
          <cell r="L45">
            <v>0</v>
          </cell>
          <cell r="M45">
            <v>0</v>
          </cell>
          <cell r="N45">
            <v>0</v>
          </cell>
        </row>
        <row r="46">
          <cell r="A46" t="str">
            <v>1TOT</v>
          </cell>
          <cell r="B46">
            <v>1</v>
          </cell>
          <cell r="C46" t="str">
            <v>TOT</v>
          </cell>
          <cell r="G46">
            <v>10</v>
          </cell>
          <cell r="H46" t="str">
            <v>-</v>
          </cell>
          <cell r="J46" t="str">
            <v>VALOR TOTAL</v>
          </cell>
          <cell r="M46">
            <v>0</v>
          </cell>
          <cell r="N46">
            <v>0</v>
          </cell>
        </row>
        <row r="47">
          <cell r="A47" t="str">
            <v>2FOR1</v>
          </cell>
          <cell r="B47">
            <v>2</v>
          </cell>
          <cell r="C47" t="str">
            <v>FOR</v>
          </cell>
          <cell r="D47">
            <v>1</v>
          </cell>
          <cell r="G47">
            <v>10.1</v>
          </cell>
          <cell r="H47" t="str">
            <v>-</v>
          </cell>
          <cell r="I47">
            <v>0</v>
          </cell>
          <cell r="J47" t="str">
            <v>Suministro, montaje, instalación, pruebas y puesta en servicio</v>
          </cell>
          <cell r="K47">
            <v>0</v>
          </cell>
          <cell r="L47">
            <v>0</v>
          </cell>
          <cell r="N47">
            <v>0</v>
          </cell>
        </row>
        <row r="48">
          <cell r="A48" t="str">
            <v>2MAT1</v>
          </cell>
          <cell r="B48">
            <v>2</v>
          </cell>
          <cell r="C48" t="str">
            <v>MAT</v>
          </cell>
          <cell r="D48">
            <v>1</v>
          </cell>
          <cell r="E48">
            <v>0</v>
          </cell>
          <cell r="F48" t="str">
            <v>MAT</v>
          </cell>
          <cell r="G48">
            <v>10.1</v>
          </cell>
          <cell r="J48">
            <v>0</v>
          </cell>
          <cell r="K48">
            <v>0</v>
          </cell>
          <cell r="L48">
            <v>0</v>
          </cell>
          <cell r="M48">
            <v>0</v>
          </cell>
          <cell r="N48">
            <v>0</v>
          </cell>
        </row>
        <row r="49">
          <cell r="A49" t="str">
            <v>2MAT2</v>
          </cell>
          <cell r="B49">
            <v>2</v>
          </cell>
          <cell r="C49" t="str">
            <v>MAT</v>
          </cell>
          <cell r="D49">
            <v>2</v>
          </cell>
          <cell r="E49">
            <v>0</v>
          </cell>
          <cell r="F49" t="str">
            <v>MAT</v>
          </cell>
          <cell r="G49">
            <v>10.1</v>
          </cell>
          <cell r="J49">
            <v>0</v>
          </cell>
          <cell r="K49">
            <v>0</v>
          </cell>
          <cell r="L49">
            <v>0</v>
          </cell>
          <cell r="M49">
            <v>0</v>
          </cell>
          <cell r="N49">
            <v>0</v>
          </cell>
        </row>
        <row r="50">
          <cell r="A50" t="str">
            <v>2MAT3</v>
          </cell>
          <cell r="B50">
            <v>2</v>
          </cell>
          <cell r="C50" t="str">
            <v>MAT</v>
          </cell>
          <cell r="D50">
            <v>3</v>
          </cell>
          <cell r="E50">
            <v>0</v>
          </cell>
          <cell r="F50" t="str">
            <v>MAT</v>
          </cell>
          <cell r="G50">
            <v>10.1</v>
          </cell>
          <cell r="J50">
            <v>0</v>
          </cell>
          <cell r="K50">
            <v>0</v>
          </cell>
          <cell r="L50">
            <v>0</v>
          </cell>
          <cell r="M50">
            <v>0</v>
          </cell>
          <cell r="N50">
            <v>0</v>
          </cell>
        </row>
        <row r="51">
          <cell r="A51" t="str">
            <v>2MAT4</v>
          </cell>
          <cell r="B51">
            <v>2</v>
          </cell>
          <cell r="C51" t="str">
            <v>MAT</v>
          </cell>
          <cell r="D51">
            <v>4</v>
          </cell>
          <cell r="E51">
            <v>0</v>
          </cell>
          <cell r="F51" t="str">
            <v>MAT</v>
          </cell>
          <cell r="G51">
            <v>10.1</v>
          </cell>
          <cell r="J51">
            <v>0</v>
          </cell>
          <cell r="K51">
            <v>0</v>
          </cell>
          <cell r="L51">
            <v>0</v>
          </cell>
          <cell r="M51">
            <v>0</v>
          </cell>
          <cell r="N51">
            <v>0</v>
          </cell>
        </row>
        <row r="52">
          <cell r="A52" t="str">
            <v>2MAT5</v>
          </cell>
          <cell r="B52">
            <v>2</v>
          </cell>
          <cell r="C52" t="str">
            <v>MAT</v>
          </cell>
          <cell r="D52">
            <v>5</v>
          </cell>
          <cell r="E52">
            <v>0</v>
          </cell>
          <cell r="F52" t="str">
            <v>MAT</v>
          </cell>
          <cell r="G52">
            <v>10.1</v>
          </cell>
          <cell r="J52">
            <v>0</v>
          </cell>
          <cell r="K52">
            <v>0</v>
          </cell>
          <cell r="L52">
            <v>0</v>
          </cell>
          <cell r="M52">
            <v>0</v>
          </cell>
          <cell r="N52">
            <v>0</v>
          </cell>
        </row>
        <row r="53">
          <cell r="A53" t="str">
            <v>2MAT6</v>
          </cell>
          <cell r="B53">
            <v>2</v>
          </cell>
          <cell r="C53" t="str">
            <v>MAT</v>
          </cell>
          <cell r="D53">
            <v>6</v>
          </cell>
          <cell r="E53">
            <v>0</v>
          </cell>
          <cell r="F53" t="str">
            <v>MAT</v>
          </cell>
          <cell r="G53">
            <v>10.1</v>
          </cell>
          <cell r="J53">
            <v>0</v>
          </cell>
          <cell r="K53">
            <v>0</v>
          </cell>
          <cell r="L53">
            <v>0</v>
          </cell>
          <cell r="M53">
            <v>0</v>
          </cell>
          <cell r="N53">
            <v>0</v>
          </cell>
        </row>
        <row r="54">
          <cell r="A54" t="str">
            <v>2MAT7</v>
          </cell>
          <cell r="B54">
            <v>2</v>
          </cell>
          <cell r="C54" t="str">
            <v>MAT</v>
          </cell>
          <cell r="D54">
            <v>7</v>
          </cell>
          <cell r="E54">
            <v>0</v>
          </cell>
          <cell r="F54" t="str">
            <v>MAT</v>
          </cell>
          <cell r="G54">
            <v>10.1</v>
          </cell>
          <cell r="J54">
            <v>0</v>
          </cell>
          <cell r="K54">
            <v>0</v>
          </cell>
          <cell r="L54">
            <v>0</v>
          </cell>
          <cell r="M54">
            <v>0</v>
          </cell>
          <cell r="N54">
            <v>0</v>
          </cell>
        </row>
        <row r="55">
          <cell r="A55" t="str">
            <v>2MAT8</v>
          </cell>
          <cell r="B55">
            <v>2</v>
          </cell>
          <cell r="C55" t="str">
            <v>MAT</v>
          </cell>
          <cell r="D55">
            <v>8</v>
          </cell>
          <cell r="E55">
            <v>0</v>
          </cell>
          <cell r="F55" t="str">
            <v>MAT</v>
          </cell>
          <cell r="G55">
            <v>10.1</v>
          </cell>
          <cell r="J55">
            <v>0</v>
          </cell>
          <cell r="K55">
            <v>0</v>
          </cell>
          <cell r="L55">
            <v>0</v>
          </cell>
          <cell r="M55">
            <v>0</v>
          </cell>
          <cell r="N55">
            <v>0</v>
          </cell>
        </row>
        <row r="56">
          <cell r="A56" t="str">
            <v>2MAT9</v>
          </cell>
          <cell r="B56">
            <v>2</v>
          </cell>
          <cell r="C56" t="str">
            <v>MAT</v>
          </cell>
          <cell r="D56">
            <v>9</v>
          </cell>
          <cell r="E56">
            <v>0</v>
          </cell>
          <cell r="F56" t="str">
            <v>MAT</v>
          </cell>
          <cell r="G56">
            <v>10.1</v>
          </cell>
          <cell r="J56">
            <v>0</v>
          </cell>
          <cell r="K56">
            <v>0</v>
          </cell>
          <cell r="L56">
            <v>0</v>
          </cell>
          <cell r="M56">
            <v>0</v>
          </cell>
          <cell r="N56">
            <v>0</v>
          </cell>
        </row>
        <row r="57">
          <cell r="A57" t="str">
            <v>2MAT10</v>
          </cell>
          <cell r="B57">
            <v>2</v>
          </cell>
          <cell r="C57" t="str">
            <v>MAT</v>
          </cell>
          <cell r="D57">
            <v>10</v>
          </cell>
          <cell r="E57">
            <v>0</v>
          </cell>
          <cell r="F57" t="str">
            <v>MAT</v>
          </cell>
          <cell r="G57">
            <v>10.1</v>
          </cell>
          <cell r="J57">
            <v>0</v>
          </cell>
          <cell r="K57">
            <v>0</v>
          </cell>
          <cell r="L57">
            <v>0</v>
          </cell>
          <cell r="M57">
            <v>0</v>
          </cell>
          <cell r="N57">
            <v>0</v>
          </cell>
        </row>
        <row r="58">
          <cell r="A58" t="str">
            <v>2MAT11</v>
          </cell>
          <cell r="B58">
            <v>2</v>
          </cell>
          <cell r="C58" t="str">
            <v>MAT</v>
          </cell>
          <cell r="D58">
            <v>11</v>
          </cell>
          <cell r="E58">
            <v>0</v>
          </cell>
          <cell r="F58" t="str">
            <v>MAT</v>
          </cell>
          <cell r="G58">
            <v>10.1</v>
          </cell>
          <cell r="J58">
            <v>0</v>
          </cell>
          <cell r="K58">
            <v>0</v>
          </cell>
          <cell r="L58">
            <v>0</v>
          </cell>
          <cell r="M58">
            <v>0</v>
          </cell>
          <cell r="N58">
            <v>0</v>
          </cell>
        </row>
        <row r="59">
          <cell r="A59" t="str">
            <v>2MAT12</v>
          </cell>
          <cell r="B59">
            <v>2</v>
          </cell>
          <cell r="C59" t="str">
            <v>MAT</v>
          </cell>
          <cell r="D59">
            <v>12</v>
          </cell>
          <cell r="E59">
            <v>0</v>
          </cell>
          <cell r="F59" t="str">
            <v>MAT</v>
          </cell>
          <cell r="G59">
            <v>10.1</v>
          </cell>
          <cell r="J59">
            <v>0</v>
          </cell>
          <cell r="K59">
            <v>0</v>
          </cell>
          <cell r="L59">
            <v>0</v>
          </cell>
          <cell r="M59">
            <v>0</v>
          </cell>
          <cell r="N59">
            <v>0</v>
          </cell>
        </row>
        <row r="60">
          <cell r="A60" t="str">
            <v>2MAT13</v>
          </cell>
          <cell r="B60">
            <v>2</v>
          </cell>
          <cell r="C60" t="str">
            <v>MAT</v>
          </cell>
          <cell r="D60">
            <v>13</v>
          </cell>
          <cell r="E60">
            <v>0</v>
          </cell>
          <cell r="F60" t="str">
            <v>MAT</v>
          </cell>
          <cell r="G60">
            <v>10.1</v>
          </cell>
          <cell r="J60">
            <v>0</v>
          </cell>
          <cell r="K60">
            <v>0</v>
          </cell>
          <cell r="L60">
            <v>0</v>
          </cell>
          <cell r="M60">
            <v>0</v>
          </cell>
          <cell r="N60">
            <v>0</v>
          </cell>
        </row>
        <row r="61">
          <cell r="A61" t="str">
            <v>2MAT14</v>
          </cell>
          <cell r="B61">
            <v>2</v>
          </cell>
          <cell r="C61" t="str">
            <v>MAT</v>
          </cell>
          <cell r="D61">
            <v>14</v>
          </cell>
          <cell r="E61">
            <v>0</v>
          </cell>
          <cell r="F61" t="str">
            <v>MAT</v>
          </cell>
          <cell r="G61">
            <v>10.1</v>
          </cell>
          <cell r="J61">
            <v>0</v>
          </cell>
          <cell r="K61">
            <v>0</v>
          </cell>
          <cell r="L61">
            <v>0</v>
          </cell>
          <cell r="M61">
            <v>0</v>
          </cell>
          <cell r="N61">
            <v>0</v>
          </cell>
        </row>
        <row r="62">
          <cell r="A62" t="str">
            <v>2MAT15</v>
          </cell>
          <cell r="B62">
            <v>2</v>
          </cell>
          <cell r="C62" t="str">
            <v>MAT</v>
          </cell>
          <cell r="D62">
            <v>15</v>
          </cell>
          <cell r="E62">
            <v>0</v>
          </cell>
          <cell r="F62" t="str">
            <v>MAT</v>
          </cell>
          <cell r="G62">
            <v>10.1</v>
          </cell>
          <cell r="J62">
            <v>0</v>
          </cell>
          <cell r="K62">
            <v>0</v>
          </cell>
          <cell r="L62">
            <v>0</v>
          </cell>
          <cell r="M62">
            <v>0</v>
          </cell>
          <cell r="N62">
            <v>0</v>
          </cell>
        </row>
        <row r="63">
          <cell r="A63" t="str">
            <v>2MAT16</v>
          </cell>
          <cell r="B63">
            <v>2</v>
          </cell>
          <cell r="C63" t="str">
            <v>MAT</v>
          </cell>
          <cell r="D63">
            <v>16</v>
          </cell>
          <cell r="E63">
            <v>0</v>
          </cell>
          <cell r="F63" t="str">
            <v>MAT</v>
          </cell>
          <cell r="G63">
            <v>10.1</v>
          </cell>
          <cell r="J63">
            <v>0</v>
          </cell>
          <cell r="K63">
            <v>0</v>
          </cell>
          <cell r="L63">
            <v>0</v>
          </cell>
          <cell r="M63">
            <v>0</v>
          </cell>
          <cell r="N63">
            <v>0</v>
          </cell>
        </row>
        <row r="64">
          <cell r="A64" t="str">
            <v>2MAT17</v>
          </cell>
          <cell r="B64">
            <v>2</v>
          </cell>
          <cell r="C64" t="str">
            <v>MAT</v>
          </cell>
          <cell r="D64">
            <v>17</v>
          </cell>
          <cell r="E64">
            <v>0</v>
          </cell>
          <cell r="F64" t="str">
            <v>MAT</v>
          </cell>
          <cell r="G64">
            <v>10.1</v>
          </cell>
          <cell r="J64">
            <v>0</v>
          </cell>
          <cell r="K64">
            <v>0</v>
          </cell>
          <cell r="L64">
            <v>0</v>
          </cell>
          <cell r="M64">
            <v>0</v>
          </cell>
          <cell r="N64">
            <v>0</v>
          </cell>
        </row>
        <row r="65">
          <cell r="A65" t="str">
            <v>2MAT18</v>
          </cell>
          <cell r="B65">
            <v>2</v>
          </cell>
          <cell r="C65" t="str">
            <v>MAT</v>
          </cell>
          <cell r="D65">
            <v>18</v>
          </cell>
          <cell r="E65">
            <v>0</v>
          </cell>
          <cell r="F65" t="str">
            <v>MAT</v>
          </cell>
          <cell r="G65">
            <v>10.1</v>
          </cell>
          <cell r="J65">
            <v>0</v>
          </cell>
          <cell r="K65">
            <v>0</v>
          </cell>
          <cell r="L65">
            <v>0</v>
          </cell>
          <cell r="M65">
            <v>0</v>
          </cell>
          <cell r="N65">
            <v>0</v>
          </cell>
        </row>
        <row r="66">
          <cell r="A66" t="str">
            <v>2MAT19</v>
          </cell>
          <cell r="B66">
            <v>2</v>
          </cell>
          <cell r="C66" t="str">
            <v>MAT</v>
          </cell>
          <cell r="D66">
            <v>19</v>
          </cell>
          <cell r="E66">
            <v>0</v>
          </cell>
          <cell r="F66" t="str">
            <v>MAT</v>
          </cell>
          <cell r="G66">
            <v>10.1</v>
          </cell>
          <cell r="J66">
            <v>0</v>
          </cell>
          <cell r="K66">
            <v>0</v>
          </cell>
          <cell r="L66">
            <v>0</v>
          </cell>
          <cell r="M66">
            <v>0</v>
          </cell>
          <cell r="N66">
            <v>0</v>
          </cell>
        </row>
        <row r="67">
          <cell r="A67" t="str">
            <v>2MAT20</v>
          </cell>
          <cell r="B67">
            <v>2</v>
          </cell>
          <cell r="C67" t="str">
            <v>MAT</v>
          </cell>
          <cell r="D67">
            <v>20</v>
          </cell>
          <cell r="E67">
            <v>0</v>
          </cell>
          <cell r="F67" t="str">
            <v>MAT</v>
          </cell>
          <cell r="G67">
            <v>10.1</v>
          </cell>
          <cell r="J67">
            <v>0</v>
          </cell>
          <cell r="K67">
            <v>0</v>
          </cell>
          <cell r="L67">
            <v>0</v>
          </cell>
          <cell r="M67">
            <v>0</v>
          </cell>
          <cell r="N67">
            <v>0</v>
          </cell>
        </row>
        <row r="68">
          <cell r="A68" t="str">
            <v>2STMAT1</v>
          </cell>
          <cell r="B68">
            <v>2</v>
          </cell>
          <cell r="C68" t="str">
            <v>STMAT</v>
          </cell>
          <cell r="D68">
            <v>1</v>
          </cell>
          <cell r="G68">
            <v>10.1</v>
          </cell>
          <cell r="H68" t="str">
            <v>-</v>
          </cell>
          <cell r="J68" t="str">
            <v>SUBTOTAL MATERIALES</v>
          </cell>
          <cell r="M68">
            <v>0</v>
          </cell>
          <cell r="N68">
            <v>0</v>
          </cell>
        </row>
        <row r="69">
          <cell r="A69" t="str">
            <v>2IVAMAT1</v>
          </cell>
          <cell r="B69">
            <v>2</v>
          </cell>
          <cell r="C69" t="str">
            <v>IVAMAT</v>
          </cell>
          <cell r="D69">
            <v>1</v>
          </cell>
          <cell r="G69">
            <v>10.1</v>
          </cell>
          <cell r="H69" t="str">
            <v>-</v>
          </cell>
          <cell r="J69" t="str">
            <v>IVA MATERIALES</v>
          </cell>
          <cell r="L69">
            <v>0.16</v>
          </cell>
          <cell r="M69">
            <v>0</v>
          </cell>
          <cell r="N69">
            <v>0</v>
          </cell>
        </row>
        <row r="70">
          <cell r="A70" t="str">
            <v>2TMAT1</v>
          </cell>
          <cell r="B70">
            <v>2</v>
          </cell>
          <cell r="C70" t="str">
            <v>TMAT</v>
          </cell>
          <cell r="D70">
            <v>1</v>
          </cell>
          <cell r="G70">
            <v>10.1</v>
          </cell>
          <cell r="H70" t="str">
            <v>-</v>
          </cell>
          <cell r="J70" t="str">
            <v>TOTAL MATERIALES</v>
          </cell>
          <cell r="M70">
            <v>0</v>
          </cell>
          <cell r="N70">
            <v>0</v>
          </cell>
        </row>
        <row r="71">
          <cell r="A71" t="str">
            <v>2HER1</v>
          </cell>
          <cell r="B71">
            <v>2</v>
          </cell>
          <cell r="C71" t="str">
            <v>HER</v>
          </cell>
          <cell r="D71">
            <v>1</v>
          </cell>
          <cell r="G71">
            <v>10.1</v>
          </cell>
          <cell r="H71">
            <v>1</v>
          </cell>
          <cell r="I71">
            <v>0</v>
          </cell>
          <cell r="J71" t="str">
            <v>HERRAMINETA Cuadrilla de redes</v>
          </cell>
          <cell r="K71" t="str">
            <v>DIA</v>
          </cell>
          <cell r="L71">
            <v>31140.842399999998</v>
          </cell>
          <cell r="M71">
            <v>0</v>
          </cell>
          <cell r="N71">
            <v>0</v>
          </cell>
        </row>
        <row r="72">
          <cell r="A72" t="str">
            <v>2HER2</v>
          </cell>
          <cell r="B72">
            <v>2</v>
          </cell>
          <cell r="C72" t="str">
            <v>HER</v>
          </cell>
          <cell r="D72">
            <v>2</v>
          </cell>
          <cell r="G72">
            <v>10.1</v>
          </cell>
          <cell r="J72">
            <v>0</v>
          </cell>
          <cell r="K72">
            <v>0</v>
          </cell>
          <cell r="L72">
            <v>0</v>
          </cell>
          <cell r="M72">
            <v>0</v>
          </cell>
          <cell r="N72">
            <v>0</v>
          </cell>
        </row>
        <row r="73">
          <cell r="A73" t="str">
            <v>2HER3</v>
          </cell>
          <cell r="B73">
            <v>2</v>
          </cell>
          <cell r="C73" t="str">
            <v>HER</v>
          </cell>
          <cell r="D73">
            <v>3</v>
          </cell>
          <cell r="G73">
            <v>10.1</v>
          </cell>
          <cell r="J73">
            <v>0</v>
          </cell>
          <cell r="K73">
            <v>0</v>
          </cell>
          <cell r="L73">
            <v>0</v>
          </cell>
          <cell r="M73">
            <v>0</v>
          </cell>
          <cell r="N73">
            <v>0</v>
          </cell>
        </row>
        <row r="74">
          <cell r="A74" t="str">
            <v>2HER4</v>
          </cell>
          <cell r="B74">
            <v>2</v>
          </cell>
          <cell r="C74" t="str">
            <v>HER</v>
          </cell>
          <cell r="D74">
            <v>4</v>
          </cell>
          <cell r="G74">
            <v>10.1</v>
          </cell>
          <cell r="J74">
            <v>0</v>
          </cell>
          <cell r="K74">
            <v>0</v>
          </cell>
          <cell r="L74">
            <v>0</v>
          </cell>
          <cell r="M74">
            <v>0</v>
          </cell>
          <cell r="N74">
            <v>0</v>
          </cell>
        </row>
        <row r="75">
          <cell r="A75" t="str">
            <v>2HER5</v>
          </cell>
          <cell r="B75">
            <v>2</v>
          </cell>
          <cell r="C75" t="str">
            <v>HER</v>
          </cell>
          <cell r="D75">
            <v>5</v>
          </cell>
          <cell r="G75">
            <v>10.1</v>
          </cell>
          <cell r="J75">
            <v>0</v>
          </cell>
          <cell r="K75">
            <v>0</v>
          </cell>
          <cell r="L75">
            <v>0</v>
          </cell>
          <cell r="M75">
            <v>0</v>
          </cell>
          <cell r="N75">
            <v>0</v>
          </cell>
        </row>
        <row r="76">
          <cell r="A76" t="str">
            <v>2THER1</v>
          </cell>
          <cell r="B76">
            <v>2</v>
          </cell>
          <cell r="C76" t="str">
            <v>THER</v>
          </cell>
          <cell r="D76">
            <v>1</v>
          </cell>
          <cell r="G76">
            <v>10.1</v>
          </cell>
          <cell r="H76" t="str">
            <v>-</v>
          </cell>
          <cell r="J76" t="str">
            <v>TOTAL HERRAMIENTAS</v>
          </cell>
          <cell r="M76">
            <v>0</v>
          </cell>
          <cell r="N76">
            <v>0</v>
          </cell>
        </row>
        <row r="77">
          <cell r="A77" t="str">
            <v>2TRA1</v>
          </cell>
          <cell r="B77">
            <v>2</v>
          </cell>
          <cell r="C77" t="str">
            <v>TRA</v>
          </cell>
          <cell r="D77">
            <v>1</v>
          </cell>
          <cell r="G77">
            <v>10.1</v>
          </cell>
          <cell r="H77">
            <v>1</v>
          </cell>
          <cell r="I77">
            <v>0</v>
          </cell>
          <cell r="J77" t="str">
            <v>TRANSPORTE Cuadrilla de redes</v>
          </cell>
          <cell r="K77" t="str">
            <v>DIA</v>
          </cell>
          <cell r="L77">
            <v>176464.77359999999</v>
          </cell>
          <cell r="M77">
            <v>0</v>
          </cell>
          <cell r="N77">
            <v>0</v>
          </cell>
        </row>
        <row r="78">
          <cell r="A78" t="str">
            <v>2TRA2</v>
          </cell>
          <cell r="B78">
            <v>2</v>
          </cell>
          <cell r="C78" t="str">
            <v>TRA</v>
          </cell>
          <cell r="D78">
            <v>2</v>
          </cell>
          <cell r="G78">
            <v>10.1</v>
          </cell>
          <cell r="J78">
            <v>0</v>
          </cell>
          <cell r="K78">
            <v>0</v>
          </cell>
          <cell r="L78">
            <v>0</v>
          </cell>
          <cell r="M78">
            <v>0</v>
          </cell>
          <cell r="N78">
            <v>0</v>
          </cell>
        </row>
        <row r="79">
          <cell r="A79" t="str">
            <v>2TRA3</v>
          </cell>
          <cell r="B79">
            <v>2</v>
          </cell>
          <cell r="C79" t="str">
            <v>TRA</v>
          </cell>
          <cell r="D79">
            <v>3</v>
          </cell>
          <cell r="G79">
            <v>10.1</v>
          </cell>
          <cell r="J79">
            <v>0</v>
          </cell>
          <cell r="K79">
            <v>0</v>
          </cell>
          <cell r="L79">
            <v>0</v>
          </cell>
          <cell r="M79">
            <v>0</v>
          </cell>
          <cell r="N79">
            <v>0</v>
          </cell>
        </row>
        <row r="80">
          <cell r="A80" t="str">
            <v>2TRA4</v>
          </cell>
          <cell r="B80">
            <v>2</v>
          </cell>
          <cell r="C80" t="str">
            <v>TRA</v>
          </cell>
          <cell r="D80">
            <v>4</v>
          </cell>
          <cell r="G80">
            <v>10.1</v>
          </cell>
          <cell r="J80">
            <v>0</v>
          </cell>
          <cell r="K80">
            <v>0</v>
          </cell>
          <cell r="L80">
            <v>0</v>
          </cell>
          <cell r="M80">
            <v>0</v>
          </cell>
          <cell r="N80">
            <v>0</v>
          </cell>
        </row>
        <row r="81">
          <cell r="A81" t="str">
            <v>2TRA5</v>
          </cell>
          <cell r="B81">
            <v>2</v>
          </cell>
          <cell r="C81" t="str">
            <v>TRA</v>
          </cell>
          <cell r="D81">
            <v>5</v>
          </cell>
          <cell r="G81">
            <v>10.1</v>
          </cell>
          <cell r="J81">
            <v>0</v>
          </cell>
          <cell r="K81">
            <v>0</v>
          </cell>
          <cell r="L81">
            <v>0</v>
          </cell>
          <cell r="M81">
            <v>0</v>
          </cell>
          <cell r="N81">
            <v>0</v>
          </cell>
        </row>
        <row r="82">
          <cell r="A82" t="str">
            <v>2TTRA1</v>
          </cell>
          <cell r="B82">
            <v>2</v>
          </cell>
          <cell r="C82" t="str">
            <v>TTRA</v>
          </cell>
          <cell r="D82">
            <v>1</v>
          </cell>
          <cell r="G82">
            <v>10.1</v>
          </cell>
          <cell r="H82" t="str">
            <v>-</v>
          </cell>
          <cell r="J82" t="str">
            <v>TOTAL TRANSPORTE</v>
          </cell>
          <cell r="M82">
            <v>0</v>
          </cell>
          <cell r="N82">
            <v>0</v>
          </cell>
        </row>
        <row r="83">
          <cell r="A83" t="str">
            <v>2MAN1</v>
          </cell>
          <cell r="B83">
            <v>2</v>
          </cell>
          <cell r="C83" t="str">
            <v>MAN</v>
          </cell>
          <cell r="D83">
            <v>1</v>
          </cell>
          <cell r="G83">
            <v>10.1</v>
          </cell>
          <cell r="H83">
            <v>1</v>
          </cell>
          <cell r="I83">
            <v>0</v>
          </cell>
          <cell r="J83" t="str">
            <v>Mano de obra Cuadrilla de redes 5A 3O 1E</v>
          </cell>
          <cell r="K83" t="str">
            <v>DIA</v>
          </cell>
          <cell r="L83">
            <v>392886.57339345315</v>
          </cell>
          <cell r="M83">
            <v>0</v>
          </cell>
          <cell r="N83">
            <v>0</v>
          </cell>
        </row>
        <row r="84">
          <cell r="A84" t="str">
            <v>2MAN2</v>
          </cell>
          <cell r="B84">
            <v>2</v>
          </cell>
          <cell r="C84" t="str">
            <v>MAN</v>
          </cell>
          <cell r="D84">
            <v>2</v>
          </cell>
          <cell r="G84">
            <v>10.1</v>
          </cell>
          <cell r="J84">
            <v>0</v>
          </cell>
          <cell r="K84">
            <v>0</v>
          </cell>
          <cell r="L84">
            <v>0</v>
          </cell>
          <cell r="M84">
            <v>0</v>
          </cell>
          <cell r="N84">
            <v>0</v>
          </cell>
        </row>
        <row r="85">
          <cell r="A85" t="str">
            <v>2MAN3</v>
          </cell>
          <cell r="B85">
            <v>2</v>
          </cell>
          <cell r="C85" t="str">
            <v>MAN</v>
          </cell>
          <cell r="D85">
            <v>3</v>
          </cell>
          <cell r="G85">
            <v>10.1</v>
          </cell>
          <cell r="J85">
            <v>0</v>
          </cell>
          <cell r="K85">
            <v>0</v>
          </cell>
          <cell r="L85">
            <v>0</v>
          </cell>
          <cell r="M85">
            <v>0</v>
          </cell>
          <cell r="N85">
            <v>0</v>
          </cell>
        </row>
        <row r="86">
          <cell r="A86" t="str">
            <v>2MAN4</v>
          </cell>
          <cell r="B86">
            <v>2</v>
          </cell>
          <cell r="C86" t="str">
            <v>MAN</v>
          </cell>
          <cell r="D86">
            <v>4</v>
          </cell>
          <cell r="G86">
            <v>10.1</v>
          </cell>
          <cell r="J86">
            <v>0</v>
          </cell>
          <cell r="K86">
            <v>0</v>
          </cell>
          <cell r="L86">
            <v>0</v>
          </cell>
          <cell r="M86">
            <v>0</v>
          </cell>
          <cell r="N86">
            <v>0</v>
          </cell>
        </row>
        <row r="87">
          <cell r="A87" t="str">
            <v>2MAN5</v>
          </cell>
          <cell r="B87">
            <v>2</v>
          </cell>
          <cell r="C87" t="str">
            <v>MAN</v>
          </cell>
          <cell r="D87">
            <v>5</v>
          </cell>
          <cell r="G87">
            <v>10.1</v>
          </cell>
          <cell r="J87">
            <v>0</v>
          </cell>
          <cell r="K87">
            <v>0</v>
          </cell>
          <cell r="L87">
            <v>0</v>
          </cell>
          <cell r="M87">
            <v>0</v>
          </cell>
          <cell r="N87">
            <v>0</v>
          </cell>
        </row>
        <row r="88">
          <cell r="A88" t="str">
            <v>2TMAN1</v>
          </cell>
          <cell r="B88">
            <v>2</v>
          </cell>
          <cell r="C88" t="str">
            <v>TMAN</v>
          </cell>
          <cell r="D88">
            <v>1</v>
          </cell>
          <cell r="G88">
            <v>10.1</v>
          </cell>
          <cell r="H88" t="str">
            <v>-</v>
          </cell>
          <cell r="J88" t="str">
            <v>TOTAL MANO DE OBRA</v>
          </cell>
          <cell r="M88">
            <v>0</v>
          </cell>
          <cell r="N88">
            <v>0</v>
          </cell>
        </row>
        <row r="89">
          <cell r="A89" t="str">
            <v>2TCD1</v>
          </cell>
          <cell r="B89">
            <v>2</v>
          </cell>
          <cell r="C89" t="str">
            <v>TCD</v>
          </cell>
          <cell r="D89">
            <v>1</v>
          </cell>
          <cell r="G89">
            <v>10.1</v>
          </cell>
          <cell r="H89" t="str">
            <v>-</v>
          </cell>
          <cell r="J89" t="str">
            <v>TOTAL COSTO DIRECTO</v>
          </cell>
          <cell r="M89">
            <v>0</v>
          </cell>
          <cell r="N89">
            <v>0</v>
          </cell>
        </row>
        <row r="90">
          <cell r="A90" t="str">
            <v>2AIU</v>
          </cell>
          <cell r="B90">
            <v>2</v>
          </cell>
          <cell r="C90" t="str">
            <v>AIU</v>
          </cell>
          <cell r="G90">
            <v>10.1</v>
          </cell>
          <cell r="H90">
            <v>1</v>
          </cell>
          <cell r="J90" t="str">
            <v>TOTAL COSTOS INDIRECTOS</v>
          </cell>
          <cell r="L90">
            <v>0</v>
          </cell>
          <cell r="M90">
            <v>0</v>
          </cell>
          <cell r="N90">
            <v>0</v>
          </cell>
        </row>
        <row r="91">
          <cell r="A91" t="str">
            <v>2TOT</v>
          </cell>
          <cell r="B91">
            <v>2</v>
          </cell>
          <cell r="C91" t="str">
            <v>TOT</v>
          </cell>
          <cell r="G91">
            <v>10.1</v>
          </cell>
          <cell r="H91" t="str">
            <v>-</v>
          </cell>
          <cell r="J91" t="str">
            <v>VALOR TOTAL</v>
          </cell>
          <cell r="M91">
            <v>0</v>
          </cell>
          <cell r="N91">
            <v>0</v>
          </cell>
        </row>
        <row r="92">
          <cell r="A92" t="str">
            <v>3FOR1</v>
          </cell>
          <cell r="B92">
            <v>3</v>
          </cell>
          <cell r="C92" t="str">
            <v>FOR</v>
          </cell>
          <cell r="D92">
            <v>1</v>
          </cell>
          <cell r="G92" t="str">
            <v>10.1.1</v>
          </cell>
          <cell r="H92" t="str">
            <v>-</v>
          </cell>
          <cell r="I92">
            <v>7</v>
          </cell>
          <cell r="J92" t="str">
            <v>Transformador monofásico de 15 KVA, 7620/240-120V, completo con los cables, conectores, protecciones, cortacircuitos, bajante, soportes, aisladores, la conexión a tierra y demás accesorios necesarios para su instalación completa, de acuerdo con las normas</v>
          </cell>
          <cell r="K92" t="str">
            <v>u</v>
          </cell>
          <cell r="L92">
            <v>4875873</v>
          </cell>
          <cell r="N92">
            <v>34131111</v>
          </cell>
        </row>
        <row r="93">
          <cell r="A93" t="str">
            <v>3MAT1</v>
          </cell>
          <cell r="B93">
            <v>3</v>
          </cell>
          <cell r="C93" t="str">
            <v>MAT</v>
          </cell>
          <cell r="D93">
            <v>1</v>
          </cell>
          <cell r="E93">
            <v>7</v>
          </cell>
          <cell r="F93" t="str">
            <v>MATRA3-026 15KVA</v>
          </cell>
          <cell r="G93" t="str">
            <v>10.1.1</v>
          </cell>
          <cell r="H93" t="str">
            <v>RA3-026 15KVA</v>
          </cell>
          <cell r="I93">
            <v>1</v>
          </cell>
          <cell r="J93" t="str">
            <v>RA3-026 15KVA</v>
          </cell>
          <cell r="K93" t="str">
            <v>Un</v>
          </cell>
          <cell r="L93">
            <v>3944506.7039999994</v>
          </cell>
          <cell r="M93">
            <v>3944506.7039999994</v>
          </cell>
          <cell r="N93">
            <v>27611546.927999996</v>
          </cell>
        </row>
        <row r="94">
          <cell r="A94" t="str">
            <v>3MAT2</v>
          </cell>
          <cell r="B94">
            <v>3</v>
          </cell>
          <cell r="C94" t="str">
            <v>MAT</v>
          </cell>
          <cell r="D94">
            <v>2</v>
          </cell>
          <cell r="E94">
            <v>0</v>
          </cell>
          <cell r="F94" t="str">
            <v>MAT</v>
          </cell>
          <cell r="G94" t="str">
            <v>10.1.1</v>
          </cell>
          <cell r="J94">
            <v>0</v>
          </cell>
          <cell r="K94">
            <v>0</v>
          </cell>
          <cell r="L94">
            <v>0</v>
          </cell>
          <cell r="M94">
            <v>0</v>
          </cell>
          <cell r="N94">
            <v>0</v>
          </cell>
        </row>
        <row r="95">
          <cell r="A95" t="str">
            <v>3MAT3</v>
          </cell>
          <cell r="B95">
            <v>3</v>
          </cell>
          <cell r="C95" t="str">
            <v>MAT</v>
          </cell>
          <cell r="D95">
            <v>3</v>
          </cell>
          <cell r="E95">
            <v>0</v>
          </cell>
          <cell r="F95" t="str">
            <v>MAT</v>
          </cell>
          <cell r="G95" t="str">
            <v>10.1.1</v>
          </cell>
          <cell r="J95">
            <v>0</v>
          </cell>
          <cell r="K95">
            <v>0</v>
          </cell>
          <cell r="L95">
            <v>0</v>
          </cell>
          <cell r="M95">
            <v>0</v>
          </cell>
          <cell r="N95">
            <v>0</v>
          </cell>
        </row>
        <row r="96">
          <cell r="A96" t="str">
            <v>3MAT4</v>
          </cell>
          <cell r="B96">
            <v>3</v>
          </cell>
          <cell r="C96" t="str">
            <v>MAT</v>
          </cell>
          <cell r="D96">
            <v>4</v>
          </cell>
          <cell r="E96">
            <v>0</v>
          </cell>
          <cell r="F96" t="str">
            <v>MAT</v>
          </cell>
          <cell r="G96" t="str">
            <v>10.1.1</v>
          </cell>
          <cell r="J96">
            <v>0</v>
          </cell>
          <cell r="K96">
            <v>0</v>
          </cell>
          <cell r="L96">
            <v>0</v>
          </cell>
          <cell r="M96">
            <v>0</v>
          </cell>
          <cell r="N96">
            <v>0</v>
          </cell>
        </row>
        <row r="97">
          <cell r="A97" t="str">
            <v>3MAT5</v>
          </cell>
          <cell r="B97">
            <v>3</v>
          </cell>
          <cell r="C97" t="str">
            <v>MAT</v>
          </cell>
          <cell r="D97">
            <v>5</v>
          </cell>
          <cell r="E97">
            <v>0</v>
          </cell>
          <cell r="F97" t="str">
            <v>MAT</v>
          </cell>
          <cell r="G97" t="str">
            <v>10.1.1</v>
          </cell>
          <cell r="J97">
            <v>0</v>
          </cell>
          <cell r="K97">
            <v>0</v>
          </cell>
          <cell r="L97">
            <v>0</v>
          </cell>
          <cell r="M97">
            <v>0</v>
          </cell>
          <cell r="N97">
            <v>0</v>
          </cell>
        </row>
        <row r="98">
          <cell r="A98" t="str">
            <v>3MAT6</v>
          </cell>
          <cell r="B98">
            <v>3</v>
          </cell>
          <cell r="C98" t="str">
            <v>MAT</v>
          </cell>
          <cell r="D98">
            <v>6</v>
          </cell>
          <cell r="E98">
            <v>0</v>
          </cell>
          <cell r="F98" t="str">
            <v>MAT</v>
          </cell>
          <cell r="G98" t="str">
            <v>10.1.1</v>
          </cell>
          <cell r="J98">
            <v>0</v>
          </cell>
          <cell r="K98">
            <v>0</v>
          </cell>
          <cell r="L98">
            <v>0</v>
          </cell>
          <cell r="M98">
            <v>0</v>
          </cell>
          <cell r="N98">
            <v>0</v>
          </cell>
        </row>
        <row r="99">
          <cell r="A99" t="str">
            <v>3MAT7</v>
          </cell>
          <cell r="B99">
            <v>3</v>
          </cell>
          <cell r="C99" t="str">
            <v>MAT</v>
          </cell>
          <cell r="D99">
            <v>7</v>
          </cell>
          <cell r="E99">
            <v>0</v>
          </cell>
          <cell r="F99" t="str">
            <v>MAT</v>
          </cell>
          <cell r="G99" t="str">
            <v>10.1.1</v>
          </cell>
          <cell r="J99">
            <v>0</v>
          </cell>
          <cell r="K99">
            <v>0</v>
          </cell>
          <cell r="L99">
            <v>0</v>
          </cell>
          <cell r="M99">
            <v>0</v>
          </cell>
          <cell r="N99">
            <v>0</v>
          </cell>
        </row>
        <row r="100">
          <cell r="A100" t="str">
            <v>3MAT8</v>
          </cell>
          <cell r="B100">
            <v>3</v>
          </cell>
          <cell r="C100" t="str">
            <v>MAT</v>
          </cell>
          <cell r="D100">
            <v>8</v>
          </cell>
          <cell r="E100">
            <v>0</v>
          </cell>
          <cell r="F100" t="str">
            <v>MAT</v>
          </cell>
          <cell r="G100" t="str">
            <v>10.1.1</v>
          </cell>
          <cell r="J100">
            <v>0</v>
          </cell>
          <cell r="K100">
            <v>0</v>
          </cell>
          <cell r="L100">
            <v>0</v>
          </cell>
          <cell r="M100">
            <v>0</v>
          </cell>
          <cell r="N100">
            <v>0</v>
          </cell>
        </row>
        <row r="101">
          <cell r="A101" t="str">
            <v>3MAT9</v>
          </cell>
          <cell r="B101">
            <v>3</v>
          </cell>
          <cell r="C101" t="str">
            <v>MAT</v>
          </cell>
          <cell r="D101">
            <v>9</v>
          </cell>
          <cell r="E101">
            <v>0</v>
          </cell>
          <cell r="F101" t="str">
            <v>MAT</v>
          </cell>
          <cell r="G101" t="str">
            <v>10.1.1</v>
          </cell>
          <cell r="J101">
            <v>0</v>
          </cell>
          <cell r="K101">
            <v>0</v>
          </cell>
          <cell r="L101">
            <v>0</v>
          </cell>
          <cell r="M101">
            <v>0</v>
          </cell>
          <cell r="N101">
            <v>0</v>
          </cell>
        </row>
        <row r="102">
          <cell r="A102" t="str">
            <v>3MAT10</v>
          </cell>
          <cell r="B102">
            <v>3</v>
          </cell>
          <cell r="C102" t="str">
            <v>MAT</v>
          </cell>
          <cell r="D102">
            <v>10</v>
          </cell>
          <cell r="E102">
            <v>0</v>
          </cell>
          <cell r="F102" t="str">
            <v>MAT</v>
          </cell>
          <cell r="G102" t="str">
            <v>10.1.1</v>
          </cell>
          <cell r="J102">
            <v>0</v>
          </cell>
          <cell r="K102">
            <v>0</v>
          </cell>
          <cell r="L102">
            <v>0</v>
          </cell>
          <cell r="M102">
            <v>0</v>
          </cell>
          <cell r="N102">
            <v>0</v>
          </cell>
        </row>
        <row r="103">
          <cell r="A103" t="str">
            <v>3MAT11</v>
          </cell>
          <cell r="B103">
            <v>3</v>
          </cell>
          <cell r="C103" t="str">
            <v>MAT</v>
          </cell>
          <cell r="D103">
            <v>11</v>
          </cell>
          <cell r="E103">
            <v>0</v>
          </cell>
          <cell r="F103" t="str">
            <v>MAT</v>
          </cell>
          <cell r="G103" t="str">
            <v>10.1.1</v>
          </cell>
          <cell r="J103">
            <v>0</v>
          </cell>
          <cell r="K103">
            <v>0</v>
          </cell>
          <cell r="L103">
            <v>0</v>
          </cell>
          <cell r="M103">
            <v>0</v>
          </cell>
          <cell r="N103">
            <v>0</v>
          </cell>
        </row>
        <row r="104">
          <cell r="A104" t="str">
            <v>3MAT12</v>
          </cell>
          <cell r="B104">
            <v>3</v>
          </cell>
          <cell r="C104" t="str">
            <v>MAT</v>
          </cell>
          <cell r="D104">
            <v>12</v>
          </cell>
          <cell r="E104">
            <v>0</v>
          </cell>
          <cell r="F104" t="str">
            <v>MAT</v>
          </cell>
          <cell r="G104" t="str">
            <v>10.1.1</v>
          </cell>
          <cell r="J104">
            <v>0</v>
          </cell>
          <cell r="K104">
            <v>0</v>
          </cell>
          <cell r="L104">
            <v>0</v>
          </cell>
          <cell r="M104">
            <v>0</v>
          </cell>
          <cell r="N104">
            <v>0</v>
          </cell>
        </row>
        <row r="105">
          <cell r="A105" t="str">
            <v>3MAT13</v>
          </cell>
          <cell r="B105">
            <v>3</v>
          </cell>
          <cell r="C105" t="str">
            <v>MAT</v>
          </cell>
          <cell r="D105">
            <v>13</v>
          </cell>
          <cell r="E105">
            <v>0</v>
          </cell>
          <cell r="F105" t="str">
            <v>MAT</v>
          </cell>
          <cell r="G105" t="str">
            <v>10.1.1</v>
          </cell>
          <cell r="J105">
            <v>0</v>
          </cell>
          <cell r="K105">
            <v>0</v>
          </cell>
          <cell r="L105">
            <v>0</v>
          </cell>
          <cell r="M105">
            <v>0</v>
          </cell>
          <cell r="N105">
            <v>0</v>
          </cell>
        </row>
        <row r="106">
          <cell r="A106" t="str">
            <v>3MAT14</v>
          </cell>
          <cell r="B106">
            <v>3</v>
          </cell>
          <cell r="C106" t="str">
            <v>MAT</v>
          </cell>
          <cell r="D106">
            <v>14</v>
          </cell>
          <cell r="E106">
            <v>0</v>
          </cell>
          <cell r="F106" t="str">
            <v>MAT</v>
          </cell>
          <cell r="G106" t="str">
            <v>10.1.1</v>
          </cell>
          <cell r="J106">
            <v>0</v>
          </cell>
          <cell r="K106">
            <v>0</v>
          </cell>
          <cell r="L106">
            <v>0</v>
          </cell>
          <cell r="M106">
            <v>0</v>
          </cell>
          <cell r="N106">
            <v>0</v>
          </cell>
        </row>
        <row r="107">
          <cell r="A107" t="str">
            <v>3MAT15</v>
          </cell>
          <cell r="B107">
            <v>3</v>
          </cell>
          <cell r="C107" t="str">
            <v>MAT</v>
          </cell>
          <cell r="D107">
            <v>15</v>
          </cell>
          <cell r="E107">
            <v>0</v>
          </cell>
          <cell r="F107" t="str">
            <v>MAT</v>
          </cell>
          <cell r="G107" t="str">
            <v>10.1.1</v>
          </cell>
          <cell r="J107">
            <v>0</v>
          </cell>
          <cell r="K107">
            <v>0</v>
          </cell>
          <cell r="L107">
            <v>0</v>
          </cell>
          <cell r="M107">
            <v>0</v>
          </cell>
          <cell r="N107">
            <v>0</v>
          </cell>
        </row>
        <row r="108">
          <cell r="A108" t="str">
            <v>3MAT16</v>
          </cell>
          <cell r="B108">
            <v>3</v>
          </cell>
          <cell r="C108" t="str">
            <v>MAT</v>
          </cell>
          <cell r="D108">
            <v>16</v>
          </cell>
          <cell r="E108">
            <v>0</v>
          </cell>
          <cell r="F108" t="str">
            <v>MAT</v>
          </cell>
          <cell r="G108" t="str">
            <v>10.1.1</v>
          </cell>
          <cell r="J108">
            <v>0</v>
          </cell>
          <cell r="K108">
            <v>0</v>
          </cell>
          <cell r="L108">
            <v>0</v>
          </cell>
          <cell r="M108">
            <v>0</v>
          </cell>
          <cell r="N108">
            <v>0</v>
          </cell>
        </row>
        <row r="109">
          <cell r="A109" t="str">
            <v>3MAT17</v>
          </cell>
          <cell r="B109">
            <v>3</v>
          </cell>
          <cell r="C109" t="str">
            <v>MAT</v>
          </cell>
          <cell r="D109">
            <v>17</v>
          </cell>
          <cell r="E109">
            <v>0</v>
          </cell>
          <cell r="F109" t="str">
            <v>MAT</v>
          </cell>
          <cell r="G109" t="str">
            <v>10.1.1</v>
          </cell>
          <cell r="J109">
            <v>0</v>
          </cell>
          <cell r="K109">
            <v>0</v>
          </cell>
          <cell r="L109">
            <v>0</v>
          </cell>
          <cell r="M109">
            <v>0</v>
          </cell>
          <cell r="N109">
            <v>0</v>
          </cell>
        </row>
        <row r="110">
          <cell r="A110" t="str">
            <v>3MAT18</v>
          </cell>
          <cell r="B110">
            <v>3</v>
          </cell>
          <cell r="C110" t="str">
            <v>MAT</v>
          </cell>
          <cell r="D110">
            <v>18</v>
          </cell>
          <cell r="E110">
            <v>0</v>
          </cell>
          <cell r="F110" t="str">
            <v>MAT</v>
          </cell>
          <cell r="G110" t="str">
            <v>10.1.1</v>
          </cell>
          <cell r="J110">
            <v>0</v>
          </cell>
          <cell r="K110">
            <v>0</v>
          </cell>
          <cell r="L110">
            <v>0</v>
          </cell>
          <cell r="M110">
            <v>0</v>
          </cell>
          <cell r="N110">
            <v>0</v>
          </cell>
        </row>
        <row r="111">
          <cell r="A111" t="str">
            <v>3MAT19</v>
          </cell>
          <cell r="B111">
            <v>3</v>
          </cell>
          <cell r="C111" t="str">
            <v>MAT</v>
          </cell>
          <cell r="D111">
            <v>19</v>
          </cell>
          <cell r="E111">
            <v>0</v>
          </cell>
          <cell r="F111" t="str">
            <v>MAT</v>
          </cell>
          <cell r="G111" t="str">
            <v>10.1.1</v>
          </cell>
          <cell r="J111">
            <v>0</v>
          </cell>
          <cell r="K111">
            <v>0</v>
          </cell>
          <cell r="L111">
            <v>0</v>
          </cell>
          <cell r="M111">
            <v>0</v>
          </cell>
          <cell r="N111">
            <v>0</v>
          </cell>
        </row>
        <row r="112">
          <cell r="A112" t="str">
            <v>3MAT20</v>
          </cell>
          <cell r="B112">
            <v>3</v>
          </cell>
          <cell r="C112" t="str">
            <v>MAT</v>
          </cell>
          <cell r="D112">
            <v>20</v>
          </cell>
          <cell r="E112">
            <v>0</v>
          </cell>
          <cell r="F112" t="str">
            <v>MAT</v>
          </cell>
          <cell r="G112" t="str">
            <v>10.1.1</v>
          </cell>
          <cell r="J112">
            <v>0</v>
          </cell>
          <cell r="K112">
            <v>0</v>
          </cell>
          <cell r="L112">
            <v>0</v>
          </cell>
          <cell r="M112">
            <v>0</v>
          </cell>
          <cell r="N112">
            <v>0</v>
          </cell>
        </row>
        <row r="113">
          <cell r="A113" t="str">
            <v>3STMAT1</v>
          </cell>
          <cell r="B113">
            <v>3</v>
          </cell>
          <cell r="C113" t="str">
            <v>STMAT</v>
          </cell>
          <cell r="D113">
            <v>1</v>
          </cell>
          <cell r="G113" t="str">
            <v>10.1.1</v>
          </cell>
          <cell r="H113" t="str">
            <v>-</v>
          </cell>
          <cell r="J113" t="str">
            <v>SUBTOTAL MATERIALES</v>
          </cell>
          <cell r="M113">
            <v>3944506.7039999994</v>
          </cell>
          <cell r="N113">
            <v>27611546.927999996</v>
          </cell>
        </row>
        <row r="114">
          <cell r="A114" t="str">
            <v>3IVAMAT1</v>
          </cell>
          <cell r="B114">
            <v>3</v>
          </cell>
          <cell r="C114" t="str">
            <v>IVAMAT</v>
          </cell>
          <cell r="D114">
            <v>1</v>
          </cell>
          <cell r="G114" t="str">
            <v>10.1.1</v>
          </cell>
          <cell r="H114" t="str">
            <v>-</v>
          </cell>
          <cell r="J114" t="str">
            <v>IVA MATERIALES</v>
          </cell>
          <cell r="L114">
            <v>0.16</v>
          </cell>
          <cell r="M114">
            <v>631121.07263999991</v>
          </cell>
          <cell r="N114">
            <v>4417847.5084799994</v>
          </cell>
        </row>
        <row r="115">
          <cell r="A115" t="str">
            <v>3TMAT1</v>
          </cell>
          <cell r="B115">
            <v>3</v>
          </cell>
          <cell r="C115" t="str">
            <v>TMAT</v>
          </cell>
          <cell r="D115">
            <v>1</v>
          </cell>
          <cell r="G115" t="str">
            <v>10.1.1</v>
          </cell>
          <cell r="H115" t="str">
            <v>-</v>
          </cell>
          <cell r="J115" t="str">
            <v>TOTAL MATERIALES</v>
          </cell>
          <cell r="M115">
            <v>4575628</v>
          </cell>
          <cell r="N115">
            <v>32029396</v>
          </cell>
        </row>
        <row r="116">
          <cell r="A116" t="str">
            <v>3HER1</v>
          </cell>
          <cell r="B116">
            <v>3</v>
          </cell>
          <cell r="C116" t="str">
            <v>HER</v>
          </cell>
          <cell r="D116">
            <v>1</v>
          </cell>
          <cell r="G116" t="str">
            <v>10.1.1</v>
          </cell>
          <cell r="H116">
            <v>1</v>
          </cell>
          <cell r="I116">
            <v>2</v>
          </cell>
          <cell r="J116" t="str">
            <v>HERRAMINETA Cuadrilla de redes</v>
          </cell>
          <cell r="K116" t="str">
            <v>DIA</v>
          </cell>
          <cell r="L116">
            <v>31140.842399999998</v>
          </cell>
          <cell r="M116">
            <v>15570.421199999999</v>
          </cell>
          <cell r="N116">
            <v>108992.94839999999</v>
          </cell>
        </row>
        <row r="117">
          <cell r="A117" t="str">
            <v>3HER2</v>
          </cell>
          <cell r="B117">
            <v>3</v>
          </cell>
          <cell r="C117" t="str">
            <v>HER</v>
          </cell>
          <cell r="D117">
            <v>2</v>
          </cell>
          <cell r="G117" t="str">
            <v>10.1.1</v>
          </cell>
          <cell r="J117">
            <v>0</v>
          </cell>
          <cell r="K117">
            <v>0</v>
          </cell>
          <cell r="L117">
            <v>0</v>
          </cell>
          <cell r="M117">
            <v>0</v>
          </cell>
          <cell r="N117">
            <v>0</v>
          </cell>
        </row>
        <row r="118">
          <cell r="A118" t="str">
            <v>3HER3</v>
          </cell>
          <cell r="B118">
            <v>3</v>
          </cell>
          <cell r="C118" t="str">
            <v>HER</v>
          </cell>
          <cell r="D118">
            <v>3</v>
          </cell>
          <cell r="G118" t="str">
            <v>10.1.1</v>
          </cell>
          <cell r="J118">
            <v>0</v>
          </cell>
          <cell r="K118">
            <v>0</v>
          </cell>
          <cell r="L118">
            <v>0</v>
          </cell>
          <cell r="M118">
            <v>0</v>
          </cell>
          <cell r="N118">
            <v>0</v>
          </cell>
        </row>
        <row r="119">
          <cell r="A119" t="str">
            <v>3HER4</v>
          </cell>
          <cell r="B119">
            <v>3</v>
          </cell>
          <cell r="C119" t="str">
            <v>HER</v>
          </cell>
          <cell r="D119">
            <v>4</v>
          </cell>
          <cell r="G119" t="str">
            <v>10.1.1</v>
          </cell>
          <cell r="J119">
            <v>0</v>
          </cell>
          <cell r="K119">
            <v>0</v>
          </cell>
          <cell r="L119">
            <v>0</v>
          </cell>
          <cell r="M119">
            <v>0</v>
          </cell>
          <cell r="N119">
            <v>0</v>
          </cell>
        </row>
        <row r="120">
          <cell r="A120" t="str">
            <v>3HER5</v>
          </cell>
          <cell r="B120">
            <v>3</v>
          </cell>
          <cell r="C120" t="str">
            <v>HER</v>
          </cell>
          <cell r="D120">
            <v>5</v>
          </cell>
          <cell r="G120" t="str">
            <v>10.1.1</v>
          </cell>
          <cell r="J120">
            <v>0</v>
          </cell>
          <cell r="K120">
            <v>0</v>
          </cell>
          <cell r="L120">
            <v>0</v>
          </cell>
          <cell r="M120">
            <v>0</v>
          </cell>
          <cell r="N120">
            <v>0</v>
          </cell>
        </row>
        <row r="121">
          <cell r="A121" t="str">
            <v>3THER1</v>
          </cell>
          <cell r="B121">
            <v>3</v>
          </cell>
          <cell r="C121" t="str">
            <v>THER</v>
          </cell>
          <cell r="D121">
            <v>1</v>
          </cell>
          <cell r="G121" t="str">
            <v>10.1.1</v>
          </cell>
          <cell r="H121" t="str">
            <v>-</v>
          </cell>
          <cell r="J121" t="str">
            <v>TOTAL HERRAMIENTAS</v>
          </cell>
          <cell r="M121">
            <v>15570</v>
          </cell>
          <cell r="N121">
            <v>108990</v>
          </cell>
        </row>
        <row r="122">
          <cell r="A122" t="str">
            <v>3TRA1</v>
          </cell>
          <cell r="B122">
            <v>3</v>
          </cell>
          <cell r="C122" t="str">
            <v>TRA</v>
          </cell>
          <cell r="D122">
            <v>1</v>
          </cell>
          <cell r="G122" t="str">
            <v>10.1.1</v>
          </cell>
          <cell r="H122">
            <v>1</v>
          </cell>
          <cell r="I122">
            <v>2</v>
          </cell>
          <cell r="J122" t="str">
            <v>TRANSPORTE Cuadrilla de redes</v>
          </cell>
          <cell r="K122" t="str">
            <v>DIA</v>
          </cell>
          <cell r="L122">
            <v>176464.77359999999</v>
          </cell>
          <cell r="M122">
            <v>88232.386799999993</v>
          </cell>
          <cell r="N122">
            <v>617626.70759999997</v>
          </cell>
        </row>
        <row r="123">
          <cell r="A123" t="str">
            <v>3TRA2</v>
          </cell>
          <cell r="B123">
            <v>3</v>
          </cell>
          <cell r="C123" t="str">
            <v>TRA</v>
          </cell>
          <cell r="D123">
            <v>2</v>
          </cell>
          <cell r="G123" t="str">
            <v>10.1.1</v>
          </cell>
          <cell r="J123">
            <v>0</v>
          </cell>
          <cell r="K123">
            <v>0</v>
          </cell>
          <cell r="L123">
            <v>0</v>
          </cell>
          <cell r="M123">
            <v>0</v>
          </cell>
          <cell r="N123">
            <v>0</v>
          </cell>
        </row>
        <row r="124">
          <cell r="A124" t="str">
            <v>3TRA3</v>
          </cell>
          <cell r="B124">
            <v>3</v>
          </cell>
          <cell r="C124" t="str">
            <v>TRA</v>
          </cell>
          <cell r="D124">
            <v>3</v>
          </cell>
          <cell r="G124" t="str">
            <v>10.1.1</v>
          </cell>
          <cell r="J124">
            <v>0</v>
          </cell>
          <cell r="K124">
            <v>0</v>
          </cell>
          <cell r="L124">
            <v>0</v>
          </cell>
          <cell r="M124">
            <v>0</v>
          </cell>
          <cell r="N124">
            <v>0</v>
          </cell>
        </row>
        <row r="125">
          <cell r="A125" t="str">
            <v>3TRA4</v>
          </cell>
          <cell r="B125">
            <v>3</v>
          </cell>
          <cell r="C125" t="str">
            <v>TRA</v>
          </cell>
          <cell r="D125">
            <v>4</v>
          </cell>
          <cell r="G125" t="str">
            <v>10.1.1</v>
          </cell>
          <cell r="J125">
            <v>0</v>
          </cell>
          <cell r="K125">
            <v>0</v>
          </cell>
          <cell r="L125">
            <v>0</v>
          </cell>
          <cell r="M125">
            <v>0</v>
          </cell>
          <cell r="N125">
            <v>0</v>
          </cell>
        </row>
        <row r="126">
          <cell r="A126" t="str">
            <v>3TRA5</v>
          </cell>
          <cell r="B126">
            <v>3</v>
          </cell>
          <cell r="C126" t="str">
            <v>TRA</v>
          </cell>
          <cell r="D126">
            <v>5</v>
          </cell>
          <cell r="G126" t="str">
            <v>10.1.1</v>
          </cell>
          <cell r="J126">
            <v>0</v>
          </cell>
          <cell r="K126">
            <v>0</v>
          </cell>
          <cell r="L126">
            <v>0</v>
          </cell>
          <cell r="M126">
            <v>0</v>
          </cell>
          <cell r="N126">
            <v>0</v>
          </cell>
        </row>
        <row r="127">
          <cell r="A127" t="str">
            <v>3TTRA1</v>
          </cell>
          <cell r="B127">
            <v>3</v>
          </cell>
          <cell r="C127" t="str">
            <v>TTRA</v>
          </cell>
          <cell r="D127">
            <v>1</v>
          </cell>
          <cell r="G127" t="str">
            <v>10.1.1</v>
          </cell>
          <cell r="H127" t="str">
            <v>-</v>
          </cell>
          <cell r="J127" t="str">
            <v>TOTAL TRANSPORTE</v>
          </cell>
          <cell r="M127">
            <v>88232</v>
          </cell>
          <cell r="N127">
            <v>617624</v>
          </cell>
        </row>
        <row r="128">
          <cell r="A128" t="str">
            <v>3MAN1</v>
          </cell>
          <cell r="B128">
            <v>3</v>
          </cell>
          <cell r="C128" t="str">
            <v>MAN</v>
          </cell>
          <cell r="D128">
            <v>1</v>
          </cell>
          <cell r="G128" t="str">
            <v>10.1.1</v>
          </cell>
          <cell r="H128">
            <v>1</v>
          </cell>
          <cell r="I128">
            <v>2</v>
          </cell>
          <cell r="J128" t="str">
            <v>Mano de obra Cuadrilla de redes 5A 3O 1E</v>
          </cell>
          <cell r="K128" t="str">
            <v>DIA</v>
          </cell>
          <cell r="L128">
            <v>392886.57339345315</v>
          </cell>
          <cell r="M128">
            <v>196443.28669672657</v>
          </cell>
          <cell r="N128">
            <v>1375103.0068770861</v>
          </cell>
        </row>
        <row r="129">
          <cell r="A129" t="str">
            <v>3MAN2</v>
          </cell>
          <cell r="B129">
            <v>3</v>
          </cell>
          <cell r="C129" t="str">
            <v>MAN</v>
          </cell>
          <cell r="D129">
            <v>2</v>
          </cell>
          <cell r="G129" t="str">
            <v>10.1.1</v>
          </cell>
          <cell r="J129">
            <v>0</v>
          </cell>
          <cell r="K129">
            <v>0</v>
          </cell>
          <cell r="L129">
            <v>0</v>
          </cell>
          <cell r="M129">
            <v>0</v>
          </cell>
          <cell r="N129">
            <v>0</v>
          </cell>
        </row>
        <row r="130">
          <cell r="A130" t="str">
            <v>3MAN3</v>
          </cell>
          <cell r="B130">
            <v>3</v>
          </cell>
          <cell r="C130" t="str">
            <v>MAN</v>
          </cell>
          <cell r="D130">
            <v>3</v>
          </cell>
          <cell r="G130" t="str">
            <v>10.1.1</v>
          </cell>
          <cell r="J130">
            <v>0</v>
          </cell>
          <cell r="K130">
            <v>0</v>
          </cell>
          <cell r="L130">
            <v>0</v>
          </cell>
          <cell r="M130">
            <v>0</v>
          </cell>
          <cell r="N130">
            <v>0</v>
          </cell>
        </row>
        <row r="131">
          <cell r="A131" t="str">
            <v>3MAN4</v>
          </cell>
          <cell r="B131">
            <v>3</v>
          </cell>
          <cell r="C131" t="str">
            <v>MAN</v>
          </cell>
          <cell r="D131">
            <v>4</v>
          </cell>
          <cell r="G131" t="str">
            <v>10.1.1</v>
          </cell>
          <cell r="J131">
            <v>0</v>
          </cell>
          <cell r="K131">
            <v>0</v>
          </cell>
          <cell r="L131">
            <v>0</v>
          </cell>
          <cell r="M131">
            <v>0</v>
          </cell>
          <cell r="N131">
            <v>0</v>
          </cell>
        </row>
        <row r="132">
          <cell r="A132" t="str">
            <v>3MAN5</v>
          </cell>
          <cell r="B132">
            <v>3</v>
          </cell>
          <cell r="C132" t="str">
            <v>MAN</v>
          </cell>
          <cell r="D132">
            <v>5</v>
          </cell>
          <cell r="G132" t="str">
            <v>10.1.1</v>
          </cell>
          <cell r="J132">
            <v>0</v>
          </cell>
          <cell r="K132">
            <v>0</v>
          </cell>
          <cell r="L132">
            <v>0</v>
          </cell>
          <cell r="M132">
            <v>0</v>
          </cell>
          <cell r="N132">
            <v>0</v>
          </cell>
        </row>
        <row r="133">
          <cell r="A133" t="str">
            <v>3TMAN1</v>
          </cell>
          <cell r="B133">
            <v>3</v>
          </cell>
          <cell r="C133" t="str">
            <v>TMAN</v>
          </cell>
          <cell r="D133">
            <v>1</v>
          </cell>
          <cell r="G133" t="str">
            <v>10.1.1</v>
          </cell>
          <cell r="H133" t="str">
            <v>-</v>
          </cell>
          <cell r="J133" t="str">
            <v>TOTAL MANO DE OBRA</v>
          </cell>
          <cell r="M133">
            <v>196443</v>
          </cell>
          <cell r="N133">
            <v>1375101</v>
          </cell>
        </row>
        <row r="134">
          <cell r="A134" t="str">
            <v>3TCD1</v>
          </cell>
          <cell r="B134">
            <v>3</v>
          </cell>
          <cell r="C134" t="str">
            <v>TCD</v>
          </cell>
          <cell r="D134">
            <v>1</v>
          </cell>
          <cell r="G134" t="str">
            <v>10.1.1</v>
          </cell>
          <cell r="H134" t="str">
            <v>-</v>
          </cell>
          <cell r="J134" t="str">
            <v>TOTAL COSTO DIRECTO</v>
          </cell>
          <cell r="M134">
            <v>4875873</v>
          </cell>
          <cell r="N134">
            <v>34131111</v>
          </cell>
        </row>
        <row r="135">
          <cell r="A135" t="str">
            <v>3AIU</v>
          </cell>
          <cell r="B135">
            <v>3</v>
          </cell>
          <cell r="C135" t="str">
            <v>AIU</v>
          </cell>
          <cell r="G135" t="str">
            <v>10.1.1</v>
          </cell>
          <cell r="H135">
            <v>1</v>
          </cell>
          <cell r="J135" t="str">
            <v>TOTAL COSTOS INDIRECTOS</v>
          </cell>
          <cell r="L135">
            <v>0</v>
          </cell>
          <cell r="M135">
            <v>0</v>
          </cell>
          <cell r="N135">
            <v>0</v>
          </cell>
        </row>
        <row r="136">
          <cell r="A136" t="str">
            <v>3TOT</v>
          </cell>
          <cell r="B136">
            <v>3</v>
          </cell>
          <cell r="C136" t="str">
            <v>TOT</v>
          </cell>
          <cell r="G136" t="str">
            <v>10.1.1</v>
          </cell>
          <cell r="H136" t="str">
            <v>-</v>
          </cell>
          <cell r="J136" t="str">
            <v>VALOR TOTAL</v>
          </cell>
          <cell r="M136">
            <v>4875873</v>
          </cell>
          <cell r="N136">
            <v>34131111</v>
          </cell>
        </row>
        <row r="137">
          <cell r="A137" t="str">
            <v>4FOR1</v>
          </cell>
          <cell r="B137">
            <v>4</v>
          </cell>
          <cell r="C137" t="str">
            <v>FOR</v>
          </cell>
          <cell r="D137">
            <v>1</v>
          </cell>
          <cell r="G137" t="str">
            <v>10.1.2</v>
          </cell>
          <cell r="H137" t="str">
            <v>-</v>
          </cell>
          <cell r="I137">
            <v>6</v>
          </cell>
          <cell r="J137" t="str">
            <v xml:space="preserve">Poste Metálico de 13.7 m. con dos brazos de 2.5m., completamente instalado, pintado, conectado a tierra y con todos los elementos y accesorios necesarios para su montaje.  </v>
          </cell>
          <cell r="K137" t="str">
            <v>u</v>
          </cell>
          <cell r="L137">
            <v>2124728</v>
          </cell>
          <cell r="N137">
            <v>12748368</v>
          </cell>
        </row>
        <row r="138">
          <cell r="A138" t="str">
            <v>4MAT1</v>
          </cell>
          <cell r="B138">
            <v>4</v>
          </cell>
          <cell r="C138" t="str">
            <v>MAT</v>
          </cell>
          <cell r="D138">
            <v>1</v>
          </cell>
          <cell r="E138">
            <v>6</v>
          </cell>
          <cell r="F138" t="str">
            <v>MAT10.1.2</v>
          </cell>
          <cell r="G138" t="str">
            <v>10.1.2</v>
          </cell>
          <cell r="H138" t="str">
            <v>10.1.2</v>
          </cell>
          <cell r="I138">
            <v>1</v>
          </cell>
          <cell r="J138" t="str">
            <v xml:space="preserve">Poste Metálico de 13.7 m. con dos brazos de 2.5m., completamente instalado, pintado, conectado a tierra y con todos los elementos y accesorios necesarios para su montaje.  </v>
          </cell>
          <cell r="K138" t="str">
            <v>Un</v>
          </cell>
          <cell r="L138">
            <v>1659107.2689940799</v>
          </cell>
          <cell r="M138">
            <v>1659107.2689940799</v>
          </cell>
          <cell r="N138">
            <v>9954643.6139644794</v>
          </cell>
        </row>
        <row r="139">
          <cell r="A139" t="str">
            <v>4MAT2</v>
          </cell>
          <cell r="B139">
            <v>4</v>
          </cell>
          <cell r="C139" t="str">
            <v>MAT</v>
          </cell>
          <cell r="D139">
            <v>2</v>
          </cell>
          <cell r="E139">
            <v>0</v>
          </cell>
          <cell r="F139" t="str">
            <v>MAT</v>
          </cell>
          <cell r="G139" t="str">
            <v>10.1.2</v>
          </cell>
          <cell r="J139">
            <v>0</v>
          </cell>
          <cell r="K139">
            <v>0</v>
          </cell>
          <cell r="L139">
            <v>0</v>
          </cell>
          <cell r="M139">
            <v>0</v>
          </cell>
          <cell r="N139">
            <v>0</v>
          </cell>
        </row>
        <row r="140">
          <cell r="A140" t="str">
            <v>4MAT3</v>
          </cell>
          <cell r="B140">
            <v>4</v>
          </cell>
          <cell r="C140" t="str">
            <v>MAT</v>
          </cell>
          <cell r="D140">
            <v>3</v>
          </cell>
          <cell r="E140">
            <v>0</v>
          </cell>
          <cell r="F140" t="str">
            <v>MAT</v>
          </cell>
          <cell r="G140" t="str">
            <v>10.1.2</v>
          </cell>
          <cell r="J140">
            <v>0</v>
          </cell>
          <cell r="K140">
            <v>0</v>
          </cell>
          <cell r="L140">
            <v>0</v>
          </cell>
          <cell r="M140">
            <v>0</v>
          </cell>
          <cell r="N140">
            <v>0</v>
          </cell>
        </row>
        <row r="141">
          <cell r="A141" t="str">
            <v>4MAT4</v>
          </cell>
          <cell r="B141">
            <v>4</v>
          </cell>
          <cell r="C141" t="str">
            <v>MAT</v>
          </cell>
          <cell r="D141">
            <v>4</v>
          </cell>
          <cell r="E141">
            <v>0</v>
          </cell>
          <cell r="F141" t="str">
            <v>MAT</v>
          </cell>
          <cell r="G141" t="str">
            <v>10.1.2</v>
          </cell>
          <cell r="J141">
            <v>0</v>
          </cell>
          <cell r="K141">
            <v>0</v>
          </cell>
          <cell r="L141">
            <v>0</v>
          </cell>
          <cell r="M141">
            <v>0</v>
          </cell>
          <cell r="N141">
            <v>0</v>
          </cell>
        </row>
        <row r="142">
          <cell r="A142" t="str">
            <v>4MAT5</v>
          </cell>
          <cell r="B142">
            <v>4</v>
          </cell>
          <cell r="C142" t="str">
            <v>MAT</v>
          </cell>
          <cell r="D142">
            <v>5</v>
          </cell>
          <cell r="E142">
            <v>0</v>
          </cell>
          <cell r="F142" t="str">
            <v>MAT</v>
          </cell>
          <cell r="G142" t="str">
            <v>10.1.2</v>
          </cell>
          <cell r="J142">
            <v>0</v>
          </cell>
          <cell r="K142">
            <v>0</v>
          </cell>
          <cell r="L142">
            <v>0</v>
          </cell>
          <cell r="M142">
            <v>0</v>
          </cell>
          <cell r="N142">
            <v>0</v>
          </cell>
        </row>
        <row r="143">
          <cell r="A143" t="str">
            <v>4MAT6</v>
          </cell>
          <cell r="B143">
            <v>4</v>
          </cell>
          <cell r="C143" t="str">
            <v>MAT</v>
          </cell>
          <cell r="D143">
            <v>6</v>
          </cell>
          <cell r="E143">
            <v>0</v>
          </cell>
          <cell r="F143" t="str">
            <v>MAT</v>
          </cell>
          <cell r="G143" t="str">
            <v>10.1.2</v>
          </cell>
          <cell r="J143">
            <v>0</v>
          </cell>
          <cell r="K143">
            <v>0</v>
          </cell>
          <cell r="L143">
            <v>0</v>
          </cell>
          <cell r="M143">
            <v>0</v>
          </cell>
          <cell r="N143">
            <v>0</v>
          </cell>
        </row>
        <row r="144">
          <cell r="A144" t="str">
            <v>4MAT7</v>
          </cell>
          <cell r="B144">
            <v>4</v>
          </cell>
          <cell r="C144" t="str">
            <v>MAT</v>
          </cell>
          <cell r="D144">
            <v>7</v>
          </cell>
          <cell r="E144">
            <v>0</v>
          </cell>
          <cell r="F144" t="str">
            <v>MAT</v>
          </cell>
          <cell r="G144" t="str">
            <v>10.1.2</v>
          </cell>
          <cell r="J144">
            <v>0</v>
          </cell>
          <cell r="K144">
            <v>0</v>
          </cell>
          <cell r="L144">
            <v>0</v>
          </cell>
          <cell r="M144">
            <v>0</v>
          </cell>
          <cell r="N144">
            <v>0</v>
          </cell>
        </row>
        <row r="145">
          <cell r="A145" t="str">
            <v>4MAT8</v>
          </cell>
          <cell r="B145">
            <v>4</v>
          </cell>
          <cell r="C145" t="str">
            <v>MAT</v>
          </cell>
          <cell r="D145">
            <v>8</v>
          </cell>
          <cell r="E145">
            <v>0</v>
          </cell>
          <cell r="F145" t="str">
            <v>MAT</v>
          </cell>
          <cell r="G145" t="str">
            <v>10.1.2</v>
          </cell>
          <cell r="J145">
            <v>0</v>
          </cell>
          <cell r="K145">
            <v>0</v>
          </cell>
          <cell r="L145">
            <v>0</v>
          </cell>
          <cell r="M145">
            <v>0</v>
          </cell>
          <cell r="N145">
            <v>0</v>
          </cell>
        </row>
        <row r="146">
          <cell r="A146" t="str">
            <v>4MAT9</v>
          </cell>
          <cell r="B146">
            <v>4</v>
          </cell>
          <cell r="C146" t="str">
            <v>MAT</v>
          </cell>
          <cell r="D146">
            <v>9</v>
          </cell>
          <cell r="E146">
            <v>0</v>
          </cell>
          <cell r="F146" t="str">
            <v>MAT</v>
          </cell>
          <cell r="G146" t="str">
            <v>10.1.2</v>
          </cell>
          <cell r="J146">
            <v>0</v>
          </cell>
          <cell r="K146">
            <v>0</v>
          </cell>
          <cell r="L146">
            <v>0</v>
          </cell>
          <cell r="M146">
            <v>0</v>
          </cell>
          <cell r="N146">
            <v>0</v>
          </cell>
        </row>
        <row r="147">
          <cell r="A147" t="str">
            <v>4MAT10</v>
          </cell>
          <cell r="B147">
            <v>4</v>
          </cell>
          <cell r="C147" t="str">
            <v>MAT</v>
          </cell>
          <cell r="D147">
            <v>10</v>
          </cell>
          <cell r="E147">
            <v>0</v>
          </cell>
          <cell r="F147" t="str">
            <v>MAT</v>
          </cell>
          <cell r="G147" t="str">
            <v>10.1.2</v>
          </cell>
          <cell r="J147">
            <v>0</v>
          </cell>
          <cell r="K147">
            <v>0</v>
          </cell>
          <cell r="L147">
            <v>0</v>
          </cell>
          <cell r="M147">
            <v>0</v>
          </cell>
          <cell r="N147">
            <v>0</v>
          </cell>
        </row>
        <row r="148">
          <cell r="A148" t="str">
            <v>4MAT11</v>
          </cell>
          <cell r="B148">
            <v>4</v>
          </cell>
          <cell r="C148" t="str">
            <v>MAT</v>
          </cell>
          <cell r="D148">
            <v>11</v>
          </cell>
          <cell r="E148">
            <v>0</v>
          </cell>
          <cell r="F148" t="str">
            <v>MAT</v>
          </cell>
          <cell r="G148" t="str">
            <v>10.1.2</v>
          </cell>
          <cell r="J148">
            <v>0</v>
          </cell>
          <cell r="K148">
            <v>0</v>
          </cell>
          <cell r="L148">
            <v>0</v>
          </cell>
          <cell r="M148">
            <v>0</v>
          </cell>
          <cell r="N148">
            <v>0</v>
          </cell>
        </row>
        <row r="149">
          <cell r="A149" t="str">
            <v>4MAT12</v>
          </cell>
          <cell r="B149">
            <v>4</v>
          </cell>
          <cell r="C149" t="str">
            <v>MAT</v>
          </cell>
          <cell r="D149">
            <v>12</v>
          </cell>
          <cell r="E149">
            <v>0</v>
          </cell>
          <cell r="F149" t="str">
            <v>MAT</v>
          </cell>
          <cell r="G149" t="str">
            <v>10.1.2</v>
          </cell>
          <cell r="J149">
            <v>0</v>
          </cell>
          <cell r="K149">
            <v>0</v>
          </cell>
          <cell r="L149">
            <v>0</v>
          </cell>
          <cell r="M149">
            <v>0</v>
          </cell>
          <cell r="N149">
            <v>0</v>
          </cell>
        </row>
        <row r="150">
          <cell r="A150" t="str">
            <v>4MAT13</v>
          </cell>
          <cell r="B150">
            <v>4</v>
          </cell>
          <cell r="C150" t="str">
            <v>MAT</v>
          </cell>
          <cell r="D150">
            <v>13</v>
          </cell>
          <cell r="E150">
            <v>0</v>
          </cell>
          <cell r="F150" t="str">
            <v>MAT</v>
          </cell>
          <cell r="G150" t="str">
            <v>10.1.2</v>
          </cell>
          <cell r="J150">
            <v>0</v>
          </cell>
          <cell r="K150">
            <v>0</v>
          </cell>
          <cell r="L150">
            <v>0</v>
          </cell>
          <cell r="M150">
            <v>0</v>
          </cell>
          <cell r="N150">
            <v>0</v>
          </cell>
        </row>
        <row r="151">
          <cell r="A151" t="str">
            <v>4MAT14</v>
          </cell>
          <cell r="B151">
            <v>4</v>
          </cell>
          <cell r="C151" t="str">
            <v>MAT</v>
          </cell>
          <cell r="D151">
            <v>14</v>
          </cell>
          <cell r="E151">
            <v>0</v>
          </cell>
          <cell r="F151" t="str">
            <v>MAT</v>
          </cell>
          <cell r="G151" t="str">
            <v>10.1.2</v>
          </cell>
          <cell r="J151">
            <v>0</v>
          </cell>
          <cell r="K151">
            <v>0</v>
          </cell>
          <cell r="L151">
            <v>0</v>
          </cell>
          <cell r="M151">
            <v>0</v>
          </cell>
          <cell r="N151">
            <v>0</v>
          </cell>
        </row>
        <row r="152">
          <cell r="A152" t="str">
            <v>4MAT15</v>
          </cell>
          <cell r="B152">
            <v>4</v>
          </cell>
          <cell r="C152" t="str">
            <v>MAT</v>
          </cell>
          <cell r="D152">
            <v>15</v>
          </cell>
          <cell r="E152">
            <v>0</v>
          </cell>
          <cell r="F152" t="str">
            <v>MAT</v>
          </cell>
          <cell r="G152" t="str">
            <v>10.1.2</v>
          </cell>
          <cell r="J152">
            <v>0</v>
          </cell>
          <cell r="K152">
            <v>0</v>
          </cell>
          <cell r="L152">
            <v>0</v>
          </cell>
          <cell r="M152">
            <v>0</v>
          </cell>
          <cell r="N152">
            <v>0</v>
          </cell>
        </row>
        <row r="153">
          <cell r="A153" t="str">
            <v>4MAT16</v>
          </cell>
          <cell r="B153">
            <v>4</v>
          </cell>
          <cell r="C153" t="str">
            <v>MAT</v>
          </cell>
          <cell r="D153">
            <v>16</v>
          </cell>
          <cell r="E153">
            <v>0</v>
          </cell>
          <cell r="F153" t="str">
            <v>MAT</v>
          </cell>
          <cell r="G153" t="str">
            <v>10.1.2</v>
          </cell>
          <cell r="J153">
            <v>0</v>
          </cell>
          <cell r="K153">
            <v>0</v>
          </cell>
          <cell r="L153">
            <v>0</v>
          </cell>
          <cell r="M153">
            <v>0</v>
          </cell>
          <cell r="N153">
            <v>0</v>
          </cell>
        </row>
        <row r="154">
          <cell r="A154" t="str">
            <v>4MAT17</v>
          </cell>
          <cell r="B154">
            <v>4</v>
          </cell>
          <cell r="C154" t="str">
            <v>MAT</v>
          </cell>
          <cell r="D154">
            <v>17</v>
          </cell>
          <cell r="E154">
            <v>0</v>
          </cell>
          <cell r="F154" t="str">
            <v>MAT</v>
          </cell>
          <cell r="G154" t="str">
            <v>10.1.2</v>
          </cell>
          <cell r="J154">
            <v>0</v>
          </cell>
          <cell r="K154">
            <v>0</v>
          </cell>
          <cell r="L154">
            <v>0</v>
          </cell>
          <cell r="M154">
            <v>0</v>
          </cell>
          <cell r="N154">
            <v>0</v>
          </cell>
        </row>
        <row r="155">
          <cell r="A155" t="str">
            <v>4MAT18</v>
          </cell>
          <cell r="B155">
            <v>4</v>
          </cell>
          <cell r="C155" t="str">
            <v>MAT</v>
          </cell>
          <cell r="D155">
            <v>18</v>
          </cell>
          <cell r="E155">
            <v>0</v>
          </cell>
          <cell r="F155" t="str">
            <v>MAT</v>
          </cell>
          <cell r="G155" t="str">
            <v>10.1.2</v>
          </cell>
          <cell r="J155">
            <v>0</v>
          </cell>
          <cell r="K155">
            <v>0</v>
          </cell>
          <cell r="L155">
            <v>0</v>
          </cell>
          <cell r="M155">
            <v>0</v>
          </cell>
          <cell r="N155">
            <v>0</v>
          </cell>
        </row>
        <row r="156">
          <cell r="A156" t="str">
            <v>4MAT19</v>
          </cell>
          <cell r="B156">
            <v>4</v>
          </cell>
          <cell r="C156" t="str">
            <v>MAT</v>
          </cell>
          <cell r="D156">
            <v>19</v>
          </cell>
          <cell r="E156">
            <v>0</v>
          </cell>
          <cell r="F156" t="str">
            <v>MAT</v>
          </cell>
          <cell r="G156" t="str">
            <v>10.1.2</v>
          </cell>
          <cell r="J156">
            <v>0</v>
          </cell>
          <cell r="K156">
            <v>0</v>
          </cell>
          <cell r="L156">
            <v>0</v>
          </cell>
          <cell r="M156">
            <v>0</v>
          </cell>
          <cell r="N156">
            <v>0</v>
          </cell>
        </row>
        <row r="157">
          <cell r="A157" t="str">
            <v>4MAT20</v>
          </cell>
          <cell r="B157">
            <v>4</v>
          </cell>
          <cell r="C157" t="str">
            <v>MAT</v>
          </cell>
          <cell r="D157">
            <v>20</v>
          </cell>
          <cell r="E157">
            <v>0</v>
          </cell>
          <cell r="F157" t="str">
            <v>MAT</v>
          </cell>
          <cell r="G157" t="str">
            <v>10.1.2</v>
          </cell>
          <cell r="J157">
            <v>0</v>
          </cell>
          <cell r="K157">
            <v>0</v>
          </cell>
          <cell r="L157">
            <v>0</v>
          </cell>
          <cell r="M157">
            <v>0</v>
          </cell>
          <cell r="N157">
            <v>0</v>
          </cell>
        </row>
        <row r="158">
          <cell r="A158" t="str">
            <v>4STMAT1</v>
          </cell>
          <cell r="B158">
            <v>4</v>
          </cell>
          <cell r="C158" t="str">
            <v>STMAT</v>
          </cell>
          <cell r="D158">
            <v>1</v>
          </cell>
          <cell r="G158" t="str">
            <v>10.1.2</v>
          </cell>
          <cell r="H158" t="str">
            <v>-</v>
          </cell>
          <cell r="J158" t="str">
            <v>SUBTOTAL MATERIALES</v>
          </cell>
          <cell r="M158">
            <v>1659107.2689940799</v>
          </cell>
          <cell r="N158">
            <v>9954643.6139644794</v>
          </cell>
        </row>
        <row r="159">
          <cell r="A159" t="str">
            <v>4IVAMAT1</v>
          </cell>
          <cell r="B159">
            <v>4</v>
          </cell>
          <cell r="C159" t="str">
            <v>IVAMAT</v>
          </cell>
          <cell r="D159">
            <v>1</v>
          </cell>
          <cell r="G159" t="str">
            <v>10.1.2</v>
          </cell>
          <cell r="H159" t="str">
            <v>-</v>
          </cell>
          <cell r="J159" t="str">
            <v>IVA MATERIALES</v>
          </cell>
          <cell r="L159">
            <v>0.16</v>
          </cell>
          <cell r="M159">
            <v>265457.1630390528</v>
          </cell>
          <cell r="N159">
            <v>1592742.9782343167</v>
          </cell>
        </row>
        <row r="160">
          <cell r="A160" t="str">
            <v>4TMAT1</v>
          </cell>
          <cell r="B160">
            <v>4</v>
          </cell>
          <cell r="C160" t="str">
            <v>TMAT</v>
          </cell>
          <cell r="D160">
            <v>1</v>
          </cell>
          <cell r="G160" t="str">
            <v>10.1.2</v>
          </cell>
          <cell r="H160" t="str">
            <v>-</v>
          </cell>
          <cell r="J160" t="str">
            <v>TOTAL MATERIALES</v>
          </cell>
          <cell r="M160">
            <v>1924564</v>
          </cell>
          <cell r="N160">
            <v>11547384</v>
          </cell>
        </row>
        <row r="161">
          <cell r="A161" t="str">
            <v>4HER1</v>
          </cell>
          <cell r="B161">
            <v>4</v>
          </cell>
          <cell r="C161" t="str">
            <v>HER</v>
          </cell>
          <cell r="D161">
            <v>1</v>
          </cell>
          <cell r="G161" t="str">
            <v>10.1.2</v>
          </cell>
          <cell r="H161">
            <v>1</v>
          </cell>
          <cell r="I161">
            <v>3</v>
          </cell>
          <cell r="J161" t="str">
            <v>HERRAMINETA Cuadrilla de redes</v>
          </cell>
          <cell r="K161" t="str">
            <v>DIA</v>
          </cell>
          <cell r="L161">
            <v>31140.842399999998</v>
          </cell>
          <cell r="M161">
            <v>10380.280799999999</v>
          </cell>
          <cell r="N161">
            <v>62281.684799999988</v>
          </cell>
        </row>
        <row r="162">
          <cell r="A162" t="str">
            <v>4HER2</v>
          </cell>
          <cell r="B162">
            <v>4</v>
          </cell>
          <cell r="C162" t="str">
            <v>HER</v>
          </cell>
          <cell r="D162">
            <v>2</v>
          </cell>
          <cell r="G162" t="str">
            <v>10.1.2</v>
          </cell>
          <cell r="J162">
            <v>0</v>
          </cell>
          <cell r="K162">
            <v>0</v>
          </cell>
          <cell r="L162">
            <v>0</v>
          </cell>
          <cell r="M162">
            <v>0</v>
          </cell>
          <cell r="N162">
            <v>0</v>
          </cell>
        </row>
        <row r="163">
          <cell r="A163" t="str">
            <v>4HER3</v>
          </cell>
          <cell r="B163">
            <v>4</v>
          </cell>
          <cell r="C163" t="str">
            <v>HER</v>
          </cell>
          <cell r="D163">
            <v>3</v>
          </cell>
          <cell r="G163" t="str">
            <v>10.1.2</v>
          </cell>
          <cell r="J163">
            <v>0</v>
          </cell>
          <cell r="K163">
            <v>0</v>
          </cell>
          <cell r="L163">
            <v>0</v>
          </cell>
          <cell r="M163">
            <v>0</v>
          </cell>
          <cell r="N163">
            <v>0</v>
          </cell>
        </row>
        <row r="164">
          <cell r="A164" t="str">
            <v>4HER4</v>
          </cell>
          <cell r="B164">
            <v>4</v>
          </cell>
          <cell r="C164" t="str">
            <v>HER</v>
          </cell>
          <cell r="D164">
            <v>4</v>
          </cell>
          <cell r="G164" t="str">
            <v>10.1.2</v>
          </cell>
          <cell r="J164">
            <v>0</v>
          </cell>
          <cell r="K164">
            <v>0</v>
          </cell>
          <cell r="L164">
            <v>0</v>
          </cell>
          <cell r="M164">
            <v>0</v>
          </cell>
          <cell r="N164">
            <v>0</v>
          </cell>
        </row>
        <row r="165">
          <cell r="A165" t="str">
            <v>4HER5</v>
          </cell>
          <cell r="B165">
            <v>4</v>
          </cell>
          <cell r="C165" t="str">
            <v>HER</v>
          </cell>
          <cell r="D165">
            <v>5</v>
          </cell>
          <cell r="G165" t="str">
            <v>10.1.2</v>
          </cell>
          <cell r="J165">
            <v>0</v>
          </cell>
          <cell r="K165">
            <v>0</v>
          </cell>
          <cell r="L165">
            <v>0</v>
          </cell>
          <cell r="M165">
            <v>0</v>
          </cell>
          <cell r="N165">
            <v>0</v>
          </cell>
        </row>
        <row r="166">
          <cell r="A166" t="str">
            <v>4THER1</v>
          </cell>
          <cell r="B166">
            <v>4</v>
          </cell>
          <cell r="C166" t="str">
            <v>THER</v>
          </cell>
          <cell r="D166">
            <v>1</v>
          </cell>
          <cell r="G166" t="str">
            <v>10.1.2</v>
          </cell>
          <cell r="H166" t="str">
            <v>-</v>
          </cell>
          <cell r="J166" t="str">
            <v>TOTAL HERRAMIENTAS</v>
          </cell>
          <cell r="M166">
            <v>10380</v>
          </cell>
          <cell r="N166">
            <v>62280</v>
          </cell>
        </row>
        <row r="167">
          <cell r="A167" t="str">
            <v>4TRA1</v>
          </cell>
          <cell r="B167">
            <v>4</v>
          </cell>
          <cell r="C167" t="str">
            <v>TRA</v>
          </cell>
          <cell r="D167">
            <v>1</v>
          </cell>
          <cell r="G167" t="str">
            <v>10.1.2</v>
          </cell>
          <cell r="H167">
            <v>1</v>
          </cell>
          <cell r="I167">
            <v>3</v>
          </cell>
          <cell r="J167" t="str">
            <v>TRANSPORTE Cuadrilla de redes</v>
          </cell>
          <cell r="K167" t="str">
            <v>DIA</v>
          </cell>
          <cell r="L167">
            <v>176464.77359999999</v>
          </cell>
          <cell r="M167">
            <v>58821.591199999995</v>
          </cell>
          <cell r="N167">
            <v>352929.54719999997</v>
          </cell>
        </row>
        <row r="168">
          <cell r="A168" t="str">
            <v>4TRA2</v>
          </cell>
          <cell r="B168">
            <v>4</v>
          </cell>
          <cell r="C168" t="str">
            <v>TRA</v>
          </cell>
          <cell r="D168">
            <v>2</v>
          </cell>
          <cell r="G168" t="str">
            <v>10.1.2</v>
          </cell>
          <cell r="J168">
            <v>0</v>
          </cell>
          <cell r="K168">
            <v>0</v>
          </cell>
          <cell r="L168">
            <v>0</v>
          </cell>
          <cell r="M168">
            <v>0</v>
          </cell>
          <cell r="N168">
            <v>0</v>
          </cell>
        </row>
        <row r="169">
          <cell r="A169" t="str">
            <v>4TRA3</v>
          </cell>
          <cell r="B169">
            <v>4</v>
          </cell>
          <cell r="C169" t="str">
            <v>TRA</v>
          </cell>
          <cell r="D169">
            <v>3</v>
          </cell>
          <cell r="G169" t="str">
            <v>10.1.2</v>
          </cell>
          <cell r="J169">
            <v>0</v>
          </cell>
          <cell r="K169">
            <v>0</v>
          </cell>
          <cell r="L169">
            <v>0</v>
          </cell>
          <cell r="M169">
            <v>0</v>
          </cell>
          <cell r="N169">
            <v>0</v>
          </cell>
        </row>
        <row r="170">
          <cell r="A170" t="str">
            <v>4TRA4</v>
          </cell>
          <cell r="B170">
            <v>4</v>
          </cell>
          <cell r="C170" t="str">
            <v>TRA</v>
          </cell>
          <cell r="D170">
            <v>4</v>
          </cell>
          <cell r="G170" t="str">
            <v>10.1.2</v>
          </cell>
          <cell r="J170">
            <v>0</v>
          </cell>
          <cell r="K170">
            <v>0</v>
          </cell>
          <cell r="L170">
            <v>0</v>
          </cell>
          <cell r="M170">
            <v>0</v>
          </cell>
          <cell r="N170">
            <v>0</v>
          </cell>
        </row>
        <row r="171">
          <cell r="A171" t="str">
            <v>4TRA5</v>
          </cell>
          <cell r="B171">
            <v>4</v>
          </cell>
          <cell r="C171" t="str">
            <v>TRA</v>
          </cell>
          <cell r="D171">
            <v>5</v>
          </cell>
          <cell r="G171" t="str">
            <v>10.1.2</v>
          </cell>
          <cell r="J171">
            <v>0</v>
          </cell>
          <cell r="K171">
            <v>0</v>
          </cell>
          <cell r="L171">
            <v>0</v>
          </cell>
          <cell r="M171">
            <v>0</v>
          </cell>
          <cell r="N171">
            <v>0</v>
          </cell>
        </row>
        <row r="172">
          <cell r="A172" t="str">
            <v>4TTRA1</v>
          </cell>
          <cell r="B172">
            <v>4</v>
          </cell>
          <cell r="C172" t="str">
            <v>TTRA</v>
          </cell>
          <cell r="D172">
            <v>1</v>
          </cell>
          <cell r="G172" t="str">
            <v>10.1.2</v>
          </cell>
          <cell r="H172" t="str">
            <v>-</v>
          </cell>
          <cell r="J172" t="str">
            <v>TOTAL TRANSPORTE</v>
          </cell>
          <cell r="M172">
            <v>58822</v>
          </cell>
          <cell r="N172">
            <v>352932</v>
          </cell>
        </row>
        <row r="173">
          <cell r="A173" t="str">
            <v>4MAN1</v>
          </cell>
          <cell r="B173">
            <v>4</v>
          </cell>
          <cell r="C173" t="str">
            <v>MAN</v>
          </cell>
          <cell r="D173">
            <v>1</v>
          </cell>
          <cell r="G173" t="str">
            <v>10.1.2</v>
          </cell>
          <cell r="H173">
            <v>1</v>
          </cell>
          <cell r="I173">
            <v>3</v>
          </cell>
          <cell r="J173" t="str">
            <v>Mano de obra Cuadrilla de redes 5A 3O 1E</v>
          </cell>
          <cell r="K173" t="str">
            <v>DIA</v>
          </cell>
          <cell r="L173">
            <v>392886.57339345315</v>
          </cell>
          <cell r="M173">
            <v>130962.19113115105</v>
          </cell>
          <cell r="N173">
            <v>785773.14678690629</v>
          </cell>
        </row>
        <row r="174">
          <cell r="A174" t="str">
            <v>4MAN2</v>
          </cell>
          <cell r="B174">
            <v>4</v>
          </cell>
          <cell r="C174" t="str">
            <v>MAN</v>
          </cell>
          <cell r="D174">
            <v>2</v>
          </cell>
          <cell r="G174" t="str">
            <v>10.1.2</v>
          </cell>
          <cell r="J174">
            <v>0</v>
          </cell>
          <cell r="K174">
            <v>0</v>
          </cell>
          <cell r="L174">
            <v>0</v>
          </cell>
          <cell r="M174">
            <v>0</v>
          </cell>
          <cell r="N174">
            <v>0</v>
          </cell>
        </row>
        <row r="175">
          <cell r="A175" t="str">
            <v>4MAN3</v>
          </cell>
          <cell r="B175">
            <v>4</v>
          </cell>
          <cell r="C175" t="str">
            <v>MAN</v>
          </cell>
          <cell r="D175">
            <v>3</v>
          </cell>
          <cell r="G175" t="str">
            <v>10.1.2</v>
          </cell>
          <cell r="J175">
            <v>0</v>
          </cell>
          <cell r="K175">
            <v>0</v>
          </cell>
          <cell r="L175">
            <v>0</v>
          </cell>
          <cell r="M175">
            <v>0</v>
          </cell>
          <cell r="N175">
            <v>0</v>
          </cell>
        </row>
        <row r="176">
          <cell r="A176" t="str">
            <v>4MAN4</v>
          </cell>
          <cell r="B176">
            <v>4</v>
          </cell>
          <cell r="C176" t="str">
            <v>MAN</v>
          </cell>
          <cell r="D176">
            <v>4</v>
          </cell>
          <cell r="G176" t="str">
            <v>10.1.2</v>
          </cell>
          <cell r="J176">
            <v>0</v>
          </cell>
          <cell r="K176">
            <v>0</v>
          </cell>
          <cell r="L176">
            <v>0</v>
          </cell>
          <cell r="M176">
            <v>0</v>
          </cell>
          <cell r="N176">
            <v>0</v>
          </cell>
        </row>
        <row r="177">
          <cell r="A177" t="str">
            <v>4MAN5</v>
          </cell>
          <cell r="B177">
            <v>4</v>
          </cell>
          <cell r="C177" t="str">
            <v>MAN</v>
          </cell>
          <cell r="D177">
            <v>5</v>
          </cell>
          <cell r="G177" t="str">
            <v>10.1.2</v>
          </cell>
          <cell r="J177">
            <v>0</v>
          </cell>
          <cell r="K177">
            <v>0</v>
          </cell>
          <cell r="L177">
            <v>0</v>
          </cell>
          <cell r="M177">
            <v>0</v>
          </cell>
          <cell r="N177">
            <v>0</v>
          </cell>
        </row>
        <row r="178">
          <cell r="A178" t="str">
            <v>4TMAN1</v>
          </cell>
          <cell r="B178">
            <v>4</v>
          </cell>
          <cell r="C178" t="str">
            <v>TMAN</v>
          </cell>
          <cell r="D178">
            <v>1</v>
          </cell>
          <cell r="G178" t="str">
            <v>10.1.2</v>
          </cell>
          <cell r="H178" t="str">
            <v>-</v>
          </cell>
          <cell r="J178" t="str">
            <v>TOTAL MANO DE OBRA</v>
          </cell>
          <cell r="M178">
            <v>130962</v>
          </cell>
          <cell r="N178">
            <v>785772</v>
          </cell>
        </row>
        <row r="179">
          <cell r="A179" t="str">
            <v>4TCD1</v>
          </cell>
          <cell r="B179">
            <v>4</v>
          </cell>
          <cell r="C179" t="str">
            <v>TCD</v>
          </cell>
          <cell r="D179">
            <v>1</v>
          </cell>
          <cell r="G179" t="str">
            <v>10.1.2</v>
          </cell>
          <cell r="H179" t="str">
            <v>-</v>
          </cell>
          <cell r="J179" t="str">
            <v>TOTAL COSTO DIRECTO</v>
          </cell>
          <cell r="M179">
            <v>2124728</v>
          </cell>
          <cell r="N179">
            <v>12748368</v>
          </cell>
        </row>
        <row r="180">
          <cell r="A180" t="str">
            <v>4AIU</v>
          </cell>
          <cell r="B180">
            <v>4</v>
          </cell>
          <cell r="C180" t="str">
            <v>AIU</v>
          </cell>
          <cell r="G180" t="str">
            <v>10.1.2</v>
          </cell>
          <cell r="H180">
            <v>1</v>
          </cell>
          <cell r="J180" t="str">
            <v>TOTAL COSTOS INDIRECTOS</v>
          </cell>
          <cell r="L180">
            <v>0</v>
          </cell>
          <cell r="M180">
            <v>0</v>
          </cell>
          <cell r="N180">
            <v>0</v>
          </cell>
        </row>
        <row r="181">
          <cell r="A181" t="str">
            <v>4TOT</v>
          </cell>
          <cell r="B181">
            <v>4</v>
          </cell>
          <cell r="C181" t="str">
            <v>TOT</v>
          </cell>
          <cell r="G181" t="str">
            <v>10.1.2</v>
          </cell>
          <cell r="H181" t="str">
            <v>-</v>
          </cell>
          <cell r="J181" t="str">
            <v>VALOR TOTAL</v>
          </cell>
          <cell r="M181">
            <v>2124728</v>
          </cell>
          <cell r="N181">
            <v>12748368</v>
          </cell>
        </row>
        <row r="182">
          <cell r="A182" t="str">
            <v>5FOR1</v>
          </cell>
          <cell r="B182">
            <v>5</v>
          </cell>
          <cell r="C182" t="str">
            <v>FOR</v>
          </cell>
          <cell r="D182">
            <v>1</v>
          </cell>
          <cell r="G182" t="str">
            <v>10.1.3</v>
          </cell>
          <cell r="H182" t="str">
            <v>-</v>
          </cell>
          <cell r="I182">
            <v>134</v>
          </cell>
          <cell r="J182" t="str">
            <v xml:space="preserve">Poste Metálico de 13.7 m. con un brazo de 2.5m., completamente instalado, pintado, conectado a tierra y con todos los elementos y accesorios necesarios para su montaje.  </v>
          </cell>
          <cell r="K182" t="str">
            <v>u</v>
          </cell>
          <cell r="L182">
            <v>1758492</v>
          </cell>
          <cell r="N182">
            <v>235637928</v>
          </cell>
        </row>
        <row r="183">
          <cell r="A183" t="str">
            <v>5MAT1</v>
          </cell>
          <cell r="B183">
            <v>5</v>
          </cell>
          <cell r="C183" t="str">
            <v>MAT</v>
          </cell>
          <cell r="D183">
            <v>1</v>
          </cell>
          <cell r="E183">
            <v>134</v>
          </cell>
          <cell r="F183" t="str">
            <v>MAT10.1.3</v>
          </cell>
          <cell r="G183" t="str">
            <v>10.1.3</v>
          </cell>
          <cell r="H183" t="str">
            <v>10.1.3</v>
          </cell>
          <cell r="I183">
            <v>1</v>
          </cell>
          <cell r="J183" t="str">
            <v xml:space="preserve">Poste Metálico de 13.7 m. con un brazo de 2.5m., completamente instalado, pintado, conectado a tierra y con todos los elementos y accesorios necesarios para su montaje.  </v>
          </cell>
          <cell r="K183" t="str">
            <v>Un</v>
          </cell>
          <cell r="L183">
            <v>1343385.83832168</v>
          </cell>
          <cell r="M183">
            <v>1343385.83832168</v>
          </cell>
          <cell r="N183">
            <v>180013702.33510512</v>
          </cell>
        </row>
        <row r="184">
          <cell r="A184" t="str">
            <v>5MAT2</v>
          </cell>
          <cell r="B184">
            <v>5</v>
          </cell>
          <cell r="C184" t="str">
            <v>MAT</v>
          </cell>
          <cell r="D184">
            <v>2</v>
          </cell>
          <cell r="E184">
            <v>0</v>
          </cell>
          <cell r="F184" t="str">
            <v>MAT</v>
          </cell>
          <cell r="G184" t="str">
            <v>10.1.3</v>
          </cell>
          <cell r="J184">
            <v>0</v>
          </cell>
          <cell r="K184">
            <v>0</v>
          </cell>
          <cell r="L184">
            <v>0</v>
          </cell>
          <cell r="M184">
            <v>0</v>
          </cell>
          <cell r="N184">
            <v>0</v>
          </cell>
        </row>
        <row r="185">
          <cell r="A185" t="str">
            <v>5MAT3</v>
          </cell>
          <cell r="B185">
            <v>5</v>
          </cell>
          <cell r="C185" t="str">
            <v>MAT</v>
          </cell>
          <cell r="D185">
            <v>3</v>
          </cell>
          <cell r="E185">
            <v>0</v>
          </cell>
          <cell r="F185" t="str">
            <v>MAT</v>
          </cell>
          <cell r="G185" t="str">
            <v>10.1.3</v>
          </cell>
          <cell r="J185">
            <v>0</v>
          </cell>
          <cell r="K185">
            <v>0</v>
          </cell>
          <cell r="L185">
            <v>0</v>
          </cell>
          <cell r="M185">
            <v>0</v>
          </cell>
          <cell r="N185">
            <v>0</v>
          </cell>
        </row>
        <row r="186">
          <cell r="A186" t="str">
            <v>5MAT4</v>
          </cell>
          <cell r="B186">
            <v>5</v>
          </cell>
          <cell r="C186" t="str">
            <v>MAT</v>
          </cell>
          <cell r="D186">
            <v>4</v>
          </cell>
          <cell r="E186">
            <v>0</v>
          </cell>
          <cell r="F186" t="str">
            <v>MAT</v>
          </cell>
          <cell r="G186" t="str">
            <v>10.1.3</v>
          </cell>
          <cell r="J186">
            <v>0</v>
          </cell>
          <cell r="K186">
            <v>0</v>
          </cell>
          <cell r="L186">
            <v>0</v>
          </cell>
          <cell r="M186">
            <v>0</v>
          </cell>
          <cell r="N186">
            <v>0</v>
          </cell>
        </row>
        <row r="187">
          <cell r="A187" t="str">
            <v>5MAT5</v>
          </cell>
          <cell r="B187">
            <v>5</v>
          </cell>
          <cell r="C187" t="str">
            <v>MAT</v>
          </cell>
          <cell r="D187">
            <v>5</v>
          </cell>
          <cell r="E187">
            <v>0</v>
          </cell>
          <cell r="F187" t="str">
            <v>MAT</v>
          </cell>
          <cell r="G187" t="str">
            <v>10.1.3</v>
          </cell>
          <cell r="J187">
            <v>0</v>
          </cell>
          <cell r="K187">
            <v>0</v>
          </cell>
          <cell r="L187">
            <v>0</v>
          </cell>
          <cell r="M187">
            <v>0</v>
          </cell>
          <cell r="N187">
            <v>0</v>
          </cell>
        </row>
        <row r="188">
          <cell r="A188" t="str">
            <v>5MAT6</v>
          </cell>
          <cell r="B188">
            <v>5</v>
          </cell>
          <cell r="C188" t="str">
            <v>MAT</v>
          </cell>
          <cell r="D188">
            <v>6</v>
          </cell>
          <cell r="E188">
            <v>0</v>
          </cell>
          <cell r="F188" t="str">
            <v>MAT</v>
          </cell>
          <cell r="G188" t="str">
            <v>10.1.3</v>
          </cell>
          <cell r="J188">
            <v>0</v>
          </cell>
          <cell r="K188">
            <v>0</v>
          </cell>
          <cell r="L188">
            <v>0</v>
          </cell>
          <cell r="M188">
            <v>0</v>
          </cell>
          <cell r="N188">
            <v>0</v>
          </cell>
        </row>
        <row r="189">
          <cell r="A189" t="str">
            <v>5MAT7</v>
          </cell>
          <cell r="B189">
            <v>5</v>
          </cell>
          <cell r="C189" t="str">
            <v>MAT</v>
          </cell>
          <cell r="D189">
            <v>7</v>
          </cell>
          <cell r="E189">
            <v>0</v>
          </cell>
          <cell r="F189" t="str">
            <v>MAT</v>
          </cell>
          <cell r="G189" t="str">
            <v>10.1.3</v>
          </cell>
          <cell r="J189">
            <v>0</v>
          </cell>
          <cell r="K189">
            <v>0</v>
          </cell>
          <cell r="L189">
            <v>0</v>
          </cell>
          <cell r="M189">
            <v>0</v>
          </cell>
          <cell r="N189">
            <v>0</v>
          </cell>
        </row>
        <row r="190">
          <cell r="A190" t="str">
            <v>5MAT8</v>
          </cell>
          <cell r="B190">
            <v>5</v>
          </cell>
          <cell r="C190" t="str">
            <v>MAT</v>
          </cell>
          <cell r="D190">
            <v>8</v>
          </cell>
          <cell r="E190">
            <v>0</v>
          </cell>
          <cell r="F190" t="str">
            <v>MAT</v>
          </cell>
          <cell r="G190" t="str">
            <v>10.1.3</v>
          </cell>
          <cell r="J190">
            <v>0</v>
          </cell>
          <cell r="K190">
            <v>0</v>
          </cell>
          <cell r="L190">
            <v>0</v>
          </cell>
          <cell r="M190">
            <v>0</v>
          </cell>
          <cell r="N190">
            <v>0</v>
          </cell>
        </row>
        <row r="191">
          <cell r="A191" t="str">
            <v>5MAT9</v>
          </cell>
          <cell r="B191">
            <v>5</v>
          </cell>
          <cell r="C191" t="str">
            <v>MAT</v>
          </cell>
          <cell r="D191">
            <v>9</v>
          </cell>
          <cell r="E191">
            <v>0</v>
          </cell>
          <cell r="F191" t="str">
            <v>MAT</v>
          </cell>
          <cell r="G191" t="str">
            <v>10.1.3</v>
          </cell>
          <cell r="J191">
            <v>0</v>
          </cell>
          <cell r="K191">
            <v>0</v>
          </cell>
          <cell r="L191">
            <v>0</v>
          </cell>
          <cell r="M191">
            <v>0</v>
          </cell>
          <cell r="N191">
            <v>0</v>
          </cell>
        </row>
        <row r="192">
          <cell r="A192" t="str">
            <v>5MAT10</v>
          </cell>
          <cell r="B192">
            <v>5</v>
          </cell>
          <cell r="C192" t="str">
            <v>MAT</v>
          </cell>
          <cell r="D192">
            <v>10</v>
          </cell>
          <cell r="E192">
            <v>0</v>
          </cell>
          <cell r="F192" t="str">
            <v>MAT</v>
          </cell>
          <cell r="G192" t="str">
            <v>10.1.3</v>
          </cell>
          <cell r="J192">
            <v>0</v>
          </cell>
          <cell r="K192">
            <v>0</v>
          </cell>
          <cell r="L192">
            <v>0</v>
          </cell>
          <cell r="M192">
            <v>0</v>
          </cell>
          <cell r="N192">
            <v>0</v>
          </cell>
        </row>
        <row r="193">
          <cell r="A193" t="str">
            <v>5MAT11</v>
          </cell>
          <cell r="B193">
            <v>5</v>
          </cell>
          <cell r="C193" t="str">
            <v>MAT</v>
          </cell>
          <cell r="D193">
            <v>11</v>
          </cell>
          <cell r="E193">
            <v>0</v>
          </cell>
          <cell r="F193" t="str">
            <v>MAT</v>
          </cell>
          <cell r="G193" t="str">
            <v>10.1.3</v>
          </cell>
          <cell r="J193">
            <v>0</v>
          </cell>
          <cell r="K193">
            <v>0</v>
          </cell>
          <cell r="L193">
            <v>0</v>
          </cell>
          <cell r="M193">
            <v>0</v>
          </cell>
          <cell r="N193">
            <v>0</v>
          </cell>
        </row>
        <row r="194">
          <cell r="A194" t="str">
            <v>5MAT12</v>
          </cell>
          <cell r="B194">
            <v>5</v>
          </cell>
          <cell r="C194" t="str">
            <v>MAT</v>
          </cell>
          <cell r="D194">
            <v>12</v>
          </cell>
          <cell r="E194">
            <v>0</v>
          </cell>
          <cell r="F194" t="str">
            <v>MAT</v>
          </cell>
          <cell r="G194" t="str">
            <v>10.1.3</v>
          </cell>
          <cell r="J194">
            <v>0</v>
          </cell>
          <cell r="K194">
            <v>0</v>
          </cell>
          <cell r="L194">
            <v>0</v>
          </cell>
          <cell r="M194">
            <v>0</v>
          </cell>
          <cell r="N194">
            <v>0</v>
          </cell>
        </row>
        <row r="195">
          <cell r="A195" t="str">
            <v>5MAT13</v>
          </cell>
          <cell r="B195">
            <v>5</v>
          </cell>
          <cell r="C195" t="str">
            <v>MAT</v>
          </cell>
          <cell r="D195">
            <v>13</v>
          </cell>
          <cell r="E195">
            <v>0</v>
          </cell>
          <cell r="F195" t="str">
            <v>MAT</v>
          </cell>
          <cell r="G195" t="str">
            <v>10.1.3</v>
          </cell>
          <cell r="J195">
            <v>0</v>
          </cell>
          <cell r="K195">
            <v>0</v>
          </cell>
          <cell r="L195">
            <v>0</v>
          </cell>
          <cell r="M195">
            <v>0</v>
          </cell>
          <cell r="N195">
            <v>0</v>
          </cell>
        </row>
        <row r="196">
          <cell r="A196" t="str">
            <v>5MAT14</v>
          </cell>
          <cell r="B196">
            <v>5</v>
          </cell>
          <cell r="C196" t="str">
            <v>MAT</v>
          </cell>
          <cell r="D196">
            <v>14</v>
          </cell>
          <cell r="E196">
            <v>0</v>
          </cell>
          <cell r="F196" t="str">
            <v>MAT</v>
          </cell>
          <cell r="G196" t="str">
            <v>10.1.3</v>
          </cell>
          <cell r="J196">
            <v>0</v>
          </cell>
          <cell r="K196">
            <v>0</v>
          </cell>
          <cell r="L196">
            <v>0</v>
          </cell>
          <cell r="M196">
            <v>0</v>
          </cell>
          <cell r="N196">
            <v>0</v>
          </cell>
        </row>
        <row r="197">
          <cell r="A197" t="str">
            <v>5MAT15</v>
          </cell>
          <cell r="B197">
            <v>5</v>
          </cell>
          <cell r="C197" t="str">
            <v>MAT</v>
          </cell>
          <cell r="D197">
            <v>15</v>
          </cell>
          <cell r="E197">
            <v>0</v>
          </cell>
          <cell r="F197" t="str">
            <v>MAT</v>
          </cell>
          <cell r="G197" t="str">
            <v>10.1.3</v>
          </cell>
          <cell r="J197">
            <v>0</v>
          </cell>
          <cell r="K197">
            <v>0</v>
          </cell>
          <cell r="L197">
            <v>0</v>
          </cell>
          <cell r="M197">
            <v>0</v>
          </cell>
          <cell r="N197">
            <v>0</v>
          </cell>
        </row>
        <row r="198">
          <cell r="A198" t="str">
            <v>5MAT16</v>
          </cell>
          <cell r="B198">
            <v>5</v>
          </cell>
          <cell r="C198" t="str">
            <v>MAT</v>
          </cell>
          <cell r="D198">
            <v>16</v>
          </cell>
          <cell r="E198">
            <v>0</v>
          </cell>
          <cell r="F198" t="str">
            <v>MAT</v>
          </cell>
          <cell r="G198" t="str">
            <v>10.1.3</v>
          </cell>
          <cell r="J198">
            <v>0</v>
          </cell>
          <cell r="K198">
            <v>0</v>
          </cell>
          <cell r="L198">
            <v>0</v>
          </cell>
          <cell r="M198">
            <v>0</v>
          </cell>
          <cell r="N198">
            <v>0</v>
          </cell>
        </row>
        <row r="199">
          <cell r="A199" t="str">
            <v>5MAT17</v>
          </cell>
          <cell r="B199">
            <v>5</v>
          </cell>
          <cell r="C199" t="str">
            <v>MAT</v>
          </cell>
          <cell r="D199">
            <v>17</v>
          </cell>
          <cell r="E199">
            <v>0</v>
          </cell>
          <cell r="F199" t="str">
            <v>MAT</v>
          </cell>
          <cell r="G199" t="str">
            <v>10.1.3</v>
          </cell>
          <cell r="J199">
            <v>0</v>
          </cell>
          <cell r="K199">
            <v>0</v>
          </cell>
          <cell r="L199">
            <v>0</v>
          </cell>
          <cell r="M199">
            <v>0</v>
          </cell>
          <cell r="N199">
            <v>0</v>
          </cell>
        </row>
        <row r="200">
          <cell r="A200" t="str">
            <v>5MAT18</v>
          </cell>
          <cell r="B200">
            <v>5</v>
          </cell>
          <cell r="C200" t="str">
            <v>MAT</v>
          </cell>
          <cell r="D200">
            <v>18</v>
          </cell>
          <cell r="E200">
            <v>0</v>
          </cell>
          <cell r="F200" t="str">
            <v>MAT</v>
          </cell>
          <cell r="G200" t="str">
            <v>10.1.3</v>
          </cell>
          <cell r="J200">
            <v>0</v>
          </cell>
          <cell r="K200">
            <v>0</v>
          </cell>
          <cell r="L200">
            <v>0</v>
          </cell>
          <cell r="M200">
            <v>0</v>
          </cell>
          <cell r="N200">
            <v>0</v>
          </cell>
        </row>
        <row r="201">
          <cell r="A201" t="str">
            <v>5MAT19</v>
          </cell>
          <cell r="B201">
            <v>5</v>
          </cell>
          <cell r="C201" t="str">
            <v>MAT</v>
          </cell>
          <cell r="D201">
            <v>19</v>
          </cell>
          <cell r="E201">
            <v>0</v>
          </cell>
          <cell r="F201" t="str">
            <v>MAT</v>
          </cell>
          <cell r="G201" t="str">
            <v>10.1.3</v>
          </cell>
          <cell r="J201">
            <v>0</v>
          </cell>
          <cell r="K201">
            <v>0</v>
          </cell>
          <cell r="L201">
            <v>0</v>
          </cell>
          <cell r="M201">
            <v>0</v>
          </cell>
          <cell r="N201">
            <v>0</v>
          </cell>
        </row>
        <row r="202">
          <cell r="A202" t="str">
            <v>5MAT20</v>
          </cell>
          <cell r="B202">
            <v>5</v>
          </cell>
          <cell r="C202" t="str">
            <v>MAT</v>
          </cell>
          <cell r="D202">
            <v>20</v>
          </cell>
          <cell r="E202">
            <v>0</v>
          </cell>
          <cell r="F202" t="str">
            <v>MAT</v>
          </cell>
          <cell r="G202" t="str">
            <v>10.1.3</v>
          </cell>
          <cell r="J202">
            <v>0</v>
          </cell>
          <cell r="K202">
            <v>0</v>
          </cell>
          <cell r="L202">
            <v>0</v>
          </cell>
          <cell r="M202">
            <v>0</v>
          </cell>
          <cell r="N202">
            <v>0</v>
          </cell>
        </row>
        <row r="203">
          <cell r="A203" t="str">
            <v>5STMAT1</v>
          </cell>
          <cell r="B203">
            <v>5</v>
          </cell>
          <cell r="C203" t="str">
            <v>STMAT</v>
          </cell>
          <cell r="D203">
            <v>1</v>
          </cell>
          <cell r="G203" t="str">
            <v>10.1.3</v>
          </cell>
          <cell r="H203" t="str">
            <v>-</v>
          </cell>
          <cell r="J203" t="str">
            <v>SUBTOTAL MATERIALES</v>
          </cell>
          <cell r="M203">
            <v>1343385.83832168</v>
          </cell>
          <cell r="N203">
            <v>180013702.33510512</v>
          </cell>
        </row>
        <row r="204">
          <cell r="A204" t="str">
            <v>5IVAMAT1</v>
          </cell>
          <cell r="B204">
            <v>5</v>
          </cell>
          <cell r="C204" t="str">
            <v>IVAMAT</v>
          </cell>
          <cell r="D204">
            <v>1</v>
          </cell>
          <cell r="G204" t="str">
            <v>10.1.3</v>
          </cell>
          <cell r="H204" t="str">
            <v>-</v>
          </cell>
          <cell r="J204" t="str">
            <v>IVA MATERIALES</v>
          </cell>
          <cell r="L204">
            <v>0.16</v>
          </cell>
          <cell r="M204">
            <v>214941.73413146881</v>
          </cell>
          <cell r="N204">
            <v>28802192.373616822</v>
          </cell>
        </row>
        <row r="205">
          <cell r="A205" t="str">
            <v>5TMAT1</v>
          </cell>
          <cell r="B205">
            <v>5</v>
          </cell>
          <cell r="C205" t="str">
            <v>TMAT</v>
          </cell>
          <cell r="D205">
            <v>1</v>
          </cell>
          <cell r="G205" t="str">
            <v>10.1.3</v>
          </cell>
          <cell r="H205" t="str">
            <v>-</v>
          </cell>
          <cell r="J205" t="str">
            <v>TOTAL MATERIALES</v>
          </cell>
          <cell r="M205">
            <v>1558328</v>
          </cell>
          <cell r="N205">
            <v>208815952</v>
          </cell>
        </row>
        <row r="206">
          <cell r="A206" t="str">
            <v>5HER1</v>
          </cell>
          <cell r="B206">
            <v>5</v>
          </cell>
          <cell r="C206" t="str">
            <v>HER</v>
          </cell>
          <cell r="D206">
            <v>1</v>
          </cell>
          <cell r="G206" t="str">
            <v>10.1.3</v>
          </cell>
          <cell r="H206">
            <v>1</v>
          </cell>
          <cell r="I206">
            <v>3</v>
          </cell>
          <cell r="J206" t="str">
            <v>HERRAMINETA Cuadrilla de redes</v>
          </cell>
          <cell r="K206" t="str">
            <v>DIA</v>
          </cell>
          <cell r="L206">
            <v>31140.842399999998</v>
          </cell>
          <cell r="M206">
            <v>10380.280799999999</v>
          </cell>
          <cell r="N206">
            <v>1390957.6271999998</v>
          </cell>
        </row>
        <row r="207">
          <cell r="A207" t="str">
            <v>5HER2</v>
          </cell>
          <cell r="B207">
            <v>5</v>
          </cell>
          <cell r="C207" t="str">
            <v>HER</v>
          </cell>
          <cell r="D207">
            <v>2</v>
          </cell>
          <cell r="G207" t="str">
            <v>10.1.3</v>
          </cell>
          <cell r="J207">
            <v>0</v>
          </cell>
          <cell r="K207">
            <v>0</v>
          </cell>
          <cell r="L207">
            <v>0</v>
          </cell>
          <cell r="M207">
            <v>0</v>
          </cell>
          <cell r="N207">
            <v>0</v>
          </cell>
        </row>
        <row r="208">
          <cell r="A208" t="str">
            <v>5HER3</v>
          </cell>
          <cell r="B208">
            <v>5</v>
          </cell>
          <cell r="C208" t="str">
            <v>HER</v>
          </cell>
          <cell r="D208">
            <v>3</v>
          </cell>
          <cell r="G208" t="str">
            <v>10.1.3</v>
          </cell>
          <cell r="J208">
            <v>0</v>
          </cell>
          <cell r="K208">
            <v>0</v>
          </cell>
          <cell r="L208">
            <v>0</v>
          </cell>
          <cell r="M208">
            <v>0</v>
          </cell>
          <cell r="N208">
            <v>0</v>
          </cell>
        </row>
        <row r="209">
          <cell r="A209" t="str">
            <v>5HER4</v>
          </cell>
          <cell r="B209">
            <v>5</v>
          </cell>
          <cell r="C209" t="str">
            <v>HER</v>
          </cell>
          <cell r="D209">
            <v>4</v>
          </cell>
          <cell r="G209" t="str">
            <v>10.1.3</v>
          </cell>
          <cell r="J209">
            <v>0</v>
          </cell>
          <cell r="K209">
            <v>0</v>
          </cell>
          <cell r="L209">
            <v>0</v>
          </cell>
          <cell r="M209">
            <v>0</v>
          </cell>
          <cell r="N209">
            <v>0</v>
          </cell>
        </row>
        <row r="210">
          <cell r="A210" t="str">
            <v>5HER5</v>
          </cell>
          <cell r="B210">
            <v>5</v>
          </cell>
          <cell r="C210" t="str">
            <v>HER</v>
          </cell>
          <cell r="D210">
            <v>5</v>
          </cell>
          <cell r="G210" t="str">
            <v>10.1.3</v>
          </cell>
          <cell r="J210">
            <v>0</v>
          </cell>
          <cell r="K210">
            <v>0</v>
          </cell>
          <cell r="L210">
            <v>0</v>
          </cell>
          <cell r="M210">
            <v>0</v>
          </cell>
          <cell r="N210">
            <v>0</v>
          </cell>
        </row>
        <row r="211">
          <cell r="A211" t="str">
            <v>5THER1</v>
          </cell>
          <cell r="B211">
            <v>5</v>
          </cell>
          <cell r="C211" t="str">
            <v>THER</v>
          </cell>
          <cell r="D211">
            <v>1</v>
          </cell>
          <cell r="G211" t="str">
            <v>10.1.3</v>
          </cell>
          <cell r="H211" t="str">
            <v>-</v>
          </cell>
          <cell r="J211" t="str">
            <v>TOTAL HERRAMIENTAS</v>
          </cell>
          <cell r="M211">
            <v>10380</v>
          </cell>
          <cell r="N211">
            <v>1390920</v>
          </cell>
        </row>
        <row r="212">
          <cell r="A212" t="str">
            <v>5TRA1</v>
          </cell>
          <cell r="B212">
            <v>5</v>
          </cell>
          <cell r="C212" t="str">
            <v>TRA</v>
          </cell>
          <cell r="D212">
            <v>1</v>
          </cell>
          <cell r="G212" t="str">
            <v>10.1.3</v>
          </cell>
          <cell r="H212">
            <v>1</v>
          </cell>
          <cell r="I212">
            <v>3</v>
          </cell>
          <cell r="J212" t="str">
            <v>TRANSPORTE Cuadrilla de redes</v>
          </cell>
          <cell r="K212" t="str">
            <v>DIA</v>
          </cell>
          <cell r="L212">
            <v>176464.77359999999</v>
          </cell>
          <cell r="M212">
            <v>58821.591199999995</v>
          </cell>
          <cell r="N212">
            <v>7882093.2207999993</v>
          </cell>
        </row>
        <row r="213">
          <cell r="A213" t="str">
            <v>5TRA2</v>
          </cell>
          <cell r="B213">
            <v>5</v>
          </cell>
          <cell r="C213" t="str">
            <v>TRA</v>
          </cell>
          <cell r="D213">
            <v>2</v>
          </cell>
          <cell r="G213" t="str">
            <v>10.1.3</v>
          </cell>
          <cell r="J213">
            <v>0</v>
          </cell>
          <cell r="K213">
            <v>0</v>
          </cell>
          <cell r="L213">
            <v>0</v>
          </cell>
          <cell r="M213">
            <v>0</v>
          </cell>
          <cell r="N213">
            <v>0</v>
          </cell>
        </row>
        <row r="214">
          <cell r="A214" t="str">
            <v>5TRA3</v>
          </cell>
          <cell r="B214">
            <v>5</v>
          </cell>
          <cell r="C214" t="str">
            <v>TRA</v>
          </cell>
          <cell r="D214">
            <v>3</v>
          </cell>
          <cell r="G214" t="str">
            <v>10.1.3</v>
          </cell>
          <cell r="J214">
            <v>0</v>
          </cell>
          <cell r="K214">
            <v>0</v>
          </cell>
          <cell r="L214">
            <v>0</v>
          </cell>
          <cell r="M214">
            <v>0</v>
          </cell>
          <cell r="N214">
            <v>0</v>
          </cell>
        </row>
        <row r="215">
          <cell r="A215" t="str">
            <v>5TRA4</v>
          </cell>
          <cell r="B215">
            <v>5</v>
          </cell>
          <cell r="C215" t="str">
            <v>TRA</v>
          </cell>
          <cell r="D215">
            <v>4</v>
          </cell>
          <cell r="G215" t="str">
            <v>10.1.3</v>
          </cell>
          <cell r="J215">
            <v>0</v>
          </cell>
          <cell r="K215">
            <v>0</v>
          </cell>
          <cell r="L215">
            <v>0</v>
          </cell>
          <cell r="M215">
            <v>0</v>
          </cell>
          <cell r="N215">
            <v>0</v>
          </cell>
        </row>
        <row r="216">
          <cell r="A216" t="str">
            <v>5TRA5</v>
          </cell>
          <cell r="B216">
            <v>5</v>
          </cell>
          <cell r="C216" t="str">
            <v>TRA</v>
          </cell>
          <cell r="D216">
            <v>5</v>
          </cell>
          <cell r="G216" t="str">
            <v>10.1.3</v>
          </cell>
          <cell r="J216">
            <v>0</v>
          </cell>
          <cell r="K216">
            <v>0</v>
          </cell>
          <cell r="L216">
            <v>0</v>
          </cell>
          <cell r="M216">
            <v>0</v>
          </cell>
          <cell r="N216">
            <v>0</v>
          </cell>
        </row>
        <row r="217">
          <cell r="A217" t="str">
            <v>5TTRA1</v>
          </cell>
          <cell r="B217">
            <v>5</v>
          </cell>
          <cell r="C217" t="str">
            <v>TTRA</v>
          </cell>
          <cell r="D217">
            <v>1</v>
          </cell>
          <cell r="G217" t="str">
            <v>10.1.3</v>
          </cell>
          <cell r="H217" t="str">
            <v>-</v>
          </cell>
          <cell r="J217" t="str">
            <v>TOTAL TRANSPORTE</v>
          </cell>
          <cell r="M217">
            <v>58822</v>
          </cell>
          <cell r="N217">
            <v>7882148</v>
          </cell>
        </row>
        <row r="218">
          <cell r="A218" t="str">
            <v>5MAN1</v>
          </cell>
          <cell r="B218">
            <v>5</v>
          </cell>
          <cell r="C218" t="str">
            <v>MAN</v>
          </cell>
          <cell r="D218">
            <v>1</v>
          </cell>
          <cell r="G218" t="str">
            <v>10.1.3</v>
          </cell>
          <cell r="H218">
            <v>1</v>
          </cell>
          <cell r="I218">
            <v>3</v>
          </cell>
          <cell r="J218" t="str">
            <v>Mano de obra Cuadrilla de redes 5A 3O 1E</v>
          </cell>
          <cell r="K218" t="str">
            <v>DIA</v>
          </cell>
          <cell r="L218">
            <v>392886.57339345315</v>
          </cell>
          <cell r="M218">
            <v>130962.19113115105</v>
          </cell>
          <cell r="N218">
            <v>17548933.61157424</v>
          </cell>
        </row>
        <row r="219">
          <cell r="A219" t="str">
            <v>5MAN2</v>
          </cell>
          <cell r="B219">
            <v>5</v>
          </cell>
          <cell r="C219" t="str">
            <v>MAN</v>
          </cell>
          <cell r="D219">
            <v>2</v>
          </cell>
          <cell r="G219" t="str">
            <v>10.1.3</v>
          </cell>
          <cell r="J219">
            <v>0</v>
          </cell>
          <cell r="K219">
            <v>0</v>
          </cell>
          <cell r="L219">
            <v>0</v>
          </cell>
          <cell r="M219">
            <v>0</v>
          </cell>
          <cell r="N219">
            <v>0</v>
          </cell>
        </row>
        <row r="220">
          <cell r="A220" t="str">
            <v>5MAN3</v>
          </cell>
          <cell r="B220">
            <v>5</v>
          </cell>
          <cell r="C220" t="str">
            <v>MAN</v>
          </cell>
          <cell r="D220">
            <v>3</v>
          </cell>
          <cell r="G220" t="str">
            <v>10.1.3</v>
          </cell>
          <cell r="J220">
            <v>0</v>
          </cell>
          <cell r="K220">
            <v>0</v>
          </cell>
          <cell r="L220">
            <v>0</v>
          </cell>
          <cell r="M220">
            <v>0</v>
          </cell>
          <cell r="N220">
            <v>0</v>
          </cell>
        </row>
        <row r="221">
          <cell r="A221" t="str">
            <v>5MAN4</v>
          </cell>
          <cell r="B221">
            <v>5</v>
          </cell>
          <cell r="C221" t="str">
            <v>MAN</v>
          </cell>
          <cell r="D221">
            <v>4</v>
          </cell>
          <cell r="G221" t="str">
            <v>10.1.3</v>
          </cell>
          <cell r="J221">
            <v>0</v>
          </cell>
          <cell r="K221">
            <v>0</v>
          </cell>
          <cell r="L221">
            <v>0</v>
          </cell>
          <cell r="M221">
            <v>0</v>
          </cell>
          <cell r="N221">
            <v>0</v>
          </cell>
        </row>
        <row r="222">
          <cell r="A222" t="str">
            <v>5MAN5</v>
          </cell>
          <cell r="B222">
            <v>5</v>
          </cell>
          <cell r="C222" t="str">
            <v>MAN</v>
          </cell>
          <cell r="D222">
            <v>5</v>
          </cell>
          <cell r="G222" t="str">
            <v>10.1.3</v>
          </cell>
          <cell r="J222">
            <v>0</v>
          </cell>
          <cell r="K222">
            <v>0</v>
          </cell>
          <cell r="L222">
            <v>0</v>
          </cell>
          <cell r="M222">
            <v>0</v>
          </cell>
          <cell r="N222">
            <v>0</v>
          </cell>
        </row>
        <row r="223">
          <cell r="A223" t="str">
            <v>5TMAN1</v>
          </cell>
          <cell r="B223">
            <v>5</v>
          </cell>
          <cell r="C223" t="str">
            <v>TMAN</v>
          </cell>
          <cell r="D223">
            <v>1</v>
          </cell>
          <cell r="G223" t="str">
            <v>10.1.3</v>
          </cell>
          <cell r="H223" t="str">
            <v>-</v>
          </cell>
          <cell r="J223" t="str">
            <v>TOTAL MANO DE OBRA</v>
          </cell>
          <cell r="M223">
            <v>130962</v>
          </cell>
          <cell r="N223">
            <v>17548908</v>
          </cell>
        </row>
        <row r="224">
          <cell r="A224" t="str">
            <v>5TCD1</v>
          </cell>
          <cell r="B224">
            <v>5</v>
          </cell>
          <cell r="C224" t="str">
            <v>TCD</v>
          </cell>
          <cell r="D224">
            <v>1</v>
          </cell>
          <cell r="G224" t="str">
            <v>10.1.3</v>
          </cell>
          <cell r="H224" t="str">
            <v>-</v>
          </cell>
          <cell r="J224" t="str">
            <v>TOTAL COSTO DIRECTO</v>
          </cell>
          <cell r="M224">
            <v>1758492</v>
          </cell>
          <cell r="N224">
            <v>235637928</v>
          </cell>
        </row>
        <row r="225">
          <cell r="A225" t="str">
            <v>5AIU</v>
          </cell>
          <cell r="B225">
            <v>5</v>
          </cell>
          <cell r="C225" t="str">
            <v>AIU</v>
          </cell>
          <cell r="G225" t="str">
            <v>10.1.3</v>
          </cell>
          <cell r="H225">
            <v>1</v>
          </cell>
          <cell r="J225" t="str">
            <v>TOTAL COSTOS INDIRECTOS</v>
          </cell>
          <cell r="L225">
            <v>0</v>
          </cell>
          <cell r="M225">
            <v>0</v>
          </cell>
          <cell r="N225">
            <v>0</v>
          </cell>
        </row>
        <row r="226">
          <cell r="A226" t="str">
            <v>5TOT</v>
          </cell>
          <cell r="B226">
            <v>5</v>
          </cell>
          <cell r="C226" t="str">
            <v>TOT</v>
          </cell>
          <cell r="G226" t="str">
            <v>10.1.3</v>
          </cell>
          <cell r="H226" t="str">
            <v>-</v>
          </cell>
          <cell r="J226" t="str">
            <v>VALOR TOTAL</v>
          </cell>
          <cell r="M226">
            <v>1758492</v>
          </cell>
          <cell r="N226">
            <v>235637928</v>
          </cell>
        </row>
        <row r="227">
          <cell r="A227" t="str">
            <v>6FOR1</v>
          </cell>
          <cell r="B227">
            <v>6</v>
          </cell>
          <cell r="C227" t="str">
            <v>FOR</v>
          </cell>
          <cell r="D227">
            <v>1</v>
          </cell>
          <cell r="G227" t="str">
            <v>10.1.4</v>
          </cell>
          <cell r="H227" t="str">
            <v>-</v>
          </cell>
          <cell r="I227">
            <v>4</v>
          </cell>
          <cell r="J227" t="str">
            <v xml:space="preserve">Poste Metálico de 12.2 m. con un brazo de 2.5m., completamente instalado, pintado, conectado a tierra y con todos los elementos y accesorios necesarios para su montaje.  </v>
          </cell>
          <cell r="K227" t="str">
            <v>u</v>
          </cell>
          <cell r="L227">
            <v>1683171</v>
          </cell>
          <cell r="N227">
            <v>6732684</v>
          </cell>
        </row>
        <row r="228">
          <cell r="A228" t="str">
            <v>6MAT1</v>
          </cell>
          <cell r="B228">
            <v>6</v>
          </cell>
          <cell r="C228" t="str">
            <v>MAT</v>
          </cell>
          <cell r="D228">
            <v>1</v>
          </cell>
          <cell r="E228">
            <v>4</v>
          </cell>
          <cell r="F228" t="str">
            <v>MAT10.1.4</v>
          </cell>
          <cell r="G228" t="str">
            <v>10.1.4</v>
          </cell>
          <cell r="H228" t="str">
            <v>10.1.4</v>
          </cell>
          <cell r="I228">
            <v>1</v>
          </cell>
          <cell r="J228" t="str">
            <v xml:space="preserve">Poste Metálico de 12.2 m. con un brazo de 2.5m., completamente instalado, pintado, conectado a tierra y con todos los elementos y accesorios necesarios para su montaje.  </v>
          </cell>
          <cell r="K228" t="str">
            <v>Un</v>
          </cell>
          <cell r="L228">
            <v>1278454.0678334399</v>
          </cell>
          <cell r="M228">
            <v>1278454.0678334399</v>
          </cell>
          <cell r="N228">
            <v>5113816.2713337597</v>
          </cell>
        </row>
        <row r="229">
          <cell r="A229" t="str">
            <v>6MAT2</v>
          </cell>
          <cell r="B229">
            <v>6</v>
          </cell>
          <cell r="C229" t="str">
            <v>MAT</v>
          </cell>
          <cell r="D229">
            <v>2</v>
          </cell>
          <cell r="E229">
            <v>0</v>
          </cell>
          <cell r="F229" t="str">
            <v>MAT</v>
          </cell>
          <cell r="G229" t="str">
            <v>10.1.4</v>
          </cell>
          <cell r="J229">
            <v>0</v>
          </cell>
          <cell r="K229">
            <v>0</v>
          </cell>
          <cell r="L229">
            <v>0</v>
          </cell>
          <cell r="M229">
            <v>0</v>
          </cell>
          <cell r="N229">
            <v>0</v>
          </cell>
        </row>
        <row r="230">
          <cell r="A230" t="str">
            <v>6MAT3</v>
          </cell>
          <cell r="B230">
            <v>6</v>
          </cell>
          <cell r="C230" t="str">
            <v>MAT</v>
          </cell>
          <cell r="D230">
            <v>3</v>
          </cell>
          <cell r="E230">
            <v>0</v>
          </cell>
          <cell r="F230" t="str">
            <v>MAT</v>
          </cell>
          <cell r="G230" t="str">
            <v>10.1.4</v>
          </cell>
          <cell r="J230">
            <v>0</v>
          </cell>
          <cell r="K230">
            <v>0</v>
          </cell>
          <cell r="L230">
            <v>0</v>
          </cell>
          <cell r="M230">
            <v>0</v>
          </cell>
          <cell r="N230">
            <v>0</v>
          </cell>
        </row>
        <row r="231">
          <cell r="A231" t="str">
            <v>6MAT4</v>
          </cell>
          <cell r="B231">
            <v>6</v>
          </cell>
          <cell r="C231" t="str">
            <v>MAT</v>
          </cell>
          <cell r="D231">
            <v>4</v>
          </cell>
          <cell r="E231">
            <v>0</v>
          </cell>
          <cell r="F231" t="str">
            <v>MAT</v>
          </cell>
          <cell r="G231" t="str">
            <v>10.1.4</v>
          </cell>
          <cell r="J231">
            <v>0</v>
          </cell>
          <cell r="K231">
            <v>0</v>
          </cell>
          <cell r="L231">
            <v>0</v>
          </cell>
          <cell r="M231">
            <v>0</v>
          </cell>
          <cell r="N231">
            <v>0</v>
          </cell>
        </row>
        <row r="232">
          <cell r="A232" t="str">
            <v>6MAT5</v>
          </cell>
          <cell r="B232">
            <v>6</v>
          </cell>
          <cell r="C232" t="str">
            <v>MAT</v>
          </cell>
          <cell r="D232">
            <v>5</v>
          </cell>
          <cell r="E232">
            <v>0</v>
          </cell>
          <cell r="F232" t="str">
            <v>MAT</v>
          </cell>
          <cell r="G232" t="str">
            <v>10.1.4</v>
          </cell>
          <cell r="J232">
            <v>0</v>
          </cell>
          <cell r="K232">
            <v>0</v>
          </cell>
          <cell r="L232">
            <v>0</v>
          </cell>
          <cell r="M232">
            <v>0</v>
          </cell>
          <cell r="N232">
            <v>0</v>
          </cell>
        </row>
        <row r="233">
          <cell r="A233" t="str">
            <v>6MAT6</v>
          </cell>
          <cell r="B233">
            <v>6</v>
          </cell>
          <cell r="C233" t="str">
            <v>MAT</v>
          </cell>
          <cell r="D233">
            <v>6</v>
          </cell>
          <cell r="E233">
            <v>0</v>
          </cell>
          <cell r="F233" t="str">
            <v>MAT</v>
          </cell>
          <cell r="G233" t="str">
            <v>10.1.4</v>
          </cell>
          <cell r="J233">
            <v>0</v>
          </cell>
          <cell r="K233">
            <v>0</v>
          </cell>
          <cell r="L233">
            <v>0</v>
          </cell>
          <cell r="M233">
            <v>0</v>
          </cell>
          <cell r="N233">
            <v>0</v>
          </cell>
        </row>
        <row r="234">
          <cell r="A234" t="str">
            <v>6MAT7</v>
          </cell>
          <cell r="B234">
            <v>6</v>
          </cell>
          <cell r="C234" t="str">
            <v>MAT</v>
          </cell>
          <cell r="D234">
            <v>7</v>
          </cell>
          <cell r="E234">
            <v>0</v>
          </cell>
          <cell r="F234" t="str">
            <v>MAT</v>
          </cell>
          <cell r="G234" t="str">
            <v>10.1.4</v>
          </cell>
          <cell r="J234">
            <v>0</v>
          </cell>
          <cell r="K234">
            <v>0</v>
          </cell>
          <cell r="L234">
            <v>0</v>
          </cell>
          <cell r="M234">
            <v>0</v>
          </cell>
          <cell r="N234">
            <v>0</v>
          </cell>
        </row>
        <row r="235">
          <cell r="A235" t="str">
            <v>6MAT8</v>
          </cell>
          <cell r="B235">
            <v>6</v>
          </cell>
          <cell r="C235" t="str">
            <v>MAT</v>
          </cell>
          <cell r="D235">
            <v>8</v>
          </cell>
          <cell r="E235">
            <v>0</v>
          </cell>
          <cell r="F235" t="str">
            <v>MAT</v>
          </cell>
          <cell r="G235" t="str">
            <v>10.1.4</v>
          </cell>
          <cell r="J235">
            <v>0</v>
          </cell>
          <cell r="K235">
            <v>0</v>
          </cell>
          <cell r="L235">
            <v>0</v>
          </cell>
          <cell r="M235">
            <v>0</v>
          </cell>
          <cell r="N235">
            <v>0</v>
          </cell>
        </row>
        <row r="236">
          <cell r="A236" t="str">
            <v>6MAT9</v>
          </cell>
          <cell r="B236">
            <v>6</v>
          </cell>
          <cell r="C236" t="str">
            <v>MAT</v>
          </cell>
          <cell r="D236">
            <v>9</v>
          </cell>
          <cell r="E236">
            <v>0</v>
          </cell>
          <cell r="F236" t="str">
            <v>MAT</v>
          </cell>
          <cell r="G236" t="str">
            <v>10.1.4</v>
          </cell>
          <cell r="J236">
            <v>0</v>
          </cell>
          <cell r="K236">
            <v>0</v>
          </cell>
          <cell r="L236">
            <v>0</v>
          </cell>
          <cell r="M236">
            <v>0</v>
          </cell>
          <cell r="N236">
            <v>0</v>
          </cell>
        </row>
        <row r="237">
          <cell r="A237" t="str">
            <v>6MAT10</v>
          </cell>
          <cell r="B237">
            <v>6</v>
          </cell>
          <cell r="C237" t="str">
            <v>MAT</v>
          </cell>
          <cell r="D237">
            <v>10</v>
          </cell>
          <cell r="E237">
            <v>0</v>
          </cell>
          <cell r="F237" t="str">
            <v>MAT</v>
          </cell>
          <cell r="G237" t="str">
            <v>10.1.4</v>
          </cell>
          <cell r="J237">
            <v>0</v>
          </cell>
          <cell r="K237">
            <v>0</v>
          </cell>
          <cell r="L237">
            <v>0</v>
          </cell>
          <cell r="M237">
            <v>0</v>
          </cell>
          <cell r="N237">
            <v>0</v>
          </cell>
        </row>
        <row r="238">
          <cell r="A238" t="str">
            <v>6MAT11</v>
          </cell>
          <cell r="B238">
            <v>6</v>
          </cell>
          <cell r="C238" t="str">
            <v>MAT</v>
          </cell>
          <cell r="D238">
            <v>11</v>
          </cell>
          <cell r="E238">
            <v>0</v>
          </cell>
          <cell r="F238" t="str">
            <v>MAT</v>
          </cell>
          <cell r="G238" t="str">
            <v>10.1.4</v>
          </cell>
          <cell r="J238">
            <v>0</v>
          </cell>
          <cell r="K238">
            <v>0</v>
          </cell>
          <cell r="L238">
            <v>0</v>
          </cell>
          <cell r="M238">
            <v>0</v>
          </cell>
          <cell r="N238">
            <v>0</v>
          </cell>
        </row>
        <row r="239">
          <cell r="A239" t="str">
            <v>6MAT12</v>
          </cell>
          <cell r="B239">
            <v>6</v>
          </cell>
          <cell r="C239" t="str">
            <v>MAT</v>
          </cell>
          <cell r="D239">
            <v>12</v>
          </cell>
          <cell r="E239">
            <v>0</v>
          </cell>
          <cell r="F239" t="str">
            <v>MAT</v>
          </cell>
          <cell r="G239" t="str">
            <v>10.1.4</v>
          </cell>
          <cell r="J239">
            <v>0</v>
          </cell>
          <cell r="K239">
            <v>0</v>
          </cell>
          <cell r="L239">
            <v>0</v>
          </cell>
          <cell r="M239">
            <v>0</v>
          </cell>
          <cell r="N239">
            <v>0</v>
          </cell>
        </row>
        <row r="240">
          <cell r="A240" t="str">
            <v>6MAT13</v>
          </cell>
          <cell r="B240">
            <v>6</v>
          </cell>
          <cell r="C240" t="str">
            <v>MAT</v>
          </cell>
          <cell r="D240">
            <v>13</v>
          </cell>
          <cell r="E240">
            <v>0</v>
          </cell>
          <cell r="F240" t="str">
            <v>MAT</v>
          </cell>
          <cell r="G240" t="str">
            <v>10.1.4</v>
          </cell>
          <cell r="J240">
            <v>0</v>
          </cell>
          <cell r="K240">
            <v>0</v>
          </cell>
          <cell r="L240">
            <v>0</v>
          </cell>
          <cell r="M240">
            <v>0</v>
          </cell>
          <cell r="N240">
            <v>0</v>
          </cell>
        </row>
        <row r="241">
          <cell r="A241" t="str">
            <v>6MAT14</v>
          </cell>
          <cell r="B241">
            <v>6</v>
          </cell>
          <cell r="C241" t="str">
            <v>MAT</v>
          </cell>
          <cell r="D241">
            <v>14</v>
          </cell>
          <cell r="E241">
            <v>0</v>
          </cell>
          <cell r="F241" t="str">
            <v>MAT</v>
          </cell>
          <cell r="G241" t="str">
            <v>10.1.4</v>
          </cell>
          <cell r="J241">
            <v>0</v>
          </cell>
          <cell r="K241">
            <v>0</v>
          </cell>
          <cell r="L241">
            <v>0</v>
          </cell>
          <cell r="M241">
            <v>0</v>
          </cell>
          <cell r="N241">
            <v>0</v>
          </cell>
        </row>
        <row r="242">
          <cell r="A242" t="str">
            <v>6MAT15</v>
          </cell>
          <cell r="B242">
            <v>6</v>
          </cell>
          <cell r="C242" t="str">
            <v>MAT</v>
          </cell>
          <cell r="D242">
            <v>15</v>
          </cell>
          <cell r="E242">
            <v>0</v>
          </cell>
          <cell r="F242" t="str">
            <v>MAT</v>
          </cell>
          <cell r="G242" t="str">
            <v>10.1.4</v>
          </cell>
          <cell r="J242">
            <v>0</v>
          </cell>
          <cell r="K242">
            <v>0</v>
          </cell>
          <cell r="L242">
            <v>0</v>
          </cell>
          <cell r="M242">
            <v>0</v>
          </cell>
          <cell r="N242">
            <v>0</v>
          </cell>
        </row>
        <row r="243">
          <cell r="A243" t="str">
            <v>6MAT16</v>
          </cell>
          <cell r="B243">
            <v>6</v>
          </cell>
          <cell r="C243" t="str">
            <v>MAT</v>
          </cell>
          <cell r="D243">
            <v>16</v>
          </cell>
          <cell r="E243">
            <v>0</v>
          </cell>
          <cell r="F243" t="str">
            <v>MAT</v>
          </cell>
          <cell r="G243" t="str">
            <v>10.1.4</v>
          </cell>
          <cell r="J243">
            <v>0</v>
          </cell>
          <cell r="K243">
            <v>0</v>
          </cell>
          <cell r="L243">
            <v>0</v>
          </cell>
          <cell r="M243">
            <v>0</v>
          </cell>
          <cell r="N243">
            <v>0</v>
          </cell>
        </row>
        <row r="244">
          <cell r="A244" t="str">
            <v>6MAT17</v>
          </cell>
          <cell r="B244">
            <v>6</v>
          </cell>
          <cell r="C244" t="str">
            <v>MAT</v>
          </cell>
          <cell r="D244">
            <v>17</v>
          </cell>
          <cell r="E244">
            <v>0</v>
          </cell>
          <cell r="F244" t="str">
            <v>MAT</v>
          </cell>
          <cell r="G244" t="str">
            <v>10.1.4</v>
          </cell>
          <cell r="J244">
            <v>0</v>
          </cell>
          <cell r="K244">
            <v>0</v>
          </cell>
          <cell r="L244">
            <v>0</v>
          </cell>
          <cell r="M244">
            <v>0</v>
          </cell>
          <cell r="N244">
            <v>0</v>
          </cell>
        </row>
        <row r="245">
          <cell r="A245" t="str">
            <v>6MAT18</v>
          </cell>
          <cell r="B245">
            <v>6</v>
          </cell>
          <cell r="C245" t="str">
            <v>MAT</v>
          </cell>
          <cell r="D245">
            <v>18</v>
          </cell>
          <cell r="E245">
            <v>0</v>
          </cell>
          <cell r="F245" t="str">
            <v>MAT</v>
          </cell>
          <cell r="G245" t="str">
            <v>10.1.4</v>
          </cell>
          <cell r="J245">
            <v>0</v>
          </cell>
          <cell r="K245">
            <v>0</v>
          </cell>
          <cell r="L245">
            <v>0</v>
          </cell>
          <cell r="M245">
            <v>0</v>
          </cell>
          <cell r="N245">
            <v>0</v>
          </cell>
        </row>
        <row r="246">
          <cell r="A246" t="str">
            <v>6MAT19</v>
          </cell>
          <cell r="B246">
            <v>6</v>
          </cell>
          <cell r="C246" t="str">
            <v>MAT</v>
          </cell>
          <cell r="D246">
            <v>19</v>
          </cell>
          <cell r="E246">
            <v>0</v>
          </cell>
          <cell r="F246" t="str">
            <v>MAT</v>
          </cell>
          <cell r="G246" t="str">
            <v>10.1.4</v>
          </cell>
          <cell r="J246">
            <v>0</v>
          </cell>
          <cell r="K246">
            <v>0</v>
          </cell>
          <cell r="L246">
            <v>0</v>
          </cell>
          <cell r="M246">
            <v>0</v>
          </cell>
          <cell r="N246">
            <v>0</v>
          </cell>
        </row>
        <row r="247">
          <cell r="A247" t="str">
            <v>6MAT20</v>
          </cell>
          <cell r="B247">
            <v>6</v>
          </cell>
          <cell r="C247" t="str">
            <v>MAT</v>
          </cell>
          <cell r="D247">
            <v>20</v>
          </cell>
          <cell r="E247">
            <v>0</v>
          </cell>
          <cell r="F247" t="str">
            <v>MAT</v>
          </cell>
          <cell r="G247" t="str">
            <v>10.1.4</v>
          </cell>
          <cell r="J247">
            <v>0</v>
          </cell>
          <cell r="K247">
            <v>0</v>
          </cell>
          <cell r="L247">
            <v>0</v>
          </cell>
          <cell r="M247">
            <v>0</v>
          </cell>
          <cell r="N247">
            <v>0</v>
          </cell>
        </row>
        <row r="248">
          <cell r="A248" t="str">
            <v>6STMAT1</v>
          </cell>
          <cell r="B248">
            <v>6</v>
          </cell>
          <cell r="C248" t="str">
            <v>STMAT</v>
          </cell>
          <cell r="D248">
            <v>1</v>
          </cell>
          <cell r="G248" t="str">
            <v>10.1.4</v>
          </cell>
          <cell r="H248" t="str">
            <v>-</v>
          </cell>
          <cell r="J248" t="str">
            <v>SUBTOTAL MATERIALES</v>
          </cell>
          <cell r="M248">
            <v>1278454.0678334399</v>
          </cell>
          <cell r="N248">
            <v>5113816.2713337597</v>
          </cell>
        </row>
        <row r="249">
          <cell r="A249" t="str">
            <v>6IVAMAT1</v>
          </cell>
          <cell r="B249">
            <v>6</v>
          </cell>
          <cell r="C249" t="str">
            <v>IVAMAT</v>
          </cell>
          <cell r="D249">
            <v>1</v>
          </cell>
          <cell r="G249" t="str">
            <v>10.1.4</v>
          </cell>
          <cell r="H249" t="str">
            <v>-</v>
          </cell>
          <cell r="J249" t="str">
            <v>IVA MATERIALES</v>
          </cell>
          <cell r="L249">
            <v>0.16</v>
          </cell>
          <cell r="M249">
            <v>204552.65085335038</v>
          </cell>
          <cell r="N249">
            <v>818210.60341340152</v>
          </cell>
        </row>
        <row r="250">
          <cell r="A250" t="str">
            <v>6TMAT1</v>
          </cell>
          <cell r="B250">
            <v>6</v>
          </cell>
          <cell r="C250" t="str">
            <v>TMAT</v>
          </cell>
          <cell r="D250">
            <v>1</v>
          </cell>
          <cell r="G250" t="str">
            <v>10.1.4</v>
          </cell>
          <cell r="H250" t="str">
            <v>-</v>
          </cell>
          <cell r="J250" t="str">
            <v>TOTAL MATERIALES</v>
          </cell>
          <cell r="M250">
            <v>1483007</v>
          </cell>
          <cell r="N250">
            <v>5932028</v>
          </cell>
        </row>
        <row r="251">
          <cell r="A251" t="str">
            <v>6HER1</v>
          </cell>
          <cell r="B251">
            <v>6</v>
          </cell>
          <cell r="C251" t="str">
            <v>HER</v>
          </cell>
          <cell r="D251">
            <v>1</v>
          </cell>
          <cell r="G251" t="str">
            <v>10.1.4</v>
          </cell>
          <cell r="H251">
            <v>1</v>
          </cell>
          <cell r="I251">
            <v>3</v>
          </cell>
          <cell r="J251" t="str">
            <v>HERRAMINETA Cuadrilla de redes</v>
          </cell>
          <cell r="K251" t="str">
            <v>DIA</v>
          </cell>
          <cell r="L251">
            <v>31140.842399999998</v>
          </cell>
          <cell r="M251">
            <v>10380.280799999999</v>
          </cell>
          <cell r="N251">
            <v>41521.123199999995</v>
          </cell>
        </row>
        <row r="252">
          <cell r="A252" t="str">
            <v>6HER2</v>
          </cell>
          <cell r="B252">
            <v>6</v>
          </cell>
          <cell r="C252" t="str">
            <v>HER</v>
          </cell>
          <cell r="D252">
            <v>2</v>
          </cell>
          <cell r="G252" t="str">
            <v>10.1.4</v>
          </cell>
          <cell r="J252">
            <v>0</v>
          </cell>
          <cell r="K252">
            <v>0</v>
          </cell>
          <cell r="L252">
            <v>0</v>
          </cell>
          <cell r="M252">
            <v>0</v>
          </cell>
          <cell r="N252">
            <v>0</v>
          </cell>
        </row>
        <row r="253">
          <cell r="A253" t="str">
            <v>6HER3</v>
          </cell>
          <cell r="B253">
            <v>6</v>
          </cell>
          <cell r="C253" t="str">
            <v>HER</v>
          </cell>
          <cell r="D253">
            <v>3</v>
          </cell>
          <cell r="G253" t="str">
            <v>10.1.4</v>
          </cell>
          <cell r="J253">
            <v>0</v>
          </cell>
          <cell r="K253">
            <v>0</v>
          </cell>
          <cell r="L253">
            <v>0</v>
          </cell>
          <cell r="M253">
            <v>0</v>
          </cell>
          <cell r="N253">
            <v>0</v>
          </cell>
        </row>
        <row r="254">
          <cell r="A254" t="str">
            <v>6HER4</v>
          </cell>
          <cell r="B254">
            <v>6</v>
          </cell>
          <cell r="C254" t="str">
            <v>HER</v>
          </cell>
          <cell r="D254">
            <v>4</v>
          </cell>
          <cell r="G254" t="str">
            <v>10.1.4</v>
          </cell>
          <cell r="J254">
            <v>0</v>
          </cell>
          <cell r="K254">
            <v>0</v>
          </cell>
          <cell r="L254">
            <v>0</v>
          </cell>
          <cell r="M254">
            <v>0</v>
          </cell>
          <cell r="N254">
            <v>0</v>
          </cell>
        </row>
        <row r="255">
          <cell r="A255" t="str">
            <v>6HER5</v>
          </cell>
          <cell r="B255">
            <v>6</v>
          </cell>
          <cell r="C255" t="str">
            <v>HER</v>
          </cell>
          <cell r="D255">
            <v>5</v>
          </cell>
          <cell r="G255" t="str">
            <v>10.1.4</v>
          </cell>
          <cell r="J255">
            <v>0</v>
          </cell>
          <cell r="K255">
            <v>0</v>
          </cell>
          <cell r="L255">
            <v>0</v>
          </cell>
          <cell r="M255">
            <v>0</v>
          </cell>
          <cell r="N255">
            <v>0</v>
          </cell>
        </row>
        <row r="256">
          <cell r="A256" t="str">
            <v>6THER1</v>
          </cell>
          <cell r="B256">
            <v>6</v>
          </cell>
          <cell r="C256" t="str">
            <v>THER</v>
          </cell>
          <cell r="D256">
            <v>1</v>
          </cell>
          <cell r="G256" t="str">
            <v>10.1.4</v>
          </cell>
          <cell r="H256" t="str">
            <v>-</v>
          </cell>
          <cell r="J256" t="str">
            <v>TOTAL HERRAMIENTAS</v>
          </cell>
          <cell r="M256">
            <v>10380</v>
          </cell>
          <cell r="N256">
            <v>41520</v>
          </cell>
        </row>
        <row r="257">
          <cell r="A257" t="str">
            <v>6TRA1</v>
          </cell>
          <cell r="B257">
            <v>6</v>
          </cell>
          <cell r="C257" t="str">
            <v>TRA</v>
          </cell>
          <cell r="D257">
            <v>1</v>
          </cell>
          <cell r="G257" t="str">
            <v>10.1.4</v>
          </cell>
          <cell r="H257">
            <v>1</v>
          </cell>
          <cell r="I257">
            <v>3</v>
          </cell>
          <cell r="J257" t="str">
            <v>TRANSPORTE Cuadrilla de redes</v>
          </cell>
          <cell r="K257" t="str">
            <v>DIA</v>
          </cell>
          <cell r="L257">
            <v>176464.77359999999</v>
          </cell>
          <cell r="M257">
            <v>58821.591199999995</v>
          </cell>
          <cell r="N257">
            <v>235286.36479999998</v>
          </cell>
        </row>
        <row r="258">
          <cell r="A258" t="str">
            <v>6TRA2</v>
          </cell>
          <cell r="B258">
            <v>6</v>
          </cell>
          <cell r="C258" t="str">
            <v>TRA</v>
          </cell>
          <cell r="D258">
            <v>2</v>
          </cell>
          <cell r="G258" t="str">
            <v>10.1.4</v>
          </cell>
          <cell r="J258">
            <v>0</v>
          </cell>
          <cell r="K258">
            <v>0</v>
          </cell>
          <cell r="L258">
            <v>0</v>
          </cell>
          <cell r="M258">
            <v>0</v>
          </cell>
          <cell r="N258">
            <v>0</v>
          </cell>
        </row>
        <row r="259">
          <cell r="A259" t="str">
            <v>6TRA3</v>
          </cell>
          <cell r="B259">
            <v>6</v>
          </cell>
          <cell r="C259" t="str">
            <v>TRA</v>
          </cell>
          <cell r="D259">
            <v>3</v>
          </cell>
          <cell r="G259" t="str">
            <v>10.1.4</v>
          </cell>
          <cell r="J259">
            <v>0</v>
          </cell>
          <cell r="K259">
            <v>0</v>
          </cell>
          <cell r="L259">
            <v>0</v>
          </cell>
          <cell r="M259">
            <v>0</v>
          </cell>
          <cell r="N259">
            <v>0</v>
          </cell>
        </row>
        <row r="260">
          <cell r="A260" t="str">
            <v>6TRA4</v>
          </cell>
          <cell r="B260">
            <v>6</v>
          </cell>
          <cell r="C260" t="str">
            <v>TRA</v>
          </cell>
          <cell r="D260">
            <v>4</v>
          </cell>
          <cell r="G260" t="str">
            <v>10.1.4</v>
          </cell>
          <cell r="J260">
            <v>0</v>
          </cell>
          <cell r="K260">
            <v>0</v>
          </cell>
          <cell r="L260">
            <v>0</v>
          </cell>
          <cell r="M260">
            <v>0</v>
          </cell>
          <cell r="N260">
            <v>0</v>
          </cell>
        </row>
        <row r="261">
          <cell r="A261" t="str">
            <v>6TRA5</v>
          </cell>
          <cell r="B261">
            <v>6</v>
          </cell>
          <cell r="C261" t="str">
            <v>TRA</v>
          </cell>
          <cell r="D261">
            <v>5</v>
          </cell>
          <cell r="G261" t="str">
            <v>10.1.4</v>
          </cell>
          <cell r="J261">
            <v>0</v>
          </cell>
          <cell r="K261">
            <v>0</v>
          </cell>
          <cell r="L261">
            <v>0</v>
          </cell>
          <cell r="M261">
            <v>0</v>
          </cell>
          <cell r="N261">
            <v>0</v>
          </cell>
        </row>
        <row r="262">
          <cell r="A262" t="str">
            <v>6TTRA1</v>
          </cell>
          <cell r="B262">
            <v>6</v>
          </cell>
          <cell r="C262" t="str">
            <v>TTRA</v>
          </cell>
          <cell r="D262">
            <v>1</v>
          </cell>
          <cell r="G262" t="str">
            <v>10.1.4</v>
          </cell>
          <cell r="H262" t="str">
            <v>-</v>
          </cell>
          <cell r="J262" t="str">
            <v>TOTAL TRANSPORTE</v>
          </cell>
          <cell r="M262">
            <v>58822</v>
          </cell>
          <cell r="N262">
            <v>235288</v>
          </cell>
        </row>
        <row r="263">
          <cell r="A263" t="str">
            <v>6MAN1</v>
          </cell>
          <cell r="B263">
            <v>6</v>
          </cell>
          <cell r="C263" t="str">
            <v>MAN</v>
          </cell>
          <cell r="D263">
            <v>1</v>
          </cell>
          <cell r="G263" t="str">
            <v>10.1.4</v>
          </cell>
          <cell r="H263">
            <v>1</v>
          </cell>
          <cell r="I263">
            <v>3</v>
          </cell>
          <cell r="J263" t="str">
            <v>Mano de obra Cuadrilla de redes 5A 3O 1E</v>
          </cell>
          <cell r="K263" t="str">
            <v>DIA</v>
          </cell>
          <cell r="L263">
            <v>392886.57339345315</v>
          </cell>
          <cell r="M263">
            <v>130962.19113115105</v>
          </cell>
          <cell r="N263">
            <v>523848.76452460419</v>
          </cell>
        </row>
        <row r="264">
          <cell r="A264" t="str">
            <v>6MAN2</v>
          </cell>
          <cell r="B264">
            <v>6</v>
          </cell>
          <cell r="C264" t="str">
            <v>MAN</v>
          </cell>
          <cell r="D264">
            <v>2</v>
          </cell>
          <cell r="G264" t="str">
            <v>10.1.4</v>
          </cell>
          <cell r="J264">
            <v>0</v>
          </cell>
          <cell r="K264">
            <v>0</v>
          </cell>
          <cell r="L264">
            <v>0</v>
          </cell>
          <cell r="M264">
            <v>0</v>
          </cell>
          <cell r="N264">
            <v>0</v>
          </cell>
        </row>
        <row r="265">
          <cell r="A265" t="str">
            <v>6MAN3</v>
          </cell>
          <cell r="B265">
            <v>6</v>
          </cell>
          <cell r="C265" t="str">
            <v>MAN</v>
          </cell>
          <cell r="D265">
            <v>3</v>
          </cell>
          <cell r="G265" t="str">
            <v>10.1.4</v>
          </cell>
          <cell r="J265">
            <v>0</v>
          </cell>
          <cell r="K265">
            <v>0</v>
          </cell>
          <cell r="L265">
            <v>0</v>
          </cell>
          <cell r="M265">
            <v>0</v>
          </cell>
          <cell r="N265">
            <v>0</v>
          </cell>
        </row>
        <row r="266">
          <cell r="A266" t="str">
            <v>6MAN4</v>
          </cell>
          <cell r="B266">
            <v>6</v>
          </cell>
          <cell r="C266" t="str">
            <v>MAN</v>
          </cell>
          <cell r="D266">
            <v>4</v>
          </cell>
          <cell r="G266" t="str">
            <v>10.1.4</v>
          </cell>
          <cell r="J266">
            <v>0</v>
          </cell>
          <cell r="K266">
            <v>0</v>
          </cell>
          <cell r="L266">
            <v>0</v>
          </cell>
          <cell r="M266">
            <v>0</v>
          </cell>
          <cell r="N266">
            <v>0</v>
          </cell>
        </row>
        <row r="267">
          <cell r="A267" t="str">
            <v>6MAN5</v>
          </cell>
          <cell r="B267">
            <v>6</v>
          </cell>
          <cell r="C267" t="str">
            <v>MAN</v>
          </cell>
          <cell r="D267">
            <v>5</v>
          </cell>
          <cell r="G267" t="str">
            <v>10.1.4</v>
          </cell>
          <cell r="J267">
            <v>0</v>
          </cell>
          <cell r="K267">
            <v>0</v>
          </cell>
          <cell r="L267">
            <v>0</v>
          </cell>
          <cell r="M267">
            <v>0</v>
          </cell>
          <cell r="N267">
            <v>0</v>
          </cell>
        </row>
        <row r="268">
          <cell r="A268" t="str">
            <v>6TMAN1</v>
          </cell>
          <cell r="B268">
            <v>6</v>
          </cell>
          <cell r="C268" t="str">
            <v>TMAN</v>
          </cell>
          <cell r="D268">
            <v>1</v>
          </cell>
          <cell r="G268" t="str">
            <v>10.1.4</v>
          </cell>
          <cell r="H268" t="str">
            <v>-</v>
          </cell>
          <cell r="J268" t="str">
            <v>TOTAL MANO DE OBRA</v>
          </cell>
          <cell r="M268">
            <v>130962</v>
          </cell>
          <cell r="N268">
            <v>523848</v>
          </cell>
        </row>
        <row r="269">
          <cell r="A269" t="str">
            <v>6TCD1</v>
          </cell>
          <cell r="B269">
            <v>6</v>
          </cell>
          <cell r="C269" t="str">
            <v>TCD</v>
          </cell>
          <cell r="D269">
            <v>1</v>
          </cell>
          <cell r="G269" t="str">
            <v>10.1.4</v>
          </cell>
          <cell r="H269" t="str">
            <v>-</v>
          </cell>
          <cell r="J269" t="str">
            <v>TOTAL COSTO DIRECTO</v>
          </cell>
          <cell r="M269">
            <v>1683171</v>
          </cell>
          <cell r="N269">
            <v>6732684</v>
          </cell>
        </row>
        <row r="270">
          <cell r="A270" t="str">
            <v>6AIU</v>
          </cell>
          <cell r="B270">
            <v>6</v>
          </cell>
          <cell r="C270" t="str">
            <v>AIU</v>
          </cell>
          <cell r="G270" t="str">
            <v>10.1.4</v>
          </cell>
          <cell r="H270">
            <v>1</v>
          </cell>
          <cell r="J270" t="str">
            <v>TOTAL COSTOS INDIRECTOS</v>
          </cell>
          <cell r="L270">
            <v>0</v>
          </cell>
          <cell r="M270">
            <v>0</v>
          </cell>
          <cell r="N270">
            <v>0</v>
          </cell>
        </row>
        <row r="271">
          <cell r="A271" t="str">
            <v>6TOT</v>
          </cell>
          <cell r="B271">
            <v>6</v>
          </cell>
          <cell r="C271" t="str">
            <v>TOT</v>
          </cell>
          <cell r="G271" t="str">
            <v>10.1.4</v>
          </cell>
          <cell r="H271" t="str">
            <v>-</v>
          </cell>
          <cell r="J271" t="str">
            <v>VALOR TOTAL</v>
          </cell>
          <cell r="M271">
            <v>1683171</v>
          </cell>
          <cell r="N271">
            <v>6732684</v>
          </cell>
        </row>
        <row r="272">
          <cell r="A272" t="str">
            <v>7FOR1</v>
          </cell>
          <cell r="B272">
            <v>7</v>
          </cell>
          <cell r="C272" t="str">
            <v>FOR</v>
          </cell>
          <cell r="D272">
            <v>1</v>
          </cell>
          <cell r="G272" t="str">
            <v>10.1.5</v>
          </cell>
          <cell r="H272" t="str">
            <v>-</v>
          </cell>
          <cell r="I272">
            <v>6</v>
          </cell>
          <cell r="J272" t="str">
            <v xml:space="preserve">Poste de concreto redondo de 12 m. con un brazo de 2.5m., completamente instalado, pintado y con todos los elementos y accesorios necesarios para su montaje.  </v>
          </cell>
          <cell r="K272" t="str">
            <v>u</v>
          </cell>
          <cell r="L272">
            <v>915407</v>
          </cell>
          <cell r="N272">
            <v>5492442</v>
          </cell>
        </row>
        <row r="273">
          <cell r="A273" t="str">
            <v>7MAT1</v>
          </cell>
          <cell r="B273">
            <v>7</v>
          </cell>
          <cell r="C273" t="str">
            <v>MAT</v>
          </cell>
          <cell r="D273">
            <v>1</v>
          </cell>
          <cell r="E273">
            <v>6</v>
          </cell>
          <cell r="F273" t="str">
            <v>MAT10.1.5</v>
          </cell>
          <cell r="G273" t="str">
            <v>10.1.5</v>
          </cell>
          <cell r="H273" t="str">
            <v>10.1.5</v>
          </cell>
          <cell r="I273">
            <v>1</v>
          </cell>
          <cell r="J273" t="str">
            <v xml:space="preserve">Poste de concreto redondo de 12 m. con un brazo de 2.5m., completamente instalado, pintado y con todos los elementos y accesorios necesarios para su montaje.  </v>
          </cell>
          <cell r="K273" t="str">
            <v>Un</v>
          </cell>
          <cell r="L273">
            <v>471264.74831999996</v>
          </cell>
          <cell r="M273">
            <v>471264.74831999996</v>
          </cell>
          <cell r="N273">
            <v>2827588.4899199996</v>
          </cell>
        </row>
        <row r="274">
          <cell r="A274" t="str">
            <v>7MAT2</v>
          </cell>
          <cell r="B274">
            <v>7</v>
          </cell>
          <cell r="C274" t="str">
            <v>MAT</v>
          </cell>
          <cell r="D274">
            <v>2</v>
          </cell>
          <cell r="E274">
            <v>6</v>
          </cell>
          <cell r="F274" t="str">
            <v>MATBRZ25</v>
          </cell>
          <cell r="G274" t="str">
            <v>10.1.5</v>
          </cell>
          <cell r="H274" t="str">
            <v>BRZ25</v>
          </cell>
          <cell r="I274">
            <v>1</v>
          </cell>
          <cell r="J274" t="str">
            <v>BRAZO 2,5 PARA LUMINARIA</v>
          </cell>
          <cell r="K274" t="str">
            <v>UN</v>
          </cell>
          <cell r="L274">
            <v>51901.403999999995</v>
          </cell>
          <cell r="M274">
            <v>51901.403999999995</v>
          </cell>
          <cell r="N274">
            <v>311408.424</v>
          </cell>
        </row>
        <row r="275">
          <cell r="A275" t="str">
            <v>7MAT3</v>
          </cell>
          <cell r="B275">
            <v>7</v>
          </cell>
          <cell r="C275" t="str">
            <v>MAT</v>
          </cell>
          <cell r="D275">
            <v>3</v>
          </cell>
          <cell r="E275">
            <v>1.7999999999999998</v>
          </cell>
          <cell r="F275" t="str">
            <v>MATCONC1</v>
          </cell>
          <cell r="G275" t="str">
            <v>10.1.5</v>
          </cell>
          <cell r="H275" t="str">
            <v>CONC1</v>
          </cell>
          <cell r="I275">
            <v>0.3</v>
          </cell>
          <cell r="J275" t="str">
            <v xml:space="preserve">Concreto: incluyendo suministro de materiales,  armado y desarmado de formaletas, y preparación, vaciado y curado del concreto, incluye bombeo. </v>
          </cell>
          <cell r="K275" t="str">
            <v>M3</v>
          </cell>
          <cell r="L275">
            <v>311408.424</v>
          </cell>
          <cell r="M275">
            <v>93422.527199999997</v>
          </cell>
          <cell r="N275">
            <v>560535.16319999995</v>
          </cell>
        </row>
        <row r="276">
          <cell r="A276" t="str">
            <v>7MAT4</v>
          </cell>
          <cell r="B276">
            <v>7</v>
          </cell>
          <cell r="C276" t="str">
            <v>MAT</v>
          </cell>
          <cell r="D276">
            <v>4</v>
          </cell>
          <cell r="E276">
            <v>0</v>
          </cell>
          <cell r="F276" t="str">
            <v>MAT</v>
          </cell>
          <cell r="G276" t="str">
            <v>10.1.5</v>
          </cell>
          <cell r="J276">
            <v>0</v>
          </cell>
          <cell r="K276">
            <v>0</v>
          </cell>
          <cell r="L276">
            <v>0</v>
          </cell>
          <cell r="M276">
            <v>0</v>
          </cell>
          <cell r="N276">
            <v>0</v>
          </cell>
        </row>
        <row r="277">
          <cell r="A277" t="str">
            <v>7MAT5</v>
          </cell>
          <cell r="B277">
            <v>7</v>
          </cell>
          <cell r="C277" t="str">
            <v>MAT</v>
          </cell>
          <cell r="D277">
            <v>5</v>
          </cell>
          <cell r="E277">
            <v>0</v>
          </cell>
          <cell r="F277" t="str">
            <v>MAT</v>
          </cell>
          <cell r="G277" t="str">
            <v>10.1.5</v>
          </cell>
          <cell r="J277">
            <v>0</v>
          </cell>
          <cell r="K277">
            <v>0</v>
          </cell>
          <cell r="L277">
            <v>0</v>
          </cell>
          <cell r="M277">
            <v>0</v>
          </cell>
          <cell r="N277">
            <v>0</v>
          </cell>
        </row>
        <row r="278">
          <cell r="A278" t="str">
            <v>7MAT6</v>
          </cell>
          <cell r="B278">
            <v>7</v>
          </cell>
          <cell r="C278" t="str">
            <v>MAT</v>
          </cell>
          <cell r="D278">
            <v>6</v>
          </cell>
          <cell r="E278">
            <v>0</v>
          </cell>
          <cell r="F278" t="str">
            <v>MAT</v>
          </cell>
          <cell r="G278" t="str">
            <v>10.1.5</v>
          </cell>
          <cell r="J278">
            <v>0</v>
          </cell>
          <cell r="K278">
            <v>0</v>
          </cell>
          <cell r="L278">
            <v>0</v>
          </cell>
          <cell r="M278">
            <v>0</v>
          </cell>
          <cell r="N278">
            <v>0</v>
          </cell>
        </row>
        <row r="279">
          <cell r="A279" t="str">
            <v>7MAT7</v>
          </cell>
          <cell r="B279">
            <v>7</v>
          </cell>
          <cell r="C279" t="str">
            <v>MAT</v>
          </cell>
          <cell r="D279">
            <v>7</v>
          </cell>
          <cell r="E279">
            <v>0</v>
          </cell>
          <cell r="F279" t="str">
            <v>MAT</v>
          </cell>
          <cell r="G279" t="str">
            <v>10.1.5</v>
          </cell>
          <cell r="J279">
            <v>0</v>
          </cell>
          <cell r="K279">
            <v>0</v>
          </cell>
          <cell r="L279">
            <v>0</v>
          </cell>
          <cell r="M279">
            <v>0</v>
          </cell>
          <cell r="N279">
            <v>0</v>
          </cell>
        </row>
        <row r="280">
          <cell r="A280" t="str">
            <v>7MAT8</v>
          </cell>
          <cell r="B280">
            <v>7</v>
          </cell>
          <cell r="C280" t="str">
            <v>MAT</v>
          </cell>
          <cell r="D280">
            <v>8</v>
          </cell>
          <cell r="E280">
            <v>0</v>
          </cell>
          <cell r="F280" t="str">
            <v>MAT</v>
          </cell>
          <cell r="G280" t="str">
            <v>10.1.5</v>
          </cell>
          <cell r="J280">
            <v>0</v>
          </cell>
          <cell r="K280">
            <v>0</v>
          </cell>
          <cell r="L280">
            <v>0</v>
          </cell>
          <cell r="M280">
            <v>0</v>
          </cell>
          <cell r="N280">
            <v>0</v>
          </cell>
        </row>
        <row r="281">
          <cell r="A281" t="str">
            <v>7MAT9</v>
          </cell>
          <cell r="B281">
            <v>7</v>
          </cell>
          <cell r="C281" t="str">
            <v>MAT</v>
          </cell>
          <cell r="D281">
            <v>9</v>
          </cell>
          <cell r="E281">
            <v>0</v>
          </cell>
          <cell r="F281" t="str">
            <v>MAT</v>
          </cell>
          <cell r="G281" t="str">
            <v>10.1.5</v>
          </cell>
          <cell r="J281">
            <v>0</v>
          </cell>
          <cell r="K281">
            <v>0</v>
          </cell>
          <cell r="L281">
            <v>0</v>
          </cell>
          <cell r="M281">
            <v>0</v>
          </cell>
          <cell r="N281">
            <v>0</v>
          </cell>
        </row>
        <row r="282">
          <cell r="A282" t="str">
            <v>7MAT10</v>
          </cell>
          <cell r="B282">
            <v>7</v>
          </cell>
          <cell r="C282" t="str">
            <v>MAT</v>
          </cell>
          <cell r="D282">
            <v>10</v>
          </cell>
          <cell r="E282">
            <v>0</v>
          </cell>
          <cell r="F282" t="str">
            <v>MAT</v>
          </cell>
          <cell r="G282" t="str">
            <v>10.1.5</v>
          </cell>
          <cell r="J282">
            <v>0</v>
          </cell>
          <cell r="K282">
            <v>0</v>
          </cell>
          <cell r="L282">
            <v>0</v>
          </cell>
          <cell r="M282">
            <v>0</v>
          </cell>
          <cell r="N282">
            <v>0</v>
          </cell>
        </row>
        <row r="283">
          <cell r="A283" t="str">
            <v>7MAT11</v>
          </cell>
          <cell r="B283">
            <v>7</v>
          </cell>
          <cell r="C283" t="str">
            <v>MAT</v>
          </cell>
          <cell r="D283">
            <v>11</v>
          </cell>
          <cell r="E283">
            <v>0</v>
          </cell>
          <cell r="F283" t="str">
            <v>MAT</v>
          </cell>
          <cell r="G283" t="str">
            <v>10.1.5</v>
          </cell>
          <cell r="J283">
            <v>0</v>
          </cell>
          <cell r="K283">
            <v>0</v>
          </cell>
          <cell r="L283">
            <v>0</v>
          </cell>
          <cell r="M283">
            <v>0</v>
          </cell>
          <cell r="N283">
            <v>0</v>
          </cell>
        </row>
        <row r="284">
          <cell r="A284" t="str">
            <v>7MAT12</v>
          </cell>
          <cell r="B284">
            <v>7</v>
          </cell>
          <cell r="C284" t="str">
            <v>MAT</v>
          </cell>
          <cell r="D284">
            <v>12</v>
          </cell>
          <cell r="E284">
            <v>0</v>
          </cell>
          <cell r="F284" t="str">
            <v>MAT</v>
          </cell>
          <cell r="G284" t="str">
            <v>10.1.5</v>
          </cell>
          <cell r="J284">
            <v>0</v>
          </cell>
          <cell r="K284">
            <v>0</v>
          </cell>
          <cell r="L284">
            <v>0</v>
          </cell>
          <cell r="M284">
            <v>0</v>
          </cell>
          <cell r="N284">
            <v>0</v>
          </cell>
        </row>
        <row r="285">
          <cell r="A285" t="str">
            <v>7MAT13</v>
          </cell>
          <cell r="B285">
            <v>7</v>
          </cell>
          <cell r="C285" t="str">
            <v>MAT</v>
          </cell>
          <cell r="D285">
            <v>13</v>
          </cell>
          <cell r="E285">
            <v>0</v>
          </cell>
          <cell r="F285" t="str">
            <v>MAT</v>
          </cell>
          <cell r="G285" t="str">
            <v>10.1.5</v>
          </cell>
          <cell r="J285">
            <v>0</v>
          </cell>
          <cell r="K285">
            <v>0</v>
          </cell>
          <cell r="L285">
            <v>0</v>
          </cell>
          <cell r="M285">
            <v>0</v>
          </cell>
          <cell r="N285">
            <v>0</v>
          </cell>
        </row>
        <row r="286">
          <cell r="A286" t="str">
            <v>7MAT14</v>
          </cell>
          <cell r="B286">
            <v>7</v>
          </cell>
          <cell r="C286" t="str">
            <v>MAT</v>
          </cell>
          <cell r="D286">
            <v>14</v>
          </cell>
          <cell r="E286">
            <v>0</v>
          </cell>
          <cell r="F286" t="str">
            <v>MAT</v>
          </cell>
          <cell r="G286" t="str">
            <v>10.1.5</v>
          </cell>
          <cell r="J286">
            <v>0</v>
          </cell>
          <cell r="K286">
            <v>0</v>
          </cell>
          <cell r="L286">
            <v>0</v>
          </cell>
          <cell r="M286">
            <v>0</v>
          </cell>
          <cell r="N286">
            <v>0</v>
          </cell>
        </row>
        <row r="287">
          <cell r="A287" t="str">
            <v>7MAT15</v>
          </cell>
          <cell r="B287">
            <v>7</v>
          </cell>
          <cell r="C287" t="str">
            <v>MAT</v>
          </cell>
          <cell r="D287">
            <v>15</v>
          </cell>
          <cell r="E287">
            <v>0</v>
          </cell>
          <cell r="F287" t="str">
            <v>MAT</v>
          </cell>
          <cell r="G287" t="str">
            <v>10.1.5</v>
          </cell>
          <cell r="J287">
            <v>0</v>
          </cell>
          <cell r="K287">
            <v>0</v>
          </cell>
          <cell r="L287">
            <v>0</v>
          </cell>
          <cell r="M287">
            <v>0</v>
          </cell>
          <cell r="N287">
            <v>0</v>
          </cell>
        </row>
        <row r="288">
          <cell r="A288" t="str">
            <v>7MAT16</v>
          </cell>
          <cell r="B288">
            <v>7</v>
          </cell>
          <cell r="C288" t="str">
            <v>MAT</v>
          </cell>
          <cell r="D288">
            <v>16</v>
          </cell>
          <cell r="E288">
            <v>0</v>
          </cell>
          <cell r="F288" t="str">
            <v>MAT</v>
          </cell>
          <cell r="G288" t="str">
            <v>10.1.5</v>
          </cell>
          <cell r="J288">
            <v>0</v>
          </cell>
          <cell r="K288">
            <v>0</v>
          </cell>
          <cell r="L288">
            <v>0</v>
          </cell>
          <cell r="M288">
            <v>0</v>
          </cell>
          <cell r="N288">
            <v>0</v>
          </cell>
        </row>
        <row r="289">
          <cell r="A289" t="str">
            <v>7MAT17</v>
          </cell>
          <cell r="B289">
            <v>7</v>
          </cell>
          <cell r="C289" t="str">
            <v>MAT</v>
          </cell>
          <cell r="D289">
            <v>17</v>
          </cell>
          <cell r="E289">
            <v>0</v>
          </cell>
          <cell r="F289" t="str">
            <v>MAT</v>
          </cell>
          <cell r="G289" t="str">
            <v>10.1.5</v>
          </cell>
          <cell r="J289">
            <v>0</v>
          </cell>
          <cell r="K289">
            <v>0</v>
          </cell>
          <cell r="L289">
            <v>0</v>
          </cell>
          <cell r="M289">
            <v>0</v>
          </cell>
          <cell r="N289">
            <v>0</v>
          </cell>
        </row>
        <row r="290">
          <cell r="A290" t="str">
            <v>7MAT18</v>
          </cell>
          <cell r="B290">
            <v>7</v>
          </cell>
          <cell r="C290" t="str">
            <v>MAT</v>
          </cell>
          <cell r="D290">
            <v>18</v>
          </cell>
          <cell r="E290">
            <v>0</v>
          </cell>
          <cell r="F290" t="str">
            <v>MAT</v>
          </cell>
          <cell r="G290" t="str">
            <v>10.1.5</v>
          </cell>
          <cell r="J290">
            <v>0</v>
          </cell>
          <cell r="K290">
            <v>0</v>
          </cell>
          <cell r="L290">
            <v>0</v>
          </cell>
          <cell r="M290">
            <v>0</v>
          </cell>
          <cell r="N290">
            <v>0</v>
          </cell>
        </row>
        <row r="291">
          <cell r="A291" t="str">
            <v>7MAT19</v>
          </cell>
          <cell r="B291">
            <v>7</v>
          </cell>
          <cell r="C291" t="str">
            <v>MAT</v>
          </cell>
          <cell r="D291">
            <v>19</v>
          </cell>
          <cell r="E291">
            <v>0</v>
          </cell>
          <cell r="F291" t="str">
            <v>MAT</v>
          </cell>
          <cell r="G291" t="str">
            <v>10.1.5</v>
          </cell>
          <cell r="J291">
            <v>0</v>
          </cell>
          <cell r="K291">
            <v>0</v>
          </cell>
          <cell r="L291">
            <v>0</v>
          </cell>
          <cell r="M291">
            <v>0</v>
          </cell>
          <cell r="N291">
            <v>0</v>
          </cell>
        </row>
        <row r="292">
          <cell r="A292" t="str">
            <v>7MAT20</v>
          </cell>
          <cell r="B292">
            <v>7</v>
          </cell>
          <cell r="C292" t="str">
            <v>MAT</v>
          </cell>
          <cell r="D292">
            <v>20</v>
          </cell>
          <cell r="E292">
            <v>0</v>
          </cell>
          <cell r="F292" t="str">
            <v>MAT</v>
          </cell>
          <cell r="G292" t="str">
            <v>10.1.5</v>
          </cell>
          <cell r="J292">
            <v>0</v>
          </cell>
          <cell r="K292">
            <v>0</v>
          </cell>
          <cell r="L292">
            <v>0</v>
          </cell>
          <cell r="M292">
            <v>0</v>
          </cell>
          <cell r="N292">
            <v>0</v>
          </cell>
        </row>
        <row r="293">
          <cell r="A293" t="str">
            <v>7STMAT1</v>
          </cell>
          <cell r="B293">
            <v>7</v>
          </cell>
          <cell r="C293" t="str">
            <v>STMAT</v>
          </cell>
          <cell r="D293">
            <v>1</v>
          </cell>
          <cell r="G293" t="str">
            <v>10.1.5</v>
          </cell>
          <cell r="H293" t="str">
            <v>-</v>
          </cell>
          <cell r="J293" t="str">
            <v>SUBTOTAL MATERIALES</v>
          </cell>
          <cell r="M293">
            <v>616588.67951999989</v>
          </cell>
          <cell r="N293">
            <v>3699532.0771199996</v>
          </cell>
        </row>
        <row r="294">
          <cell r="A294" t="str">
            <v>7IVAMAT1</v>
          </cell>
          <cell r="B294">
            <v>7</v>
          </cell>
          <cell r="C294" t="str">
            <v>IVAMAT</v>
          </cell>
          <cell r="D294">
            <v>1</v>
          </cell>
          <cell r="G294" t="str">
            <v>10.1.5</v>
          </cell>
          <cell r="H294" t="str">
            <v>-</v>
          </cell>
          <cell r="J294" t="str">
            <v>IVA MATERIALES</v>
          </cell>
          <cell r="L294">
            <v>0.16</v>
          </cell>
          <cell r="M294">
            <v>98654.188723199986</v>
          </cell>
          <cell r="N294">
            <v>591925.13233919989</v>
          </cell>
        </row>
        <row r="295">
          <cell r="A295" t="str">
            <v>7TMAT1</v>
          </cell>
          <cell r="B295">
            <v>7</v>
          </cell>
          <cell r="C295" t="str">
            <v>TMAT</v>
          </cell>
          <cell r="D295">
            <v>1</v>
          </cell>
          <cell r="G295" t="str">
            <v>10.1.5</v>
          </cell>
          <cell r="H295" t="str">
            <v>-</v>
          </cell>
          <cell r="J295" t="str">
            <v>TOTAL MATERIALES</v>
          </cell>
          <cell r="M295">
            <v>715243</v>
          </cell>
          <cell r="N295">
            <v>4291458</v>
          </cell>
        </row>
        <row r="296">
          <cell r="A296" t="str">
            <v>7HER1</v>
          </cell>
          <cell r="B296">
            <v>7</v>
          </cell>
          <cell r="C296" t="str">
            <v>HER</v>
          </cell>
          <cell r="D296">
            <v>1</v>
          </cell>
          <cell r="G296" t="str">
            <v>10.1.5</v>
          </cell>
          <cell r="H296">
            <v>1</v>
          </cell>
          <cell r="I296">
            <v>3</v>
          </cell>
          <cell r="J296" t="str">
            <v>HERRAMINETA Cuadrilla de redes</v>
          </cell>
          <cell r="K296" t="str">
            <v>DIA</v>
          </cell>
          <cell r="L296">
            <v>31140.842399999998</v>
          </cell>
          <cell r="M296">
            <v>10380.280799999999</v>
          </cell>
          <cell r="N296">
            <v>62281.684799999988</v>
          </cell>
        </row>
        <row r="297">
          <cell r="A297" t="str">
            <v>7HER2</v>
          </cell>
          <cell r="B297">
            <v>7</v>
          </cell>
          <cell r="C297" t="str">
            <v>HER</v>
          </cell>
          <cell r="D297">
            <v>2</v>
          </cell>
          <cell r="G297" t="str">
            <v>10.1.5</v>
          </cell>
          <cell r="J297">
            <v>0</v>
          </cell>
          <cell r="K297">
            <v>0</v>
          </cell>
          <cell r="L297">
            <v>0</v>
          </cell>
          <cell r="M297">
            <v>0</v>
          </cell>
          <cell r="N297">
            <v>0</v>
          </cell>
        </row>
        <row r="298">
          <cell r="A298" t="str">
            <v>7HER3</v>
          </cell>
          <cell r="B298">
            <v>7</v>
          </cell>
          <cell r="C298" t="str">
            <v>HER</v>
          </cell>
          <cell r="D298">
            <v>3</v>
          </cell>
          <cell r="G298" t="str">
            <v>10.1.5</v>
          </cell>
          <cell r="J298">
            <v>0</v>
          </cell>
          <cell r="K298">
            <v>0</v>
          </cell>
          <cell r="L298">
            <v>0</v>
          </cell>
          <cell r="M298">
            <v>0</v>
          </cell>
          <cell r="N298">
            <v>0</v>
          </cell>
        </row>
        <row r="299">
          <cell r="A299" t="str">
            <v>7HER4</v>
          </cell>
          <cell r="B299">
            <v>7</v>
          </cell>
          <cell r="C299" t="str">
            <v>HER</v>
          </cell>
          <cell r="D299">
            <v>4</v>
          </cell>
          <cell r="G299" t="str">
            <v>10.1.5</v>
          </cell>
          <cell r="J299">
            <v>0</v>
          </cell>
          <cell r="K299">
            <v>0</v>
          </cell>
          <cell r="L299">
            <v>0</v>
          </cell>
          <cell r="M299">
            <v>0</v>
          </cell>
          <cell r="N299">
            <v>0</v>
          </cell>
        </row>
        <row r="300">
          <cell r="A300" t="str">
            <v>7HER5</v>
          </cell>
          <cell r="B300">
            <v>7</v>
          </cell>
          <cell r="C300" t="str">
            <v>HER</v>
          </cell>
          <cell r="D300">
            <v>5</v>
          </cell>
          <cell r="G300" t="str">
            <v>10.1.5</v>
          </cell>
          <cell r="J300">
            <v>0</v>
          </cell>
          <cell r="K300">
            <v>0</v>
          </cell>
          <cell r="L300">
            <v>0</v>
          </cell>
          <cell r="M300">
            <v>0</v>
          </cell>
          <cell r="N300">
            <v>0</v>
          </cell>
        </row>
        <row r="301">
          <cell r="A301" t="str">
            <v>7THER1</v>
          </cell>
          <cell r="B301">
            <v>7</v>
          </cell>
          <cell r="C301" t="str">
            <v>THER</v>
          </cell>
          <cell r="D301">
            <v>1</v>
          </cell>
          <cell r="G301" t="str">
            <v>10.1.5</v>
          </cell>
          <cell r="H301" t="str">
            <v>-</v>
          </cell>
          <cell r="J301" t="str">
            <v>TOTAL HERRAMIENTAS</v>
          </cell>
          <cell r="M301">
            <v>10380</v>
          </cell>
          <cell r="N301">
            <v>62280</v>
          </cell>
        </row>
        <row r="302">
          <cell r="A302" t="str">
            <v>7TRA1</v>
          </cell>
          <cell r="B302">
            <v>7</v>
          </cell>
          <cell r="C302" t="str">
            <v>TRA</v>
          </cell>
          <cell r="D302">
            <v>1</v>
          </cell>
          <cell r="G302" t="str">
            <v>10.1.5</v>
          </cell>
          <cell r="H302">
            <v>1</v>
          </cell>
          <cell r="I302">
            <v>3</v>
          </cell>
          <cell r="J302" t="str">
            <v>TRANSPORTE Cuadrilla de redes</v>
          </cell>
          <cell r="K302" t="str">
            <v>DIA</v>
          </cell>
          <cell r="L302">
            <v>176464.77359999999</v>
          </cell>
          <cell r="M302">
            <v>58821.591199999995</v>
          </cell>
          <cell r="N302">
            <v>352929.54719999997</v>
          </cell>
        </row>
        <row r="303">
          <cell r="A303" t="str">
            <v>7TRA2</v>
          </cell>
          <cell r="B303">
            <v>7</v>
          </cell>
          <cell r="C303" t="str">
            <v>TRA</v>
          </cell>
          <cell r="D303">
            <v>2</v>
          </cell>
          <cell r="G303" t="str">
            <v>10.1.5</v>
          </cell>
          <cell r="J303">
            <v>0</v>
          </cell>
          <cell r="K303">
            <v>0</v>
          </cell>
          <cell r="L303">
            <v>0</v>
          </cell>
          <cell r="M303">
            <v>0</v>
          </cell>
          <cell r="N303">
            <v>0</v>
          </cell>
        </row>
        <row r="304">
          <cell r="A304" t="str">
            <v>7TRA3</v>
          </cell>
          <cell r="B304">
            <v>7</v>
          </cell>
          <cell r="C304" t="str">
            <v>TRA</v>
          </cell>
          <cell r="D304">
            <v>3</v>
          </cell>
          <cell r="G304" t="str">
            <v>10.1.5</v>
          </cell>
          <cell r="J304">
            <v>0</v>
          </cell>
          <cell r="K304">
            <v>0</v>
          </cell>
          <cell r="L304">
            <v>0</v>
          </cell>
          <cell r="M304">
            <v>0</v>
          </cell>
          <cell r="N304">
            <v>0</v>
          </cell>
        </row>
        <row r="305">
          <cell r="A305" t="str">
            <v>7TRA4</v>
          </cell>
          <cell r="B305">
            <v>7</v>
          </cell>
          <cell r="C305" t="str">
            <v>TRA</v>
          </cell>
          <cell r="D305">
            <v>4</v>
          </cell>
          <cell r="G305" t="str">
            <v>10.1.5</v>
          </cell>
          <cell r="J305">
            <v>0</v>
          </cell>
          <cell r="K305">
            <v>0</v>
          </cell>
          <cell r="L305">
            <v>0</v>
          </cell>
          <cell r="M305">
            <v>0</v>
          </cell>
          <cell r="N305">
            <v>0</v>
          </cell>
        </row>
        <row r="306">
          <cell r="A306" t="str">
            <v>7TRA5</v>
          </cell>
          <cell r="B306">
            <v>7</v>
          </cell>
          <cell r="C306" t="str">
            <v>TRA</v>
          </cell>
          <cell r="D306">
            <v>5</v>
          </cell>
          <cell r="G306" t="str">
            <v>10.1.5</v>
          </cell>
          <cell r="J306">
            <v>0</v>
          </cell>
          <cell r="K306">
            <v>0</v>
          </cell>
          <cell r="L306">
            <v>0</v>
          </cell>
          <cell r="M306">
            <v>0</v>
          </cell>
          <cell r="N306">
            <v>0</v>
          </cell>
        </row>
        <row r="307">
          <cell r="A307" t="str">
            <v>7TTRA1</v>
          </cell>
          <cell r="B307">
            <v>7</v>
          </cell>
          <cell r="C307" t="str">
            <v>TTRA</v>
          </cell>
          <cell r="D307">
            <v>1</v>
          </cell>
          <cell r="G307" t="str">
            <v>10.1.5</v>
          </cell>
          <cell r="H307" t="str">
            <v>-</v>
          </cell>
          <cell r="J307" t="str">
            <v>TOTAL TRANSPORTE</v>
          </cell>
          <cell r="M307">
            <v>58822</v>
          </cell>
          <cell r="N307">
            <v>352932</v>
          </cell>
        </row>
        <row r="308">
          <cell r="A308" t="str">
            <v>7MAN1</v>
          </cell>
          <cell r="B308">
            <v>7</v>
          </cell>
          <cell r="C308" t="str">
            <v>MAN</v>
          </cell>
          <cell r="D308">
            <v>1</v>
          </cell>
          <cell r="G308" t="str">
            <v>10.1.5</v>
          </cell>
          <cell r="H308">
            <v>1</v>
          </cell>
          <cell r="I308">
            <v>3</v>
          </cell>
          <cell r="J308" t="str">
            <v>Mano de obra Cuadrilla de redes 5A 3O 1E</v>
          </cell>
          <cell r="K308" t="str">
            <v>DIA</v>
          </cell>
          <cell r="L308">
            <v>392886.57339345315</v>
          </cell>
          <cell r="M308">
            <v>130962.19113115105</v>
          </cell>
          <cell r="N308">
            <v>785773.14678690629</v>
          </cell>
        </row>
        <row r="309">
          <cell r="A309" t="str">
            <v>7MAN2</v>
          </cell>
          <cell r="B309">
            <v>7</v>
          </cell>
          <cell r="C309" t="str">
            <v>MAN</v>
          </cell>
          <cell r="D309">
            <v>2</v>
          </cell>
          <cell r="G309" t="str">
            <v>10.1.5</v>
          </cell>
          <cell r="J309">
            <v>0</v>
          </cell>
          <cell r="K309">
            <v>0</v>
          </cell>
          <cell r="L309">
            <v>0</v>
          </cell>
          <cell r="M309">
            <v>0</v>
          </cell>
          <cell r="N309">
            <v>0</v>
          </cell>
        </row>
        <row r="310">
          <cell r="A310" t="str">
            <v>7MAN3</v>
          </cell>
          <cell r="B310">
            <v>7</v>
          </cell>
          <cell r="C310" t="str">
            <v>MAN</v>
          </cell>
          <cell r="D310">
            <v>3</v>
          </cell>
          <cell r="G310" t="str">
            <v>10.1.5</v>
          </cell>
          <cell r="J310">
            <v>0</v>
          </cell>
          <cell r="K310">
            <v>0</v>
          </cell>
          <cell r="L310">
            <v>0</v>
          </cell>
          <cell r="M310">
            <v>0</v>
          </cell>
          <cell r="N310">
            <v>0</v>
          </cell>
        </row>
        <row r="311">
          <cell r="A311" t="str">
            <v>7MAN4</v>
          </cell>
          <cell r="B311">
            <v>7</v>
          </cell>
          <cell r="C311" t="str">
            <v>MAN</v>
          </cell>
          <cell r="D311">
            <v>4</v>
          </cell>
          <cell r="G311" t="str">
            <v>10.1.5</v>
          </cell>
          <cell r="J311">
            <v>0</v>
          </cell>
          <cell r="K311">
            <v>0</v>
          </cell>
          <cell r="L311">
            <v>0</v>
          </cell>
          <cell r="M311">
            <v>0</v>
          </cell>
          <cell r="N311">
            <v>0</v>
          </cell>
        </row>
        <row r="312">
          <cell r="A312" t="str">
            <v>7MAN5</v>
          </cell>
          <cell r="B312">
            <v>7</v>
          </cell>
          <cell r="C312" t="str">
            <v>MAN</v>
          </cell>
          <cell r="D312">
            <v>5</v>
          </cell>
          <cell r="G312" t="str">
            <v>10.1.5</v>
          </cell>
          <cell r="J312">
            <v>0</v>
          </cell>
          <cell r="K312">
            <v>0</v>
          </cell>
          <cell r="L312">
            <v>0</v>
          </cell>
          <cell r="M312">
            <v>0</v>
          </cell>
          <cell r="N312">
            <v>0</v>
          </cell>
        </row>
        <row r="313">
          <cell r="A313" t="str">
            <v>7TMAN1</v>
          </cell>
          <cell r="B313">
            <v>7</v>
          </cell>
          <cell r="C313" t="str">
            <v>TMAN</v>
          </cell>
          <cell r="D313">
            <v>1</v>
          </cell>
          <cell r="G313" t="str">
            <v>10.1.5</v>
          </cell>
          <cell r="H313" t="str">
            <v>-</v>
          </cell>
          <cell r="J313" t="str">
            <v>TOTAL MANO DE OBRA</v>
          </cell>
          <cell r="M313">
            <v>130962</v>
          </cell>
          <cell r="N313">
            <v>785772</v>
          </cell>
        </row>
        <row r="314">
          <cell r="A314" t="str">
            <v>7TCD1</v>
          </cell>
          <cell r="B314">
            <v>7</v>
          </cell>
          <cell r="C314" t="str">
            <v>TCD</v>
          </cell>
          <cell r="D314">
            <v>1</v>
          </cell>
          <cell r="G314" t="str">
            <v>10.1.5</v>
          </cell>
          <cell r="H314" t="str">
            <v>-</v>
          </cell>
          <cell r="J314" t="str">
            <v>TOTAL COSTO DIRECTO</v>
          </cell>
          <cell r="M314">
            <v>915407</v>
          </cell>
          <cell r="N314">
            <v>5492442</v>
          </cell>
        </row>
        <row r="315">
          <cell r="A315" t="str">
            <v>7AIU</v>
          </cell>
          <cell r="B315">
            <v>7</v>
          </cell>
          <cell r="C315" t="str">
            <v>AIU</v>
          </cell>
          <cell r="G315" t="str">
            <v>10.1.5</v>
          </cell>
          <cell r="H315">
            <v>1</v>
          </cell>
          <cell r="J315" t="str">
            <v>TOTAL COSTOS INDIRECTOS</v>
          </cell>
          <cell r="L315">
            <v>0</v>
          </cell>
          <cell r="M315">
            <v>0</v>
          </cell>
          <cell r="N315">
            <v>0</v>
          </cell>
        </row>
        <row r="316">
          <cell r="A316" t="str">
            <v>7TOT</v>
          </cell>
          <cell r="B316">
            <v>7</v>
          </cell>
          <cell r="C316" t="str">
            <v>TOT</v>
          </cell>
          <cell r="G316" t="str">
            <v>10.1.5</v>
          </cell>
          <cell r="H316" t="str">
            <v>-</v>
          </cell>
          <cell r="J316" t="str">
            <v>VALOR TOTAL</v>
          </cell>
          <cell r="M316">
            <v>915407</v>
          </cell>
          <cell r="N316">
            <v>5492442</v>
          </cell>
        </row>
        <row r="317">
          <cell r="A317" t="str">
            <v>8FOR1</v>
          </cell>
          <cell r="B317">
            <v>8</v>
          </cell>
          <cell r="C317" t="str">
            <v>FOR</v>
          </cell>
          <cell r="D317">
            <v>1</v>
          </cell>
          <cell r="G317" t="str">
            <v>10.1.6</v>
          </cell>
          <cell r="H317" t="str">
            <v>-</v>
          </cell>
          <cell r="I317">
            <v>22</v>
          </cell>
          <cell r="J317" t="str">
            <v xml:space="preserve">Poste de concreto redondo de 9 m. con un brazo de 1.5m., completamente instalado, pintado y con todos los elementos y accesorios necesarios para su montaje.  </v>
          </cell>
          <cell r="K317" t="str">
            <v>u</v>
          </cell>
          <cell r="L317">
            <v>617921</v>
          </cell>
          <cell r="N317">
            <v>13594262</v>
          </cell>
        </row>
        <row r="318">
          <cell r="A318" t="str">
            <v>8MAT1</v>
          </cell>
          <cell r="B318">
            <v>8</v>
          </cell>
          <cell r="C318" t="str">
            <v>MAT</v>
          </cell>
          <cell r="D318">
            <v>1</v>
          </cell>
          <cell r="E318">
            <v>22</v>
          </cell>
          <cell r="F318" t="str">
            <v>MAT10.1.6</v>
          </cell>
          <cell r="G318" t="str">
            <v>10.1.6</v>
          </cell>
          <cell r="H318" t="str">
            <v>10.1.6</v>
          </cell>
          <cell r="I318">
            <v>1</v>
          </cell>
          <cell r="J318" t="str">
            <v xml:space="preserve">Poste de concreto redondo de 9 m. con un brazo de 1.5m., completamente instalado, pintado y con todos los elementos y accesorios necesarios para su montaje.  </v>
          </cell>
          <cell r="K318" t="str">
            <v>Un</v>
          </cell>
          <cell r="L318">
            <v>294280.96067999996</v>
          </cell>
          <cell r="M318">
            <v>294280.96067999996</v>
          </cell>
          <cell r="N318">
            <v>6474181.1349599995</v>
          </cell>
        </row>
        <row r="319">
          <cell r="A319" t="str">
            <v>8MAT2</v>
          </cell>
          <cell r="B319">
            <v>8</v>
          </cell>
          <cell r="C319" t="str">
            <v>MAT</v>
          </cell>
          <cell r="D319">
            <v>2</v>
          </cell>
          <cell r="E319">
            <v>22</v>
          </cell>
          <cell r="F319" t="str">
            <v>MATBRZ15</v>
          </cell>
          <cell r="G319" t="str">
            <v>10.1.6</v>
          </cell>
          <cell r="H319" t="str">
            <v>BRZ15</v>
          </cell>
          <cell r="I319">
            <v>1</v>
          </cell>
          <cell r="J319" t="str">
            <v>BRAZO 1,5 PARA LUMINARIA</v>
          </cell>
          <cell r="K319" t="str">
            <v>UN</v>
          </cell>
          <cell r="L319">
            <v>46711.263599999998</v>
          </cell>
          <cell r="M319">
            <v>46711.263599999998</v>
          </cell>
          <cell r="N319">
            <v>1027647.7992</v>
          </cell>
        </row>
        <row r="320">
          <cell r="A320" t="str">
            <v>8MAT3</v>
          </cell>
          <cell r="B320">
            <v>8</v>
          </cell>
          <cell r="C320" t="str">
            <v>MAT</v>
          </cell>
          <cell r="D320">
            <v>3</v>
          </cell>
          <cell r="E320">
            <v>4.4000000000000004</v>
          </cell>
          <cell r="F320" t="str">
            <v>MATCONC1</v>
          </cell>
          <cell r="G320" t="str">
            <v>10.1.6</v>
          </cell>
          <cell r="H320" t="str">
            <v>CONC1</v>
          </cell>
          <cell r="I320">
            <v>0.2</v>
          </cell>
          <cell r="J320" t="str">
            <v xml:space="preserve">Concreto: incluyendo suministro de materiales,  armado y desarmado de formaletas, y preparación, vaciado y curado del concreto, incluye bombeo. </v>
          </cell>
          <cell r="K320" t="str">
            <v>M3</v>
          </cell>
          <cell r="L320">
            <v>311408.424</v>
          </cell>
          <cell r="M320">
            <v>62281.684800000003</v>
          </cell>
          <cell r="N320">
            <v>1370197.0656000001</v>
          </cell>
        </row>
        <row r="321">
          <cell r="A321" t="str">
            <v>8MAT4</v>
          </cell>
          <cell r="B321">
            <v>8</v>
          </cell>
          <cell r="C321" t="str">
            <v>MAT</v>
          </cell>
          <cell r="D321">
            <v>4</v>
          </cell>
          <cell r="E321">
            <v>0</v>
          </cell>
          <cell r="F321" t="str">
            <v>MAT</v>
          </cell>
          <cell r="G321" t="str">
            <v>10.1.6</v>
          </cell>
          <cell r="J321">
            <v>0</v>
          </cell>
          <cell r="K321">
            <v>0</v>
          </cell>
          <cell r="L321">
            <v>0</v>
          </cell>
          <cell r="M321">
            <v>0</v>
          </cell>
          <cell r="N321">
            <v>0</v>
          </cell>
        </row>
        <row r="322">
          <cell r="A322" t="str">
            <v>8MAT5</v>
          </cell>
          <cell r="B322">
            <v>8</v>
          </cell>
          <cell r="C322" t="str">
            <v>MAT</v>
          </cell>
          <cell r="D322">
            <v>5</v>
          </cell>
          <cell r="E322">
            <v>0</v>
          </cell>
          <cell r="F322" t="str">
            <v>MAT</v>
          </cell>
          <cell r="G322" t="str">
            <v>10.1.6</v>
          </cell>
          <cell r="J322">
            <v>0</v>
          </cell>
          <cell r="K322">
            <v>0</v>
          </cell>
          <cell r="L322">
            <v>0</v>
          </cell>
          <cell r="M322">
            <v>0</v>
          </cell>
          <cell r="N322">
            <v>0</v>
          </cell>
        </row>
        <row r="323">
          <cell r="A323" t="str">
            <v>8MAT6</v>
          </cell>
          <cell r="B323">
            <v>8</v>
          </cell>
          <cell r="C323" t="str">
            <v>MAT</v>
          </cell>
          <cell r="D323">
            <v>6</v>
          </cell>
          <cell r="E323">
            <v>0</v>
          </cell>
          <cell r="F323" t="str">
            <v>MAT</v>
          </cell>
          <cell r="G323" t="str">
            <v>10.1.6</v>
          </cell>
          <cell r="J323">
            <v>0</v>
          </cell>
          <cell r="K323">
            <v>0</v>
          </cell>
          <cell r="L323">
            <v>0</v>
          </cell>
          <cell r="M323">
            <v>0</v>
          </cell>
          <cell r="N323">
            <v>0</v>
          </cell>
        </row>
        <row r="324">
          <cell r="A324" t="str">
            <v>8MAT7</v>
          </cell>
          <cell r="B324">
            <v>8</v>
          </cell>
          <cell r="C324" t="str">
            <v>MAT</v>
          </cell>
          <cell r="D324">
            <v>7</v>
          </cell>
          <cell r="E324">
            <v>0</v>
          </cell>
          <cell r="F324" t="str">
            <v>MAT</v>
          </cell>
          <cell r="G324" t="str">
            <v>10.1.6</v>
          </cell>
          <cell r="J324">
            <v>0</v>
          </cell>
          <cell r="K324">
            <v>0</v>
          </cell>
          <cell r="L324">
            <v>0</v>
          </cell>
          <cell r="M324">
            <v>0</v>
          </cell>
          <cell r="N324">
            <v>0</v>
          </cell>
        </row>
        <row r="325">
          <cell r="A325" t="str">
            <v>8MAT8</v>
          </cell>
          <cell r="B325">
            <v>8</v>
          </cell>
          <cell r="C325" t="str">
            <v>MAT</v>
          </cell>
          <cell r="D325">
            <v>8</v>
          </cell>
          <cell r="E325">
            <v>0</v>
          </cell>
          <cell r="F325" t="str">
            <v>MAT</v>
          </cell>
          <cell r="G325" t="str">
            <v>10.1.6</v>
          </cell>
          <cell r="J325">
            <v>0</v>
          </cell>
          <cell r="K325">
            <v>0</v>
          </cell>
          <cell r="L325">
            <v>0</v>
          </cell>
          <cell r="M325">
            <v>0</v>
          </cell>
          <cell r="N325">
            <v>0</v>
          </cell>
        </row>
        <row r="326">
          <cell r="A326" t="str">
            <v>8MAT9</v>
          </cell>
          <cell r="B326">
            <v>8</v>
          </cell>
          <cell r="C326" t="str">
            <v>MAT</v>
          </cell>
          <cell r="D326">
            <v>9</v>
          </cell>
          <cell r="E326">
            <v>0</v>
          </cell>
          <cell r="F326" t="str">
            <v>MAT</v>
          </cell>
          <cell r="G326" t="str">
            <v>10.1.6</v>
          </cell>
          <cell r="J326">
            <v>0</v>
          </cell>
          <cell r="K326">
            <v>0</v>
          </cell>
          <cell r="L326">
            <v>0</v>
          </cell>
          <cell r="M326">
            <v>0</v>
          </cell>
          <cell r="N326">
            <v>0</v>
          </cell>
        </row>
        <row r="327">
          <cell r="A327" t="str">
            <v>8MAT10</v>
          </cell>
          <cell r="B327">
            <v>8</v>
          </cell>
          <cell r="C327" t="str">
            <v>MAT</v>
          </cell>
          <cell r="D327">
            <v>10</v>
          </cell>
          <cell r="E327">
            <v>0</v>
          </cell>
          <cell r="F327" t="str">
            <v>MAT</v>
          </cell>
          <cell r="G327" t="str">
            <v>10.1.6</v>
          </cell>
          <cell r="J327">
            <v>0</v>
          </cell>
          <cell r="K327">
            <v>0</v>
          </cell>
          <cell r="L327">
            <v>0</v>
          </cell>
          <cell r="M327">
            <v>0</v>
          </cell>
          <cell r="N327">
            <v>0</v>
          </cell>
        </row>
        <row r="328">
          <cell r="A328" t="str">
            <v>8MAT11</v>
          </cell>
          <cell r="B328">
            <v>8</v>
          </cell>
          <cell r="C328" t="str">
            <v>MAT</v>
          </cell>
          <cell r="D328">
            <v>11</v>
          </cell>
          <cell r="E328">
            <v>0</v>
          </cell>
          <cell r="F328" t="str">
            <v>MAT</v>
          </cell>
          <cell r="G328" t="str">
            <v>10.1.6</v>
          </cell>
          <cell r="J328">
            <v>0</v>
          </cell>
          <cell r="K328">
            <v>0</v>
          </cell>
          <cell r="L328">
            <v>0</v>
          </cell>
          <cell r="M328">
            <v>0</v>
          </cell>
          <cell r="N328">
            <v>0</v>
          </cell>
        </row>
        <row r="329">
          <cell r="A329" t="str">
            <v>8MAT12</v>
          </cell>
          <cell r="B329">
            <v>8</v>
          </cell>
          <cell r="C329" t="str">
            <v>MAT</v>
          </cell>
          <cell r="D329">
            <v>12</v>
          </cell>
          <cell r="E329">
            <v>0</v>
          </cell>
          <cell r="F329" t="str">
            <v>MAT</v>
          </cell>
          <cell r="G329" t="str">
            <v>10.1.6</v>
          </cell>
          <cell r="J329">
            <v>0</v>
          </cell>
          <cell r="K329">
            <v>0</v>
          </cell>
          <cell r="L329">
            <v>0</v>
          </cell>
          <cell r="M329">
            <v>0</v>
          </cell>
          <cell r="N329">
            <v>0</v>
          </cell>
        </row>
        <row r="330">
          <cell r="A330" t="str">
            <v>8MAT13</v>
          </cell>
          <cell r="B330">
            <v>8</v>
          </cell>
          <cell r="C330" t="str">
            <v>MAT</v>
          </cell>
          <cell r="D330">
            <v>13</v>
          </cell>
          <cell r="E330">
            <v>0</v>
          </cell>
          <cell r="F330" t="str">
            <v>MAT</v>
          </cell>
          <cell r="G330" t="str">
            <v>10.1.6</v>
          </cell>
          <cell r="J330">
            <v>0</v>
          </cell>
          <cell r="K330">
            <v>0</v>
          </cell>
          <cell r="L330">
            <v>0</v>
          </cell>
          <cell r="M330">
            <v>0</v>
          </cell>
          <cell r="N330">
            <v>0</v>
          </cell>
        </row>
        <row r="331">
          <cell r="A331" t="str">
            <v>8MAT14</v>
          </cell>
          <cell r="B331">
            <v>8</v>
          </cell>
          <cell r="C331" t="str">
            <v>MAT</v>
          </cell>
          <cell r="D331">
            <v>14</v>
          </cell>
          <cell r="E331">
            <v>0</v>
          </cell>
          <cell r="F331" t="str">
            <v>MAT</v>
          </cell>
          <cell r="G331" t="str">
            <v>10.1.6</v>
          </cell>
          <cell r="J331">
            <v>0</v>
          </cell>
          <cell r="K331">
            <v>0</v>
          </cell>
          <cell r="L331">
            <v>0</v>
          </cell>
          <cell r="M331">
            <v>0</v>
          </cell>
          <cell r="N331">
            <v>0</v>
          </cell>
        </row>
        <row r="332">
          <cell r="A332" t="str">
            <v>8MAT15</v>
          </cell>
          <cell r="B332">
            <v>8</v>
          </cell>
          <cell r="C332" t="str">
            <v>MAT</v>
          </cell>
          <cell r="D332">
            <v>15</v>
          </cell>
          <cell r="E332">
            <v>0</v>
          </cell>
          <cell r="F332" t="str">
            <v>MAT</v>
          </cell>
          <cell r="G332" t="str">
            <v>10.1.6</v>
          </cell>
          <cell r="J332">
            <v>0</v>
          </cell>
          <cell r="K332">
            <v>0</v>
          </cell>
          <cell r="L332">
            <v>0</v>
          </cell>
          <cell r="M332">
            <v>0</v>
          </cell>
          <cell r="N332">
            <v>0</v>
          </cell>
        </row>
        <row r="333">
          <cell r="A333" t="str">
            <v>8MAT16</v>
          </cell>
          <cell r="B333">
            <v>8</v>
          </cell>
          <cell r="C333" t="str">
            <v>MAT</v>
          </cell>
          <cell r="D333">
            <v>16</v>
          </cell>
          <cell r="E333">
            <v>0</v>
          </cell>
          <cell r="F333" t="str">
            <v>MAT</v>
          </cell>
          <cell r="G333" t="str">
            <v>10.1.6</v>
          </cell>
          <cell r="J333">
            <v>0</v>
          </cell>
          <cell r="K333">
            <v>0</v>
          </cell>
          <cell r="L333">
            <v>0</v>
          </cell>
          <cell r="M333">
            <v>0</v>
          </cell>
          <cell r="N333">
            <v>0</v>
          </cell>
        </row>
        <row r="334">
          <cell r="A334" t="str">
            <v>8MAT17</v>
          </cell>
          <cell r="B334">
            <v>8</v>
          </cell>
          <cell r="C334" t="str">
            <v>MAT</v>
          </cell>
          <cell r="D334">
            <v>17</v>
          </cell>
          <cell r="E334">
            <v>0</v>
          </cell>
          <cell r="F334" t="str">
            <v>MAT</v>
          </cell>
          <cell r="G334" t="str">
            <v>10.1.6</v>
          </cell>
          <cell r="J334">
            <v>0</v>
          </cell>
          <cell r="K334">
            <v>0</v>
          </cell>
          <cell r="L334">
            <v>0</v>
          </cell>
          <cell r="M334">
            <v>0</v>
          </cell>
          <cell r="N334">
            <v>0</v>
          </cell>
        </row>
        <row r="335">
          <cell r="A335" t="str">
            <v>8MAT18</v>
          </cell>
          <cell r="B335">
            <v>8</v>
          </cell>
          <cell r="C335" t="str">
            <v>MAT</v>
          </cell>
          <cell r="D335">
            <v>18</v>
          </cell>
          <cell r="E335">
            <v>0</v>
          </cell>
          <cell r="F335" t="str">
            <v>MAT</v>
          </cell>
          <cell r="G335" t="str">
            <v>10.1.6</v>
          </cell>
          <cell r="J335">
            <v>0</v>
          </cell>
          <cell r="K335">
            <v>0</v>
          </cell>
          <cell r="L335">
            <v>0</v>
          </cell>
          <cell r="M335">
            <v>0</v>
          </cell>
          <cell r="N335">
            <v>0</v>
          </cell>
        </row>
        <row r="336">
          <cell r="A336" t="str">
            <v>8MAT19</v>
          </cell>
          <cell r="B336">
            <v>8</v>
          </cell>
          <cell r="C336" t="str">
            <v>MAT</v>
          </cell>
          <cell r="D336">
            <v>19</v>
          </cell>
          <cell r="E336">
            <v>0</v>
          </cell>
          <cell r="F336" t="str">
            <v>MAT</v>
          </cell>
          <cell r="G336" t="str">
            <v>10.1.6</v>
          </cell>
          <cell r="J336">
            <v>0</v>
          </cell>
          <cell r="K336">
            <v>0</v>
          </cell>
          <cell r="L336">
            <v>0</v>
          </cell>
          <cell r="M336">
            <v>0</v>
          </cell>
          <cell r="N336">
            <v>0</v>
          </cell>
        </row>
        <row r="337">
          <cell r="A337" t="str">
            <v>8MAT20</v>
          </cell>
          <cell r="B337">
            <v>8</v>
          </cell>
          <cell r="C337" t="str">
            <v>MAT</v>
          </cell>
          <cell r="D337">
            <v>20</v>
          </cell>
          <cell r="E337">
            <v>0</v>
          </cell>
          <cell r="F337" t="str">
            <v>MAT</v>
          </cell>
          <cell r="G337" t="str">
            <v>10.1.6</v>
          </cell>
          <cell r="J337">
            <v>0</v>
          </cell>
          <cell r="K337">
            <v>0</v>
          </cell>
          <cell r="L337">
            <v>0</v>
          </cell>
          <cell r="M337">
            <v>0</v>
          </cell>
          <cell r="N337">
            <v>0</v>
          </cell>
        </row>
        <row r="338">
          <cell r="A338" t="str">
            <v>8STMAT1</v>
          </cell>
          <cell r="B338">
            <v>8</v>
          </cell>
          <cell r="C338" t="str">
            <v>STMAT</v>
          </cell>
          <cell r="D338">
            <v>1</v>
          </cell>
          <cell r="G338" t="str">
            <v>10.1.6</v>
          </cell>
          <cell r="H338" t="str">
            <v>-</v>
          </cell>
          <cell r="J338" t="str">
            <v>SUBTOTAL MATERIALES</v>
          </cell>
          <cell r="M338">
            <v>403273.90907999995</v>
          </cell>
          <cell r="N338">
            <v>8872025.9997599982</v>
          </cell>
        </row>
        <row r="339">
          <cell r="A339" t="str">
            <v>8IVAMAT1</v>
          </cell>
          <cell r="B339">
            <v>8</v>
          </cell>
          <cell r="C339" t="str">
            <v>IVAMAT</v>
          </cell>
          <cell r="D339">
            <v>1</v>
          </cell>
          <cell r="G339" t="str">
            <v>10.1.6</v>
          </cell>
          <cell r="H339" t="str">
            <v>-</v>
          </cell>
          <cell r="J339" t="str">
            <v>IVA MATERIALES</v>
          </cell>
          <cell r="L339">
            <v>0.16</v>
          </cell>
          <cell r="M339">
            <v>64523.825452799996</v>
          </cell>
          <cell r="N339">
            <v>1419524.1599615999</v>
          </cell>
        </row>
        <row r="340">
          <cell r="A340" t="str">
            <v>8TMAT1</v>
          </cell>
          <cell r="B340">
            <v>8</v>
          </cell>
          <cell r="C340" t="str">
            <v>TMAT</v>
          </cell>
          <cell r="D340">
            <v>1</v>
          </cell>
          <cell r="G340" t="str">
            <v>10.1.6</v>
          </cell>
          <cell r="H340" t="str">
            <v>-</v>
          </cell>
          <cell r="J340" t="str">
            <v>TOTAL MATERIALES</v>
          </cell>
          <cell r="M340">
            <v>467798</v>
          </cell>
          <cell r="N340">
            <v>10291556</v>
          </cell>
        </row>
        <row r="341">
          <cell r="A341" t="str">
            <v>8HER1</v>
          </cell>
          <cell r="B341">
            <v>8</v>
          </cell>
          <cell r="C341" t="str">
            <v>HER</v>
          </cell>
          <cell r="D341">
            <v>1</v>
          </cell>
          <cell r="G341" t="str">
            <v>10.1.6</v>
          </cell>
          <cell r="H341">
            <v>1</v>
          </cell>
          <cell r="I341">
            <v>4</v>
          </cell>
          <cell r="J341" t="str">
            <v>HERRAMINETA Cuadrilla de redes</v>
          </cell>
          <cell r="K341" t="str">
            <v>DIA</v>
          </cell>
          <cell r="L341">
            <v>31140.842399999998</v>
          </cell>
          <cell r="M341">
            <v>7785.2105999999994</v>
          </cell>
          <cell r="N341">
            <v>171274.63319999998</v>
          </cell>
        </row>
        <row r="342">
          <cell r="A342" t="str">
            <v>8HER2</v>
          </cell>
          <cell r="B342">
            <v>8</v>
          </cell>
          <cell r="C342" t="str">
            <v>HER</v>
          </cell>
          <cell r="D342">
            <v>2</v>
          </cell>
          <cell r="G342" t="str">
            <v>10.1.6</v>
          </cell>
          <cell r="J342">
            <v>0</v>
          </cell>
          <cell r="K342">
            <v>0</v>
          </cell>
          <cell r="L342">
            <v>0</v>
          </cell>
          <cell r="M342">
            <v>0</v>
          </cell>
          <cell r="N342">
            <v>0</v>
          </cell>
        </row>
        <row r="343">
          <cell r="A343" t="str">
            <v>8HER3</v>
          </cell>
          <cell r="B343">
            <v>8</v>
          </cell>
          <cell r="C343" t="str">
            <v>HER</v>
          </cell>
          <cell r="D343">
            <v>3</v>
          </cell>
          <cell r="G343" t="str">
            <v>10.1.6</v>
          </cell>
          <cell r="J343">
            <v>0</v>
          </cell>
          <cell r="K343">
            <v>0</v>
          </cell>
          <cell r="L343">
            <v>0</v>
          </cell>
          <cell r="M343">
            <v>0</v>
          </cell>
          <cell r="N343">
            <v>0</v>
          </cell>
        </row>
        <row r="344">
          <cell r="A344" t="str">
            <v>8HER4</v>
          </cell>
          <cell r="B344">
            <v>8</v>
          </cell>
          <cell r="C344" t="str">
            <v>HER</v>
          </cell>
          <cell r="D344">
            <v>4</v>
          </cell>
          <cell r="G344" t="str">
            <v>10.1.6</v>
          </cell>
          <cell r="J344">
            <v>0</v>
          </cell>
          <cell r="K344">
            <v>0</v>
          </cell>
          <cell r="L344">
            <v>0</v>
          </cell>
          <cell r="M344">
            <v>0</v>
          </cell>
          <cell r="N344">
            <v>0</v>
          </cell>
        </row>
        <row r="345">
          <cell r="A345" t="str">
            <v>8HER5</v>
          </cell>
          <cell r="B345">
            <v>8</v>
          </cell>
          <cell r="C345" t="str">
            <v>HER</v>
          </cell>
          <cell r="D345">
            <v>5</v>
          </cell>
          <cell r="G345" t="str">
            <v>10.1.6</v>
          </cell>
          <cell r="J345">
            <v>0</v>
          </cell>
          <cell r="K345">
            <v>0</v>
          </cell>
          <cell r="L345">
            <v>0</v>
          </cell>
          <cell r="M345">
            <v>0</v>
          </cell>
          <cell r="N345">
            <v>0</v>
          </cell>
        </row>
        <row r="346">
          <cell r="A346" t="str">
            <v>8THER1</v>
          </cell>
          <cell r="B346">
            <v>8</v>
          </cell>
          <cell r="C346" t="str">
            <v>THER</v>
          </cell>
          <cell r="D346">
            <v>1</v>
          </cell>
          <cell r="G346" t="str">
            <v>10.1.6</v>
          </cell>
          <cell r="H346" t="str">
            <v>-</v>
          </cell>
          <cell r="J346" t="str">
            <v>TOTAL HERRAMIENTAS</v>
          </cell>
          <cell r="M346">
            <v>7785</v>
          </cell>
          <cell r="N346">
            <v>171270</v>
          </cell>
        </row>
        <row r="347">
          <cell r="A347" t="str">
            <v>8TRA1</v>
          </cell>
          <cell r="B347">
            <v>8</v>
          </cell>
          <cell r="C347" t="str">
            <v>TRA</v>
          </cell>
          <cell r="D347">
            <v>1</v>
          </cell>
          <cell r="G347" t="str">
            <v>10.1.6</v>
          </cell>
          <cell r="H347">
            <v>1</v>
          </cell>
          <cell r="I347">
            <v>4</v>
          </cell>
          <cell r="J347" t="str">
            <v>TRANSPORTE Cuadrilla de redes</v>
          </cell>
          <cell r="K347" t="str">
            <v>DIA</v>
          </cell>
          <cell r="L347">
            <v>176464.77359999999</v>
          </cell>
          <cell r="M347">
            <v>44116.193399999996</v>
          </cell>
          <cell r="N347">
            <v>970556.25479999988</v>
          </cell>
        </row>
        <row r="348">
          <cell r="A348" t="str">
            <v>8TRA2</v>
          </cell>
          <cell r="B348">
            <v>8</v>
          </cell>
          <cell r="C348" t="str">
            <v>TRA</v>
          </cell>
          <cell r="D348">
            <v>2</v>
          </cell>
          <cell r="G348" t="str">
            <v>10.1.6</v>
          </cell>
          <cell r="J348">
            <v>0</v>
          </cell>
          <cell r="K348">
            <v>0</v>
          </cell>
          <cell r="L348">
            <v>0</v>
          </cell>
          <cell r="M348">
            <v>0</v>
          </cell>
          <cell r="N348">
            <v>0</v>
          </cell>
        </row>
        <row r="349">
          <cell r="A349" t="str">
            <v>8TRA3</v>
          </cell>
          <cell r="B349">
            <v>8</v>
          </cell>
          <cell r="C349" t="str">
            <v>TRA</v>
          </cell>
          <cell r="D349">
            <v>3</v>
          </cell>
          <cell r="G349" t="str">
            <v>10.1.6</v>
          </cell>
          <cell r="J349">
            <v>0</v>
          </cell>
          <cell r="K349">
            <v>0</v>
          </cell>
          <cell r="L349">
            <v>0</v>
          </cell>
          <cell r="M349">
            <v>0</v>
          </cell>
          <cell r="N349">
            <v>0</v>
          </cell>
        </row>
        <row r="350">
          <cell r="A350" t="str">
            <v>8TRA4</v>
          </cell>
          <cell r="B350">
            <v>8</v>
          </cell>
          <cell r="C350" t="str">
            <v>TRA</v>
          </cell>
          <cell r="D350">
            <v>4</v>
          </cell>
          <cell r="G350" t="str">
            <v>10.1.6</v>
          </cell>
          <cell r="J350">
            <v>0</v>
          </cell>
          <cell r="K350">
            <v>0</v>
          </cell>
          <cell r="L350">
            <v>0</v>
          </cell>
          <cell r="M350">
            <v>0</v>
          </cell>
          <cell r="N350">
            <v>0</v>
          </cell>
        </row>
        <row r="351">
          <cell r="A351" t="str">
            <v>8TRA5</v>
          </cell>
          <cell r="B351">
            <v>8</v>
          </cell>
          <cell r="C351" t="str">
            <v>TRA</v>
          </cell>
          <cell r="D351">
            <v>5</v>
          </cell>
          <cell r="G351" t="str">
            <v>10.1.6</v>
          </cell>
          <cell r="J351">
            <v>0</v>
          </cell>
          <cell r="K351">
            <v>0</v>
          </cell>
          <cell r="L351">
            <v>0</v>
          </cell>
          <cell r="M351">
            <v>0</v>
          </cell>
          <cell r="N351">
            <v>0</v>
          </cell>
        </row>
        <row r="352">
          <cell r="A352" t="str">
            <v>8TTRA1</v>
          </cell>
          <cell r="B352">
            <v>8</v>
          </cell>
          <cell r="C352" t="str">
            <v>TTRA</v>
          </cell>
          <cell r="D352">
            <v>1</v>
          </cell>
          <cell r="G352" t="str">
            <v>10.1.6</v>
          </cell>
          <cell r="H352" t="str">
            <v>-</v>
          </cell>
          <cell r="J352" t="str">
            <v>TOTAL TRANSPORTE</v>
          </cell>
          <cell r="M352">
            <v>44116</v>
          </cell>
          <cell r="N352">
            <v>970552</v>
          </cell>
        </row>
        <row r="353">
          <cell r="A353" t="str">
            <v>8MAN1</v>
          </cell>
          <cell r="B353">
            <v>8</v>
          </cell>
          <cell r="C353" t="str">
            <v>MAN</v>
          </cell>
          <cell r="D353">
            <v>1</v>
          </cell>
          <cell r="G353" t="str">
            <v>10.1.6</v>
          </cell>
          <cell r="H353">
            <v>1</v>
          </cell>
          <cell r="I353">
            <v>4</v>
          </cell>
          <cell r="J353" t="str">
            <v>Mano de obra Cuadrilla de redes 5A 3O 1E</v>
          </cell>
          <cell r="K353" t="str">
            <v>DIA</v>
          </cell>
          <cell r="L353">
            <v>392886.57339345315</v>
          </cell>
          <cell r="M353">
            <v>98221.643348363286</v>
          </cell>
          <cell r="N353">
            <v>2160876.1536639924</v>
          </cell>
        </row>
        <row r="354">
          <cell r="A354" t="str">
            <v>8MAN2</v>
          </cell>
          <cell r="B354">
            <v>8</v>
          </cell>
          <cell r="C354" t="str">
            <v>MAN</v>
          </cell>
          <cell r="D354">
            <v>2</v>
          </cell>
          <cell r="G354" t="str">
            <v>10.1.6</v>
          </cell>
          <cell r="J354">
            <v>0</v>
          </cell>
          <cell r="K354">
            <v>0</v>
          </cell>
          <cell r="L354">
            <v>0</v>
          </cell>
          <cell r="M354">
            <v>0</v>
          </cell>
          <cell r="N354">
            <v>0</v>
          </cell>
        </row>
        <row r="355">
          <cell r="A355" t="str">
            <v>8MAN3</v>
          </cell>
          <cell r="B355">
            <v>8</v>
          </cell>
          <cell r="C355" t="str">
            <v>MAN</v>
          </cell>
          <cell r="D355">
            <v>3</v>
          </cell>
          <cell r="G355" t="str">
            <v>10.1.6</v>
          </cell>
          <cell r="J355">
            <v>0</v>
          </cell>
          <cell r="K355">
            <v>0</v>
          </cell>
          <cell r="L355">
            <v>0</v>
          </cell>
          <cell r="M355">
            <v>0</v>
          </cell>
          <cell r="N355">
            <v>0</v>
          </cell>
        </row>
        <row r="356">
          <cell r="A356" t="str">
            <v>8MAN4</v>
          </cell>
          <cell r="B356">
            <v>8</v>
          </cell>
          <cell r="C356" t="str">
            <v>MAN</v>
          </cell>
          <cell r="D356">
            <v>4</v>
          </cell>
          <cell r="G356" t="str">
            <v>10.1.6</v>
          </cell>
          <cell r="J356">
            <v>0</v>
          </cell>
          <cell r="K356">
            <v>0</v>
          </cell>
          <cell r="L356">
            <v>0</v>
          </cell>
          <cell r="M356">
            <v>0</v>
          </cell>
          <cell r="N356">
            <v>0</v>
          </cell>
        </row>
        <row r="357">
          <cell r="A357" t="str">
            <v>8MAN5</v>
          </cell>
          <cell r="B357">
            <v>8</v>
          </cell>
          <cell r="C357" t="str">
            <v>MAN</v>
          </cell>
          <cell r="D357">
            <v>5</v>
          </cell>
          <cell r="G357" t="str">
            <v>10.1.6</v>
          </cell>
          <cell r="J357">
            <v>0</v>
          </cell>
          <cell r="K357">
            <v>0</v>
          </cell>
          <cell r="L357">
            <v>0</v>
          </cell>
          <cell r="M357">
            <v>0</v>
          </cell>
          <cell r="N357">
            <v>0</v>
          </cell>
        </row>
        <row r="358">
          <cell r="A358" t="str">
            <v>8TMAN1</v>
          </cell>
          <cell r="B358">
            <v>8</v>
          </cell>
          <cell r="C358" t="str">
            <v>TMAN</v>
          </cell>
          <cell r="D358">
            <v>1</v>
          </cell>
          <cell r="G358" t="str">
            <v>10.1.6</v>
          </cell>
          <cell r="H358" t="str">
            <v>-</v>
          </cell>
          <cell r="J358" t="str">
            <v>TOTAL MANO DE OBRA</v>
          </cell>
          <cell r="M358">
            <v>98222</v>
          </cell>
          <cell r="N358">
            <v>2160884</v>
          </cell>
        </row>
        <row r="359">
          <cell r="A359" t="str">
            <v>8TCD1</v>
          </cell>
          <cell r="B359">
            <v>8</v>
          </cell>
          <cell r="C359" t="str">
            <v>TCD</v>
          </cell>
          <cell r="D359">
            <v>1</v>
          </cell>
          <cell r="G359" t="str">
            <v>10.1.6</v>
          </cell>
          <cell r="H359" t="str">
            <v>-</v>
          </cell>
          <cell r="J359" t="str">
            <v>TOTAL COSTO DIRECTO</v>
          </cell>
          <cell r="M359">
            <v>617921</v>
          </cell>
          <cell r="N359">
            <v>13594262</v>
          </cell>
        </row>
        <row r="360">
          <cell r="A360" t="str">
            <v>8AIU</v>
          </cell>
          <cell r="B360">
            <v>8</v>
          </cell>
          <cell r="C360" t="str">
            <v>AIU</v>
          </cell>
          <cell r="G360" t="str">
            <v>10.1.6</v>
          </cell>
          <cell r="H360">
            <v>1</v>
          </cell>
          <cell r="J360" t="str">
            <v>TOTAL COSTOS INDIRECTOS</v>
          </cell>
          <cell r="L360">
            <v>0</v>
          </cell>
          <cell r="M360">
            <v>0</v>
          </cell>
          <cell r="N360">
            <v>0</v>
          </cell>
        </row>
        <row r="361">
          <cell r="A361" t="str">
            <v>8TOT</v>
          </cell>
          <cell r="B361">
            <v>8</v>
          </cell>
          <cell r="C361" t="str">
            <v>TOT</v>
          </cell>
          <cell r="G361" t="str">
            <v>10.1.6</v>
          </cell>
          <cell r="H361" t="str">
            <v>-</v>
          </cell>
          <cell r="J361" t="str">
            <v>VALOR TOTAL</v>
          </cell>
          <cell r="M361">
            <v>617921</v>
          </cell>
          <cell r="N361">
            <v>13594262</v>
          </cell>
        </row>
        <row r="362">
          <cell r="A362" t="str">
            <v>9FOR1</v>
          </cell>
          <cell r="B362">
            <v>9</v>
          </cell>
          <cell r="C362" t="str">
            <v>FOR</v>
          </cell>
          <cell r="D362">
            <v>1</v>
          </cell>
          <cell r="G362" t="str">
            <v>10.1.7</v>
          </cell>
          <cell r="H362" t="str">
            <v>-</v>
          </cell>
          <cell r="I362">
            <v>155</v>
          </cell>
          <cell r="J362" t="str">
            <v>Luminaria de sodio 400W, completa con herrajes, bombilla, balasto, acoples, conductor de cobre No. 14 AWG para conexión de la luminaria, empalmes, soportes y demás elementos y accesorios necesarios para su instalación completa.</v>
          </cell>
          <cell r="K362" t="str">
            <v>u</v>
          </cell>
          <cell r="L362">
            <v>410743</v>
          </cell>
          <cell r="N362">
            <v>63665165</v>
          </cell>
        </row>
        <row r="363">
          <cell r="A363" t="str">
            <v>9MAT1</v>
          </cell>
          <cell r="B363">
            <v>9</v>
          </cell>
          <cell r="C363" t="str">
            <v>MAT</v>
          </cell>
          <cell r="D363">
            <v>1</v>
          </cell>
          <cell r="E363">
            <v>155</v>
          </cell>
          <cell r="F363" t="str">
            <v>MAT10.1.7</v>
          </cell>
          <cell r="G363" t="str">
            <v>10.1.7</v>
          </cell>
          <cell r="H363" t="str">
            <v>10.1.7</v>
          </cell>
          <cell r="I363">
            <v>1</v>
          </cell>
          <cell r="J363" t="str">
            <v>Luminaria de sodio 400W, completa con herrajes, bombilla, balasto, acoples, conductor de cobre No. 14 AWG para conexión de la luminaria, empalmes, soportes y demás elementos y accesorios necesarios para su instalación completa.</v>
          </cell>
          <cell r="K363" t="str">
            <v>Un</v>
          </cell>
          <cell r="L363">
            <v>267811.24463999999</v>
          </cell>
          <cell r="M363">
            <v>267811.24463999999</v>
          </cell>
          <cell r="N363">
            <v>41510742.919199996</v>
          </cell>
        </row>
        <row r="364">
          <cell r="A364" t="str">
            <v>9MAT2</v>
          </cell>
          <cell r="B364">
            <v>9</v>
          </cell>
          <cell r="C364" t="str">
            <v>MAT</v>
          </cell>
          <cell r="D364">
            <v>2</v>
          </cell>
          <cell r="E364">
            <v>0</v>
          </cell>
          <cell r="F364" t="str">
            <v>MAT</v>
          </cell>
          <cell r="G364" t="str">
            <v>10.1.7</v>
          </cell>
          <cell r="J364">
            <v>0</v>
          </cell>
          <cell r="K364">
            <v>0</v>
          </cell>
          <cell r="L364">
            <v>0</v>
          </cell>
          <cell r="M364">
            <v>0</v>
          </cell>
          <cell r="N364">
            <v>0</v>
          </cell>
        </row>
        <row r="365">
          <cell r="A365" t="str">
            <v>9MAT3</v>
          </cell>
          <cell r="B365">
            <v>9</v>
          </cell>
          <cell r="C365" t="str">
            <v>MAT</v>
          </cell>
          <cell r="D365">
            <v>3</v>
          </cell>
          <cell r="E365">
            <v>0</v>
          </cell>
          <cell r="F365" t="str">
            <v>MAT</v>
          </cell>
          <cell r="G365" t="str">
            <v>10.1.7</v>
          </cell>
          <cell r="J365">
            <v>0</v>
          </cell>
          <cell r="K365">
            <v>0</v>
          </cell>
          <cell r="L365">
            <v>0</v>
          </cell>
          <cell r="M365">
            <v>0</v>
          </cell>
          <cell r="N365">
            <v>0</v>
          </cell>
        </row>
        <row r="366">
          <cell r="A366" t="str">
            <v>9MAT4</v>
          </cell>
          <cell r="B366">
            <v>9</v>
          </cell>
          <cell r="C366" t="str">
            <v>MAT</v>
          </cell>
          <cell r="D366">
            <v>4</v>
          </cell>
          <cell r="E366">
            <v>0</v>
          </cell>
          <cell r="F366" t="str">
            <v>MAT</v>
          </cell>
          <cell r="G366" t="str">
            <v>10.1.7</v>
          </cell>
          <cell r="J366">
            <v>0</v>
          </cell>
          <cell r="K366">
            <v>0</v>
          </cell>
          <cell r="L366">
            <v>0</v>
          </cell>
          <cell r="M366">
            <v>0</v>
          </cell>
          <cell r="N366">
            <v>0</v>
          </cell>
        </row>
        <row r="367">
          <cell r="A367" t="str">
            <v>9MAT5</v>
          </cell>
          <cell r="B367">
            <v>9</v>
          </cell>
          <cell r="C367" t="str">
            <v>MAT</v>
          </cell>
          <cell r="D367">
            <v>5</v>
          </cell>
          <cell r="E367">
            <v>0</v>
          </cell>
          <cell r="F367" t="str">
            <v>MAT</v>
          </cell>
          <cell r="G367" t="str">
            <v>10.1.7</v>
          </cell>
          <cell r="J367">
            <v>0</v>
          </cell>
          <cell r="K367">
            <v>0</v>
          </cell>
          <cell r="L367">
            <v>0</v>
          </cell>
          <cell r="M367">
            <v>0</v>
          </cell>
          <cell r="N367">
            <v>0</v>
          </cell>
        </row>
        <row r="368">
          <cell r="A368" t="str">
            <v>9MAT6</v>
          </cell>
          <cell r="B368">
            <v>9</v>
          </cell>
          <cell r="C368" t="str">
            <v>MAT</v>
          </cell>
          <cell r="D368">
            <v>6</v>
          </cell>
          <cell r="E368">
            <v>0</v>
          </cell>
          <cell r="F368" t="str">
            <v>MAT</v>
          </cell>
          <cell r="G368" t="str">
            <v>10.1.7</v>
          </cell>
          <cell r="J368">
            <v>0</v>
          </cell>
          <cell r="K368">
            <v>0</v>
          </cell>
          <cell r="L368">
            <v>0</v>
          </cell>
          <cell r="M368">
            <v>0</v>
          </cell>
          <cell r="N368">
            <v>0</v>
          </cell>
        </row>
        <row r="369">
          <cell r="A369" t="str">
            <v>9MAT7</v>
          </cell>
          <cell r="B369">
            <v>9</v>
          </cell>
          <cell r="C369" t="str">
            <v>MAT</v>
          </cell>
          <cell r="D369">
            <v>7</v>
          </cell>
          <cell r="E369">
            <v>0</v>
          </cell>
          <cell r="F369" t="str">
            <v>MAT</v>
          </cell>
          <cell r="G369" t="str">
            <v>10.1.7</v>
          </cell>
          <cell r="J369">
            <v>0</v>
          </cell>
          <cell r="K369">
            <v>0</v>
          </cell>
          <cell r="L369">
            <v>0</v>
          </cell>
          <cell r="M369">
            <v>0</v>
          </cell>
          <cell r="N369">
            <v>0</v>
          </cell>
        </row>
        <row r="370">
          <cell r="A370" t="str">
            <v>9MAT8</v>
          </cell>
          <cell r="B370">
            <v>9</v>
          </cell>
          <cell r="C370" t="str">
            <v>MAT</v>
          </cell>
          <cell r="D370">
            <v>8</v>
          </cell>
          <cell r="E370">
            <v>0</v>
          </cell>
          <cell r="F370" t="str">
            <v>MAT</v>
          </cell>
          <cell r="G370" t="str">
            <v>10.1.7</v>
          </cell>
          <cell r="J370">
            <v>0</v>
          </cell>
          <cell r="K370">
            <v>0</v>
          </cell>
          <cell r="L370">
            <v>0</v>
          </cell>
          <cell r="M370">
            <v>0</v>
          </cell>
          <cell r="N370">
            <v>0</v>
          </cell>
        </row>
        <row r="371">
          <cell r="A371" t="str">
            <v>9MAT9</v>
          </cell>
          <cell r="B371">
            <v>9</v>
          </cell>
          <cell r="C371" t="str">
            <v>MAT</v>
          </cell>
          <cell r="D371">
            <v>9</v>
          </cell>
          <cell r="E371">
            <v>0</v>
          </cell>
          <cell r="F371" t="str">
            <v>MAT</v>
          </cell>
          <cell r="G371" t="str">
            <v>10.1.7</v>
          </cell>
          <cell r="J371">
            <v>0</v>
          </cell>
          <cell r="K371">
            <v>0</v>
          </cell>
          <cell r="L371">
            <v>0</v>
          </cell>
          <cell r="M371">
            <v>0</v>
          </cell>
          <cell r="N371">
            <v>0</v>
          </cell>
        </row>
        <row r="372">
          <cell r="A372" t="str">
            <v>9MAT10</v>
          </cell>
          <cell r="B372">
            <v>9</v>
          </cell>
          <cell r="C372" t="str">
            <v>MAT</v>
          </cell>
          <cell r="D372">
            <v>10</v>
          </cell>
          <cell r="E372">
            <v>0</v>
          </cell>
          <cell r="F372" t="str">
            <v>MAT</v>
          </cell>
          <cell r="G372" t="str">
            <v>10.1.7</v>
          </cell>
          <cell r="J372">
            <v>0</v>
          </cell>
          <cell r="K372">
            <v>0</v>
          </cell>
          <cell r="L372">
            <v>0</v>
          </cell>
          <cell r="M372">
            <v>0</v>
          </cell>
          <cell r="N372">
            <v>0</v>
          </cell>
        </row>
        <row r="373">
          <cell r="A373" t="str">
            <v>9MAT11</v>
          </cell>
          <cell r="B373">
            <v>9</v>
          </cell>
          <cell r="C373" t="str">
            <v>MAT</v>
          </cell>
          <cell r="D373">
            <v>11</v>
          </cell>
          <cell r="E373">
            <v>0</v>
          </cell>
          <cell r="F373" t="str">
            <v>MAT</v>
          </cell>
          <cell r="G373" t="str">
            <v>10.1.7</v>
          </cell>
          <cell r="J373">
            <v>0</v>
          </cell>
          <cell r="K373">
            <v>0</v>
          </cell>
          <cell r="L373">
            <v>0</v>
          </cell>
          <cell r="M373">
            <v>0</v>
          </cell>
          <cell r="N373">
            <v>0</v>
          </cell>
        </row>
        <row r="374">
          <cell r="A374" t="str">
            <v>9MAT12</v>
          </cell>
          <cell r="B374">
            <v>9</v>
          </cell>
          <cell r="C374" t="str">
            <v>MAT</v>
          </cell>
          <cell r="D374">
            <v>12</v>
          </cell>
          <cell r="E374">
            <v>0</v>
          </cell>
          <cell r="F374" t="str">
            <v>MAT</v>
          </cell>
          <cell r="G374" t="str">
            <v>10.1.7</v>
          </cell>
          <cell r="J374">
            <v>0</v>
          </cell>
          <cell r="K374">
            <v>0</v>
          </cell>
          <cell r="L374">
            <v>0</v>
          </cell>
          <cell r="M374">
            <v>0</v>
          </cell>
          <cell r="N374">
            <v>0</v>
          </cell>
        </row>
        <row r="375">
          <cell r="A375" t="str">
            <v>9MAT13</v>
          </cell>
          <cell r="B375">
            <v>9</v>
          </cell>
          <cell r="C375" t="str">
            <v>MAT</v>
          </cell>
          <cell r="D375">
            <v>13</v>
          </cell>
          <cell r="E375">
            <v>0</v>
          </cell>
          <cell r="F375" t="str">
            <v>MAT</v>
          </cell>
          <cell r="G375" t="str">
            <v>10.1.7</v>
          </cell>
          <cell r="J375">
            <v>0</v>
          </cell>
          <cell r="K375">
            <v>0</v>
          </cell>
          <cell r="L375">
            <v>0</v>
          </cell>
          <cell r="M375">
            <v>0</v>
          </cell>
          <cell r="N375">
            <v>0</v>
          </cell>
        </row>
        <row r="376">
          <cell r="A376" t="str">
            <v>9MAT14</v>
          </cell>
          <cell r="B376">
            <v>9</v>
          </cell>
          <cell r="C376" t="str">
            <v>MAT</v>
          </cell>
          <cell r="D376">
            <v>14</v>
          </cell>
          <cell r="E376">
            <v>0</v>
          </cell>
          <cell r="F376" t="str">
            <v>MAT</v>
          </cell>
          <cell r="G376" t="str">
            <v>10.1.7</v>
          </cell>
          <cell r="J376">
            <v>0</v>
          </cell>
          <cell r="K376">
            <v>0</v>
          </cell>
          <cell r="L376">
            <v>0</v>
          </cell>
          <cell r="M376">
            <v>0</v>
          </cell>
          <cell r="N376">
            <v>0</v>
          </cell>
        </row>
        <row r="377">
          <cell r="A377" t="str">
            <v>9MAT15</v>
          </cell>
          <cell r="B377">
            <v>9</v>
          </cell>
          <cell r="C377" t="str">
            <v>MAT</v>
          </cell>
          <cell r="D377">
            <v>15</v>
          </cell>
          <cell r="E377">
            <v>0</v>
          </cell>
          <cell r="F377" t="str">
            <v>MAT</v>
          </cell>
          <cell r="G377" t="str">
            <v>10.1.7</v>
          </cell>
          <cell r="J377">
            <v>0</v>
          </cell>
          <cell r="K377">
            <v>0</v>
          </cell>
          <cell r="L377">
            <v>0</v>
          </cell>
          <cell r="M377">
            <v>0</v>
          </cell>
          <cell r="N377">
            <v>0</v>
          </cell>
        </row>
        <row r="378">
          <cell r="A378" t="str">
            <v>9MAT16</v>
          </cell>
          <cell r="B378">
            <v>9</v>
          </cell>
          <cell r="C378" t="str">
            <v>MAT</v>
          </cell>
          <cell r="D378">
            <v>16</v>
          </cell>
          <cell r="E378">
            <v>0</v>
          </cell>
          <cell r="F378" t="str">
            <v>MAT</v>
          </cell>
          <cell r="G378" t="str">
            <v>10.1.7</v>
          </cell>
          <cell r="J378">
            <v>0</v>
          </cell>
          <cell r="K378">
            <v>0</v>
          </cell>
          <cell r="L378">
            <v>0</v>
          </cell>
          <cell r="M378">
            <v>0</v>
          </cell>
          <cell r="N378">
            <v>0</v>
          </cell>
        </row>
        <row r="379">
          <cell r="A379" t="str">
            <v>9MAT17</v>
          </cell>
          <cell r="B379">
            <v>9</v>
          </cell>
          <cell r="C379" t="str">
            <v>MAT</v>
          </cell>
          <cell r="D379">
            <v>17</v>
          </cell>
          <cell r="E379">
            <v>0</v>
          </cell>
          <cell r="F379" t="str">
            <v>MAT</v>
          </cell>
          <cell r="G379" t="str">
            <v>10.1.7</v>
          </cell>
          <cell r="J379">
            <v>0</v>
          </cell>
          <cell r="K379">
            <v>0</v>
          </cell>
          <cell r="L379">
            <v>0</v>
          </cell>
          <cell r="M379">
            <v>0</v>
          </cell>
          <cell r="N379">
            <v>0</v>
          </cell>
        </row>
        <row r="380">
          <cell r="A380" t="str">
            <v>9MAT18</v>
          </cell>
          <cell r="B380">
            <v>9</v>
          </cell>
          <cell r="C380" t="str">
            <v>MAT</v>
          </cell>
          <cell r="D380">
            <v>18</v>
          </cell>
          <cell r="E380">
            <v>0</v>
          </cell>
          <cell r="F380" t="str">
            <v>MAT</v>
          </cell>
          <cell r="G380" t="str">
            <v>10.1.7</v>
          </cell>
          <cell r="J380">
            <v>0</v>
          </cell>
          <cell r="K380">
            <v>0</v>
          </cell>
          <cell r="L380">
            <v>0</v>
          </cell>
          <cell r="M380">
            <v>0</v>
          </cell>
          <cell r="N380">
            <v>0</v>
          </cell>
        </row>
        <row r="381">
          <cell r="A381" t="str">
            <v>9MAT19</v>
          </cell>
          <cell r="B381">
            <v>9</v>
          </cell>
          <cell r="C381" t="str">
            <v>MAT</v>
          </cell>
          <cell r="D381">
            <v>19</v>
          </cell>
          <cell r="E381">
            <v>0</v>
          </cell>
          <cell r="F381" t="str">
            <v>MAT</v>
          </cell>
          <cell r="G381" t="str">
            <v>10.1.7</v>
          </cell>
          <cell r="J381">
            <v>0</v>
          </cell>
          <cell r="K381">
            <v>0</v>
          </cell>
          <cell r="L381">
            <v>0</v>
          </cell>
          <cell r="M381">
            <v>0</v>
          </cell>
          <cell r="N381">
            <v>0</v>
          </cell>
        </row>
        <row r="382">
          <cell r="A382" t="str">
            <v>9MAT20</v>
          </cell>
          <cell r="B382">
            <v>9</v>
          </cell>
          <cell r="C382" t="str">
            <v>MAT</v>
          </cell>
          <cell r="D382">
            <v>20</v>
          </cell>
          <cell r="E382">
            <v>0</v>
          </cell>
          <cell r="F382" t="str">
            <v>MAT</v>
          </cell>
          <cell r="G382" t="str">
            <v>10.1.7</v>
          </cell>
          <cell r="J382">
            <v>0</v>
          </cell>
          <cell r="K382">
            <v>0</v>
          </cell>
          <cell r="L382">
            <v>0</v>
          </cell>
          <cell r="M382">
            <v>0</v>
          </cell>
          <cell r="N382">
            <v>0</v>
          </cell>
        </row>
        <row r="383">
          <cell r="A383" t="str">
            <v>9STMAT1</v>
          </cell>
          <cell r="B383">
            <v>9</v>
          </cell>
          <cell r="C383" t="str">
            <v>STMAT</v>
          </cell>
          <cell r="D383">
            <v>1</v>
          </cell>
          <cell r="G383" t="str">
            <v>10.1.7</v>
          </cell>
          <cell r="H383" t="str">
            <v>-</v>
          </cell>
          <cell r="J383" t="str">
            <v>SUBTOTAL MATERIALES</v>
          </cell>
          <cell r="M383">
            <v>267811.24463999999</v>
          </cell>
          <cell r="N383">
            <v>41510742.919199996</v>
          </cell>
        </row>
        <row r="384">
          <cell r="A384" t="str">
            <v>9IVAMAT1</v>
          </cell>
          <cell r="B384">
            <v>9</v>
          </cell>
          <cell r="C384" t="str">
            <v>IVAMAT</v>
          </cell>
          <cell r="D384">
            <v>1</v>
          </cell>
          <cell r="G384" t="str">
            <v>10.1.7</v>
          </cell>
          <cell r="H384" t="str">
            <v>-</v>
          </cell>
          <cell r="J384" t="str">
            <v>IVA MATERIALES</v>
          </cell>
          <cell r="L384">
            <v>0.16</v>
          </cell>
          <cell r="M384">
            <v>42849.799142399999</v>
          </cell>
          <cell r="N384">
            <v>6641718.8670720002</v>
          </cell>
        </row>
        <row r="385">
          <cell r="A385" t="str">
            <v>9TMAT1</v>
          </cell>
          <cell r="B385">
            <v>9</v>
          </cell>
          <cell r="C385" t="str">
            <v>TMAT</v>
          </cell>
          <cell r="D385">
            <v>1</v>
          </cell>
          <cell r="G385" t="str">
            <v>10.1.7</v>
          </cell>
          <cell r="H385" t="str">
            <v>-</v>
          </cell>
          <cell r="J385" t="str">
            <v>TOTAL MATERIALES</v>
          </cell>
          <cell r="M385">
            <v>310661</v>
          </cell>
          <cell r="N385">
            <v>48152455</v>
          </cell>
        </row>
        <row r="386">
          <cell r="A386" t="str">
            <v>9HER1</v>
          </cell>
          <cell r="B386">
            <v>9</v>
          </cell>
          <cell r="C386" t="str">
            <v>HER</v>
          </cell>
          <cell r="D386">
            <v>1</v>
          </cell>
          <cell r="G386" t="str">
            <v>10.1.7</v>
          </cell>
          <cell r="H386">
            <v>1</v>
          </cell>
          <cell r="I386">
            <v>6</v>
          </cell>
          <cell r="J386" t="str">
            <v>HERRAMINETA Cuadrilla de redes</v>
          </cell>
          <cell r="K386" t="str">
            <v>DIA</v>
          </cell>
          <cell r="L386">
            <v>31140.842399999998</v>
          </cell>
          <cell r="M386">
            <v>5190.1403999999993</v>
          </cell>
          <cell r="N386">
            <v>804471.76199999987</v>
          </cell>
        </row>
        <row r="387">
          <cell r="A387" t="str">
            <v>9HER2</v>
          </cell>
          <cell r="B387">
            <v>9</v>
          </cell>
          <cell r="C387" t="str">
            <v>HER</v>
          </cell>
          <cell r="D387">
            <v>2</v>
          </cell>
          <cell r="G387" t="str">
            <v>10.1.7</v>
          </cell>
          <cell r="J387">
            <v>0</v>
          </cell>
          <cell r="K387">
            <v>0</v>
          </cell>
          <cell r="L387">
            <v>0</v>
          </cell>
          <cell r="M387">
            <v>0</v>
          </cell>
          <cell r="N387">
            <v>0</v>
          </cell>
        </row>
        <row r="388">
          <cell r="A388" t="str">
            <v>9HER3</v>
          </cell>
          <cell r="B388">
            <v>9</v>
          </cell>
          <cell r="C388" t="str">
            <v>HER</v>
          </cell>
          <cell r="D388">
            <v>3</v>
          </cell>
          <cell r="G388" t="str">
            <v>10.1.7</v>
          </cell>
          <cell r="J388">
            <v>0</v>
          </cell>
          <cell r="K388">
            <v>0</v>
          </cell>
          <cell r="L388">
            <v>0</v>
          </cell>
          <cell r="M388">
            <v>0</v>
          </cell>
          <cell r="N388">
            <v>0</v>
          </cell>
        </row>
        <row r="389">
          <cell r="A389" t="str">
            <v>9HER4</v>
          </cell>
          <cell r="B389">
            <v>9</v>
          </cell>
          <cell r="C389" t="str">
            <v>HER</v>
          </cell>
          <cell r="D389">
            <v>4</v>
          </cell>
          <cell r="G389" t="str">
            <v>10.1.7</v>
          </cell>
          <cell r="J389">
            <v>0</v>
          </cell>
          <cell r="K389">
            <v>0</v>
          </cell>
          <cell r="L389">
            <v>0</v>
          </cell>
          <cell r="M389">
            <v>0</v>
          </cell>
          <cell r="N389">
            <v>0</v>
          </cell>
        </row>
        <row r="390">
          <cell r="A390" t="str">
            <v>9HER5</v>
          </cell>
          <cell r="B390">
            <v>9</v>
          </cell>
          <cell r="C390" t="str">
            <v>HER</v>
          </cell>
          <cell r="D390">
            <v>5</v>
          </cell>
          <cell r="G390" t="str">
            <v>10.1.7</v>
          </cell>
          <cell r="J390">
            <v>0</v>
          </cell>
          <cell r="K390">
            <v>0</v>
          </cell>
          <cell r="L390">
            <v>0</v>
          </cell>
          <cell r="M390">
            <v>0</v>
          </cell>
          <cell r="N390">
            <v>0</v>
          </cell>
        </row>
        <row r="391">
          <cell r="A391" t="str">
            <v>9THER1</v>
          </cell>
          <cell r="B391">
            <v>9</v>
          </cell>
          <cell r="C391" t="str">
            <v>THER</v>
          </cell>
          <cell r="D391">
            <v>1</v>
          </cell>
          <cell r="G391" t="str">
            <v>10.1.7</v>
          </cell>
          <cell r="H391" t="str">
            <v>-</v>
          </cell>
          <cell r="J391" t="str">
            <v>TOTAL HERRAMIENTAS</v>
          </cell>
          <cell r="M391">
            <v>5190</v>
          </cell>
          <cell r="N391">
            <v>804450</v>
          </cell>
        </row>
        <row r="392">
          <cell r="A392" t="str">
            <v>9TRA1</v>
          </cell>
          <cell r="B392">
            <v>9</v>
          </cell>
          <cell r="C392" t="str">
            <v>TRA</v>
          </cell>
          <cell r="D392">
            <v>1</v>
          </cell>
          <cell r="G392" t="str">
            <v>10.1.7</v>
          </cell>
          <cell r="H392">
            <v>1</v>
          </cell>
          <cell r="I392">
            <v>6</v>
          </cell>
          <cell r="J392" t="str">
            <v>TRANSPORTE Cuadrilla de redes</v>
          </cell>
          <cell r="K392" t="str">
            <v>DIA</v>
          </cell>
          <cell r="L392">
            <v>176464.77359999999</v>
          </cell>
          <cell r="M392">
            <v>29410.795599999998</v>
          </cell>
          <cell r="N392">
            <v>4558673.318</v>
          </cell>
        </row>
        <row r="393">
          <cell r="A393" t="str">
            <v>9TRA2</v>
          </cell>
          <cell r="B393">
            <v>9</v>
          </cell>
          <cell r="C393" t="str">
            <v>TRA</v>
          </cell>
          <cell r="D393">
            <v>2</v>
          </cell>
          <cell r="G393" t="str">
            <v>10.1.7</v>
          </cell>
          <cell r="J393">
            <v>0</v>
          </cell>
          <cell r="K393">
            <v>0</v>
          </cell>
          <cell r="L393">
            <v>0</v>
          </cell>
          <cell r="M393">
            <v>0</v>
          </cell>
          <cell r="N393">
            <v>0</v>
          </cell>
        </row>
        <row r="394">
          <cell r="A394" t="str">
            <v>9TRA3</v>
          </cell>
          <cell r="B394">
            <v>9</v>
          </cell>
          <cell r="C394" t="str">
            <v>TRA</v>
          </cell>
          <cell r="D394">
            <v>3</v>
          </cell>
          <cell r="G394" t="str">
            <v>10.1.7</v>
          </cell>
          <cell r="J394">
            <v>0</v>
          </cell>
          <cell r="K394">
            <v>0</v>
          </cell>
          <cell r="L394">
            <v>0</v>
          </cell>
          <cell r="M394">
            <v>0</v>
          </cell>
          <cell r="N394">
            <v>0</v>
          </cell>
        </row>
        <row r="395">
          <cell r="A395" t="str">
            <v>9TRA4</v>
          </cell>
          <cell r="B395">
            <v>9</v>
          </cell>
          <cell r="C395" t="str">
            <v>TRA</v>
          </cell>
          <cell r="D395">
            <v>4</v>
          </cell>
          <cell r="G395" t="str">
            <v>10.1.7</v>
          </cell>
          <cell r="J395">
            <v>0</v>
          </cell>
          <cell r="K395">
            <v>0</v>
          </cell>
          <cell r="L395">
            <v>0</v>
          </cell>
          <cell r="M395">
            <v>0</v>
          </cell>
          <cell r="N395">
            <v>0</v>
          </cell>
        </row>
        <row r="396">
          <cell r="A396" t="str">
            <v>9TRA5</v>
          </cell>
          <cell r="B396">
            <v>9</v>
          </cell>
          <cell r="C396" t="str">
            <v>TRA</v>
          </cell>
          <cell r="D396">
            <v>5</v>
          </cell>
          <cell r="G396" t="str">
            <v>10.1.7</v>
          </cell>
          <cell r="J396">
            <v>0</v>
          </cell>
          <cell r="K396">
            <v>0</v>
          </cell>
          <cell r="L396">
            <v>0</v>
          </cell>
          <cell r="M396">
            <v>0</v>
          </cell>
          <cell r="N396">
            <v>0</v>
          </cell>
        </row>
        <row r="397">
          <cell r="A397" t="str">
            <v>9TTRA1</v>
          </cell>
          <cell r="B397">
            <v>9</v>
          </cell>
          <cell r="C397" t="str">
            <v>TTRA</v>
          </cell>
          <cell r="D397">
            <v>1</v>
          </cell>
          <cell r="G397" t="str">
            <v>10.1.7</v>
          </cell>
          <cell r="H397" t="str">
            <v>-</v>
          </cell>
          <cell r="J397" t="str">
            <v>TOTAL TRANSPORTE</v>
          </cell>
          <cell r="M397">
            <v>29411</v>
          </cell>
          <cell r="N397">
            <v>4558705</v>
          </cell>
        </row>
        <row r="398">
          <cell r="A398" t="str">
            <v>9MAN1</v>
          </cell>
          <cell r="B398">
            <v>9</v>
          </cell>
          <cell r="C398" t="str">
            <v>MAN</v>
          </cell>
          <cell r="D398">
            <v>1</v>
          </cell>
          <cell r="G398" t="str">
            <v>10.1.7</v>
          </cell>
          <cell r="H398">
            <v>1</v>
          </cell>
          <cell r="I398">
            <v>6</v>
          </cell>
          <cell r="J398" t="str">
            <v>Mano de obra Cuadrilla de redes 5A 3O 1E</v>
          </cell>
          <cell r="K398" t="str">
            <v>DIA</v>
          </cell>
          <cell r="L398">
            <v>392886.57339345315</v>
          </cell>
          <cell r="M398">
            <v>65481.095565575524</v>
          </cell>
          <cell r="N398">
            <v>10149569.812664207</v>
          </cell>
        </row>
        <row r="399">
          <cell r="A399" t="str">
            <v>9MAN2</v>
          </cell>
          <cell r="B399">
            <v>9</v>
          </cell>
          <cell r="C399" t="str">
            <v>MAN</v>
          </cell>
          <cell r="D399">
            <v>2</v>
          </cell>
          <cell r="G399" t="str">
            <v>10.1.7</v>
          </cell>
          <cell r="J399">
            <v>0</v>
          </cell>
          <cell r="K399">
            <v>0</v>
          </cell>
          <cell r="L399">
            <v>0</v>
          </cell>
          <cell r="M399">
            <v>0</v>
          </cell>
          <cell r="N399">
            <v>0</v>
          </cell>
        </row>
        <row r="400">
          <cell r="A400" t="str">
            <v>9MAN3</v>
          </cell>
          <cell r="B400">
            <v>9</v>
          </cell>
          <cell r="C400" t="str">
            <v>MAN</v>
          </cell>
          <cell r="D400">
            <v>3</v>
          </cell>
          <cell r="G400" t="str">
            <v>10.1.7</v>
          </cell>
          <cell r="J400">
            <v>0</v>
          </cell>
          <cell r="K400">
            <v>0</v>
          </cell>
          <cell r="L400">
            <v>0</v>
          </cell>
          <cell r="M400">
            <v>0</v>
          </cell>
          <cell r="N400">
            <v>0</v>
          </cell>
        </row>
        <row r="401">
          <cell r="A401" t="str">
            <v>9MAN4</v>
          </cell>
          <cell r="B401">
            <v>9</v>
          </cell>
          <cell r="C401" t="str">
            <v>MAN</v>
          </cell>
          <cell r="D401">
            <v>4</v>
          </cell>
          <cell r="G401" t="str">
            <v>10.1.7</v>
          </cell>
          <cell r="J401">
            <v>0</v>
          </cell>
          <cell r="K401">
            <v>0</v>
          </cell>
          <cell r="L401">
            <v>0</v>
          </cell>
          <cell r="M401">
            <v>0</v>
          </cell>
          <cell r="N401">
            <v>0</v>
          </cell>
        </row>
        <row r="402">
          <cell r="A402" t="str">
            <v>9MAN5</v>
          </cell>
          <cell r="B402">
            <v>9</v>
          </cell>
          <cell r="C402" t="str">
            <v>MAN</v>
          </cell>
          <cell r="D402">
            <v>5</v>
          </cell>
          <cell r="G402" t="str">
            <v>10.1.7</v>
          </cell>
          <cell r="J402">
            <v>0</v>
          </cell>
          <cell r="K402">
            <v>0</v>
          </cell>
          <cell r="L402">
            <v>0</v>
          </cell>
          <cell r="M402">
            <v>0</v>
          </cell>
          <cell r="N402">
            <v>0</v>
          </cell>
        </row>
        <row r="403">
          <cell r="A403" t="str">
            <v>9TMAN1</v>
          </cell>
          <cell r="B403">
            <v>9</v>
          </cell>
          <cell r="C403" t="str">
            <v>TMAN</v>
          </cell>
          <cell r="D403">
            <v>1</v>
          </cell>
          <cell r="G403" t="str">
            <v>10.1.7</v>
          </cell>
          <cell r="H403" t="str">
            <v>-</v>
          </cell>
          <cell r="J403" t="str">
            <v>TOTAL MANO DE OBRA</v>
          </cell>
          <cell r="M403">
            <v>65481</v>
          </cell>
          <cell r="N403">
            <v>10149555</v>
          </cell>
        </row>
        <row r="404">
          <cell r="A404" t="str">
            <v>9TCD1</v>
          </cell>
          <cell r="B404">
            <v>9</v>
          </cell>
          <cell r="C404" t="str">
            <v>TCD</v>
          </cell>
          <cell r="D404">
            <v>1</v>
          </cell>
          <cell r="G404" t="str">
            <v>10.1.7</v>
          </cell>
          <cell r="H404" t="str">
            <v>-</v>
          </cell>
          <cell r="J404" t="str">
            <v>TOTAL COSTO DIRECTO</v>
          </cell>
          <cell r="M404">
            <v>410743</v>
          </cell>
          <cell r="N404">
            <v>63665165</v>
          </cell>
        </row>
        <row r="405">
          <cell r="A405" t="str">
            <v>9AIU</v>
          </cell>
          <cell r="B405">
            <v>9</v>
          </cell>
          <cell r="C405" t="str">
            <v>AIU</v>
          </cell>
          <cell r="G405" t="str">
            <v>10.1.7</v>
          </cell>
          <cell r="H405">
            <v>1</v>
          </cell>
          <cell r="J405" t="str">
            <v>TOTAL COSTOS INDIRECTOS</v>
          </cell>
          <cell r="L405">
            <v>0</v>
          </cell>
          <cell r="M405">
            <v>0</v>
          </cell>
          <cell r="N405">
            <v>0</v>
          </cell>
        </row>
        <row r="406">
          <cell r="A406" t="str">
            <v>9TOT</v>
          </cell>
          <cell r="B406">
            <v>9</v>
          </cell>
          <cell r="C406" t="str">
            <v>TOT</v>
          </cell>
          <cell r="G406" t="str">
            <v>10.1.7</v>
          </cell>
          <cell r="H406" t="str">
            <v>-</v>
          </cell>
          <cell r="J406" t="str">
            <v>VALOR TOTAL</v>
          </cell>
          <cell r="M406">
            <v>410743</v>
          </cell>
          <cell r="N406">
            <v>63665165</v>
          </cell>
        </row>
        <row r="407">
          <cell r="A407" t="str">
            <v>10FOR1</v>
          </cell>
          <cell r="B407">
            <v>10</v>
          </cell>
          <cell r="C407" t="str">
            <v>FOR</v>
          </cell>
          <cell r="D407">
            <v>1</v>
          </cell>
          <cell r="G407" t="str">
            <v>10.1.8</v>
          </cell>
          <cell r="H407" t="str">
            <v>-</v>
          </cell>
          <cell r="I407">
            <v>32</v>
          </cell>
          <cell r="J407" t="str">
            <v>Luminaria de sodio 250W, completa con herrajes, bombilla, balasto, acoples, conductor de cobre No. 14 AWG para conexión de la luminaria, empalmes, soportes y demás elementos y accesorios necesarios para su instalación completa.</v>
          </cell>
          <cell r="K407" t="str">
            <v>u</v>
          </cell>
          <cell r="L407">
            <v>386661</v>
          </cell>
          <cell r="N407">
            <v>12373152</v>
          </cell>
        </row>
        <row r="408">
          <cell r="A408" t="str">
            <v>10MAT1</v>
          </cell>
          <cell r="B408">
            <v>10</v>
          </cell>
          <cell r="C408" t="str">
            <v>MAT</v>
          </cell>
          <cell r="D408">
            <v>1</v>
          </cell>
          <cell r="E408">
            <v>32</v>
          </cell>
          <cell r="F408" t="str">
            <v>MAT10.1.8</v>
          </cell>
          <cell r="G408" t="str">
            <v>10.1.8</v>
          </cell>
          <cell r="H408" t="str">
            <v>10.1.8</v>
          </cell>
          <cell r="I408">
            <v>1</v>
          </cell>
          <cell r="J408" t="str">
            <v>Luminaria de sodio 250W, completa con herrajes, bombilla, balasto, acoples, conductor de cobre No. 14 AWG para conexión de la luminaria, empalmes, soportes y demás elementos y accesorios necesarios para su instalación completa.</v>
          </cell>
          <cell r="K408" t="str">
            <v>Un</v>
          </cell>
          <cell r="L408">
            <v>247050.68303999997</v>
          </cell>
          <cell r="M408">
            <v>247050.68303999997</v>
          </cell>
          <cell r="N408">
            <v>7905621.8572799992</v>
          </cell>
        </row>
        <row r="409">
          <cell r="A409" t="str">
            <v>10MAT2</v>
          </cell>
          <cell r="B409">
            <v>10</v>
          </cell>
          <cell r="C409" t="str">
            <v>MAT</v>
          </cell>
          <cell r="D409">
            <v>2</v>
          </cell>
          <cell r="E409">
            <v>0</v>
          </cell>
          <cell r="F409" t="str">
            <v>MAT</v>
          </cell>
          <cell r="G409" t="str">
            <v>10.1.8</v>
          </cell>
          <cell r="J409">
            <v>0</v>
          </cell>
          <cell r="K409">
            <v>0</v>
          </cell>
          <cell r="L409">
            <v>0</v>
          </cell>
          <cell r="M409">
            <v>0</v>
          </cell>
          <cell r="N409">
            <v>0</v>
          </cell>
        </row>
        <row r="410">
          <cell r="A410" t="str">
            <v>10MAT3</v>
          </cell>
          <cell r="B410">
            <v>10</v>
          </cell>
          <cell r="C410" t="str">
            <v>MAT</v>
          </cell>
          <cell r="D410">
            <v>3</v>
          </cell>
          <cell r="E410">
            <v>0</v>
          </cell>
          <cell r="F410" t="str">
            <v>MAT</v>
          </cell>
          <cell r="G410" t="str">
            <v>10.1.8</v>
          </cell>
          <cell r="J410">
            <v>0</v>
          </cell>
          <cell r="K410">
            <v>0</v>
          </cell>
          <cell r="L410">
            <v>0</v>
          </cell>
          <cell r="M410">
            <v>0</v>
          </cell>
          <cell r="N410">
            <v>0</v>
          </cell>
        </row>
        <row r="411">
          <cell r="A411" t="str">
            <v>10MAT4</v>
          </cell>
          <cell r="B411">
            <v>10</v>
          </cell>
          <cell r="C411" t="str">
            <v>MAT</v>
          </cell>
          <cell r="D411">
            <v>4</v>
          </cell>
          <cell r="E411">
            <v>0</v>
          </cell>
          <cell r="F411" t="str">
            <v>MAT</v>
          </cell>
          <cell r="G411" t="str">
            <v>10.1.8</v>
          </cell>
          <cell r="J411">
            <v>0</v>
          </cell>
          <cell r="K411">
            <v>0</v>
          </cell>
          <cell r="L411">
            <v>0</v>
          </cell>
          <cell r="M411">
            <v>0</v>
          </cell>
          <cell r="N411">
            <v>0</v>
          </cell>
        </row>
        <row r="412">
          <cell r="A412" t="str">
            <v>10MAT5</v>
          </cell>
          <cell r="B412">
            <v>10</v>
          </cell>
          <cell r="C412" t="str">
            <v>MAT</v>
          </cell>
          <cell r="D412">
            <v>5</v>
          </cell>
          <cell r="E412">
            <v>0</v>
          </cell>
          <cell r="F412" t="str">
            <v>MAT</v>
          </cell>
          <cell r="G412" t="str">
            <v>10.1.8</v>
          </cell>
          <cell r="J412">
            <v>0</v>
          </cell>
          <cell r="K412">
            <v>0</v>
          </cell>
          <cell r="L412">
            <v>0</v>
          </cell>
          <cell r="M412">
            <v>0</v>
          </cell>
          <cell r="N412">
            <v>0</v>
          </cell>
        </row>
        <row r="413">
          <cell r="A413" t="str">
            <v>10MAT6</v>
          </cell>
          <cell r="B413">
            <v>10</v>
          </cell>
          <cell r="C413" t="str">
            <v>MAT</v>
          </cell>
          <cell r="D413">
            <v>6</v>
          </cell>
          <cell r="E413">
            <v>0</v>
          </cell>
          <cell r="F413" t="str">
            <v>MAT</v>
          </cell>
          <cell r="G413" t="str">
            <v>10.1.8</v>
          </cell>
          <cell r="J413">
            <v>0</v>
          </cell>
          <cell r="K413">
            <v>0</v>
          </cell>
          <cell r="L413">
            <v>0</v>
          </cell>
          <cell r="M413">
            <v>0</v>
          </cell>
          <cell r="N413">
            <v>0</v>
          </cell>
        </row>
        <row r="414">
          <cell r="A414" t="str">
            <v>10MAT7</v>
          </cell>
          <cell r="B414">
            <v>10</v>
          </cell>
          <cell r="C414" t="str">
            <v>MAT</v>
          </cell>
          <cell r="D414">
            <v>7</v>
          </cell>
          <cell r="E414">
            <v>0</v>
          </cell>
          <cell r="F414" t="str">
            <v>MAT</v>
          </cell>
          <cell r="G414" t="str">
            <v>10.1.8</v>
          </cell>
          <cell r="J414">
            <v>0</v>
          </cell>
          <cell r="K414">
            <v>0</v>
          </cell>
          <cell r="L414">
            <v>0</v>
          </cell>
          <cell r="M414">
            <v>0</v>
          </cell>
          <cell r="N414">
            <v>0</v>
          </cell>
        </row>
        <row r="415">
          <cell r="A415" t="str">
            <v>10MAT8</v>
          </cell>
          <cell r="B415">
            <v>10</v>
          </cell>
          <cell r="C415" t="str">
            <v>MAT</v>
          </cell>
          <cell r="D415">
            <v>8</v>
          </cell>
          <cell r="E415">
            <v>0</v>
          </cell>
          <cell r="F415" t="str">
            <v>MAT</v>
          </cell>
          <cell r="G415" t="str">
            <v>10.1.8</v>
          </cell>
          <cell r="J415">
            <v>0</v>
          </cell>
          <cell r="K415">
            <v>0</v>
          </cell>
          <cell r="L415">
            <v>0</v>
          </cell>
          <cell r="M415">
            <v>0</v>
          </cell>
          <cell r="N415">
            <v>0</v>
          </cell>
        </row>
        <row r="416">
          <cell r="A416" t="str">
            <v>10MAT9</v>
          </cell>
          <cell r="B416">
            <v>10</v>
          </cell>
          <cell r="C416" t="str">
            <v>MAT</v>
          </cell>
          <cell r="D416">
            <v>9</v>
          </cell>
          <cell r="E416">
            <v>0</v>
          </cell>
          <cell r="F416" t="str">
            <v>MAT</v>
          </cell>
          <cell r="G416" t="str">
            <v>10.1.8</v>
          </cell>
          <cell r="J416">
            <v>0</v>
          </cell>
          <cell r="K416">
            <v>0</v>
          </cell>
          <cell r="L416">
            <v>0</v>
          </cell>
          <cell r="M416">
            <v>0</v>
          </cell>
          <cell r="N416">
            <v>0</v>
          </cell>
        </row>
        <row r="417">
          <cell r="A417" t="str">
            <v>10MAT10</v>
          </cell>
          <cell r="B417">
            <v>10</v>
          </cell>
          <cell r="C417" t="str">
            <v>MAT</v>
          </cell>
          <cell r="D417">
            <v>10</v>
          </cell>
          <cell r="E417">
            <v>0</v>
          </cell>
          <cell r="F417" t="str">
            <v>MAT</v>
          </cell>
          <cell r="G417" t="str">
            <v>10.1.8</v>
          </cell>
          <cell r="J417">
            <v>0</v>
          </cell>
          <cell r="K417">
            <v>0</v>
          </cell>
          <cell r="L417">
            <v>0</v>
          </cell>
          <cell r="M417">
            <v>0</v>
          </cell>
          <cell r="N417">
            <v>0</v>
          </cell>
        </row>
        <row r="418">
          <cell r="A418" t="str">
            <v>10MAT11</v>
          </cell>
          <cell r="B418">
            <v>10</v>
          </cell>
          <cell r="C418" t="str">
            <v>MAT</v>
          </cell>
          <cell r="D418">
            <v>11</v>
          </cell>
          <cell r="E418">
            <v>0</v>
          </cell>
          <cell r="F418" t="str">
            <v>MAT</v>
          </cell>
          <cell r="G418" t="str">
            <v>10.1.8</v>
          </cell>
          <cell r="J418">
            <v>0</v>
          </cell>
          <cell r="K418">
            <v>0</v>
          </cell>
          <cell r="L418">
            <v>0</v>
          </cell>
          <cell r="M418">
            <v>0</v>
          </cell>
          <cell r="N418">
            <v>0</v>
          </cell>
        </row>
        <row r="419">
          <cell r="A419" t="str">
            <v>10MAT12</v>
          </cell>
          <cell r="B419">
            <v>10</v>
          </cell>
          <cell r="C419" t="str">
            <v>MAT</v>
          </cell>
          <cell r="D419">
            <v>12</v>
          </cell>
          <cell r="E419">
            <v>0</v>
          </cell>
          <cell r="F419" t="str">
            <v>MAT</v>
          </cell>
          <cell r="G419" t="str">
            <v>10.1.8</v>
          </cell>
          <cell r="J419">
            <v>0</v>
          </cell>
          <cell r="K419">
            <v>0</v>
          </cell>
          <cell r="L419">
            <v>0</v>
          </cell>
          <cell r="M419">
            <v>0</v>
          </cell>
          <cell r="N419">
            <v>0</v>
          </cell>
        </row>
        <row r="420">
          <cell r="A420" t="str">
            <v>10MAT13</v>
          </cell>
          <cell r="B420">
            <v>10</v>
          </cell>
          <cell r="C420" t="str">
            <v>MAT</v>
          </cell>
          <cell r="D420">
            <v>13</v>
          </cell>
          <cell r="E420">
            <v>0</v>
          </cell>
          <cell r="F420" t="str">
            <v>MAT</v>
          </cell>
          <cell r="G420" t="str">
            <v>10.1.8</v>
          </cell>
          <cell r="J420">
            <v>0</v>
          </cell>
          <cell r="K420">
            <v>0</v>
          </cell>
          <cell r="L420">
            <v>0</v>
          </cell>
          <cell r="M420">
            <v>0</v>
          </cell>
          <cell r="N420">
            <v>0</v>
          </cell>
        </row>
        <row r="421">
          <cell r="A421" t="str">
            <v>10MAT14</v>
          </cell>
          <cell r="B421">
            <v>10</v>
          </cell>
          <cell r="C421" t="str">
            <v>MAT</v>
          </cell>
          <cell r="D421">
            <v>14</v>
          </cell>
          <cell r="E421">
            <v>0</v>
          </cell>
          <cell r="F421" t="str">
            <v>MAT</v>
          </cell>
          <cell r="G421" t="str">
            <v>10.1.8</v>
          </cell>
          <cell r="J421">
            <v>0</v>
          </cell>
          <cell r="K421">
            <v>0</v>
          </cell>
          <cell r="L421">
            <v>0</v>
          </cell>
          <cell r="M421">
            <v>0</v>
          </cell>
          <cell r="N421">
            <v>0</v>
          </cell>
        </row>
        <row r="422">
          <cell r="A422" t="str">
            <v>10MAT15</v>
          </cell>
          <cell r="B422">
            <v>10</v>
          </cell>
          <cell r="C422" t="str">
            <v>MAT</v>
          </cell>
          <cell r="D422">
            <v>15</v>
          </cell>
          <cell r="E422">
            <v>0</v>
          </cell>
          <cell r="F422" t="str">
            <v>MAT</v>
          </cell>
          <cell r="G422" t="str">
            <v>10.1.8</v>
          </cell>
          <cell r="J422">
            <v>0</v>
          </cell>
          <cell r="K422">
            <v>0</v>
          </cell>
          <cell r="L422">
            <v>0</v>
          </cell>
          <cell r="M422">
            <v>0</v>
          </cell>
          <cell r="N422">
            <v>0</v>
          </cell>
        </row>
        <row r="423">
          <cell r="A423" t="str">
            <v>10MAT16</v>
          </cell>
          <cell r="B423">
            <v>10</v>
          </cell>
          <cell r="C423" t="str">
            <v>MAT</v>
          </cell>
          <cell r="D423">
            <v>16</v>
          </cell>
          <cell r="E423">
            <v>0</v>
          </cell>
          <cell r="F423" t="str">
            <v>MAT</v>
          </cell>
          <cell r="G423" t="str">
            <v>10.1.8</v>
          </cell>
          <cell r="J423">
            <v>0</v>
          </cell>
          <cell r="K423">
            <v>0</v>
          </cell>
          <cell r="L423">
            <v>0</v>
          </cell>
          <cell r="M423">
            <v>0</v>
          </cell>
          <cell r="N423">
            <v>0</v>
          </cell>
        </row>
        <row r="424">
          <cell r="A424" t="str">
            <v>10MAT17</v>
          </cell>
          <cell r="B424">
            <v>10</v>
          </cell>
          <cell r="C424" t="str">
            <v>MAT</v>
          </cell>
          <cell r="D424">
            <v>17</v>
          </cell>
          <cell r="E424">
            <v>0</v>
          </cell>
          <cell r="F424" t="str">
            <v>MAT</v>
          </cell>
          <cell r="G424" t="str">
            <v>10.1.8</v>
          </cell>
          <cell r="J424">
            <v>0</v>
          </cell>
          <cell r="K424">
            <v>0</v>
          </cell>
          <cell r="L424">
            <v>0</v>
          </cell>
          <cell r="M424">
            <v>0</v>
          </cell>
          <cell r="N424">
            <v>0</v>
          </cell>
        </row>
        <row r="425">
          <cell r="A425" t="str">
            <v>10MAT18</v>
          </cell>
          <cell r="B425">
            <v>10</v>
          </cell>
          <cell r="C425" t="str">
            <v>MAT</v>
          </cell>
          <cell r="D425">
            <v>18</v>
          </cell>
          <cell r="E425">
            <v>0</v>
          </cell>
          <cell r="F425" t="str">
            <v>MAT</v>
          </cell>
          <cell r="G425" t="str">
            <v>10.1.8</v>
          </cell>
          <cell r="J425">
            <v>0</v>
          </cell>
          <cell r="K425">
            <v>0</v>
          </cell>
          <cell r="L425">
            <v>0</v>
          </cell>
          <cell r="M425">
            <v>0</v>
          </cell>
          <cell r="N425">
            <v>0</v>
          </cell>
        </row>
        <row r="426">
          <cell r="A426" t="str">
            <v>10MAT19</v>
          </cell>
          <cell r="B426">
            <v>10</v>
          </cell>
          <cell r="C426" t="str">
            <v>MAT</v>
          </cell>
          <cell r="D426">
            <v>19</v>
          </cell>
          <cell r="E426">
            <v>0</v>
          </cell>
          <cell r="F426" t="str">
            <v>MAT</v>
          </cell>
          <cell r="G426" t="str">
            <v>10.1.8</v>
          </cell>
          <cell r="J426">
            <v>0</v>
          </cell>
          <cell r="K426">
            <v>0</v>
          </cell>
          <cell r="L426">
            <v>0</v>
          </cell>
          <cell r="M426">
            <v>0</v>
          </cell>
          <cell r="N426">
            <v>0</v>
          </cell>
        </row>
        <row r="427">
          <cell r="A427" t="str">
            <v>10MAT20</v>
          </cell>
          <cell r="B427">
            <v>10</v>
          </cell>
          <cell r="C427" t="str">
            <v>MAT</v>
          </cell>
          <cell r="D427">
            <v>20</v>
          </cell>
          <cell r="E427">
            <v>0</v>
          </cell>
          <cell r="F427" t="str">
            <v>MAT</v>
          </cell>
          <cell r="G427" t="str">
            <v>10.1.8</v>
          </cell>
          <cell r="J427">
            <v>0</v>
          </cell>
          <cell r="K427">
            <v>0</v>
          </cell>
          <cell r="L427">
            <v>0</v>
          </cell>
          <cell r="M427">
            <v>0</v>
          </cell>
          <cell r="N427">
            <v>0</v>
          </cell>
        </row>
        <row r="428">
          <cell r="A428" t="str">
            <v>10STMAT1</v>
          </cell>
          <cell r="B428">
            <v>10</v>
          </cell>
          <cell r="C428" t="str">
            <v>STMAT</v>
          </cell>
          <cell r="D428">
            <v>1</v>
          </cell>
          <cell r="G428" t="str">
            <v>10.1.8</v>
          </cell>
          <cell r="H428" t="str">
            <v>-</v>
          </cell>
          <cell r="J428" t="str">
            <v>SUBTOTAL MATERIALES</v>
          </cell>
          <cell r="M428">
            <v>247050.68303999997</v>
          </cell>
          <cell r="N428">
            <v>7905621.8572799992</v>
          </cell>
        </row>
        <row r="429">
          <cell r="A429" t="str">
            <v>10IVAMAT1</v>
          </cell>
          <cell r="B429">
            <v>10</v>
          </cell>
          <cell r="C429" t="str">
            <v>IVAMAT</v>
          </cell>
          <cell r="D429">
            <v>1</v>
          </cell>
          <cell r="G429" t="str">
            <v>10.1.8</v>
          </cell>
          <cell r="H429" t="str">
            <v>-</v>
          </cell>
          <cell r="J429" t="str">
            <v>IVA MATERIALES</v>
          </cell>
          <cell r="L429">
            <v>0.16</v>
          </cell>
          <cell r="M429">
            <v>39528.109286399995</v>
          </cell>
          <cell r="N429">
            <v>1264899.4971647998</v>
          </cell>
        </row>
        <row r="430">
          <cell r="A430" t="str">
            <v>10TMAT1</v>
          </cell>
          <cell r="B430">
            <v>10</v>
          </cell>
          <cell r="C430" t="str">
            <v>TMAT</v>
          </cell>
          <cell r="D430">
            <v>1</v>
          </cell>
          <cell r="G430" t="str">
            <v>10.1.8</v>
          </cell>
          <cell r="H430" t="str">
            <v>-</v>
          </cell>
          <cell r="J430" t="str">
            <v>TOTAL MATERIALES</v>
          </cell>
          <cell r="M430">
            <v>286579</v>
          </cell>
          <cell r="N430">
            <v>9170528</v>
          </cell>
        </row>
        <row r="431">
          <cell r="A431" t="str">
            <v>10HER1</v>
          </cell>
          <cell r="B431">
            <v>10</v>
          </cell>
          <cell r="C431" t="str">
            <v>HER</v>
          </cell>
          <cell r="D431">
            <v>1</v>
          </cell>
          <cell r="G431" t="str">
            <v>10.1.8</v>
          </cell>
          <cell r="H431">
            <v>1</v>
          </cell>
          <cell r="I431">
            <v>6</v>
          </cell>
          <cell r="J431" t="str">
            <v>HERRAMINETA Cuadrilla de redes</v>
          </cell>
          <cell r="K431" t="str">
            <v>DIA</v>
          </cell>
          <cell r="L431">
            <v>31140.842399999998</v>
          </cell>
          <cell r="M431">
            <v>5190.1403999999993</v>
          </cell>
          <cell r="N431">
            <v>166084.49279999998</v>
          </cell>
        </row>
        <row r="432">
          <cell r="A432" t="str">
            <v>10HER2</v>
          </cell>
          <cell r="B432">
            <v>10</v>
          </cell>
          <cell r="C432" t="str">
            <v>HER</v>
          </cell>
          <cell r="D432">
            <v>2</v>
          </cell>
          <cell r="G432" t="str">
            <v>10.1.8</v>
          </cell>
          <cell r="J432">
            <v>0</v>
          </cell>
          <cell r="K432">
            <v>0</v>
          </cell>
          <cell r="L432">
            <v>0</v>
          </cell>
          <cell r="M432">
            <v>0</v>
          </cell>
          <cell r="N432">
            <v>0</v>
          </cell>
        </row>
        <row r="433">
          <cell r="A433" t="str">
            <v>10HER3</v>
          </cell>
          <cell r="B433">
            <v>10</v>
          </cell>
          <cell r="C433" t="str">
            <v>HER</v>
          </cell>
          <cell r="D433">
            <v>3</v>
          </cell>
          <cell r="G433" t="str">
            <v>10.1.8</v>
          </cell>
          <cell r="J433">
            <v>0</v>
          </cell>
          <cell r="K433">
            <v>0</v>
          </cell>
          <cell r="L433">
            <v>0</v>
          </cell>
          <cell r="M433">
            <v>0</v>
          </cell>
          <cell r="N433">
            <v>0</v>
          </cell>
        </row>
        <row r="434">
          <cell r="A434" t="str">
            <v>10HER4</v>
          </cell>
          <cell r="B434">
            <v>10</v>
          </cell>
          <cell r="C434" t="str">
            <v>HER</v>
          </cell>
          <cell r="D434">
            <v>4</v>
          </cell>
          <cell r="G434" t="str">
            <v>10.1.8</v>
          </cell>
          <cell r="J434">
            <v>0</v>
          </cell>
          <cell r="K434">
            <v>0</v>
          </cell>
          <cell r="L434">
            <v>0</v>
          </cell>
          <cell r="M434">
            <v>0</v>
          </cell>
          <cell r="N434">
            <v>0</v>
          </cell>
        </row>
        <row r="435">
          <cell r="A435" t="str">
            <v>10HER5</v>
          </cell>
          <cell r="B435">
            <v>10</v>
          </cell>
          <cell r="C435" t="str">
            <v>HER</v>
          </cell>
          <cell r="D435">
            <v>5</v>
          </cell>
          <cell r="G435" t="str">
            <v>10.1.8</v>
          </cell>
          <cell r="J435">
            <v>0</v>
          </cell>
          <cell r="K435">
            <v>0</v>
          </cell>
          <cell r="L435">
            <v>0</v>
          </cell>
          <cell r="M435">
            <v>0</v>
          </cell>
          <cell r="N435">
            <v>0</v>
          </cell>
        </row>
        <row r="436">
          <cell r="A436" t="str">
            <v>10THER1</v>
          </cell>
          <cell r="B436">
            <v>10</v>
          </cell>
          <cell r="C436" t="str">
            <v>THER</v>
          </cell>
          <cell r="D436">
            <v>1</v>
          </cell>
          <cell r="G436" t="str">
            <v>10.1.8</v>
          </cell>
          <cell r="H436" t="str">
            <v>-</v>
          </cell>
          <cell r="J436" t="str">
            <v>TOTAL HERRAMIENTAS</v>
          </cell>
          <cell r="M436">
            <v>5190</v>
          </cell>
          <cell r="N436">
            <v>166080</v>
          </cell>
        </row>
        <row r="437">
          <cell r="A437" t="str">
            <v>10TRA1</v>
          </cell>
          <cell r="B437">
            <v>10</v>
          </cell>
          <cell r="C437" t="str">
            <v>TRA</v>
          </cell>
          <cell r="D437">
            <v>1</v>
          </cell>
          <cell r="G437" t="str">
            <v>10.1.8</v>
          </cell>
          <cell r="H437">
            <v>1</v>
          </cell>
          <cell r="I437">
            <v>6</v>
          </cell>
          <cell r="J437" t="str">
            <v>TRANSPORTE Cuadrilla de redes</v>
          </cell>
          <cell r="K437" t="str">
            <v>DIA</v>
          </cell>
          <cell r="L437">
            <v>176464.77359999999</v>
          </cell>
          <cell r="M437">
            <v>29410.795599999998</v>
          </cell>
          <cell r="N437">
            <v>941145.45919999992</v>
          </cell>
        </row>
        <row r="438">
          <cell r="A438" t="str">
            <v>10TRA2</v>
          </cell>
          <cell r="B438">
            <v>10</v>
          </cell>
          <cell r="C438" t="str">
            <v>TRA</v>
          </cell>
          <cell r="D438">
            <v>2</v>
          </cell>
          <cell r="G438" t="str">
            <v>10.1.8</v>
          </cell>
          <cell r="J438">
            <v>0</v>
          </cell>
          <cell r="K438">
            <v>0</v>
          </cell>
          <cell r="L438">
            <v>0</v>
          </cell>
          <cell r="M438">
            <v>0</v>
          </cell>
          <cell r="N438">
            <v>0</v>
          </cell>
        </row>
        <row r="439">
          <cell r="A439" t="str">
            <v>10TRA3</v>
          </cell>
          <cell r="B439">
            <v>10</v>
          </cell>
          <cell r="C439" t="str">
            <v>TRA</v>
          </cell>
          <cell r="D439">
            <v>3</v>
          </cell>
          <cell r="G439" t="str">
            <v>10.1.8</v>
          </cell>
          <cell r="J439">
            <v>0</v>
          </cell>
          <cell r="K439">
            <v>0</v>
          </cell>
          <cell r="L439">
            <v>0</v>
          </cell>
          <cell r="M439">
            <v>0</v>
          </cell>
          <cell r="N439">
            <v>0</v>
          </cell>
        </row>
        <row r="440">
          <cell r="A440" t="str">
            <v>10TRA4</v>
          </cell>
          <cell r="B440">
            <v>10</v>
          </cell>
          <cell r="C440" t="str">
            <v>TRA</v>
          </cell>
          <cell r="D440">
            <v>4</v>
          </cell>
          <cell r="G440" t="str">
            <v>10.1.8</v>
          </cell>
          <cell r="J440">
            <v>0</v>
          </cell>
          <cell r="K440">
            <v>0</v>
          </cell>
          <cell r="L440">
            <v>0</v>
          </cell>
          <cell r="M440">
            <v>0</v>
          </cell>
          <cell r="N440">
            <v>0</v>
          </cell>
        </row>
        <row r="441">
          <cell r="A441" t="str">
            <v>10TRA5</v>
          </cell>
          <cell r="B441">
            <v>10</v>
          </cell>
          <cell r="C441" t="str">
            <v>TRA</v>
          </cell>
          <cell r="D441">
            <v>5</v>
          </cell>
          <cell r="G441" t="str">
            <v>10.1.8</v>
          </cell>
          <cell r="J441">
            <v>0</v>
          </cell>
          <cell r="K441">
            <v>0</v>
          </cell>
          <cell r="L441">
            <v>0</v>
          </cell>
          <cell r="M441">
            <v>0</v>
          </cell>
          <cell r="N441">
            <v>0</v>
          </cell>
        </row>
        <row r="442">
          <cell r="A442" t="str">
            <v>10TTRA1</v>
          </cell>
          <cell r="B442">
            <v>10</v>
          </cell>
          <cell r="C442" t="str">
            <v>TTRA</v>
          </cell>
          <cell r="D442">
            <v>1</v>
          </cell>
          <cell r="G442" t="str">
            <v>10.1.8</v>
          </cell>
          <cell r="H442" t="str">
            <v>-</v>
          </cell>
          <cell r="J442" t="str">
            <v>TOTAL TRANSPORTE</v>
          </cell>
          <cell r="M442">
            <v>29411</v>
          </cell>
          <cell r="N442">
            <v>941152</v>
          </cell>
        </row>
        <row r="443">
          <cell r="A443" t="str">
            <v>10MAN1</v>
          </cell>
          <cell r="B443">
            <v>10</v>
          </cell>
          <cell r="C443" t="str">
            <v>MAN</v>
          </cell>
          <cell r="D443">
            <v>1</v>
          </cell>
          <cell r="G443" t="str">
            <v>10.1.8</v>
          </cell>
          <cell r="H443">
            <v>1</v>
          </cell>
          <cell r="I443">
            <v>6</v>
          </cell>
          <cell r="J443" t="str">
            <v>Mano de obra Cuadrilla de redes 5A 3O 1E</v>
          </cell>
          <cell r="K443" t="str">
            <v>DIA</v>
          </cell>
          <cell r="L443">
            <v>392886.57339345315</v>
          </cell>
          <cell r="M443">
            <v>65481.095565575524</v>
          </cell>
          <cell r="N443">
            <v>2095395.0580984168</v>
          </cell>
        </row>
        <row r="444">
          <cell r="A444" t="str">
            <v>10MAN2</v>
          </cell>
          <cell r="B444">
            <v>10</v>
          </cell>
          <cell r="C444" t="str">
            <v>MAN</v>
          </cell>
          <cell r="D444">
            <v>2</v>
          </cell>
          <cell r="G444" t="str">
            <v>10.1.8</v>
          </cell>
          <cell r="J444">
            <v>0</v>
          </cell>
          <cell r="K444">
            <v>0</v>
          </cell>
          <cell r="L444">
            <v>0</v>
          </cell>
          <cell r="M444">
            <v>0</v>
          </cell>
          <cell r="N444">
            <v>0</v>
          </cell>
        </row>
        <row r="445">
          <cell r="A445" t="str">
            <v>10MAN3</v>
          </cell>
          <cell r="B445">
            <v>10</v>
          </cell>
          <cell r="C445" t="str">
            <v>MAN</v>
          </cell>
          <cell r="D445">
            <v>3</v>
          </cell>
          <cell r="G445" t="str">
            <v>10.1.8</v>
          </cell>
          <cell r="J445">
            <v>0</v>
          </cell>
          <cell r="K445">
            <v>0</v>
          </cell>
          <cell r="L445">
            <v>0</v>
          </cell>
          <cell r="M445">
            <v>0</v>
          </cell>
          <cell r="N445">
            <v>0</v>
          </cell>
        </row>
        <row r="446">
          <cell r="A446" t="str">
            <v>10MAN4</v>
          </cell>
          <cell r="B446">
            <v>10</v>
          </cell>
          <cell r="C446" t="str">
            <v>MAN</v>
          </cell>
          <cell r="D446">
            <v>4</v>
          </cell>
          <cell r="G446" t="str">
            <v>10.1.8</v>
          </cell>
          <cell r="J446">
            <v>0</v>
          </cell>
          <cell r="K446">
            <v>0</v>
          </cell>
          <cell r="L446">
            <v>0</v>
          </cell>
          <cell r="M446">
            <v>0</v>
          </cell>
          <cell r="N446">
            <v>0</v>
          </cell>
        </row>
        <row r="447">
          <cell r="A447" t="str">
            <v>10MAN5</v>
          </cell>
          <cell r="B447">
            <v>10</v>
          </cell>
          <cell r="C447" t="str">
            <v>MAN</v>
          </cell>
          <cell r="D447">
            <v>5</v>
          </cell>
          <cell r="G447" t="str">
            <v>10.1.8</v>
          </cell>
          <cell r="J447">
            <v>0</v>
          </cell>
          <cell r="K447">
            <v>0</v>
          </cell>
          <cell r="L447">
            <v>0</v>
          </cell>
          <cell r="M447">
            <v>0</v>
          </cell>
          <cell r="N447">
            <v>0</v>
          </cell>
        </row>
        <row r="448">
          <cell r="A448" t="str">
            <v>10TMAN1</v>
          </cell>
          <cell r="B448">
            <v>10</v>
          </cell>
          <cell r="C448" t="str">
            <v>TMAN</v>
          </cell>
          <cell r="D448">
            <v>1</v>
          </cell>
          <cell r="G448" t="str">
            <v>10.1.8</v>
          </cell>
          <cell r="H448" t="str">
            <v>-</v>
          </cell>
          <cell r="J448" t="str">
            <v>TOTAL MANO DE OBRA</v>
          </cell>
          <cell r="M448">
            <v>65481</v>
          </cell>
          <cell r="N448">
            <v>2095392</v>
          </cell>
        </row>
        <row r="449">
          <cell r="A449" t="str">
            <v>10TCD1</v>
          </cell>
          <cell r="B449">
            <v>10</v>
          </cell>
          <cell r="C449" t="str">
            <v>TCD</v>
          </cell>
          <cell r="D449">
            <v>1</v>
          </cell>
          <cell r="G449" t="str">
            <v>10.1.8</v>
          </cell>
          <cell r="H449" t="str">
            <v>-</v>
          </cell>
          <cell r="J449" t="str">
            <v>TOTAL COSTO DIRECTO</v>
          </cell>
          <cell r="M449">
            <v>386661</v>
          </cell>
          <cell r="N449">
            <v>12373152</v>
          </cell>
        </row>
        <row r="450">
          <cell r="A450" t="str">
            <v>10AIU</v>
          </cell>
          <cell r="B450">
            <v>10</v>
          </cell>
          <cell r="C450" t="str">
            <v>AIU</v>
          </cell>
          <cell r="G450" t="str">
            <v>10.1.8</v>
          </cell>
          <cell r="H450">
            <v>1</v>
          </cell>
          <cell r="J450" t="str">
            <v>TOTAL COSTOS INDIRECTOS</v>
          </cell>
          <cell r="L450">
            <v>0</v>
          </cell>
          <cell r="M450">
            <v>0</v>
          </cell>
          <cell r="N450">
            <v>0</v>
          </cell>
        </row>
        <row r="451">
          <cell r="A451" t="str">
            <v>10TOT</v>
          </cell>
          <cell r="B451">
            <v>10</v>
          </cell>
          <cell r="C451" t="str">
            <v>TOT</v>
          </cell>
          <cell r="G451" t="str">
            <v>10.1.8</v>
          </cell>
          <cell r="H451" t="str">
            <v>-</v>
          </cell>
          <cell r="J451" t="str">
            <v>VALOR TOTAL</v>
          </cell>
          <cell r="M451">
            <v>386661</v>
          </cell>
          <cell r="N451">
            <v>12373152</v>
          </cell>
        </row>
        <row r="452">
          <cell r="A452" t="str">
            <v>11FOR1</v>
          </cell>
          <cell r="B452">
            <v>11</v>
          </cell>
          <cell r="C452" t="str">
            <v>FOR</v>
          </cell>
          <cell r="D452">
            <v>1</v>
          </cell>
          <cell r="G452" t="str">
            <v>10.1.9</v>
          </cell>
          <cell r="H452" t="str">
            <v>-</v>
          </cell>
          <cell r="I452" t="str">
            <v>4.150,00</v>
          </cell>
          <cell r="J452" t="str">
            <v>Circuito canalizado conformado por tres conductores monopolares de cobre, aislados para 600V, THWN, calibre 2No. 2 AWG + 1No. 4 AWG, con todos los elementos y accesorios necesarios para su instalación completa. (Incluye excavación manual o mecánica en cua</v>
          </cell>
          <cell r="K452" t="str">
            <v>m</v>
          </cell>
          <cell r="L452">
            <v>36723</v>
          </cell>
          <cell r="N452">
            <v>152400450</v>
          </cell>
        </row>
        <row r="453">
          <cell r="A453" t="str">
            <v>11MAT1</v>
          </cell>
          <cell r="B453">
            <v>11</v>
          </cell>
          <cell r="C453" t="str">
            <v>MAT</v>
          </cell>
          <cell r="D453">
            <v>1</v>
          </cell>
          <cell r="E453">
            <v>8300</v>
          </cell>
          <cell r="F453" t="str">
            <v>MATC2</v>
          </cell>
          <cell r="G453" t="str">
            <v>10.1.9</v>
          </cell>
          <cell r="H453" t="str">
            <v>C2</v>
          </cell>
          <cell r="I453">
            <v>2</v>
          </cell>
          <cell r="J453" t="str">
            <v>CABLE CALIBRE 2</v>
          </cell>
          <cell r="K453" t="str">
            <v>ML</v>
          </cell>
          <cell r="L453">
            <v>6759.6388569600003</v>
          </cell>
          <cell r="M453">
            <v>13519.277713920001</v>
          </cell>
          <cell r="N453">
            <v>56105002.512768</v>
          </cell>
        </row>
        <row r="454">
          <cell r="A454" t="str">
            <v>11MAT2</v>
          </cell>
          <cell r="B454">
            <v>11</v>
          </cell>
          <cell r="C454" t="str">
            <v>MAT</v>
          </cell>
          <cell r="D454">
            <v>2</v>
          </cell>
          <cell r="E454">
            <v>4150</v>
          </cell>
          <cell r="F454" t="str">
            <v>MATC4</v>
          </cell>
          <cell r="G454" t="str">
            <v>10.1.9</v>
          </cell>
          <cell r="H454" t="str">
            <v>C4</v>
          </cell>
          <cell r="I454">
            <v>1</v>
          </cell>
          <cell r="J454" t="str">
            <v>CABLE CALIBRE 4</v>
          </cell>
          <cell r="K454" t="str">
            <v>ML</v>
          </cell>
          <cell r="L454">
            <v>4353.8011759439996</v>
          </cell>
          <cell r="M454">
            <v>4353.8011759439996</v>
          </cell>
          <cell r="N454">
            <v>18068274.8801676</v>
          </cell>
        </row>
        <row r="455">
          <cell r="A455" t="str">
            <v>11MAT3</v>
          </cell>
          <cell r="B455">
            <v>11</v>
          </cell>
          <cell r="C455" t="str">
            <v>MAT</v>
          </cell>
          <cell r="D455">
            <v>3</v>
          </cell>
          <cell r="E455">
            <v>4980</v>
          </cell>
          <cell r="F455" t="str">
            <v>MATPVC3/4</v>
          </cell>
          <cell r="G455" t="str">
            <v>10.1.9</v>
          </cell>
          <cell r="H455" t="str">
            <v>PVC3/4</v>
          </cell>
          <cell r="I455">
            <v>1.2</v>
          </cell>
          <cell r="J455" t="str">
            <v>PVC3/4</v>
          </cell>
          <cell r="K455" t="str">
            <v>ML</v>
          </cell>
          <cell r="L455">
            <v>702.26059705600005</v>
          </cell>
          <cell r="M455">
            <v>842.71271646720004</v>
          </cell>
          <cell r="N455">
            <v>3497257.7733388804</v>
          </cell>
        </row>
        <row r="456">
          <cell r="A456" t="str">
            <v>11MAT4</v>
          </cell>
          <cell r="B456">
            <v>11</v>
          </cell>
          <cell r="C456" t="str">
            <v>MAT</v>
          </cell>
          <cell r="D456">
            <v>4</v>
          </cell>
          <cell r="E456">
            <v>0</v>
          </cell>
          <cell r="F456" t="str">
            <v>MAT</v>
          </cell>
          <cell r="G456" t="str">
            <v>10.1.9</v>
          </cell>
          <cell r="J456">
            <v>0</v>
          </cell>
          <cell r="K456">
            <v>0</v>
          </cell>
          <cell r="L456">
            <v>0</v>
          </cell>
          <cell r="M456">
            <v>0</v>
          </cell>
          <cell r="N456">
            <v>0</v>
          </cell>
        </row>
        <row r="457">
          <cell r="A457" t="str">
            <v>11MAT5</v>
          </cell>
          <cell r="B457">
            <v>11</v>
          </cell>
          <cell r="C457" t="str">
            <v>MAT</v>
          </cell>
          <cell r="D457">
            <v>5</v>
          </cell>
          <cell r="E457">
            <v>0</v>
          </cell>
          <cell r="F457" t="str">
            <v>MAT</v>
          </cell>
          <cell r="G457" t="str">
            <v>10.1.9</v>
          </cell>
          <cell r="J457">
            <v>0</v>
          </cell>
          <cell r="K457">
            <v>0</v>
          </cell>
          <cell r="L457">
            <v>0</v>
          </cell>
          <cell r="M457">
            <v>0</v>
          </cell>
          <cell r="N457">
            <v>0</v>
          </cell>
        </row>
        <row r="458">
          <cell r="A458" t="str">
            <v>11MAT6</v>
          </cell>
          <cell r="B458">
            <v>11</v>
          </cell>
          <cell r="C458" t="str">
            <v>MAT</v>
          </cell>
          <cell r="D458">
            <v>6</v>
          </cell>
          <cell r="E458">
            <v>0</v>
          </cell>
          <cell r="F458" t="str">
            <v>MAT</v>
          </cell>
          <cell r="G458" t="str">
            <v>10.1.9</v>
          </cell>
          <cell r="J458">
            <v>0</v>
          </cell>
          <cell r="K458">
            <v>0</v>
          </cell>
          <cell r="L458">
            <v>0</v>
          </cell>
          <cell r="M458">
            <v>0</v>
          </cell>
          <cell r="N458">
            <v>0</v>
          </cell>
        </row>
        <row r="459">
          <cell r="A459" t="str">
            <v>11MAT7</v>
          </cell>
          <cell r="B459">
            <v>11</v>
          </cell>
          <cell r="C459" t="str">
            <v>MAT</v>
          </cell>
          <cell r="D459">
            <v>7</v>
          </cell>
          <cell r="E459">
            <v>0</v>
          </cell>
          <cell r="F459" t="str">
            <v>MAT</v>
          </cell>
          <cell r="G459" t="str">
            <v>10.1.9</v>
          </cell>
          <cell r="J459">
            <v>0</v>
          </cell>
          <cell r="K459">
            <v>0</v>
          </cell>
          <cell r="L459">
            <v>0</v>
          </cell>
          <cell r="M459">
            <v>0</v>
          </cell>
          <cell r="N459">
            <v>0</v>
          </cell>
        </row>
        <row r="460">
          <cell r="A460" t="str">
            <v>11MAT8</v>
          </cell>
          <cell r="B460">
            <v>11</v>
          </cell>
          <cell r="C460" t="str">
            <v>MAT</v>
          </cell>
          <cell r="D460">
            <v>8</v>
          </cell>
          <cell r="E460">
            <v>0</v>
          </cell>
          <cell r="F460" t="str">
            <v>MAT</v>
          </cell>
          <cell r="G460" t="str">
            <v>10.1.9</v>
          </cell>
          <cell r="J460">
            <v>0</v>
          </cell>
          <cell r="K460">
            <v>0</v>
          </cell>
          <cell r="L460">
            <v>0</v>
          </cell>
          <cell r="M460">
            <v>0</v>
          </cell>
          <cell r="N460">
            <v>0</v>
          </cell>
        </row>
        <row r="461">
          <cell r="A461" t="str">
            <v>11MAT9</v>
          </cell>
          <cell r="B461">
            <v>11</v>
          </cell>
          <cell r="C461" t="str">
            <v>MAT</v>
          </cell>
          <cell r="D461">
            <v>9</v>
          </cell>
          <cell r="E461">
            <v>0</v>
          </cell>
          <cell r="F461" t="str">
            <v>MAT</v>
          </cell>
          <cell r="G461" t="str">
            <v>10.1.9</v>
          </cell>
          <cell r="J461">
            <v>0</v>
          </cell>
          <cell r="K461">
            <v>0</v>
          </cell>
          <cell r="L461">
            <v>0</v>
          </cell>
          <cell r="M461">
            <v>0</v>
          </cell>
          <cell r="N461">
            <v>0</v>
          </cell>
        </row>
        <row r="462">
          <cell r="A462" t="str">
            <v>11MAT10</v>
          </cell>
          <cell r="B462">
            <v>11</v>
          </cell>
          <cell r="C462" t="str">
            <v>MAT</v>
          </cell>
          <cell r="D462">
            <v>10</v>
          </cell>
          <cell r="E462">
            <v>0</v>
          </cell>
          <cell r="F462" t="str">
            <v>MAT</v>
          </cell>
          <cell r="G462" t="str">
            <v>10.1.9</v>
          </cell>
          <cell r="J462">
            <v>0</v>
          </cell>
          <cell r="K462">
            <v>0</v>
          </cell>
          <cell r="L462">
            <v>0</v>
          </cell>
          <cell r="M462">
            <v>0</v>
          </cell>
          <cell r="N462">
            <v>0</v>
          </cell>
        </row>
        <row r="463">
          <cell r="A463" t="str">
            <v>11MAT11</v>
          </cell>
          <cell r="B463">
            <v>11</v>
          </cell>
          <cell r="C463" t="str">
            <v>MAT</v>
          </cell>
          <cell r="D463">
            <v>11</v>
          </cell>
          <cell r="E463">
            <v>0</v>
          </cell>
          <cell r="F463" t="str">
            <v>MAT</v>
          </cell>
          <cell r="G463" t="str">
            <v>10.1.9</v>
          </cell>
          <cell r="J463">
            <v>0</v>
          </cell>
          <cell r="K463">
            <v>0</v>
          </cell>
          <cell r="L463">
            <v>0</v>
          </cell>
          <cell r="M463">
            <v>0</v>
          </cell>
          <cell r="N463">
            <v>0</v>
          </cell>
        </row>
        <row r="464">
          <cell r="A464" t="str">
            <v>11MAT12</v>
          </cell>
          <cell r="B464">
            <v>11</v>
          </cell>
          <cell r="C464" t="str">
            <v>MAT</v>
          </cell>
          <cell r="D464">
            <v>12</v>
          </cell>
          <cell r="E464">
            <v>0</v>
          </cell>
          <cell r="F464" t="str">
            <v>MAT</v>
          </cell>
          <cell r="G464" t="str">
            <v>10.1.9</v>
          </cell>
          <cell r="J464">
            <v>0</v>
          </cell>
          <cell r="K464">
            <v>0</v>
          </cell>
          <cell r="L464">
            <v>0</v>
          </cell>
          <cell r="M464">
            <v>0</v>
          </cell>
          <cell r="N464">
            <v>0</v>
          </cell>
        </row>
        <row r="465">
          <cell r="A465" t="str">
            <v>11MAT13</v>
          </cell>
          <cell r="B465">
            <v>11</v>
          </cell>
          <cell r="C465" t="str">
            <v>MAT</v>
          </cell>
          <cell r="D465">
            <v>13</v>
          </cell>
          <cell r="E465">
            <v>0</v>
          </cell>
          <cell r="F465" t="str">
            <v>MAT</v>
          </cell>
          <cell r="G465" t="str">
            <v>10.1.9</v>
          </cell>
          <cell r="J465">
            <v>0</v>
          </cell>
          <cell r="K465">
            <v>0</v>
          </cell>
          <cell r="L465">
            <v>0</v>
          </cell>
          <cell r="M465">
            <v>0</v>
          </cell>
          <cell r="N465">
            <v>0</v>
          </cell>
        </row>
        <row r="466">
          <cell r="A466" t="str">
            <v>11MAT14</v>
          </cell>
          <cell r="B466">
            <v>11</v>
          </cell>
          <cell r="C466" t="str">
            <v>MAT</v>
          </cell>
          <cell r="D466">
            <v>14</v>
          </cell>
          <cell r="E466">
            <v>0</v>
          </cell>
          <cell r="F466" t="str">
            <v>MAT</v>
          </cell>
          <cell r="G466" t="str">
            <v>10.1.9</v>
          </cell>
          <cell r="J466">
            <v>0</v>
          </cell>
          <cell r="K466">
            <v>0</v>
          </cell>
          <cell r="L466">
            <v>0</v>
          </cell>
          <cell r="M466">
            <v>0</v>
          </cell>
          <cell r="N466">
            <v>0</v>
          </cell>
        </row>
        <row r="467">
          <cell r="A467" t="str">
            <v>11MAT15</v>
          </cell>
          <cell r="B467">
            <v>11</v>
          </cell>
          <cell r="C467" t="str">
            <v>MAT</v>
          </cell>
          <cell r="D467">
            <v>15</v>
          </cell>
          <cell r="E467">
            <v>0</v>
          </cell>
          <cell r="F467" t="str">
            <v>MAT</v>
          </cell>
          <cell r="G467" t="str">
            <v>10.1.9</v>
          </cell>
          <cell r="J467">
            <v>0</v>
          </cell>
          <cell r="K467">
            <v>0</v>
          </cell>
          <cell r="L467">
            <v>0</v>
          </cell>
          <cell r="M467">
            <v>0</v>
          </cell>
          <cell r="N467">
            <v>0</v>
          </cell>
        </row>
        <row r="468">
          <cell r="A468" t="str">
            <v>11MAT16</v>
          </cell>
          <cell r="B468">
            <v>11</v>
          </cell>
          <cell r="C468" t="str">
            <v>MAT</v>
          </cell>
          <cell r="D468">
            <v>16</v>
          </cell>
          <cell r="E468">
            <v>0</v>
          </cell>
          <cell r="F468" t="str">
            <v>MAT</v>
          </cell>
          <cell r="G468" t="str">
            <v>10.1.9</v>
          </cell>
          <cell r="J468">
            <v>0</v>
          </cell>
          <cell r="K468">
            <v>0</v>
          </cell>
          <cell r="L468">
            <v>0</v>
          </cell>
          <cell r="M468">
            <v>0</v>
          </cell>
          <cell r="N468">
            <v>0</v>
          </cell>
        </row>
        <row r="469">
          <cell r="A469" t="str">
            <v>11MAT17</v>
          </cell>
          <cell r="B469">
            <v>11</v>
          </cell>
          <cell r="C469" t="str">
            <v>MAT</v>
          </cell>
          <cell r="D469">
            <v>17</v>
          </cell>
          <cell r="E469">
            <v>0</v>
          </cell>
          <cell r="F469" t="str">
            <v>MAT</v>
          </cell>
          <cell r="G469" t="str">
            <v>10.1.9</v>
          </cell>
          <cell r="J469">
            <v>0</v>
          </cell>
          <cell r="K469">
            <v>0</v>
          </cell>
          <cell r="L469">
            <v>0</v>
          </cell>
          <cell r="M469">
            <v>0</v>
          </cell>
          <cell r="N469">
            <v>0</v>
          </cell>
        </row>
        <row r="470">
          <cell r="A470" t="str">
            <v>11MAT18</v>
          </cell>
          <cell r="B470">
            <v>11</v>
          </cell>
          <cell r="C470" t="str">
            <v>MAT</v>
          </cell>
          <cell r="D470">
            <v>18</v>
          </cell>
          <cell r="E470">
            <v>0</v>
          </cell>
          <cell r="F470" t="str">
            <v>MAT</v>
          </cell>
          <cell r="G470" t="str">
            <v>10.1.9</v>
          </cell>
          <cell r="J470">
            <v>0</v>
          </cell>
          <cell r="K470">
            <v>0</v>
          </cell>
          <cell r="L470">
            <v>0</v>
          </cell>
          <cell r="M470">
            <v>0</v>
          </cell>
          <cell r="N470">
            <v>0</v>
          </cell>
        </row>
        <row r="471">
          <cell r="A471" t="str">
            <v>11MAT19</v>
          </cell>
          <cell r="B471">
            <v>11</v>
          </cell>
          <cell r="C471" t="str">
            <v>MAT</v>
          </cell>
          <cell r="D471">
            <v>19</v>
          </cell>
          <cell r="E471">
            <v>0</v>
          </cell>
          <cell r="F471" t="str">
            <v>MAT</v>
          </cell>
          <cell r="G471" t="str">
            <v>10.1.9</v>
          </cell>
          <cell r="J471">
            <v>0</v>
          </cell>
          <cell r="K471">
            <v>0</v>
          </cell>
          <cell r="L471">
            <v>0</v>
          </cell>
          <cell r="M471">
            <v>0</v>
          </cell>
          <cell r="N471">
            <v>0</v>
          </cell>
        </row>
        <row r="472">
          <cell r="A472" t="str">
            <v>11MAT20</v>
          </cell>
          <cell r="B472">
            <v>11</v>
          </cell>
          <cell r="C472" t="str">
            <v>MAT</v>
          </cell>
          <cell r="D472">
            <v>20</v>
          </cell>
          <cell r="E472">
            <v>0</v>
          </cell>
          <cell r="F472" t="str">
            <v>MAT</v>
          </cell>
          <cell r="G472" t="str">
            <v>10.1.9</v>
          </cell>
          <cell r="J472">
            <v>0</v>
          </cell>
          <cell r="K472">
            <v>0</v>
          </cell>
          <cell r="L472">
            <v>0</v>
          </cell>
          <cell r="M472">
            <v>0</v>
          </cell>
          <cell r="N472">
            <v>0</v>
          </cell>
        </row>
        <row r="473">
          <cell r="A473" t="str">
            <v>11STMAT1</v>
          </cell>
          <cell r="B473">
            <v>11</v>
          </cell>
          <cell r="C473" t="str">
            <v>STMAT</v>
          </cell>
          <cell r="D473">
            <v>1</v>
          </cell>
          <cell r="G473" t="str">
            <v>10.1.9</v>
          </cell>
          <cell r="H473" t="str">
            <v>-</v>
          </cell>
          <cell r="J473" t="str">
            <v>SUBTOTAL MATERIALES</v>
          </cell>
          <cell r="M473">
            <v>18715.7916063312</v>
          </cell>
          <cell r="N473">
            <v>77670535.166274488</v>
          </cell>
        </row>
        <row r="474">
          <cell r="A474" t="str">
            <v>11IVAMAT1</v>
          </cell>
          <cell r="B474">
            <v>11</v>
          </cell>
          <cell r="C474" t="str">
            <v>IVAMAT</v>
          </cell>
          <cell r="D474">
            <v>1</v>
          </cell>
          <cell r="G474" t="str">
            <v>10.1.9</v>
          </cell>
          <cell r="H474" t="str">
            <v>-</v>
          </cell>
          <cell r="J474" t="str">
            <v>IVA MATERIALES</v>
          </cell>
          <cell r="L474">
            <v>0.16</v>
          </cell>
          <cell r="M474">
            <v>2994.526657012992</v>
          </cell>
          <cell r="N474">
            <v>12427285.626603916</v>
          </cell>
        </row>
        <row r="475">
          <cell r="A475" t="str">
            <v>11TMAT1</v>
          </cell>
          <cell r="B475">
            <v>11</v>
          </cell>
          <cell r="C475" t="str">
            <v>TMAT</v>
          </cell>
          <cell r="D475">
            <v>1</v>
          </cell>
          <cell r="G475" t="str">
            <v>10.1.9</v>
          </cell>
          <cell r="H475" t="str">
            <v>-</v>
          </cell>
          <cell r="J475" t="str">
            <v>TOTAL MATERIALES</v>
          </cell>
          <cell r="M475">
            <v>21710</v>
          </cell>
          <cell r="N475">
            <v>90096500</v>
          </cell>
        </row>
        <row r="476">
          <cell r="A476" t="str">
            <v>11HER1</v>
          </cell>
          <cell r="B476">
            <v>11</v>
          </cell>
          <cell r="C476" t="str">
            <v>HER</v>
          </cell>
          <cell r="D476">
            <v>1</v>
          </cell>
          <cell r="G476" t="str">
            <v>10.1.9</v>
          </cell>
          <cell r="H476">
            <v>1</v>
          </cell>
          <cell r="I476">
            <v>40</v>
          </cell>
          <cell r="J476" t="str">
            <v>HERRAMINETA Cuadrilla de redes</v>
          </cell>
          <cell r="K476" t="str">
            <v>DIA</v>
          </cell>
          <cell r="L476">
            <v>31140.842399999998</v>
          </cell>
          <cell r="M476">
            <v>778.52105999999992</v>
          </cell>
          <cell r="N476">
            <v>3230862.3989999997</v>
          </cell>
        </row>
        <row r="477">
          <cell r="A477" t="str">
            <v>11HER2</v>
          </cell>
          <cell r="B477">
            <v>11</v>
          </cell>
          <cell r="C477" t="str">
            <v>HER</v>
          </cell>
          <cell r="D477">
            <v>2</v>
          </cell>
          <cell r="G477" t="str">
            <v>10.1.9</v>
          </cell>
          <cell r="J477">
            <v>0</v>
          </cell>
          <cell r="K477">
            <v>0</v>
          </cell>
          <cell r="L477">
            <v>0</v>
          </cell>
          <cell r="M477">
            <v>0</v>
          </cell>
          <cell r="N477">
            <v>0</v>
          </cell>
        </row>
        <row r="478">
          <cell r="A478" t="str">
            <v>11HER3</v>
          </cell>
          <cell r="B478">
            <v>11</v>
          </cell>
          <cell r="C478" t="str">
            <v>HER</v>
          </cell>
          <cell r="D478">
            <v>3</v>
          </cell>
          <cell r="G478" t="str">
            <v>10.1.9</v>
          </cell>
          <cell r="J478">
            <v>0</v>
          </cell>
          <cell r="K478">
            <v>0</v>
          </cell>
          <cell r="L478">
            <v>0</v>
          </cell>
          <cell r="M478">
            <v>0</v>
          </cell>
          <cell r="N478">
            <v>0</v>
          </cell>
        </row>
        <row r="479">
          <cell r="A479" t="str">
            <v>11HER4</v>
          </cell>
          <cell r="B479">
            <v>11</v>
          </cell>
          <cell r="C479" t="str">
            <v>HER</v>
          </cell>
          <cell r="D479">
            <v>4</v>
          </cell>
          <cell r="G479" t="str">
            <v>10.1.9</v>
          </cell>
          <cell r="J479">
            <v>0</v>
          </cell>
          <cell r="K479">
            <v>0</v>
          </cell>
          <cell r="L479">
            <v>0</v>
          </cell>
          <cell r="M479">
            <v>0</v>
          </cell>
          <cell r="N479">
            <v>0</v>
          </cell>
        </row>
        <row r="480">
          <cell r="A480" t="str">
            <v>11HER5</v>
          </cell>
          <cell r="B480">
            <v>11</v>
          </cell>
          <cell r="C480" t="str">
            <v>HER</v>
          </cell>
          <cell r="D480">
            <v>5</v>
          </cell>
          <cell r="G480" t="str">
            <v>10.1.9</v>
          </cell>
          <cell r="J480">
            <v>0</v>
          </cell>
          <cell r="K480">
            <v>0</v>
          </cell>
          <cell r="L480">
            <v>0</v>
          </cell>
          <cell r="M480">
            <v>0</v>
          </cell>
          <cell r="N480">
            <v>0</v>
          </cell>
        </row>
        <row r="481">
          <cell r="A481" t="str">
            <v>11THER1</v>
          </cell>
          <cell r="B481">
            <v>11</v>
          </cell>
          <cell r="C481" t="str">
            <v>THER</v>
          </cell>
          <cell r="D481">
            <v>1</v>
          </cell>
          <cell r="G481" t="str">
            <v>10.1.9</v>
          </cell>
          <cell r="H481" t="str">
            <v>-</v>
          </cell>
          <cell r="J481" t="str">
            <v>TOTAL HERRAMIENTAS</v>
          </cell>
          <cell r="M481">
            <v>779</v>
          </cell>
          <cell r="N481">
            <v>3232850</v>
          </cell>
        </row>
        <row r="482">
          <cell r="A482" t="str">
            <v>11TRA1</v>
          </cell>
          <cell r="B482">
            <v>11</v>
          </cell>
          <cell r="C482" t="str">
            <v>TRA</v>
          </cell>
          <cell r="D482">
            <v>1</v>
          </cell>
          <cell r="G482" t="str">
            <v>10.1.9</v>
          </cell>
          <cell r="H482">
            <v>1</v>
          </cell>
          <cell r="I482">
            <v>40</v>
          </cell>
          <cell r="J482" t="str">
            <v>TRANSPORTE Cuadrilla de redes</v>
          </cell>
          <cell r="K482" t="str">
            <v>DIA</v>
          </cell>
          <cell r="L482">
            <v>176464.77359999999</v>
          </cell>
          <cell r="M482">
            <v>4411.6193399999993</v>
          </cell>
          <cell r="N482">
            <v>18308220.260999996</v>
          </cell>
        </row>
        <row r="483">
          <cell r="A483" t="str">
            <v>11TRA2</v>
          </cell>
          <cell r="B483">
            <v>11</v>
          </cell>
          <cell r="C483" t="str">
            <v>TRA</v>
          </cell>
          <cell r="D483">
            <v>2</v>
          </cell>
          <cell r="G483" t="str">
            <v>10.1.9</v>
          </cell>
          <cell r="J483">
            <v>0</v>
          </cell>
          <cell r="K483">
            <v>0</v>
          </cell>
          <cell r="L483">
            <v>0</v>
          </cell>
          <cell r="M483">
            <v>0</v>
          </cell>
          <cell r="N483">
            <v>0</v>
          </cell>
        </row>
        <row r="484">
          <cell r="A484" t="str">
            <v>11TRA3</v>
          </cell>
          <cell r="B484">
            <v>11</v>
          </cell>
          <cell r="C484" t="str">
            <v>TRA</v>
          </cell>
          <cell r="D484">
            <v>3</v>
          </cell>
          <cell r="G484" t="str">
            <v>10.1.9</v>
          </cell>
          <cell r="J484">
            <v>0</v>
          </cell>
          <cell r="K484">
            <v>0</v>
          </cell>
          <cell r="L484">
            <v>0</v>
          </cell>
          <cell r="M484">
            <v>0</v>
          </cell>
          <cell r="N484">
            <v>0</v>
          </cell>
        </row>
        <row r="485">
          <cell r="A485" t="str">
            <v>11TRA4</v>
          </cell>
          <cell r="B485">
            <v>11</v>
          </cell>
          <cell r="C485" t="str">
            <v>TRA</v>
          </cell>
          <cell r="D485">
            <v>4</v>
          </cell>
          <cell r="G485" t="str">
            <v>10.1.9</v>
          </cell>
          <cell r="J485">
            <v>0</v>
          </cell>
          <cell r="K485">
            <v>0</v>
          </cell>
          <cell r="L485">
            <v>0</v>
          </cell>
          <cell r="M485">
            <v>0</v>
          </cell>
          <cell r="N485">
            <v>0</v>
          </cell>
        </row>
        <row r="486">
          <cell r="A486" t="str">
            <v>11TRA5</v>
          </cell>
          <cell r="B486">
            <v>11</v>
          </cell>
          <cell r="C486" t="str">
            <v>TRA</v>
          </cell>
          <cell r="D486">
            <v>5</v>
          </cell>
          <cell r="G486" t="str">
            <v>10.1.9</v>
          </cell>
          <cell r="J486">
            <v>0</v>
          </cell>
          <cell r="K486">
            <v>0</v>
          </cell>
          <cell r="L486">
            <v>0</v>
          </cell>
          <cell r="M486">
            <v>0</v>
          </cell>
          <cell r="N486">
            <v>0</v>
          </cell>
        </row>
        <row r="487">
          <cell r="A487" t="str">
            <v>11TTRA1</v>
          </cell>
          <cell r="B487">
            <v>11</v>
          </cell>
          <cell r="C487" t="str">
            <v>TTRA</v>
          </cell>
          <cell r="D487">
            <v>1</v>
          </cell>
          <cell r="G487" t="str">
            <v>10.1.9</v>
          </cell>
          <cell r="H487" t="str">
            <v>-</v>
          </cell>
          <cell r="J487" t="str">
            <v>TOTAL TRANSPORTE</v>
          </cell>
          <cell r="M487">
            <v>4412</v>
          </cell>
          <cell r="N487">
            <v>18309800</v>
          </cell>
        </row>
        <row r="488">
          <cell r="A488" t="str">
            <v>11MAN1</v>
          </cell>
          <cell r="B488">
            <v>11</v>
          </cell>
          <cell r="C488" t="str">
            <v>MAN</v>
          </cell>
          <cell r="D488">
            <v>1</v>
          </cell>
          <cell r="G488" t="str">
            <v>10.1.9</v>
          </cell>
          <cell r="H488">
            <v>1</v>
          </cell>
          <cell r="I488">
            <v>40</v>
          </cell>
          <cell r="J488" t="str">
            <v>Mano de obra Cuadrilla de redes 5A 3O 1E</v>
          </cell>
          <cell r="K488" t="str">
            <v>DIA</v>
          </cell>
          <cell r="L488">
            <v>392886.57339345315</v>
          </cell>
          <cell r="M488">
            <v>9822.1643348363286</v>
          </cell>
          <cell r="N488">
            <v>40761981.989570767</v>
          </cell>
        </row>
        <row r="489">
          <cell r="A489" t="str">
            <v>11MAN2</v>
          </cell>
          <cell r="B489">
            <v>11</v>
          </cell>
          <cell r="C489" t="str">
            <v>MAN</v>
          </cell>
          <cell r="D489">
            <v>2</v>
          </cell>
          <cell r="G489" t="str">
            <v>10.1.9</v>
          </cell>
          <cell r="J489">
            <v>0</v>
          </cell>
          <cell r="K489">
            <v>0</v>
          </cell>
          <cell r="L489">
            <v>0</v>
          </cell>
          <cell r="M489">
            <v>0</v>
          </cell>
          <cell r="N489">
            <v>0</v>
          </cell>
        </row>
        <row r="490">
          <cell r="A490" t="str">
            <v>11MAN3</v>
          </cell>
          <cell r="B490">
            <v>11</v>
          </cell>
          <cell r="C490" t="str">
            <v>MAN</v>
          </cell>
          <cell r="D490">
            <v>3</v>
          </cell>
          <cell r="G490" t="str">
            <v>10.1.9</v>
          </cell>
          <cell r="J490">
            <v>0</v>
          </cell>
          <cell r="K490">
            <v>0</v>
          </cell>
          <cell r="L490">
            <v>0</v>
          </cell>
          <cell r="M490">
            <v>0</v>
          </cell>
          <cell r="N490">
            <v>0</v>
          </cell>
        </row>
        <row r="491">
          <cell r="A491" t="str">
            <v>11MAN4</v>
          </cell>
          <cell r="B491">
            <v>11</v>
          </cell>
          <cell r="C491" t="str">
            <v>MAN</v>
          </cell>
          <cell r="D491">
            <v>4</v>
          </cell>
          <cell r="G491" t="str">
            <v>10.1.9</v>
          </cell>
          <cell r="J491">
            <v>0</v>
          </cell>
          <cell r="K491">
            <v>0</v>
          </cell>
          <cell r="L491">
            <v>0</v>
          </cell>
          <cell r="M491">
            <v>0</v>
          </cell>
          <cell r="N491">
            <v>0</v>
          </cell>
        </row>
        <row r="492">
          <cell r="A492" t="str">
            <v>11MAN5</v>
          </cell>
          <cell r="B492">
            <v>11</v>
          </cell>
          <cell r="C492" t="str">
            <v>MAN</v>
          </cell>
          <cell r="D492">
            <v>5</v>
          </cell>
          <cell r="G492" t="str">
            <v>10.1.9</v>
          </cell>
          <cell r="J492">
            <v>0</v>
          </cell>
          <cell r="K492">
            <v>0</v>
          </cell>
          <cell r="L492">
            <v>0</v>
          </cell>
          <cell r="M492">
            <v>0</v>
          </cell>
          <cell r="N492">
            <v>0</v>
          </cell>
        </row>
        <row r="493">
          <cell r="A493" t="str">
            <v>11TMAN1</v>
          </cell>
          <cell r="B493">
            <v>11</v>
          </cell>
          <cell r="C493" t="str">
            <v>TMAN</v>
          </cell>
          <cell r="D493">
            <v>1</v>
          </cell>
          <cell r="G493" t="str">
            <v>10.1.9</v>
          </cell>
          <cell r="H493" t="str">
            <v>-</v>
          </cell>
          <cell r="J493" t="str">
            <v>TOTAL MANO DE OBRA</v>
          </cell>
          <cell r="M493">
            <v>9822</v>
          </cell>
          <cell r="N493">
            <v>40761300</v>
          </cell>
        </row>
        <row r="494">
          <cell r="A494" t="str">
            <v>11TCD1</v>
          </cell>
          <cell r="B494">
            <v>11</v>
          </cell>
          <cell r="C494" t="str">
            <v>TCD</v>
          </cell>
          <cell r="D494">
            <v>1</v>
          </cell>
          <cell r="G494" t="str">
            <v>10.1.9</v>
          </cell>
          <cell r="H494" t="str">
            <v>-</v>
          </cell>
          <cell r="J494" t="str">
            <v>TOTAL COSTO DIRECTO</v>
          </cell>
          <cell r="M494">
            <v>36723</v>
          </cell>
          <cell r="N494">
            <v>152400450</v>
          </cell>
        </row>
        <row r="495">
          <cell r="A495" t="str">
            <v>11AIU</v>
          </cell>
          <cell r="B495">
            <v>11</v>
          </cell>
          <cell r="C495" t="str">
            <v>AIU</v>
          </cell>
          <cell r="G495" t="str">
            <v>10.1.9</v>
          </cell>
          <cell r="H495">
            <v>1</v>
          </cell>
          <cell r="J495" t="str">
            <v>TOTAL COSTOS INDIRECTOS</v>
          </cell>
          <cell r="L495">
            <v>0</v>
          </cell>
          <cell r="M495">
            <v>0</v>
          </cell>
          <cell r="N495">
            <v>0</v>
          </cell>
        </row>
        <row r="496">
          <cell r="A496" t="str">
            <v>11TOT</v>
          </cell>
          <cell r="B496">
            <v>11</v>
          </cell>
          <cell r="C496" t="str">
            <v>TOT</v>
          </cell>
          <cell r="G496" t="str">
            <v>10.1.9</v>
          </cell>
          <cell r="H496" t="str">
            <v>-</v>
          </cell>
          <cell r="J496" t="str">
            <v>VALOR TOTAL</v>
          </cell>
          <cell r="M496">
            <v>36723</v>
          </cell>
          <cell r="N496">
            <v>152400450</v>
          </cell>
        </row>
        <row r="497">
          <cell r="A497" t="str">
            <v>12FOR1</v>
          </cell>
          <cell r="B497">
            <v>12</v>
          </cell>
          <cell r="C497" t="str">
            <v>FOR</v>
          </cell>
          <cell r="D497">
            <v>1</v>
          </cell>
          <cell r="G497" t="str">
            <v>10.1.10</v>
          </cell>
          <cell r="H497" t="str">
            <v>-</v>
          </cell>
          <cell r="I497" t="str">
            <v>1.570,00</v>
          </cell>
          <cell r="J497" t="str">
            <v>Circuito canalizado conformado por tres conductores monopolares de cobre, aislados para 600V, THWN, calibre 2No. 4 AWG + 1No. 6 AWG, con todos       los       elementos       y accesorios necesarios para su instalación completa. (Incluye excavación manual</v>
          </cell>
          <cell r="K497" t="str">
            <v>m</v>
          </cell>
          <cell r="L497">
            <v>29745</v>
          </cell>
          <cell r="N497">
            <v>46699650</v>
          </cell>
        </row>
        <row r="498">
          <cell r="A498" t="str">
            <v>12MAT1</v>
          </cell>
          <cell r="B498">
            <v>12</v>
          </cell>
          <cell r="C498" t="str">
            <v>MAT</v>
          </cell>
          <cell r="D498">
            <v>1</v>
          </cell>
          <cell r="E498">
            <v>3140</v>
          </cell>
          <cell r="F498" t="str">
            <v>MATC4</v>
          </cell>
          <cell r="G498" t="str">
            <v>10.1.10</v>
          </cell>
          <cell r="H498" t="str">
            <v>C4</v>
          </cell>
          <cell r="I498">
            <v>2</v>
          </cell>
          <cell r="J498" t="str">
            <v>CABLE CALIBRE 4</v>
          </cell>
          <cell r="K498" t="str">
            <v>ML</v>
          </cell>
          <cell r="L498">
            <v>4353.8011759439996</v>
          </cell>
          <cell r="M498">
            <v>8707.6023518879992</v>
          </cell>
          <cell r="N498">
            <v>13670935.692464158</v>
          </cell>
        </row>
        <row r="499">
          <cell r="A499" t="str">
            <v>12MAT2</v>
          </cell>
          <cell r="B499">
            <v>12</v>
          </cell>
          <cell r="C499" t="str">
            <v>MAT</v>
          </cell>
          <cell r="D499">
            <v>2</v>
          </cell>
          <cell r="E499">
            <v>1570</v>
          </cell>
          <cell r="F499" t="str">
            <v>MATC6</v>
          </cell>
          <cell r="G499" t="str">
            <v>10.1.10</v>
          </cell>
          <cell r="H499" t="str">
            <v>C6</v>
          </cell>
          <cell r="I499">
            <v>1</v>
          </cell>
          <cell r="J499" t="str">
            <v>CABLE CALIBRE 6</v>
          </cell>
          <cell r="K499" t="str">
            <v>ML</v>
          </cell>
          <cell r="L499">
            <v>2824.3187014680002</v>
          </cell>
          <cell r="M499">
            <v>2824.3187014680002</v>
          </cell>
          <cell r="N499">
            <v>4434180.36130476</v>
          </cell>
        </row>
        <row r="500">
          <cell r="A500" t="str">
            <v>12MAT3</v>
          </cell>
          <cell r="B500">
            <v>12</v>
          </cell>
          <cell r="C500" t="str">
            <v>MAT</v>
          </cell>
          <cell r="D500">
            <v>3</v>
          </cell>
          <cell r="E500">
            <v>1884</v>
          </cell>
          <cell r="F500" t="str">
            <v>MATPVC1</v>
          </cell>
          <cell r="G500" t="str">
            <v>10.1.10</v>
          </cell>
          <cell r="H500" t="str">
            <v>PVC1</v>
          </cell>
          <cell r="I500">
            <v>1.2</v>
          </cell>
          <cell r="J500" t="str">
            <v>PVC1</v>
          </cell>
          <cell r="K500" t="str">
            <v>ML</v>
          </cell>
          <cell r="L500">
            <v>973.4938742664001</v>
          </cell>
          <cell r="M500">
            <v>1168.19264911968</v>
          </cell>
          <cell r="N500">
            <v>1834062.4591178976</v>
          </cell>
        </row>
        <row r="501">
          <cell r="A501" t="str">
            <v>12MAT4</v>
          </cell>
          <cell r="B501">
            <v>12</v>
          </cell>
          <cell r="C501" t="str">
            <v>MAT</v>
          </cell>
          <cell r="D501">
            <v>4</v>
          </cell>
          <cell r="E501">
            <v>0</v>
          </cell>
          <cell r="F501" t="str">
            <v>MAT</v>
          </cell>
          <cell r="G501" t="str">
            <v>10.1.10</v>
          </cell>
          <cell r="J501">
            <v>0</v>
          </cell>
          <cell r="K501">
            <v>0</v>
          </cell>
          <cell r="L501">
            <v>0</v>
          </cell>
          <cell r="M501">
            <v>0</v>
          </cell>
          <cell r="N501">
            <v>0</v>
          </cell>
        </row>
        <row r="502">
          <cell r="A502" t="str">
            <v>12MAT5</v>
          </cell>
          <cell r="B502">
            <v>12</v>
          </cell>
          <cell r="C502" t="str">
            <v>MAT</v>
          </cell>
          <cell r="D502">
            <v>5</v>
          </cell>
          <cell r="E502">
            <v>0</v>
          </cell>
          <cell r="F502" t="str">
            <v>MAT</v>
          </cell>
          <cell r="G502" t="str">
            <v>10.1.10</v>
          </cell>
          <cell r="J502">
            <v>0</v>
          </cell>
          <cell r="K502">
            <v>0</v>
          </cell>
          <cell r="L502">
            <v>0</v>
          </cell>
          <cell r="M502">
            <v>0</v>
          </cell>
          <cell r="N502">
            <v>0</v>
          </cell>
        </row>
        <row r="503">
          <cell r="A503" t="str">
            <v>12MAT6</v>
          </cell>
          <cell r="B503">
            <v>12</v>
          </cell>
          <cell r="C503" t="str">
            <v>MAT</v>
          </cell>
          <cell r="D503">
            <v>6</v>
          </cell>
          <cell r="E503">
            <v>0</v>
          </cell>
          <cell r="F503" t="str">
            <v>MAT</v>
          </cell>
          <cell r="G503" t="str">
            <v>10.1.10</v>
          </cell>
          <cell r="J503">
            <v>0</v>
          </cell>
          <cell r="K503">
            <v>0</v>
          </cell>
          <cell r="L503">
            <v>0</v>
          </cell>
          <cell r="M503">
            <v>0</v>
          </cell>
          <cell r="N503">
            <v>0</v>
          </cell>
        </row>
        <row r="504">
          <cell r="A504" t="str">
            <v>12MAT7</v>
          </cell>
          <cell r="B504">
            <v>12</v>
          </cell>
          <cell r="C504" t="str">
            <v>MAT</v>
          </cell>
          <cell r="D504">
            <v>7</v>
          </cell>
          <cell r="E504">
            <v>0</v>
          </cell>
          <cell r="F504" t="str">
            <v>MAT</v>
          </cell>
          <cell r="G504" t="str">
            <v>10.1.10</v>
          </cell>
          <cell r="J504">
            <v>0</v>
          </cell>
          <cell r="K504">
            <v>0</v>
          </cell>
          <cell r="L504">
            <v>0</v>
          </cell>
          <cell r="M504">
            <v>0</v>
          </cell>
          <cell r="N504">
            <v>0</v>
          </cell>
        </row>
        <row r="505">
          <cell r="A505" t="str">
            <v>12MAT8</v>
          </cell>
          <cell r="B505">
            <v>12</v>
          </cell>
          <cell r="C505" t="str">
            <v>MAT</v>
          </cell>
          <cell r="D505">
            <v>8</v>
          </cell>
          <cell r="E505">
            <v>0</v>
          </cell>
          <cell r="F505" t="str">
            <v>MAT</v>
          </cell>
          <cell r="G505" t="str">
            <v>10.1.10</v>
          </cell>
          <cell r="J505">
            <v>0</v>
          </cell>
          <cell r="K505">
            <v>0</v>
          </cell>
          <cell r="L505">
            <v>0</v>
          </cell>
          <cell r="M505">
            <v>0</v>
          </cell>
          <cell r="N505">
            <v>0</v>
          </cell>
        </row>
        <row r="506">
          <cell r="A506" t="str">
            <v>12MAT9</v>
          </cell>
          <cell r="B506">
            <v>12</v>
          </cell>
          <cell r="C506" t="str">
            <v>MAT</v>
          </cell>
          <cell r="D506">
            <v>9</v>
          </cell>
          <cell r="E506">
            <v>0</v>
          </cell>
          <cell r="F506" t="str">
            <v>MAT</v>
          </cell>
          <cell r="G506" t="str">
            <v>10.1.10</v>
          </cell>
          <cell r="J506">
            <v>0</v>
          </cell>
          <cell r="K506">
            <v>0</v>
          </cell>
          <cell r="L506">
            <v>0</v>
          </cell>
          <cell r="M506">
            <v>0</v>
          </cell>
          <cell r="N506">
            <v>0</v>
          </cell>
        </row>
        <row r="507">
          <cell r="A507" t="str">
            <v>12MAT10</v>
          </cell>
          <cell r="B507">
            <v>12</v>
          </cell>
          <cell r="C507" t="str">
            <v>MAT</v>
          </cell>
          <cell r="D507">
            <v>10</v>
          </cell>
          <cell r="E507">
            <v>0</v>
          </cell>
          <cell r="F507" t="str">
            <v>MAT</v>
          </cell>
          <cell r="G507" t="str">
            <v>10.1.10</v>
          </cell>
          <cell r="J507">
            <v>0</v>
          </cell>
          <cell r="K507">
            <v>0</v>
          </cell>
          <cell r="L507">
            <v>0</v>
          </cell>
          <cell r="M507">
            <v>0</v>
          </cell>
          <cell r="N507">
            <v>0</v>
          </cell>
        </row>
        <row r="508">
          <cell r="A508" t="str">
            <v>12MAT11</v>
          </cell>
          <cell r="B508">
            <v>12</v>
          </cell>
          <cell r="C508" t="str">
            <v>MAT</v>
          </cell>
          <cell r="D508">
            <v>11</v>
          </cell>
          <cell r="E508">
            <v>0</v>
          </cell>
          <cell r="F508" t="str">
            <v>MAT</v>
          </cell>
          <cell r="G508" t="str">
            <v>10.1.10</v>
          </cell>
          <cell r="J508">
            <v>0</v>
          </cell>
          <cell r="K508">
            <v>0</v>
          </cell>
          <cell r="L508">
            <v>0</v>
          </cell>
          <cell r="M508">
            <v>0</v>
          </cell>
          <cell r="N508">
            <v>0</v>
          </cell>
        </row>
        <row r="509">
          <cell r="A509" t="str">
            <v>12MAT12</v>
          </cell>
          <cell r="B509">
            <v>12</v>
          </cell>
          <cell r="C509" t="str">
            <v>MAT</v>
          </cell>
          <cell r="D509">
            <v>12</v>
          </cell>
          <cell r="E509">
            <v>0</v>
          </cell>
          <cell r="F509" t="str">
            <v>MAT</v>
          </cell>
          <cell r="G509" t="str">
            <v>10.1.10</v>
          </cell>
          <cell r="J509">
            <v>0</v>
          </cell>
          <cell r="K509">
            <v>0</v>
          </cell>
          <cell r="L509">
            <v>0</v>
          </cell>
          <cell r="M509">
            <v>0</v>
          </cell>
          <cell r="N509">
            <v>0</v>
          </cell>
        </row>
        <row r="510">
          <cell r="A510" t="str">
            <v>12MAT13</v>
          </cell>
          <cell r="B510">
            <v>12</v>
          </cell>
          <cell r="C510" t="str">
            <v>MAT</v>
          </cell>
          <cell r="D510">
            <v>13</v>
          </cell>
          <cell r="E510">
            <v>0</v>
          </cell>
          <cell r="F510" t="str">
            <v>MAT</v>
          </cell>
          <cell r="G510" t="str">
            <v>10.1.10</v>
          </cell>
          <cell r="J510">
            <v>0</v>
          </cell>
          <cell r="K510">
            <v>0</v>
          </cell>
          <cell r="L510">
            <v>0</v>
          </cell>
          <cell r="M510">
            <v>0</v>
          </cell>
          <cell r="N510">
            <v>0</v>
          </cell>
        </row>
        <row r="511">
          <cell r="A511" t="str">
            <v>12MAT14</v>
          </cell>
          <cell r="B511">
            <v>12</v>
          </cell>
          <cell r="C511" t="str">
            <v>MAT</v>
          </cell>
          <cell r="D511">
            <v>14</v>
          </cell>
          <cell r="E511">
            <v>0</v>
          </cell>
          <cell r="F511" t="str">
            <v>MAT</v>
          </cell>
          <cell r="G511" t="str">
            <v>10.1.10</v>
          </cell>
          <cell r="J511">
            <v>0</v>
          </cell>
          <cell r="K511">
            <v>0</v>
          </cell>
          <cell r="L511">
            <v>0</v>
          </cell>
          <cell r="M511">
            <v>0</v>
          </cell>
          <cell r="N511">
            <v>0</v>
          </cell>
        </row>
        <row r="512">
          <cell r="A512" t="str">
            <v>12MAT15</v>
          </cell>
          <cell r="B512">
            <v>12</v>
          </cell>
          <cell r="C512" t="str">
            <v>MAT</v>
          </cell>
          <cell r="D512">
            <v>15</v>
          </cell>
          <cell r="E512">
            <v>0</v>
          </cell>
          <cell r="F512" t="str">
            <v>MAT</v>
          </cell>
          <cell r="G512" t="str">
            <v>10.1.10</v>
          </cell>
          <cell r="J512">
            <v>0</v>
          </cell>
          <cell r="K512">
            <v>0</v>
          </cell>
          <cell r="L512">
            <v>0</v>
          </cell>
          <cell r="M512">
            <v>0</v>
          </cell>
          <cell r="N512">
            <v>0</v>
          </cell>
        </row>
        <row r="513">
          <cell r="A513" t="str">
            <v>12MAT16</v>
          </cell>
          <cell r="B513">
            <v>12</v>
          </cell>
          <cell r="C513" t="str">
            <v>MAT</v>
          </cell>
          <cell r="D513">
            <v>16</v>
          </cell>
          <cell r="E513">
            <v>0</v>
          </cell>
          <cell r="F513" t="str">
            <v>MAT</v>
          </cell>
          <cell r="G513" t="str">
            <v>10.1.10</v>
          </cell>
          <cell r="J513">
            <v>0</v>
          </cell>
          <cell r="K513">
            <v>0</v>
          </cell>
          <cell r="L513">
            <v>0</v>
          </cell>
          <cell r="M513">
            <v>0</v>
          </cell>
          <cell r="N513">
            <v>0</v>
          </cell>
        </row>
        <row r="514">
          <cell r="A514" t="str">
            <v>12MAT17</v>
          </cell>
          <cell r="B514">
            <v>12</v>
          </cell>
          <cell r="C514" t="str">
            <v>MAT</v>
          </cell>
          <cell r="D514">
            <v>17</v>
          </cell>
          <cell r="E514">
            <v>0</v>
          </cell>
          <cell r="F514" t="str">
            <v>MAT</v>
          </cell>
          <cell r="G514" t="str">
            <v>10.1.10</v>
          </cell>
          <cell r="J514">
            <v>0</v>
          </cell>
          <cell r="K514">
            <v>0</v>
          </cell>
          <cell r="L514">
            <v>0</v>
          </cell>
          <cell r="M514">
            <v>0</v>
          </cell>
          <cell r="N514">
            <v>0</v>
          </cell>
        </row>
        <row r="515">
          <cell r="A515" t="str">
            <v>12MAT18</v>
          </cell>
          <cell r="B515">
            <v>12</v>
          </cell>
          <cell r="C515" t="str">
            <v>MAT</v>
          </cell>
          <cell r="D515">
            <v>18</v>
          </cell>
          <cell r="E515">
            <v>0</v>
          </cell>
          <cell r="F515" t="str">
            <v>MAT</v>
          </cell>
          <cell r="G515" t="str">
            <v>10.1.10</v>
          </cell>
          <cell r="J515">
            <v>0</v>
          </cell>
          <cell r="K515">
            <v>0</v>
          </cell>
          <cell r="L515">
            <v>0</v>
          </cell>
          <cell r="M515">
            <v>0</v>
          </cell>
          <cell r="N515">
            <v>0</v>
          </cell>
        </row>
        <row r="516">
          <cell r="A516" t="str">
            <v>12MAT19</v>
          </cell>
          <cell r="B516">
            <v>12</v>
          </cell>
          <cell r="C516" t="str">
            <v>MAT</v>
          </cell>
          <cell r="D516">
            <v>19</v>
          </cell>
          <cell r="E516">
            <v>0</v>
          </cell>
          <cell r="F516" t="str">
            <v>MAT</v>
          </cell>
          <cell r="G516" t="str">
            <v>10.1.10</v>
          </cell>
          <cell r="J516">
            <v>0</v>
          </cell>
          <cell r="K516">
            <v>0</v>
          </cell>
          <cell r="L516">
            <v>0</v>
          </cell>
          <cell r="M516">
            <v>0</v>
          </cell>
          <cell r="N516">
            <v>0</v>
          </cell>
        </row>
        <row r="517">
          <cell r="A517" t="str">
            <v>12MAT20</v>
          </cell>
          <cell r="B517">
            <v>12</v>
          </cell>
          <cell r="C517" t="str">
            <v>MAT</v>
          </cell>
          <cell r="D517">
            <v>20</v>
          </cell>
          <cell r="E517">
            <v>0</v>
          </cell>
          <cell r="F517" t="str">
            <v>MAT</v>
          </cell>
          <cell r="G517" t="str">
            <v>10.1.10</v>
          </cell>
          <cell r="J517">
            <v>0</v>
          </cell>
          <cell r="K517">
            <v>0</v>
          </cell>
          <cell r="L517">
            <v>0</v>
          </cell>
          <cell r="M517">
            <v>0</v>
          </cell>
          <cell r="N517">
            <v>0</v>
          </cell>
        </row>
        <row r="518">
          <cell r="A518" t="str">
            <v>12STMAT1</v>
          </cell>
          <cell r="B518">
            <v>12</v>
          </cell>
          <cell r="C518" t="str">
            <v>STMAT</v>
          </cell>
          <cell r="D518">
            <v>1</v>
          </cell>
          <cell r="G518" t="str">
            <v>10.1.10</v>
          </cell>
          <cell r="H518" t="str">
            <v>-</v>
          </cell>
          <cell r="J518" t="str">
            <v>SUBTOTAL MATERIALES</v>
          </cell>
          <cell r="M518">
            <v>12700.113702475679</v>
          </cell>
          <cell r="N518">
            <v>19939178.512886815</v>
          </cell>
        </row>
        <row r="519">
          <cell r="A519" t="str">
            <v>12IVAMAT1</v>
          </cell>
          <cell r="B519">
            <v>12</v>
          </cell>
          <cell r="C519" t="str">
            <v>IVAMAT</v>
          </cell>
          <cell r="D519">
            <v>1</v>
          </cell>
          <cell r="G519" t="str">
            <v>10.1.10</v>
          </cell>
          <cell r="H519" t="str">
            <v>-</v>
          </cell>
          <cell r="J519" t="str">
            <v>IVA MATERIALES</v>
          </cell>
          <cell r="L519">
            <v>0.16</v>
          </cell>
          <cell r="M519">
            <v>2032.0181923961086</v>
          </cell>
          <cell r="N519">
            <v>3190268.5620618905</v>
          </cell>
        </row>
        <row r="520">
          <cell r="A520" t="str">
            <v>12TMAT1</v>
          </cell>
          <cell r="B520">
            <v>12</v>
          </cell>
          <cell r="C520" t="str">
            <v>TMAT</v>
          </cell>
          <cell r="D520">
            <v>1</v>
          </cell>
          <cell r="G520" t="str">
            <v>10.1.10</v>
          </cell>
          <cell r="H520" t="str">
            <v>-</v>
          </cell>
          <cell r="J520" t="str">
            <v>TOTAL MATERIALES</v>
          </cell>
          <cell r="M520">
            <v>14732</v>
          </cell>
          <cell r="N520">
            <v>23129240</v>
          </cell>
        </row>
        <row r="521">
          <cell r="A521" t="str">
            <v>12HER1</v>
          </cell>
          <cell r="B521">
            <v>12</v>
          </cell>
          <cell r="C521" t="str">
            <v>HER</v>
          </cell>
          <cell r="D521">
            <v>1</v>
          </cell>
          <cell r="G521" t="str">
            <v>10.1.10</v>
          </cell>
          <cell r="H521">
            <v>1</v>
          </cell>
          <cell r="I521">
            <v>40</v>
          </cell>
          <cell r="J521" t="str">
            <v>HERRAMINETA Cuadrilla de redes</v>
          </cell>
          <cell r="K521" t="str">
            <v>DIA</v>
          </cell>
          <cell r="L521">
            <v>31140.842399999998</v>
          </cell>
          <cell r="M521">
            <v>778.52105999999992</v>
          </cell>
          <cell r="N521">
            <v>1222278.0641999999</v>
          </cell>
        </row>
        <row r="522">
          <cell r="A522" t="str">
            <v>12HER2</v>
          </cell>
          <cell r="B522">
            <v>12</v>
          </cell>
          <cell r="C522" t="str">
            <v>HER</v>
          </cell>
          <cell r="D522">
            <v>2</v>
          </cell>
          <cell r="G522" t="str">
            <v>10.1.10</v>
          </cell>
          <cell r="J522">
            <v>0</v>
          </cell>
          <cell r="K522">
            <v>0</v>
          </cell>
          <cell r="L522">
            <v>0</v>
          </cell>
          <cell r="M522">
            <v>0</v>
          </cell>
          <cell r="N522">
            <v>0</v>
          </cell>
        </row>
        <row r="523">
          <cell r="A523" t="str">
            <v>12HER3</v>
          </cell>
          <cell r="B523">
            <v>12</v>
          </cell>
          <cell r="C523" t="str">
            <v>HER</v>
          </cell>
          <cell r="D523">
            <v>3</v>
          </cell>
          <cell r="G523" t="str">
            <v>10.1.10</v>
          </cell>
          <cell r="J523">
            <v>0</v>
          </cell>
          <cell r="K523">
            <v>0</v>
          </cell>
          <cell r="L523">
            <v>0</v>
          </cell>
          <cell r="M523">
            <v>0</v>
          </cell>
          <cell r="N523">
            <v>0</v>
          </cell>
        </row>
        <row r="524">
          <cell r="A524" t="str">
            <v>12HER4</v>
          </cell>
          <cell r="B524">
            <v>12</v>
          </cell>
          <cell r="C524" t="str">
            <v>HER</v>
          </cell>
          <cell r="D524">
            <v>4</v>
          </cell>
          <cell r="G524" t="str">
            <v>10.1.10</v>
          </cell>
          <cell r="J524">
            <v>0</v>
          </cell>
          <cell r="K524">
            <v>0</v>
          </cell>
          <cell r="L524">
            <v>0</v>
          </cell>
          <cell r="M524">
            <v>0</v>
          </cell>
          <cell r="N524">
            <v>0</v>
          </cell>
        </row>
        <row r="525">
          <cell r="A525" t="str">
            <v>12HER5</v>
          </cell>
          <cell r="B525">
            <v>12</v>
          </cell>
          <cell r="C525" t="str">
            <v>HER</v>
          </cell>
          <cell r="D525">
            <v>5</v>
          </cell>
          <cell r="G525" t="str">
            <v>10.1.10</v>
          </cell>
          <cell r="J525">
            <v>0</v>
          </cell>
          <cell r="K525">
            <v>0</v>
          </cell>
          <cell r="L525">
            <v>0</v>
          </cell>
          <cell r="M525">
            <v>0</v>
          </cell>
          <cell r="N525">
            <v>0</v>
          </cell>
        </row>
        <row r="526">
          <cell r="A526" t="str">
            <v>12THER1</v>
          </cell>
          <cell r="B526">
            <v>12</v>
          </cell>
          <cell r="C526" t="str">
            <v>THER</v>
          </cell>
          <cell r="D526">
            <v>1</v>
          </cell>
          <cell r="G526" t="str">
            <v>10.1.10</v>
          </cell>
          <cell r="H526" t="str">
            <v>-</v>
          </cell>
          <cell r="J526" t="str">
            <v>TOTAL HERRAMIENTAS</v>
          </cell>
          <cell r="M526">
            <v>779</v>
          </cell>
          <cell r="N526">
            <v>1223030</v>
          </cell>
        </row>
        <row r="527">
          <cell r="A527" t="str">
            <v>12TRA1</v>
          </cell>
          <cell r="B527">
            <v>12</v>
          </cell>
          <cell r="C527" t="str">
            <v>TRA</v>
          </cell>
          <cell r="D527">
            <v>1</v>
          </cell>
          <cell r="G527" t="str">
            <v>10.1.10</v>
          </cell>
          <cell r="H527">
            <v>1</v>
          </cell>
          <cell r="I527">
            <v>40</v>
          </cell>
          <cell r="J527" t="str">
            <v>TRANSPORTE Cuadrilla de redes</v>
          </cell>
          <cell r="K527" t="str">
            <v>DIA</v>
          </cell>
          <cell r="L527">
            <v>176464.77359999999</v>
          </cell>
          <cell r="M527">
            <v>4411.6193399999993</v>
          </cell>
          <cell r="N527">
            <v>6926242.3637999985</v>
          </cell>
        </row>
        <row r="528">
          <cell r="A528" t="str">
            <v>12TRA2</v>
          </cell>
          <cell r="B528">
            <v>12</v>
          </cell>
          <cell r="C528" t="str">
            <v>TRA</v>
          </cell>
          <cell r="D528">
            <v>2</v>
          </cell>
          <cell r="G528" t="str">
            <v>10.1.10</v>
          </cell>
          <cell r="J528">
            <v>0</v>
          </cell>
          <cell r="K528">
            <v>0</v>
          </cell>
          <cell r="L528">
            <v>0</v>
          </cell>
          <cell r="M528">
            <v>0</v>
          </cell>
          <cell r="N528">
            <v>0</v>
          </cell>
        </row>
        <row r="529">
          <cell r="A529" t="str">
            <v>12TRA3</v>
          </cell>
          <cell r="B529">
            <v>12</v>
          </cell>
          <cell r="C529" t="str">
            <v>TRA</v>
          </cell>
          <cell r="D529">
            <v>3</v>
          </cell>
          <cell r="G529" t="str">
            <v>10.1.10</v>
          </cell>
          <cell r="J529">
            <v>0</v>
          </cell>
          <cell r="K529">
            <v>0</v>
          </cell>
          <cell r="L529">
            <v>0</v>
          </cell>
          <cell r="M529">
            <v>0</v>
          </cell>
          <cell r="N529">
            <v>0</v>
          </cell>
        </row>
        <row r="530">
          <cell r="A530" t="str">
            <v>12TRA4</v>
          </cell>
          <cell r="B530">
            <v>12</v>
          </cell>
          <cell r="C530" t="str">
            <v>TRA</v>
          </cell>
          <cell r="D530">
            <v>4</v>
          </cell>
          <cell r="G530" t="str">
            <v>10.1.10</v>
          </cell>
          <cell r="J530">
            <v>0</v>
          </cell>
          <cell r="K530">
            <v>0</v>
          </cell>
          <cell r="L530">
            <v>0</v>
          </cell>
          <cell r="M530">
            <v>0</v>
          </cell>
          <cell r="N530">
            <v>0</v>
          </cell>
        </row>
        <row r="531">
          <cell r="A531" t="str">
            <v>12TRA5</v>
          </cell>
          <cell r="B531">
            <v>12</v>
          </cell>
          <cell r="C531" t="str">
            <v>TRA</v>
          </cell>
          <cell r="D531">
            <v>5</v>
          </cell>
          <cell r="G531" t="str">
            <v>10.1.10</v>
          </cell>
          <cell r="J531">
            <v>0</v>
          </cell>
          <cell r="K531">
            <v>0</v>
          </cell>
          <cell r="L531">
            <v>0</v>
          </cell>
          <cell r="M531">
            <v>0</v>
          </cell>
          <cell r="N531">
            <v>0</v>
          </cell>
        </row>
        <row r="532">
          <cell r="A532" t="str">
            <v>12TTRA1</v>
          </cell>
          <cell r="B532">
            <v>12</v>
          </cell>
          <cell r="C532" t="str">
            <v>TTRA</v>
          </cell>
          <cell r="D532">
            <v>1</v>
          </cell>
          <cell r="G532" t="str">
            <v>10.1.10</v>
          </cell>
          <cell r="H532" t="str">
            <v>-</v>
          </cell>
          <cell r="J532" t="str">
            <v>TOTAL TRANSPORTE</v>
          </cell>
          <cell r="M532">
            <v>4412</v>
          </cell>
          <cell r="N532">
            <v>6926840</v>
          </cell>
        </row>
        <row r="533">
          <cell r="A533" t="str">
            <v>12MAN1</v>
          </cell>
          <cell r="B533">
            <v>12</v>
          </cell>
          <cell r="C533" t="str">
            <v>MAN</v>
          </cell>
          <cell r="D533">
            <v>1</v>
          </cell>
          <cell r="G533" t="str">
            <v>10.1.10</v>
          </cell>
          <cell r="H533">
            <v>1</v>
          </cell>
          <cell r="I533">
            <v>40</v>
          </cell>
          <cell r="J533" t="str">
            <v>Mano de obra Cuadrilla de redes 5A 3O 1E</v>
          </cell>
          <cell r="K533" t="str">
            <v>DIA</v>
          </cell>
          <cell r="L533">
            <v>392886.57339345315</v>
          </cell>
          <cell r="M533">
            <v>9822.1643348363286</v>
          </cell>
          <cell r="N533">
            <v>15420798.005693035</v>
          </cell>
        </row>
        <row r="534">
          <cell r="A534" t="str">
            <v>12MAN2</v>
          </cell>
          <cell r="B534">
            <v>12</v>
          </cell>
          <cell r="C534" t="str">
            <v>MAN</v>
          </cell>
          <cell r="D534">
            <v>2</v>
          </cell>
          <cell r="G534" t="str">
            <v>10.1.10</v>
          </cell>
          <cell r="J534">
            <v>0</v>
          </cell>
          <cell r="K534">
            <v>0</v>
          </cell>
          <cell r="L534">
            <v>0</v>
          </cell>
          <cell r="M534">
            <v>0</v>
          </cell>
          <cell r="N534">
            <v>0</v>
          </cell>
        </row>
        <row r="535">
          <cell r="A535" t="str">
            <v>12MAN3</v>
          </cell>
          <cell r="B535">
            <v>12</v>
          </cell>
          <cell r="C535" t="str">
            <v>MAN</v>
          </cell>
          <cell r="D535">
            <v>3</v>
          </cell>
          <cell r="G535" t="str">
            <v>10.1.10</v>
          </cell>
          <cell r="J535">
            <v>0</v>
          </cell>
          <cell r="K535">
            <v>0</v>
          </cell>
          <cell r="L535">
            <v>0</v>
          </cell>
          <cell r="M535">
            <v>0</v>
          </cell>
          <cell r="N535">
            <v>0</v>
          </cell>
        </row>
        <row r="536">
          <cell r="A536" t="str">
            <v>12MAN4</v>
          </cell>
          <cell r="B536">
            <v>12</v>
          </cell>
          <cell r="C536" t="str">
            <v>MAN</v>
          </cell>
          <cell r="D536">
            <v>4</v>
          </cell>
          <cell r="G536" t="str">
            <v>10.1.10</v>
          </cell>
          <cell r="J536">
            <v>0</v>
          </cell>
          <cell r="K536">
            <v>0</v>
          </cell>
          <cell r="L536">
            <v>0</v>
          </cell>
          <cell r="M536">
            <v>0</v>
          </cell>
          <cell r="N536">
            <v>0</v>
          </cell>
        </row>
        <row r="537">
          <cell r="A537" t="str">
            <v>12MAN5</v>
          </cell>
          <cell r="B537">
            <v>12</v>
          </cell>
          <cell r="C537" t="str">
            <v>MAN</v>
          </cell>
          <cell r="D537">
            <v>5</v>
          </cell>
          <cell r="G537" t="str">
            <v>10.1.10</v>
          </cell>
          <cell r="J537">
            <v>0</v>
          </cell>
          <cell r="K537">
            <v>0</v>
          </cell>
          <cell r="L537">
            <v>0</v>
          </cell>
          <cell r="M537">
            <v>0</v>
          </cell>
          <cell r="N537">
            <v>0</v>
          </cell>
        </row>
        <row r="538">
          <cell r="A538" t="str">
            <v>12TMAN1</v>
          </cell>
          <cell r="B538">
            <v>12</v>
          </cell>
          <cell r="C538" t="str">
            <v>TMAN</v>
          </cell>
          <cell r="D538">
            <v>1</v>
          </cell>
          <cell r="G538" t="str">
            <v>10.1.10</v>
          </cell>
          <cell r="H538" t="str">
            <v>-</v>
          </cell>
          <cell r="J538" t="str">
            <v>TOTAL MANO DE OBRA</v>
          </cell>
          <cell r="M538">
            <v>9822</v>
          </cell>
          <cell r="N538">
            <v>15420540</v>
          </cell>
        </row>
        <row r="539">
          <cell r="A539" t="str">
            <v>12TCD1</v>
          </cell>
          <cell r="B539">
            <v>12</v>
          </cell>
          <cell r="C539" t="str">
            <v>TCD</v>
          </cell>
          <cell r="D539">
            <v>1</v>
          </cell>
          <cell r="G539" t="str">
            <v>10.1.10</v>
          </cell>
          <cell r="H539" t="str">
            <v>-</v>
          </cell>
          <cell r="J539" t="str">
            <v>TOTAL COSTO DIRECTO</v>
          </cell>
          <cell r="M539">
            <v>29745</v>
          </cell>
          <cell r="N539">
            <v>46699650</v>
          </cell>
        </row>
        <row r="540">
          <cell r="A540" t="str">
            <v>12AIU</v>
          </cell>
          <cell r="B540">
            <v>12</v>
          </cell>
          <cell r="C540" t="str">
            <v>AIU</v>
          </cell>
          <cell r="G540" t="str">
            <v>10.1.10</v>
          </cell>
          <cell r="H540">
            <v>1</v>
          </cell>
          <cell r="J540" t="str">
            <v>TOTAL COSTOS INDIRECTOS</v>
          </cell>
          <cell r="L540">
            <v>0</v>
          </cell>
          <cell r="M540">
            <v>0</v>
          </cell>
          <cell r="N540">
            <v>0</v>
          </cell>
        </row>
        <row r="541">
          <cell r="A541" t="str">
            <v>12TOT</v>
          </cell>
          <cell r="B541">
            <v>12</v>
          </cell>
          <cell r="C541" t="str">
            <v>TOT</v>
          </cell>
          <cell r="G541" t="str">
            <v>10.1.10</v>
          </cell>
          <cell r="H541" t="str">
            <v>-</v>
          </cell>
          <cell r="J541" t="str">
            <v>VALOR TOTAL</v>
          </cell>
          <cell r="M541">
            <v>29745</v>
          </cell>
          <cell r="N541">
            <v>46699650</v>
          </cell>
        </row>
        <row r="542">
          <cell r="A542" t="str">
            <v>13FOR1</v>
          </cell>
          <cell r="B542">
            <v>13</v>
          </cell>
          <cell r="C542" t="str">
            <v>FOR</v>
          </cell>
          <cell r="D542">
            <v>1</v>
          </cell>
          <cell r="G542" t="str">
            <v>10.1.11</v>
          </cell>
          <cell r="H542" t="str">
            <v>-</v>
          </cell>
          <cell r="I542">
            <v>180</v>
          </cell>
          <cell r="J542" t="str">
            <v>Caja de distribución de energía y alumbrado público, tipo RS3-016 de Las Empresas Públicas de Medellín.  Con todos los elementos y accesorios necesarios para su construcción.</v>
          </cell>
          <cell r="K542" t="str">
            <v>u</v>
          </cell>
          <cell r="L542">
            <v>256772</v>
          </cell>
          <cell r="N542">
            <v>46218960</v>
          </cell>
        </row>
        <row r="543">
          <cell r="A543" t="str">
            <v>13MAT1</v>
          </cell>
          <cell r="B543">
            <v>13</v>
          </cell>
          <cell r="C543" t="str">
            <v>MAT</v>
          </cell>
          <cell r="D543">
            <v>1</v>
          </cell>
          <cell r="E543">
            <v>180</v>
          </cell>
          <cell r="F543" t="str">
            <v>MATRS3-016</v>
          </cell>
          <cell r="G543" t="str">
            <v>10.1.11</v>
          </cell>
          <cell r="H543" t="str">
            <v>RS3-016</v>
          </cell>
          <cell r="I543">
            <v>1</v>
          </cell>
          <cell r="J543" t="str">
            <v>RS3-016</v>
          </cell>
          <cell r="K543" t="str">
            <v>un</v>
          </cell>
          <cell r="L543">
            <v>186845.05439999999</v>
          </cell>
          <cell r="M543">
            <v>186845.05439999999</v>
          </cell>
          <cell r="N543">
            <v>33632109.791999996</v>
          </cell>
        </row>
        <row r="544">
          <cell r="A544" t="str">
            <v>13MAT2</v>
          </cell>
          <cell r="B544">
            <v>13</v>
          </cell>
          <cell r="C544" t="str">
            <v>MAT</v>
          </cell>
          <cell r="D544">
            <v>2</v>
          </cell>
          <cell r="E544">
            <v>0</v>
          </cell>
          <cell r="F544" t="str">
            <v>MAT</v>
          </cell>
          <cell r="G544" t="str">
            <v>10.1.11</v>
          </cell>
          <cell r="J544">
            <v>0</v>
          </cell>
          <cell r="K544">
            <v>0</v>
          </cell>
          <cell r="L544">
            <v>0</v>
          </cell>
          <cell r="M544">
            <v>0</v>
          </cell>
          <cell r="N544">
            <v>0</v>
          </cell>
        </row>
        <row r="545">
          <cell r="A545" t="str">
            <v>13MAT3</v>
          </cell>
          <cell r="B545">
            <v>13</v>
          </cell>
          <cell r="C545" t="str">
            <v>MAT</v>
          </cell>
          <cell r="D545">
            <v>3</v>
          </cell>
          <cell r="E545">
            <v>0</v>
          </cell>
          <cell r="F545" t="str">
            <v>MAT</v>
          </cell>
          <cell r="G545" t="str">
            <v>10.1.11</v>
          </cell>
          <cell r="J545">
            <v>0</v>
          </cell>
          <cell r="K545">
            <v>0</v>
          </cell>
          <cell r="L545">
            <v>0</v>
          </cell>
          <cell r="M545">
            <v>0</v>
          </cell>
          <cell r="N545">
            <v>0</v>
          </cell>
        </row>
        <row r="546">
          <cell r="A546" t="str">
            <v>13MAT4</v>
          </cell>
          <cell r="B546">
            <v>13</v>
          </cell>
          <cell r="C546" t="str">
            <v>MAT</v>
          </cell>
          <cell r="D546">
            <v>4</v>
          </cell>
          <cell r="E546">
            <v>0</v>
          </cell>
          <cell r="F546" t="str">
            <v>MAT</v>
          </cell>
          <cell r="G546" t="str">
            <v>10.1.11</v>
          </cell>
          <cell r="J546">
            <v>0</v>
          </cell>
          <cell r="K546">
            <v>0</v>
          </cell>
          <cell r="L546">
            <v>0</v>
          </cell>
          <cell r="M546">
            <v>0</v>
          </cell>
          <cell r="N546">
            <v>0</v>
          </cell>
        </row>
        <row r="547">
          <cell r="A547" t="str">
            <v>13MAT5</v>
          </cell>
          <cell r="B547">
            <v>13</v>
          </cell>
          <cell r="C547" t="str">
            <v>MAT</v>
          </cell>
          <cell r="D547">
            <v>5</v>
          </cell>
          <cell r="E547">
            <v>0</v>
          </cell>
          <cell r="F547" t="str">
            <v>MAT</v>
          </cell>
          <cell r="G547" t="str">
            <v>10.1.11</v>
          </cell>
          <cell r="J547">
            <v>0</v>
          </cell>
          <cell r="K547">
            <v>0</v>
          </cell>
          <cell r="L547">
            <v>0</v>
          </cell>
          <cell r="M547">
            <v>0</v>
          </cell>
          <cell r="N547">
            <v>0</v>
          </cell>
        </row>
        <row r="548">
          <cell r="A548" t="str">
            <v>13MAT6</v>
          </cell>
          <cell r="B548">
            <v>13</v>
          </cell>
          <cell r="C548" t="str">
            <v>MAT</v>
          </cell>
          <cell r="D548">
            <v>6</v>
          </cell>
          <cell r="E548">
            <v>0</v>
          </cell>
          <cell r="F548" t="str">
            <v>MAT</v>
          </cell>
          <cell r="G548" t="str">
            <v>10.1.11</v>
          </cell>
          <cell r="J548">
            <v>0</v>
          </cell>
          <cell r="K548">
            <v>0</v>
          </cell>
          <cell r="L548">
            <v>0</v>
          </cell>
          <cell r="M548">
            <v>0</v>
          </cell>
          <cell r="N548">
            <v>0</v>
          </cell>
        </row>
        <row r="549">
          <cell r="A549" t="str">
            <v>13MAT7</v>
          </cell>
          <cell r="B549">
            <v>13</v>
          </cell>
          <cell r="C549" t="str">
            <v>MAT</v>
          </cell>
          <cell r="D549">
            <v>7</v>
          </cell>
          <cell r="E549">
            <v>0</v>
          </cell>
          <cell r="F549" t="str">
            <v>MAT</v>
          </cell>
          <cell r="G549" t="str">
            <v>10.1.11</v>
          </cell>
          <cell r="J549">
            <v>0</v>
          </cell>
          <cell r="K549">
            <v>0</v>
          </cell>
          <cell r="L549">
            <v>0</v>
          </cell>
          <cell r="M549">
            <v>0</v>
          </cell>
          <cell r="N549">
            <v>0</v>
          </cell>
        </row>
        <row r="550">
          <cell r="A550" t="str">
            <v>13MAT8</v>
          </cell>
          <cell r="B550">
            <v>13</v>
          </cell>
          <cell r="C550" t="str">
            <v>MAT</v>
          </cell>
          <cell r="D550">
            <v>8</v>
          </cell>
          <cell r="E550">
            <v>0</v>
          </cell>
          <cell r="F550" t="str">
            <v>MAT</v>
          </cell>
          <cell r="G550" t="str">
            <v>10.1.11</v>
          </cell>
          <cell r="J550">
            <v>0</v>
          </cell>
          <cell r="K550">
            <v>0</v>
          </cell>
          <cell r="L550">
            <v>0</v>
          </cell>
          <cell r="M550">
            <v>0</v>
          </cell>
          <cell r="N550">
            <v>0</v>
          </cell>
        </row>
        <row r="551">
          <cell r="A551" t="str">
            <v>13MAT9</v>
          </cell>
          <cell r="B551">
            <v>13</v>
          </cell>
          <cell r="C551" t="str">
            <v>MAT</v>
          </cell>
          <cell r="D551">
            <v>9</v>
          </cell>
          <cell r="E551">
            <v>0</v>
          </cell>
          <cell r="F551" t="str">
            <v>MAT</v>
          </cell>
          <cell r="G551" t="str">
            <v>10.1.11</v>
          </cell>
          <cell r="J551">
            <v>0</v>
          </cell>
          <cell r="K551">
            <v>0</v>
          </cell>
          <cell r="L551">
            <v>0</v>
          </cell>
          <cell r="M551">
            <v>0</v>
          </cell>
          <cell r="N551">
            <v>0</v>
          </cell>
        </row>
        <row r="552">
          <cell r="A552" t="str">
            <v>13MAT10</v>
          </cell>
          <cell r="B552">
            <v>13</v>
          </cell>
          <cell r="C552" t="str">
            <v>MAT</v>
          </cell>
          <cell r="D552">
            <v>10</v>
          </cell>
          <cell r="E552">
            <v>0</v>
          </cell>
          <cell r="F552" t="str">
            <v>MAT</v>
          </cell>
          <cell r="G552" t="str">
            <v>10.1.11</v>
          </cell>
          <cell r="J552">
            <v>0</v>
          </cell>
          <cell r="K552">
            <v>0</v>
          </cell>
          <cell r="L552">
            <v>0</v>
          </cell>
          <cell r="M552">
            <v>0</v>
          </cell>
          <cell r="N552">
            <v>0</v>
          </cell>
        </row>
        <row r="553">
          <cell r="A553" t="str">
            <v>13MAT11</v>
          </cell>
          <cell r="B553">
            <v>13</v>
          </cell>
          <cell r="C553" t="str">
            <v>MAT</v>
          </cell>
          <cell r="D553">
            <v>11</v>
          </cell>
          <cell r="E553">
            <v>0</v>
          </cell>
          <cell r="F553" t="str">
            <v>MAT</v>
          </cell>
          <cell r="G553" t="str">
            <v>10.1.11</v>
          </cell>
          <cell r="J553">
            <v>0</v>
          </cell>
          <cell r="K553">
            <v>0</v>
          </cell>
          <cell r="L553">
            <v>0</v>
          </cell>
          <cell r="M553">
            <v>0</v>
          </cell>
          <cell r="N553">
            <v>0</v>
          </cell>
        </row>
        <row r="554">
          <cell r="A554" t="str">
            <v>13MAT12</v>
          </cell>
          <cell r="B554">
            <v>13</v>
          </cell>
          <cell r="C554" t="str">
            <v>MAT</v>
          </cell>
          <cell r="D554">
            <v>12</v>
          </cell>
          <cell r="E554">
            <v>0</v>
          </cell>
          <cell r="F554" t="str">
            <v>MAT</v>
          </cell>
          <cell r="G554" t="str">
            <v>10.1.11</v>
          </cell>
          <cell r="J554">
            <v>0</v>
          </cell>
          <cell r="K554">
            <v>0</v>
          </cell>
          <cell r="L554">
            <v>0</v>
          </cell>
          <cell r="M554">
            <v>0</v>
          </cell>
          <cell r="N554">
            <v>0</v>
          </cell>
        </row>
        <row r="555">
          <cell r="A555" t="str">
            <v>13MAT13</v>
          </cell>
          <cell r="B555">
            <v>13</v>
          </cell>
          <cell r="C555" t="str">
            <v>MAT</v>
          </cell>
          <cell r="D555">
            <v>13</v>
          </cell>
          <cell r="E555">
            <v>0</v>
          </cell>
          <cell r="F555" t="str">
            <v>MAT</v>
          </cell>
          <cell r="G555" t="str">
            <v>10.1.11</v>
          </cell>
          <cell r="J555">
            <v>0</v>
          </cell>
          <cell r="K555">
            <v>0</v>
          </cell>
          <cell r="L555">
            <v>0</v>
          </cell>
          <cell r="M555">
            <v>0</v>
          </cell>
          <cell r="N555">
            <v>0</v>
          </cell>
        </row>
        <row r="556">
          <cell r="A556" t="str">
            <v>13MAT14</v>
          </cell>
          <cell r="B556">
            <v>13</v>
          </cell>
          <cell r="C556" t="str">
            <v>MAT</v>
          </cell>
          <cell r="D556">
            <v>14</v>
          </cell>
          <cell r="E556">
            <v>0</v>
          </cell>
          <cell r="F556" t="str">
            <v>MAT</v>
          </cell>
          <cell r="G556" t="str">
            <v>10.1.11</v>
          </cell>
          <cell r="J556">
            <v>0</v>
          </cell>
          <cell r="K556">
            <v>0</v>
          </cell>
          <cell r="L556">
            <v>0</v>
          </cell>
          <cell r="M556">
            <v>0</v>
          </cell>
          <cell r="N556">
            <v>0</v>
          </cell>
        </row>
        <row r="557">
          <cell r="A557" t="str">
            <v>13MAT15</v>
          </cell>
          <cell r="B557">
            <v>13</v>
          </cell>
          <cell r="C557" t="str">
            <v>MAT</v>
          </cell>
          <cell r="D557">
            <v>15</v>
          </cell>
          <cell r="E557">
            <v>0</v>
          </cell>
          <cell r="F557" t="str">
            <v>MAT</v>
          </cell>
          <cell r="G557" t="str">
            <v>10.1.11</v>
          </cell>
          <cell r="J557">
            <v>0</v>
          </cell>
          <cell r="K557">
            <v>0</v>
          </cell>
          <cell r="L557">
            <v>0</v>
          </cell>
          <cell r="M557">
            <v>0</v>
          </cell>
          <cell r="N557">
            <v>0</v>
          </cell>
        </row>
        <row r="558">
          <cell r="A558" t="str">
            <v>13MAT16</v>
          </cell>
          <cell r="B558">
            <v>13</v>
          </cell>
          <cell r="C558" t="str">
            <v>MAT</v>
          </cell>
          <cell r="D558">
            <v>16</v>
          </cell>
          <cell r="E558">
            <v>0</v>
          </cell>
          <cell r="F558" t="str">
            <v>MAT</v>
          </cell>
          <cell r="G558" t="str">
            <v>10.1.11</v>
          </cell>
          <cell r="J558">
            <v>0</v>
          </cell>
          <cell r="K558">
            <v>0</v>
          </cell>
          <cell r="L558">
            <v>0</v>
          </cell>
          <cell r="M558">
            <v>0</v>
          </cell>
          <cell r="N558">
            <v>0</v>
          </cell>
        </row>
        <row r="559">
          <cell r="A559" t="str">
            <v>13MAT17</v>
          </cell>
          <cell r="B559">
            <v>13</v>
          </cell>
          <cell r="C559" t="str">
            <v>MAT</v>
          </cell>
          <cell r="D559">
            <v>17</v>
          </cell>
          <cell r="E559">
            <v>0</v>
          </cell>
          <cell r="F559" t="str">
            <v>MAT</v>
          </cell>
          <cell r="G559" t="str">
            <v>10.1.11</v>
          </cell>
          <cell r="J559">
            <v>0</v>
          </cell>
          <cell r="K559">
            <v>0</v>
          </cell>
          <cell r="L559">
            <v>0</v>
          </cell>
          <cell r="M559">
            <v>0</v>
          </cell>
          <cell r="N559">
            <v>0</v>
          </cell>
        </row>
        <row r="560">
          <cell r="A560" t="str">
            <v>13MAT18</v>
          </cell>
          <cell r="B560">
            <v>13</v>
          </cell>
          <cell r="C560" t="str">
            <v>MAT</v>
          </cell>
          <cell r="D560">
            <v>18</v>
          </cell>
          <cell r="E560">
            <v>0</v>
          </cell>
          <cell r="F560" t="str">
            <v>MAT</v>
          </cell>
          <cell r="G560" t="str">
            <v>10.1.11</v>
          </cell>
          <cell r="J560">
            <v>0</v>
          </cell>
          <cell r="K560">
            <v>0</v>
          </cell>
          <cell r="L560">
            <v>0</v>
          </cell>
          <cell r="M560">
            <v>0</v>
          </cell>
          <cell r="N560">
            <v>0</v>
          </cell>
        </row>
        <row r="561">
          <cell r="A561" t="str">
            <v>13MAT19</v>
          </cell>
          <cell r="B561">
            <v>13</v>
          </cell>
          <cell r="C561" t="str">
            <v>MAT</v>
          </cell>
          <cell r="D561">
            <v>19</v>
          </cell>
          <cell r="E561">
            <v>0</v>
          </cell>
          <cell r="F561" t="str">
            <v>MAT</v>
          </cell>
          <cell r="G561" t="str">
            <v>10.1.11</v>
          </cell>
          <cell r="J561">
            <v>0</v>
          </cell>
          <cell r="K561">
            <v>0</v>
          </cell>
          <cell r="L561">
            <v>0</v>
          </cell>
          <cell r="M561">
            <v>0</v>
          </cell>
          <cell r="N561">
            <v>0</v>
          </cell>
        </row>
        <row r="562">
          <cell r="A562" t="str">
            <v>13MAT20</v>
          </cell>
          <cell r="B562">
            <v>13</v>
          </cell>
          <cell r="C562" t="str">
            <v>MAT</v>
          </cell>
          <cell r="D562">
            <v>20</v>
          </cell>
          <cell r="E562">
            <v>0</v>
          </cell>
          <cell r="F562" t="str">
            <v>MAT</v>
          </cell>
          <cell r="G562" t="str">
            <v>10.1.11</v>
          </cell>
          <cell r="J562">
            <v>0</v>
          </cell>
          <cell r="K562">
            <v>0</v>
          </cell>
          <cell r="L562">
            <v>0</v>
          </cell>
          <cell r="M562">
            <v>0</v>
          </cell>
          <cell r="N562">
            <v>0</v>
          </cell>
        </row>
        <row r="563">
          <cell r="A563" t="str">
            <v>13STMAT1</v>
          </cell>
          <cell r="B563">
            <v>13</v>
          </cell>
          <cell r="C563" t="str">
            <v>STMAT</v>
          </cell>
          <cell r="D563">
            <v>1</v>
          </cell>
          <cell r="G563" t="str">
            <v>10.1.11</v>
          </cell>
          <cell r="H563" t="str">
            <v>-</v>
          </cell>
          <cell r="J563" t="str">
            <v>SUBTOTAL MATERIALES</v>
          </cell>
          <cell r="M563">
            <v>186845.05439999999</v>
          </cell>
          <cell r="N563">
            <v>33632109.791999996</v>
          </cell>
        </row>
        <row r="564">
          <cell r="A564" t="str">
            <v>13IVAMAT1</v>
          </cell>
          <cell r="B564">
            <v>13</v>
          </cell>
          <cell r="C564" t="str">
            <v>IVAMAT</v>
          </cell>
          <cell r="D564">
            <v>1</v>
          </cell>
          <cell r="G564" t="str">
            <v>10.1.11</v>
          </cell>
          <cell r="H564" t="str">
            <v>-</v>
          </cell>
          <cell r="J564" t="str">
            <v>IVA MATERIALES</v>
          </cell>
          <cell r="L564">
            <v>0.16</v>
          </cell>
          <cell r="M564">
            <v>29895.208704000001</v>
          </cell>
          <cell r="N564">
            <v>5381137.5667200005</v>
          </cell>
        </row>
        <row r="565">
          <cell r="A565" t="str">
            <v>13TMAT1</v>
          </cell>
          <cell r="B565">
            <v>13</v>
          </cell>
          <cell r="C565" t="str">
            <v>TMAT</v>
          </cell>
          <cell r="D565">
            <v>1</v>
          </cell>
          <cell r="G565" t="str">
            <v>10.1.11</v>
          </cell>
          <cell r="H565" t="str">
            <v>-</v>
          </cell>
          <cell r="J565" t="str">
            <v>TOTAL MATERIALES</v>
          </cell>
          <cell r="M565">
            <v>216740</v>
          </cell>
          <cell r="N565">
            <v>39013200</v>
          </cell>
        </row>
        <row r="566">
          <cell r="A566" t="str">
            <v>13HER1</v>
          </cell>
          <cell r="B566">
            <v>13</v>
          </cell>
          <cell r="C566" t="str">
            <v>HER</v>
          </cell>
          <cell r="D566">
            <v>1</v>
          </cell>
          <cell r="G566" t="str">
            <v>10.1.11</v>
          </cell>
          <cell r="H566">
            <v>1</v>
          </cell>
          <cell r="I566">
            <v>15</v>
          </cell>
          <cell r="J566" t="str">
            <v>HERRAMINETA Cuadrilla de redes</v>
          </cell>
          <cell r="K566" t="str">
            <v>DIA</v>
          </cell>
          <cell r="L566">
            <v>31140.842399999998</v>
          </cell>
          <cell r="M566">
            <v>2076.0561599999996</v>
          </cell>
          <cell r="N566">
            <v>373690.10879999993</v>
          </cell>
        </row>
        <row r="567">
          <cell r="A567" t="str">
            <v>13HER2</v>
          </cell>
          <cell r="B567">
            <v>13</v>
          </cell>
          <cell r="C567" t="str">
            <v>HER</v>
          </cell>
          <cell r="D567">
            <v>2</v>
          </cell>
          <cell r="G567" t="str">
            <v>10.1.11</v>
          </cell>
          <cell r="J567">
            <v>0</v>
          </cell>
          <cell r="K567">
            <v>0</v>
          </cell>
          <cell r="L567">
            <v>0</v>
          </cell>
          <cell r="M567">
            <v>0</v>
          </cell>
          <cell r="N567">
            <v>0</v>
          </cell>
        </row>
        <row r="568">
          <cell r="A568" t="str">
            <v>13HER3</v>
          </cell>
          <cell r="B568">
            <v>13</v>
          </cell>
          <cell r="C568" t="str">
            <v>HER</v>
          </cell>
          <cell r="D568">
            <v>3</v>
          </cell>
          <cell r="G568" t="str">
            <v>10.1.11</v>
          </cell>
          <cell r="J568">
            <v>0</v>
          </cell>
          <cell r="K568">
            <v>0</v>
          </cell>
          <cell r="L568">
            <v>0</v>
          </cell>
          <cell r="M568">
            <v>0</v>
          </cell>
          <cell r="N568">
            <v>0</v>
          </cell>
        </row>
        <row r="569">
          <cell r="A569" t="str">
            <v>13HER4</v>
          </cell>
          <cell r="B569">
            <v>13</v>
          </cell>
          <cell r="C569" t="str">
            <v>HER</v>
          </cell>
          <cell r="D569">
            <v>4</v>
          </cell>
          <cell r="G569" t="str">
            <v>10.1.11</v>
          </cell>
          <cell r="J569">
            <v>0</v>
          </cell>
          <cell r="K569">
            <v>0</v>
          </cell>
          <cell r="L569">
            <v>0</v>
          </cell>
          <cell r="M569">
            <v>0</v>
          </cell>
          <cell r="N569">
            <v>0</v>
          </cell>
        </row>
        <row r="570">
          <cell r="A570" t="str">
            <v>13HER5</v>
          </cell>
          <cell r="B570">
            <v>13</v>
          </cell>
          <cell r="C570" t="str">
            <v>HER</v>
          </cell>
          <cell r="D570">
            <v>5</v>
          </cell>
          <cell r="G570" t="str">
            <v>10.1.11</v>
          </cell>
          <cell r="J570">
            <v>0</v>
          </cell>
          <cell r="K570">
            <v>0</v>
          </cell>
          <cell r="L570">
            <v>0</v>
          </cell>
          <cell r="M570">
            <v>0</v>
          </cell>
          <cell r="N570">
            <v>0</v>
          </cell>
        </row>
        <row r="571">
          <cell r="A571" t="str">
            <v>13THER1</v>
          </cell>
          <cell r="B571">
            <v>13</v>
          </cell>
          <cell r="C571" t="str">
            <v>THER</v>
          </cell>
          <cell r="D571">
            <v>1</v>
          </cell>
          <cell r="G571" t="str">
            <v>10.1.11</v>
          </cell>
          <cell r="H571" t="str">
            <v>-</v>
          </cell>
          <cell r="J571" t="str">
            <v>TOTAL HERRAMIENTAS</v>
          </cell>
          <cell r="M571">
            <v>2076</v>
          </cell>
          <cell r="N571">
            <v>373680</v>
          </cell>
        </row>
        <row r="572">
          <cell r="A572" t="str">
            <v>13TRA1</v>
          </cell>
          <cell r="B572">
            <v>13</v>
          </cell>
          <cell r="C572" t="str">
            <v>TRA</v>
          </cell>
          <cell r="D572">
            <v>1</v>
          </cell>
          <cell r="G572" t="str">
            <v>10.1.11</v>
          </cell>
          <cell r="H572">
            <v>1</v>
          </cell>
          <cell r="I572">
            <v>15</v>
          </cell>
          <cell r="J572" t="str">
            <v>TRANSPORTE Cuadrilla de redes</v>
          </cell>
          <cell r="K572" t="str">
            <v>DIA</v>
          </cell>
          <cell r="L572">
            <v>176464.77359999999</v>
          </cell>
          <cell r="M572">
            <v>11764.318239999999</v>
          </cell>
          <cell r="N572">
            <v>2117577.2831999999</v>
          </cell>
        </row>
        <row r="573">
          <cell r="A573" t="str">
            <v>13TRA2</v>
          </cell>
          <cell r="B573">
            <v>13</v>
          </cell>
          <cell r="C573" t="str">
            <v>TRA</v>
          </cell>
          <cell r="D573">
            <v>2</v>
          </cell>
          <cell r="G573" t="str">
            <v>10.1.11</v>
          </cell>
          <cell r="J573">
            <v>0</v>
          </cell>
          <cell r="K573">
            <v>0</v>
          </cell>
          <cell r="L573">
            <v>0</v>
          </cell>
          <cell r="M573">
            <v>0</v>
          </cell>
          <cell r="N573">
            <v>0</v>
          </cell>
        </row>
        <row r="574">
          <cell r="A574" t="str">
            <v>13TRA3</v>
          </cell>
          <cell r="B574">
            <v>13</v>
          </cell>
          <cell r="C574" t="str">
            <v>TRA</v>
          </cell>
          <cell r="D574">
            <v>3</v>
          </cell>
          <cell r="G574" t="str">
            <v>10.1.11</v>
          </cell>
          <cell r="J574">
            <v>0</v>
          </cell>
          <cell r="K574">
            <v>0</v>
          </cell>
          <cell r="L574">
            <v>0</v>
          </cell>
          <cell r="M574">
            <v>0</v>
          </cell>
          <cell r="N574">
            <v>0</v>
          </cell>
        </row>
        <row r="575">
          <cell r="A575" t="str">
            <v>13TRA4</v>
          </cell>
          <cell r="B575">
            <v>13</v>
          </cell>
          <cell r="C575" t="str">
            <v>TRA</v>
          </cell>
          <cell r="D575">
            <v>4</v>
          </cell>
          <cell r="G575" t="str">
            <v>10.1.11</v>
          </cell>
          <cell r="J575">
            <v>0</v>
          </cell>
          <cell r="K575">
            <v>0</v>
          </cell>
          <cell r="L575">
            <v>0</v>
          </cell>
          <cell r="M575">
            <v>0</v>
          </cell>
          <cell r="N575">
            <v>0</v>
          </cell>
        </row>
        <row r="576">
          <cell r="A576" t="str">
            <v>13TRA5</v>
          </cell>
          <cell r="B576">
            <v>13</v>
          </cell>
          <cell r="C576" t="str">
            <v>TRA</v>
          </cell>
          <cell r="D576">
            <v>5</v>
          </cell>
          <cell r="G576" t="str">
            <v>10.1.11</v>
          </cell>
          <cell r="J576">
            <v>0</v>
          </cell>
          <cell r="K576">
            <v>0</v>
          </cell>
          <cell r="L576">
            <v>0</v>
          </cell>
          <cell r="M576">
            <v>0</v>
          </cell>
          <cell r="N576">
            <v>0</v>
          </cell>
        </row>
        <row r="577">
          <cell r="A577" t="str">
            <v>13TTRA1</v>
          </cell>
          <cell r="B577">
            <v>13</v>
          </cell>
          <cell r="C577" t="str">
            <v>TTRA</v>
          </cell>
          <cell r="D577">
            <v>1</v>
          </cell>
          <cell r="G577" t="str">
            <v>10.1.11</v>
          </cell>
          <cell r="H577" t="str">
            <v>-</v>
          </cell>
          <cell r="J577" t="str">
            <v>TOTAL TRANSPORTE</v>
          </cell>
          <cell r="M577">
            <v>11764</v>
          </cell>
          <cell r="N577">
            <v>2117520</v>
          </cell>
        </row>
        <row r="578">
          <cell r="A578" t="str">
            <v>13MAN1</v>
          </cell>
          <cell r="B578">
            <v>13</v>
          </cell>
          <cell r="C578" t="str">
            <v>MAN</v>
          </cell>
          <cell r="D578">
            <v>1</v>
          </cell>
          <cell r="G578" t="str">
            <v>10.1.11</v>
          </cell>
          <cell r="H578">
            <v>1</v>
          </cell>
          <cell r="I578">
            <v>15</v>
          </cell>
          <cell r="J578" t="str">
            <v>Mano de obra Cuadrilla de redes 5A 3O 1E</v>
          </cell>
          <cell r="K578" t="str">
            <v>DIA</v>
          </cell>
          <cell r="L578">
            <v>392886.57339345315</v>
          </cell>
          <cell r="M578">
            <v>26192.43822623021</v>
          </cell>
          <cell r="N578">
            <v>4714638.8807214377</v>
          </cell>
        </row>
        <row r="579">
          <cell r="A579" t="str">
            <v>13MAN2</v>
          </cell>
          <cell r="B579">
            <v>13</v>
          </cell>
          <cell r="C579" t="str">
            <v>MAN</v>
          </cell>
          <cell r="D579">
            <v>2</v>
          </cell>
          <cell r="G579" t="str">
            <v>10.1.11</v>
          </cell>
          <cell r="J579">
            <v>0</v>
          </cell>
          <cell r="K579">
            <v>0</v>
          </cell>
          <cell r="L579">
            <v>0</v>
          </cell>
          <cell r="M579">
            <v>0</v>
          </cell>
          <cell r="N579">
            <v>0</v>
          </cell>
        </row>
        <row r="580">
          <cell r="A580" t="str">
            <v>13MAN3</v>
          </cell>
          <cell r="B580">
            <v>13</v>
          </cell>
          <cell r="C580" t="str">
            <v>MAN</v>
          </cell>
          <cell r="D580">
            <v>3</v>
          </cell>
          <cell r="G580" t="str">
            <v>10.1.11</v>
          </cell>
          <cell r="J580">
            <v>0</v>
          </cell>
          <cell r="K580">
            <v>0</v>
          </cell>
          <cell r="L580">
            <v>0</v>
          </cell>
          <cell r="M580">
            <v>0</v>
          </cell>
          <cell r="N580">
            <v>0</v>
          </cell>
        </row>
        <row r="581">
          <cell r="A581" t="str">
            <v>13MAN4</v>
          </cell>
          <cell r="B581">
            <v>13</v>
          </cell>
          <cell r="C581" t="str">
            <v>MAN</v>
          </cell>
          <cell r="D581">
            <v>4</v>
          </cell>
          <cell r="G581" t="str">
            <v>10.1.11</v>
          </cell>
          <cell r="J581">
            <v>0</v>
          </cell>
          <cell r="K581">
            <v>0</v>
          </cell>
          <cell r="L581">
            <v>0</v>
          </cell>
          <cell r="M581">
            <v>0</v>
          </cell>
          <cell r="N581">
            <v>0</v>
          </cell>
        </row>
        <row r="582">
          <cell r="A582" t="str">
            <v>13MAN5</v>
          </cell>
          <cell r="B582">
            <v>13</v>
          </cell>
          <cell r="C582" t="str">
            <v>MAN</v>
          </cell>
          <cell r="D582">
            <v>5</v>
          </cell>
          <cell r="G582" t="str">
            <v>10.1.11</v>
          </cell>
          <cell r="J582">
            <v>0</v>
          </cell>
          <cell r="K582">
            <v>0</v>
          </cell>
          <cell r="L582">
            <v>0</v>
          </cell>
          <cell r="M582">
            <v>0</v>
          </cell>
          <cell r="N582">
            <v>0</v>
          </cell>
        </row>
        <row r="583">
          <cell r="A583" t="str">
            <v>13TMAN1</v>
          </cell>
          <cell r="B583">
            <v>13</v>
          </cell>
          <cell r="C583" t="str">
            <v>TMAN</v>
          </cell>
          <cell r="D583">
            <v>1</v>
          </cell>
          <cell r="G583" t="str">
            <v>10.1.11</v>
          </cell>
          <cell r="H583" t="str">
            <v>-</v>
          </cell>
          <cell r="J583" t="str">
            <v>TOTAL MANO DE OBRA</v>
          </cell>
          <cell r="M583">
            <v>26192</v>
          </cell>
          <cell r="N583">
            <v>4714560</v>
          </cell>
        </row>
        <row r="584">
          <cell r="A584" t="str">
            <v>13TCD1</v>
          </cell>
          <cell r="B584">
            <v>13</v>
          </cell>
          <cell r="C584" t="str">
            <v>TCD</v>
          </cell>
          <cell r="D584">
            <v>1</v>
          </cell>
          <cell r="G584" t="str">
            <v>10.1.11</v>
          </cell>
          <cell r="H584" t="str">
            <v>-</v>
          </cell>
          <cell r="J584" t="str">
            <v>TOTAL COSTO DIRECTO</v>
          </cell>
          <cell r="M584">
            <v>256772</v>
          </cell>
          <cell r="N584">
            <v>46218960</v>
          </cell>
        </row>
        <row r="585">
          <cell r="A585" t="str">
            <v>13AIU</v>
          </cell>
          <cell r="B585">
            <v>13</v>
          </cell>
          <cell r="C585" t="str">
            <v>AIU</v>
          </cell>
          <cell r="G585" t="str">
            <v>10.1.11</v>
          </cell>
          <cell r="H585">
            <v>1</v>
          </cell>
          <cell r="J585" t="str">
            <v>TOTAL COSTOS INDIRECTOS</v>
          </cell>
          <cell r="L585">
            <v>0</v>
          </cell>
          <cell r="M585">
            <v>0</v>
          </cell>
          <cell r="N585">
            <v>0</v>
          </cell>
        </row>
        <row r="586">
          <cell r="A586" t="str">
            <v>13TOT</v>
          </cell>
          <cell r="B586">
            <v>13</v>
          </cell>
          <cell r="C586" t="str">
            <v>TOT</v>
          </cell>
          <cell r="G586" t="str">
            <v>10.1.11</v>
          </cell>
          <cell r="H586" t="str">
            <v>-</v>
          </cell>
          <cell r="J586" t="str">
            <v>VALOR TOTAL</v>
          </cell>
          <cell r="M586">
            <v>256772</v>
          </cell>
          <cell r="N586">
            <v>46218960</v>
          </cell>
        </row>
        <row r="587">
          <cell r="A587" t="str">
            <v>14FOR1</v>
          </cell>
          <cell r="B587">
            <v>14</v>
          </cell>
          <cell r="C587" t="str">
            <v>FOR</v>
          </cell>
          <cell r="D587">
            <v>1</v>
          </cell>
          <cell r="G587" t="str">
            <v>10.1.12</v>
          </cell>
          <cell r="H587" t="str">
            <v>-</v>
          </cell>
          <cell r="I587">
            <v>220</v>
          </cell>
          <cell r="J587" t="str">
            <v xml:space="preserve">Canalización subterránea para línea secundaria, en 2 tubos de 2" de diámetro de PVC, tipo DB, con todos los materiales y accesorios necesarios para su construcción de acuerdo con las normas de Las Empresas Públicas de Medellín. (Incluye excavación manual </v>
          </cell>
          <cell r="K587" t="str">
            <v>m</v>
          </cell>
          <cell r="L587">
            <v>26249</v>
          </cell>
          <cell r="N587">
            <v>5774780</v>
          </cell>
        </row>
        <row r="588">
          <cell r="A588" t="str">
            <v>14MAT1</v>
          </cell>
          <cell r="B588">
            <v>14</v>
          </cell>
          <cell r="C588" t="str">
            <v>MAT</v>
          </cell>
          <cell r="D588">
            <v>1</v>
          </cell>
          <cell r="E588">
            <v>572</v>
          </cell>
          <cell r="F588" t="str">
            <v>MATPVC2DB</v>
          </cell>
          <cell r="G588" t="str">
            <v>10.1.12</v>
          </cell>
          <cell r="H588" t="str">
            <v>PVC2DB</v>
          </cell>
          <cell r="I588">
            <v>2.6</v>
          </cell>
          <cell r="J588" t="str">
            <v xml:space="preserve"> 2" de diámetro de PVC, tipo DB</v>
          </cell>
          <cell r="K588" t="str">
            <v>ML</v>
          </cell>
          <cell r="L588">
            <v>2066.5997241912</v>
          </cell>
          <cell r="M588">
            <v>5373.1592828971206</v>
          </cell>
          <cell r="N588">
            <v>1182095.0422373665</v>
          </cell>
        </row>
        <row r="589">
          <cell r="A589" t="str">
            <v>14MAT2</v>
          </cell>
          <cell r="B589">
            <v>14</v>
          </cell>
          <cell r="C589" t="str">
            <v>MAT</v>
          </cell>
          <cell r="D589">
            <v>2</v>
          </cell>
          <cell r="E589">
            <v>0</v>
          </cell>
          <cell r="F589" t="str">
            <v>MAT</v>
          </cell>
          <cell r="G589" t="str">
            <v>10.1.12</v>
          </cell>
          <cell r="J589">
            <v>0</v>
          </cell>
          <cell r="K589">
            <v>0</v>
          </cell>
          <cell r="L589">
            <v>0</v>
          </cell>
          <cell r="M589">
            <v>0</v>
          </cell>
          <cell r="N589">
            <v>0</v>
          </cell>
        </row>
        <row r="590">
          <cell r="A590" t="str">
            <v>14MAT3</v>
          </cell>
          <cell r="B590">
            <v>14</v>
          </cell>
          <cell r="C590" t="str">
            <v>MAT</v>
          </cell>
          <cell r="D590">
            <v>3</v>
          </cell>
          <cell r="E590">
            <v>0</v>
          </cell>
          <cell r="F590" t="str">
            <v>MAT</v>
          </cell>
          <cell r="G590" t="str">
            <v>10.1.12</v>
          </cell>
          <cell r="J590">
            <v>0</v>
          </cell>
          <cell r="K590">
            <v>0</v>
          </cell>
          <cell r="L590">
            <v>0</v>
          </cell>
          <cell r="M590">
            <v>0</v>
          </cell>
          <cell r="N590">
            <v>0</v>
          </cell>
        </row>
        <row r="591">
          <cell r="A591" t="str">
            <v>14MAT4</v>
          </cell>
          <cell r="B591">
            <v>14</v>
          </cell>
          <cell r="C591" t="str">
            <v>MAT</v>
          </cell>
          <cell r="D591">
            <v>4</v>
          </cell>
          <cell r="E591">
            <v>0</v>
          </cell>
          <cell r="F591" t="str">
            <v>MAT</v>
          </cell>
          <cell r="G591" t="str">
            <v>10.1.12</v>
          </cell>
          <cell r="J591">
            <v>0</v>
          </cell>
          <cell r="K591">
            <v>0</v>
          </cell>
          <cell r="L591">
            <v>0</v>
          </cell>
          <cell r="M591">
            <v>0</v>
          </cell>
          <cell r="N591">
            <v>0</v>
          </cell>
        </row>
        <row r="592">
          <cell r="A592" t="str">
            <v>14MAT5</v>
          </cell>
          <cell r="B592">
            <v>14</v>
          </cell>
          <cell r="C592" t="str">
            <v>MAT</v>
          </cell>
          <cell r="D592">
            <v>5</v>
          </cell>
          <cell r="E592">
            <v>0</v>
          </cell>
          <cell r="F592" t="str">
            <v>MAT</v>
          </cell>
          <cell r="G592" t="str">
            <v>10.1.12</v>
          </cell>
          <cell r="J592">
            <v>0</v>
          </cell>
          <cell r="K592">
            <v>0</v>
          </cell>
          <cell r="L592">
            <v>0</v>
          </cell>
          <cell r="M592">
            <v>0</v>
          </cell>
          <cell r="N592">
            <v>0</v>
          </cell>
        </row>
        <row r="593">
          <cell r="A593" t="str">
            <v>14MAT6</v>
          </cell>
          <cell r="B593">
            <v>14</v>
          </cell>
          <cell r="C593" t="str">
            <v>MAT</v>
          </cell>
          <cell r="D593">
            <v>6</v>
          </cell>
          <cell r="E593">
            <v>0</v>
          </cell>
          <cell r="F593" t="str">
            <v>MAT</v>
          </cell>
          <cell r="G593" t="str">
            <v>10.1.12</v>
          </cell>
          <cell r="J593">
            <v>0</v>
          </cell>
          <cell r="K593">
            <v>0</v>
          </cell>
          <cell r="L593">
            <v>0</v>
          </cell>
          <cell r="M593">
            <v>0</v>
          </cell>
          <cell r="N593">
            <v>0</v>
          </cell>
        </row>
        <row r="594">
          <cell r="A594" t="str">
            <v>14MAT7</v>
          </cell>
          <cell r="B594">
            <v>14</v>
          </cell>
          <cell r="C594" t="str">
            <v>MAT</v>
          </cell>
          <cell r="D594">
            <v>7</v>
          </cell>
          <cell r="E594">
            <v>0</v>
          </cell>
          <cell r="F594" t="str">
            <v>MAT</v>
          </cell>
          <cell r="G594" t="str">
            <v>10.1.12</v>
          </cell>
          <cell r="J594">
            <v>0</v>
          </cell>
          <cell r="K594">
            <v>0</v>
          </cell>
          <cell r="L594">
            <v>0</v>
          </cell>
          <cell r="M594">
            <v>0</v>
          </cell>
          <cell r="N594">
            <v>0</v>
          </cell>
        </row>
        <row r="595">
          <cell r="A595" t="str">
            <v>14MAT8</v>
          </cell>
          <cell r="B595">
            <v>14</v>
          </cell>
          <cell r="C595" t="str">
            <v>MAT</v>
          </cell>
          <cell r="D595">
            <v>8</v>
          </cell>
          <cell r="E595">
            <v>0</v>
          </cell>
          <cell r="F595" t="str">
            <v>MAT</v>
          </cell>
          <cell r="G595" t="str">
            <v>10.1.12</v>
          </cell>
          <cell r="J595">
            <v>0</v>
          </cell>
          <cell r="K595">
            <v>0</v>
          </cell>
          <cell r="L595">
            <v>0</v>
          </cell>
          <cell r="M595">
            <v>0</v>
          </cell>
          <cell r="N595">
            <v>0</v>
          </cell>
        </row>
        <row r="596">
          <cell r="A596" t="str">
            <v>14MAT9</v>
          </cell>
          <cell r="B596">
            <v>14</v>
          </cell>
          <cell r="C596" t="str">
            <v>MAT</v>
          </cell>
          <cell r="D596">
            <v>9</v>
          </cell>
          <cell r="E596">
            <v>0</v>
          </cell>
          <cell r="F596" t="str">
            <v>MAT</v>
          </cell>
          <cell r="G596" t="str">
            <v>10.1.12</v>
          </cell>
          <cell r="J596">
            <v>0</v>
          </cell>
          <cell r="K596">
            <v>0</v>
          </cell>
          <cell r="L596">
            <v>0</v>
          </cell>
          <cell r="M596">
            <v>0</v>
          </cell>
          <cell r="N596">
            <v>0</v>
          </cell>
        </row>
        <row r="597">
          <cell r="A597" t="str">
            <v>14MAT10</v>
          </cell>
          <cell r="B597">
            <v>14</v>
          </cell>
          <cell r="C597" t="str">
            <v>MAT</v>
          </cell>
          <cell r="D597">
            <v>10</v>
          </cell>
          <cell r="E597">
            <v>0</v>
          </cell>
          <cell r="F597" t="str">
            <v>MAT</v>
          </cell>
          <cell r="G597" t="str">
            <v>10.1.12</v>
          </cell>
          <cell r="J597">
            <v>0</v>
          </cell>
          <cell r="K597">
            <v>0</v>
          </cell>
          <cell r="L597">
            <v>0</v>
          </cell>
          <cell r="M597">
            <v>0</v>
          </cell>
          <cell r="N597">
            <v>0</v>
          </cell>
        </row>
        <row r="598">
          <cell r="A598" t="str">
            <v>14MAT11</v>
          </cell>
          <cell r="B598">
            <v>14</v>
          </cell>
          <cell r="C598" t="str">
            <v>MAT</v>
          </cell>
          <cell r="D598">
            <v>11</v>
          </cell>
          <cell r="E598">
            <v>0</v>
          </cell>
          <cell r="F598" t="str">
            <v>MAT</v>
          </cell>
          <cell r="G598" t="str">
            <v>10.1.12</v>
          </cell>
          <cell r="J598">
            <v>0</v>
          </cell>
          <cell r="K598">
            <v>0</v>
          </cell>
          <cell r="L598">
            <v>0</v>
          </cell>
          <cell r="M598">
            <v>0</v>
          </cell>
          <cell r="N598">
            <v>0</v>
          </cell>
        </row>
        <row r="599">
          <cell r="A599" t="str">
            <v>14MAT12</v>
          </cell>
          <cell r="B599">
            <v>14</v>
          </cell>
          <cell r="C599" t="str">
            <v>MAT</v>
          </cell>
          <cell r="D599">
            <v>12</v>
          </cell>
          <cell r="E599">
            <v>0</v>
          </cell>
          <cell r="F599" t="str">
            <v>MAT</v>
          </cell>
          <cell r="G599" t="str">
            <v>10.1.12</v>
          </cell>
          <cell r="J599">
            <v>0</v>
          </cell>
          <cell r="K599">
            <v>0</v>
          </cell>
          <cell r="L599">
            <v>0</v>
          </cell>
          <cell r="M599">
            <v>0</v>
          </cell>
          <cell r="N599">
            <v>0</v>
          </cell>
        </row>
        <row r="600">
          <cell r="A600" t="str">
            <v>14MAT13</v>
          </cell>
          <cell r="B600">
            <v>14</v>
          </cell>
          <cell r="C600" t="str">
            <v>MAT</v>
          </cell>
          <cell r="D600">
            <v>13</v>
          </cell>
          <cell r="E600">
            <v>0</v>
          </cell>
          <cell r="F600" t="str">
            <v>MAT</v>
          </cell>
          <cell r="G600" t="str">
            <v>10.1.12</v>
          </cell>
          <cell r="J600">
            <v>0</v>
          </cell>
          <cell r="K600">
            <v>0</v>
          </cell>
          <cell r="L600">
            <v>0</v>
          </cell>
          <cell r="M600">
            <v>0</v>
          </cell>
          <cell r="N600">
            <v>0</v>
          </cell>
        </row>
        <row r="601">
          <cell r="A601" t="str">
            <v>14MAT14</v>
          </cell>
          <cell r="B601">
            <v>14</v>
          </cell>
          <cell r="C601" t="str">
            <v>MAT</v>
          </cell>
          <cell r="D601">
            <v>14</v>
          </cell>
          <cell r="E601">
            <v>0</v>
          </cell>
          <cell r="F601" t="str">
            <v>MAT</v>
          </cell>
          <cell r="G601" t="str">
            <v>10.1.12</v>
          </cell>
          <cell r="J601">
            <v>0</v>
          </cell>
          <cell r="K601">
            <v>0</v>
          </cell>
          <cell r="L601">
            <v>0</v>
          </cell>
          <cell r="M601">
            <v>0</v>
          </cell>
          <cell r="N601">
            <v>0</v>
          </cell>
        </row>
        <row r="602">
          <cell r="A602" t="str">
            <v>14MAT15</v>
          </cell>
          <cell r="B602">
            <v>14</v>
          </cell>
          <cell r="C602" t="str">
            <v>MAT</v>
          </cell>
          <cell r="D602">
            <v>15</v>
          </cell>
          <cell r="E602">
            <v>0</v>
          </cell>
          <cell r="F602" t="str">
            <v>MAT</v>
          </cell>
          <cell r="G602" t="str">
            <v>10.1.12</v>
          </cell>
          <cell r="J602">
            <v>0</v>
          </cell>
          <cell r="K602">
            <v>0</v>
          </cell>
          <cell r="L602">
            <v>0</v>
          </cell>
          <cell r="M602">
            <v>0</v>
          </cell>
          <cell r="N602">
            <v>0</v>
          </cell>
        </row>
        <row r="603">
          <cell r="A603" t="str">
            <v>14MAT16</v>
          </cell>
          <cell r="B603">
            <v>14</v>
          </cell>
          <cell r="C603" t="str">
            <v>MAT</v>
          </cell>
          <cell r="D603">
            <v>16</v>
          </cell>
          <cell r="E603">
            <v>0</v>
          </cell>
          <cell r="F603" t="str">
            <v>MAT</v>
          </cell>
          <cell r="G603" t="str">
            <v>10.1.12</v>
          </cell>
          <cell r="J603">
            <v>0</v>
          </cell>
          <cell r="K603">
            <v>0</v>
          </cell>
          <cell r="L603">
            <v>0</v>
          </cell>
          <cell r="M603">
            <v>0</v>
          </cell>
          <cell r="N603">
            <v>0</v>
          </cell>
        </row>
        <row r="604">
          <cell r="A604" t="str">
            <v>14MAT17</v>
          </cell>
          <cell r="B604">
            <v>14</v>
          </cell>
          <cell r="C604" t="str">
            <v>MAT</v>
          </cell>
          <cell r="D604">
            <v>17</v>
          </cell>
          <cell r="E604">
            <v>0</v>
          </cell>
          <cell r="F604" t="str">
            <v>MAT</v>
          </cell>
          <cell r="G604" t="str">
            <v>10.1.12</v>
          </cell>
          <cell r="J604">
            <v>0</v>
          </cell>
          <cell r="K604">
            <v>0</v>
          </cell>
          <cell r="L604">
            <v>0</v>
          </cell>
          <cell r="M604">
            <v>0</v>
          </cell>
          <cell r="N604">
            <v>0</v>
          </cell>
        </row>
        <row r="605">
          <cell r="A605" t="str">
            <v>14MAT18</v>
          </cell>
          <cell r="B605">
            <v>14</v>
          </cell>
          <cell r="C605" t="str">
            <v>MAT</v>
          </cell>
          <cell r="D605">
            <v>18</v>
          </cell>
          <cell r="E605">
            <v>0</v>
          </cell>
          <cell r="F605" t="str">
            <v>MAT</v>
          </cell>
          <cell r="G605" t="str">
            <v>10.1.12</v>
          </cell>
          <cell r="J605">
            <v>0</v>
          </cell>
          <cell r="K605">
            <v>0</v>
          </cell>
          <cell r="L605">
            <v>0</v>
          </cell>
          <cell r="M605">
            <v>0</v>
          </cell>
          <cell r="N605">
            <v>0</v>
          </cell>
        </row>
        <row r="606">
          <cell r="A606" t="str">
            <v>14MAT19</v>
          </cell>
          <cell r="B606">
            <v>14</v>
          </cell>
          <cell r="C606" t="str">
            <v>MAT</v>
          </cell>
          <cell r="D606">
            <v>19</v>
          </cell>
          <cell r="E606">
            <v>0</v>
          </cell>
          <cell r="F606" t="str">
            <v>MAT</v>
          </cell>
          <cell r="G606" t="str">
            <v>10.1.12</v>
          </cell>
          <cell r="J606">
            <v>0</v>
          </cell>
          <cell r="K606">
            <v>0</v>
          </cell>
          <cell r="L606">
            <v>0</v>
          </cell>
          <cell r="M606">
            <v>0</v>
          </cell>
          <cell r="N606">
            <v>0</v>
          </cell>
        </row>
        <row r="607">
          <cell r="A607" t="str">
            <v>14MAT20</v>
          </cell>
          <cell r="B607">
            <v>14</v>
          </cell>
          <cell r="C607" t="str">
            <v>MAT</v>
          </cell>
          <cell r="D607">
            <v>20</v>
          </cell>
          <cell r="E607">
            <v>0</v>
          </cell>
          <cell r="F607" t="str">
            <v>MAT</v>
          </cell>
          <cell r="G607" t="str">
            <v>10.1.12</v>
          </cell>
          <cell r="J607">
            <v>0</v>
          </cell>
          <cell r="K607">
            <v>0</v>
          </cell>
          <cell r="L607">
            <v>0</v>
          </cell>
          <cell r="M607">
            <v>0</v>
          </cell>
          <cell r="N607">
            <v>0</v>
          </cell>
        </row>
        <row r="608">
          <cell r="A608" t="str">
            <v>14STMAT1</v>
          </cell>
          <cell r="B608">
            <v>14</v>
          </cell>
          <cell r="C608" t="str">
            <v>STMAT</v>
          </cell>
          <cell r="D608">
            <v>1</v>
          </cell>
          <cell r="G608" t="str">
            <v>10.1.12</v>
          </cell>
          <cell r="H608" t="str">
            <v>-</v>
          </cell>
          <cell r="J608" t="str">
            <v>SUBTOTAL MATERIALES</v>
          </cell>
          <cell r="M608">
            <v>5373.1592828971206</v>
          </cell>
          <cell r="N608">
            <v>1182095.0422373665</v>
          </cell>
        </row>
        <row r="609">
          <cell r="A609" t="str">
            <v>14IVAMAT1</v>
          </cell>
          <cell r="B609">
            <v>14</v>
          </cell>
          <cell r="C609" t="str">
            <v>IVAMAT</v>
          </cell>
          <cell r="D609">
            <v>1</v>
          </cell>
          <cell r="G609" t="str">
            <v>10.1.12</v>
          </cell>
          <cell r="H609" t="str">
            <v>-</v>
          </cell>
          <cell r="J609" t="str">
            <v>IVA MATERIALES</v>
          </cell>
          <cell r="L609">
            <v>0.16</v>
          </cell>
          <cell r="M609">
            <v>859.70548526353934</v>
          </cell>
          <cell r="N609">
            <v>189135.20675797865</v>
          </cell>
        </row>
        <row r="610">
          <cell r="A610" t="str">
            <v>14TMAT1</v>
          </cell>
          <cell r="B610">
            <v>14</v>
          </cell>
          <cell r="C610" t="str">
            <v>TMAT</v>
          </cell>
          <cell r="D610">
            <v>1</v>
          </cell>
          <cell r="G610" t="str">
            <v>10.1.12</v>
          </cell>
          <cell r="H610" t="str">
            <v>-</v>
          </cell>
          <cell r="J610" t="str">
            <v>TOTAL MATERIALES</v>
          </cell>
          <cell r="M610">
            <v>6233</v>
          </cell>
          <cell r="N610">
            <v>1371260</v>
          </cell>
        </row>
        <row r="611">
          <cell r="A611" t="str">
            <v>14HER1</v>
          </cell>
          <cell r="B611">
            <v>14</v>
          </cell>
          <cell r="C611" t="str">
            <v>HER</v>
          </cell>
          <cell r="D611">
            <v>1</v>
          </cell>
          <cell r="G611" t="str">
            <v>10.1.12</v>
          </cell>
          <cell r="H611">
            <v>1</v>
          </cell>
          <cell r="I611">
            <v>30</v>
          </cell>
          <cell r="J611" t="str">
            <v>HERRAMINETA Cuadrilla de redes</v>
          </cell>
          <cell r="K611" t="str">
            <v>DIA</v>
          </cell>
          <cell r="L611">
            <v>31140.842399999998</v>
          </cell>
          <cell r="M611">
            <v>1038.0280799999998</v>
          </cell>
          <cell r="N611">
            <v>228366.17759999997</v>
          </cell>
        </row>
        <row r="612">
          <cell r="A612" t="str">
            <v>14HER2</v>
          </cell>
          <cell r="B612">
            <v>14</v>
          </cell>
          <cell r="C612" t="str">
            <v>HER</v>
          </cell>
          <cell r="D612">
            <v>2</v>
          </cell>
          <cell r="G612" t="str">
            <v>10.1.12</v>
          </cell>
          <cell r="J612">
            <v>0</v>
          </cell>
          <cell r="K612">
            <v>0</v>
          </cell>
          <cell r="L612">
            <v>0</v>
          </cell>
          <cell r="M612">
            <v>0</v>
          </cell>
          <cell r="N612">
            <v>0</v>
          </cell>
        </row>
        <row r="613">
          <cell r="A613" t="str">
            <v>14HER3</v>
          </cell>
          <cell r="B613">
            <v>14</v>
          </cell>
          <cell r="C613" t="str">
            <v>HER</v>
          </cell>
          <cell r="D613">
            <v>3</v>
          </cell>
          <cell r="G613" t="str">
            <v>10.1.12</v>
          </cell>
          <cell r="J613">
            <v>0</v>
          </cell>
          <cell r="K613">
            <v>0</v>
          </cell>
          <cell r="L613">
            <v>0</v>
          </cell>
          <cell r="M613">
            <v>0</v>
          </cell>
          <cell r="N613">
            <v>0</v>
          </cell>
        </row>
        <row r="614">
          <cell r="A614" t="str">
            <v>14HER4</v>
          </cell>
          <cell r="B614">
            <v>14</v>
          </cell>
          <cell r="C614" t="str">
            <v>HER</v>
          </cell>
          <cell r="D614">
            <v>4</v>
          </cell>
          <cell r="G614" t="str">
            <v>10.1.12</v>
          </cell>
          <cell r="J614">
            <v>0</v>
          </cell>
          <cell r="K614">
            <v>0</v>
          </cell>
          <cell r="L614">
            <v>0</v>
          </cell>
          <cell r="M614">
            <v>0</v>
          </cell>
          <cell r="N614">
            <v>0</v>
          </cell>
        </row>
        <row r="615">
          <cell r="A615" t="str">
            <v>14HER5</v>
          </cell>
          <cell r="B615">
            <v>14</v>
          </cell>
          <cell r="C615" t="str">
            <v>HER</v>
          </cell>
          <cell r="D615">
            <v>5</v>
          </cell>
          <cell r="G615" t="str">
            <v>10.1.12</v>
          </cell>
          <cell r="J615">
            <v>0</v>
          </cell>
          <cell r="K615">
            <v>0</v>
          </cell>
          <cell r="L615">
            <v>0</v>
          </cell>
          <cell r="M615">
            <v>0</v>
          </cell>
          <cell r="N615">
            <v>0</v>
          </cell>
        </row>
        <row r="616">
          <cell r="A616" t="str">
            <v>14THER1</v>
          </cell>
          <cell r="B616">
            <v>14</v>
          </cell>
          <cell r="C616" t="str">
            <v>THER</v>
          </cell>
          <cell r="D616">
            <v>1</v>
          </cell>
          <cell r="G616" t="str">
            <v>10.1.12</v>
          </cell>
          <cell r="H616" t="str">
            <v>-</v>
          </cell>
          <cell r="J616" t="str">
            <v>TOTAL HERRAMIENTAS</v>
          </cell>
          <cell r="M616">
            <v>1038</v>
          </cell>
          <cell r="N616">
            <v>228360</v>
          </cell>
        </row>
        <row r="617">
          <cell r="A617" t="str">
            <v>14TRA1</v>
          </cell>
          <cell r="B617">
            <v>14</v>
          </cell>
          <cell r="C617" t="str">
            <v>TRA</v>
          </cell>
          <cell r="D617">
            <v>1</v>
          </cell>
          <cell r="G617" t="str">
            <v>10.1.12</v>
          </cell>
          <cell r="H617">
            <v>1</v>
          </cell>
          <cell r="I617">
            <v>30</v>
          </cell>
          <cell r="J617" t="str">
            <v>TRANSPORTE Cuadrilla de redes</v>
          </cell>
          <cell r="K617" t="str">
            <v>DIA</v>
          </cell>
          <cell r="L617">
            <v>176464.77359999999</v>
          </cell>
          <cell r="M617">
            <v>5882.1591199999993</v>
          </cell>
          <cell r="N617">
            <v>1294075.0063999998</v>
          </cell>
        </row>
        <row r="618">
          <cell r="A618" t="str">
            <v>14TRA2</v>
          </cell>
          <cell r="B618">
            <v>14</v>
          </cell>
          <cell r="C618" t="str">
            <v>TRA</v>
          </cell>
          <cell r="D618">
            <v>2</v>
          </cell>
          <cell r="G618" t="str">
            <v>10.1.12</v>
          </cell>
          <cell r="J618">
            <v>0</v>
          </cell>
          <cell r="K618">
            <v>0</v>
          </cell>
          <cell r="L618">
            <v>0</v>
          </cell>
          <cell r="M618">
            <v>0</v>
          </cell>
          <cell r="N618">
            <v>0</v>
          </cell>
        </row>
        <row r="619">
          <cell r="A619" t="str">
            <v>14TRA3</v>
          </cell>
          <cell r="B619">
            <v>14</v>
          </cell>
          <cell r="C619" t="str">
            <v>TRA</v>
          </cell>
          <cell r="D619">
            <v>3</v>
          </cell>
          <cell r="G619" t="str">
            <v>10.1.12</v>
          </cell>
          <cell r="J619">
            <v>0</v>
          </cell>
          <cell r="K619">
            <v>0</v>
          </cell>
          <cell r="L619">
            <v>0</v>
          </cell>
          <cell r="M619">
            <v>0</v>
          </cell>
          <cell r="N619">
            <v>0</v>
          </cell>
        </row>
        <row r="620">
          <cell r="A620" t="str">
            <v>14TRA4</v>
          </cell>
          <cell r="B620">
            <v>14</v>
          </cell>
          <cell r="C620" t="str">
            <v>TRA</v>
          </cell>
          <cell r="D620">
            <v>4</v>
          </cell>
          <cell r="G620" t="str">
            <v>10.1.12</v>
          </cell>
          <cell r="J620">
            <v>0</v>
          </cell>
          <cell r="K620">
            <v>0</v>
          </cell>
          <cell r="L620">
            <v>0</v>
          </cell>
          <cell r="M620">
            <v>0</v>
          </cell>
          <cell r="N620">
            <v>0</v>
          </cell>
        </row>
        <row r="621">
          <cell r="A621" t="str">
            <v>14TRA5</v>
          </cell>
          <cell r="B621">
            <v>14</v>
          </cell>
          <cell r="C621" t="str">
            <v>TRA</v>
          </cell>
          <cell r="D621">
            <v>5</v>
          </cell>
          <cell r="G621" t="str">
            <v>10.1.12</v>
          </cell>
          <cell r="J621">
            <v>0</v>
          </cell>
          <cell r="K621">
            <v>0</v>
          </cell>
          <cell r="L621">
            <v>0</v>
          </cell>
          <cell r="M621">
            <v>0</v>
          </cell>
          <cell r="N621">
            <v>0</v>
          </cell>
        </row>
        <row r="622">
          <cell r="A622" t="str">
            <v>14TTRA1</v>
          </cell>
          <cell r="B622">
            <v>14</v>
          </cell>
          <cell r="C622" t="str">
            <v>TTRA</v>
          </cell>
          <cell r="D622">
            <v>1</v>
          </cell>
          <cell r="G622" t="str">
            <v>10.1.12</v>
          </cell>
          <cell r="H622" t="str">
            <v>-</v>
          </cell>
          <cell r="J622" t="str">
            <v>TOTAL TRANSPORTE</v>
          </cell>
          <cell r="M622">
            <v>5882</v>
          </cell>
          <cell r="N622">
            <v>1294040</v>
          </cell>
        </row>
        <row r="623">
          <cell r="A623" t="str">
            <v>14MAN1</v>
          </cell>
          <cell r="B623">
            <v>14</v>
          </cell>
          <cell r="C623" t="str">
            <v>MAN</v>
          </cell>
          <cell r="D623">
            <v>1</v>
          </cell>
          <cell r="G623" t="str">
            <v>10.1.12</v>
          </cell>
          <cell r="H623">
            <v>1</v>
          </cell>
          <cell r="I623">
            <v>30</v>
          </cell>
          <cell r="J623" t="str">
            <v>Mano de obra Cuadrilla de redes 5A 3O 1E</v>
          </cell>
          <cell r="K623" t="str">
            <v>DIA</v>
          </cell>
          <cell r="L623">
            <v>392886.57339345315</v>
          </cell>
          <cell r="M623">
            <v>13096.219113115105</v>
          </cell>
          <cell r="N623">
            <v>2881168.2048853231</v>
          </cell>
        </row>
        <row r="624">
          <cell r="A624" t="str">
            <v>14MAN2</v>
          </cell>
          <cell r="B624">
            <v>14</v>
          </cell>
          <cell r="C624" t="str">
            <v>MAN</v>
          </cell>
          <cell r="D624">
            <v>2</v>
          </cell>
          <cell r="G624" t="str">
            <v>10.1.12</v>
          </cell>
          <cell r="J624">
            <v>0</v>
          </cell>
          <cell r="K624">
            <v>0</v>
          </cell>
          <cell r="L624">
            <v>0</v>
          </cell>
          <cell r="M624">
            <v>0</v>
          </cell>
          <cell r="N624">
            <v>0</v>
          </cell>
        </row>
        <row r="625">
          <cell r="A625" t="str">
            <v>14MAN3</v>
          </cell>
          <cell r="B625">
            <v>14</v>
          </cell>
          <cell r="C625" t="str">
            <v>MAN</v>
          </cell>
          <cell r="D625">
            <v>3</v>
          </cell>
          <cell r="G625" t="str">
            <v>10.1.12</v>
          </cell>
          <cell r="J625">
            <v>0</v>
          </cell>
          <cell r="K625">
            <v>0</v>
          </cell>
          <cell r="L625">
            <v>0</v>
          </cell>
          <cell r="M625">
            <v>0</v>
          </cell>
          <cell r="N625">
            <v>0</v>
          </cell>
        </row>
        <row r="626">
          <cell r="A626" t="str">
            <v>14MAN4</v>
          </cell>
          <cell r="B626">
            <v>14</v>
          </cell>
          <cell r="C626" t="str">
            <v>MAN</v>
          </cell>
          <cell r="D626">
            <v>4</v>
          </cell>
          <cell r="G626" t="str">
            <v>10.1.12</v>
          </cell>
          <cell r="J626">
            <v>0</v>
          </cell>
          <cell r="K626">
            <v>0</v>
          </cell>
          <cell r="L626">
            <v>0</v>
          </cell>
          <cell r="M626">
            <v>0</v>
          </cell>
          <cell r="N626">
            <v>0</v>
          </cell>
        </row>
        <row r="627">
          <cell r="A627" t="str">
            <v>14MAN5</v>
          </cell>
          <cell r="B627">
            <v>14</v>
          </cell>
          <cell r="C627" t="str">
            <v>MAN</v>
          </cell>
          <cell r="D627">
            <v>5</v>
          </cell>
          <cell r="G627" t="str">
            <v>10.1.12</v>
          </cell>
          <cell r="J627">
            <v>0</v>
          </cell>
          <cell r="K627">
            <v>0</v>
          </cell>
          <cell r="L627">
            <v>0</v>
          </cell>
          <cell r="M627">
            <v>0</v>
          </cell>
          <cell r="N627">
            <v>0</v>
          </cell>
        </row>
        <row r="628">
          <cell r="A628" t="str">
            <v>14TMAN1</v>
          </cell>
          <cell r="B628">
            <v>14</v>
          </cell>
          <cell r="C628" t="str">
            <v>TMAN</v>
          </cell>
          <cell r="D628">
            <v>1</v>
          </cell>
          <cell r="G628" t="str">
            <v>10.1.12</v>
          </cell>
          <cell r="H628" t="str">
            <v>-</v>
          </cell>
          <cell r="J628" t="str">
            <v>TOTAL MANO DE OBRA</v>
          </cell>
          <cell r="M628">
            <v>13096</v>
          </cell>
          <cell r="N628">
            <v>2881120</v>
          </cell>
        </row>
        <row r="629">
          <cell r="A629" t="str">
            <v>14TCD1</v>
          </cell>
          <cell r="B629">
            <v>14</v>
          </cell>
          <cell r="C629" t="str">
            <v>TCD</v>
          </cell>
          <cell r="D629">
            <v>1</v>
          </cell>
          <cell r="G629" t="str">
            <v>10.1.12</v>
          </cell>
          <cell r="H629" t="str">
            <v>-</v>
          </cell>
          <cell r="J629" t="str">
            <v>TOTAL COSTO DIRECTO</v>
          </cell>
          <cell r="M629">
            <v>26249</v>
          </cell>
          <cell r="N629">
            <v>5774780</v>
          </cell>
        </row>
        <row r="630">
          <cell r="A630" t="str">
            <v>14AIU</v>
          </cell>
          <cell r="B630">
            <v>14</v>
          </cell>
          <cell r="C630" t="str">
            <v>AIU</v>
          </cell>
          <cell r="G630" t="str">
            <v>10.1.12</v>
          </cell>
          <cell r="H630">
            <v>1</v>
          </cell>
          <cell r="J630" t="str">
            <v>TOTAL COSTOS INDIRECTOS</v>
          </cell>
          <cell r="L630">
            <v>0</v>
          </cell>
          <cell r="M630">
            <v>0</v>
          </cell>
          <cell r="N630">
            <v>0</v>
          </cell>
        </row>
        <row r="631">
          <cell r="A631" t="str">
            <v>14TOT</v>
          </cell>
          <cell r="B631">
            <v>14</v>
          </cell>
          <cell r="C631" t="str">
            <v>TOT</v>
          </cell>
          <cell r="G631" t="str">
            <v>10.1.12</v>
          </cell>
          <cell r="H631" t="str">
            <v>-</v>
          </cell>
          <cell r="J631" t="str">
            <v>VALOR TOTAL</v>
          </cell>
          <cell r="M631">
            <v>26249</v>
          </cell>
          <cell r="N631">
            <v>5774780</v>
          </cell>
        </row>
        <row r="632">
          <cell r="A632" t="str">
            <v>15FOR1</v>
          </cell>
          <cell r="B632">
            <v>15</v>
          </cell>
          <cell r="C632" t="str">
            <v>FOR</v>
          </cell>
          <cell r="D632">
            <v>1</v>
          </cell>
          <cell r="G632" t="str">
            <v>10.1.13</v>
          </cell>
          <cell r="H632" t="str">
            <v>-</v>
          </cell>
          <cell r="I632" t="str">
            <v>5.260,00</v>
          </cell>
          <cell r="J632" t="str">
            <v>Canalización subterránea para línea secundaria, en 1 tubo de 2" de diámetro de PVC, tipo DB, con todos los materiales y accesorios necesarios para su construcción de acuerdo con las normas de Las Empresas Públicas de Medellín. (Incluye excavación manual o</v>
          </cell>
          <cell r="K632" t="str">
            <v>m</v>
          </cell>
          <cell r="L632">
            <v>18129</v>
          </cell>
          <cell r="N632">
            <v>95358540</v>
          </cell>
        </row>
        <row r="633">
          <cell r="A633" t="str">
            <v>15MAT1</v>
          </cell>
          <cell r="B633">
            <v>15</v>
          </cell>
          <cell r="C633" t="str">
            <v>MAT</v>
          </cell>
          <cell r="D633">
            <v>1</v>
          </cell>
          <cell r="E633">
            <v>6838</v>
          </cell>
          <cell r="F633" t="str">
            <v>MATPVC2DB</v>
          </cell>
          <cell r="G633" t="str">
            <v>10.1.13</v>
          </cell>
          <cell r="H633" t="str">
            <v>PVC2DB</v>
          </cell>
          <cell r="I633">
            <v>1.3</v>
          </cell>
          <cell r="J633" t="str">
            <v xml:space="preserve"> 2" de diámetro de PVC, tipo DB</v>
          </cell>
          <cell r="K633" t="str">
            <v>ML</v>
          </cell>
          <cell r="L633">
            <v>2066.5997241912</v>
          </cell>
          <cell r="M633">
            <v>2686.5796414485603</v>
          </cell>
          <cell r="N633">
            <v>14131408.914019428</v>
          </cell>
        </row>
        <row r="634">
          <cell r="A634" t="str">
            <v>15MAT2</v>
          </cell>
          <cell r="B634">
            <v>15</v>
          </cell>
          <cell r="C634" t="str">
            <v>MAT</v>
          </cell>
          <cell r="D634">
            <v>2</v>
          </cell>
          <cell r="E634">
            <v>0</v>
          </cell>
          <cell r="F634" t="str">
            <v>MAT</v>
          </cell>
          <cell r="G634" t="str">
            <v>10.1.13</v>
          </cell>
          <cell r="J634">
            <v>0</v>
          </cell>
          <cell r="K634">
            <v>0</v>
          </cell>
          <cell r="L634">
            <v>0</v>
          </cell>
          <cell r="M634">
            <v>0</v>
          </cell>
          <cell r="N634">
            <v>0</v>
          </cell>
        </row>
        <row r="635">
          <cell r="A635" t="str">
            <v>15MAT3</v>
          </cell>
          <cell r="B635">
            <v>15</v>
          </cell>
          <cell r="C635" t="str">
            <v>MAT</v>
          </cell>
          <cell r="D635">
            <v>3</v>
          </cell>
          <cell r="E635">
            <v>0</v>
          </cell>
          <cell r="F635" t="str">
            <v>MAT</v>
          </cell>
          <cell r="G635" t="str">
            <v>10.1.13</v>
          </cell>
          <cell r="J635">
            <v>0</v>
          </cell>
          <cell r="K635">
            <v>0</v>
          </cell>
          <cell r="L635">
            <v>0</v>
          </cell>
          <cell r="M635">
            <v>0</v>
          </cell>
          <cell r="N635">
            <v>0</v>
          </cell>
        </row>
        <row r="636">
          <cell r="A636" t="str">
            <v>15MAT4</v>
          </cell>
          <cell r="B636">
            <v>15</v>
          </cell>
          <cell r="C636" t="str">
            <v>MAT</v>
          </cell>
          <cell r="D636">
            <v>4</v>
          </cell>
          <cell r="E636">
            <v>0</v>
          </cell>
          <cell r="F636" t="str">
            <v>MAT</v>
          </cell>
          <cell r="G636" t="str">
            <v>10.1.13</v>
          </cell>
          <cell r="J636">
            <v>0</v>
          </cell>
          <cell r="K636">
            <v>0</v>
          </cell>
          <cell r="L636">
            <v>0</v>
          </cell>
          <cell r="M636">
            <v>0</v>
          </cell>
          <cell r="N636">
            <v>0</v>
          </cell>
        </row>
        <row r="637">
          <cell r="A637" t="str">
            <v>15MAT5</v>
          </cell>
          <cell r="B637">
            <v>15</v>
          </cell>
          <cell r="C637" t="str">
            <v>MAT</v>
          </cell>
          <cell r="D637">
            <v>5</v>
          </cell>
          <cell r="E637">
            <v>0</v>
          </cell>
          <cell r="F637" t="str">
            <v>MAT</v>
          </cell>
          <cell r="G637" t="str">
            <v>10.1.13</v>
          </cell>
          <cell r="J637">
            <v>0</v>
          </cell>
          <cell r="K637">
            <v>0</v>
          </cell>
          <cell r="L637">
            <v>0</v>
          </cell>
          <cell r="M637">
            <v>0</v>
          </cell>
          <cell r="N637">
            <v>0</v>
          </cell>
        </row>
        <row r="638">
          <cell r="A638" t="str">
            <v>15MAT6</v>
          </cell>
          <cell r="B638">
            <v>15</v>
          </cell>
          <cell r="C638" t="str">
            <v>MAT</v>
          </cell>
          <cell r="D638">
            <v>6</v>
          </cell>
          <cell r="E638">
            <v>0</v>
          </cell>
          <cell r="F638" t="str">
            <v>MAT</v>
          </cell>
          <cell r="G638" t="str">
            <v>10.1.13</v>
          </cell>
          <cell r="J638">
            <v>0</v>
          </cell>
          <cell r="K638">
            <v>0</v>
          </cell>
          <cell r="L638">
            <v>0</v>
          </cell>
          <cell r="M638">
            <v>0</v>
          </cell>
          <cell r="N638">
            <v>0</v>
          </cell>
        </row>
        <row r="639">
          <cell r="A639" t="str">
            <v>15MAT7</v>
          </cell>
          <cell r="B639">
            <v>15</v>
          </cell>
          <cell r="C639" t="str">
            <v>MAT</v>
          </cell>
          <cell r="D639">
            <v>7</v>
          </cell>
          <cell r="E639">
            <v>0</v>
          </cell>
          <cell r="F639" t="str">
            <v>MAT</v>
          </cell>
          <cell r="G639" t="str">
            <v>10.1.13</v>
          </cell>
          <cell r="J639">
            <v>0</v>
          </cell>
          <cell r="K639">
            <v>0</v>
          </cell>
          <cell r="L639">
            <v>0</v>
          </cell>
          <cell r="M639">
            <v>0</v>
          </cell>
          <cell r="N639">
            <v>0</v>
          </cell>
        </row>
        <row r="640">
          <cell r="A640" t="str">
            <v>15MAT8</v>
          </cell>
          <cell r="B640">
            <v>15</v>
          </cell>
          <cell r="C640" t="str">
            <v>MAT</v>
          </cell>
          <cell r="D640">
            <v>8</v>
          </cell>
          <cell r="E640">
            <v>0</v>
          </cell>
          <cell r="F640" t="str">
            <v>MAT</v>
          </cell>
          <cell r="G640" t="str">
            <v>10.1.13</v>
          </cell>
          <cell r="J640">
            <v>0</v>
          </cell>
          <cell r="K640">
            <v>0</v>
          </cell>
          <cell r="L640">
            <v>0</v>
          </cell>
          <cell r="M640">
            <v>0</v>
          </cell>
          <cell r="N640">
            <v>0</v>
          </cell>
        </row>
        <row r="641">
          <cell r="A641" t="str">
            <v>15MAT9</v>
          </cell>
          <cell r="B641">
            <v>15</v>
          </cell>
          <cell r="C641" t="str">
            <v>MAT</v>
          </cell>
          <cell r="D641">
            <v>9</v>
          </cell>
          <cell r="E641">
            <v>0</v>
          </cell>
          <cell r="F641" t="str">
            <v>MAT</v>
          </cell>
          <cell r="G641" t="str">
            <v>10.1.13</v>
          </cell>
          <cell r="J641">
            <v>0</v>
          </cell>
          <cell r="K641">
            <v>0</v>
          </cell>
          <cell r="L641">
            <v>0</v>
          </cell>
          <cell r="M641">
            <v>0</v>
          </cell>
          <cell r="N641">
            <v>0</v>
          </cell>
        </row>
        <row r="642">
          <cell r="A642" t="str">
            <v>15MAT10</v>
          </cell>
          <cell r="B642">
            <v>15</v>
          </cell>
          <cell r="C642" t="str">
            <v>MAT</v>
          </cell>
          <cell r="D642">
            <v>10</v>
          </cell>
          <cell r="E642">
            <v>0</v>
          </cell>
          <cell r="F642" t="str">
            <v>MAT</v>
          </cell>
          <cell r="G642" t="str">
            <v>10.1.13</v>
          </cell>
          <cell r="J642">
            <v>0</v>
          </cell>
          <cell r="K642">
            <v>0</v>
          </cell>
          <cell r="L642">
            <v>0</v>
          </cell>
          <cell r="M642">
            <v>0</v>
          </cell>
          <cell r="N642">
            <v>0</v>
          </cell>
        </row>
        <row r="643">
          <cell r="A643" t="str">
            <v>15MAT11</v>
          </cell>
          <cell r="B643">
            <v>15</v>
          </cell>
          <cell r="C643" t="str">
            <v>MAT</v>
          </cell>
          <cell r="D643">
            <v>11</v>
          </cell>
          <cell r="E643">
            <v>0</v>
          </cell>
          <cell r="F643" t="str">
            <v>MAT</v>
          </cell>
          <cell r="G643" t="str">
            <v>10.1.13</v>
          </cell>
          <cell r="J643">
            <v>0</v>
          </cell>
          <cell r="K643">
            <v>0</v>
          </cell>
          <cell r="L643">
            <v>0</v>
          </cell>
          <cell r="M643">
            <v>0</v>
          </cell>
          <cell r="N643">
            <v>0</v>
          </cell>
        </row>
        <row r="644">
          <cell r="A644" t="str">
            <v>15MAT12</v>
          </cell>
          <cell r="B644">
            <v>15</v>
          </cell>
          <cell r="C644" t="str">
            <v>MAT</v>
          </cell>
          <cell r="D644">
            <v>12</v>
          </cell>
          <cell r="E644">
            <v>0</v>
          </cell>
          <cell r="F644" t="str">
            <v>MAT</v>
          </cell>
          <cell r="G644" t="str">
            <v>10.1.13</v>
          </cell>
          <cell r="J644">
            <v>0</v>
          </cell>
          <cell r="K644">
            <v>0</v>
          </cell>
          <cell r="L644">
            <v>0</v>
          </cell>
          <cell r="M644">
            <v>0</v>
          </cell>
          <cell r="N644">
            <v>0</v>
          </cell>
        </row>
        <row r="645">
          <cell r="A645" t="str">
            <v>15MAT13</v>
          </cell>
          <cell r="B645">
            <v>15</v>
          </cell>
          <cell r="C645" t="str">
            <v>MAT</v>
          </cell>
          <cell r="D645">
            <v>13</v>
          </cell>
          <cell r="E645">
            <v>0</v>
          </cell>
          <cell r="F645" t="str">
            <v>MAT</v>
          </cell>
          <cell r="G645" t="str">
            <v>10.1.13</v>
          </cell>
          <cell r="J645">
            <v>0</v>
          </cell>
          <cell r="K645">
            <v>0</v>
          </cell>
          <cell r="L645">
            <v>0</v>
          </cell>
          <cell r="M645">
            <v>0</v>
          </cell>
          <cell r="N645">
            <v>0</v>
          </cell>
        </row>
        <row r="646">
          <cell r="A646" t="str">
            <v>15MAT14</v>
          </cell>
          <cell r="B646">
            <v>15</v>
          </cell>
          <cell r="C646" t="str">
            <v>MAT</v>
          </cell>
          <cell r="D646">
            <v>14</v>
          </cell>
          <cell r="E646">
            <v>0</v>
          </cell>
          <cell r="F646" t="str">
            <v>MAT</v>
          </cell>
          <cell r="G646" t="str">
            <v>10.1.13</v>
          </cell>
          <cell r="J646">
            <v>0</v>
          </cell>
          <cell r="K646">
            <v>0</v>
          </cell>
          <cell r="L646">
            <v>0</v>
          </cell>
          <cell r="M646">
            <v>0</v>
          </cell>
          <cell r="N646">
            <v>0</v>
          </cell>
        </row>
        <row r="647">
          <cell r="A647" t="str">
            <v>15MAT15</v>
          </cell>
          <cell r="B647">
            <v>15</v>
          </cell>
          <cell r="C647" t="str">
            <v>MAT</v>
          </cell>
          <cell r="D647">
            <v>15</v>
          </cell>
          <cell r="E647">
            <v>0</v>
          </cell>
          <cell r="F647" t="str">
            <v>MAT</v>
          </cell>
          <cell r="G647" t="str">
            <v>10.1.13</v>
          </cell>
          <cell r="J647">
            <v>0</v>
          </cell>
          <cell r="K647">
            <v>0</v>
          </cell>
          <cell r="L647">
            <v>0</v>
          </cell>
          <cell r="M647">
            <v>0</v>
          </cell>
          <cell r="N647">
            <v>0</v>
          </cell>
        </row>
        <row r="648">
          <cell r="A648" t="str">
            <v>15MAT16</v>
          </cell>
          <cell r="B648">
            <v>15</v>
          </cell>
          <cell r="C648" t="str">
            <v>MAT</v>
          </cell>
          <cell r="D648">
            <v>16</v>
          </cell>
          <cell r="E648">
            <v>0</v>
          </cell>
          <cell r="F648" t="str">
            <v>MAT</v>
          </cell>
          <cell r="G648" t="str">
            <v>10.1.13</v>
          </cell>
          <cell r="J648">
            <v>0</v>
          </cell>
          <cell r="K648">
            <v>0</v>
          </cell>
          <cell r="L648">
            <v>0</v>
          </cell>
          <cell r="M648">
            <v>0</v>
          </cell>
          <cell r="N648">
            <v>0</v>
          </cell>
        </row>
        <row r="649">
          <cell r="A649" t="str">
            <v>15MAT17</v>
          </cell>
          <cell r="B649">
            <v>15</v>
          </cell>
          <cell r="C649" t="str">
            <v>MAT</v>
          </cell>
          <cell r="D649">
            <v>17</v>
          </cell>
          <cell r="E649">
            <v>0</v>
          </cell>
          <cell r="F649" t="str">
            <v>MAT</v>
          </cell>
          <cell r="G649" t="str">
            <v>10.1.13</v>
          </cell>
          <cell r="J649">
            <v>0</v>
          </cell>
          <cell r="K649">
            <v>0</v>
          </cell>
          <cell r="L649">
            <v>0</v>
          </cell>
          <cell r="M649">
            <v>0</v>
          </cell>
          <cell r="N649">
            <v>0</v>
          </cell>
        </row>
        <row r="650">
          <cell r="A650" t="str">
            <v>15MAT18</v>
          </cell>
          <cell r="B650">
            <v>15</v>
          </cell>
          <cell r="C650" t="str">
            <v>MAT</v>
          </cell>
          <cell r="D650">
            <v>18</v>
          </cell>
          <cell r="E650">
            <v>0</v>
          </cell>
          <cell r="F650" t="str">
            <v>MAT</v>
          </cell>
          <cell r="G650" t="str">
            <v>10.1.13</v>
          </cell>
          <cell r="J650">
            <v>0</v>
          </cell>
          <cell r="K650">
            <v>0</v>
          </cell>
          <cell r="L650">
            <v>0</v>
          </cell>
          <cell r="M650">
            <v>0</v>
          </cell>
          <cell r="N650">
            <v>0</v>
          </cell>
        </row>
        <row r="651">
          <cell r="A651" t="str">
            <v>15MAT19</v>
          </cell>
          <cell r="B651">
            <v>15</v>
          </cell>
          <cell r="C651" t="str">
            <v>MAT</v>
          </cell>
          <cell r="D651">
            <v>19</v>
          </cell>
          <cell r="E651">
            <v>0</v>
          </cell>
          <cell r="F651" t="str">
            <v>MAT</v>
          </cell>
          <cell r="G651" t="str">
            <v>10.1.13</v>
          </cell>
          <cell r="J651">
            <v>0</v>
          </cell>
          <cell r="K651">
            <v>0</v>
          </cell>
          <cell r="L651">
            <v>0</v>
          </cell>
          <cell r="M651">
            <v>0</v>
          </cell>
          <cell r="N651">
            <v>0</v>
          </cell>
        </row>
        <row r="652">
          <cell r="A652" t="str">
            <v>15MAT20</v>
          </cell>
          <cell r="B652">
            <v>15</v>
          </cell>
          <cell r="C652" t="str">
            <v>MAT</v>
          </cell>
          <cell r="D652">
            <v>20</v>
          </cell>
          <cell r="E652">
            <v>0</v>
          </cell>
          <cell r="F652" t="str">
            <v>MAT</v>
          </cell>
          <cell r="G652" t="str">
            <v>10.1.13</v>
          </cell>
          <cell r="J652">
            <v>0</v>
          </cell>
          <cell r="K652">
            <v>0</v>
          </cell>
          <cell r="L652">
            <v>0</v>
          </cell>
          <cell r="M652">
            <v>0</v>
          </cell>
          <cell r="N652">
            <v>0</v>
          </cell>
        </row>
        <row r="653">
          <cell r="A653" t="str">
            <v>15STMAT1</v>
          </cell>
          <cell r="B653">
            <v>15</v>
          </cell>
          <cell r="C653" t="str">
            <v>STMAT</v>
          </cell>
          <cell r="D653">
            <v>1</v>
          </cell>
          <cell r="G653" t="str">
            <v>10.1.13</v>
          </cell>
          <cell r="H653" t="str">
            <v>-</v>
          </cell>
          <cell r="J653" t="str">
            <v>SUBTOTAL MATERIALES</v>
          </cell>
          <cell r="M653">
            <v>2686.5796414485603</v>
          </cell>
          <cell r="N653">
            <v>14131408.914019428</v>
          </cell>
        </row>
        <row r="654">
          <cell r="A654" t="str">
            <v>15IVAMAT1</v>
          </cell>
          <cell r="B654">
            <v>15</v>
          </cell>
          <cell r="C654" t="str">
            <v>IVAMAT</v>
          </cell>
          <cell r="D654">
            <v>1</v>
          </cell>
          <cell r="G654" t="str">
            <v>10.1.13</v>
          </cell>
          <cell r="H654" t="str">
            <v>-</v>
          </cell>
          <cell r="J654" t="str">
            <v>IVA MATERIALES</v>
          </cell>
          <cell r="L654">
            <v>0.16</v>
          </cell>
          <cell r="M654">
            <v>429.85274263176967</v>
          </cell>
          <cell r="N654">
            <v>2261025.4262431087</v>
          </cell>
        </row>
        <row r="655">
          <cell r="A655" t="str">
            <v>15TMAT1</v>
          </cell>
          <cell r="B655">
            <v>15</v>
          </cell>
          <cell r="C655" t="str">
            <v>TMAT</v>
          </cell>
          <cell r="D655">
            <v>1</v>
          </cell>
          <cell r="G655" t="str">
            <v>10.1.13</v>
          </cell>
          <cell r="H655" t="str">
            <v>-</v>
          </cell>
          <cell r="J655" t="str">
            <v>TOTAL MATERIALES</v>
          </cell>
          <cell r="M655">
            <v>3116</v>
          </cell>
          <cell r="N655">
            <v>16390160</v>
          </cell>
        </row>
        <row r="656">
          <cell r="A656" t="str">
            <v>15HER1</v>
          </cell>
          <cell r="B656">
            <v>15</v>
          </cell>
          <cell r="C656" t="str">
            <v>HER</v>
          </cell>
          <cell r="D656">
            <v>1</v>
          </cell>
          <cell r="G656" t="str">
            <v>10.1.13</v>
          </cell>
          <cell r="H656">
            <v>1</v>
          </cell>
          <cell r="I656">
            <v>40</v>
          </cell>
          <cell r="J656" t="str">
            <v>HERRAMINETA Cuadrilla de redes</v>
          </cell>
          <cell r="K656" t="str">
            <v>DIA</v>
          </cell>
          <cell r="L656">
            <v>31140.842399999998</v>
          </cell>
          <cell r="M656">
            <v>778.52105999999992</v>
          </cell>
          <cell r="N656">
            <v>4095020.7755999994</v>
          </cell>
        </row>
        <row r="657">
          <cell r="A657" t="str">
            <v>15HER2</v>
          </cell>
          <cell r="B657">
            <v>15</v>
          </cell>
          <cell r="C657" t="str">
            <v>HER</v>
          </cell>
          <cell r="D657">
            <v>2</v>
          </cell>
          <cell r="G657" t="str">
            <v>10.1.13</v>
          </cell>
          <cell r="J657">
            <v>0</v>
          </cell>
          <cell r="K657">
            <v>0</v>
          </cell>
          <cell r="L657">
            <v>0</v>
          </cell>
          <cell r="M657">
            <v>0</v>
          </cell>
          <cell r="N657">
            <v>0</v>
          </cell>
        </row>
        <row r="658">
          <cell r="A658" t="str">
            <v>15HER3</v>
          </cell>
          <cell r="B658">
            <v>15</v>
          </cell>
          <cell r="C658" t="str">
            <v>HER</v>
          </cell>
          <cell r="D658">
            <v>3</v>
          </cell>
          <cell r="G658" t="str">
            <v>10.1.13</v>
          </cell>
          <cell r="J658">
            <v>0</v>
          </cell>
          <cell r="K658">
            <v>0</v>
          </cell>
          <cell r="L658">
            <v>0</v>
          </cell>
          <cell r="M658">
            <v>0</v>
          </cell>
          <cell r="N658">
            <v>0</v>
          </cell>
        </row>
        <row r="659">
          <cell r="A659" t="str">
            <v>15HER4</v>
          </cell>
          <cell r="B659">
            <v>15</v>
          </cell>
          <cell r="C659" t="str">
            <v>HER</v>
          </cell>
          <cell r="D659">
            <v>4</v>
          </cell>
          <cell r="G659" t="str">
            <v>10.1.13</v>
          </cell>
          <cell r="J659">
            <v>0</v>
          </cell>
          <cell r="K659">
            <v>0</v>
          </cell>
          <cell r="L659">
            <v>0</v>
          </cell>
          <cell r="M659">
            <v>0</v>
          </cell>
          <cell r="N659">
            <v>0</v>
          </cell>
        </row>
        <row r="660">
          <cell r="A660" t="str">
            <v>15HER5</v>
          </cell>
          <cell r="B660">
            <v>15</v>
          </cell>
          <cell r="C660" t="str">
            <v>HER</v>
          </cell>
          <cell r="D660">
            <v>5</v>
          </cell>
          <cell r="G660" t="str">
            <v>10.1.13</v>
          </cell>
          <cell r="J660">
            <v>0</v>
          </cell>
          <cell r="K660">
            <v>0</v>
          </cell>
          <cell r="L660">
            <v>0</v>
          </cell>
          <cell r="M660">
            <v>0</v>
          </cell>
          <cell r="N660">
            <v>0</v>
          </cell>
        </row>
        <row r="661">
          <cell r="A661" t="str">
            <v>15THER1</v>
          </cell>
          <cell r="B661">
            <v>15</v>
          </cell>
          <cell r="C661" t="str">
            <v>THER</v>
          </cell>
          <cell r="D661">
            <v>1</v>
          </cell>
          <cell r="G661" t="str">
            <v>10.1.13</v>
          </cell>
          <cell r="H661" t="str">
            <v>-</v>
          </cell>
          <cell r="J661" t="str">
            <v>TOTAL HERRAMIENTAS</v>
          </cell>
          <cell r="M661">
            <v>779</v>
          </cell>
          <cell r="N661">
            <v>4097540</v>
          </cell>
        </row>
        <row r="662">
          <cell r="A662" t="str">
            <v>15TRA1</v>
          </cell>
          <cell r="B662">
            <v>15</v>
          </cell>
          <cell r="C662" t="str">
            <v>TRA</v>
          </cell>
          <cell r="D662">
            <v>1</v>
          </cell>
          <cell r="G662" t="str">
            <v>10.1.13</v>
          </cell>
          <cell r="H662">
            <v>1</v>
          </cell>
          <cell r="I662">
            <v>40</v>
          </cell>
          <cell r="J662" t="str">
            <v>TRANSPORTE Cuadrilla de redes</v>
          </cell>
          <cell r="K662" t="str">
            <v>DIA</v>
          </cell>
          <cell r="L662">
            <v>176464.77359999999</v>
          </cell>
          <cell r="M662">
            <v>4411.6193399999993</v>
          </cell>
          <cell r="N662">
            <v>23205117.728399996</v>
          </cell>
        </row>
        <row r="663">
          <cell r="A663" t="str">
            <v>15TRA2</v>
          </cell>
          <cell r="B663">
            <v>15</v>
          </cell>
          <cell r="C663" t="str">
            <v>TRA</v>
          </cell>
          <cell r="D663">
            <v>2</v>
          </cell>
          <cell r="G663" t="str">
            <v>10.1.13</v>
          </cell>
          <cell r="J663">
            <v>0</v>
          </cell>
          <cell r="K663">
            <v>0</v>
          </cell>
          <cell r="L663">
            <v>0</v>
          </cell>
          <cell r="M663">
            <v>0</v>
          </cell>
          <cell r="N663">
            <v>0</v>
          </cell>
        </row>
        <row r="664">
          <cell r="A664" t="str">
            <v>15TRA3</v>
          </cell>
          <cell r="B664">
            <v>15</v>
          </cell>
          <cell r="C664" t="str">
            <v>TRA</v>
          </cell>
          <cell r="D664">
            <v>3</v>
          </cell>
          <cell r="G664" t="str">
            <v>10.1.13</v>
          </cell>
          <cell r="J664">
            <v>0</v>
          </cell>
          <cell r="K664">
            <v>0</v>
          </cell>
          <cell r="L664">
            <v>0</v>
          </cell>
          <cell r="M664">
            <v>0</v>
          </cell>
          <cell r="N664">
            <v>0</v>
          </cell>
        </row>
        <row r="665">
          <cell r="A665" t="str">
            <v>15TRA4</v>
          </cell>
          <cell r="B665">
            <v>15</v>
          </cell>
          <cell r="C665" t="str">
            <v>TRA</v>
          </cell>
          <cell r="D665">
            <v>4</v>
          </cell>
          <cell r="G665" t="str">
            <v>10.1.13</v>
          </cell>
          <cell r="J665">
            <v>0</v>
          </cell>
          <cell r="K665">
            <v>0</v>
          </cell>
          <cell r="L665">
            <v>0</v>
          </cell>
          <cell r="M665">
            <v>0</v>
          </cell>
          <cell r="N665">
            <v>0</v>
          </cell>
        </row>
        <row r="666">
          <cell r="A666" t="str">
            <v>15TRA5</v>
          </cell>
          <cell r="B666">
            <v>15</v>
          </cell>
          <cell r="C666" t="str">
            <v>TRA</v>
          </cell>
          <cell r="D666">
            <v>5</v>
          </cell>
          <cell r="G666" t="str">
            <v>10.1.13</v>
          </cell>
          <cell r="J666">
            <v>0</v>
          </cell>
          <cell r="K666">
            <v>0</v>
          </cell>
          <cell r="L666">
            <v>0</v>
          </cell>
          <cell r="M666">
            <v>0</v>
          </cell>
          <cell r="N666">
            <v>0</v>
          </cell>
        </row>
        <row r="667">
          <cell r="A667" t="str">
            <v>15TTRA1</v>
          </cell>
          <cell r="B667">
            <v>15</v>
          </cell>
          <cell r="C667" t="str">
            <v>TTRA</v>
          </cell>
          <cell r="D667">
            <v>1</v>
          </cell>
          <cell r="G667" t="str">
            <v>10.1.13</v>
          </cell>
          <cell r="H667" t="str">
            <v>-</v>
          </cell>
          <cell r="J667" t="str">
            <v>TOTAL TRANSPORTE</v>
          </cell>
          <cell r="M667">
            <v>4412</v>
          </cell>
          <cell r="N667">
            <v>23207120</v>
          </cell>
        </row>
        <row r="668">
          <cell r="A668" t="str">
            <v>15MAN1</v>
          </cell>
          <cell r="B668">
            <v>15</v>
          </cell>
          <cell r="C668" t="str">
            <v>MAN</v>
          </cell>
          <cell r="D668">
            <v>1</v>
          </cell>
          <cell r="G668" t="str">
            <v>10.1.13</v>
          </cell>
          <cell r="H668">
            <v>1</v>
          </cell>
          <cell r="I668">
            <v>40</v>
          </cell>
          <cell r="J668" t="str">
            <v>Mano de obra Cuadrilla de redes 5A 3O 1E</v>
          </cell>
          <cell r="K668" t="str">
            <v>DIA</v>
          </cell>
          <cell r="L668">
            <v>392886.57339345315</v>
          </cell>
          <cell r="M668">
            <v>9822.1643348363286</v>
          </cell>
          <cell r="N668">
            <v>51664584.40123909</v>
          </cell>
        </row>
        <row r="669">
          <cell r="A669" t="str">
            <v>15MAN2</v>
          </cell>
          <cell r="B669">
            <v>15</v>
          </cell>
          <cell r="C669" t="str">
            <v>MAN</v>
          </cell>
          <cell r="D669">
            <v>2</v>
          </cell>
          <cell r="G669" t="str">
            <v>10.1.13</v>
          </cell>
          <cell r="J669">
            <v>0</v>
          </cell>
          <cell r="K669">
            <v>0</v>
          </cell>
          <cell r="L669">
            <v>0</v>
          </cell>
          <cell r="M669">
            <v>0</v>
          </cell>
          <cell r="N669">
            <v>0</v>
          </cell>
        </row>
        <row r="670">
          <cell r="A670" t="str">
            <v>15MAN3</v>
          </cell>
          <cell r="B670">
            <v>15</v>
          </cell>
          <cell r="C670" t="str">
            <v>MAN</v>
          </cell>
          <cell r="D670">
            <v>3</v>
          </cell>
          <cell r="G670" t="str">
            <v>10.1.13</v>
          </cell>
          <cell r="J670">
            <v>0</v>
          </cell>
          <cell r="K670">
            <v>0</v>
          </cell>
          <cell r="L670">
            <v>0</v>
          </cell>
          <cell r="M670">
            <v>0</v>
          </cell>
          <cell r="N670">
            <v>0</v>
          </cell>
        </row>
        <row r="671">
          <cell r="A671" t="str">
            <v>15MAN4</v>
          </cell>
          <cell r="B671">
            <v>15</v>
          </cell>
          <cell r="C671" t="str">
            <v>MAN</v>
          </cell>
          <cell r="D671">
            <v>4</v>
          </cell>
          <cell r="G671" t="str">
            <v>10.1.13</v>
          </cell>
          <cell r="J671">
            <v>0</v>
          </cell>
          <cell r="K671">
            <v>0</v>
          </cell>
          <cell r="L671">
            <v>0</v>
          </cell>
          <cell r="M671">
            <v>0</v>
          </cell>
          <cell r="N671">
            <v>0</v>
          </cell>
        </row>
        <row r="672">
          <cell r="A672" t="str">
            <v>15MAN5</v>
          </cell>
          <cell r="B672">
            <v>15</v>
          </cell>
          <cell r="C672" t="str">
            <v>MAN</v>
          </cell>
          <cell r="D672">
            <v>5</v>
          </cell>
          <cell r="G672" t="str">
            <v>10.1.13</v>
          </cell>
          <cell r="J672">
            <v>0</v>
          </cell>
          <cell r="K672">
            <v>0</v>
          </cell>
          <cell r="L672">
            <v>0</v>
          </cell>
          <cell r="M672">
            <v>0</v>
          </cell>
          <cell r="N672">
            <v>0</v>
          </cell>
        </row>
        <row r="673">
          <cell r="A673" t="str">
            <v>15TMAN1</v>
          </cell>
          <cell r="B673">
            <v>15</v>
          </cell>
          <cell r="C673" t="str">
            <v>TMAN</v>
          </cell>
          <cell r="D673">
            <v>1</v>
          </cell>
          <cell r="G673" t="str">
            <v>10.1.13</v>
          </cell>
          <cell r="H673" t="str">
            <v>-</v>
          </cell>
          <cell r="J673" t="str">
            <v>TOTAL MANO DE OBRA</v>
          </cell>
          <cell r="M673">
            <v>9822</v>
          </cell>
          <cell r="N673">
            <v>51663720</v>
          </cell>
        </row>
        <row r="674">
          <cell r="A674" t="str">
            <v>15TCD1</v>
          </cell>
          <cell r="B674">
            <v>15</v>
          </cell>
          <cell r="C674" t="str">
            <v>TCD</v>
          </cell>
          <cell r="D674">
            <v>1</v>
          </cell>
          <cell r="G674" t="str">
            <v>10.1.13</v>
          </cell>
          <cell r="H674" t="str">
            <v>-</v>
          </cell>
          <cell r="J674" t="str">
            <v>TOTAL COSTO DIRECTO</v>
          </cell>
          <cell r="M674">
            <v>18129</v>
          </cell>
          <cell r="N674">
            <v>95358540</v>
          </cell>
        </row>
        <row r="675">
          <cell r="A675" t="str">
            <v>15AIU</v>
          </cell>
          <cell r="B675">
            <v>15</v>
          </cell>
          <cell r="C675" t="str">
            <v>AIU</v>
          </cell>
          <cell r="G675" t="str">
            <v>10.1.13</v>
          </cell>
          <cell r="H675">
            <v>1</v>
          </cell>
          <cell r="J675" t="str">
            <v>TOTAL COSTOS INDIRECTOS</v>
          </cell>
          <cell r="L675">
            <v>0</v>
          </cell>
          <cell r="M675">
            <v>0</v>
          </cell>
          <cell r="N675">
            <v>0</v>
          </cell>
        </row>
        <row r="676">
          <cell r="A676" t="str">
            <v>15TOT</v>
          </cell>
          <cell r="B676">
            <v>15</v>
          </cell>
          <cell r="C676" t="str">
            <v>TOT</v>
          </cell>
          <cell r="G676" t="str">
            <v>10.1.13</v>
          </cell>
          <cell r="H676" t="str">
            <v>-</v>
          </cell>
          <cell r="J676" t="str">
            <v>VALOR TOTAL</v>
          </cell>
          <cell r="M676">
            <v>18129</v>
          </cell>
          <cell r="N676">
            <v>95358540</v>
          </cell>
        </row>
        <row r="677">
          <cell r="A677" t="str">
            <v>16FOR1</v>
          </cell>
          <cell r="B677">
            <v>16</v>
          </cell>
          <cell r="C677" t="str">
            <v>FOR</v>
          </cell>
          <cell r="D677">
            <v>1</v>
          </cell>
          <cell r="G677">
            <v>10.199999999999999</v>
          </cell>
          <cell r="H677" t="str">
            <v>-</v>
          </cell>
          <cell r="I677">
            <v>0</v>
          </cell>
          <cell r="J677" t="str">
            <v>Reubicación de redes de energía, teléfonos, fibra óptica y comunicaciones</v>
          </cell>
          <cell r="K677">
            <v>0</v>
          </cell>
          <cell r="L677">
            <v>0</v>
          </cell>
          <cell r="N677">
            <v>0</v>
          </cell>
        </row>
        <row r="678">
          <cell r="A678" t="str">
            <v>16MAT1</v>
          </cell>
          <cell r="B678">
            <v>16</v>
          </cell>
          <cell r="C678" t="str">
            <v>MAT</v>
          </cell>
          <cell r="D678">
            <v>1</v>
          </cell>
          <cell r="E678">
            <v>0</v>
          </cell>
          <cell r="F678" t="str">
            <v>MAT</v>
          </cell>
          <cell r="G678">
            <v>10.199999999999999</v>
          </cell>
          <cell r="J678">
            <v>0</v>
          </cell>
          <cell r="K678">
            <v>0</v>
          </cell>
          <cell r="L678">
            <v>0</v>
          </cell>
          <cell r="M678">
            <v>0</v>
          </cell>
          <cell r="N678">
            <v>0</v>
          </cell>
        </row>
        <row r="679">
          <cell r="A679" t="str">
            <v>16MAT2</v>
          </cell>
          <cell r="B679">
            <v>16</v>
          </cell>
          <cell r="C679" t="str">
            <v>MAT</v>
          </cell>
          <cell r="D679">
            <v>2</v>
          </cell>
          <cell r="E679">
            <v>0</v>
          </cell>
          <cell r="F679" t="str">
            <v>MAT</v>
          </cell>
          <cell r="G679">
            <v>10.199999999999999</v>
          </cell>
          <cell r="J679">
            <v>0</v>
          </cell>
          <cell r="K679">
            <v>0</v>
          </cell>
          <cell r="L679">
            <v>0</v>
          </cell>
          <cell r="M679">
            <v>0</v>
          </cell>
          <cell r="N679">
            <v>0</v>
          </cell>
        </row>
        <row r="680">
          <cell r="A680" t="str">
            <v>16MAT3</v>
          </cell>
          <cell r="B680">
            <v>16</v>
          </cell>
          <cell r="C680" t="str">
            <v>MAT</v>
          </cell>
          <cell r="D680">
            <v>3</v>
          </cell>
          <cell r="E680">
            <v>0</v>
          </cell>
          <cell r="F680" t="str">
            <v>MAT</v>
          </cell>
          <cell r="G680">
            <v>10.199999999999999</v>
          </cell>
          <cell r="J680">
            <v>0</v>
          </cell>
          <cell r="K680">
            <v>0</v>
          </cell>
          <cell r="L680">
            <v>0</v>
          </cell>
          <cell r="M680">
            <v>0</v>
          </cell>
          <cell r="N680">
            <v>0</v>
          </cell>
        </row>
        <row r="681">
          <cell r="A681" t="str">
            <v>16MAT4</v>
          </cell>
          <cell r="B681">
            <v>16</v>
          </cell>
          <cell r="C681" t="str">
            <v>MAT</v>
          </cell>
          <cell r="D681">
            <v>4</v>
          </cell>
          <cell r="E681">
            <v>0</v>
          </cell>
          <cell r="F681" t="str">
            <v>MAT</v>
          </cell>
          <cell r="G681">
            <v>10.199999999999999</v>
          </cell>
          <cell r="J681">
            <v>0</v>
          </cell>
          <cell r="K681">
            <v>0</v>
          </cell>
          <cell r="L681">
            <v>0</v>
          </cell>
          <cell r="M681">
            <v>0</v>
          </cell>
          <cell r="N681">
            <v>0</v>
          </cell>
        </row>
        <row r="682">
          <cell r="A682" t="str">
            <v>16MAT5</v>
          </cell>
          <cell r="B682">
            <v>16</v>
          </cell>
          <cell r="C682" t="str">
            <v>MAT</v>
          </cell>
          <cell r="D682">
            <v>5</v>
          </cell>
          <cell r="E682">
            <v>0</v>
          </cell>
          <cell r="F682" t="str">
            <v>MAT</v>
          </cell>
          <cell r="G682">
            <v>10.199999999999999</v>
          </cell>
          <cell r="J682">
            <v>0</v>
          </cell>
          <cell r="K682">
            <v>0</v>
          </cell>
          <cell r="L682">
            <v>0</v>
          </cell>
          <cell r="M682">
            <v>0</v>
          </cell>
          <cell r="N682">
            <v>0</v>
          </cell>
        </row>
        <row r="683">
          <cell r="A683" t="str">
            <v>16MAT6</v>
          </cell>
          <cell r="B683">
            <v>16</v>
          </cell>
          <cell r="C683" t="str">
            <v>MAT</v>
          </cell>
          <cell r="D683">
            <v>6</v>
          </cell>
          <cell r="E683">
            <v>0</v>
          </cell>
          <cell r="F683" t="str">
            <v>MAT</v>
          </cell>
          <cell r="G683">
            <v>10.199999999999999</v>
          </cell>
          <cell r="J683">
            <v>0</v>
          </cell>
          <cell r="K683">
            <v>0</v>
          </cell>
          <cell r="L683">
            <v>0</v>
          </cell>
          <cell r="M683">
            <v>0</v>
          </cell>
          <cell r="N683">
            <v>0</v>
          </cell>
        </row>
        <row r="684">
          <cell r="A684" t="str">
            <v>16MAT7</v>
          </cell>
          <cell r="B684">
            <v>16</v>
          </cell>
          <cell r="C684" t="str">
            <v>MAT</v>
          </cell>
          <cell r="D684">
            <v>7</v>
          </cell>
          <cell r="E684">
            <v>0</v>
          </cell>
          <cell r="F684" t="str">
            <v>MAT</v>
          </cell>
          <cell r="G684">
            <v>10.199999999999999</v>
          </cell>
          <cell r="J684">
            <v>0</v>
          </cell>
          <cell r="K684">
            <v>0</v>
          </cell>
          <cell r="L684">
            <v>0</v>
          </cell>
          <cell r="M684">
            <v>0</v>
          </cell>
          <cell r="N684">
            <v>0</v>
          </cell>
        </row>
        <row r="685">
          <cell r="A685" t="str">
            <v>16MAT8</v>
          </cell>
          <cell r="B685">
            <v>16</v>
          </cell>
          <cell r="C685" t="str">
            <v>MAT</v>
          </cell>
          <cell r="D685">
            <v>8</v>
          </cell>
          <cell r="E685">
            <v>0</v>
          </cell>
          <cell r="F685" t="str">
            <v>MAT</v>
          </cell>
          <cell r="G685">
            <v>10.199999999999999</v>
          </cell>
          <cell r="J685">
            <v>0</v>
          </cell>
          <cell r="K685">
            <v>0</v>
          </cell>
          <cell r="L685">
            <v>0</v>
          </cell>
          <cell r="M685">
            <v>0</v>
          </cell>
          <cell r="N685">
            <v>0</v>
          </cell>
        </row>
        <row r="686">
          <cell r="A686" t="str">
            <v>16MAT9</v>
          </cell>
          <cell r="B686">
            <v>16</v>
          </cell>
          <cell r="C686" t="str">
            <v>MAT</v>
          </cell>
          <cell r="D686">
            <v>9</v>
          </cell>
          <cell r="E686">
            <v>0</v>
          </cell>
          <cell r="F686" t="str">
            <v>MAT</v>
          </cell>
          <cell r="G686">
            <v>10.199999999999999</v>
          </cell>
          <cell r="J686">
            <v>0</v>
          </cell>
          <cell r="K686">
            <v>0</v>
          </cell>
          <cell r="L686">
            <v>0</v>
          </cell>
          <cell r="M686">
            <v>0</v>
          </cell>
          <cell r="N686">
            <v>0</v>
          </cell>
        </row>
        <row r="687">
          <cell r="A687" t="str">
            <v>16MAT10</v>
          </cell>
          <cell r="B687">
            <v>16</v>
          </cell>
          <cell r="C687" t="str">
            <v>MAT</v>
          </cell>
          <cell r="D687">
            <v>10</v>
          </cell>
          <cell r="E687">
            <v>0</v>
          </cell>
          <cell r="F687" t="str">
            <v>MAT</v>
          </cell>
          <cell r="G687">
            <v>10.199999999999999</v>
          </cell>
          <cell r="J687">
            <v>0</v>
          </cell>
          <cell r="K687">
            <v>0</v>
          </cell>
          <cell r="L687">
            <v>0</v>
          </cell>
          <cell r="M687">
            <v>0</v>
          </cell>
          <cell r="N687">
            <v>0</v>
          </cell>
        </row>
        <row r="688">
          <cell r="A688" t="str">
            <v>16MAT11</v>
          </cell>
          <cell r="B688">
            <v>16</v>
          </cell>
          <cell r="C688" t="str">
            <v>MAT</v>
          </cell>
          <cell r="D688">
            <v>11</v>
          </cell>
          <cell r="E688">
            <v>0</v>
          </cell>
          <cell r="F688" t="str">
            <v>MAT</v>
          </cell>
          <cell r="G688">
            <v>10.199999999999999</v>
          </cell>
          <cell r="J688">
            <v>0</v>
          </cell>
          <cell r="K688">
            <v>0</v>
          </cell>
          <cell r="L688">
            <v>0</v>
          </cell>
          <cell r="M688">
            <v>0</v>
          </cell>
          <cell r="N688">
            <v>0</v>
          </cell>
        </row>
        <row r="689">
          <cell r="A689" t="str">
            <v>16MAT12</v>
          </cell>
          <cell r="B689">
            <v>16</v>
          </cell>
          <cell r="C689" t="str">
            <v>MAT</v>
          </cell>
          <cell r="D689">
            <v>12</v>
          </cell>
          <cell r="E689">
            <v>0</v>
          </cell>
          <cell r="F689" t="str">
            <v>MAT</v>
          </cell>
          <cell r="G689">
            <v>10.199999999999999</v>
          </cell>
          <cell r="J689">
            <v>0</v>
          </cell>
          <cell r="K689">
            <v>0</v>
          </cell>
          <cell r="L689">
            <v>0</v>
          </cell>
          <cell r="M689">
            <v>0</v>
          </cell>
          <cell r="N689">
            <v>0</v>
          </cell>
        </row>
        <row r="690">
          <cell r="A690" t="str">
            <v>16MAT13</v>
          </cell>
          <cell r="B690">
            <v>16</v>
          </cell>
          <cell r="C690" t="str">
            <v>MAT</v>
          </cell>
          <cell r="D690">
            <v>13</v>
          </cell>
          <cell r="E690">
            <v>0</v>
          </cell>
          <cell r="F690" t="str">
            <v>MAT</v>
          </cell>
          <cell r="G690">
            <v>10.199999999999999</v>
          </cell>
          <cell r="J690">
            <v>0</v>
          </cell>
          <cell r="K690">
            <v>0</v>
          </cell>
          <cell r="L690">
            <v>0</v>
          </cell>
          <cell r="M690">
            <v>0</v>
          </cell>
          <cell r="N690">
            <v>0</v>
          </cell>
        </row>
        <row r="691">
          <cell r="A691" t="str">
            <v>16MAT14</v>
          </cell>
          <cell r="B691">
            <v>16</v>
          </cell>
          <cell r="C691" t="str">
            <v>MAT</v>
          </cell>
          <cell r="D691">
            <v>14</v>
          </cell>
          <cell r="E691">
            <v>0</v>
          </cell>
          <cell r="F691" t="str">
            <v>MAT</v>
          </cell>
          <cell r="G691">
            <v>10.199999999999999</v>
          </cell>
          <cell r="J691">
            <v>0</v>
          </cell>
          <cell r="K691">
            <v>0</v>
          </cell>
          <cell r="L691">
            <v>0</v>
          </cell>
          <cell r="M691">
            <v>0</v>
          </cell>
          <cell r="N691">
            <v>0</v>
          </cell>
        </row>
        <row r="692">
          <cell r="A692" t="str">
            <v>16MAT15</v>
          </cell>
          <cell r="B692">
            <v>16</v>
          </cell>
          <cell r="C692" t="str">
            <v>MAT</v>
          </cell>
          <cell r="D692">
            <v>15</v>
          </cell>
          <cell r="E692">
            <v>0</v>
          </cell>
          <cell r="F692" t="str">
            <v>MAT</v>
          </cell>
          <cell r="G692">
            <v>10.199999999999999</v>
          </cell>
          <cell r="J692">
            <v>0</v>
          </cell>
          <cell r="K692">
            <v>0</v>
          </cell>
          <cell r="L692">
            <v>0</v>
          </cell>
          <cell r="M692">
            <v>0</v>
          </cell>
          <cell r="N692">
            <v>0</v>
          </cell>
        </row>
        <row r="693">
          <cell r="A693" t="str">
            <v>16MAT16</v>
          </cell>
          <cell r="B693">
            <v>16</v>
          </cell>
          <cell r="C693" t="str">
            <v>MAT</v>
          </cell>
          <cell r="D693">
            <v>16</v>
          </cell>
          <cell r="E693">
            <v>0</v>
          </cell>
          <cell r="F693" t="str">
            <v>MAT</v>
          </cell>
          <cell r="G693">
            <v>10.199999999999999</v>
          </cell>
          <cell r="J693">
            <v>0</v>
          </cell>
          <cell r="K693">
            <v>0</v>
          </cell>
          <cell r="L693">
            <v>0</v>
          </cell>
          <cell r="M693">
            <v>0</v>
          </cell>
          <cell r="N693">
            <v>0</v>
          </cell>
        </row>
        <row r="694">
          <cell r="A694" t="str">
            <v>16MAT17</v>
          </cell>
          <cell r="B694">
            <v>16</v>
          </cell>
          <cell r="C694" t="str">
            <v>MAT</v>
          </cell>
          <cell r="D694">
            <v>17</v>
          </cell>
          <cell r="E694">
            <v>0</v>
          </cell>
          <cell r="F694" t="str">
            <v>MAT</v>
          </cell>
          <cell r="G694">
            <v>10.199999999999999</v>
          </cell>
          <cell r="J694">
            <v>0</v>
          </cell>
          <cell r="K694">
            <v>0</v>
          </cell>
          <cell r="L694">
            <v>0</v>
          </cell>
          <cell r="M694">
            <v>0</v>
          </cell>
          <cell r="N694">
            <v>0</v>
          </cell>
        </row>
        <row r="695">
          <cell r="A695" t="str">
            <v>16MAT18</v>
          </cell>
          <cell r="B695">
            <v>16</v>
          </cell>
          <cell r="C695" t="str">
            <v>MAT</v>
          </cell>
          <cell r="D695">
            <v>18</v>
          </cell>
          <cell r="E695">
            <v>0</v>
          </cell>
          <cell r="F695" t="str">
            <v>MAT</v>
          </cell>
          <cell r="G695">
            <v>10.199999999999999</v>
          </cell>
          <cell r="J695">
            <v>0</v>
          </cell>
          <cell r="K695">
            <v>0</v>
          </cell>
          <cell r="L695">
            <v>0</v>
          </cell>
          <cell r="M695">
            <v>0</v>
          </cell>
          <cell r="N695">
            <v>0</v>
          </cell>
        </row>
        <row r="696">
          <cell r="A696" t="str">
            <v>16MAT19</v>
          </cell>
          <cell r="B696">
            <v>16</v>
          </cell>
          <cell r="C696" t="str">
            <v>MAT</v>
          </cell>
          <cell r="D696">
            <v>19</v>
          </cell>
          <cell r="E696">
            <v>0</v>
          </cell>
          <cell r="F696" t="str">
            <v>MAT</v>
          </cell>
          <cell r="G696">
            <v>10.199999999999999</v>
          </cell>
          <cell r="J696">
            <v>0</v>
          </cell>
          <cell r="K696">
            <v>0</v>
          </cell>
          <cell r="L696">
            <v>0</v>
          </cell>
          <cell r="M696">
            <v>0</v>
          </cell>
          <cell r="N696">
            <v>0</v>
          </cell>
        </row>
        <row r="697">
          <cell r="A697" t="str">
            <v>16MAT20</v>
          </cell>
          <cell r="B697">
            <v>16</v>
          </cell>
          <cell r="C697" t="str">
            <v>MAT</v>
          </cell>
          <cell r="D697">
            <v>20</v>
          </cell>
          <cell r="E697">
            <v>0</v>
          </cell>
          <cell r="F697" t="str">
            <v>MAT</v>
          </cell>
          <cell r="G697">
            <v>10.199999999999999</v>
          </cell>
          <cell r="J697">
            <v>0</v>
          </cell>
          <cell r="K697">
            <v>0</v>
          </cell>
          <cell r="L697">
            <v>0</v>
          </cell>
          <cell r="M697">
            <v>0</v>
          </cell>
          <cell r="N697">
            <v>0</v>
          </cell>
        </row>
        <row r="698">
          <cell r="A698" t="str">
            <v>16STMAT1</v>
          </cell>
          <cell r="B698">
            <v>16</v>
          </cell>
          <cell r="C698" t="str">
            <v>STMAT</v>
          </cell>
          <cell r="D698">
            <v>1</v>
          </cell>
          <cell r="G698">
            <v>10.199999999999999</v>
          </cell>
          <cell r="H698" t="str">
            <v>-</v>
          </cell>
          <cell r="J698" t="str">
            <v>SUBTOTAL MATERIALES</v>
          </cell>
          <cell r="M698">
            <v>0</v>
          </cell>
          <cell r="N698">
            <v>0</v>
          </cell>
        </row>
        <row r="699">
          <cell r="A699" t="str">
            <v>16IVAMAT1</v>
          </cell>
          <cell r="B699">
            <v>16</v>
          </cell>
          <cell r="C699" t="str">
            <v>IVAMAT</v>
          </cell>
          <cell r="D699">
            <v>1</v>
          </cell>
          <cell r="G699">
            <v>10.199999999999999</v>
          </cell>
          <cell r="H699" t="str">
            <v>-</v>
          </cell>
          <cell r="J699" t="str">
            <v>IVA MATERIALES</v>
          </cell>
          <cell r="L699">
            <v>0.16</v>
          </cell>
          <cell r="M699">
            <v>0</v>
          </cell>
          <cell r="N699">
            <v>0</v>
          </cell>
        </row>
        <row r="700">
          <cell r="A700" t="str">
            <v>16TMAT1</v>
          </cell>
          <cell r="B700">
            <v>16</v>
          </cell>
          <cell r="C700" t="str">
            <v>TMAT</v>
          </cell>
          <cell r="D700">
            <v>1</v>
          </cell>
          <cell r="G700">
            <v>10.199999999999999</v>
          </cell>
          <cell r="H700" t="str">
            <v>-</v>
          </cell>
          <cell r="J700" t="str">
            <v>TOTAL MATERIALES</v>
          </cell>
          <cell r="M700">
            <v>0</v>
          </cell>
          <cell r="N700">
            <v>0</v>
          </cell>
        </row>
        <row r="701">
          <cell r="A701" t="str">
            <v>16HER1</v>
          </cell>
          <cell r="B701">
            <v>16</v>
          </cell>
          <cell r="C701" t="str">
            <v>HER</v>
          </cell>
          <cell r="D701">
            <v>1</v>
          </cell>
          <cell r="G701">
            <v>10.199999999999999</v>
          </cell>
          <cell r="H701">
            <v>1</v>
          </cell>
          <cell r="I701">
            <v>0</v>
          </cell>
          <cell r="J701" t="str">
            <v>HERRAMINETA Cuadrilla de redes</v>
          </cell>
          <cell r="K701" t="str">
            <v>DIA</v>
          </cell>
          <cell r="L701">
            <v>31140.842399999998</v>
          </cell>
          <cell r="M701">
            <v>0</v>
          </cell>
          <cell r="N701">
            <v>0</v>
          </cell>
        </row>
        <row r="702">
          <cell r="A702" t="str">
            <v>16HER2</v>
          </cell>
          <cell r="B702">
            <v>16</v>
          </cell>
          <cell r="C702" t="str">
            <v>HER</v>
          </cell>
          <cell r="D702">
            <v>2</v>
          </cell>
          <cell r="G702">
            <v>10.199999999999999</v>
          </cell>
          <cell r="J702">
            <v>0</v>
          </cell>
          <cell r="K702">
            <v>0</v>
          </cell>
          <cell r="L702">
            <v>0</v>
          </cell>
          <cell r="M702">
            <v>0</v>
          </cell>
          <cell r="N702">
            <v>0</v>
          </cell>
        </row>
        <row r="703">
          <cell r="A703" t="str">
            <v>16HER3</v>
          </cell>
          <cell r="B703">
            <v>16</v>
          </cell>
          <cell r="C703" t="str">
            <v>HER</v>
          </cell>
          <cell r="D703">
            <v>3</v>
          </cell>
          <cell r="G703">
            <v>10.199999999999999</v>
          </cell>
          <cell r="J703">
            <v>0</v>
          </cell>
          <cell r="K703">
            <v>0</v>
          </cell>
          <cell r="L703">
            <v>0</v>
          </cell>
          <cell r="M703">
            <v>0</v>
          </cell>
          <cell r="N703">
            <v>0</v>
          </cell>
        </row>
        <row r="704">
          <cell r="A704" t="str">
            <v>16HER4</v>
          </cell>
          <cell r="B704">
            <v>16</v>
          </cell>
          <cell r="C704" t="str">
            <v>HER</v>
          </cell>
          <cell r="D704">
            <v>4</v>
          </cell>
          <cell r="G704">
            <v>10.199999999999999</v>
          </cell>
          <cell r="J704">
            <v>0</v>
          </cell>
          <cell r="K704">
            <v>0</v>
          </cell>
          <cell r="L704">
            <v>0</v>
          </cell>
          <cell r="M704">
            <v>0</v>
          </cell>
          <cell r="N704">
            <v>0</v>
          </cell>
        </row>
        <row r="705">
          <cell r="A705" t="str">
            <v>16HER5</v>
          </cell>
          <cell r="B705">
            <v>16</v>
          </cell>
          <cell r="C705" t="str">
            <v>HER</v>
          </cell>
          <cell r="D705">
            <v>5</v>
          </cell>
          <cell r="G705">
            <v>10.199999999999999</v>
          </cell>
          <cell r="J705">
            <v>0</v>
          </cell>
          <cell r="K705">
            <v>0</v>
          </cell>
          <cell r="L705">
            <v>0</v>
          </cell>
          <cell r="M705">
            <v>0</v>
          </cell>
          <cell r="N705">
            <v>0</v>
          </cell>
        </row>
        <row r="706">
          <cell r="A706" t="str">
            <v>16THER1</v>
          </cell>
          <cell r="B706">
            <v>16</v>
          </cell>
          <cell r="C706" t="str">
            <v>THER</v>
          </cell>
          <cell r="D706">
            <v>1</v>
          </cell>
          <cell r="G706">
            <v>10.199999999999999</v>
          </cell>
          <cell r="H706" t="str">
            <v>-</v>
          </cell>
          <cell r="J706" t="str">
            <v>TOTAL HERRAMIENTAS</v>
          </cell>
          <cell r="M706">
            <v>0</v>
          </cell>
          <cell r="N706">
            <v>0</v>
          </cell>
        </row>
        <row r="707">
          <cell r="A707" t="str">
            <v>16TRA1</v>
          </cell>
          <cell r="B707">
            <v>16</v>
          </cell>
          <cell r="C707" t="str">
            <v>TRA</v>
          </cell>
          <cell r="D707">
            <v>1</v>
          </cell>
          <cell r="G707">
            <v>10.199999999999999</v>
          </cell>
          <cell r="H707">
            <v>1</v>
          </cell>
          <cell r="I707">
            <v>0</v>
          </cell>
          <cell r="J707" t="str">
            <v>TRANSPORTE Cuadrilla de redes</v>
          </cell>
          <cell r="K707" t="str">
            <v>DIA</v>
          </cell>
          <cell r="L707">
            <v>176464.77359999999</v>
          </cell>
          <cell r="M707">
            <v>0</v>
          </cell>
          <cell r="N707">
            <v>0</v>
          </cell>
        </row>
        <row r="708">
          <cell r="A708" t="str">
            <v>16TRA2</v>
          </cell>
          <cell r="B708">
            <v>16</v>
          </cell>
          <cell r="C708" t="str">
            <v>TRA</v>
          </cell>
          <cell r="D708">
            <v>2</v>
          </cell>
          <cell r="G708">
            <v>10.199999999999999</v>
          </cell>
          <cell r="J708">
            <v>0</v>
          </cell>
          <cell r="K708">
            <v>0</v>
          </cell>
          <cell r="L708">
            <v>0</v>
          </cell>
          <cell r="M708">
            <v>0</v>
          </cell>
          <cell r="N708">
            <v>0</v>
          </cell>
        </row>
        <row r="709">
          <cell r="A709" t="str">
            <v>16TRA3</v>
          </cell>
          <cell r="B709">
            <v>16</v>
          </cell>
          <cell r="C709" t="str">
            <v>TRA</v>
          </cell>
          <cell r="D709">
            <v>3</v>
          </cell>
          <cell r="G709">
            <v>10.199999999999999</v>
          </cell>
          <cell r="J709">
            <v>0</v>
          </cell>
          <cell r="K709">
            <v>0</v>
          </cell>
          <cell r="L709">
            <v>0</v>
          </cell>
          <cell r="M709">
            <v>0</v>
          </cell>
          <cell r="N709">
            <v>0</v>
          </cell>
        </row>
        <row r="710">
          <cell r="A710" t="str">
            <v>16TRA4</v>
          </cell>
          <cell r="B710">
            <v>16</v>
          </cell>
          <cell r="C710" t="str">
            <v>TRA</v>
          </cell>
          <cell r="D710">
            <v>4</v>
          </cell>
          <cell r="G710">
            <v>10.199999999999999</v>
          </cell>
          <cell r="J710">
            <v>0</v>
          </cell>
          <cell r="K710">
            <v>0</v>
          </cell>
          <cell r="L710">
            <v>0</v>
          </cell>
          <cell r="M710">
            <v>0</v>
          </cell>
          <cell r="N710">
            <v>0</v>
          </cell>
        </row>
        <row r="711">
          <cell r="A711" t="str">
            <v>16TRA5</v>
          </cell>
          <cell r="B711">
            <v>16</v>
          </cell>
          <cell r="C711" t="str">
            <v>TRA</v>
          </cell>
          <cell r="D711">
            <v>5</v>
          </cell>
          <cell r="G711">
            <v>10.199999999999999</v>
          </cell>
          <cell r="J711">
            <v>0</v>
          </cell>
          <cell r="K711">
            <v>0</v>
          </cell>
          <cell r="L711">
            <v>0</v>
          </cell>
          <cell r="M711">
            <v>0</v>
          </cell>
          <cell r="N711">
            <v>0</v>
          </cell>
        </row>
        <row r="712">
          <cell r="A712" t="str">
            <v>16TTRA1</v>
          </cell>
          <cell r="B712">
            <v>16</v>
          </cell>
          <cell r="C712" t="str">
            <v>TTRA</v>
          </cell>
          <cell r="D712">
            <v>1</v>
          </cell>
          <cell r="G712">
            <v>10.199999999999999</v>
          </cell>
          <cell r="H712" t="str">
            <v>-</v>
          </cell>
          <cell r="J712" t="str">
            <v>TOTAL TRANSPORTE</v>
          </cell>
          <cell r="M712">
            <v>0</v>
          </cell>
          <cell r="N712">
            <v>0</v>
          </cell>
        </row>
        <row r="713">
          <cell r="A713" t="str">
            <v>16MAN1</v>
          </cell>
          <cell r="B713">
            <v>16</v>
          </cell>
          <cell r="C713" t="str">
            <v>MAN</v>
          </cell>
          <cell r="D713">
            <v>1</v>
          </cell>
          <cell r="G713">
            <v>10.199999999999999</v>
          </cell>
          <cell r="H713">
            <v>1</v>
          </cell>
          <cell r="I713">
            <v>0</v>
          </cell>
          <cell r="J713" t="str">
            <v>Mano de obra Cuadrilla de redes 5A 3O 1E</v>
          </cell>
          <cell r="K713" t="str">
            <v>DIA</v>
          </cell>
          <cell r="L713">
            <v>392886.57339345315</v>
          </cell>
          <cell r="M713">
            <v>0</v>
          </cell>
          <cell r="N713">
            <v>0</v>
          </cell>
        </row>
        <row r="714">
          <cell r="A714" t="str">
            <v>16MAN2</v>
          </cell>
          <cell r="B714">
            <v>16</v>
          </cell>
          <cell r="C714" t="str">
            <v>MAN</v>
          </cell>
          <cell r="D714">
            <v>2</v>
          </cell>
          <cell r="G714">
            <v>10.199999999999999</v>
          </cell>
          <cell r="J714">
            <v>0</v>
          </cell>
          <cell r="K714">
            <v>0</v>
          </cell>
          <cell r="L714">
            <v>0</v>
          </cell>
          <cell r="M714">
            <v>0</v>
          </cell>
          <cell r="N714">
            <v>0</v>
          </cell>
        </row>
        <row r="715">
          <cell r="A715" t="str">
            <v>16MAN3</v>
          </cell>
          <cell r="B715">
            <v>16</v>
          </cell>
          <cell r="C715" t="str">
            <v>MAN</v>
          </cell>
          <cell r="D715">
            <v>3</v>
          </cell>
          <cell r="G715">
            <v>10.199999999999999</v>
          </cell>
          <cell r="J715">
            <v>0</v>
          </cell>
          <cell r="K715">
            <v>0</v>
          </cell>
          <cell r="L715">
            <v>0</v>
          </cell>
          <cell r="M715">
            <v>0</v>
          </cell>
          <cell r="N715">
            <v>0</v>
          </cell>
        </row>
        <row r="716">
          <cell r="A716" t="str">
            <v>16MAN4</v>
          </cell>
          <cell r="B716">
            <v>16</v>
          </cell>
          <cell r="C716" t="str">
            <v>MAN</v>
          </cell>
          <cell r="D716">
            <v>4</v>
          </cell>
          <cell r="G716">
            <v>10.199999999999999</v>
          </cell>
          <cell r="J716">
            <v>0</v>
          </cell>
          <cell r="K716">
            <v>0</v>
          </cell>
          <cell r="L716">
            <v>0</v>
          </cell>
          <cell r="M716">
            <v>0</v>
          </cell>
          <cell r="N716">
            <v>0</v>
          </cell>
        </row>
        <row r="717">
          <cell r="A717" t="str">
            <v>16MAN5</v>
          </cell>
          <cell r="B717">
            <v>16</v>
          </cell>
          <cell r="C717" t="str">
            <v>MAN</v>
          </cell>
          <cell r="D717">
            <v>5</v>
          </cell>
          <cell r="G717">
            <v>10.199999999999999</v>
          </cell>
          <cell r="J717">
            <v>0</v>
          </cell>
          <cell r="K717">
            <v>0</v>
          </cell>
          <cell r="L717">
            <v>0</v>
          </cell>
          <cell r="M717">
            <v>0</v>
          </cell>
          <cell r="N717">
            <v>0</v>
          </cell>
        </row>
        <row r="718">
          <cell r="A718" t="str">
            <v>16TMAN1</v>
          </cell>
          <cell r="B718">
            <v>16</v>
          </cell>
          <cell r="C718" t="str">
            <v>TMAN</v>
          </cell>
          <cell r="D718">
            <v>1</v>
          </cell>
          <cell r="G718">
            <v>10.199999999999999</v>
          </cell>
          <cell r="H718" t="str">
            <v>-</v>
          </cell>
          <cell r="J718" t="str">
            <v>TOTAL MANO DE OBRA</v>
          </cell>
          <cell r="M718">
            <v>0</v>
          </cell>
          <cell r="N718">
            <v>0</v>
          </cell>
        </row>
        <row r="719">
          <cell r="A719" t="str">
            <v>16TCD1</v>
          </cell>
          <cell r="B719">
            <v>16</v>
          </cell>
          <cell r="C719" t="str">
            <v>TCD</v>
          </cell>
          <cell r="D719">
            <v>1</v>
          </cell>
          <cell r="G719">
            <v>10.199999999999999</v>
          </cell>
          <cell r="H719" t="str">
            <v>-</v>
          </cell>
          <cell r="J719" t="str">
            <v>TOTAL COSTO DIRECTO</v>
          </cell>
          <cell r="M719">
            <v>0</v>
          </cell>
          <cell r="N719">
            <v>0</v>
          </cell>
        </row>
        <row r="720">
          <cell r="A720" t="str">
            <v>16AIU</v>
          </cell>
          <cell r="B720">
            <v>16</v>
          </cell>
          <cell r="C720" t="str">
            <v>AIU</v>
          </cell>
          <cell r="G720">
            <v>10.199999999999999</v>
          </cell>
          <cell r="H720">
            <v>1</v>
          </cell>
          <cell r="J720" t="str">
            <v>TOTAL COSTOS INDIRECTOS</v>
          </cell>
          <cell r="L720">
            <v>0</v>
          </cell>
          <cell r="M720">
            <v>0</v>
          </cell>
          <cell r="N720">
            <v>0</v>
          </cell>
        </row>
        <row r="721">
          <cell r="A721" t="str">
            <v>16TOT</v>
          </cell>
          <cell r="B721">
            <v>16</v>
          </cell>
          <cell r="C721" t="str">
            <v>TOT</v>
          </cell>
          <cell r="G721">
            <v>10.199999999999999</v>
          </cell>
          <cell r="H721" t="str">
            <v>-</v>
          </cell>
          <cell r="J721" t="str">
            <v>VALOR TOTAL</v>
          </cell>
          <cell r="M721">
            <v>0</v>
          </cell>
          <cell r="N721">
            <v>0</v>
          </cell>
        </row>
        <row r="722">
          <cell r="A722" t="str">
            <v>17FOR1</v>
          </cell>
          <cell r="B722">
            <v>17</v>
          </cell>
          <cell r="C722" t="str">
            <v>FOR</v>
          </cell>
          <cell r="D722">
            <v>1</v>
          </cell>
          <cell r="G722" t="str">
            <v>10.2.1</v>
          </cell>
          <cell r="H722" t="str">
            <v>-</v>
          </cell>
          <cell r="I722">
            <v>8</v>
          </cell>
          <cell r="J722" t="str">
            <v>Reubicación de Estructura en poste de concreto de 12 m. o de 14m., con todas sus redes, empalmes, cajas y accesorios instalados en ella.</v>
          </cell>
          <cell r="K722" t="str">
            <v>u</v>
          </cell>
          <cell r="L722">
            <v>300245</v>
          </cell>
          <cell r="N722">
            <v>2401960</v>
          </cell>
        </row>
        <row r="723">
          <cell r="A723" t="str">
            <v>17MAT1</v>
          </cell>
          <cell r="B723">
            <v>17</v>
          </cell>
          <cell r="C723" t="str">
            <v>MAT</v>
          </cell>
          <cell r="D723">
            <v>1</v>
          </cell>
          <cell r="E723">
            <v>0</v>
          </cell>
          <cell r="F723" t="str">
            <v>MAT</v>
          </cell>
          <cell r="G723" t="str">
            <v>10.2.1</v>
          </cell>
          <cell r="J723">
            <v>0</v>
          </cell>
          <cell r="K723">
            <v>0</v>
          </cell>
          <cell r="L723">
            <v>0</v>
          </cell>
          <cell r="M723">
            <v>0</v>
          </cell>
          <cell r="N723">
            <v>0</v>
          </cell>
        </row>
        <row r="724">
          <cell r="A724" t="str">
            <v>17MAT2</v>
          </cell>
          <cell r="B724">
            <v>17</v>
          </cell>
          <cell r="C724" t="str">
            <v>MAT</v>
          </cell>
          <cell r="D724">
            <v>2</v>
          </cell>
          <cell r="E724">
            <v>0</v>
          </cell>
          <cell r="F724" t="str">
            <v>MAT</v>
          </cell>
          <cell r="G724" t="str">
            <v>10.2.1</v>
          </cell>
          <cell r="J724">
            <v>0</v>
          </cell>
          <cell r="K724">
            <v>0</v>
          </cell>
          <cell r="L724">
            <v>0</v>
          </cell>
          <cell r="M724">
            <v>0</v>
          </cell>
          <cell r="N724">
            <v>0</v>
          </cell>
        </row>
        <row r="725">
          <cell r="A725" t="str">
            <v>17MAT3</v>
          </cell>
          <cell r="B725">
            <v>17</v>
          </cell>
          <cell r="C725" t="str">
            <v>MAT</v>
          </cell>
          <cell r="D725">
            <v>3</v>
          </cell>
          <cell r="E725">
            <v>0</v>
          </cell>
          <cell r="F725" t="str">
            <v>MAT</v>
          </cell>
          <cell r="G725" t="str">
            <v>10.2.1</v>
          </cell>
          <cell r="J725">
            <v>0</v>
          </cell>
          <cell r="K725">
            <v>0</v>
          </cell>
          <cell r="L725">
            <v>0</v>
          </cell>
          <cell r="M725">
            <v>0</v>
          </cell>
          <cell r="N725">
            <v>0</v>
          </cell>
        </row>
        <row r="726">
          <cell r="A726" t="str">
            <v>17MAT4</v>
          </cell>
          <cell r="B726">
            <v>17</v>
          </cell>
          <cell r="C726" t="str">
            <v>MAT</v>
          </cell>
          <cell r="D726">
            <v>4</v>
          </cell>
          <cell r="E726">
            <v>0</v>
          </cell>
          <cell r="F726" t="str">
            <v>MAT</v>
          </cell>
          <cell r="G726" t="str">
            <v>10.2.1</v>
          </cell>
          <cell r="J726">
            <v>0</v>
          </cell>
          <cell r="K726">
            <v>0</v>
          </cell>
          <cell r="L726">
            <v>0</v>
          </cell>
          <cell r="M726">
            <v>0</v>
          </cell>
          <cell r="N726">
            <v>0</v>
          </cell>
        </row>
        <row r="727">
          <cell r="A727" t="str">
            <v>17MAT5</v>
          </cell>
          <cell r="B727">
            <v>17</v>
          </cell>
          <cell r="C727" t="str">
            <v>MAT</v>
          </cell>
          <cell r="D727">
            <v>5</v>
          </cell>
          <cell r="E727">
            <v>0</v>
          </cell>
          <cell r="F727" t="str">
            <v>MAT</v>
          </cell>
          <cell r="G727" t="str">
            <v>10.2.1</v>
          </cell>
          <cell r="J727">
            <v>0</v>
          </cell>
          <cell r="K727">
            <v>0</v>
          </cell>
          <cell r="L727">
            <v>0</v>
          </cell>
          <cell r="M727">
            <v>0</v>
          </cell>
          <cell r="N727">
            <v>0</v>
          </cell>
        </row>
        <row r="728">
          <cell r="A728" t="str">
            <v>17MAT6</v>
          </cell>
          <cell r="B728">
            <v>17</v>
          </cell>
          <cell r="C728" t="str">
            <v>MAT</v>
          </cell>
          <cell r="D728">
            <v>6</v>
          </cell>
          <cell r="E728">
            <v>0</v>
          </cell>
          <cell r="F728" t="str">
            <v>MAT</v>
          </cell>
          <cell r="G728" t="str">
            <v>10.2.1</v>
          </cell>
          <cell r="J728">
            <v>0</v>
          </cell>
          <cell r="K728">
            <v>0</v>
          </cell>
          <cell r="L728">
            <v>0</v>
          </cell>
          <cell r="M728">
            <v>0</v>
          </cell>
          <cell r="N728">
            <v>0</v>
          </cell>
        </row>
        <row r="729">
          <cell r="A729" t="str">
            <v>17MAT7</v>
          </cell>
          <cell r="B729">
            <v>17</v>
          </cell>
          <cell r="C729" t="str">
            <v>MAT</v>
          </cell>
          <cell r="D729">
            <v>7</v>
          </cell>
          <cell r="E729">
            <v>0</v>
          </cell>
          <cell r="F729" t="str">
            <v>MAT</v>
          </cell>
          <cell r="G729" t="str">
            <v>10.2.1</v>
          </cell>
          <cell r="J729">
            <v>0</v>
          </cell>
          <cell r="K729">
            <v>0</v>
          </cell>
          <cell r="L729">
            <v>0</v>
          </cell>
          <cell r="M729">
            <v>0</v>
          </cell>
          <cell r="N729">
            <v>0</v>
          </cell>
        </row>
        <row r="730">
          <cell r="A730" t="str">
            <v>17MAT8</v>
          </cell>
          <cell r="B730">
            <v>17</v>
          </cell>
          <cell r="C730" t="str">
            <v>MAT</v>
          </cell>
          <cell r="D730">
            <v>8</v>
          </cell>
          <cell r="E730">
            <v>0</v>
          </cell>
          <cell r="F730" t="str">
            <v>MAT</v>
          </cell>
          <cell r="G730" t="str">
            <v>10.2.1</v>
          </cell>
          <cell r="J730">
            <v>0</v>
          </cell>
          <cell r="K730">
            <v>0</v>
          </cell>
          <cell r="L730">
            <v>0</v>
          </cell>
          <cell r="M730">
            <v>0</v>
          </cell>
          <cell r="N730">
            <v>0</v>
          </cell>
        </row>
        <row r="731">
          <cell r="A731" t="str">
            <v>17MAT9</v>
          </cell>
          <cell r="B731">
            <v>17</v>
          </cell>
          <cell r="C731" t="str">
            <v>MAT</v>
          </cell>
          <cell r="D731">
            <v>9</v>
          </cell>
          <cell r="E731">
            <v>0</v>
          </cell>
          <cell r="F731" t="str">
            <v>MAT</v>
          </cell>
          <cell r="G731" t="str">
            <v>10.2.1</v>
          </cell>
          <cell r="J731">
            <v>0</v>
          </cell>
          <cell r="K731">
            <v>0</v>
          </cell>
          <cell r="L731">
            <v>0</v>
          </cell>
          <cell r="M731">
            <v>0</v>
          </cell>
          <cell r="N731">
            <v>0</v>
          </cell>
        </row>
        <row r="732">
          <cell r="A732" t="str">
            <v>17MAT10</v>
          </cell>
          <cell r="B732">
            <v>17</v>
          </cell>
          <cell r="C732" t="str">
            <v>MAT</v>
          </cell>
          <cell r="D732">
            <v>10</v>
          </cell>
          <cell r="E732">
            <v>0</v>
          </cell>
          <cell r="F732" t="str">
            <v>MAT</v>
          </cell>
          <cell r="G732" t="str">
            <v>10.2.1</v>
          </cell>
          <cell r="J732">
            <v>0</v>
          </cell>
          <cell r="K732">
            <v>0</v>
          </cell>
          <cell r="L732">
            <v>0</v>
          </cell>
          <cell r="M732">
            <v>0</v>
          </cell>
          <cell r="N732">
            <v>0</v>
          </cell>
        </row>
        <row r="733">
          <cell r="A733" t="str">
            <v>17MAT11</v>
          </cell>
          <cell r="B733">
            <v>17</v>
          </cell>
          <cell r="C733" t="str">
            <v>MAT</v>
          </cell>
          <cell r="D733">
            <v>11</v>
          </cell>
          <cell r="E733">
            <v>0</v>
          </cell>
          <cell r="F733" t="str">
            <v>MAT</v>
          </cell>
          <cell r="G733" t="str">
            <v>10.2.1</v>
          </cell>
          <cell r="J733">
            <v>0</v>
          </cell>
          <cell r="K733">
            <v>0</v>
          </cell>
          <cell r="L733">
            <v>0</v>
          </cell>
          <cell r="M733">
            <v>0</v>
          </cell>
          <cell r="N733">
            <v>0</v>
          </cell>
        </row>
        <row r="734">
          <cell r="A734" t="str">
            <v>17MAT12</v>
          </cell>
          <cell r="B734">
            <v>17</v>
          </cell>
          <cell r="C734" t="str">
            <v>MAT</v>
          </cell>
          <cell r="D734">
            <v>12</v>
          </cell>
          <cell r="E734">
            <v>0</v>
          </cell>
          <cell r="F734" t="str">
            <v>MAT</v>
          </cell>
          <cell r="G734" t="str">
            <v>10.2.1</v>
          </cell>
          <cell r="J734">
            <v>0</v>
          </cell>
          <cell r="K734">
            <v>0</v>
          </cell>
          <cell r="L734">
            <v>0</v>
          </cell>
          <cell r="M734">
            <v>0</v>
          </cell>
          <cell r="N734">
            <v>0</v>
          </cell>
        </row>
        <row r="735">
          <cell r="A735" t="str">
            <v>17MAT13</v>
          </cell>
          <cell r="B735">
            <v>17</v>
          </cell>
          <cell r="C735" t="str">
            <v>MAT</v>
          </cell>
          <cell r="D735">
            <v>13</v>
          </cell>
          <cell r="E735">
            <v>0</v>
          </cell>
          <cell r="F735" t="str">
            <v>MAT</v>
          </cell>
          <cell r="G735" t="str">
            <v>10.2.1</v>
          </cell>
          <cell r="J735">
            <v>0</v>
          </cell>
          <cell r="K735">
            <v>0</v>
          </cell>
          <cell r="L735">
            <v>0</v>
          </cell>
          <cell r="M735">
            <v>0</v>
          </cell>
          <cell r="N735">
            <v>0</v>
          </cell>
        </row>
        <row r="736">
          <cell r="A736" t="str">
            <v>17MAT14</v>
          </cell>
          <cell r="B736">
            <v>17</v>
          </cell>
          <cell r="C736" t="str">
            <v>MAT</v>
          </cell>
          <cell r="D736">
            <v>14</v>
          </cell>
          <cell r="E736">
            <v>0</v>
          </cell>
          <cell r="F736" t="str">
            <v>MAT</v>
          </cell>
          <cell r="G736" t="str">
            <v>10.2.1</v>
          </cell>
          <cell r="J736">
            <v>0</v>
          </cell>
          <cell r="K736">
            <v>0</v>
          </cell>
          <cell r="L736">
            <v>0</v>
          </cell>
          <cell r="M736">
            <v>0</v>
          </cell>
          <cell r="N736">
            <v>0</v>
          </cell>
        </row>
        <row r="737">
          <cell r="A737" t="str">
            <v>17MAT15</v>
          </cell>
          <cell r="B737">
            <v>17</v>
          </cell>
          <cell r="C737" t="str">
            <v>MAT</v>
          </cell>
          <cell r="D737">
            <v>15</v>
          </cell>
          <cell r="E737">
            <v>0</v>
          </cell>
          <cell r="F737" t="str">
            <v>MAT</v>
          </cell>
          <cell r="G737" t="str">
            <v>10.2.1</v>
          </cell>
          <cell r="J737">
            <v>0</v>
          </cell>
          <cell r="K737">
            <v>0</v>
          </cell>
          <cell r="L737">
            <v>0</v>
          </cell>
          <cell r="M737">
            <v>0</v>
          </cell>
          <cell r="N737">
            <v>0</v>
          </cell>
        </row>
        <row r="738">
          <cell r="A738" t="str">
            <v>17MAT16</v>
          </cell>
          <cell r="B738">
            <v>17</v>
          </cell>
          <cell r="C738" t="str">
            <v>MAT</v>
          </cell>
          <cell r="D738">
            <v>16</v>
          </cell>
          <cell r="E738">
            <v>0</v>
          </cell>
          <cell r="F738" t="str">
            <v>MAT</v>
          </cell>
          <cell r="G738" t="str">
            <v>10.2.1</v>
          </cell>
          <cell r="J738">
            <v>0</v>
          </cell>
          <cell r="K738">
            <v>0</v>
          </cell>
          <cell r="L738">
            <v>0</v>
          </cell>
          <cell r="M738">
            <v>0</v>
          </cell>
          <cell r="N738">
            <v>0</v>
          </cell>
        </row>
        <row r="739">
          <cell r="A739" t="str">
            <v>17MAT17</v>
          </cell>
          <cell r="B739">
            <v>17</v>
          </cell>
          <cell r="C739" t="str">
            <v>MAT</v>
          </cell>
          <cell r="D739">
            <v>17</v>
          </cell>
          <cell r="E739">
            <v>0</v>
          </cell>
          <cell r="F739" t="str">
            <v>MAT</v>
          </cell>
          <cell r="G739" t="str">
            <v>10.2.1</v>
          </cell>
          <cell r="J739">
            <v>0</v>
          </cell>
          <cell r="K739">
            <v>0</v>
          </cell>
          <cell r="L739">
            <v>0</v>
          </cell>
          <cell r="M739">
            <v>0</v>
          </cell>
          <cell r="N739">
            <v>0</v>
          </cell>
        </row>
        <row r="740">
          <cell r="A740" t="str">
            <v>17MAT18</v>
          </cell>
          <cell r="B740">
            <v>17</v>
          </cell>
          <cell r="C740" t="str">
            <v>MAT</v>
          </cell>
          <cell r="D740">
            <v>18</v>
          </cell>
          <cell r="E740">
            <v>0</v>
          </cell>
          <cell r="F740" t="str">
            <v>MAT</v>
          </cell>
          <cell r="G740" t="str">
            <v>10.2.1</v>
          </cell>
          <cell r="J740">
            <v>0</v>
          </cell>
          <cell r="K740">
            <v>0</v>
          </cell>
          <cell r="L740">
            <v>0</v>
          </cell>
          <cell r="M740">
            <v>0</v>
          </cell>
          <cell r="N740">
            <v>0</v>
          </cell>
        </row>
        <row r="741">
          <cell r="A741" t="str">
            <v>17MAT19</v>
          </cell>
          <cell r="B741">
            <v>17</v>
          </cell>
          <cell r="C741" t="str">
            <v>MAT</v>
          </cell>
          <cell r="D741">
            <v>19</v>
          </cell>
          <cell r="E741">
            <v>0</v>
          </cell>
          <cell r="F741" t="str">
            <v>MAT</v>
          </cell>
          <cell r="G741" t="str">
            <v>10.2.1</v>
          </cell>
          <cell r="J741">
            <v>0</v>
          </cell>
          <cell r="K741">
            <v>0</v>
          </cell>
          <cell r="L741">
            <v>0</v>
          </cell>
          <cell r="M741">
            <v>0</v>
          </cell>
          <cell r="N741">
            <v>0</v>
          </cell>
        </row>
        <row r="742">
          <cell r="A742" t="str">
            <v>17MAT20</v>
          </cell>
          <cell r="B742">
            <v>17</v>
          </cell>
          <cell r="C742" t="str">
            <v>MAT</v>
          </cell>
          <cell r="D742">
            <v>20</v>
          </cell>
          <cell r="E742">
            <v>0</v>
          </cell>
          <cell r="F742" t="str">
            <v>MAT</v>
          </cell>
          <cell r="G742" t="str">
            <v>10.2.1</v>
          </cell>
          <cell r="J742">
            <v>0</v>
          </cell>
          <cell r="K742">
            <v>0</v>
          </cell>
          <cell r="L742">
            <v>0</v>
          </cell>
          <cell r="M742">
            <v>0</v>
          </cell>
          <cell r="N742">
            <v>0</v>
          </cell>
        </row>
        <row r="743">
          <cell r="A743" t="str">
            <v>17STMAT1</v>
          </cell>
          <cell r="B743">
            <v>17</v>
          </cell>
          <cell r="C743" t="str">
            <v>STMAT</v>
          </cell>
          <cell r="D743">
            <v>1</v>
          </cell>
          <cell r="G743" t="str">
            <v>10.2.1</v>
          </cell>
          <cell r="H743" t="str">
            <v>-</v>
          </cell>
          <cell r="J743" t="str">
            <v>SUBTOTAL MATERIALES</v>
          </cell>
          <cell r="M743">
            <v>0</v>
          </cell>
          <cell r="N743">
            <v>0</v>
          </cell>
        </row>
        <row r="744">
          <cell r="A744" t="str">
            <v>17IVAMAT1</v>
          </cell>
          <cell r="B744">
            <v>17</v>
          </cell>
          <cell r="C744" t="str">
            <v>IVAMAT</v>
          </cell>
          <cell r="D744">
            <v>1</v>
          </cell>
          <cell r="G744" t="str">
            <v>10.2.1</v>
          </cell>
          <cell r="H744" t="str">
            <v>-</v>
          </cell>
          <cell r="J744" t="str">
            <v>IVA MATERIALES</v>
          </cell>
          <cell r="L744">
            <v>0.16</v>
          </cell>
          <cell r="M744">
            <v>0</v>
          </cell>
          <cell r="N744">
            <v>0</v>
          </cell>
        </row>
        <row r="745">
          <cell r="A745" t="str">
            <v>17TMAT1</v>
          </cell>
          <cell r="B745">
            <v>17</v>
          </cell>
          <cell r="C745" t="str">
            <v>TMAT</v>
          </cell>
          <cell r="D745">
            <v>1</v>
          </cell>
          <cell r="G745" t="str">
            <v>10.2.1</v>
          </cell>
          <cell r="H745" t="str">
            <v>-</v>
          </cell>
          <cell r="J745" t="str">
            <v>TOTAL MATERIALES</v>
          </cell>
          <cell r="M745">
            <v>0</v>
          </cell>
          <cell r="N745">
            <v>0</v>
          </cell>
        </row>
        <row r="746">
          <cell r="A746" t="str">
            <v>17HER1</v>
          </cell>
          <cell r="B746">
            <v>17</v>
          </cell>
          <cell r="C746" t="str">
            <v>HER</v>
          </cell>
          <cell r="D746">
            <v>1</v>
          </cell>
          <cell r="G746" t="str">
            <v>10.2.1</v>
          </cell>
          <cell r="H746">
            <v>1</v>
          </cell>
          <cell r="I746">
            <v>2</v>
          </cell>
          <cell r="J746" t="str">
            <v>HERRAMINETA Cuadrilla de redes</v>
          </cell>
          <cell r="K746" t="str">
            <v>DIA</v>
          </cell>
          <cell r="L746">
            <v>31140.842399999998</v>
          </cell>
          <cell r="M746">
            <v>15570.421199999999</v>
          </cell>
          <cell r="N746">
            <v>124563.36959999999</v>
          </cell>
        </row>
        <row r="747">
          <cell r="A747" t="str">
            <v>17HER2</v>
          </cell>
          <cell r="B747">
            <v>17</v>
          </cell>
          <cell r="C747" t="str">
            <v>HER</v>
          </cell>
          <cell r="D747">
            <v>2</v>
          </cell>
          <cell r="G747" t="str">
            <v>10.2.1</v>
          </cell>
          <cell r="J747">
            <v>0</v>
          </cell>
          <cell r="K747">
            <v>0</v>
          </cell>
          <cell r="L747">
            <v>0</v>
          </cell>
          <cell r="M747">
            <v>0</v>
          </cell>
          <cell r="N747">
            <v>0</v>
          </cell>
        </row>
        <row r="748">
          <cell r="A748" t="str">
            <v>17HER3</v>
          </cell>
          <cell r="B748">
            <v>17</v>
          </cell>
          <cell r="C748" t="str">
            <v>HER</v>
          </cell>
          <cell r="D748">
            <v>3</v>
          </cell>
          <cell r="G748" t="str">
            <v>10.2.1</v>
          </cell>
          <cell r="J748">
            <v>0</v>
          </cell>
          <cell r="K748">
            <v>0</v>
          </cell>
          <cell r="L748">
            <v>0</v>
          </cell>
          <cell r="M748">
            <v>0</v>
          </cell>
          <cell r="N748">
            <v>0</v>
          </cell>
        </row>
        <row r="749">
          <cell r="A749" t="str">
            <v>17HER4</v>
          </cell>
          <cell r="B749">
            <v>17</v>
          </cell>
          <cell r="C749" t="str">
            <v>HER</v>
          </cell>
          <cell r="D749">
            <v>4</v>
          </cell>
          <cell r="G749" t="str">
            <v>10.2.1</v>
          </cell>
          <cell r="J749">
            <v>0</v>
          </cell>
          <cell r="K749">
            <v>0</v>
          </cell>
          <cell r="L749">
            <v>0</v>
          </cell>
          <cell r="M749">
            <v>0</v>
          </cell>
          <cell r="N749">
            <v>0</v>
          </cell>
        </row>
        <row r="750">
          <cell r="A750" t="str">
            <v>17HER5</v>
          </cell>
          <cell r="B750">
            <v>17</v>
          </cell>
          <cell r="C750" t="str">
            <v>HER</v>
          </cell>
          <cell r="D750">
            <v>5</v>
          </cell>
          <cell r="G750" t="str">
            <v>10.2.1</v>
          </cell>
          <cell r="J750">
            <v>0</v>
          </cell>
          <cell r="K750">
            <v>0</v>
          </cell>
          <cell r="L750">
            <v>0</v>
          </cell>
          <cell r="M750">
            <v>0</v>
          </cell>
          <cell r="N750">
            <v>0</v>
          </cell>
        </row>
        <row r="751">
          <cell r="A751" t="str">
            <v>17THER1</v>
          </cell>
          <cell r="B751">
            <v>17</v>
          </cell>
          <cell r="C751" t="str">
            <v>THER</v>
          </cell>
          <cell r="D751">
            <v>1</v>
          </cell>
          <cell r="G751" t="str">
            <v>10.2.1</v>
          </cell>
          <cell r="H751" t="str">
            <v>-</v>
          </cell>
          <cell r="J751" t="str">
            <v>TOTAL HERRAMIENTAS</v>
          </cell>
          <cell r="M751">
            <v>15570</v>
          </cell>
          <cell r="N751">
            <v>124560</v>
          </cell>
        </row>
        <row r="752">
          <cell r="A752" t="str">
            <v>17TRA1</v>
          </cell>
          <cell r="B752">
            <v>17</v>
          </cell>
          <cell r="C752" t="str">
            <v>TRA</v>
          </cell>
          <cell r="D752">
            <v>1</v>
          </cell>
          <cell r="G752" t="str">
            <v>10.2.1</v>
          </cell>
          <cell r="H752">
            <v>1</v>
          </cell>
          <cell r="I752">
            <v>2</v>
          </cell>
          <cell r="J752" t="str">
            <v>TRANSPORTE Cuadrilla de redes</v>
          </cell>
          <cell r="K752" t="str">
            <v>DIA</v>
          </cell>
          <cell r="L752">
            <v>176464.77359999999</v>
          </cell>
          <cell r="M752">
            <v>88232.386799999993</v>
          </cell>
          <cell r="N752">
            <v>705859.09439999994</v>
          </cell>
        </row>
        <row r="753">
          <cell r="A753" t="str">
            <v>17TRA2</v>
          </cell>
          <cell r="B753">
            <v>17</v>
          </cell>
          <cell r="C753" t="str">
            <v>TRA</v>
          </cell>
          <cell r="D753">
            <v>2</v>
          </cell>
          <cell r="G753" t="str">
            <v>10.2.1</v>
          </cell>
          <cell r="J753">
            <v>0</v>
          </cell>
          <cell r="K753">
            <v>0</v>
          </cell>
          <cell r="L753">
            <v>0</v>
          </cell>
          <cell r="M753">
            <v>0</v>
          </cell>
          <cell r="N753">
            <v>0</v>
          </cell>
        </row>
        <row r="754">
          <cell r="A754" t="str">
            <v>17TRA3</v>
          </cell>
          <cell r="B754">
            <v>17</v>
          </cell>
          <cell r="C754" t="str">
            <v>TRA</v>
          </cell>
          <cell r="D754">
            <v>3</v>
          </cell>
          <cell r="G754" t="str">
            <v>10.2.1</v>
          </cell>
          <cell r="J754">
            <v>0</v>
          </cell>
          <cell r="K754">
            <v>0</v>
          </cell>
          <cell r="L754">
            <v>0</v>
          </cell>
          <cell r="M754">
            <v>0</v>
          </cell>
          <cell r="N754">
            <v>0</v>
          </cell>
        </row>
        <row r="755">
          <cell r="A755" t="str">
            <v>17TRA4</v>
          </cell>
          <cell r="B755">
            <v>17</v>
          </cell>
          <cell r="C755" t="str">
            <v>TRA</v>
          </cell>
          <cell r="D755">
            <v>4</v>
          </cell>
          <cell r="G755" t="str">
            <v>10.2.1</v>
          </cell>
          <cell r="J755">
            <v>0</v>
          </cell>
          <cell r="K755">
            <v>0</v>
          </cell>
          <cell r="L755">
            <v>0</v>
          </cell>
          <cell r="M755">
            <v>0</v>
          </cell>
          <cell r="N755">
            <v>0</v>
          </cell>
        </row>
        <row r="756">
          <cell r="A756" t="str">
            <v>17TRA5</v>
          </cell>
          <cell r="B756">
            <v>17</v>
          </cell>
          <cell r="C756" t="str">
            <v>TRA</v>
          </cell>
          <cell r="D756">
            <v>5</v>
          </cell>
          <cell r="G756" t="str">
            <v>10.2.1</v>
          </cell>
          <cell r="J756">
            <v>0</v>
          </cell>
          <cell r="K756">
            <v>0</v>
          </cell>
          <cell r="L756">
            <v>0</v>
          </cell>
          <cell r="M756">
            <v>0</v>
          </cell>
          <cell r="N756">
            <v>0</v>
          </cell>
        </row>
        <row r="757">
          <cell r="A757" t="str">
            <v>17TTRA1</v>
          </cell>
          <cell r="B757">
            <v>17</v>
          </cell>
          <cell r="C757" t="str">
            <v>TTRA</v>
          </cell>
          <cell r="D757">
            <v>1</v>
          </cell>
          <cell r="G757" t="str">
            <v>10.2.1</v>
          </cell>
          <cell r="H757" t="str">
            <v>-</v>
          </cell>
          <cell r="J757" t="str">
            <v>TOTAL TRANSPORTE</v>
          </cell>
          <cell r="M757">
            <v>88232</v>
          </cell>
          <cell r="N757">
            <v>705856</v>
          </cell>
        </row>
        <row r="758">
          <cell r="A758" t="str">
            <v>17MAN1</v>
          </cell>
          <cell r="B758">
            <v>17</v>
          </cell>
          <cell r="C758" t="str">
            <v>MAN</v>
          </cell>
          <cell r="D758">
            <v>1</v>
          </cell>
          <cell r="G758" t="str">
            <v>10.2.1</v>
          </cell>
          <cell r="H758">
            <v>1</v>
          </cell>
          <cell r="I758">
            <v>2</v>
          </cell>
          <cell r="J758" t="str">
            <v>Mano de obra Cuadrilla de redes 5A 3O 1E</v>
          </cell>
          <cell r="K758" t="str">
            <v>DIA</v>
          </cell>
          <cell r="L758">
            <v>392886.57339345315</v>
          </cell>
          <cell r="M758">
            <v>196443.28669672657</v>
          </cell>
          <cell r="N758">
            <v>1571546.2935738126</v>
          </cell>
        </row>
        <row r="759">
          <cell r="A759" t="str">
            <v>17MAN2</v>
          </cell>
          <cell r="B759">
            <v>17</v>
          </cell>
          <cell r="C759" t="str">
            <v>MAN</v>
          </cell>
          <cell r="D759">
            <v>2</v>
          </cell>
          <cell r="G759" t="str">
            <v>10.2.1</v>
          </cell>
          <cell r="J759">
            <v>0</v>
          </cell>
          <cell r="K759">
            <v>0</v>
          </cell>
          <cell r="L759">
            <v>0</v>
          </cell>
          <cell r="M759">
            <v>0</v>
          </cell>
          <cell r="N759">
            <v>0</v>
          </cell>
        </row>
        <row r="760">
          <cell r="A760" t="str">
            <v>17MAN3</v>
          </cell>
          <cell r="B760">
            <v>17</v>
          </cell>
          <cell r="C760" t="str">
            <v>MAN</v>
          </cell>
          <cell r="D760">
            <v>3</v>
          </cell>
          <cell r="G760" t="str">
            <v>10.2.1</v>
          </cell>
          <cell r="J760">
            <v>0</v>
          </cell>
          <cell r="K760">
            <v>0</v>
          </cell>
          <cell r="L760">
            <v>0</v>
          </cell>
          <cell r="M760">
            <v>0</v>
          </cell>
          <cell r="N760">
            <v>0</v>
          </cell>
        </row>
        <row r="761">
          <cell r="A761" t="str">
            <v>17MAN4</v>
          </cell>
          <cell r="B761">
            <v>17</v>
          </cell>
          <cell r="C761" t="str">
            <v>MAN</v>
          </cell>
          <cell r="D761">
            <v>4</v>
          </cell>
          <cell r="G761" t="str">
            <v>10.2.1</v>
          </cell>
          <cell r="J761">
            <v>0</v>
          </cell>
          <cell r="K761">
            <v>0</v>
          </cell>
          <cell r="L761">
            <v>0</v>
          </cell>
          <cell r="M761">
            <v>0</v>
          </cell>
          <cell r="N761">
            <v>0</v>
          </cell>
        </row>
        <row r="762">
          <cell r="A762" t="str">
            <v>17MAN5</v>
          </cell>
          <cell r="B762">
            <v>17</v>
          </cell>
          <cell r="C762" t="str">
            <v>MAN</v>
          </cell>
          <cell r="D762">
            <v>5</v>
          </cell>
          <cell r="G762" t="str">
            <v>10.2.1</v>
          </cell>
          <cell r="J762">
            <v>0</v>
          </cell>
          <cell r="K762">
            <v>0</v>
          </cell>
          <cell r="L762">
            <v>0</v>
          </cell>
          <cell r="M762">
            <v>0</v>
          </cell>
          <cell r="N762">
            <v>0</v>
          </cell>
        </row>
        <row r="763">
          <cell r="A763" t="str">
            <v>17TMAN1</v>
          </cell>
          <cell r="B763">
            <v>17</v>
          </cell>
          <cell r="C763" t="str">
            <v>TMAN</v>
          </cell>
          <cell r="D763">
            <v>1</v>
          </cell>
          <cell r="G763" t="str">
            <v>10.2.1</v>
          </cell>
          <cell r="H763" t="str">
            <v>-</v>
          </cell>
          <cell r="J763" t="str">
            <v>TOTAL MANO DE OBRA</v>
          </cell>
          <cell r="M763">
            <v>196443</v>
          </cell>
          <cell r="N763">
            <v>1571544</v>
          </cell>
        </row>
        <row r="764">
          <cell r="A764" t="str">
            <v>17TCD1</v>
          </cell>
          <cell r="B764">
            <v>17</v>
          </cell>
          <cell r="C764" t="str">
            <v>TCD</v>
          </cell>
          <cell r="D764">
            <v>1</v>
          </cell>
          <cell r="G764" t="str">
            <v>10.2.1</v>
          </cell>
          <cell r="H764" t="str">
            <v>-</v>
          </cell>
          <cell r="J764" t="str">
            <v>TOTAL COSTO DIRECTO</v>
          </cell>
          <cell r="M764">
            <v>300245</v>
          </cell>
          <cell r="N764">
            <v>2401960</v>
          </cell>
        </row>
        <row r="765">
          <cell r="A765" t="str">
            <v>17AIU</v>
          </cell>
          <cell r="B765">
            <v>17</v>
          </cell>
          <cell r="C765" t="str">
            <v>AIU</v>
          </cell>
          <cell r="G765" t="str">
            <v>10.2.1</v>
          </cell>
          <cell r="H765">
            <v>1</v>
          </cell>
          <cell r="J765" t="str">
            <v>TOTAL COSTOS INDIRECTOS</v>
          </cell>
          <cell r="L765">
            <v>0</v>
          </cell>
          <cell r="M765">
            <v>0</v>
          </cell>
          <cell r="N765">
            <v>0</v>
          </cell>
        </row>
        <row r="766">
          <cell r="A766" t="str">
            <v>17TOT</v>
          </cell>
          <cell r="B766">
            <v>17</v>
          </cell>
          <cell r="C766" t="str">
            <v>TOT</v>
          </cell>
          <cell r="G766" t="str">
            <v>10.2.1</v>
          </cell>
          <cell r="H766" t="str">
            <v>-</v>
          </cell>
          <cell r="J766" t="str">
            <v>VALOR TOTAL</v>
          </cell>
          <cell r="M766">
            <v>300245</v>
          </cell>
          <cell r="N766">
            <v>2401960</v>
          </cell>
        </row>
        <row r="767">
          <cell r="A767" t="str">
            <v>18FOR1</v>
          </cell>
          <cell r="B767">
            <v>18</v>
          </cell>
          <cell r="C767" t="str">
            <v>FOR</v>
          </cell>
          <cell r="D767">
            <v>1</v>
          </cell>
          <cell r="G767" t="str">
            <v>10.2.2</v>
          </cell>
          <cell r="H767" t="str">
            <v>-</v>
          </cell>
          <cell r="I767">
            <v>5</v>
          </cell>
          <cell r="J767" t="str">
            <v>Reubicación de Estructura en poste de concreto de 8 m, con todas sus redes, empalmes, cajas y accesorios instalados en ella.</v>
          </cell>
          <cell r="K767" t="str">
            <v>u</v>
          </cell>
          <cell r="L767">
            <v>240197</v>
          </cell>
          <cell r="N767">
            <v>1200985</v>
          </cell>
        </row>
        <row r="768">
          <cell r="A768" t="str">
            <v>18MAT1</v>
          </cell>
          <cell r="B768">
            <v>18</v>
          </cell>
          <cell r="C768" t="str">
            <v>MAT</v>
          </cell>
          <cell r="D768">
            <v>1</v>
          </cell>
          <cell r="E768">
            <v>0</v>
          </cell>
          <cell r="F768" t="str">
            <v>MAT</v>
          </cell>
          <cell r="G768" t="str">
            <v>10.2.2</v>
          </cell>
          <cell r="J768">
            <v>0</v>
          </cell>
          <cell r="K768">
            <v>0</v>
          </cell>
          <cell r="L768">
            <v>0</v>
          </cell>
          <cell r="M768">
            <v>0</v>
          </cell>
          <cell r="N768">
            <v>0</v>
          </cell>
        </row>
        <row r="769">
          <cell r="A769" t="str">
            <v>18MAT2</v>
          </cell>
          <cell r="B769">
            <v>18</v>
          </cell>
          <cell r="C769" t="str">
            <v>MAT</v>
          </cell>
          <cell r="D769">
            <v>2</v>
          </cell>
          <cell r="E769">
            <v>0</v>
          </cell>
          <cell r="F769" t="str">
            <v>MAT</v>
          </cell>
          <cell r="G769" t="str">
            <v>10.2.2</v>
          </cell>
          <cell r="J769">
            <v>0</v>
          </cell>
          <cell r="K769">
            <v>0</v>
          </cell>
          <cell r="L769">
            <v>0</v>
          </cell>
          <cell r="M769">
            <v>0</v>
          </cell>
          <cell r="N769">
            <v>0</v>
          </cell>
        </row>
        <row r="770">
          <cell r="A770" t="str">
            <v>18MAT3</v>
          </cell>
          <cell r="B770">
            <v>18</v>
          </cell>
          <cell r="C770" t="str">
            <v>MAT</v>
          </cell>
          <cell r="D770">
            <v>3</v>
          </cell>
          <cell r="E770">
            <v>0</v>
          </cell>
          <cell r="F770" t="str">
            <v>MAT</v>
          </cell>
          <cell r="G770" t="str">
            <v>10.2.2</v>
          </cell>
          <cell r="J770">
            <v>0</v>
          </cell>
          <cell r="K770">
            <v>0</v>
          </cell>
          <cell r="L770">
            <v>0</v>
          </cell>
          <cell r="M770">
            <v>0</v>
          </cell>
          <cell r="N770">
            <v>0</v>
          </cell>
        </row>
        <row r="771">
          <cell r="A771" t="str">
            <v>18MAT4</v>
          </cell>
          <cell r="B771">
            <v>18</v>
          </cell>
          <cell r="C771" t="str">
            <v>MAT</v>
          </cell>
          <cell r="D771">
            <v>4</v>
          </cell>
          <cell r="E771">
            <v>0</v>
          </cell>
          <cell r="F771" t="str">
            <v>MAT</v>
          </cell>
          <cell r="G771" t="str">
            <v>10.2.2</v>
          </cell>
          <cell r="J771">
            <v>0</v>
          </cell>
          <cell r="K771">
            <v>0</v>
          </cell>
          <cell r="L771">
            <v>0</v>
          </cell>
          <cell r="M771">
            <v>0</v>
          </cell>
          <cell r="N771">
            <v>0</v>
          </cell>
        </row>
        <row r="772">
          <cell r="A772" t="str">
            <v>18MAT5</v>
          </cell>
          <cell r="B772">
            <v>18</v>
          </cell>
          <cell r="C772" t="str">
            <v>MAT</v>
          </cell>
          <cell r="D772">
            <v>5</v>
          </cell>
          <cell r="E772">
            <v>0</v>
          </cell>
          <cell r="F772" t="str">
            <v>MAT</v>
          </cell>
          <cell r="G772" t="str">
            <v>10.2.2</v>
          </cell>
          <cell r="J772">
            <v>0</v>
          </cell>
          <cell r="K772">
            <v>0</v>
          </cell>
          <cell r="L772">
            <v>0</v>
          </cell>
          <cell r="M772">
            <v>0</v>
          </cell>
          <cell r="N772">
            <v>0</v>
          </cell>
        </row>
        <row r="773">
          <cell r="A773" t="str">
            <v>18MAT6</v>
          </cell>
          <cell r="B773">
            <v>18</v>
          </cell>
          <cell r="C773" t="str">
            <v>MAT</v>
          </cell>
          <cell r="D773">
            <v>6</v>
          </cell>
          <cell r="E773">
            <v>0</v>
          </cell>
          <cell r="F773" t="str">
            <v>MAT</v>
          </cell>
          <cell r="G773" t="str">
            <v>10.2.2</v>
          </cell>
          <cell r="J773">
            <v>0</v>
          </cell>
          <cell r="K773">
            <v>0</v>
          </cell>
          <cell r="L773">
            <v>0</v>
          </cell>
          <cell r="M773">
            <v>0</v>
          </cell>
          <cell r="N773">
            <v>0</v>
          </cell>
        </row>
        <row r="774">
          <cell r="A774" t="str">
            <v>18MAT7</v>
          </cell>
          <cell r="B774">
            <v>18</v>
          </cell>
          <cell r="C774" t="str">
            <v>MAT</v>
          </cell>
          <cell r="D774">
            <v>7</v>
          </cell>
          <cell r="E774">
            <v>0</v>
          </cell>
          <cell r="F774" t="str">
            <v>MAT</v>
          </cell>
          <cell r="G774" t="str">
            <v>10.2.2</v>
          </cell>
          <cell r="J774">
            <v>0</v>
          </cell>
          <cell r="K774">
            <v>0</v>
          </cell>
          <cell r="L774">
            <v>0</v>
          </cell>
          <cell r="M774">
            <v>0</v>
          </cell>
          <cell r="N774">
            <v>0</v>
          </cell>
        </row>
        <row r="775">
          <cell r="A775" t="str">
            <v>18MAT8</v>
          </cell>
          <cell r="B775">
            <v>18</v>
          </cell>
          <cell r="C775" t="str">
            <v>MAT</v>
          </cell>
          <cell r="D775">
            <v>8</v>
          </cell>
          <cell r="E775">
            <v>0</v>
          </cell>
          <cell r="F775" t="str">
            <v>MAT</v>
          </cell>
          <cell r="G775" t="str">
            <v>10.2.2</v>
          </cell>
          <cell r="J775">
            <v>0</v>
          </cell>
          <cell r="K775">
            <v>0</v>
          </cell>
          <cell r="L775">
            <v>0</v>
          </cell>
          <cell r="M775">
            <v>0</v>
          </cell>
          <cell r="N775">
            <v>0</v>
          </cell>
        </row>
        <row r="776">
          <cell r="A776" t="str">
            <v>18MAT9</v>
          </cell>
          <cell r="B776">
            <v>18</v>
          </cell>
          <cell r="C776" t="str">
            <v>MAT</v>
          </cell>
          <cell r="D776">
            <v>9</v>
          </cell>
          <cell r="E776">
            <v>0</v>
          </cell>
          <cell r="F776" t="str">
            <v>MAT</v>
          </cell>
          <cell r="G776" t="str">
            <v>10.2.2</v>
          </cell>
          <cell r="J776">
            <v>0</v>
          </cell>
          <cell r="K776">
            <v>0</v>
          </cell>
          <cell r="L776">
            <v>0</v>
          </cell>
          <cell r="M776">
            <v>0</v>
          </cell>
          <cell r="N776">
            <v>0</v>
          </cell>
        </row>
        <row r="777">
          <cell r="A777" t="str">
            <v>18MAT10</v>
          </cell>
          <cell r="B777">
            <v>18</v>
          </cell>
          <cell r="C777" t="str">
            <v>MAT</v>
          </cell>
          <cell r="D777">
            <v>10</v>
          </cell>
          <cell r="E777">
            <v>0</v>
          </cell>
          <cell r="F777" t="str">
            <v>MAT</v>
          </cell>
          <cell r="G777" t="str">
            <v>10.2.2</v>
          </cell>
          <cell r="J777">
            <v>0</v>
          </cell>
          <cell r="K777">
            <v>0</v>
          </cell>
          <cell r="L777">
            <v>0</v>
          </cell>
          <cell r="M777">
            <v>0</v>
          </cell>
          <cell r="N777">
            <v>0</v>
          </cell>
        </row>
        <row r="778">
          <cell r="A778" t="str">
            <v>18MAT11</v>
          </cell>
          <cell r="B778">
            <v>18</v>
          </cell>
          <cell r="C778" t="str">
            <v>MAT</v>
          </cell>
          <cell r="D778">
            <v>11</v>
          </cell>
          <cell r="E778">
            <v>0</v>
          </cell>
          <cell r="F778" t="str">
            <v>MAT</v>
          </cell>
          <cell r="G778" t="str">
            <v>10.2.2</v>
          </cell>
          <cell r="J778">
            <v>0</v>
          </cell>
          <cell r="K778">
            <v>0</v>
          </cell>
          <cell r="L778">
            <v>0</v>
          </cell>
          <cell r="M778">
            <v>0</v>
          </cell>
          <cell r="N778">
            <v>0</v>
          </cell>
        </row>
        <row r="779">
          <cell r="A779" t="str">
            <v>18MAT12</v>
          </cell>
          <cell r="B779">
            <v>18</v>
          </cell>
          <cell r="C779" t="str">
            <v>MAT</v>
          </cell>
          <cell r="D779">
            <v>12</v>
          </cell>
          <cell r="E779">
            <v>0</v>
          </cell>
          <cell r="F779" t="str">
            <v>MAT</v>
          </cell>
          <cell r="G779" t="str">
            <v>10.2.2</v>
          </cell>
          <cell r="J779">
            <v>0</v>
          </cell>
          <cell r="K779">
            <v>0</v>
          </cell>
          <cell r="L779">
            <v>0</v>
          </cell>
          <cell r="M779">
            <v>0</v>
          </cell>
          <cell r="N779">
            <v>0</v>
          </cell>
        </row>
        <row r="780">
          <cell r="A780" t="str">
            <v>18MAT13</v>
          </cell>
          <cell r="B780">
            <v>18</v>
          </cell>
          <cell r="C780" t="str">
            <v>MAT</v>
          </cell>
          <cell r="D780">
            <v>13</v>
          </cell>
          <cell r="E780">
            <v>0</v>
          </cell>
          <cell r="F780" t="str">
            <v>MAT</v>
          </cell>
          <cell r="G780" t="str">
            <v>10.2.2</v>
          </cell>
          <cell r="J780">
            <v>0</v>
          </cell>
          <cell r="K780">
            <v>0</v>
          </cell>
          <cell r="L780">
            <v>0</v>
          </cell>
          <cell r="M780">
            <v>0</v>
          </cell>
          <cell r="N780">
            <v>0</v>
          </cell>
        </row>
        <row r="781">
          <cell r="A781" t="str">
            <v>18MAT14</v>
          </cell>
          <cell r="B781">
            <v>18</v>
          </cell>
          <cell r="C781" t="str">
            <v>MAT</v>
          </cell>
          <cell r="D781">
            <v>14</v>
          </cell>
          <cell r="E781">
            <v>0</v>
          </cell>
          <cell r="F781" t="str">
            <v>MAT</v>
          </cell>
          <cell r="G781" t="str">
            <v>10.2.2</v>
          </cell>
          <cell r="J781">
            <v>0</v>
          </cell>
          <cell r="K781">
            <v>0</v>
          </cell>
          <cell r="L781">
            <v>0</v>
          </cell>
          <cell r="M781">
            <v>0</v>
          </cell>
          <cell r="N781">
            <v>0</v>
          </cell>
        </row>
        <row r="782">
          <cell r="A782" t="str">
            <v>18MAT15</v>
          </cell>
          <cell r="B782">
            <v>18</v>
          </cell>
          <cell r="C782" t="str">
            <v>MAT</v>
          </cell>
          <cell r="D782">
            <v>15</v>
          </cell>
          <cell r="E782">
            <v>0</v>
          </cell>
          <cell r="F782" t="str">
            <v>MAT</v>
          </cell>
          <cell r="G782" t="str">
            <v>10.2.2</v>
          </cell>
          <cell r="J782">
            <v>0</v>
          </cell>
          <cell r="K782">
            <v>0</v>
          </cell>
          <cell r="L782">
            <v>0</v>
          </cell>
          <cell r="M782">
            <v>0</v>
          </cell>
          <cell r="N782">
            <v>0</v>
          </cell>
        </row>
        <row r="783">
          <cell r="A783" t="str">
            <v>18MAT16</v>
          </cell>
          <cell r="B783">
            <v>18</v>
          </cell>
          <cell r="C783" t="str">
            <v>MAT</v>
          </cell>
          <cell r="D783">
            <v>16</v>
          </cell>
          <cell r="E783">
            <v>0</v>
          </cell>
          <cell r="F783" t="str">
            <v>MAT</v>
          </cell>
          <cell r="G783" t="str">
            <v>10.2.2</v>
          </cell>
          <cell r="J783">
            <v>0</v>
          </cell>
          <cell r="K783">
            <v>0</v>
          </cell>
          <cell r="L783">
            <v>0</v>
          </cell>
          <cell r="M783">
            <v>0</v>
          </cell>
          <cell r="N783">
            <v>0</v>
          </cell>
        </row>
        <row r="784">
          <cell r="A784" t="str">
            <v>18MAT17</v>
          </cell>
          <cell r="B784">
            <v>18</v>
          </cell>
          <cell r="C784" t="str">
            <v>MAT</v>
          </cell>
          <cell r="D784">
            <v>17</v>
          </cell>
          <cell r="E784">
            <v>0</v>
          </cell>
          <cell r="F784" t="str">
            <v>MAT</v>
          </cell>
          <cell r="G784" t="str">
            <v>10.2.2</v>
          </cell>
          <cell r="J784">
            <v>0</v>
          </cell>
          <cell r="K784">
            <v>0</v>
          </cell>
          <cell r="L784">
            <v>0</v>
          </cell>
          <cell r="M784">
            <v>0</v>
          </cell>
          <cell r="N784">
            <v>0</v>
          </cell>
        </row>
        <row r="785">
          <cell r="A785" t="str">
            <v>18MAT18</v>
          </cell>
          <cell r="B785">
            <v>18</v>
          </cell>
          <cell r="C785" t="str">
            <v>MAT</v>
          </cell>
          <cell r="D785">
            <v>18</v>
          </cell>
          <cell r="E785">
            <v>0</v>
          </cell>
          <cell r="F785" t="str">
            <v>MAT</v>
          </cell>
          <cell r="G785" t="str">
            <v>10.2.2</v>
          </cell>
          <cell r="J785">
            <v>0</v>
          </cell>
          <cell r="K785">
            <v>0</v>
          </cell>
          <cell r="L785">
            <v>0</v>
          </cell>
          <cell r="M785">
            <v>0</v>
          </cell>
          <cell r="N785">
            <v>0</v>
          </cell>
        </row>
        <row r="786">
          <cell r="A786" t="str">
            <v>18MAT19</v>
          </cell>
          <cell r="B786">
            <v>18</v>
          </cell>
          <cell r="C786" t="str">
            <v>MAT</v>
          </cell>
          <cell r="D786">
            <v>19</v>
          </cell>
          <cell r="E786">
            <v>0</v>
          </cell>
          <cell r="F786" t="str">
            <v>MAT</v>
          </cell>
          <cell r="G786" t="str">
            <v>10.2.2</v>
          </cell>
          <cell r="J786">
            <v>0</v>
          </cell>
          <cell r="K786">
            <v>0</v>
          </cell>
          <cell r="L786">
            <v>0</v>
          </cell>
          <cell r="M786">
            <v>0</v>
          </cell>
          <cell r="N786">
            <v>0</v>
          </cell>
        </row>
        <row r="787">
          <cell r="A787" t="str">
            <v>18MAT20</v>
          </cell>
          <cell r="B787">
            <v>18</v>
          </cell>
          <cell r="C787" t="str">
            <v>MAT</v>
          </cell>
          <cell r="D787">
            <v>20</v>
          </cell>
          <cell r="E787">
            <v>0</v>
          </cell>
          <cell r="F787" t="str">
            <v>MAT</v>
          </cell>
          <cell r="G787" t="str">
            <v>10.2.2</v>
          </cell>
          <cell r="J787">
            <v>0</v>
          </cell>
          <cell r="K787">
            <v>0</v>
          </cell>
          <cell r="L787">
            <v>0</v>
          </cell>
          <cell r="M787">
            <v>0</v>
          </cell>
          <cell r="N787">
            <v>0</v>
          </cell>
        </row>
        <row r="788">
          <cell r="A788" t="str">
            <v>18STMAT1</v>
          </cell>
          <cell r="B788">
            <v>18</v>
          </cell>
          <cell r="C788" t="str">
            <v>STMAT</v>
          </cell>
          <cell r="D788">
            <v>1</v>
          </cell>
          <cell r="G788" t="str">
            <v>10.2.2</v>
          </cell>
          <cell r="H788" t="str">
            <v>-</v>
          </cell>
          <cell r="J788" t="str">
            <v>SUBTOTAL MATERIALES</v>
          </cell>
          <cell r="M788">
            <v>0</v>
          </cell>
          <cell r="N788">
            <v>0</v>
          </cell>
        </row>
        <row r="789">
          <cell r="A789" t="str">
            <v>18IVAMAT1</v>
          </cell>
          <cell r="B789">
            <v>18</v>
          </cell>
          <cell r="C789" t="str">
            <v>IVAMAT</v>
          </cell>
          <cell r="D789">
            <v>1</v>
          </cell>
          <cell r="G789" t="str">
            <v>10.2.2</v>
          </cell>
          <cell r="H789" t="str">
            <v>-</v>
          </cell>
          <cell r="J789" t="str">
            <v>IVA MATERIALES</v>
          </cell>
          <cell r="L789">
            <v>0.16</v>
          </cell>
          <cell r="M789">
            <v>0</v>
          </cell>
          <cell r="N789">
            <v>0</v>
          </cell>
        </row>
        <row r="790">
          <cell r="A790" t="str">
            <v>18TMAT1</v>
          </cell>
          <cell r="B790">
            <v>18</v>
          </cell>
          <cell r="C790" t="str">
            <v>TMAT</v>
          </cell>
          <cell r="D790">
            <v>1</v>
          </cell>
          <cell r="G790" t="str">
            <v>10.2.2</v>
          </cell>
          <cell r="H790" t="str">
            <v>-</v>
          </cell>
          <cell r="J790" t="str">
            <v>TOTAL MATERIALES</v>
          </cell>
          <cell r="M790">
            <v>0</v>
          </cell>
          <cell r="N790">
            <v>0</v>
          </cell>
        </row>
        <row r="791">
          <cell r="A791" t="str">
            <v>18HER1</v>
          </cell>
          <cell r="B791">
            <v>18</v>
          </cell>
          <cell r="C791" t="str">
            <v>HER</v>
          </cell>
          <cell r="D791">
            <v>1</v>
          </cell>
          <cell r="G791" t="str">
            <v>10.2.2</v>
          </cell>
          <cell r="H791">
            <v>1</v>
          </cell>
          <cell r="I791">
            <v>2.5</v>
          </cell>
          <cell r="J791" t="str">
            <v>HERRAMINETA Cuadrilla de redes</v>
          </cell>
          <cell r="K791" t="str">
            <v>DIA</v>
          </cell>
          <cell r="L791">
            <v>31140.842399999998</v>
          </cell>
          <cell r="M791">
            <v>12456.336959999999</v>
          </cell>
          <cell r="N791">
            <v>62281.684799999995</v>
          </cell>
        </row>
        <row r="792">
          <cell r="A792" t="str">
            <v>18HER2</v>
          </cell>
          <cell r="B792">
            <v>18</v>
          </cell>
          <cell r="C792" t="str">
            <v>HER</v>
          </cell>
          <cell r="D792">
            <v>2</v>
          </cell>
          <cell r="G792" t="str">
            <v>10.2.2</v>
          </cell>
          <cell r="J792">
            <v>0</v>
          </cell>
          <cell r="K792">
            <v>0</v>
          </cell>
          <cell r="L792">
            <v>0</v>
          </cell>
          <cell r="M792">
            <v>0</v>
          </cell>
          <cell r="N792">
            <v>0</v>
          </cell>
        </row>
        <row r="793">
          <cell r="A793" t="str">
            <v>18HER3</v>
          </cell>
          <cell r="B793">
            <v>18</v>
          </cell>
          <cell r="C793" t="str">
            <v>HER</v>
          </cell>
          <cell r="D793">
            <v>3</v>
          </cell>
          <cell r="G793" t="str">
            <v>10.2.2</v>
          </cell>
          <cell r="J793">
            <v>0</v>
          </cell>
          <cell r="K793">
            <v>0</v>
          </cell>
          <cell r="L793">
            <v>0</v>
          </cell>
          <cell r="M793">
            <v>0</v>
          </cell>
          <cell r="N793">
            <v>0</v>
          </cell>
        </row>
        <row r="794">
          <cell r="A794" t="str">
            <v>18HER4</v>
          </cell>
          <cell r="B794">
            <v>18</v>
          </cell>
          <cell r="C794" t="str">
            <v>HER</v>
          </cell>
          <cell r="D794">
            <v>4</v>
          </cell>
          <cell r="G794" t="str">
            <v>10.2.2</v>
          </cell>
          <cell r="J794">
            <v>0</v>
          </cell>
          <cell r="K794">
            <v>0</v>
          </cell>
          <cell r="L794">
            <v>0</v>
          </cell>
          <cell r="M794">
            <v>0</v>
          </cell>
          <cell r="N794">
            <v>0</v>
          </cell>
        </row>
        <row r="795">
          <cell r="A795" t="str">
            <v>18HER5</v>
          </cell>
          <cell r="B795">
            <v>18</v>
          </cell>
          <cell r="C795" t="str">
            <v>HER</v>
          </cell>
          <cell r="D795">
            <v>5</v>
          </cell>
          <cell r="G795" t="str">
            <v>10.2.2</v>
          </cell>
          <cell r="J795">
            <v>0</v>
          </cell>
          <cell r="K795">
            <v>0</v>
          </cell>
          <cell r="L795">
            <v>0</v>
          </cell>
          <cell r="M795">
            <v>0</v>
          </cell>
          <cell r="N795">
            <v>0</v>
          </cell>
        </row>
        <row r="796">
          <cell r="A796" t="str">
            <v>18THER1</v>
          </cell>
          <cell r="B796">
            <v>18</v>
          </cell>
          <cell r="C796" t="str">
            <v>THER</v>
          </cell>
          <cell r="D796">
            <v>1</v>
          </cell>
          <cell r="G796" t="str">
            <v>10.2.2</v>
          </cell>
          <cell r="H796" t="str">
            <v>-</v>
          </cell>
          <cell r="J796" t="str">
            <v>TOTAL HERRAMIENTAS</v>
          </cell>
          <cell r="M796">
            <v>12456</v>
          </cell>
          <cell r="N796">
            <v>62280</v>
          </cell>
        </row>
        <row r="797">
          <cell r="A797" t="str">
            <v>18TRA1</v>
          </cell>
          <cell r="B797">
            <v>18</v>
          </cell>
          <cell r="C797" t="str">
            <v>TRA</v>
          </cell>
          <cell r="D797">
            <v>1</v>
          </cell>
          <cell r="G797" t="str">
            <v>10.2.2</v>
          </cell>
          <cell r="H797">
            <v>1</v>
          </cell>
          <cell r="I797">
            <v>2.5</v>
          </cell>
          <cell r="J797" t="str">
            <v>TRANSPORTE Cuadrilla de redes</v>
          </cell>
          <cell r="K797" t="str">
            <v>DIA</v>
          </cell>
          <cell r="L797">
            <v>176464.77359999999</v>
          </cell>
          <cell r="M797">
            <v>70585.909439999989</v>
          </cell>
          <cell r="N797">
            <v>352929.54719999991</v>
          </cell>
        </row>
        <row r="798">
          <cell r="A798" t="str">
            <v>18TRA2</v>
          </cell>
          <cell r="B798">
            <v>18</v>
          </cell>
          <cell r="C798" t="str">
            <v>TRA</v>
          </cell>
          <cell r="D798">
            <v>2</v>
          </cell>
          <cell r="G798" t="str">
            <v>10.2.2</v>
          </cell>
          <cell r="J798">
            <v>0</v>
          </cell>
          <cell r="K798">
            <v>0</v>
          </cell>
          <cell r="L798">
            <v>0</v>
          </cell>
          <cell r="M798">
            <v>0</v>
          </cell>
          <cell r="N798">
            <v>0</v>
          </cell>
        </row>
        <row r="799">
          <cell r="A799" t="str">
            <v>18TRA3</v>
          </cell>
          <cell r="B799">
            <v>18</v>
          </cell>
          <cell r="C799" t="str">
            <v>TRA</v>
          </cell>
          <cell r="D799">
            <v>3</v>
          </cell>
          <cell r="G799" t="str">
            <v>10.2.2</v>
          </cell>
          <cell r="J799">
            <v>0</v>
          </cell>
          <cell r="K799">
            <v>0</v>
          </cell>
          <cell r="L799">
            <v>0</v>
          </cell>
          <cell r="M799">
            <v>0</v>
          </cell>
          <cell r="N799">
            <v>0</v>
          </cell>
        </row>
        <row r="800">
          <cell r="A800" t="str">
            <v>18TRA4</v>
          </cell>
          <cell r="B800">
            <v>18</v>
          </cell>
          <cell r="C800" t="str">
            <v>TRA</v>
          </cell>
          <cell r="D800">
            <v>4</v>
          </cell>
          <cell r="G800" t="str">
            <v>10.2.2</v>
          </cell>
          <cell r="J800">
            <v>0</v>
          </cell>
          <cell r="K800">
            <v>0</v>
          </cell>
          <cell r="L800">
            <v>0</v>
          </cell>
          <cell r="M800">
            <v>0</v>
          </cell>
          <cell r="N800">
            <v>0</v>
          </cell>
        </row>
        <row r="801">
          <cell r="A801" t="str">
            <v>18TRA5</v>
          </cell>
          <cell r="B801">
            <v>18</v>
          </cell>
          <cell r="C801" t="str">
            <v>TRA</v>
          </cell>
          <cell r="D801">
            <v>5</v>
          </cell>
          <cell r="G801" t="str">
            <v>10.2.2</v>
          </cell>
          <cell r="J801">
            <v>0</v>
          </cell>
          <cell r="K801">
            <v>0</v>
          </cell>
          <cell r="L801">
            <v>0</v>
          </cell>
          <cell r="M801">
            <v>0</v>
          </cell>
          <cell r="N801">
            <v>0</v>
          </cell>
        </row>
        <row r="802">
          <cell r="A802" t="str">
            <v>18TTRA1</v>
          </cell>
          <cell r="B802">
            <v>18</v>
          </cell>
          <cell r="C802" t="str">
            <v>TTRA</v>
          </cell>
          <cell r="D802">
            <v>1</v>
          </cell>
          <cell r="G802" t="str">
            <v>10.2.2</v>
          </cell>
          <cell r="H802" t="str">
            <v>-</v>
          </cell>
          <cell r="J802" t="str">
            <v>TOTAL TRANSPORTE</v>
          </cell>
          <cell r="M802">
            <v>70586</v>
          </cell>
          <cell r="N802">
            <v>352930</v>
          </cell>
        </row>
        <row r="803">
          <cell r="A803" t="str">
            <v>18MAN1</v>
          </cell>
          <cell r="B803">
            <v>18</v>
          </cell>
          <cell r="C803" t="str">
            <v>MAN</v>
          </cell>
          <cell r="D803">
            <v>1</v>
          </cell>
          <cell r="G803" t="str">
            <v>10.2.2</v>
          </cell>
          <cell r="H803">
            <v>1</v>
          </cell>
          <cell r="I803">
            <v>2.5</v>
          </cell>
          <cell r="J803" t="str">
            <v>Mano de obra Cuadrilla de redes 5A 3O 1E</v>
          </cell>
          <cell r="K803" t="str">
            <v>DIA</v>
          </cell>
          <cell r="L803">
            <v>392886.57339345315</v>
          </cell>
          <cell r="M803">
            <v>157154.62935738126</v>
          </cell>
          <cell r="N803">
            <v>785773.14678690629</v>
          </cell>
        </row>
        <row r="804">
          <cell r="A804" t="str">
            <v>18MAN2</v>
          </cell>
          <cell r="B804">
            <v>18</v>
          </cell>
          <cell r="C804" t="str">
            <v>MAN</v>
          </cell>
          <cell r="D804">
            <v>2</v>
          </cell>
          <cell r="G804" t="str">
            <v>10.2.2</v>
          </cell>
          <cell r="J804">
            <v>0</v>
          </cell>
          <cell r="K804">
            <v>0</v>
          </cell>
          <cell r="L804">
            <v>0</v>
          </cell>
          <cell r="M804">
            <v>0</v>
          </cell>
          <cell r="N804">
            <v>0</v>
          </cell>
        </row>
        <row r="805">
          <cell r="A805" t="str">
            <v>18MAN3</v>
          </cell>
          <cell r="B805">
            <v>18</v>
          </cell>
          <cell r="C805" t="str">
            <v>MAN</v>
          </cell>
          <cell r="D805">
            <v>3</v>
          </cell>
          <cell r="G805" t="str">
            <v>10.2.2</v>
          </cell>
          <cell r="J805">
            <v>0</v>
          </cell>
          <cell r="K805">
            <v>0</v>
          </cell>
          <cell r="L805">
            <v>0</v>
          </cell>
          <cell r="M805">
            <v>0</v>
          </cell>
          <cell r="N805">
            <v>0</v>
          </cell>
        </row>
        <row r="806">
          <cell r="A806" t="str">
            <v>18MAN4</v>
          </cell>
          <cell r="B806">
            <v>18</v>
          </cell>
          <cell r="C806" t="str">
            <v>MAN</v>
          </cell>
          <cell r="D806">
            <v>4</v>
          </cell>
          <cell r="G806" t="str">
            <v>10.2.2</v>
          </cell>
          <cell r="J806">
            <v>0</v>
          </cell>
          <cell r="K806">
            <v>0</v>
          </cell>
          <cell r="L806">
            <v>0</v>
          </cell>
          <cell r="M806">
            <v>0</v>
          </cell>
          <cell r="N806">
            <v>0</v>
          </cell>
        </row>
        <row r="807">
          <cell r="A807" t="str">
            <v>18MAN5</v>
          </cell>
          <cell r="B807">
            <v>18</v>
          </cell>
          <cell r="C807" t="str">
            <v>MAN</v>
          </cell>
          <cell r="D807">
            <v>5</v>
          </cell>
          <cell r="G807" t="str">
            <v>10.2.2</v>
          </cell>
          <cell r="J807">
            <v>0</v>
          </cell>
          <cell r="K807">
            <v>0</v>
          </cell>
          <cell r="L807">
            <v>0</v>
          </cell>
          <cell r="M807">
            <v>0</v>
          </cell>
          <cell r="N807">
            <v>0</v>
          </cell>
        </row>
        <row r="808">
          <cell r="A808" t="str">
            <v>18TMAN1</v>
          </cell>
          <cell r="B808">
            <v>18</v>
          </cell>
          <cell r="C808" t="str">
            <v>TMAN</v>
          </cell>
          <cell r="D808">
            <v>1</v>
          </cell>
          <cell r="G808" t="str">
            <v>10.2.2</v>
          </cell>
          <cell r="H808" t="str">
            <v>-</v>
          </cell>
          <cell r="J808" t="str">
            <v>TOTAL MANO DE OBRA</v>
          </cell>
          <cell r="M808">
            <v>157155</v>
          </cell>
          <cell r="N808">
            <v>785775</v>
          </cell>
        </row>
        <row r="809">
          <cell r="A809" t="str">
            <v>18TCD1</v>
          </cell>
          <cell r="B809">
            <v>18</v>
          </cell>
          <cell r="C809" t="str">
            <v>TCD</v>
          </cell>
          <cell r="D809">
            <v>1</v>
          </cell>
          <cell r="G809" t="str">
            <v>10.2.2</v>
          </cell>
          <cell r="H809" t="str">
            <v>-</v>
          </cell>
          <cell r="J809" t="str">
            <v>TOTAL COSTO DIRECTO</v>
          </cell>
          <cell r="M809">
            <v>240197</v>
          </cell>
          <cell r="N809">
            <v>1200985</v>
          </cell>
        </row>
        <row r="810">
          <cell r="A810" t="str">
            <v>18AIU</v>
          </cell>
          <cell r="B810">
            <v>18</v>
          </cell>
          <cell r="C810" t="str">
            <v>AIU</v>
          </cell>
          <cell r="G810" t="str">
            <v>10.2.2</v>
          </cell>
          <cell r="H810">
            <v>1</v>
          </cell>
          <cell r="J810" t="str">
            <v>TOTAL COSTOS INDIRECTOS</v>
          </cell>
          <cell r="L810">
            <v>0</v>
          </cell>
          <cell r="M810">
            <v>0</v>
          </cell>
          <cell r="N810">
            <v>0</v>
          </cell>
        </row>
        <row r="811">
          <cell r="A811" t="str">
            <v>18TOT</v>
          </cell>
          <cell r="B811">
            <v>18</v>
          </cell>
          <cell r="C811" t="str">
            <v>TOT</v>
          </cell>
          <cell r="G811" t="str">
            <v>10.2.2</v>
          </cell>
          <cell r="H811" t="str">
            <v>-</v>
          </cell>
          <cell r="J811" t="str">
            <v>VALOR TOTAL</v>
          </cell>
          <cell r="M811">
            <v>240197</v>
          </cell>
          <cell r="N811">
            <v>1200985</v>
          </cell>
        </row>
        <row r="812">
          <cell r="A812" t="str">
            <v>19FOR1</v>
          </cell>
          <cell r="B812">
            <v>19</v>
          </cell>
          <cell r="C812" t="str">
            <v>FOR</v>
          </cell>
          <cell r="D812">
            <v>1</v>
          </cell>
          <cell r="G812" t="str">
            <v>10.2.3</v>
          </cell>
          <cell r="H812" t="str">
            <v>-</v>
          </cell>
          <cell r="I812">
            <v>14</v>
          </cell>
          <cell r="J812" t="str">
            <v>Reubicación de Estructura en poste de alumbrado público, con todas sus redes, empalmes, cajas y accesorios instalados en ella.</v>
          </cell>
          <cell r="K812" t="str">
            <v>u</v>
          </cell>
          <cell r="L812">
            <v>240197</v>
          </cell>
          <cell r="N812">
            <v>3362758</v>
          </cell>
        </row>
        <row r="813">
          <cell r="A813" t="str">
            <v>19MAT1</v>
          </cell>
          <cell r="B813">
            <v>19</v>
          </cell>
          <cell r="C813" t="str">
            <v>MAT</v>
          </cell>
          <cell r="D813">
            <v>1</v>
          </cell>
          <cell r="E813">
            <v>0</v>
          </cell>
          <cell r="F813" t="str">
            <v>MAT</v>
          </cell>
          <cell r="G813" t="str">
            <v>10.2.3</v>
          </cell>
          <cell r="J813">
            <v>0</v>
          </cell>
          <cell r="K813">
            <v>0</v>
          </cell>
          <cell r="L813">
            <v>0</v>
          </cell>
          <cell r="M813">
            <v>0</v>
          </cell>
          <cell r="N813">
            <v>0</v>
          </cell>
        </row>
        <row r="814">
          <cell r="A814" t="str">
            <v>19MAT2</v>
          </cell>
          <cell r="B814">
            <v>19</v>
          </cell>
          <cell r="C814" t="str">
            <v>MAT</v>
          </cell>
          <cell r="D814">
            <v>2</v>
          </cell>
          <cell r="E814">
            <v>0</v>
          </cell>
          <cell r="F814" t="str">
            <v>MAT</v>
          </cell>
          <cell r="G814" t="str">
            <v>10.2.3</v>
          </cell>
          <cell r="J814">
            <v>0</v>
          </cell>
          <cell r="K814">
            <v>0</v>
          </cell>
          <cell r="L814">
            <v>0</v>
          </cell>
          <cell r="M814">
            <v>0</v>
          </cell>
          <cell r="N814">
            <v>0</v>
          </cell>
        </row>
        <row r="815">
          <cell r="A815" t="str">
            <v>19MAT3</v>
          </cell>
          <cell r="B815">
            <v>19</v>
          </cell>
          <cell r="C815" t="str">
            <v>MAT</v>
          </cell>
          <cell r="D815">
            <v>3</v>
          </cell>
          <cell r="E815">
            <v>0</v>
          </cell>
          <cell r="F815" t="str">
            <v>MAT</v>
          </cell>
          <cell r="G815" t="str">
            <v>10.2.3</v>
          </cell>
          <cell r="J815">
            <v>0</v>
          </cell>
          <cell r="K815">
            <v>0</v>
          </cell>
          <cell r="L815">
            <v>0</v>
          </cell>
          <cell r="M815">
            <v>0</v>
          </cell>
          <cell r="N815">
            <v>0</v>
          </cell>
        </row>
        <row r="816">
          <cell r="A816" t="str">
            <v>19MAT4</v>
          </cell>
          <cell r="B816">
            <v>19</v>
          </cell>
          <cell r="C816" t="str">
            <v>MAT</v>
          </cell>
          <cell r="D816">
            <v>4</v>
          </cell>
          <cell r="E816">
            <v>0</v>
          </cell>
          <cell r="F816" t="str">
            <v>MAT</v>
          </cell>
          <cell r="G816" t="str">
            <v>10.2.3</v>
          </cell>
          <cell r="J816">
            <v>0</v>
          </cell>
          <cell r="K816">
            <v>0</v>
          </cell>
          <cell r="L816">
            <v>0</v>
          </cell>
          <cell r="M816">
            <v>0</v>
          </cell>
          <cell r="N816">
            <v>0</v>
          </cell>
        </row>
        <row r="817">
          <cell r="A817" t="str">
            <v>19MAT5</v>
          </cell>
          <cell r="B817">
            <v>19</v>
          </cell>
          <cell r="C817" t="str">
            <v>MAT</v>
          </cell>
          <cell r="D817">
            <v>5</v>
          </cell>
          <cell r="E817">
            <v>0</v>
          </cell>
          <cell r="F817" t="str">
            <v>MAT</v>
          </cell>
          <cell r="G817" t="str">
            <v>10.2.3</v>
          </cell>
          <cell r="J817">
            <v>0</v>
          </cell>
          <cell r="K817">
            <v>0</v>
          </cell>
          <cell r="L817">
            <v>0</v>
          </cell>
          <cell r="M817">
            <v>0</v>
          </cell>
          <cell r="N817">
            <v>0</v>
          </cell>
        </row>
        <row r="818">
          <cell r="A818" t="str">
            <v>19MAT6</v>
          </cell>
          <cell r="B818">
            <v>19</v>
          </cell>
          <cell r="C818" t="str">
            <v>MAT</v>
          </cell>
          <cell r="D818">
            <v>6</v>
          </cell>
          <cell r="E818">
            <v>0</v>
          </cell>
          <cell r="F818" t="str">
            <v>MAT</v>
          </cell>
          <cell r="G818" t="str">
            <v>10.2.3</v>
          </cell>
          <cell r="J818">
            <v>0</v>
          </cell>
          <cell r="K818">
            <v>0</v>
          </cell>
          <cell r="L818">
            <v>0</v>
          </cell>
          <cell r="M818">
            <v>0</v>
          </cell>
          <cell r="N818">
            <v>0</v>
          </cell>
        </row>
        <row r="819">
          <cell r="A819" t="str">
            <v>19MAT7</v>
          </cell>
          <cell r="B819">
            <v>19</v>
          </cell>
          <cell r="C819" t="str">
            <v>MAT</v>
          </cell>
          <cell r="D819">
            <v>7</v>
          </cell>
          <cell r="E819">
            <v>0</v>
          </cell>
          <cell r="F819" t="str">
            <v>MAT</v>
          </cell>
          <cell r="G819" t="str">
            <v>10.2.3</v>
          </cell>
          <cell r="J819">
            <v>0</v>
          </cell>
          <cell r="K819">
            <v>0</v>
          </cell>
          <cell r="L819">
            <v>0</v>
          </cell>
          <cell r="M819">
            <v>0</v>
          </cell>
          <cell r="N819">
            <v>0</v>
          </cell>
        </row>
        <row r="820">
          <cell r="A820" t="str">
            <v>19MAT8</v>
          </cell>
          <cell r="B820">
            <v>19</v>
          </cell>
          <cell r="C820" t="str">
            <v>MAT</v>
          </cell>
          <cell r="D820">
            <v>8</v>
          </cell>
          <cell r="E820">
            <v>0</v>
          </cell>
          <cell r="F820" t="str">
            <v>MAT</v>
          </cell>
          <cell r="G820" t="str">
            <v>10.2.3</v>
          </cell>
          <cell r="J820">
            <v>0</v>
          </cell>
          <cell r="K820">
            <v>0</v>
          </cell>
          <cell r="L820">
            <v>0</v>
          </cell>
          <cell r="M820">
            <v>0</v>
          </cell>
          <cell r="N820">
            <v>0</v>
          </cell>
        </row>
        <row r="821">
          <cell r="A821" t="str">
            <v>19MAT9</v>
          </cell>
          <cell r="B821">
            <v>19</v>
          </cell>
          <cell r="C821" t="str">
            <v>MAT</v>
          </cell>
          <cell r="D821">
            <v>9</v>
          </cell>
          <cell r="E821">
            <v>0</v>
          </cell>
          <cell r="F821" t="str">
            <v>MAT</v>
          </cell>
          <cell r="G821" t="str">
            <v>10.2.3</v>
          </cell>
          <cell r="J821">
            <v>0</v>
          </cell>
          <cell r="K821">
            <v>0</v>
          </cell>
          <cell r="L821">
            <v>0</v>
          </cell>
          <cell r="M821">
            <v>0</v>
          </cell>
          <cell r="N821">
            <v>0</v>
          </cell>
        </row>
        <row r="822">
          <cell r="A822" t="str">
            <v>19MAT10</v>
          </cell>
          <cell r="B822">
            <v>19</v>
          </cell>
          <cell r="C822" t="str">
            <v>MAT</v>
          </cell>
          <cell r="D822">
            <v>10</v>
          </cell>
          <cell r="E822">
            <v>0</v>
          </cell>
          <cell r="F822" t="str">
            <v>MAT</v>
          </cell>
          <cell r="G822" t="str">
            <v>10.2.3</v>
          </cell>
          <cell r="J822">
            <v>0</v>
          </cell>
          <cell r="K822">
            <v>0</v>
          </cell>
          <cell r="L822">
            <v>0</v>
          </cell>
          <cell r="M822">
            <v>0</v>
          </cell>
          <cell r="N822">
            <v>0</v>
          </cell>
        </row>
        <row r="823">
          <cell r="A823" t="str">
            <v>19MAT11</v>
          </cell>
          <cell r="B823">
            <v>19</v>
          </cell>
          <cell r="C823" t="str">
            <v>MAT</v>
          </cell>
          <cell r="D823">
            <v>11</v>
          </cell>
          <cell r="E823">
            <v>0</v>
          </cell>
          <cell r="F823" t="str">
            <v>MAT</v>
          </cell>
          <cell r="G823" t="str">
            <v>10.2.3</v>
          </cell>
          <cell r="J823">
            <v>0</v>
          </cell>
          <cell r="K823">
            <v>0</v>
          </cell>
          <cell r="L823">
            <v>0</v>
          </cell>
          <cell r="M823">
            <v>0</v>
          </cell>
          <cell r="N823">
            <v>0</v>
          </cell>
        </row>
        <row r="824">
          <cell r="A824" t="str">
            <v>19MAT12</v>
          </cell>
          <cell r="B824">
            <v>19</v>
          </cell>
          <cell r="C824" t="str">
            <v>MAT</v>
          </cell>
          <cell r="D824">
            <v>12</v>
          </cell>
          <cell r="E824">
            <v>0</v>
          </cell>
          <cell r="F824" t="str">
            <v>MAT</v>
          </cell>
          <cell r="G824" t="str">
            <v>10.2.3</v>
          </cell>
          <cell r="J824">
            <v>0</v>
          </cell>
          <cell r="K824">
            <v>0</v>
          </cell>
          <cell r="L824">
            <v>0</v>
          </cell>
          <cell r="M824">
            <v>0</v>
          </cell>
          <cell r="N824">
            <v>0</v>
          </cell>
        </row>
        <row r="825">
          <cell r="A825" t="str">
            <v>19MAT13</v>
          </cell>
          <cell r="B825">
            <v>19</v>
          </cell>
          <cell r="C825" t="str">
            <v>MAT</v>
          </cell>
          <cell r="D825">
            <v>13</v>
          </cell>
          <cell r="E825">
            <v>0</v>
          </cell>
          <cell r="F825" t="str">
            <v>MAT</v>
          </cell>
          <cell r="G825" t="str">
            <v>10.2.3</v>
          </cell>
          <cell r="J825">
            <v>0</v>
          </cell>
          <cell r="K825">
            <v>0</v>
          </cell>
          <cell r="L825">
            <v>0</v>
          </cell>
          <cell r="M825">
            <v>0</v>
          </cell>
          <cell r="N825">
            <v>0</v>
          </cell>
        </row>
        <row r="826">
          <cell r="A826" t="str">
            <v>19MAT14</v>
          </cell>
          <cell r="B826">
            <v>19</v>
          </cell>
          <cell r="C826" t="str">
            <v>MAT</v>
          </cell>
          <cell r="D826">
            <v>14</v>
          </cell>
          <cell r="E826">
            <v>0</v>
          </cell>
          <cell r="F826" t="str">
            <v>MAT</v>
          </cell>
          <cell r="G826" t="str">
            <v>10.2.3</v>
          </cell>
          <cell r="J826">
            <v>0</v>
          </cell>
          <cell r="K826">
            <v>0</v>
          </cell>
          <cell r="L826">
            <v>0</v>
          </cell>
          <cell r="M826">
            <v>0</v>
          </cell>
          <cell r="N826">
            <v>0</v>
          </cell>
        </row>
        <row r="827">
          <cell r="A827" t="str">
            <v>19MAT15</v>
          </cell>
          <cell r="B827">
            <v>19</v>
          </cell>
          <cell r="C827" t="str">
            <v>MAT</v>
          </cell>
          <cell r="D827">
            <v>15</v>
          </cell>
          <cell r="E827">
            <v>0</v>
          </cell>
          <cell r="F827" t="str">
            <v>MAT</v>
          </cell>
          <cell r="G827" t="str">
            <v>10.2.3</v>
          </cell>
          <cell r="J827">
            <v>0</v>
          </cell>
          <cell r="K827">
            <v>0</v>
          </cell>
          <cell r="L827">
            <v>0</v>
          </cell>
          <cell r="M827">
            <v>0</v>
          </cell>
          <cell r="N827">
            <v>0</v>
          </cell>
        </row>
        <row r="828">
          <cell r="A828" t="str">
            <v>19MAT16</v>
          </cell>
          <cell r="B828">
            <v>19</v>
          </cell>
          <cell r="C828" t="str">
            <v>MAT</v>
          </cell>
          <cell r="D828">
            <v>16</v>
          </cell>
          <cell r="E828">
            <v>0</v>
          </cell>
          <cell r="F828" t="str">
            <v>MAT</v>
          </cell>
          <cell r="G828" t="str">
            <v>10.2.3</v>
          </cell>
          <cell r="J828">
            <v>0</v>
          </cell>
          <cell r="K828">
            <v>0</v>
          </cell>
          <cell r="L828">
            <v>0</v>
          </cell>
          <cell r="M828">
            <v>0</v>
          </cell>
          <cell r="N828">
            <v>0</v>
          </cell>
        </row>
        <row r="829">
          <cell r="A829" t="str">
            <v>19MAT17</v>
          </cell>
          <cell r="B829">
            <v>19</v>
          </cell>
          <cell r="C829" t="str">
            <v>MAT</v>
          </cell>
          <cell r="D829">
            <v>17</v>
          </cell>
          <cell r="E829">
            <v>0</v>
          </cell>
          <cell r="F829" t="str">
            <v>MAT</v>
          </cell>
          <cell r="G829" t="str">
            <v>10.2.3</v>
          </cell>
          <cell r="J829">
            <v>0</v>
          </cell>
          <cell r="K829">
            <v>0</v>
          </cell>
          <cell r="L829">
            <v>0</v>
          </cell>
          <cell r="M829">
            <v>0</v>
          </cell>
          <cell r="N829">
            <v>0</v>
          </cell>
        </row>
        <row r="830">
          <cell r="A830" t="str">
            <v>19MAT18</v>
          </cell>
          <cell r="B830">
            <v>19</v>
          </cell>
          <cell r="C830" t="str">
            <v>MAT</v>
          </cell>
          <cell r="D830">
            <v>18</v>
          </cell>
          <cell r="E830">
            <v>0</v>
          </cell>
          <cell r="F830" t="str">
            <v>MAT</v>
          </cell>
          <cell r="G830" t="str">
            <v>10.2.3</v>
          </cell>
          <cell r="J830">
            <v>0</v>
          </cell>
          <cell r="K830">
            <v>0</v>
          </cell>
          <cell r="L830">
            <v>0</v>
          </cell>
          <cell r="M830">
            <v>0</v>
          </cell>
          <cell r="N830">
            <v>0</v>
          </cell>
        </row>
        <row r="831">
          <cell r="A831" t="str">
            <v>19MAT19</v>
          </cell>
          <cell r="B831">
            <v>19</v>
          </cell>
          <cell r="C831" t="str">
            <v>MAT</v>
          </cell>
          <cell r="D831">
            <v>19</v>
          </cell>
          <cell r="E831">
            <v>0</v>
          </cell>
          <cell r="F831" t="str">
            <v>MAT</v>
          </cell>
          <cell r="G831" t="str">
            <v>10.2.3</v>
          </cell>
          <cell r="J831">
            <v>0</v>
          </cell>
          <cell r="K831">
            <v>0</v>
          </cell>
          <cell r="L831">
            <v>0</v>
          </cell>
          <cell r="M831">
            <v>0</v>
          </cell>
          <cell r="N831">
            <v>0</v>
          </cell>
        </row>
        <row r="832">
          <cell r="A832" t="str">
            <v>19MAT20</v>
          </cell>
          <cell r="B832">
            <v>19</v>
          </cell>
          <cell r="C832" t="str">
            <v>MAT</v>
          </cell>
          <cell r="D832">
            <v>20</v>
          </cell>
          <cell r="E832">
            <v>0</v>
          </cell>
          <cell r="F832" t="str">
            <v>MAT</v>
          </cell>
          <cell r="G832" t="str">
            <v>10.2.3</v>
          </cell>
          <cell r="J832">
            <v>0</v>
          </cell>
          <cell r="K832">
            <v>0</v>
          </cell>
          <cell r="L832">
            <v>0</v>
          </cell>
          <cell r="M832">
            <v>0</v>
          </cell>
          <cell r="N832">
            <v>0</v>
          </cell>
        </row>
        <row r="833">
          <cell r="A833" t="str">
            <v>19STMAT1</v>
          </cell>
          <cell r="B833">
            <v>19</v>
          </cell>
          <cell r="C833" t="str">
            <v>STMAT</v>
          </cell>
          <cell r="D833">
            <v>1</v>
          </cell>
          <cell r="G833" t="str">
            <v>10.2.3</v>
          </cell>
          <cell r="H833" t="str">
            <v>-</v>
          </cell>
          <cell r="J833" t="str">
            <v>SUBTOTAL MATERIALES</v>
          </cell>
          <cell r="M833">
            <v>0</v>
          </cell>
          <cell r="N833">
            <v>0</v>
          </cell>
        </row>
        <row r="834">
          <cell r="A834" t="str">
            <v>19IVAMAT1</v>
          </cell>
          <cell r="B834">
            <v>19</v>
          </cell>
          <cell r="C834" t="str">
            <v>IVAMAT</v>
          </cell>
          <cell r="D834">
            <v>1</v>
          </cell>
          <cell r="G834" t="str">
            <v>10.2.3</v>
          </cell>
          <cell r="H834" t="str">
            <v>-</v>
          </cell>
          <cell r="J834" t="str">
            <v>IVA MATERIALES</v>
          </cell>
          <cell r="L834">
            <v>0.16</v>
          </cell>
          <cell r="M834">
            <v>0</v>
          </cell>
          <cell r="N834">
            <v>0</v>
          </cell>
        </row>
        <row r="835">
          <cell r="A835" t="str">
            <v>19TMAT1</v>
          </cell>
          <cell r="B835">
            <v>19</v>
          </cell>
          <cell r="C835" t="str">
            <v>TMAT</v>
          </cell>
          <cell r="D835">
            <v>1</v>
          </cell>
          <cell r="G835" t="str">
            <v>10.2.3</v>
          </cell>
          <cell r="H835" t="str">
            <v>-</v>
          </cell>
          <cell r="J835" t="str">
            <v>TOTAL MATERIALES</v>
          </cell>
          <cell r="M835">
            <v>0</v>
          </cell>
          <cell r="N835">
            <v>0</v>
          </cell>
        </row>
        <row r="836">
          <cell r="A836" t="str">
            <v>19HER1</v>
          </cell>
          <cell r="B836">
            <v>19</v>
          </cell>
          <cell r="C836" t="str">
            <v>HER</v>
          </cell>
          <cell r="D836">
            <v>1</v>
          </cell>
          <cell r="G836" t="str">
            <v>10.2.3</v>
          </cell>
          <cell r="H836">
            <v>1</v>
          </cell>
          <cell r="I836">
            <v>2.5</v>
          </cell>
          <cell r="J836" t="str">
            <v>HERRAMINETA Cuadrilla de redes</v>
          </cell>
          <cell r="K836" t="str">
            <v>DIA</v>
          </cell>
          <cell r="L836">
            <v>31140.842399999998</v>
          </cell>
          <cell r="M836">
            <v>12456.336959999999</v>
          </cell>
          <cell r="N836">
            <v>174388.71743999998</v>
          </cell>
        </row>
        <row r="837">
          <cell r="A837" t="str">
            <v>19HER2</v>
          </cell>
          <cell r="B837">
            <v>19</v>
          </cell>
          <cell r="C837" t="str">
            <v>HER</v>
          </cell>
          <cell r="D837">
            <v>2</v>
          </cell>
          <cell r="G837" t="str">
            <v>10.2.3</v>
          </cell>
          <cell r="J837">
            <v>0</v>
          </cell>
          <cell r="K837">
            <v>0</v>
          </cell>
          <cell r="L837">
            <v>0</v>
          </cell>
          <cell r="M837">
            <v>0</v>
          </cell>
          <cell r="N837">
            <v>0</v>
          </cell>
        </row>
        <row r="838">
          <cell r="A838" t="str">
            <v>19HER3</v>
          </cell>
          <cell r="B838">
            <v>19</v>
          </cell>
          <cell r="C838" t="str">
            <v>HER</v>
          </cell>
          <cell r="D838">
            <v>3</v>
          </cell>
          <cell r="G838" t="str">
            <v>10.2.3</v>
          </cell>
          <cell r="J838">
            <v>0</v>
          </cell>
          <cell r="K838">
            <v>0</v>
          </cell>
          <cell r="L838">
            <v>0</v>
          </cell>
          <cell r="M838">
            <v>0</v>
          </cell>
          <cell r="N838">
            <v>0</v>
          </cell>
        </row>
        <row r="839">
          <cell r="A839" t="str">
            <v>19HER4</v>
          </cell>
          <cell r="B839">
            <v>19</v>
          </cell>
          <cell r="C839" t="str">
            <v>HER</v>
          </cell>
          <cell r="D839">
            <v>4</v>
          </cell>
          <cell r="G839" t="str">
            <v>10.2.3</v>
          </cell>
          <cell r="J839">
            <v>0</v>
          </cell>
          <cell r="K839">
            <v>0</v>
          </cell>
          <cell r="L839">
            <v>0</v>
          </cell>
          <cell r="M839">
            <v>0</v>
          </cell>
          <cell r="N839">
            <v>0</v>
          </cell>
        </row>
        <row r="840">
          <cell r="A840" t="str">
            <v>19HER5</v>
          </cell>
          <cell r="B840">
            <v>19</v>
          </cell>
          <cell r="C840" t="str">
            <v>HER</v>
          </cell>
          <cell r="D840">
            <v>5</v>
          </cell>
          <cell r="G840" t="str">
            <v>10.2.3</v>
          </cell>
          <cell r="J840">
            <v>0</v>
          </cell>
          <cell r="K840">
            <v>0</v>
          </cell>
          <cell r="L840">
            <v>0</v>
          </cell>
          <cell r="M840">
            <v>0</v>
          </cell>
          <cell r="N840">
            <v>0</v>
          </cell>
        </row>
        <row r="841">
          <cell r="A841" t="str">
            <v>19THER1</v>
          </cell>
          <cell r="B841">
            <v>19</v>
          </cell>
          <cell r="C841" t="str">
            <v>THER</v>
          </cell>
          <cell r="D841">
            <v>1</v>
          </cell>
          <cell r="G841" t="str">
            <v>10.2.3</v>
          </cell>
          <cell r="H841" t="str">
            <v>-</v>
          </cell>
          <cell r="J841" t="str">
            <v>TOTAL HERRAMIENTAS</v>
          </cell>
          <cell r="M841">
            <v>12456</v>
          </cell>
          <cell r="N841">
            <v>174384</v>
          </cell>
        </row>
        <row r="842">
          <cell r="A842" t="str">
            <v>19TRA1</v>
          </cell>
          <cell r="B842">
            <v>19</v>
          </cell>
          <cell r="C842" t="str">
            <v>TRA</v>
          </cell>
          <cell r="D842">
            <v>1</v>
          </cell>
          <cell r="G842" t="str">
            <v>10.2.3</v>
          </cell>
          <cell r="H842">
            <v>1</v>
          </cell>
          <cell r="I842">
            <v>2.5</v>
          </cell>
          <cell r="J842" t="str">
            <v>TRANSPORTE Cuadrilla de redes</v>
          </cell>
          <cell r="K842" t="str">
            <v>DIA</v>
          </cell>
          <cell r="L842">
            <v>176464.77359999999</v>
          </cell>
          <cell r="M842">
            <v>70585.909439999989</v>
          </cell>
          <cell r="N842">
            <v>988202.7321599999</v>
          </cell>
        </row>
        <row r="843">
          <cell r="A843" t="str">
            <v>19TRA2</v>
          </cell>
          <cell r="B843">
            <v>19</v>
          </cell>
          <cell r="C843" t="str">
            <v>TRA</v>
          </cell>
          <cell r="D843">
            <v>2</v>
          </cell>
          <cell r="G843" t="str">
            <v>10.2.3</v>
          </cell>
          <cell r="J843">
            <v>0</v>
          </cell>
          <cell r="K843">
            <v>0</v>
          </cell>
          <cell r="L843">
            <v>0</v>
          </cell>
          <cell r="M843">
            <v>0</v>
          </cell>
          <cell r="N843">
            <v>0</v>
          </cell>
        </row>
        <row r="844">
          <cell r="A844" t="str">
            <v>19TRA3</v>
          </cell>
          <cell r="B844">
            <v>19</v>
          </cell>
          <cell r="C844" t="str">
            <v>TRA</v>
          </cell>
          <cell r="D844">
            <v>3</v>
          </cell>
          <cell r="G844" t="str">
            <v>10.2.3</v>
          </cell>
          <cell r="J844">
            <v>0</v>
          </cell>
          <cell r="K844">
            <v>0</v>
          </cell>
          <cell r="L844">
            <v>0</v>
          </cell>
          <cell r="M844">
            <v>0</v>
          </cell>
          <cell r="N844">
            <v>0</v>
          </cell>
        </row>
        <row r="845">
          <cell r="A845" t="str">
            <v>19TRA4</v>
          </cell>
          <cell r="B845">
            <v>19</v>
          </cell>
          <cell r="C845" t="str">
            <v>TRA</v>
          </cell>
          <cell r="D845">
            <v>4</v>
          </cell>
          <cell r="G845" t="str">
            <v>10.2.3</v>
          </cell>
          <cell r="J845">
            <v>0</v>
          </cell>
          <cell r="K845">
            <v>0</v>
          </cell>
          <cell r="L845">
            <v>0</v>
          </cell>
          <cell r="M845">
            <v>0</v>
          </cell>
          <cell r="N845">
            <v>0</v>
          </cell>
        </row>
        <row r="846">
          <cell r="A846" t="str">
            <v>19TRA5</v>
          </cell>
          <cell r="B846">
            <v>19</v>
          </cell>
          <cell r="C846" t="str">
            <v>TRA</v>
          </cell>
          <cell r="D846">
            <v>5</v>
          </cell>
          <cell r="G846" t="str">
            <v>10.2.3</v>
          </cell>
          <cell r="J846">
            <v>0</v>
          </cell>
          <cell r="K846">
            <v>0</v>
          </cell>
          <cell r="L846">
            <v>0</v>
          </cell>
          <cell r="M846">
            <v>0</v>
          </cell>
          <cell r="N846">
            <v>0</v>
          </cell>
        </row>
        <row r="847">
          <cell r="A847" t="str">
            <v>19TTRA1</v>
          </cell>
          <cell r="B847">
            <v>19</v>
          </cell>
          <cell r="C847" t="str">
            <v>TTRA</v>
          </cell>
          <cell r="D847">
            <v>1</v>
          </cell>
          <cell r="G847" t="str">
            <v>10.2.3</v>
          </cell>
          <cell r="H847" t="str">
            <v>-</v>
          </cell>
          <cell r="J847" t="str">
            <v>TOTAL TRANSPORTE</v>
          </cell>
          <cell r="M847">
            <v>70586</v>
          </cell>
          <cell r="N847">
            <v>988204</v>
          </cell>
        </row>
        <row r="848">
          <cell r="A848" t="str">
            <v>19MAN1</v>
          </cell>
          <cell r="B848">
            <v>19</v>
          </cell>
          <cell r="C848" t="str">
            <v>MAN</v>
          </cell>
          <cell r="D848">
            <v>1</v>
          </cell>
          <cell r="G848" t="str">
            <v>10.2.3</v>
          </cell>
          <cell r="H848">
            <v>1</v>
          </cell>
          <cell r="I848">
            <v>2.5</v>
          </cell>
          <cell r="J848" t="str">
            <v>Mano de obra Cuadrilla de redes 5A 3O 1E</v>
          </cell>
          <cell r="K848" t="str">
            <v>DIA</v>
          </cell>
          <cell r="L848">
            <v>392886.57339345315</v>
          </cell>
          <cell r="M848">
            <v>157154.62935738126</v>
          </cell>
          <cell r="N848">
            <v>2200164.8110033376</v>
          </cell>
        </row>
        <row r="849">
          <cell r="A849" t="str">
            <v>19MAN2</v>
          </cell>
          <cell r="B849">
            <v>19</v>
          </cell>
          <cell r="C849" t="str">
            <v>MAN</v>
          </cell>
          <cell r="D849">
            <v>2</v>
          </cell>
          <cell r="G849" t="str">
            <v>10.2.3</v>
          </cell>
          <cell r="J849">
            <v>0</v>
          </cell>
          <cell r="K849">
            <v>0</v>
          </cell>
          <cell r="L849">
            <v>0</v>
          </cell>
          <cell r="M849">
            <v>0</v>
          </cell>
          <cell r="N849">
            <v>0</v>
          </cell>
        </row>
        <row r="850">
          <cell r="A850" t="str">
            <v>19MAN3</v>
          </cell>
          <cell r="B850">
            <v>19</v>
          </cell>
          <cell r="C850" t="str">
            <v>MAN</v>
          </cell>
          <cell r="D850">
            <v>3</v>
          </cell>
          <cell r="G850" t="str">
            <v>10.2.3</v>
          </cell>
          <cell r="J850">
            <v>0</v>
          </cell>
          <cell r="K850">
            <v>0</v>
          </cell>
          <cell r="L850">
            <v>0</v>
          </cell>
          <cell r="M850">
            <v>0</v>
          </cell>
          <cell r="N850">
            <v>0</v>
          </cell>
        </row>
        <row r="851">
          <cell r="A851" t="str">
            <v>19MAN4</v>
          </cell>
          <cell r="B851">
            <v>19</v>
          </cell>
          <cell r="C851" t="str">
            <v>MAN</v>
          </cell>
          <cell r="D851">
            <v>4</v>
          </cell>
          <cell r="G851" t="str">
            <v>10.2.3</v>
          </cell>
          <cell r="J851">
            <v>0</v>
          </cell>
          <cell r="K851">
            <v>0</v>
          </cell>
          <cell r="L851">
            <v>0</v>
          </cell>
          <cell r="M851">
            <v>0</v>
          </cell>
          <cell r="N851">
            <v>0</v>
          </cell>
        </row>
        <row r="852">
          <cell r="A852" t="str">
            <v>19MAN5</v>
          </cell>
          <cell r="B852">
            <v>19</v>
          </cell>
          <cell r="C852" t="str">
            <v>MAN</v>
          </cell>
          <cell r="D852">
            <v>5</v>
          </cell>
          <cell r="G852" t="str">
            <v>10.2.3</v>
          </cell>
          <cell r="J852">
            <v>0</v>
          </cell>
          <cell r="K852">
            <v>0</v>
          </cell>
          <cell r="L852">
            <v>0</v>
          </cell>
          <cell r="M852">
            <v>0</v>
          </cell>
          <cell r="N852">
            <v>0</v>
          </cell>
        </row>
        <row r="853">
          <cell r="A853" t="str">
            <v>19TMAN1</v>
          </cell>
          <cell r="B853">
            <v>19</v>
          </cell>
          <cell r="C853" t="str">
            <v>TMAN</v>
          </cell>
          <cell r="D853">
            <v>1</v>
          </cell>
          <cell r="G853" t="str">
            <v>10.2.3</v>
          </cell>
          <cell r="H853" t="str">
            <v>-</v>
          </cell>
          <cell r="J853" t="str">
            <v>TOTAL MANO DE OBRA</v>
          </cell>
          <cell r="M853">
            <v>157155</v>
          </cell>
          <cell r="N853">
            <v>2200170</v>
          </cell>
        </row>
        <row r="854">
          <cell r="A854" t="str">
            <v>19TCD1</v>
          </cell>
          <cell r="B854">
            <v>19</v>
          </cell>
          <cell r="C854" t="str">
            <v>TCD</v>
          </cell>
          <cell r="D854">
            <v>1</v>
          </cell>
          <cell r="G854" t="str">
            <v>10.2.3</v>
          </cell>
          <cell r="H854" t="str">
            <v>-</v>
          </cell>
          <cell r="J854" t="str">
            <v>TOTAL COSTO DIRECTO</v>
          </cell>
          <cell r="M854">
            <v>240197</v>
          </cell>
          <cell r="N854">
            <v>3362758</v>
          </cell>
        </row>
        <row r="855">
          <cell r="A855" t="str">
            <v>19AIU</v>
          </cell>
          <cell r="B855">
            <v>19</v>
          </cell>
          <cell r="C855" t="str">
            <v>AIU</v>
          </cell>
          <cell r="G855" t="str">
            <v>10.2.3</v>
          </cell>
          <cell r="H855">
            <v>1</v>
          </cell>
          <cell r="J855" t="str">
            <v>TOTAL COSTOS INDIRECTOS</v>
          </cell>
          <cell r="L855">
            <v>0</v>
          </cell>
          <cell r="M855">
            <v>0</v>
          </cell>
          <cell r="N855">
            <v>0</v>
          </cell>
        </row>
        <row r="856">
          <cell r="A856" t="str">
            <v>19TOT</v>
          </cell>
          <cell r="B856">
            <v>19</v>
          </cell>
          <cell r="C856" t="str">
            <v>TOT</v>
          </cell>
          <cell r="G856" t="str">
            <v>10.2.3</v>
          </cell>
          <cell r="H856" t="str">
            <v>-</v>
          </cell>
          <cell r="J856" t="str">
            <v>VALOR TOTAL</v>
          </cell>
          <cell r="M856">
            <v>240197</v>
          </cell>
          <cell r="N856">
            <v>3362758</v>
          </cell>
        </row>
        <row r="857">
          <cell r="A857" t="str">
            <v>20FOR1</v>
          </cell>
          <cell r="B857">
            <v>20</v>
          </cell>
          <cell r="C857" t="str">
            <v>FOR</v>
          </cell>
          <cell r="D857">
            <v>1</v>
          </cell>
          <cell r="G857" t="str">
            <v>10.2.4</v>
          </cell>
          <cell r="H857" t="str">
            <v>-</v>
          </cell>
          <cell r="I857">
            <v>23</v>
          </cell>
          <cell r="J857" t="str">
            <v>Retiro de poste y luminaria de alumbrado público, con todas sus redes, empalmes, cajas y accesorios instalados en ella.</v>
          </cell>
          <cell r="K857" t="str">
            <v>u</v>
          </cell>
          <cell r="L857">
            <v>120098</v>
          </cell>
          <cell r="N857">
            <v>2762254</v>
          </cell>
        </row>
        <row r="858">
          <cell r="A858" t="str">
            <v>20MAT1</v>
          </cell>
          <cell r="B858">
            <v>20</v>
          </cell>
          <cell r="C858" t="str">
            <v>MAT</v>
          </cell>
          <cell r="D858">
            <v>1</v>
          </cell>
          <cell r="E858">
            <v>0</v>
          </cell>
          <cell r="F858" t="str">
            <v>MAT</v>
          </cell>
          <cell r="G858" t="str">
            <v>10.2.4</v>
          </cell>
          <cell r="J858">
            <v>0</v>
          </cell>
          <cell r="K858">
            <v>0</v>
          </cell>
          <cell r="L858">
            <v>0</v>
          </cell>
          <cell r="M858">
            <v>0</v>
          </cell>
          <cell r="N858">
            <v>0</v>
          </cell>
        </row>
        <row r="859">
          <cell r="A859" t="str">
            <v>20MAT2</v>
          </cell>
          <cell r="B859">
            <v>20</v>
          </cell>
          <cell r="C859" t="str">
            <v>MAT</v>
          </cell>
          <cell r="D859">
            <v>2</v>
          </cell>
          <cell r="E859">
            <v>0</v>
          </cell>
          <cell r="F859" t="str">
            <v>MAT</v>
          </cell>
          <cell r="G859" t="str">
            <v>10.2.4</v>
          </cell>
          <cell r="J859">
            <v>0</v>
          </cell>
          <cell r="K859">
            <v>0</v>
          </cell>
          <cell r="L859">
            <v>0</v>
          </cell>
          <cell r="M859">
            <v>0</v>
          </cell>
          <cell r="N859">
            <v>0</v>
          </cell>
        </row>
        <row r="860">
          <cell r="A860" t="str">
            <v>20MAT3</v>
          </cell>
          <cell r="B860">
            <v>20</v>
          </cell>
          <cell r="C860" t="str">
            <v>MAT</v>
          </cell>
          <cell r="D860">
            <v>3</v>
          </cell>
          <cell r="E860">
            <v>0</v>
          </cell>
          <cell r="F860" t="str">
            <v>MAT</v>
          </cell>
          <cell r="G860" t="str">
            <v>10.2.4</v>
          </cell>
          <cell r="J860">
            <v>0</v>
          </cell>
          <cell r="K860">
            <v>0</v>
          </cell>
          <cell r="L860">
            <v>0</v>
          </cell>
          <cell r="M860">
            <v>0</v>
          </cell>
          <cell r="N860">
            <v>0</v>
          </cell>
        </row>
        <row r="861">
          <cell r="A861" t="str">
            <v>20MAT4</v>
          </cell>
          <cell r="B861">
            <v>20</v>
          </cell>
          <cell r="C861" t="str">
            <v>MAT</v>
          </cell>
          <cell r="D861">
            <v>4</v>
          </cell>
          <cell r="E861">
            <v>0</v>
          </cell>
          <cell r="F861" t="str">
            <v>MAT</v>
          </cell>
          <cell r="G861" t="str">
            <v>10.2.4</v>
          </cell>
          <cell r="J861">
            <v>0</v>
          </cell>
          <cell r="K861">
            <v>0</v>
          </cell>
          <cell r="L861">
            <v>0</v>
          </cell>
          <cell r="M861">
            <v>0</v>
          </cell>
          <cell r="N861">
            <v>0</v>
          </cell>
        </row>
        <row r="862">
          <cell r="A862" t="str">
            <v>20MAT5</v>
          </cell>
          <cell r="B862">
            <v>20</v>
          </cell>
          <cell r="C862" t="str">
            <v>MAT</v>
          </cell>
          <cell r="D862">
            <v>5</v>
          </cell>
          <cell r="E862">
            <v>0</v>
          </cell>
          <cell r="F862" t="str">
            <v>MAT</v>
          </cell>
          <cell r="G862" t="str">
            <v>10.2.4</v>
          </cell>
          <cell r="J862">
            <v>0</v>
          </cell>
          <cell r="K862">
            <v>0</v>
          </cell>
          <cell r="L862">
            <v>0</v>
          </cell>
          <cell r="M862">
            <v>0</v>
          </cell>
          <cell r="N862">
            <v>0</v>
          </cell>
        </row>
        <row r="863">
          <cell r="A863" t="str">
            <v>20MAT6</v>
          </cell>
          <cell r="B863">
            <v>20</v>
          </cell>
          <cell r="C863" t="str">
            <v>MAT</v>
          </cell>
          <cell r="D863">
            <v>6</v>
          </cell>
          <cell r="E863">
            <v>0</v>
          </cell>
          <cell r="F863" t="str">
            <v>MAT</v>
          </cell>
          <cell r="G863" t="str">
            <v>10.2.4</v>
          </cell>
          <cell r="J863">
            <v>0</v>
          </cell>
          <cell r="K863">
            <v>0</v>
          </cell>
          <cell r="L863">
            <v>0</v>
          </cell>
          <cell r="M863">
            <v>0</v>
          </cell>
          <cell r="N863">
            <v>0</v>
          </cell>
        </row>
        <row r="864">
          <cell r="A864" t="str">
            <v>20MAT7</v>
          </cell>
          <cell r="B864">
            <v>20</v>
          </cell>
          <cell r="C864" t="str">
            <v>MAT</v>
          </cell>
          <cell r="D864">
            <v>7</v>
          </cell>
          <cell r="E864">
            <v>0</v>
          </cell>
          <cell r="F864" t="str">
            <v>MAT</v>
          </cell>
          <cell r="G864" t="str">
            <v>10.2.4</v>
          </cell>
          <cell r="J864">
            <v>0</v>
          </cell>
          <cell r="K864">
            <v>0</v>
          </cell>
          <cell r="L864">
            <v>0</v>
          </cell>
          <cell r="M864">
            <v>0</v>
          </cell>
          <cell r="N864">
            <v>0</v>
          </cell>
        </row>
        <row r="865">
          <cell r="A865" t="str">
            <v>20MAT8</v>
          </cell>
          <cell r="B865">
            <v>20</v>
          </cell>
          <cell r="C865" t="str">
            <v>MAT</v>
          </cell>
          <cell r="D865">
            <v>8</v>
          </cell>
          <cell r="E865">
            <v>0</v>
          </cell>
          <cell r="F865" t="str">
            <v>MAT</v>
          </cell>
          <cell r="G865" t="str">
            <v>10.2.4</v>
          </cell>
          <cell r="J865">
            <v>0</v>
          </cell>
          <cell r="K865">
            <v>0</v>
          </cell>
          <cell r="L865">
            <v>0</v>
          </cell>
          <cell r="M865">
            <v>0</v>
          </cell>
          <cell r="N865">
            <v>0</v>
          </cell>
        </row>
        <row r="866">
          <cell r="A866" t="str">
            <v>20MAT9</v>
          </cell>
          <cell r="B866">
            <v>20</v>
          </cell>
          <cell r="C866" t="str">
            <v>MAT</v>
          </cell>
          <cell r="D866">
            <v>9</v>
          </cell>
          <cell r="E866">
            <v>0</v>
          </cell>
          <cell r="F866" t="str">
            <v>MAT</v>
          </cell>
          <cell r="G866" t="str">
            <v>10.2.4</v>
          </cell>
          <cell r="J866">
            <v>0</v>
          </cell>
          <cell r="K866">
            <v>0</v>
          </cell>
          <cell r="L866">
            <v>0</v>
          </cell>
          <cell r="M866">
            <v>0</v>
          </cell>
          <cell r="N866">
            <v>0</v>
          </cell>
        </row>
        <row r="867">
          <cell r="A867" t="str">
            <v>20MAT10</v>
          </cell>
          <cell r="B867">
            <v>20</v>
          </cell>
          <cell r="C867" t="str">
            <v>MAT</v>
          </cell>
          <cell r="D867">
            <v>10</v>
          </cell>
          <cell r="E867">
            <v>0</v>
          </cell>
          <cell r="F867" t="str">
            <v>MAT</v>
          </cell>
          <cell r="G867" t="str">
            <v>10.2.4</v>
          </cell>
          <cell r="J867">
            <v>0</v>
          </cell>
          <cell r="K867">
            <v>0</v>
          </cell>
          <cell r="L867">
            <v>0</v>
          </cell>
          <cell r="M867">
            <v>0</v>
          </cell>
          <cell r="N867">
            <v>0</v>
          </cell>
        </row>
        <row r="868">
          <cell r="A868" t="str">
            <v>20MAT11</v>
          </cell>
          <cell r="B868">
            <v>20</v>
          </cell>
          <cell r="C868" t="str">
            <v>MAT</v>
          </cell>
          <cell r="D868">
            <v>11</v>
          </cell>
          <cell r="E868">
            <v>0</v>
          </cell>
          <cell r="F868" t="str">
            <v>MAT</v>
          </cell>
          <cell r="G868" t="str">
            <v>10.2.4</v>
          </cell>
          <cell r="J868">
            <v>0</v>
          </cell>
          <cell r="K868">
            <v>0</v>
          </cell>
          <cell r="L868">
            <v>0</v>
          </cell>
          <cell r="M868">
            <v>0</v>
          </cell>
          <cell r="N868">
            <v>0</v>
          </cell>
        </row>
        <row r="869">
          <cell r="A869" t="str">
            <v>20MAT12</v>
          </cell>
          <cell r="B869">
            <v>20</v>
          </cell>
          <cell r="C869" t="str">
            <v>MAT</v>
          </cell>
          <cell r="D869">
            <v>12</v>
          </cell>
          <cell r="E869">
            <v>0</v>
          </cell>
          <cell r="F869" t="str">
            <v>MAT</v>
          </cell>
          <cell r="G869" t="str">
            <v>10.2.4</v>
          </cell>
          <cell r="J869">
            <v>0</v>
          </cell>
          <cell r="K869">
            <v>0</v>
          </cell>
          <cell r="L869">
            <v>0</v>
          </cell>
          <cell r="M869">
            <v>0</v>
          </cell>
          <cell r="N869">
            <v>0</v>
          </cell>
        </row>
        <row r="870">
          <cell r="A870" t="str">
            <v>20MAT13</v>
          </cell>
          <cell r="B870">
            <v>20</v>
          </cell>
          <cell r="C870" t="str">
            <v>MAT</v>
          </cell>
          <cell r="D870">
            <v>13</v>
          </cell>
          <cell r="E870">
            <v>0</v>
          </cell>
          <cell r="F870" t="str">
            <v>MAT</v>
          </cell>
          <cell r="G870" t="str">
            <v>10.2.4</v>
          </cell>
          <cell r="J870">
            <v>0</v>
          </cell>
          <cell r="K870">
            <v>0</v>
          </cell>
          <cell r="L870">
            <v>0</v>
          </cell>
          <cell r="M870">
            <v>0</v>
          </cell>
          <cell r="N870">
            <v>0</v>
          </cell>
        </row>
        <row r="871">
          <cell r="A871" t="str">
            <v>20MAT14</v>
          </cell>
          <cell r="B871">
            <v>20</v>
          </cell>
          <cell r="C871" t="str">
            <v>MAT</v>
          </cell>
          <cell r="D871">
            <v>14</v>
          </cell>
          <cell r="E871">
            <v>0</v>
          </cell>
          <cell r="F871" t="str">
            <v>MAT</v>
          </cell>
          <cell r="G871" t="str">
            <v>10.2.4</v>
          </cell>
          <cell r="J871">
            <v>0</v>
          </cell>
          <cell r="K871">
            <v>0</v>
          </cell>
          <cell r="L871">
            <v>0</v>
          </cell>
          <cell r="M871">
            <v>0</v>
          </cell>
          <cell r="N871">
            <v>0</v>
          </cell>
        </row>
        <row r="872">
          <cell r="A872" t="str">
            <v>20MAT15</v>
          </cell>
          <cell r="B872">
            <v>20</v>
          </cell>
          <cell r="C872" t="str">
            <v>MAT</v>
          </cell>
          <cell r="D872">
            <v>15</v>
          </cell>
          <cell r="E872">
            <v>0</v>
          </cell>
          <cell r="F872" t="str">
            <v>MAT</v>
          </cell>
          <cell r="G872" t="str">
            <v>10.2.4</v>
          </cell>
          <cell r="J872">
            <v>0</v>
          </cell>
          <cell r="K872">
            <v>0</v>
          </cell>
          <cell r="L872">
            <v>0</v>
          </cell>
          <cell r="M872">
            <v>0</v>
          </cell>
          <cell r="N872">
            <v>0</v>
          </cell>
        </row>
        <row r="873">
          <cell r="A873" t="str">
            <v>20MAT16</v>
          </cell>
          <cell r="B873">
            <v>20</v>
          </cell>
          <cell r="C873" t="str">
            <v>MAT</v>
          </cell>
          <cell r="D873">
            <v>16</v>
          </cell>
          <cell r="E873">
            <v>0</v>
          </cell>
          <cell r="F873" t="str">
            <v>MAT</v>
          </cell>
          <cell r="G873" t="str">
            <v>10.2.4</v>
          </cell>
          <cell r="J873">
            <v>0</v>
          </cell>
          <cell r="K873">
            <v>0</v>
          </cell>
          <cell r="L873">
            <v>0</v>
          </cell>
          <cell r="M873">
            <v>0</v>
          </cell>
          <cell r="N873">
            <v>0</v>
          </cell>
        </row>
        <row r="874">
          <cell r="A874" t="str">
            <v>20MAT17</v>
          </cell>
          <cell r="B874">
            <v>20</v>
          </cell>
          <cell r="C874" t="str">
            <v>MAT</v>
          </cell>
          <cell r="D874">
            <v>17</v>
          </cell>
          <cell r="E874">
            <v>0</v>
          </cell>
          <cell r="F874" t="str">
            <v>MAT</v>
          </cell>
          <cell r="G874" t="str">
            <v>10.2.4</v>
          </cell>
          <cell r="J874">
            <v>0</v>
          </cell>
          <cell r="K874">
            <v>0</v>
          </cell>
          <cell r="L874">
            <v>0</v>
          </cell>
          <cell r="M874">
            <v>0</v>
          </cell>
          <cell r="N874">
            <v>0</v>
          </cell>
        </row>
        <row r="875">
          <cell r="A875" t="str">
            <v>20MAT18</v>
          </cell>
          <cell r="B875">
            <v>20</v>
          </cell>
          <cell r="C875" t="str">
            <v>MAT</v>
          </cell>
          <cell r="D875">
            <v>18</v>
          </cell>
          <cell r="E875">
            <v>0</v>
          </cell>
          <cell r="F875" t="str">
            <v>MAT</v>
          </cell>
          <cell r="G875" t="str">
            <v>10.2.4</v>
          </cell>
          <cell r="J875">
            <v>0</v>
          </cell>
          <cell r="K875">
            <v>0</v>
          </cell>
          <cell r="L875">
            <v>0</v>
          </cell>
          <cell r="M875">
            <v>0</v>
          </cell>
          <cell r="N875">
            <v>0</v>
          </cell>
        </row>
        <row r="876">
          <cell r="A876" t="str">
            <v>20MAT19</v>
          </cell>
          <cell r="B876">
            <v>20</v>
          </cell>
          <cell r="C876" t="str">
            <v>MAT</v>
          </cell>
          <cell r="D876">
            <v>19</v>
          </cell>
          <cell r="E876">
            <v>0</v>
          </cell>
          <cell r="F876" t="str">
            <v>MAT</v>
          </cell>
          <cell r="G876" t="str">
            <v>10.2.4</v>
          </cell>
          <cell r="J876">
            <v>0</v>
          </cell>
          <cell r="K876">
            <v>0</v>
          </cell>
          <cell r="L876">
            <v>0</v>
          </cell>
          <cell r="M876">
            <v>0</v>
          </cell>
          <cell r="N876">
            <v>0</v>
          </cell>
        </row>
        <row r="877">
          <cell r="A877" t="str">
            <v>20MAT20</v>
          </cell>
          <cell r="B877">
            <v>20</v>
          </cell>
          <cell r="C877" t="str">
            <v>MAT</v>
          </cell>
          <cell r="D877">
            <v>20</v>
          </cell>
          <cell r="E877">
            <v>0</v>
          </cell>
          <cell r="F877" t="str">
            <v>MAT</v>
          </cell>
          <cell r="G877" t="str">
            <v>10.2.4</v>
          </cell>
          <cell r="J877">
            <v>0</v>
          </cell>
          <cell r="K877">
            <v>0</v>
          </cell>
          <cell r="L877">
            <v>0</v>
          </cell>
          <cell r="M877">
            <v>0</v>
          </cell>
          <cell r="N877">
            <v>0</v>
          </cell>
        </row>
        <row r="878">
          <cell r="A878" t="str">
            <v>20STMAT1</v>
          </cell>
          <cell r="B878">
            <v>20</v>
          </cell>
          <cell r="C878" t="str">
            <v>STMAT</v>
          </cell>
          <cell r="D878">
            <v>1</v>
          </cell>
          <cell r="G878" t="str">
            <v>10.2.4</v>
          </cell>
          <cell r="H878" t="str">
            <v>-</v>
          </cell>
          <cell r="J878" t="str">
            <v>SUBTOTAL MATERIALES</v>
          </cell>
          <cell r="M878">
            <v>0</v>
          </cell>
          <cell r="N878">
            <v>0</v>
          </cell>
        </row>
        <row r="879">
          <cell r="A879" t="str">
            <v>20IVAMAT1</v>
          </cell>
          <cell r="B879">
            <v>20</v>
          </cell>
          <cell r="C879" t="str">
            <v>IVAMAT</v>
          </cell>
          <cell r="D879">
            <v>1</v>
          </cell>
          <cell r="G879" t="str">
            <v>10.2.4</v>
          </cell>
          <cell r="H879" t="str">
            <v>-</v>
          </cell>
          <cell r="J879" t="str">
            <v>IVA MATERIALES</v>
          </cell>
          <cell r="L879">
            <v>0.16</v>
          </cell>
          <cell r="M879">
            <v>0</v>
          </cell>
          <cell r="N879">
            <v>0</v>
          </cell>
        </row>
        <row r="880">
          <cell r="A880" t="str">
            <v>20TMAT1</v>
          </cell>
          <cell r="B880">
            <v>20</v>
          </cell>
          <cell r="C880" t="str">
            <v>TMAT</v>
          </cell>
          <cell r="D880">
            <v>1</v>
          </cell>
          <cell r="G880" t="str">
            <v>10.2.4</v>
          </cell>
          <cell r="H880" t="str">
            <v>-</v>
          </cell>
          <cell r="J880" t="str">
            <v>TOTAL MATERIALES</v>
          </cell>
          <cell r="M880">
            <v>0</v>
          </cell>
          <cell r="N880">
            <v>0</v>
          </cell>
        </row>
        <row r="881">
          <cell r="A881" t="str">
            <v>20HER1</v>
          </cell>
          <cell r="B881">
            <v>20</v>
          </cell>
          <cell r="C881" t="str">
            <v>HER</v>
          </cell>
          <cell r="D881">
            <v>1</v>
          </cell>
          <cell r="G881" t="str">
            <v>10.2.4</v>
          </cell>
          <cell r="H881">
            <v>1</v>
          </cell>
          <cell r="I881">
            <v>5</v>
          </cell>
          <cell r="J881" t="str">
            <v>HERRAMINETA Cuadrilla de redes</v>
          </cell>
          <cell r="K881" t="str">
            <v>DIA</v>
          </cell>
          <cell r="L881">
            <v>31140.842399999998</v>
          </cell>
          <cell r="M881">
            <v>6228.1684799999994</v>
          </cell>
          <cell r="N881">
            <v>143247.87503999998</v>
          </cell>
        </row>
        <row r="882">
          <cell r="A882" t="str">
            <v>20HER2</v>
          </cell>
          <cell r="B882">
            <v>20</v>
          </cell>
          <cell r="C882" t="str">
            <v>HER</v>
          </cell>
          <cell r="D882">
            <v>2</v>
          </cell>
          <cell r="G882" t="str">
            <v>10.2.4</v>
          </cell>
          <cell r="J882">
            <v>0</v>
          </cell>
          <cell r="K882">
            <v>0</v>
          </cell>
          <cell r="L882">
            <v>0</v>
          </cell>
          <cell r="M882">
            <v>0</v>
          </cell>
          <cell r="N882">
            <v>0</v>
          </cell>
        </row>
        <row r="883">
          <cell r="A883" t="str">
            <v>20HER3</v>
          </cell>
          <cell r="B883">
            <v>20</v>
          </cell>
          <cell r="C883" t="str">
            <v>HER</v>
          </cell>
          <cell r="D883">
            <v>3</v>
          </cell>
          <cell r="G883" t="str">
            <v>10.2.4</v>
          </cell>
          <cell r="J883">
            <v>0</v>
          </cell>
          <cell r="K883">
            <v>0</v>
          </cell>
          <cell r="L883">
            <v>0</v>
          </cell>
          <cell r="M883">
            <v>0</v>
          </cell>
          <cell r="N883">
            <v>0</v>
          </cell>
        </row>
        <row r="884">
          <cell r="A884" t="str">
            <v>20HER4</v>
          </cell>
          <cell r="B884">
            <v>20</v>
          </cell>
          <cell r="C884" t="str">
            <v>HER</v>
          </cell>
          <cell r="D884">
            <v>4</v>
          </cell>
          <cell r="G884" t="str">
            <v>10.2.4</v>
          </cell>
          <cell r="J884">
            <v>0</v>
          </cell>
          <cell r="K884">
            <v>0</v>
          </cell>
          <cell r="L884">
            <v>0</v>
          </cell>
          <cell r="M884">
            <v>0</v>
          </cell>
          <cell r="N884">
            <v>0</v>
          </cell>
        </row>
        <row r="885">
          <cell r="A885" t="str">
            <v>20HER5</v>
          </cell>
          <cell r="B885">
            <v>20</v>
          </cell>
          <cell r="C885" t="str">
            <v>HER</v>
          </cell>
          <cell r="D885">
            <v>5</v>
          </cell>
          <cell r="G885" t="str">
            <v>10.2.4</v>
          </cell>
          <cell r="J885">
            <v>0</v>
          </cell>
          <cell r="K885">
            <v>0</v>
          </cell>
          <cell r="L885">
            <v>0</v>
          </cell>
          <cell r="M885">
            <v>0</v>
          </cell>
          <cell r="N885">
            <v>0</v>
          </cell>
        </row>
        <row r="886">
          <cell r="A886" t="str">
            <v>20THER1</v>
          </cell>
          <cell r="B886">
            <v>20</v>
          </cell>
          <cell r="C886" t="str">
            <v>THER</v>
          </cell>
          <cell r="D886">
            <v>1</v>
          </cell>
          <cell r="G886" t="str">
            <v>10.2.4</v>
          </cell>
          <cell r="H886" t="str">
            <v>-</v>
          </cell>
          <cell r="J886" t="str">
            <v>TOTAL HERRAMIENTAS</v>
          </cell>
          <cell r="M886">
            <v>6228</v>
          </cell>
          <cell r="N886">
            <v>143244</v>
          </cell>
        </row>
        <row r="887">
          <cell r="A887" t="str">
            <v>20TRA1</v>
          </cell>
          <cell r="B887">
            <v>20</v>
          </cell>
          <cell r="C887" t="str">
            <v>TRA</v>
          </cell>
          <cell r="D887">
            <v>1</v>
          </cell>
          <cell r="G887" t="str">
            <v>10.2.4</v>
          </cell>
          <cell r="H887">
            <v>1</v>
          </cell>
          <cell r="I887">
            <v>5</v>
          </cell>
          <cell r="J887" t="str">
            <v>TRANSPORTE Cuadrilla de redes</v>
          </cell>
          <cell r="K887" t="str">
            <v>DIA</v>
          </cell>
          <cell r="L887">
            <v>176464.77359999999</v>
          </cell>
          <cell r="M887">
            <v>35292.954719999994</v>
          </cell>
          <cell r="N887">
            <v>811737.95855999982</v>
          </cell>
        </row>
        <row r="888">
          <cell r="A888" t="str">
            <v>20TRA2</v>
          </cell>
          <cell r="B888">
            <v>20</v>
          </cell>
          <cell r="C888" t="str">
            <v>TRA</v>
          </cell>
          <cell r="D888">
            <v>2</v>
          </cell>
          <cell r="G888" t="str">
            <v>10.2.4</v>
          </cell>
          <cell r="J888">
            <v>0</v>
          </cell>
          <cell r="K888">
            <v>0</v>
          </cell>
          <cell r="L888">
            <v>0</v>
          </cell>
          <cell r="M888">
            <v>0</v>
          </cell>
          <cell r="N888">
            <v>0</v>
          </cell>
        </row>
        <row r="889">
          <cell r="A889" t="str">
            <v>20TRA3</v>
          </cell>
          <cell r="B889">
            <v>20</v>
          </cell>
          <cell r="C889" t="str">
            <v>TRA</v>
          </cell>
          <cell r="D889">
            <v>3</v>
          </cell>
          <cell r="G889" t="str">
            <v>10.2.4</v>
          </cell>
          <cell r="J889">
            <v>0</v>
          </cell>
          <cell r="K889">
            <v>0</v>
          </cell>
          <cell r="L889">
            <v>0</v>
          </cell>
          <cell r="M889">
            <v>0</v>
          </cell>
          <cell r="N889">
            <v>0</v>
          </cell>
        </row>
        <row r="890">
          <cell r="A890" t="str">
            <v>20TRA4</v>
          </cell>
          <cell r="B890">
            <v>20</v>
          </cell>
          <cell r="C890" t="str">
            <v>TRA</v>
          </cell>
          <cell r="D890">
            <v>4</v>
          </cell>
          <cell r="G890" t="str">
            <v>10.2.4</v>
          </cell>
          <cell r="J890">
            <v>0</v>
          </cell>
          <cell r="K890">
            <v>0</v>
          </cell>
          <cell r="L890">
            <v>0</v>
          </cell>
          <cell r="M890">
            <v>0</v>
          </cell>
          <cell r="N890">
            <v>0</v>
          </cell>
        </row>
        <row r="891">
          <cell r="A891" t="str">
            <v>20TRA5</v>
          </cell>
          <cell r="B891">
            <v>20</v>
          </cell>
          <cell r="C891" t="str">
            <v>TRA</v>
          </cell>
          <cell r="D891">
            <v>5</v>
          </cell>
          <cell r="G891" t="str">
            <v>10.2.4</v>
          </cell>
          <cell r="J891">
            <v>0</v>
          </cell>
          <cell r="K891">
            <v>0</v>
          </cell>
          <cell r="L891">
            <v>0</v>
          </cell>
          <cell r="M891">
            <v>0</v>
          </cell>
          <cell r="N891">
            <v>0</v>
          </cell>
        </row>
        <row r="892">
          <cell r="A892" t="str">
            <v>20TTRA1</v>
          </cell>
          <cell r="B892">
            <v>20</v>
          </cell>
          <cell r="C892" t="str">
            <v>TTRA</v>
          </cell>
          <cell r="D892">
            <v>1</v>
          </cell>
          <cell r="G892" t="str">
            <v>10.2.4</v>
          </cell>
          <cell r="H892" t="str">
            <v>-</v>
          </cell>
          <cell r="J892" t="str">
            <v>TOTAL TRANSPORTE</v>
          </cell>
          <cell r="M892">
            <v>35293</v>
          </cell>
          <cell r="N892">
            <v>811739</v>
          </cell>
        </row>
        <row r="893">
          <cell r="A893" t="str">
            <v>20MAN1</v>
          </cell>
          <cell r="B893">
            <v>20</v>
          </cell>
          <cell r="C893" t="str">
            <v>MAN</v>
          </cell>
          <cell r="D893">
            <v>1</v>
          </cell>
          <cell r="G893" t="str">
            <v>10.2.4</v>
          </cell>
          <cell r="H893">
            <v>1</v>
          </cell>
          <cell r="I893">
            <v>5</v>
          </cell>
          <cell r="J893" t="str">
            <v>Mano de obra Cuadrilla de redes 5A 3O 1E</v>
          </cell>
          <cell r="K893" t="str">
            <v>DIA</v>
          </cell>
          <cell r="L893">
            <v>392886.57339345315</v>
          </cell>
          <cell r="M893">
            <v>78577.314678690629</v>
          </cell>
          <cell r="N893">
            <v>1807278.2376098845</v>
          </cell>
        </row>
        <row r="894">
          <cell r="A894" t="str">
            <v>20MAN2</v>
          </cell>
          <cell r="B894">
            <v>20</v>
          </cell>
          <cell r="C894" t="str">
            <v>MAN</v>
          </cell>
          <cell r="D894">
            <v>2</v>
          </cell>
          <cell r="G894" t="str">
            <v>10.2.4</v>
          </cell>
          <cell r="J894">
            <v>0</v>
          </cell>
          <cell r="K894">
            <v>0</v>
          </cell>
          <cell r="L894">
            <v>0</v>
          </cell>
          <cell r="M894">
            <v>0</v>
          </cell>
          <cell r="N894">
            <v>0</v>
          </cell>
        </row>
        <row r="895">
          <cell r="A895" t="str">
            <v>20MAN3</v>
          </cell>
          <cell r="B895">
            <v>20</v>
          </cell>
          <cell r="C895" t="str">
            <v>MAN</v>
          </cell>
          <cell r="D895">
            <v>3</v>
          </cell>
          <cell r="G895" t="str">
            <v>10.2.4</v>
          </cell>
          <cell r="J895">
            <v>0</v>
          </cell>
          <cell r="K895">
            <v>0</v>
          </cell>
          <cell r="L895">
            <v>0</v>
          </cell>
          <cell r="M895">
            <v>0</v>
          </cell>
          <cell r="N895">
            <v>0</v>
          </cell>
        </row>
        <row r="896">
          <cell r="A896" t="str">
            <v>20MAN4</v>
          </cell>
          <cell r="B896">
            <v>20</v>
          </cell>
          <cell r="C896" t="str">
            <v>MAN</v>
          </cell>
          <cell r="D896">
            <v>4</v>
          </cell>
          <cell r="G896" t="str">
            <v>10.2.4</v>
          </cell>
          <cell r="J896">
            <v>0</v>
          </cell>
          <cell r="K896">
            <v>0</v>
          </cell>
          <cell r="L896">
            <v>0</v>
          </cell>
          <cell r="M896">
            <v>0</v>
          </cell>
          <cell r="N896">
            <v>0</v>
          </cell>
        </row>
        <row r="897">
          <cell r="A897" t="str">
            <v>20MAN5</v>
          </cell>
          <cell r="B897">
            <v>20</v>
          </cell>
          <cell r="C897" t="str">
            <v>MAN</v>
          </cell>
          <cell r="D897">
            <v>5</v>
          </cell>
          <cell r="G897" t="str">
            <v>10.2.4</v>
          </cell>
          <cell r="J897">
            <v>0</v>
          </cell>
          <cell r="K897">
            <v>0</v>
          </cell>
          <cell r="L897">
            <v>0</v>
          </cell>
          <cell r="M897">
            <v>0</v>
          </cell>
          <cell r="N897">
            <v>0</v>
          </cell>
        </row>
        <row r="898">
          <cell r="A898" t="str">
            <v>20TMAN1</v>
          </cell>
          <cell r="B898">
            <v>20</v>
          </cell>
          <cell r="C898" t="str">
            <v>TMAN</v>
          </cell>
          <cell r="D898">
            <v>1</v>
          </cell>
          <cell r="G898" t="str">
            <v>10.2.4</v>
          </cell>
          <cell r="H898" t="str">
            <v>-</v>
          </cell>
          <cell r="J898" t="str">
            <v>TOTAL MANO DE OBRA</v>
          </cell>
          <cell r="M898">
            <v>78577</v>
          </cell>
          <cell r="N898">
            <v>1807271</v>
          </cell>
        </row>
        <row r="899">
          <cell r="A899" t="str">
            <v>20TCD1</v>
          </cell>
          <cell r="B899">
            <v>20</v>
          </cell>
          <cell r="C899" t="str">
            <v>TCD</v>
          </cell>
          <cell r="D899">
            <v>1</v>
          </cell>
          <cell r="G899" t="str">
            <v>10.2.4</v>
          </cell>
          <cell r="H899" t="str">
            <v>-</v>
          </cell>
          <cell r="J899" t="str">
            <v>TOTAL COSTO DIRECTO</v>
          </cell>
          <cell r="M899">
            <v>120098</v>
          </cell>
          <cell r="N899">
            <v>2762254</v>
          </cell>
        </row>
        <row r="900">
          <cell r="A900" t="str">
            <v>20AIU</v>
          </cell>
          <cell r="B900">
            <v>20</v>
          </cell>
          <cell r="C900" t="str">
            <v>AIU</v>
          </cell>
          <cell r="G900" t="str">
            <v>10.2.4</v>
          </cell>
          <cell r="H900">
            <v>1</v>
          </cell>
          <cell r="J900" t="str">
            <v>TOTAL COSTOS INDIRECTOS</v>
          </cell>
          <cell r="L900">
            <v>0</v>
          </cell>
          <cell r="M900">
            <v>0</v>
          </cell>
          <cell r="N900">
            <v>0</v>
          </cell>
        </row>
        <row r="901">
          <cell r="A901" t="str">
            <v>20TOT</v>
          </cell>
          <cell r="B901">
            <v>20</v>
          </cell>
          <cell r="C901" t="str">
            <v>TOT</v>
          </cell>
          <cell r="G901" t="str">
            <v>10.2.4</v>
          </cell>
          <cell r="H901" t="str">
            <v>-</v>
          </cell>
          <cell r="J901" t="str">
            <v>VALOR TOTAL</v>
          </cell>
          <cell r="M901">
            <v>120098</v>
          </cell>
          <cell r="N901">
            <v>2762254</v>
          </cell>
        </row>
        <row r="902">
          <cell r="A902" t="str">
            <v>21FOR1</v>
          </cell>
          <cell r="B902">
            <v>21</v>
          </cell>
          <cell r="C902" t="str">
            <v>FOR</v>
          </cell>
          <cell r="D902">
            <v>1</v>
          </cell>
          <cell r="G902" t="str">
            <v>10.2.5</v>
          </cell>
          <cell r="H902" t="str">
            <v>-</v>
          </cell>
          <cell r="I902">
            <v>215</v>
          </cell>
          <cell r="J902" t="str">
            <v>Construcción de Canalización subterránea y traslado de un cable de fibra óptica en 2 tubos de 3" de diámetro de PVC corrugada, con todos los materiales y accesorios para su construcción de acuerdo con las normas de las EEPP M. (*)</v>
          </cell>
          <cell r="K902" t="str">
            <v>m</v>
          </cell>
          <cell r="L902">
            <v>103223</v>
          </cell>
          <cell r="N902">
            <v>22192945</v>
          </cell>
        </row>
        <row r="903">
          <cell r="A903" t="str">
            <v>21MAT1</v>
          </cell>
          <cell r="B903">
            <v>21</v>
          </cell>
          <cell r="C903" t="str">
            <v>MAT</v>
          </cell>
          <cell r="D903">
            <v>1</v>
          </cell>
          <cell r="E903">
            <v>559</v>
          </cell>
          <cell r="F903" t="str">
            <v>MATPVC3</v>
          </cell>
          <cell r="G903" t="str">
            <v>10.2.5</v>
          </cell>
          <cell r="H903" t="str">
            <v>PVC3</v>
          </cell>
          <cell r="I903">
            <v>2.6</v>
          </cell>
          <cell r="J903" t="str">
            <v>3" de diámetro de PVC corrugada</v>
          </cell>
          <cell r="K903" t="str">
            <v>ML</v>
          </cell>
          <cell r="L903">
            <v>26261.072395919997</v>
          </cell>
          <cell r="M903">
            <v>68278.788229391997</v>
          </cell>
          <cell r="N903">
            <v>14679939.46931928</v>
          </cell>
        </row>
        <row r="904">
          <cell r="A904" t="str">
            <v>21MAT2</v>
          </cell>
          <cell r="B904">
            <v>21</v>
          </cell>
          <cell r="C904" t="str">
            <v>MAT</v>
          </cell>
          <cell r="D904">
            <v>2</v>
          </cell>
          <cell r="E904">
            <v>0</v>
          </cell>
          <cell r="F904" t="str">
            <v>MAT</v>
          </cell>
          <cell r="G904" t="str">
            <v>10.2.5</v>
          </cell>
          <cell r="J904">
            <v>0</v>
          </cell>
          <cell r="K904">
            <v>0</v>
          </cell>
          <cell r="L904">
            <v>0</v>
          </cell>
          <cell r="M904">
            <v>0</v>
          </cell>
          <cell r="N904">
            <v>0</v>
          </cell>
        </row>
        <row r="905">
          <cell r="A905" t="str">
            <v>21MAT3</v>
          </cell>
          <cell r="B905">
            <v>21</v>
          </cell>
          <cell r="C905" t="str">
            <v>MAT</v>
          </cell>
          <cell r="D905">
            <v>3</v>
          </cell>
          <cell r="E905">
            <v>0</v>
          </cell>
          <cell r="F905" t="str">
            <v>MAT</v>
          </cell>
          <cell r="G905" t="str">
            <v>10.2.5</v>
          </cell>
          <cell r="J905">
            <v>0</v>
          </cell>
          <cell r="K905">
            <v>0</v>
          </cell>
          <cell r="L905">
            <v>0</v>
          </cell>
          <cell r="M905">
            <v>0</v>
          </cell>
          <cell r="N905">
            <v>0</v>
          </cell>
        </row>
        <row r="906">
          <cell r="A906" t="str">
            <v>21MAT4</v>
          </cell>
          <cell r="B906">
            <v>21</v>
          </cell>
          <cell r="C906" t="str">
            <v>MAT</v>
          </cell>
          <cell r="D906">
            <v>4</v>
          </cell>
          <cell r="E906">
            <v>0</v>
          </cell>
          <cell r="F906" t="str">
            <v>MAT</v>
          </cell>
          <cell r="G906" t="str">
            <v>10.2.5</v>
          </cell>
          <cell r="J906">
            <v>0</v>
          </cell>
          <cell r="K906">
            <v>0</v>
          </cell>
          <cell r="L906">
            <v>0</v>
          </cell>
          <cell r="M906">
            <v>0</v>
          </cell>
          <cell r="N906">
            <v>0</v>
          </cell>
        </row>
        <row r="907">
          <cell r="A907" t="str">
            <v>21MAT5</v>
          </cell>
          <cell r="B907">
            <v>21</v>
          </cell>
          <cell r="C907" t="str">
            <v>MAT</v>
          </cell>
          <cell r="D907">
            <v>5</v>
          </cell>
          <cell r="E907">
            <v>0</v>
          </cell>
          <cell r="F907" t="str">
            <v>MAT</v>
          </cell>
          <cell r="G907" t="str">
            <v>10.2.5</v>
          </cell>
          <cell r="J907">
            <v>0</v>
          </cell>
          <cell r="K907">
            <v>0</v>
          </cell>
          <cell r="L907">
            <v>0</v>
          </cell>
          <cell r="M907">
            <v>0</v>
          </cell>
          <cell r="N907">
            <v>0</v>
          </cell>
        </row>
        <row r="908">
          <cell r="A908" t="str">
            <v>21MAT6</v>
          </cell>
          <cell r="B908">
            <v>21</v>
          </cell>
          <cell r="C908" t="str">
            <v>MAT</v>
          </cell>
          <cell r="D908">
            <v>6</v>
          </cell>
          <cell r="E908">
            <v>0</v>
          </cell>
          <cell r="F908" t="str">
            <v>MAT</v>
          </cell>
          <cell r="G908" t="str">
            <v>10.2.5</v>
          </cell>
          <cell r="J908">
            <v>0</v>
          </cell>
          <cell r="K908">
            <v>0</v>
          </cell>
          <cell r="L908">
            <v>0</v>
          </cell>
          <cell r="M908">
            <v>0</v>
          </cell>
          <cell r="N908">
            <v>0</v>
          </cell>
        </row>
        <row r="909">
          <cell r="A909" t="str">
            <v>21MAT7</v>
          </cell>
          <cell r="B909">
            <v>21</v>
          </cell>
          <cell r="C909" t="str">
            <v>MAT</v>
          </cell>
          <cell r="D909">
            <v>7</v>
          </cell>
          <cell r="E909">
            <v>0</v>
          </cell>
          <cell r="F909" t="str">
            <v>MAT</v>
          </cell>
          <cell r="G909" t="str">
            <v>10.2.5</v>
          </cell>
          <cell r="J909">
            <v>0</v>
          </cell>
          <cell r="K909">
            <v>0</v>
          </cell>
          <cell r="L909">
            <v>0</v>
          </cell>
          <cell r="M909">
            <v>0</v>
          </cell>
          <cell r="N909">
            <v>0</v>
          </cell>
        </row>
        <row r="910">
          <cell r="A910" t="str">
            <v>21MAT8</v>
          </cell>
          <cell r="B910">
            <v>21</v>
          </cell>
          <cell r="C910" t="str">
            <v>MAT</v>
          </cell>
          <cell r="D910">
            <v>8</v>
          </cell>
          <cell r="E910">
            <v>0</v>
          </cell>
          <cell r="F910" t="str">
            <v>MAT</v>
          </cell>
          <cell r="G910" t="str">
            <v>10.2.5</v>
          </cell>
          <cell r="J910">
            <v>0</v>
          </cell>
          <cell r="K910">
            <v>0</v>
          </cell>
          <cell r="L910">
            <v>0</v>
          </cell>
          <cell r="M910">
            <v>0</v>
          </cell>
          <cell r="N910">
            <v>0</v>
          </cell>
        </row>
        <row r="911">
          <cell r="A911" t="str">
            <v>21MAT9</v>
          </cell>
          <cell r="B911">
            <v>21</v>
          </cell>
          <cell r="C911" t="str">
            <v>MAT</v>
          </cell>
          <cell r="D911">
            <v>9</v>
          </cell>
          <cell r="E911">
            <v>0</v>
          </cell>
          <cell r="F911" t="str">
            <v>MAT</v>
          </cell>
          <cell r="G911" t="str">
            <v>10.2.5</v>
          </cell>
          <cell r="J911">
            <v>0</v>
          </cell>
          <cell r="K911">
            <v>0</v>
          </cell>
          <cell r="L911">
            <v>0</v>
          </cell>
          <cell r="M911">
            <v>0</v>
          </cell>
          <cell r="N911">
            <v>0</v>
          </cell>
        </row>
        <row r="912">
          <cell r="A912" t="str">
            <v>21MAT10</v>
          </cell>
          <cell r="B912">
            <v>21</v>
          </cell>
          <cell r="C912" t="str">
            <v>MAT</v>
          </cell>
          <cell r="D912">
            <v>10</v>
          </cell>
          <cell r="E912">
            <v>0</v>
          </cell>
          <cell r="F912" t="str">
            <v>MAT</v>
          </cell>
          <cell r="G912" t="str">
            <v>10.2.5</v>
          </cell>
          <cell r="J912">
            <v>0</v>
          </cell>
          <cell r="K912">
            <v>0</v>
          </cell>
          <cell r="L912">
            <v>0</v>
          </cell>
          <cell r="M912">
            <v>0</v>
          </cell>
          <cell r="N912">
            <v>0</v>
          </cell>
        </row>
        <row r="913">
          <cell r="A913" t="str">
            <v>21MAT11</v>
          </cell>
          <cell r="B913">
            <v>21</v>
          </cell>
          <cell r="C913" t="str">
            <v>MAT</v>
          </cell>
          <cell r="D913">
            <v>11</v>
          </cell>
          <cell r="E913">
            <v>0</v>
          </cell>
          <cell r="F913" t="str">
            <v>MAT</v>
          </cell>
          <cell r="G913" t="str">
            <v>10.2.5</v>
          </cell>
          <cell r="J913">
            <v>0</v>
          </cell>
          <cell r="K913">
            <v>0</v>
          </cell>
          <cell r="L913">
            <v>0</v>
          </cell>
          <cell r="M913">
            <v>0</v>
          </cell>
          <cell r="N913">
            <v>0</v>
          </cell>
        </row>
        <row r="914">
          <cell r="A914" t="str">
            <v>21MAT12</v>
          </cell>
          <cell r="B914">
            <v>21</v>
          </cell>
          <cell r="C914" t="str">
            <v>MAT</v>
          </cell>
          <cell r="D914">
            <v>12</v>
          </cell>
          <cell r="E914">
            <v>0</v>
          </cell>
          <cell r="F914" t="str">
            <v>MAT</v>
          </cell>
          <cell r="G914" t="str">
            <v>10.2.5</v>
          </cell>
          <cell r="J914">
            <v>0</v>
          </cell>
          <cell r="K914">
            <v>0</v>
          </cell>
          <cell r="L914">
            <v>0</v>
          </cell>
          <cell r="M914">
            <v>0</v>
          </cell>
          <cell r="N914">
            <v>0</v>
          </cell>
        </row>
        <row r="915">
          <cell r="A915" t="str">
            <v>21MAT13</v>
          </cell>
          <cell r="B915">
            <v>21</v>
          </cell>
          <cell r="C915" t="str">
            <v>MAT</v>
          </cell>
          <cell r="D915">
            <v>13</v>
          </cell>
          <cell r="E915">
            <v>0</v>
          </cell>
          <cell r="F915" t="str">
            <v>MAT</v>
          </cell>
          <cell r="G915" t="str">
            <v>10.2.5</v>
          </cell>
          <cell r="J915">
            <v>0</v>
          </cell>
          <cell r="K915">
            <v>0</v>
          </cell>
          <cell r="L915">
            <v>0</v>
          </cell>
          <cell r="M915">
            <v>0</v>
          </cell>
          <cell r="N915">
            <v>0</v>
          </cell>
        </row>
        <row r="916">
          <cell r="A916" t="str">
            <v>21MAT14</v>
          </cell>
          <cell r="B916">
            <v>21</v>
          </cell>
          <cell r="C916" t="str">
            <v>MAT</v>
          </cell>
          <cell r="D916">
            <v>14</v>
          </cell>
          <cell r="E916">
            <v>0</v>
          </cell>
          <cell r="F916" t="str">
            <v>MAT</v>
          </cell>
          <cell r="G916" t="str">
            <v>10.2.5</v>
          </cell>
          <cell r="J916">
            <v>0</v>
          </cell>
          <cell r="K916">
            <v>0</v>
          </cell>
          <cell r="L916">
            <v>0</v>
          </cell>
          <cell r="M916">
            <v>0</v>
          </cell>
          <cell r="N916">
            <v>0</v>
          </cell>
        </row>
        <row r="917">
          <cell r="A917" t="str">
            <v>21MAT15</v>
          </cell>
          <cell r="B917">
            <v>21</v>
          </cell>
          <cell r="C917" t="str">
            <v>MAT</v>
          </cell>
          <cell r="D917">
            <v>15</v>
          </cell>
          <cell r="E917">
            <v>0</v>
          </cell>
          <cell r="F917" t="str">
            <v>MAT</v>
          </cell>
          <cell r="G917" t="str">
            <v>10.2.5</v>
          </cell>
          <cell r="J917">
            <v>0</v>
          </cell>
          <cell r="K917">
            <v>0</v>
          </cell>
          <cell r="L917">
            <v>0</v>
          </cell>
          <cell r="M917">
            <v>0</v>
          </cell>
          <cell r="N917">
            <v>0</v>
          </cell>
        </row>
        <row r="918">
          <cell r="A918" t="str">
            <v>21MAT16</v>
          </cell>
          <cell r="B918">
            <v>21</v>
          </cell>
          <cell r="C918" t="str">
            <v>MAT</v>
          </cell>
          <cell r="D918">
            <v>16</v>
          </cell>
          <cell r="E918">
            <v>0</v>
          </cell>
          <cell r="F918" t="str">
            <v>MAT</v>
          </cell>
          <cell r="G918" t="str">
            <v>10.2.5</v>
          </cell>
          <cell r="J918">
            <v>0</v>
          </cell>
          <cell r="K918">
            <v>0</v>
          </cell>
          <cell r="L918">
            <v>0</v>
          </cell>
          <cell r="M918">
            <v>0</v>
          </cell>
          <cell r="N918">
            <v>0</v>
          </cell>
        </row>
        <row r="919">
          <cell r="A919" t="str">
            <v>21MAT17</v>
          </cell>
          <cell r="B919">
            <v>21</v>
          </cell>
          <cell r="C919" t="str">
            <v>MAT</v>
          </cell>
          <cell r="D919">
            <v>17</v>
          </cell>
          <cell r="E919">
            <v>0</v>
          </cell>
          <cell r="F919" t="str">
            <v>MAT</v>
          </cell>
          <cell r="G919" t="str">
            <v>10.2.5</v>
          </cell>
          <cell r="J919">
            <v>0</v>
          </cell>
          <cell r="K919">
            <v>0</v>
          </cell>
          <cell r="L919">
            <v>0</v>
          </cell>
          <cell r="M919">
            <v>0</v>
          </cell>
          <cell r="N919">
            <v>0</v>
          </cell>
        </row>
        <row r="920">
          <cell r="A920" t="str">
            <v>21MAT18</v>
          </cell>
          <cell r="B920">
            <v>21</v>
          </cell>
          <cell r="C920" t="str">
            <v>MAT</v>
          </cell>
          <cell r="D920">
            <v>18</v>
          </cell>
          <cell r="E920">
            <v>0</v>
          </cell>
          <cell r="F920" t="str">
            <v>MAT</v>
          </cell>
          <cell r="G920" t="str">
            <v>10.2.5</v>
          </cell>
          <cell r="J920">
            <v>0</v>
          </cell>
          <cell r="K920">
            <v>0</v>
          </cell>
          <cell r="L920">
            <v>0</v>
          </cell>
          <cell r="M920">
            <v>0</v>
          </cell>
          <cell r="N920">
            <v>0</v>
          </cell>
        </row>
        <row r="921">
          <cell r="A921" t="str">
            <v>21MAT19</v>
          </cell>
          <cell r="B921">
            <v>21</v>
          </cell>
          <cell r="C921" t="str">
            <v>MAT</v>
          </cell>
          <cell r="D921">
            <v>19</v>
          </cell>
          <cell r="E921">
            <v>0</v>
          </cell>
          <cell r="F921" t="str">
            <v>MAT</v>
          </cell>
          <cell r="G921" t="str">
            <v>10.2.5</v>
          </cell>
          <cell r="J921">
            <v>0</v>
          </cell>
          <cell r="K921">
            <v>0</v>
          </cell>
          <cell r="L921">
            <v>0</v>
          </cell>
          <cell r="M921">
            <v>0</v>
          </cell>
          <cell r="N921">
            <v>0</v>
          </cell>
        </row>
        <row r="922">
          <cell r="A922" t="str">
            <v>21MAT20</v>
          </cell>
          <cell r="B922">
            <v>21</v>
          </cell>
          <cell r="C922" t="str">
            <v>MAT</v>
          </cell>
          <cell r="D922">
            <v>20</v>
          </cell>
          <cell r="E922">
            <v>0</v>
          </cell>
          <cell r="F922" t="str">
            <v>MAT</v>
          </cell>
          <cell r="G922" t="str">
            <v>10.2.5</v>
          </cell>
          <cell r="J922">
            <v>0</v>
          </cell>
          <cell r="K922">
            <v>0</v>
          </cell>
          <cell r="L922">
            <v>0</v>
          </cell>
          <cell r="M922">
            <v>0</v>
          </cell>
          <cell r="N922">
            <v>0</v>
          </cell>
        </row>
        <row r="923">
          <cell r="A923" t="str">
            <v>21STMAT1</v>
          </cell>
          <cell r="B923">
            <v>21</v>
          </cell>
          <cell r="C923" t="str">
            <v>STMAT</v>
          </cell>
          <cell r="D923">
            <v>1</v>
          </cell>
          <cell r="G923" t="str">
            <v>10.2.5</v>
          </cell>
          <cell r="H923" t="str">
            <v>-</v>
          </cell>
          <cell r="J923" t="str">
            <v>SUBTOTAL MATERIALES</v>
          </cell>
          <cell r="M923">
            <v>68278.788229391997</v>
          </cell>
          <cell r="N923">
            <v>14679939.46931928</v>
          </cell>
        </row>
        <row r="924">
          <cell r="A924" t="str">
            <v>21IVAMAT1</v>
          </cell>
          <cell r="B924">
            <v>21</v>
          </cell>
          <cell r="C924" t="str">
            <v>IVAMAT</v>
          </cell>
          <cell r="D924">
            <v>1</v>
          </cell>
          <cell r="G924" t="str">
            <v>10.2.5</v>
          </cell>
          <cell r="H924" t="str">
            <v>-</v>
          </cell>
          <cell r="J924" t="str">
            <v>IVA MATERIALES</v>
          </cell>
          <cell r="L924">
            <v>0.16</v>
          </cell>
          <cell r="M924">
            <v>10924.60611670272</v>
          </cell>
          <cell r="N924">
            <v>2348790.3150910847</v>
          </cell>
        </row>
        <row r="925">
          <cell r="A925" t="str">
            <v>21TMAT1</v>
          </cell>
          <cell r="B925">
            <v>21</v>
          </cell>
          <cell r="C925" t="str">
            <v>TMAT</v>
          </cell>
          <cell r="D925">
            <v>1</v>
          </cell>
          <cell r="G925" t="str">
            <v>10.2.5</v>
          </cell>
          <cell r="H925" t="str">
            <v>-</v>
          </cell>
          <cell r="J925" t="str">
            <v>TOTAL MATERIALES</v>
          </cell>
          <cell r="M925">
            <v>79203</v>
          </cell>
          <cell r="N925">
            <v>17028645</v>
          </cell>
        </row>
        <row r="926">
          <cell r="A926" t="str">
            <v>21HER1</v>
          </cell>
          <cell r="B926">
            <v>21</v>
          </cell>
          <cell r="C926" t="str">
            <v>HER</v>
          </cell>
          <cell r="D926">
            <v>1</v>
          </cell>
          <cell r="G926" t="str">
            <v>10.2.5</v>
          </cell>
          <cell r="H926">
            <v>1</v>
          </cell>
          <cell r="I926">
            <v>25</v>
          </cell>
          <cell r="J926" t="str">
            <v>HERRAMINETA Cuadrilla de redes</v>
          </cell>
          <cell r="K926" t="str">
            <v>DIA</v>
          </cell>
          <cell r="L926">
            <v>31140.842399999998</v>
          </cell>
          <cell r="M926">
            <v>1245.6336959999999</v>
          </cell>
          <cell r="N926">
            <v>267811.24463999999</v>
          </cell>
        </row>
        <row r="927">
          <cell r="A927" t="str">
            <v>21HER2</v>
          </cell>
          <cell r="B927">
            <v>21</v>
          </cell>
          <cell r="C927" t="str">
            <v>HER</v>
          </cell>
          <cell r="D927">
            <v>2</v>
          </cell>
          <cell r="G927" t="str">
            <v>10.2.5</v>
          </cell>
          <cell r="J927">
            <v>0</v>
          </cell>
          <cell r="K927">
            <v>0</v>
          </cell>
          <cell r="L927">
            <v>0</v>
          </cell>
          <cell r="M927">
            <v>0</v>
          </cell>
          <cell r="N927">
            <v>0</v>
          </cell>
        </row>
        <row r="928">
          <cell r="A928" t="str">
            <v>21HER3</v>
          </cell>
          <cell r="B928">
            <v>21</v>
          </cell>
          <cell r="C928" t="str">
            <v>HER</v>
          </cell>
          <cell r="D928">
            <v>3</v>
          </cell>
          <cell r="G928" t="str">
            <v>10.2.5</v>
          </cell>
          <cell r="J928">
            <v>0</v>
          </cell>
          <cell r="K928">
            <v>0</v>
          </cell>
          <cell r="L928">
            <v>0</v>
          </cell>
          <cell r="M928">
            <v>0</v>
          </cell>
          <cell r="N928">
            <v>0</v>
          </cell>
        </row>
        <row r="929">
          <cell r="A929" t="str">
            <v>21HER4</v>
          </cell>
          <cell r="B929">
            <v>21</v>
          </cell>
          <cell r="C929" t="str">
            <v>HER</v>
          </cell>
          <cell r="D929">
            <v>4</v>
          </cell>
          <cell r="G929" t="str">
            <v>10.2.5</v>
          </cell>
          <cell r="J929">
            <v>0</v>
          </cell>
          <cell r="K929">
            <v>0</v>
          </cell>
          <cell r="L929">
            <v>0</v>
          </cell>
          <cell r="M929">
            <v>0</v>
          </cell>
          <cell r="N929">
            <v>0</v>
          </cell>
        </row>
        <row r="930">
          <cell r="A930" t="str">
            <v>21HER5</v>
          </cell>
          <cell r="B930">
            <v>21</v>
          </cell>
          <cell r="C930" t="str">
            <v>HER</v>
          </cell>
          <cell r="D930">
            <v>5</v>
          </cell>
          <cell r="G930" t="str">
            <v>10.2.5</v>
          </cell>
          <cell r="J930">
            <v>0</v>
          </cell>
          <cell r="K930">
            <v>0</v>
          </cell>
          <cell r="L930">
            <v>0</v>
          </cell>
          <cell r="M930">
            <v>0</v>
          </cell>
          <cell r="N930">
            <v>0</v>
          </cell>
        </row>
        <row r="931">
          <cell r="A931" t="str">
            <v>21THER1</v>
          </cell>
          <cell r="B931">
            <v>21</v>
          </cell>
          <cell r="C931" t="str">
            <v>THER</v>
          </cell>
          <cell r="D931">
            <v>1</v>
          </cell>
          <cell r="G931" t="str">
            <v>10.2.5</v>
          </cell>
          <cell r="H931" t="str">
            <v>-</v>
          </cell>
          <cell r="J931" t="str">
            <v>TOTAL HERRAMIENTAS</v>
          </cell>
          <cell r="M931">
            <v>1246</v>
          </cell>
          <cell r="N931">
            <v>267890</v>
          </cell>
        </row>
        <row r="932">
          <cell r="A932" t="str">
            <v>21TRA1</v>
          </cell>
          <cell r="B932">
            <v>21</v>
          </cell>
          <cell r="C932" t="str">
            <v>TRA</v>
          </cell>
          <cell r="D932">
            <v>1</v>
          </cell>
          <cell r="G932" t="str">
            <v>10.2.5</v>
          </cell>
          <cell r="H932">
            <v>1</v>
          </cell>
          <cell r="I932">
            <v>25</v>
          </cell>
          <cell r="J932" t="str">
            <v>TRANSPORTE Cuadrilla de redes</v>
          </cell>
          <cell r="K932" t="str">
            <v>DIA</v>
          </cell>
          <cell r="L932">
            <v>176464.77359999999</v>
          </cell>
          <cell r="M932">
            <v>7058.5909439999996</v>
          </cell>
          <cell r="N932">
            <v>1517597.05296</v>
          </cell>
        </row>
        <row r="933">
          <cell r="A933" t="str">
            <v>21TRA2</v>
          </cell>
          <cell r="B933">
            <v>21</v>
          </cell>
          <cell r="C933" t="str">
            <v>TRA</v>
          </cell>
          <cell r="D933">
            <v>2</v>
          </cell>
          <cell r="G933" t="str">
            <v>10.2.5</v>
          </cell>
          <cell r="J933">
            <v>0</v>
          </cell>
          <cell r="K933">
            <v>0</v>
          </cell>
          <cell r="L933">
            <v>0</v>
          </cell>
          <cell r="M933">
            <v>0</v>
          </cell>
          <cell r="N933">
            <v>0</v>
          </cell>
        </row>
        <row r="934">
          <cell r="A934" t="str">
            <v>21TRA3</v>
          </cell>
          <cell r="B934">
            <v>21</v>
          </cell>
          <cell r="C934" t="str">
            <v>TRA</v>
          </cell>
          <cell r="D934">
            <v>3</v>
          </cell>
          <cell r="G934" t="str">
            <v>10.2.5</v>
          </cell>
          <cell r="J934">
            <v>0</v>
          </cell>
          <cell r="K934">
            <v>0</v>
          </cell>
          <cell r="L934">
            <v>0</v>
          </cell>
          <cell r="M934">
            <v>0</v>
          </cell>
          <cell r="N934">
            <v>0</v>
          </cell>
        </row>
        <row r="935">
          <cell r="A935" t="str">
            <v>21TRA4</v>
          </cell>
          <cell r="B935">
            <v>21</v>
          </cell>
          <cell r="C935" t="str">
            <v>TRA</v>
          </cell>
          <cell r="D935">
            <v>4</v>
          </cell>
          <cell r="G935" t="str">
            <v>10.2.5</v>
          </cell>
          <cell r="J935">
            <v>0</v>
          </cell>
          <cell r="K935">
            <v>0</v>
          </cell>
          <cell r="L935">
            <v>0</v>
          </cell>
          <cell r="M935">
            <v>0</v>
          </cell>
          <cell r="N935">
            <v>0</v>
          </cell>
        </row>
        <row r="936">
          <cell r="A936" t="str">
            <v>21TRA5</v>
          </cell>
          <cell r="B936">
            <v>21</v>
          </cell>
          <cell r="C936" t="str">
            <v>TRA</v>
          </cell>
          <cell r="D936">
            <v>5</v>
          </cell>
          <cell r="G936" t="str">
            <v>10.2.5</v>
          </cell>
          <cell r="J936">
            <v>0</v>
          </cell>
          <cell r="K936">
            <v>0</v>
          </cell>
          <cell r="L936">
            <v>0</v>
          </cell>
          <cell r="M936">
            <v>0</v>
          </cell>
          <cell r="N936">
            <v>0</v>
          </cell>
        </row>
        <row r="937">
          <cell r="A937" t="str">
            <v>21TTRA1</v>
          </cell>
          <cell r="B937">
            <v>21</v>
          </cell>
          <cell r="C937" t="str">
            <v>TTRA</v>
          </cell>
          <cell r="D937">
            <v>1</v>
          </cell>
          <cell r="G937" t="str">
            <v>10.2.5</v>
          </cell>
          <cell r="H937" t="str">
            <v>-</v>
          </cell>
          <cell r="J937" t="str">
            <v>TOTAL TRANSPORTE</v>
          </cell>
          <cell r="M937">
            <v>7059</v>
          </cell>
          <cell r="N937">
            <v>1517685</v>
          </cell>
        </row>
        <row r="938">
          <cell r="A938" t="str">
            <v>21MAN1</v>
          </cell>
          <cell r="B938">
            <v>21</v>
          </cell>
          <cell r="C938" t="str">
            <v>MAN</v>
          </cell>
          <cell r="D938">
            <v>1</v>
          </cell>
          <cell r="G938" t="str">
            <v>10.2.5</v>
          </cell>
          <cell r="H938">
            <v>1</v>
          </cell>
          <cell r="I938">
            <v>25</v>
          </cell>
          <cell r="J938" t="str">
            <v>Mano de obra Cuadrilla de redes 5A 3O 1E</v>
          </cell>
          <cell r="K938" t="str">
            <v>DIA</v>
          </cell>
          <cell r="L938">
            <v>392886.57339345315</v>
          </cell>
          <cell r="M938">
            <v>15715.462935738125</v>
          </cell>
          <cell r="N938">
            <v>3378824.5311836968</v>
          </cell>
        </row>
        <row r="939">
          <cell r="A939" t="str">
            <v>21MAN2</v>
          </cell>
          <cell r="B939">
            <v>21</v>
          </cell>
          <cell r="C939" t="str">
            <v>MAN</v>
          </cell>
          <cell r="D939">
            <v>2</v>
          </cell>
          <cell r="G939" t="str">
            <v>10.2.5</v>
          </cell>
          <cell r="J939">
            <v>0</v>
          </cell>
          <cell r="K939">
            <v>0</v>
          </cell>
          <cell r="L939">
            <v>0</v>
          </cell>
          <cell r="M939">
            <v>0</v>
          </cell>
          <cell r="N939">
            <v>0</v>
          </cell>
        </row>
        <row r="940">
          <cell r="A940" t="str">
            <v>21MAN3</v>
          </cell>
          <cell r="B940">
            <v>21</v>
          </cell>
          <cell r="C940" t="str">
            <v>MAN</v>
          </cell>
          <cell r="D940">
            <v>3</v>
          </cell>
          <cell r="G940" t="str">
            <v>10.2.5</v>
          </cell>
          <cell r="J940">
            <v>0</v>
          </cell>
          <cell r="K940">
            <v>0</v>
          </cell>
          <cell r="L940">
            <v>0</v>
          </cell>
          <cell r="M940">
            <v>0</v>
          </cell>
          <cell r="N940">
            <v>0</v>
          </cell>
        </row>
        <row r="941">
          <cell r="A941" t="str">
            <v>21MAN4</v>
          </cell>
          <cell r="B941">
            <v>21</v>
          </cell>
          <cell r="C941" t="str">
            <v>MAN</v>
          </cell>
          <cell r="D941">
            <v>4</v>
          </cell>
          <cell r="G941" t="str">
            <v>10.2.5</v>
          </cell>
          <cell r="J941">
            <v>0</v>
          </cell>
          <cell r="K941">
            <v>0</v>
          </cell>
          <cell r="L941">
            <v>0</v>
          </cell>
          <cell r="M941">
            <v>0</v>
          </cell>
          <cell r="N941">
            <v>0</v>
          </cell>
        </row>
        <row r="942">
          <cell r="A942" t="str">
            <v>21MAN5</v>
          </cell>
          <cell r="B942">
            <v>21</v>
          </cell>
          <cell r="C942" t="str">
            <v>MAN</v>
          </cell>
          <cell r="D942">
            <v>5</v>
          </cell>
          <cell r="G942" t="str">
            <v>10.2.5</v>
          </cell>
          <cell r="J942">
            <v>0</v>
          </cell>
          <cell r="K942">
            <v>0</v>
          </cell>
          <cell r="L942">
            <v>0</v>
          </cell>
          <cell r="M942">
            <v>0</v>
          </cell>
          <cell r="N942">
            <v>0</v>
          </cell>
        </row>
        <row r="943">
          <cell r="A943" t="str">
            <v>21TMAN1</v>
          </cell>
          <cell r="B943">
            <v>21</v>
          </cell>
          <cell r="C943" t="str">
            <v>TMAN</v>
          </cell>
          <cell r="D943">
            <v>1</v>
          </cell>
          <cell r="G943" t="str">
            <v>10.2.5</v>
          </cell>
          <cell r="H943" t="str">
            <v>-</v>
          </cell>
          <cell r="J943" t="str">
            <v>TOTAL MANO DE OBRA</v>
          </cell>
          <cell r="M943">
            <v>15715</v>
          </cell>
          <cell r="N943">
            <v>3378725</v>
          </cell>
        </row>
        <row r="944">
          <cell r="A944" t="str">
            <v>21TCD1</v>
          </cell>
          <cell r="B944">
            <v>21</v>
          </cell>
          <cell r="C944" t="str">
            <v>TCD</v>
          </cell>
          <cell r="D944">
            <v>1</v>
          </cell>
          <cell r="G944" t="str">
            <v>10.2.5</v>
          </cell>
          <cell r="H944" t="str">
            <v>-</v>
          </cell>
          <cell r="J944" t="str">
            <v>TOTAL COSTO DIRECTO</v>
          </cell>
          <cell r="M944">
            <v>103223</v>
          </cell>
          <cell r="N944">
            <v>22192945</v>
          </cell>
        </row>
        <row r="945">
          <cell r="A945" t="str">
            <v>21AIU</v>
          </cell>
          <cell r="B945">
            <v>21</v>
          </cell>
          <cell r="C945" t="str">
            <v>AIU</v>
          </cell>
          <cell r="G945" t="str">
            <v>10.2.5</v>
          </cell>
          <cell r="H945">
            <v>1</v>
          </cell>
          <cell r="J945" t="str">
            <v>TOTAL COSTOS INDIRECTOS</v>
          </cell>
          <cell r="L945">
            <v>0</v>
          </cell>
          <cell r="M945">
            <v>0</v>
          </cell>
          <cell r="N945">
            <v>0</v>
          </cell>
        </row>
        <row r="946">
          <cell r="A946" t="str">
            <v>21TOT</v>
          </cell>
          <cell r="B946">
            <v>21</v>
          </cell>
          <cell r="C946" t="str">
            <v>TOT</v>
          </cell>
          <cell r="G946" t="str">
            <v>10.2.5</v>
          </cell>
          <cell r="H946" t="str">
            <v>-</v>
          </cell>
          <cell r="J946" t="str">
            <v>VALOR TOTAL</v>
          </cell>
          <cell r="M946">
            <v>103223</v>
          </cell>
          <cell r="N946">
            <v>22192945</v>
          </cell>
        </row>
        <row r="947">
          <cell r="A947" t="str">
            <v>22FOR1</v>
          </cell>
          <cell r="B947">
            <v>22</v>
          </cell>
          <cell r="C947" t="str">
            <v>FOR</v>
          </cell>
          <cell r="D947">
            <v>1</v>
          </cell>
          <cell r="G947" t="str">
            <v>10.2.6</v>
          </cell>
          <cell r="H947" t="str">
            <v>-</v>
          </cell>
          <cell r="I947">
            <v>425</v>
          </cell>
          <cell r="J947" t="str">
            <v>Construcción de Canalización subterránea y traslado de tres cables de fibra óptica en 2 tubos de 3" de diámetro de PVC corrugada, con todos los materiales y accesorios para su construcción de acuerdo con las normas de las EEPP M. (*)</v>
          </cell>
          <cell r="K947" t="str">
            <v>m</v>
          </cell>
          <cell r="L947">
            <v>103223</v>
          </cell>
          <cell r="N947">
            <v>43869775</v>
          </cell>
        </row>
        <row r="948">
          <cell r="A948" t="str">
            <v>22MAT1</v>
          </cell>
          <cell r="B948">
            <v>22</v>
          </cell>
          <cell r="C948" t="str">
            <v>MAT</v>
          </cell>
          <cell r="D948">
            <v>1</v>
          </cell>
          <cell r="E948">
            <v>1105</v>
          </cell>
          <cell r="F948" t="str">
            <v>MATPVC3</v>
          </cell>
          <cell r="G948" t="str">
            <v>10.2.6</v>
          </cell>
          <cell r="H948" t="str">
            <v>PVC3</v>
          </cell>
          <cell r="I948">
            <v>2.6</v>
          </cell>
          <cell r="J948" t="str">
            <v>3" de diámetro de PVC corrugada</v>
          </cell>
          <cell r="K948" t="str">
            <v>ML</v>
          </cell>
          <cell r="L948">
            <v>26261.072395919997</v>
          </cell>
          <cell r="M948">
            <v>68278.788229391997</v>
          </cell>
          <cell r="N948">
            <v>29018484.997491598</v>
          </cell>
        </row>
        <row r="949">
          <cell r="A949" t="str">
            <v>22MAT2</v>
          </cell>
          <cell r="B949">
            <v>22</v>
          </cell>
          <cell r="C949" t="str">
            <v>MAT</v>
          </cell>
          <cell r="D949">
            <v>2</v>
          </cell>
          <cell r="E949">
            <v>0</v>
          </cell>
          <cell r="F949" t="str">
            <v>MAT</v>
          </cell>
          <cell r="G949" t="str">
            <v>10.2.6</v>
          </cell>
          <cell r="J949">
            <v>0</v>
          </cell>
          <cell r="K949">
            <v>0</v>
          </cell>
          <cell r="L949">
            <v>0</v>
          </cell>
          <cell r="M949">
            <v>0</v>
          </cell>
          <cell r="N949">
            <v>0</v>
          </cell>
        </row>
        <row r="950">
          <cell r="A950" t="str">
            <v>22MAT3</v>
          </cell>
          <cell r="B950">
            <v>22</v>
          </cell>
          <cell r="C950" t="str">
            <v>MAT</v>
          </cell>
          <cell r="D950">
            <v>3</v>
          </cell>
          <cell r="E950">
            <v>0</v>
          </cell>
          <cell r="F950" t="str">
            <v>MAT</v>
          </cell>
          <cell r="G950" t="str">
            <v>10.2.6</v>
          </cell>
          <cell r="J950">
            <v>0</v>
          </cell>
          <cell r="K950">
            <v>0</v>
          </cell>
          <cell r="L950">
            <v>0</v>
          </cell>
          <cell r="M950">
            <v>0</v>
          </cell>
          <cell r="N950">
            <v>0</v>
          </cell>
        </row>
        <row r="951">
          <cell r="A951" t="str">
            <v>22MAT4</v>
          </cell>
          <cell r="B951">
            <v>22</v>
          </cell>
          <cell r="C951" t="str">
            <v>MAT</v>
          </cell>
          <cell r="D951">
            <v>4</v>
          </cell>
          <cell r="E951">
            <v>0</v>
          </cell>
          <cell r="F951" t="str">
            <v>MAT</v>
          </cell>
          <cell r="G951" t="str">
            <v>10.2.6</v>
          </cell>
          <cell r="J951">
            <v>0</v>
          </cell>
          <cell r="K951">
            <v>0</v>
          </cell>
          <cell r="L951">
            <v>0</v>
          </cell>
          <cell r="M951">
            <v>0</v>
          </cell>
          <cell r="N951">
            <v>0</v>
          </cell>
        </row>
        <row r="952">
          <cell r="A952" t="str">
            <v>22MAT5</v>
          </cell>
          <cell r="B952">
            <v>22</v>
          </cell>
          <cell r="C952" t="str">
            <v>MAT</v>
          </cell>
          <cell r="D952">
            <v>5</v>
          </cell>
          <cell r="E952">
            <v>0</v>
          </cell>
          <cell r="F952" t="str">
            <v>MAT</v>
          </cell>
          <cell r="G952" t="str">
            <v>10.2.6</v>
          </cell>
          <cell r="J952">
            <v>0</v>
          </cell>
          <cell r="K952">
            <v>0</v>
          </cell>
          <cell r="L952">
            <v>0</v>
          </cell>
          <cell r="M952">
            <v>0</v>
          </cell>
          <cell r="N952">
            <v>0</v>
          </cell>
        </row>
        <row r="953">
          <cell r="A953" t="str">
            <v>22MAT6</v>
          </cell>
          <cell r="B953">
            <v>22</v>
          </cell>
          <cell r="C953" t="str">
            <v>MAT</v>
          </cell>
          <cell r="D953">
            <v>6</v>
          </cell>
          <cell r="E953">
            <v>0</v>
          </cell>
          <cell r="F953" t="str">
            <v>MAT</v>
          </cell>
          <cell r="G953" t="str">
            <v>10.2.6</v>
          </cell>
          <cell r="J953">
            <v>0</v>
          </cell>
          <cell r="K953">
            <v>0</v>
          </cell>
          <cell r="L953">
            <v>0</v>
          </cell>
          <cell r="M953">
            <v>0</v>
          </cell>
          <cell r="N953">
            <v>0</v>
          </cell>
        </row>
        <row r="954">
          <cell r="A954" t="str">
            <v>22MAT7</v>
          </cell>
          <cell r="B954">
            <v>22</v>
          </cell>
          <cell r="C954" t="str">
            <v>MAT</v>
          </cell>
          <cell r="D954">
            <v>7</v>
          </cell>
          <cell r="E954">
            <v>0</v>
          </cell>
          <cell r="F954" t="str">
            <v>MAT</v>
          </cell>
          <cell r="G954" t="str">
            <v>10.2.6</v>
          </cell>
          <cell r="J954">
            <v>0</v>
          </cell>
          <cell r="K954">
            <v>0</v>
          </cell>
          <cell r="L954">
            <v>0</v>
          </cell>
          <cell r="M954">
            <v>0</v>
          </cell>
          <cell r="N954">
            <v>0</v>
          </cell>
        </row>
        <row r="955">
          <cell r="A955" t="str">
            <v>22MAT8</v>
          </cell>
          <cell r="B955">
            <v>22</v>
          </cell>
          <cell r="C955" t="str">
            <v>MAT</v>
          </cell>
          <cell r="D955">
            <v>8</v>
          </cell>
          <cell r="E955">
            <v>0</v>
          </cell>
          <cell r="F955" t="str">
            <v>MAT</v>
          </cell>
          <cell r="G955" t="str">
            <v>10.2.6</v>
          </cell>
          <cell r="J955">
            <v>0</v>
          </cell>
          <cell r="K955">
            <v>0</v>
          </cell>
          <cell r="L955">
            <v>0</v>
          </cell>
          <cell r="M955">
            <v>0</v>
          </cell>
          <cell r="N955">
            <v>0</v>
          </cell>
        </row>
        <row r="956">
          <cell r="A956" t="str">
            <v>22MAT9</v>
          </cell>
          <cell r="B956">
            <v>22</v>
          </cell>
          <cell r="C956" t="str">
            <v>MAT</v>
          </cell>
          <cell r="D956">
            <v>9</v>
          </cell>
          <cell r="E956">
            <v>0</v>
          </cell>
          <cell r="F956" t="str">
            <v>MAT</v>
          </cell>
          <cell r="G956" t="str">
            <v>10.2.6</v>
          </cell>
          <cell r="J956">
            <v>0</v>
          </cell>
          <cell r="K956">
            <v>0</v>
          </cell>
          <cell r="L956">
            <v>0</v>
          </cell>
          <cell r="M956">
            <v>0</v>
          </cell>
          <cell r="N956">
            <v>0</v>
          </cell>
        </row>
        <row r="957">
          <cell r="A957" t="str">
            <v>22MAT10</v>
          </cell>
          <cell r="B957">
            <v>22</v>
          </cell>
          <cell r="C957" t="str">
            <v>MAT</v>
          </cell>
          <cell r="D957">
            <v>10</v>
          </cell>
          <cell r="E957">
            <v>0</v>
          </cell>
          <cell r="F957" t="str">
            <v>MAT</v>
          </cell>
          <cell r="G957" t="str">
            <v>10.2.6</v>
          </cell>
          <cell r="J957">
            <v>0</v>
          </cell>
          <cell r="K957">
            <v>0</v>
          </cell>
          <cell r="L957">
            <v>0</v>
          </cell>
          <cell r="M957">
            <v>0</v>
          </cell>
          <cell r="N957">
            <v>0</v>
          </cell>
        </row>
        <row r="958">
          <cell r="A958" t="str">
            <v>22MAT11</v>
          </cell>
          <cell r="B958">
            <v>22</v>
          </cell>
          <cell r="C958" t="str">
            <v>MAT</v>
          </cell>
          <cell r="D958">
            <v>11</v>
          </cell>
          <cell r="E958">
            <v>0</v>
          </cell>
          <cell r="F958" t="str">
            <v>MAT</v>
          </cell>
          <cell r="G958" t="str">
            <v>10.2.6</v>
          </cell>
          <cell r="J958">
            <v>0</v>
          </cell>
          <cell r="K958">
            <v>0</v>
          </cell>
          <cell r="L958">
            <v>0</v>
          </cell>
          <cell r="M958">
            <v>0</v>
          </cell>
          <cell r="N958">
            <v>0</v>
          </cell>
        </row>
        <row r="959">
          <cell r="A959" t="str">
            <v>22MAT12</v>
          </cell>
          <cell r="B959">
            <v>22</v>
          </cell>
          <cell r="C959" t="str">
            <v>MAT</v>
          </cell>
          <cell r="D959">
            <v>12</v>
          </cell>
          <cell r="E959">
            <v>0</v>
          </cell>
          <cell r="F959" t="str">
            <v>MAT</v>
          </cell>
          <cell r="G959" t="str">
            <v>10.2.6</v>
          </cell>
          <cell r="J959">
            <v>0</v>
          </cell>
          <cell r="K959">
            <v>0</v>
          </cell>
          <cell r="L959">
            <v>0</v>
          </cell>
          <cell r="M959">
            <v>0</v>
          </cell>
          <cell r="N959">
            <v>0</v>
          </cell>
        </row>
        <row r="960">
          <cell r="A960" t="str">
            <v>22MAT13</v>
          </cell>
          <cell r="B960">
            <v>22</v>
          </cell>
          <cell r="C960" t="str">
            <v>MAT</v>
          </cell>
          <cell r="D960">
            <v>13</v>
          </cell>
          <cell r="E960">
            <v>0</v>
          </cell>
          <cell r="F960" t="str">
            <v>MAT</v>
          </cell>
          <cell r="G960" t="str">
            <v>10.2.6</v>
          </cell>
          <cell r="J960">
            <v>0</v>
          </cell>
          <cell r="K960">
            <v>0</v>
          </cell>
          <cell r="L960">
            <v>0</v>
          </cell>
          <cell r="M960">
            <v>0</v>
          </cell>
          <cell r="N960">
            <v>0</v>
          </cell>
        </row>
        <row r="961">
          <cell r="A961" t="str">
            <v>22MAT14</v>
          </cell>
          <cell r="B961">
            <v>22</v>
          </cell>
          <cell r="C961" t="str">
            <v>MAT</v>
          </cell>
          <cell r="D961">
            <v>14</v>
          </cell>
          <cell r="E961">
            <v>0</v>
          </cell>
          <cell r="F961" t="str">
            <v>MAT</v>
          </cell>
          <cell r="G961" t="str">
            <v>10.2.6</v>
          </cell>
          <cell r="J961">
            <v>0</v>
          </cell>
          <cell r="K961">
            <v>0</v>
          </cell>
          <cell r="L961">
            <v>0</v>
          </cell>
          <cell r="M961">
            <v>0</v>
          </cell>
          <cell r="N961">
            <v>0</v>
          </cell>
        </row>
        <row r="962">
          <cell r="A962" t="str">
            <v>22MAT15</v>
          </cell>
          <cell r="B962">
            <v>22</v>
          </cell>
          <cell r="C962" t="str">
            <v>MAT</v>
          </cell>
          <cell r="D962">
            <v>15</v>
          </cell>
          <cell r="E962">
            <v>0</v>
          </cell>
          <cell r="F962" t="str">
            <v>MAT</v>
          </cell>
          <cell r="G962" t="str">
            <v>10.2.6</v>
          </cell>
          <cell r="J962">
            <v>0</v>
          </cell>
          <cell r="K962">
            <v>0</v>
          </cell>
          <cell r="L962">
            <v>0</v>
          </cell>
          <cell r="M962">
            <v>0</v>
          </cell>
          <cell r="N962">
            <v>0</v>
          </cell>
        </row>
        <row r="963">
          <cell r="A963" t="str">
            <v>22MAT16</v>
          </cell>
          <cell r="B963">
            <v>22</v>
          </cell>
          <cell r="C963" t="str">
            <v>MAT</v>
          </cell>
          <cell r="D963">
            <v>16</v>
          </cell>
          <cell r="E963">
            <v>0</v>
          </cell>
          <cell r="F963" t="str">
            <v>MAT</v>
          </cell>
          <cell r="G963" t="str">
            <v>10.2.6</v>
          </cell>
          <cell r="J963">
            <v>0</v>
          </cell>
          <cell r="K963">
            <v>0</v>
          </cell>
          <cell r="L963">
            <v>0</v>
          </cell>
          <cell r="M963">
            <v>0</v>
          </cell>
          <cell r="N963">
            <v>0</v>
          </cell>
        </row>
        <row r="964">
          <cell r="A964" t="str">
            <v>22MAT17</v>
          </cell>
          <cell r="B964">
            <v>22</v>
          </cell>
          <cell r="C964" t="str">
            <v>MAT</v>
          </cell>
          <cell r="D964">
            <v>17</v>
          </cell>
          <cell r="E964">
            <v>0</v>
          </cell>
          <cell r="F964" t="str">
            <v>MAT</v>
          </cell>
          <cell r="G964" t="str">
            <v>10.2.6</v>
          </cell>
          <cell r="J964">
            <v>0</v>
          </cell>
          <cell r="K964">
            <v>0</v>
          </cell>
          <cell r="L964">
            <v>0</v>
          </cell>
          <cell r="M964">
            <v>0</v>
          </cell>
          <cell r="N964">
            <v>0</v>
          </cell>
        </row>
        <row r="965">
          <cell r="A965" t="str">
            <v>22MAT18</v>
          </cell>
          <cell r="B965">
            <v>22</v>
          </cell>
          <cell r="C965" t="str">
            <v>MAT</v>
          </cell>
          <cell r="D965">
            <v>18</v>
          </cell>
          <cell r="E965">
            <v>0</v>
          </cell>
          <cell r="F965" t="str">
            <v>MAT</v>
          </cell>
          <cell r="G965" t="str">
            <v>10.2.6</v>
          </cell>
          <cell r="J965">
            <v>0</v>
          </cell>
          <cell r="K965">
            <v>0</v>
          </cell>
          <cell r="L965">
            <v>0</v>
          </cell>
          <cell r="M965">
            <v>0</v>
          </cell>
          <cell r="N965">
            <v>0</v>
          </cell>
        </row>
        <row r="966">
          <cell r="A966" t="str">
            <v>22MAT19</v>
          </cell>
          <cell r="B966">
            <v>22</v>
          </cell>
          <cell r="C966" t="str">
            <v>MAT</v>
          </cell>
          <cell r="D966">
            <v>19</v>
          </cell>
          <cell r="E966">
            <v>0</v>
          </cell>
          <cell r="F966" t="str">
            <v>MAT</v>
          </cell>
          <cell r="G966" t="str">
            <v>10.2.6</v>
          </cell>
          <cell r="J966">
            <v>0</v>
          </cell>
          <cell r="K966">
            <v>0</v>
          </cell>
          <cell r="L966">
            <v>0</v>
          </cell>
          <cell r="M966">
            <v>0</v>
          </cell>
          <cell r="N966">
            <v>0</v>
          </cell>
        </row>
        <row r="967">
          <cell r="A967" t="str">
            <v>22MAT20</v>
          </cell>
          <cell r="B967">
            <v>22</v>
          </cell>
          <cell r="C967" t="str">
            <v>MAT</v>
          </cell>
          <cell r="D967">
            <v>20</v>
          </cell>
          <cell r="E967">
            <v>0</v>
          </cell>
          <cell r="F967" t="str">
            <v>MAT</v>
          </cell>
          <cell r="G967" t="str">
            <v>10.2.6</v>
          </cell>
          <cell r="J967">
            <v>0</v>
          </cell>
          <cell r="K967">
            <v>0</v>
          </cell>
          <cell r="L967">
            <v>0</v>
          </cell>
          <cell r="M967">
            <v>0</v>
          </cell>
          <cell r="N967">
            <v>0</v>
          </cell>
        </row>
        <row r="968">
          <cell r="A968" t="str">
            <v>22STMAT1</v>
          </cell>
          <cell r="B968">
            <v>22</v>
          </cell>
          <cell r="C968" t="str">
            <v>STMAT</v>
          </cell>
          <cell r="D968">
            <v>1</v>
          </cell>
          <cell r="G968" t="str">
            <v>10.2.6</v>
          </cell>
          <cell r="H968" t="str">
            <v>-</v>
          </cell>
          <cell r="J968" t="str">
            <v>SUBTOTAL MATERIALES</v>
          </cell>
          <cell r="M968">
            <v>68278.788229391997</v>
          </cell>
          <cell r="N968">
            <v>29018484.997491598</v>
          </cell>
        </row>
        <row r="969">
          <cell r="A969" t="str">
            <v>22IVAMAT1</v>
          </cell>
          <cell r="B969">
            <v>22</v>
          </cell>
          <cell r="C969" t="str">
            <v>IVAMAT</v>
          </cell>
          <cell r="D969">
            <v>1</v>
          </cell>
          <cell r="G969" t="str">
            <v>10.2.6</v>
          </cell>
          <cell r="H969" t="str">
            <v>-</v>
          </cell>
          <cell r="J969" t="str">
            <v>IVA MATERIALES</v>
          </cell>
          <cell r="L969">
            <v>0.16</v>
          </cell>
          <cell r="M969">
            <v>10924.60611670272</v>
          </cell>
          <cell r="N969">
            <v>4642957.5995986564</v>
          </cell>
        </row>
        <row r="970">
          <cell r="A970" t="str">
            <v>22TMAT1</v>
          </cell>
          <cell r="B970">
            <v>22</v>
          </cell>
          <cell r="C970" t="str">
            <v>TMAT</v>
          </cell>
          <cell r="D970">
            <v>1</v>
          </cell>
          <cell r="G970" t="str">
            <v>10.2.6</v>
          </cell>
          <cell r="H970" t="str">
            <v>-</v>
          </cell>
          <cell r="J970" t="str">
            <v>TOTAL MATERIALES</v>
          </cell>
          <cell r="M970">
            <v>79203</v>
          </cell>
          <cell r="N970">
            <v>33661275</v>
          </cell>
        </row>
        <row r="971">
          <cell r="A971" t="str">
            <v>22HER1</v>
          </cell>
          <cell r="B971">
            <v>22</v>
          </cell>
          <cell r="C971" t="str">
            <v>HER</v>
          </cell>
          <cell r="D971">
            <v>1</v>
          </cell>
          <cell r="G971" t="str">
            <v>10.2.6</v>
          </cell>
          <cell r="H971">
            <v>1</v>
          </cell>
          <cell r="I971">
            <v>25</v>
          </cell>
          <cell r="J971" t="str">
            <v>HERRAMINETA Cuadrilla de redes</v>
          </cell>
          <cell r="K971" t="str">
            <v>DIA</v>
          </cell>
          <cell r="L971">
            <v>31140.842399999998</v>
          </cell>
          <cell r="M971">
            <v>1245.6336959999999</v>
          </cell>
          <cell r="N971">
            <v>529394.32079999999</v>
          </cell>
        </row>
        <row r="972">
          <cell r="A972" t="str">
            <v>22HER2</v>
          </cell>
          <cell r="B972">
            <v>22</v>
          </cell>
          <cell r="C972" t="str">
            <v>HER</v>
          </cell>
          <cell r="D972">
            <v>2</v>
          </cell>
          <cell r="G972" t="str">
            <v>10.2.6</v>
          </cell>
          <cell r="J972">
            <v>0</v>
          </cell>
          <cell r="K972">
            <v>0</v>
          </cell>
          <cell r="L972">
            <v>0</v>
          </cell>
          <cell r="M972">
            <v>0</v>
          </cell>
          <cell r="N972">
            <v>0</v>
          </cell>
        </row>
        <row r="973">
          <cell r="A973" t="str">
            <v>22HER3</v>
          </cell>
          <cell r="B973">
            <v>22</v>
          </cell>
          <cell r="C973" t="str">
            <v>HER</v>
          </cell>
          <cell r="D973">
            <v>3</v>
          </cell>
          <cell r="G973" t="str">
            <v>10.2.6</v>
          </cell>
          <cell r="J973">
            <v>0</v>
          </cell>
          <cell r="K973">
            <v>0</v>
          </cell>
          <cell r="L973">
            <v>0</v>
          </cell>
          <cell r="M973">
            <v>0</v>
          </cell>
          <cell r="N973">
            <v>0</v>
          </cell>
        </row>
        <row r="974">
          <cell r="A974" t="str">
            <v>22HER4</v>
          </cell>
          <cell r="B974">
            <v>22</v>
          </cell>
          <cell r="C974" t="str">
            <v>HER</v>
          </cell>
          <cell r="D974">
            <v>4</v>
          </cell>
          <cell r="G974" t="str">
            <v>10.2.6</v>
          </cell>
          <cell r="J974">
            <v>0</v>
          </cell>
          <cell r="K974">
            <v>0</v>
          </cell>
          <cell r="L974">
            <v>0</v>
          </cell>
          <cell r="M974">
            <v>0</v>
          </cell>
          <cell r="N974">
            <v>0</v>
          </cell>
        </row>
        <row r="975">
          <cell r="A975" t="str">
            <v>22HER5</v>
          </cell>
          <cell r="B975">
            <v>22</v>
          </cell>
          <cell r="C975" t="str">
            <v>HER</v>
          </cell>
          <cell r="D975">
            <v>5</v>
          </cell>
          <cell r="G975" t="str">
            <v>10.2.6</v>
          </cell>
          <cell r="J975">
            <v>0</v>
          </cell>
          <cell r="K975">
            <v>0</v>
          </cell>
          <cell r="L975">
            <v>0</v>
          </cell>
          <cell r="M975">
            <v>0</v>
          </cell>
          <cell r="N975">
            <v>0</v>
          </cell>
        </row>
        <row r="976">
          <cell r="A976" t="str">
            <v>22THER1</v>
          </cell>
          <cell r="B976">
            <v>22</v>
          </cell>
          <cell r="C976" t="str">
            <v>THER</v>
          </cell>
          <cell r="D976">
            <v>1</v>
          </cell>
          <cell r="G976" t="str">
            <v>10.2.6</v>
          </cell>
          <cell r="H976" t="str">
            <v>-</v>
          </cell>
          <cell r="J976" t="str">
            <v>TOTAL HERRAMIENTAS</v>
          </cell>
          <cell r="M976">
            <v>1246</v>
          </cell>
          <cell r="N976">
            <v>529550</v>
          </cell>
        </row>
        <row r="977">
          <cell r="A977" t="str">
            <v>22TRA1</v>
          </cell>
          <cell r="B977">
            <v>22</v>
          </cell>
          <cell r="C977" t="str">
            <v>TRA</v>
          </cell>
          <cell r="D977">
            <v>1</v>
          </cell>
          <cell r="G977" t="str">
            <v>10.2.6</v>
          </cell>
          <cell r="H977">
            <v>1</v>
          </cell>
          <cell r="I977">
            <v>25</v>
          </cell>
          <cell r="J977" t="str">
            <v>TRANSPORTE Cuadrilla de redes</v>
          </cell>
          <cell r="K977" t="str">
            <v>DIA</v>
          </cell>
          <cell r="L977">
            <v>176464.77359999999</v>
          </cell>
          <cell r="M977">
            <v>7058.5909439999996</v>
          </cell>
          <cell r="N977">
            <v>2999901.1511999997</v>
          </cell>
        </row>
        <row r="978">
          <cell r="A978" t="str">
            <v>22TRA2</v>
          </cell>
          <cell r="B978">
            <v>22</v>
          </cell>
          <cell r="C978" t="str">
            <v>TRA</v>
          </cell>
          <cell r="D978">
            <v>2</v>
          </cell>
          <cell r="G978" t="str">
            <v>10.2.6</v>
          </cell>
          <cell r="J978">
            <v>0</v>
          </cell>
          <cell r="K978">
            <v>0</v>
          </cell>
          <cell r="L978">
            <v>0</v>
          </cell>
          <cell r="M978">
            <v>0</v>
          </cell>
          <cell r="N978">
            <v>0</v>
          </cell>
        </row>
        <row r="979">
          <cell r="A979" t="str">
            <v>22TRA3</v>
          </cell>
          <cell r="B979">
            <v>22</v>
          </cell>
          <cell r="C979" t="str">
            <v>TRA</v>
          </cell>
          <cell r="D979">
            <v>3</v>
          </cell>
          <cell r="G979" t="str">
            <v>10.2.6</v>
          </cell>
          <cell r="J979">
            <v>0</v>
          </cell>
          <cell r="K979">
            <v>0</v>
          </cell>
          <cell r="L979">
            <v>0</v>
          </cell>
          <cell r="M979">
            <v>0</v>
          </cell>
          <cell r="N979">
            <v>0</v>
          </cell>
        </row>
        <row r="980">
          <cell r="A980" t="str">
            <v>22TRA4</v>
          </cell>
          <cell r="B980">
            <v>22</v>
          </cell>
          <cell r="C980" t="str">
            <v>TRA</v>
          </cell>
          <cell r="D980">
            <v>4</v>
          </cell>
          <cell r="G980" t="str">
            <v>10.2.6</v>
          </cell>
          <cell r="J980">
            <v>0</v>
          </cell>
          <cell r="K980">
            <v>0</v>
          </cell>
          <cell r="L980">
            <v>0</v>
          </cell>
          <cell r="M980">
            <v>0</v>
          </cell>
          <cell r="N980">
            <v>0</v>
          </cell>
        </row>
        <row r="981">
          <cell r="A981" t="str">
            <v>22TRA5</v>
          </cell>
          <cell r="B981">
            <v>22</v>
          </cell>
          <cell r="C981" t="str">
            <v>TRA</v>
          </cell>
          <cell r="D981">
            <v>5</v>
          </cell>
          <cell r="G981" t="str">
            <v>10.2.6</v>
          </cell>
          <cell r="J981">
            <v>0</v>
          </cell>
          <cell r="K981">
            <v>0</v>
          </cell>
          <cell r="L981">
            <v>0</v>
          </cell>
          <cell r="M981">
            <v>0</v>
          </cell>
          <cell r="N981">
            <v>0</v>
          </cell>
        </row>
        <row r="982">
          <cell r="A982" t="str">
            <v>22TTRA1</v>
          </cell>
          <cell r="B982">
            <v>22</v>
          </cell>
          <cell r="C982" t="str">
            <v>TTRA</v>
          </cell>
          <cell r="D982">
            <v>1</v>
          </cell>
          <cell r="G982" t="str">
            <v>10.2.6</v>
          </cell>
          <cell r="H982" t="str">
            <v>-</v>
          </cell>
          <cell r="J982" t="str">
            <v>TOTAL TRANSPORTE</v>
          </cell>
          <cell r="M982">
            <v>7059</v>
          </cell>
          <cell r="N982">
            <v>3000075</v>
          </cell>
        </row>
        <row r="983">
          <cell r="A983" t="str">
            <v>22MAN1</v>
          </cell>
          <cell r="B983">
            <v>22</v>
          </cell>
          <cell r="C983" t="str">
            <v>MAN</v>
          </cell>
          <cell r="D983">
            <v>1</v>
          </cell>
          <cell r="G983" t="str">
            <v>10.2.6</v>
          </cell>
          <cell r="H983">
            <v>1</v>
          </cell>
          <cell r="I983">
            <v>25</v>
          </cell>
          <cell r="J983" t="str">
            <v>Mano de obra Cuadrilla de redes 5A 3O 1E</v>
          </cell>
          <cell r="K983" t="str">
            <v>DIA</v>
          </cell>
          <cell r="L983">
            <v>392886.57339345315</v>
          </cell>
          <cell r="M983">
            <v>15715.462935738125</v>
          </cell>
          <cell r="N983">
            <v>6679071.7476887032</v>
          </cell>
        </row>
        <row r="984">
          <cell r="A984" t="str">
            <v>22MAN2</v>
          </cell>
          <cell r="B984">
            <v>22</v>
          </cell>
          <cell r="C984" t="str">
            <v>MAN</v>
          </cell>
          <cell r="D984">
            <v>2</v>
          </cell>
          <cell r="G984" t="str">
            <v>10.2.6</v>
          </cell>
          <cell r="J984">
            <v>0</v>
          </cell>
          <cell r="K984">
            <v>0</v>
          </cell>
          <cell r="L984">
            <v>0</v>
          </cell>
          <cell r="M984">
            <v>0</v>
          </cell>
          <cell r="N984">
            <v>0</v>
          </cell>
        </row>
        <row r="985">
          <cell r="A985" t="str">
            <v>22MAN3</v>
          </cell>
          <cell r="B985">
            <v>22</v>
          </cell>
          <cell r="C985" t="str">
            <v>MAN</v>
          </cell>
          <cell r="D985">
            <v>3</v>
          </cell>
          <cell r="G985" t="str">
            <v>10.2.6</v>
          </cell>
          <cell r="J985">
            <v>0</v>
          </cell>
          <cell r="K985">
            <v>0</v>
          </cell>
          <cell r="L985">
            <v>0</v>
          </cell>
          <cell r="M985">
            <v>0</v>
          </cell>
          <cell r="N985">
            <v>0</v>
          </cell>
        </row>
        <row r="986">
          <cell r="A986" t="str">
            <v>22MAN4</v>
          </cell>
          <cell r="B986">
            <v>22</v>
          </cell>
          <cell r="C986" t="str">
            <v>MAN</v>
          </cell>
          <cell r="D986">
            <v>4</v>
          </cell>
          <cell r="G986" t="str">
            <v>10.2.6</v>
          </cell>
          <cell r="J986">
            <v>0</v>
          </cell>
          <cell r="K986">
            <v>0</v>
          </cell>
          <cell r="L986">
            <v>0</v>
          </cell>
          <cell r="M986">
            <v>0</v>
          </cell>
          <cell r="N986">
            <v>0</v>
          </cell>
        </row>
        <row r="987">
          <cell r="A987" t="str">
            <v>22MAN5</v>
          </cell>
          <cell r="B987">
            <v>22</v>
          </cell>
          <cell r="C987" t="str">
            <v>MAN</v>
          </cell>
          <cell r="D987">
            <v>5</v>
          </cell>
          <cell r="G987" t="str">
            <v>10.2.6</v>
          </cell>
          <cell r="J987">
            <v>0</v>
          </cell>
          <cell r="K987">
            <v>0</v>
          </cell>
          <cell r="L987">
            <v>0</v>
          </cell>
          <cell r="M987">
            <v>0</v>
          </cell>
          <cell r="N987">
            <v>0</v>
          </cell>
        </row>
        <row r="988">
          <cell r="A988" t="str">
            <v>22TMAN1</v>
          </cell>
          <cell r="B988">
            <v>22</v>
          </cell>
          <cell r="C988" t="str">
            <v>TMAN</v>
          </cell>
          <cell r="D988">
            <v>1</v>
          </cell>
          <cell r="G988" t="str">
            <v>10.2.6</v>
          </cell>
          <cell r="H988" t="str">
            <v>-</v>
          </cell>
          <cell r="J988" t="str">
            <v>TOTAL MANO DE OBRA</v>
          </cell>
          <cell r="M988">
            <v>15715</v>
          </cell>
          <cell r="N988">
            <v>6678875</v>
          </cell>
        </row>
        <row r="989">
          <cell r="A989" t="str">
            <v>22TCD1</v>
          </cell>
          <cell r="B989">
            <v>22</v>
          </cell>
          <cell r="C989" t="str">
            <v>TCD</v>
          </cell>
          <cell r="D989">
            <v>1</v>
          </cell>
          <cell r="G989" t="str">
            <v>10.2.6</v>
          </cell>
          <cell r="H989" t="str">
            <v>-</v>
          </cell>
          <cell r="J989" t="str">
            <v>TOTAL COSTO DIRECTO</v>
          </cell>
          <cell r="M989">
            <v>103223</v>
          </cell>
          <cell r="N989">
            <v>43869775</v>
          </cell>
        </row>
        <row r="990">
          <cell r="A990" t="str">
            <v>22AIU</v>
          </cell>
          <cell r="B990">
            <v>22</v>
          </cell>
          <cell r="C990" t="str">
            <v>AIU</v>
          </cell>
          <cell r="G990" t="str">
            <v>10.2.6</v>
          </cell>
          <cell r="H990">
            <v>1</v>
          </cell>
          <cell r="J990" t="str">
            <v>TOTAL COSTOS INDIRECTOS</v>
          </cell>
          <cell r="L990">
            <v>0</v>
          </cell>
          <cell r="M990">
            <v>0</v>
          </cell>
          <cell r="N990">
            <v>0</v>
          </cell>
        </row>
        <row r="991">
          <cell r="A991" t="str">
            <v>22TOT</v>
          </cell>
          <cell r="B991">
            <v>22</v>
          </cell>
          <cell r="C991" t="str">
            <v>TOT</v>
          </cell>
          <cell r="G991" t="str">
            <v>10.2.6</v>
          </cell>
          <cell r="H991" t="str">
            <v>-</v>
          </cell>
          <cell r="J991" t="str">
            <v>VALOR TOTAL</v>
          </cell>
          <cell r="M991">
            <v>103223</v>
          </cell>
          <cell r="N991">
            <v>43869775</v>
          </cell>
        </row>
        <row r="992">
          <cell r="A992" t="str">
            <v>23FOR1</v>
          </cell>
          <cell r="B992">
            <v>23</v>
          </cell>
          <cell r="C992" t="str">
            <v>FOR</v>
          </cell>
          <cell r="D992">
            <v>1</v>
          </cell>
          <cell r="G992" t="str">
            <v>10.2.7</v>
          </cell>
          <cell r="H992" t="str">
            <v>-</v>
          </cell>
          <cell r="I992">
            <v>12</v>
          </cell>
          <cell r="J992" t="str">
            <v>Construcción de Caja de paso para redes de comunicaciones según norma aplicable de Las Empresas Públicas de Medellín. Con todos los elementos y accesorios necesarios para su construcción.</v>
          </cell>
          <cell r="K992" t="str">
            <v>u</v>
          </cell>
          <cell r="L992">
            <v>1595058</v>
          </cell>
          <cell r="N992">
            <v>19140696</v>
          </cell>
        </row>
        <row r="993">
          <cell r="A993" t="str">
            <v>23MAT1</v>
          </cell>
          <cell r="B993">
            <v>23</v>
          </cell>
          <cell r="C993" t="str">
            <v>MAT</v>
          </cell>
          <cell r="D993">
            <v>1</v>
          </cell>
          <cell r="E993">
            <v>24</v>
          </cell>
          <cell r="F993" t="str">
            <v>MATCAJAPASTEL</v>
          </cell>
          <cell r="G993" t="str">
            <v>10.2.7</v>
          </cell>
          <cell r="H993" t="str">
            <v>CAJAPASTEL</v>
          </cell>
          <cell r="I993">
            <v>2</v>
          </cell>
          <cell r="J993" t="str">
            <v>Caja de paso para redes de comunicaciones</v>
          </cell>
          <cell r="K993" t="str">
            <v>Un</v>
          </cell>
          <cell r="L993">
            <v>622816.848</v>
          </cell>
          <cell r="M993">
            <v>1245633.696</v>
          </cell>
          <cell r="N993">
            <v>14947604.352</v>
          </cell>
        </row>
        <row r="994">
          <cell r="A994" t="str">
            <v>23MAT2</v>
          </cell>
          <cell r="B994">
            <v>23</v>
          </cell>
          <cell r="C994" t="str">
            <v>MAT</v>
          </cell>
          <cell r="D994">
            <v>2</v>
          </cell>
          <cell r="E994">
            <v>0</v>
          </cell>
          <cell r="F994" t="str">
            <v>MAT</v>
          </cell>
          <cell r="G994" t="str">
            <v>10.2.7</v>
          </cell>
          <cell r="J994">
            <v>0</v>
          </cell>
          <cell r="K994">
            <v>0</v>
          </cell>
          <cell r="L994">
            <v>0</v>
          </cell>
          <cell r="M994">
            <v>0</v>
          </cell>
          <cell r="N994">
            <v>0</v>
          </cell>
        </row>
        <row r="995">
          <cell r="A995" t="str">
            <v>23MAT3</v>
          </cell>
          <cell r="B995">
            <v>23</v>
          </cell>
          <cell r="C995" t="str">
            <v>MAT</v>
          </cell>
          <cell r="D995">
            <v>3</v>
          </cell>
          <cell r="E995">
            <v>0</v>
          </cell>
          <cell r="F995" t="str">
            <v>MAT</v>
          </cell>
          <cell r="G995" t="str">
            <v>10.2.7</v>
          </cell>
          <cell r="J995">
            <v>0</v>
          </cell>
          <cell r="K995">
            <v>0</v>
          </cell>
          <cell r="L995">
            <v>0</v>
          </cell>
          <cell r="M995">
            <v>0</v>
          </cell>
          <cell r="N995">
            <v>0</v>
          </cell>
        </row>
        <row r="996">
          <cell r="A996" t="str">
            <v>23MAT4</v>
          </cell>
          <cell r="B996">
            <v>23</v>
          </cell>
          <cell r="C996" t="str">
            <v>MAT</v>
          </cell>
          <cell r="D996">
            <v>4</v>
          </cell>
          <cell r="E996">
            <v>0</v>
          </cell>
          <cell r="F996" t="str">
            <v>MAT</v>
          </cell>
          <cell r="G996" t="str">
            <v>10.2.7</v>
          </cell>
          <cell r="J996">
            <v>0</v>
          </cell>
          <cell r="K996">
            <v>0</v>
          </cell>
          <cell r="L996">
            <v>0</v>
          </cell>
          <cell r="M996">
            <v>0</v>
          </cell>
          <cell r="N996">
            <v>0</v>
          </cell>
        </row>
        <row r="997">
          <cell r="A997" t="str">
            <v>23MAT5</v>
          </cell>
          <cell r="B997">
            <v>23</v>
          </cell>
          <cell r="C997" t="str">
            <v>MAT</v>
          </cell>
          <cell r="D997">
            <v>5</v>
          </cell>
          <cell r="E997">
            <v>0</v>
          </cell>
          <cell r="F997" t="str">
            <v>MAT</v>
          </cell>
          <cell r="G997" t="str">
            <v>10.2.7</v>
          </cell>
          <cell r="J997">
            <v>0</v>
          </cell>
          <cell r="K997">
            <v>0</v>
          </cell>
          <cell r="L997">
            <v>0</v>
          </cell>
          <cell r="M997">
            <v>0</v>
          </cell>
          <cell r="N997">
            <v>0</v>
          </cell>
        </row>
        <row r="998">
          <cell r="A998" t="str">
            <v>23MAT6</v>
          </cell>
          <cell r="B998">
            <v>23</v>
          </cell>
          <cell r="C998" t="str">
            <v>MAT</v>
          </cell>
          <cell r="D998">
            <v>6</v>
          </cell>
          <cell r="E998">
            <v>0</v>
          </cell>
          <cell r="F998" t="str">
            <v>MAT</v>
          </cell>
          <cell r="G998" t="str">
            <v>10.2.7</v>
          </cell>
          <cell r="J998">
            <v>0</v>
          </cell>
          <cell r="K998">
            <v>0</v>
          </cell>
          <cell r="L998">
            <v>0</v>
          </cell>
          <cell r="M998">
            <v>0</v>
          </cell>
          <cell r="N998">
            <v>0</v>
          </cell>
        </row>
        <row r="999">
          <cell r="A999" t="str">
            <v>23MAT7</v>
          </cell>
          <cell r="B999">
            <v>23</v>
          </cell>
          <cell r="C999" t="str">
            <v>MAT</v>
          </cell>
          <cell r="D999">
            <v>7</v>
          </cell>
          <cell r="E999">
            <v>0</v>
          </cell>
          <cell r="F999" t="str">
            <v>MAT</v>
          </cell>
          <cell r="G999" t="str">
            <v>10.2.7</v>
          </cell>
          <cell r="J999">
            <v>0</v>
          </cell>
          <cell r="K999">
            <v>0</v>
          </cell>
          <cell r="L999">
            <v>0</v>
          </cell>
          <cell r="M999">
            <v>0</v>
          </cell>
          <cell r="N999">
            <v>0</v>
          </cell>
        </row>
        <row r="1000">
          <cell r="A1000" t="str">
            <v>23MAT8</v>
          </cell>
          <cell r="B1000">
            <v>23</v>
          </cell>
          <cell r="C1000" t="str">
            <v>MAT</v>
          </cell>
          <cell r="D1000">
            <v>8</v>
          </cell>
          <cell r="E1000">
            <v>0</v>
          </cell>
          <cell r="F1000" t="str">
            <v>MAT</v>
          </cell>
          <cell r="G1000" t="str">
            <v>10.2.7</v>
          </cell>
          <cell r="J1000">
            <v>0</v>
          </cell>
          <cell r="K1000">
            <v>0</v>
          </cell>
          <cell r="L1000">
            <v>0</v>
          </cell>
          <cell r="M1000">
            <v>0</v>
          </cell>
          <cell r="N1000">
            <v>0</v>
          </cell>
        </row>
        <row r="1001">
          <cell r="A1001" t="str">
            <v>23MAT9</v>
          </cell>
          <cell r="B1001">
            <v>23</v>
          </cell>
          <cell r="C1001" t="str">
            <v>MAT</v>
          </cell>
          <cell r="D1001">
            <v>9</v>
          </cell>
          <cell r="E1001">
            <v>0</v>
          </cell>
          <cell r="F1001" t="str">
            <v>MAT</v>
          </cell>
          <cell r="G1001" t="str">
            <v>10.2.7</v>
          </cell>
          <cell r="J1001">
            <v>0</v>
          </cell>
          <cell r="K1001">
            <v>0</v>
          </cell>
          <cell r="L1001">
            <v>0</v>
          </cell>
          <cell r="M1001">
            <v>0</v>
          </cell>
          <cell r="N1001">
            <v>0</v>
          </cell>
        </row>
        <row r="1002">
          <cell r="A1002" t="str">
            <v>23MAT10</v>
          </cell>
          <cell r="B1002">
            <v>23</v>
          </cell>
          <cell r="C1002" t="str">
            <v>MAT</v>
          </cell>
          <cell r="D1002">
            <v>10</v>
          </cell>
          <cell r="E1002">
            <v>0</v>
          </cell>
          <cell r="F1002" t="str">
            <v>MAT</v>
          </cell>
          <cell r="G1002" t="str">
            <v>10.2.7</v>
          </cell>
          <cell r="J1002">
            <v>0</v>
          </cell>
          <cell r="K1002">
            <v>0</v>
          </cell>
          <cell r="L1002">
            <v>0</v>
          </cell>
          <cell r="M1002">
            <v>0</v>
          </cell>
          <cell r="N1002">
            <v>0</v>
          </cell>
        </row>
        <row r="1003">
          <cell r="A1003" t="str">
            <v>23MAT11</v>
          </cell>
          <cell r="B1003">
            <v>23</v>
          </cell>
          <cell r="C1003" t="str">
            <v>MAT</v>
          </cell>
          <cell r="D1003">
            <v>11</v>
          </cell>
          <cell r="E1003">
            <v>0</v>
          </cell>
          <cell r="F1003" t="str">
            <v>MAT</v>
          </cell>
          <cell r="G1003" t="str">
            <v>10.2.7</v>
          </cell>
          <cell r="J1003">
            <v>0</v>
          </cell>
          <cell r="K1003">
            <v>0</v>
          </cell>
          <cell r="L1003">
            <v>0</v>
          </cell>
          <cell r="M1003">
            <v>0</v>
          </cell>
          <cell r="N1003">
            <v>0</v>
          </cell>
        </row>
        <row r="1004">
          <cell r="A1004" t="str">
            <v>23MAT12</v>
          </cell>
          <cell r="B1004">
            <v>23</v>
          </cell>
          <cell r="C1004" t="str">
            <v>MAT</v>
          </cell>
          <cell r="D1004">
            <v>12</v>
          </cell>
          <cell r="E1004">
            <v>0</v>
          </cell>
          <cell r="F1004" t="str">
            <v>MAT</v>
          </cell>
          <cell r="G1004" t="str">
            <v>10.2.7</v>
          </cell>
          <cell r="J1004">
            <v>0</v>
          </cell>
          <cell r="K1004">
            <v>0</v>
          </cell>
          <cell r="L1004">
            <v>0</v>
          </cell>
          <cell r="M1004">
            <v>0</v>
          </cell>
          <cell r="N1004">
            <v>0</v>
          </cell>
        </row>
        <row r="1005">
          <cell r="A1005" t="str">
            <v>23MAT13</v>
          </cell>
          <cell r="B1005">
            <v>23</v>
          </cell>
          <cell r="C1005" t="str">
            <v>MAT</v>
          </cell>
          <cell r="D1005">
            <v>13</v>
          </cell>
          <cell r="E1005">
            <v>0</v>
          </cell>
          <cell r="F1005" t="str">
            <v>MAT</v>
          </cell>
          <cell r="G1005" t="str">
            <v>10.2.7</v>
          </cell>
          <cell r="J1005">
            <v>0</v>
          </cell>
          <cell r="K1005">
            <v>0</v>
          </cell>
          <cell r="L1005">
            <v>0</v>
          </cell>
          <cell r="M1005">
            <v>0</v>
          </cell>
          <cell r="N1005">
            <v>0</v>
          </cell>
        </row>
        <row r="1006">
          <cell r="A1006" t="str">
            <v>23MAT14</v>
          </cell>
          <cell r="B1006">
            <v>23</v>
          </cell>
          <cell r="C1006" t="str">
            <v>MAT</v>
          </cell>
          <cell r="D1006">
            <v>14</v>
          </cell>
          <cell r="E1006">
            <v>0</v>
          </cell>
          <cell r="F1006" t="str">
            <v>MAT</v>
          </cell>
          <cell r="G1006" t="str">
            <v>10.2.7</v>
          </cell>
          <cell r="J1006">
            <v>0</v>
          </cell>
          <cell r="K1006">
            <v>0</v>
          </cell>
          <cell r="L1006">
            <v>0</v>
          </cell>
          <cell r="M1006">
            <v>0</v>
          </cell>
          <cell r="N1006">
            <v>0</v>
          </cell>
        </row>
        <row r="1007">
          <cell r="A1007" t="str">
            <v>23MAT15</v>
          </cell>
          <cell r="B1007">
            <v>23</v>
          </cell>
          <cell r="C1007" t="str">
            <v>MAT</v>
          </cell>
          <cell r="D1007">
            <v>15</v>
          </cell>
          <cell r="E1007">
            <v>0</v>
          </cell>
          <cell r="F1007" t="str">
            <v>MAT</v>
          </cell>
          <cell r="G1007" t="str">
            <v>10.2.7</v>
          </cell>
          <cell r="J1007">
            <v>0</v>
          </cell>
          <cell r="K1007">
            <v>0</v>
          </cell>
          <cell r="L1007">
            <v>0</v>
          </cell>
          <cell r="M1007">
            <v>0</v>
          </cell>
          <cell r="N1007">
            <v>0</v>
          </cell>
        </row>
        <row r="1008">
          <cell r="A1008" t="str">
            <v>23MAT16</v>
          </cell>
          <cell r="B1008">
            <v>23</v>
          </cell>
          <cell r="C1008" t="str">
            <v>MAT</v>
          </cell>
          <cell r="D1008">
            <v>16</v>
          </cell>
          <cell r="E1008">
            <v>0</v>
          </cell>
          <cell r="F1008" t="str">
            <v>MAT</v>
          </cell>
          <cell r="G1008" t="str">
            <v>10.2.7</v>
          </cell>
          <cell r="J1008">
            <v>0</v>
          </cell>
          <cell r="K1008">
            <v>0</v>
          </cell>
          <cell r="L1008">
            <v>0</v>
          </cell>
          <cell r="M1008">
            <v>0</v>
          </cell>
          <cell r="N1008">
            <v>0</v>
          </cell>
        </row>
        <row r="1009">
          <cell r="A1009" t="str">
            <v>23MAT17</v>
          </cell>
          <cell r="B1009">
            <v>23</v>
          </cell>
          <cell r="C1009" t="str">
            <v>MAT</v>
          </cell>
          <cell r="D1009">
            <v>17</v>
          </cell>
          <cell r="E1009">
            <v>0</v>
          </cell>
          <cell r="F1009" t="str">
            <v>MAT</v>
          </cell>
          <cell r="G1009" t="str">
            <v>10.2.7</v>
          </cell>
          <cell r="J1009">
            <v>0</v>
          </cell>
          <cell r="K1009">
            <v>0</v>
          </cell>
          <cell r="L1009">
            <v>0</v>
          </cell>
          <cell r="M1009">
            <v>0</v>
          </cell>
          <cell r="N1009">
            <v>0</v>
          </cell>
        </row>
        <row r="1010">
          <cell r="A1010" t="str">
            <v>23MAT18</v>
          </cell>
          <cell r="B1010">
            <v>23</v>
          </cell>
          <cell r="C1010" t="str">
            <v>MAT</v>
          </cell>
          <cell r="D1010">
            <v>18</v>
          </cell>
          <cell r="E1010">
            <v>0</v>
          </cell>
          <cell r="F1010" t="str">
            <v>MAT</v>
          </cell>
          <cell r="G1010" t="str">
            <v>10.2.7</v>
          </cell>
          <cell r="J1010">
            <v>0</v>
          </cell>
          <cell r="K1010">
            <v>0</v>
          </cell>
          <cell r="L1010">
            <v>0</v>
          </cell>
          <cell r="M1010">
            <v>0</v>
          </cell>
          <cell r="N1010">
            <v>0</v>
          </cell>
        </row>
        <row r="1011">
          <cell r="A1011" t="str">
            <v>23MAT19</v>
          </cell>
          <cell r="B1011">
            <v>23</v>
          </cell>
          <cell r="C1011" t="str">
            <v>MAT</v>
          </cell>
          <cell r="D1011">
            <v>19</v>
          </cell>
          <cell r="E1011">
            <v>0</v>
          </cell>
          <cell r="F1011" t="str">
            <v>MAT</v>
          </cell>
          <cell r="G1011" t="str">
            <v>10.2.7</v>
          </cell>
          <cell r="J1011">
            <v>0</v>
          </cell>
          <cell r="K1011">
            <v>0</v>
          </cell>
          <cell r="L1011">
            <v>0</v>
          </cell>
          <cell r="M1011">
            <v>0</v>
          </cell>
          <cell r="N1011">
            <v>0</v>
          </cell>
        </row>
        <row r="1012">
          <cell r="A1012" t="str">
            <v>23MAT20</v>
          </cell>
          <cell r="B1012">
            <v>23</v>
          </cell>
          <cell r="C1012" t="str">
            <v>MAT</v>
          </cell>
          <cell r="D1012">
            <v>20</v>
          </cell>
          <cell r="E1012">
            <v>0</v>
          </cell>
          <cell r="F1012" t="str">
            <v>MAT</v>
          </cell>
          <cell r="G1012" t="str">
            <v>10.2.7</v>
          </cell>
          <cell r="J1012">
            <v>0</v>
          </cell>
          <cell r="K1012">
            <v>0</v>
          </cell>
          <cell r="L1012">
            <v>0</v>
          </cell>
          <cell r="M1012">
            <v>0</v>
          </cell>
          <cell r="N1012">
            <v>0</v>
          </cell>
        </row>
        <row r="1013">
          <cell r="A1013" t="str">
            <v>23STMAT1</v>
          </cell>
          <cell r="B1013">
            <v>23</v>
          </cell>
          <cell r="C1013" t="str">
            <v>STMAT</v>
          </cell>
          <cell r="D1013">
            <v>1</v>
          </cell>
          <cell r="G1013" t="str">
            <v>10.2.7</v>
          </cell>
          <cell r="H1013" t="str">
            <v>-</v>
          </cell>
          <cell r="J1013" t="str">
            <v>SUBTOTAL MATERIALES</v>
          </cell>
          <cell r="M1013">
            <v>1245633.696</v>
          </cell>
          <cell r="N1013">
            <v>14947604.352</v>
          </cell>
        </row>
        <row r="1014">
          <cell r="A1014" t="str">
            <v>23IVAMAT1</v>
          </cell>
          <cell r="B1014">
            <v>23</v>
          </cell>
          <cell r="C1014" t="str">
            <v>IVAMAT</v>
          </cell>
          <cell r="D1014">
            <v>1</v>
          </cell>
          <cell r="G1014" t="str">
            <v>10.2.7</v>
          </cell>
          <cell r="H1014" t="str">
            <v>-</v>
          </cell>
          <cell r="J1014" t="str">
            <v>IVA MATERIALES</v>
          </cell>
          <cell r="L1014">
            <v>0.16</v>
          </cell>
          <cell r="M1014">
            <v>199301.39136000001</v>
          </cell>
          <cell r="N1014">
            <v>2391616.6963200001</v>
          </cell>
        </row>
        <row r="1015">
          <cell r="A1015" t="str">
            <v>23TMAT1</v>
          </cell>
          <cell r="B1015">
            <v>23</v>
          </cell>
          <cell r="C1015" t="str">
            <v>TMAT</v>
          </cell>
          <cell r="D1015">
            <v>1</v>
          </cell>
          <cell r="G1015" t="str">
            <v>10.2.7</v>
          </cell>
          <cell r="H1015" t="str">
            <v>-</v>
          </cell>
          <cell r="J1015" t="str">
            <v>TOTAL MATERIALES</v>
          </cell>
          <cell r="M1015">
            <v>1444935</v>
          </cell>
          <cell r="N1015">
            <v>17339220</v>
          </cell>
        </row>
        <row r="1016">
          <cell r="A1016" t="str">
            <v>23HER1</v>
          </cell>
          <cell r="B1016">
            <v>23</v>
          </cell>
          <cell r="C1016" t="str">
            <v>HER</v>
          </cell>
          <cell r="D1016">
            <v>1</v>
          </cell>
          <cell r="G1016" t="str">
            <v>10.2.7</v>
          </cell>
          <cell r="H1016">
            <v>1</v>
          </cell>
          <cell r="I1016">
            <v>4</v>
          </cell>
          <cell r="J1016" t="str">
            <v>HERRAMINETA Cuadrilla de redes</v>
          </cell>
          <cell r="K1016" t="str">
            <v>DIA</v>
          </cell>
          <cell r="L1016">
            <v>31140.842399999998</v>
          </cell>
          <cell r="M1016">
            <v>7785.2105999999994</v>
          </cell>
          <cell r="N1016">
            <v>93422.527199999997</v>
          </cell>
        </row>
        <row r="1017">
          <cell r="A1017" t="str">
            <v>23HER2</v>
          </cell>
          <cell r="B1017">
            <v>23</v>
          </cell>
          <cell r="C1017" t="str">
            <v>HER</v>
          </cell>
          <cell r="D1017">
            <v>2</v>
          </cell>
          <cell r="G1017" t="str">
            <v>10.2.7</v>
          </cell>
          <cell r="J1017">
            <v>0</v>
          </cell>
          <cell r="K1017">
            <v>0</v>
          </cell>
          <cell r="L1017">
            <v>0</v>
          </cell>
          <cell r="M1017">
            <v>0</v>
          </cell>
          <cell r="N1017">
            <v>0</v>
          </cell>
        </row>
        <row r="1018">
          <cell r="A1018" t="str">
            <v>23HER3</v>
          </cell>
          <cell r="B1018">
            <v>23</v>
          </cell>
          <cell r="C1018" t="str">
            <v>HER</v>
          </cell>
          <cell r="D1018">
            <v>3</v>
          </cell>
          <cell r="G1018" t="str">
            <v>10.2.7</v>
          </cell>
          <cell r="J1018">
            <v>0</v>
          </cell>
          <cell r="K1018">
            <v>0</v>
          </cell>
          <cell r="L1018">
            <v>0</v>
          </cell>
          <cell r="M1018">
            <v>0</v>
          </cell>
          <cell r="N1018">
            <v>0</v>
          </cell>
        </row>
        <row r="1019">
          <cell r="A1019" t="str">
            <v>23HER4</v>
          </cell>
          <cell r="B1019">
            <v>23</v>
          </cell>
          <cell r="C1019" t="str">
            <v>HER</v>
          </cell>
          <cell r="D1019">
            <v>4</v>
          </cell>
          <cell r="G1019" t="str">
            <v>10.2.7</v>
          </cell>
          <cell r="J1019">
            <v>0</v>
          </cell>
          <cell r="K1019">
            <v>0</v>
          </cell>
          <cell r="L1019">
            <v>0</v>
          </cell>
          <cell r="M1019">
            <v>0</v>
          </cell>
          <cell r="N1019">
            <v>0</v>
          </cell>
        </row>
        <row r="1020">
          <cell r="A1020" t="str">
            <v>23HER5</v>
          </cell>
          <cell r="B1020">
            <v>23</v>
          </cell>
          <cell r="C1020" t="str">
            <v>HER</v>
          </cell>
          <cell r="D1020">
            <v>5</v>
          </cell>
          <cell r="G1020" t="str">
            <v>10.2.7</v>
          </cell>
          <cell r="J1020">
            <v>0</v>
          </cell>
          <cell r="K1020">
            <v>0</v>
          </cell>
          <cell r="L1020">
            <v>0</v>
          </cell>
          <cell r="M1020">
            <v>0</v>
          </cell>
          <cell r="N1020">
            <v>0</v>
          </cell>
        </row>
        <row r="1021">
          <cell r="A1021" t="str">
            <v>23THER1</v>
          </cell>
          <cell r="B1021">
            <v>23</v>
          </cell>
          <cell r="C1021" t="str">
            <v>THER</v>
          </cell>
          <cell r="D1021">
            <v>1</v>
          </cell>
          <cell r="G1021" t="str">
            <v>10.2.7</v>
          </cell>
          <cell r="H1021" t="str">
            <v>-</v>
          </cell>
          <cell r="J1021" t="str">
            <v>TOTAL HERRAMIENTAS</v>
          </cell>
          <cell r="M1021">
            <v>7785</v>
          </cell>
          <cell r="N1021">
            <v>93420</v>
          </cell>
        </row>
        <row r="1022">
          <cell r="A1022" t="str">
            <v>23TRA1</v>
          </cell>
          <cell r="B1022">
            <v>23</v>
          </cell>
          <cell r="C1022" t="str">
            <v>TRA</v>
          </cell>
          <cell r="D1022">
            <v>1</v>
          </cell>
          <cell r="G1022" t="str">
            <v>10.2.7</v>
          </cell>
          <cell r="H1022">
            <v>1</v>
          </cell>
          <cell r="I1022">
            <v>4</v>
          </cell>
          <cell r="J1022" t="str">
            <v>TRANSPORTE Cuadrilla de redes</v>
          </cell>
          <cell r="K1022" t="str">
            <v>DIA</v>
          </cell>
          <cell r="L1022">
            <v>176464.77359999999</v>
          </cell>
          <cell r="M1022">
            <v>44116.193399999996</v>
          </cell>
          <cell r="N1022">
            <v>529394.32079999999</v>
          </cell>
        </row>
        <row r="1023">
          <cell r="A1023" t="str">
            <v>23TRA2</v>
          </cell>
          <cell r="B1023">
            <v>23</v>
          </cell>
          <cell r="C1023" t="str">
            <v>TRA</v>
          </cell>
          <cell r="D1023">
            <v>2</v>
          </cell>
          <cell r="G1023" t="str">
            <v>10.2.7</v>
          </cell>
          <cell r="J1023">
            <v>0</v>
          </cell>
          <cell r="K1023">
            <v>0</v>
          </cell>
          <cell r="L1023">
            <v>0</v>
          </cell>
          <cell r="M1023">
            <v>0</v>
          </cell>
          <cell r="N1023">
            <v>0</v>
          </cell>
        </row>
        <row r="1024">
          <cell r="A1024" t="str">
            <v>23TRA3</v>
          </cell>
          <cell r="B1024">
            <v>23</v>
          </cell>
          <cell r="C1024" t="str">
            <v>TRA</v>
          </cell>
          <cell r="D1024">
            <v>3</v>
          </cell>
          <cell r="G1024" t="str">
            <v>10.2.7</v>
          </cell>
          <cell r="J1024">
            <v>0</v>
          </cell>
          <cell r="K1024">
            <v>0</v>
          </cell>
          <cell r="L1024">
            <v>0</v>
          </cell>
          <cell r="M1024">
            <v>0</v>
          </cell>
          <cell r="N1024">
            <v>0</v>
          </cell>
        </row>
        <row r="1025">
          <cell r="A1025" t="str">
            <v>23TRA4</v>
          </cell>
          <cell r="B1025">
            <v>23</v>
          </cell>
          <cell r="C1025" t="str">
            <v>TRA</v>
          </cell>
          <cell r="D1025">
            <v>4</v>
          </cell>
          <cell r="G1025" t="str">
            <v>10.2.7</v>
          </cell>
          <cell r="J1025">
            <v>0</v>
          </cell>
          <cell r="K1025">
            <v>0</v>
          </cell>
          <cell r="L1025">
            <v>0</v>
          </cell>
          <cell r="M1025">
            <v>0</v>
          </cell>
          <cell r="N1025">
            <v>0</v>
          </cell>
        </row>
        <row r="1026">
          <cell r="A1026" t="str">
            <v>23TRA5</v>
          </cell>
          <cell r="B1026">
            <v>23</v>
          </cell>
          <cell r="C1026" t="str">
            <v>TRA</v>
          </cell>
          <cell r="D1026">
            <v>5</v>
          </cell>
          <cell r="G1026" t="str">
            <v>10.2.7</v>
          </cell>
          <cell r="J1026">
            <v>0</v>
          </cell>
          <cell r="K1026">
            <v>0</v>
          </cell>
          <cell r="L1026">
            <v>0</v>
          </cell>
          <cell r="M1026">
            <v>0</v>
          </cell>
          <cell r="N1026">
            <v>0</v>
          </cell>
        </row>
        <row r="1027">
          <cell r="A1027" t="str">
            <v>23TTRA1</v>
          </cell>
          <cell r="B1027">
            <v>23</v>
          </cell>
          <cell r="C1027" t="str">
            <v>TTRA</v>
          </cell>
          <cell r="D1027">
            <v>1</v>
          </cell>
          <cell r="G1027" t="str">
            <v>10.2.7</v>
          </cell>
          <cell r="H1027" t="str">
            <v>-</v>
          </cell>
          <cell r="J1027" t="str">
            <v>TOTAL TRANSPORTE</v>
          </cell>
          <cell r="M1027">
            <v>44116</v>
          </cell>
          <cell r="N1027">
            <v>529392</v>
          </cell>
        </row>
        <row r="1028">
          <cell r="A1028" t="str">
            <v>23MAN1</v>
          </cell>
          <cell r="B1028">
            <v>23</v>
          </cell>
          <cell r="C1028" t="str">
            <v>MAN</v>
          </cell>
          <cell r="D1028">
            <v>1</v>
          </cell>
          <cell r="G1028" t="str">
            <v>10.2.7</v>
          </cell>
          <cell r="H1028">
            <v>1</v>
          </cell>
          <cell r="I1028">
            <v>4</v>
          </cell>
          <cell r="J1028" t="str">
            <v>Mano de obra Cuadrilla de redes 5A 3O 1E</v>
          </cell>
          <cell r="K1028" t="str">
            <v>DIA</v>
          </cell>
          <cell r="L1028">
            <v>392886.57339345315</v>
          </cell>
          <cell r="M1028">
            <v>98221.643348363286</v>
          </cell>
          <cell r="N1028">
            <v>1178659.7201803594</v>
          </cell>
        </row>
        <row r="1029">
          <cell r="A1029" t="str">
            <v>23MAN2</v>
          </cell>
          <cell r="B1029">
            <v>23</v>
          </cell>
          <cell r="C1029" t="str">
            <v>MAN</v>
          </cell>
          <cell r="D1029">
            <v>2</v>
          </cell>
          <cell r="G1029" t="str">
            <v>10.2.7</v>
          </cell>
          <cell r="J1029">
            <v>0</v>
          </cell>
          <cell r="K1029">
            <v>0</v>
          </cell>
          <cell r="L1029">
            <v>0</v>
          </cell>
          <cell r="M1029">
            <v>0</v>
          </cell>
          <cell r="N1029">
            <v>0</v>
          </cell>
        </row>
        <row r="1030">
          <cell r="A1030" t="str">
            <v>23MAN3</v>
          </cell>
          <cell r="B1030">
            <v>23</v>
          </cell>
          <cell r="C1030" t="str">
            <v>MAN</v>
          </cell>
          <cell r="D1030">
            <v>3</v>
          </cell>
          <cell r="G1030" t="str">
            <v>10.2.7</v>
          </cell>
          <cell r="J1030">
            <v>0</v>
          </cell>
          <cell r="K1030">
            <v>0</v>
          </cell>
          <cell r="L1030">
            <v>0</v>
          </cell>
          <cell r="M1030">
            <v>0</v>
          </cell>
          <cell r="N1030">
            <v>0</v>
          </cell>
        </row>
        <row r="1031">
          <cell r="A1031" t="str">
            <v>23MAN4</v>
          </cell>
          <cell r="B1031">
            <v>23</v>
          </cell>
          <cell r="C1031" t="str">
            <v>MAN</v>
          </cell>
          <cell r="D1031">
            <v>4</v>
          </cell>
          <cell r="G1031" t="str">
            <v>10.2.7</v>
          </cell>
          <cell r="J1031">
            <v>0</v>
          </cell>
          <cell r="K1031">
            <v>0</v>
          </cell>
          <cell r="L1031">
            <v>0</v>
          </cell>
          <cell r="M1031">
            <v>0</v>
          </cell>
          <cell r="N1031">
            <v>0</v>
          </cell>
        </row>
        <row r="1032">
          <cell r="A1032" t="str">
            <v>23MAN5</v>
          </cell>
          <cell r="B1032">
            <v>23</v>
          </cell>
          <cell r="C1032" t="str">
            <v>MAN</v>
          </cell>
          <cell r="D1032">
            <v>5</v>
          </cell>
          <cell r="G1032" t="str">
            <v>10.2.7</v>
          </cell>
          <cell r="J1032">
            <v>0</v>
          </cell>
          <cell r="K1032">
            <v>0</v>
          </cell>
          <cell r="L1032">
            <v>0</v>
          </cell>
          <cell r="M1032">
            <v>0</v>
          </cell>
          <cell r="N1032">
            <v>0</v>
          </cell>
        </row>
        <row r="1033">
          <cell r="A1033" t="str">
            <v>23TMAN1</v>
          </cell>
          <cell r="B1033">
            <v>23</v>
          </cell>
          <cell r="C1033" t="str">
            <v>TMAN</v>
          </cell>
          <cell r="D1033">
            <v>1</v>
          </cell>
          <cell r="G1033" t="str">
            <v>10.2.7</v>
          </cell>
          <cell r="H1033" t="str">
            <v>-</v>
          </cell>
          <cell r="J1033" t="str">
            <v>TOTAL MANO DE OBRA</v>
          </cell>
          <cell r="M1033">
            <v>98222</v>
          </cell>
          <cell r="N1033">
            <v>1178664</v>
          </cell>
        </row>
        <row r="1034">
          <cell r="A1034" t="str">
            <v>23TCD1</v>
          </cell>
          <cell r="B1034">
            <v>23</v>
          </cell>
          <cell r="C1034" t="str">
            <v>TCD</v>
          </cell>
          <cell r="D1034">
            <v>1</v>
          </cell>
          <cell r="G1034" t="str">
            <v>10.2.7</v>
          </cell>
          <cell r="H1034" t="str">
            <v>-</v>
          </cell>
          <cell r="J1034" t="str">
            <v>TOTAL COSTO DIRECTO</v>
          </cell>
          <cell r="M1034">
            <v>1595058</v>
          </cell>
          <cell r="N1034">
            <v>19140696</v>
          </cell>
        </row>
        <row r="1035">
          <cell r="A1035" t="str">
            <v>23AIU</v>
          </cell>
          <cell r="B1035">
            <v>23</v>
          </cell>
          <cell r="C1035" t="str">
            <v>AIU</v>
          </cell>
          <cell r="G1035" t="str">
            <v>10.2.7</v>
          </cell>
          <cell r="H1035">
            <v>1</v>
          </cell>
          <cell r="J1035" t="str">
            <v>TOTAL COSTOS INDIRECTOS</v>
          </cell>
          <cell r="L1035">
            <v>0</v>
          </cell>
          <cell r="M1035">
            <v>0</v>
          </cell>
          <cell r="N1035">
            <v>0</v>
          </cell>
        </row>
        <row r="1036">
          <cell r="A1036" t="str">
            <v>23TOT</v>
          </cell>
          <cell r="B1036">
            <v>23</v>
          </cell>
          <cell r="C1036" t="str">
            <v>TOT</v>
          </cell>
          <cell r="G1036" t="str">
            <v>10.2.7</v>
          </cell>
          <cell r="H1036" t="str">
            <v>-</v>
          </cell>
          <cell r="J1036" t="str">
            <v>VALOR TOTAL</v>
          </cell>
          <cell r="M1036">
            <v>1595058</v>
          </cell>
          <cell r="N1036">
            <v>19140696</v>
          </cell>
        </row>
        <row r="1037">
          <cell r="A1037" t="str">
            <v>24FOR1</v>
          </cell>
          <cell r="B1037">
            <v>24</v>
          </cell>
          <cell r="C1037" t="str">
            <v>FOR</v>
          </cell>
          <cell r="D1037">
            <v>1</v>
          </cell>
          <cell r="G1037" t="str">
            <v>10.2.8</v>
          </cell>
          <cell r="H1037" t="str">
            <v>-</v>
          </cell>
          <cell r="I1037">
            <v>120</v>
          </cell>
          <cell r="J1037" t="str">
            <v>Construcción de Canalización subterránea y traslado de multipar telefónico, en 2 tubos de 2" de diámetro de PVC, tipo DB, con todos los materiales y accesorios necesarios para su construcción de acuerdo con las normas de Las Empresas Públicas de Medellín.</v>
          </cell>
          <cell r="K1037" t="str">
            <v>m</v>
          </cell>
          <cell r="L1037">
            <v>30253</v>
          </cell>
          <cell r="N1037">
            <v>3630360</v>
          </cell>
        </row>
        <row r="1038">
          <cell r="A1038" t="str">
            <v>24MAT1</v>
          </cell>
          <cell r="B1038">
            <v>24</v>
          </cell>
          <cell r="C1038" t="str">
            <v>MAT</v>
          </cell>
          <cell r="D1038">
            <v>1</v>
          </cell>
          <cell r="E1038">
            <v>312</v>
          </cell>
          <cell r="F1038" t="str">
            <v>MATPVC2DB</v>
          </cell>
          <cell r="G1038" t="str">
            <v>10.2.8</v>
          </cell>
          <cell r="H1038" t="str">
            <v>PVC2DB</v>
          </cell>
          <cell r="I1038">
            <v>2.6</v>
          </cell>
          <cell r="J1038" t="str">
            <v xml:space="preserve"> 2" de diámetro de PVC, tipo DB</v>
          </cell>
          <cell r="K1038" t="str">
            <v>ML</v>
          </cell>
          <cell r="L1038">
            <v>2066.5997241912</v>
          </cell>
          <cell r="M1038">
            <v>5373.1592828971206</v>
          </cell>
          <cell r="N1038">
            <v>644779.11394765449</v>
          </cell>
        </row>
        <row r="1039">
          <cell r="A1039" t="str">
            <v>24MAT2</v>
          </cell>
          <cell r="B1039">
            <v>24</v>
          </cell>
          <cell r="C1039" t="str">
            <v>MAT</v>
          </cell>
          <cell r="D1039">
            <v>2</v>
          </cell>
          <cell r="E1039">
            <v>0</v>
          </cell>
          <cell r="F1039" t="str">
            <v>MAT</v>
          </cell>
          <cell r="G1039" t="str">
            <v>10.2.8</v>
          </cell>
          <cell r="J1039">
            <v>0</v>
          </cell>
          <cell r="K1039">
            <v>0</v>
          </cell>
          <cell r="L1039">
            <v>0</v>
          </cell>
          <cell r="M1039">
            <v>0</v>
          </cell>
          <cell r="N1039">
            <v>0</v>
          </cell>
        </row>
        <row r="1040">
          <cell r="A1040" t="str">
            <v>24MAT3</v>
          </cell>
          <cell r="B1040">
            <v>24</v>
          </cell>
          <cell r="C1040" t="str">
            <v>MAT</v>
          </cell>
          <cell r="D1040">
            <v>3</v>
          </cell>
          <cell r="E1040">
            <v>0</v>
          </cell>
          <cell r="F1040" t="str">
            <v>MAT</v>
          </cell>
          <cell r="G1040" t="str">
            <v>10.2.8</v>
          </cell>
          <cell r="J1040">
            <v>0</v>
          </cell>
          <cell r="K1040">
            <v>0</v>
          </cell>
          <cell r="L1040">
            <v>0</v>
          </cell>
          <cell r="M1040">
            <v>0</v>
          </cell>
          <cell r="N1040">
            <v>0</v>
          </cell>
        </row>
        <row r="1041">
          <cell r="A1041" t="str">
            <v>24MAT4</v>
          </cell>
          <cell r="B1041">
            <v>24</v>
          </cell>
          <cell r="C1041" t="str">
            <v>MAT</v>
          </cell>
          <cell r="D1041">
            <v>4</v>
          </cell>
          <cell r="E1041">
            <v>0</v>
          </cell>
          <cell r="F1041" t="str">
            <v>MAT</v>
          </cell>
          <cell r="G1041" t="str">
            <v>10.2.8</v>
          </cell>
          <cell r="J1041">
            <v>0</v>
          </cell>
          <cell r="K1041">
            <v>0</v>
          </cell>
          <cell r="L1041">
            <v>0</v>
          </cell>
          <cell r="M1041">
            <v>0</v>
          </cell>
          <cell r="N1041">
            <v>0</v>
          </cell>
        </row>
        <row r="1042">
          <cell r="A1042" t="str">
            <v>24MAT5</v>
          </cell>
          <cell r="B1042">
            <v>24</v>
          </cell>
          <cell r="C1042" t="str">
            <v>MAT</v>
          </cell>
          <cell r="D1042">
            <v>5</v>
          </cell>
          <cell r="E1042">
            <v>0</v>
          </cell>
          <cell r="F1042" t="str">
            <v>MAT</v>
          </cell>
          <cell r="G1042" t="str">
            <v>10.2.8</v>
          </cell>
          <cell r="J1042">
            <v>0</v>
          </cell>
          <cell r="K1042">
            <v>0</v>
          </cell>
          <cell r="L1042">
            <v>0</v>
          </cell>
          <cell r="M1042">
            <v>0</v>
          </cell>
          <cell r="N1042">
            <v>0</v>
          </cell>
        </row>
        <row r="1043">
          <cell r="A1043" t="str">
            <v>24MAT6</v>
          </cell>
          <cell r="B1043">
            <v>24</v>
          </cell>
          <cell r="C1043" t="str">
            <v>MAT</v>
          </cell>
          <cell r="D1043">
            <v>6</v>
          </cell>
          <cell r="E1043">
            <v>0</v>
          </cell>
          <cell r="F1043" t="str">
            <v>MAT</v>
          </cell>
          <cell r="G1043" t="str">
            <v>10.2.8</v>
          </cell>
          <cell r="J1043">
            <v>0</v>
          </cell>
          <cell r="K1043">
            <v>0</v>
          </cell>
          <cell r="L1043">
            <v>0</v>
          </cell>
          <cell r="M1043">
            <v>0</v>
          </cell>
          <cell r="N1043">
            <v>0</v>
          </cell>
        </row>
        <row r="1044">
          <cell r="A1044" t="str">
            <v>24MAT7</v>
          </cell>
          <cell r="B1044">
            <v>24</v>
          </cell>
          <cell r="C1044" t="str">
            <v>MAT</v>
          </cell>
          <cell r="D1044">
            <v>7</v>
          </cell>
          <cell r="E1044">
            <v>0</v>
          </cell>
          <cell r="F1044" t="str">
            <v>MAT</v>
          </cell>
          <cell r="G1044" t="str">
            <v>10.2.8</v>
          </cell>
          <cell r="J1044">
            <v>0</v>
          </cell>
          <cell r="K1044">
            <v>0</v>
          </cell>
          <cell r="L1044">
            <v>0</v>
          </cell>
          <cell r="M1044">
            <v>0</v>
          </cell>
          <cell r="N1044">
            <v>0</v>
          </cell>
        </row>
        <row r="1045">
          <cell r="A1045" t="str">
            <v>24MAT8</v>
          </cell>
          <cell r="B1045">
            <v>24</v>
          </cell>
          <cell r="C1045" t="str">
            <v>MAT</v>
          </cell>
          <cell r="D1045">
            <v>8</v>
          </cell>
          <cell r="E1045">
            <v>0</v>
          </cell>
          <cell r="F1045" t="str">
            <v>MAT</v>
          </cell>
          <cell r="G1045" t="str">
            <v>10.2.8</v>
          </cell>
          <cell r="J1045">
            <v>0</v>
          </cell>
          <cell r="K1045">
            <v>0</v>
          </cell>
          <cell r="L1045">
            <v>0</v>
          </cell>
          <cell r="M1045">
            <v>0</v>
          </cell>
          <cell r="N1045">
            <v>0</v>
          </cell>
        </row>
        <row r="1046">
          <cell r="A1046" t="str">
            <v>24MAT9</v>
          </cell>
          <cell r="B1046">
            <v>24</v>
          </cell>
          <cell r="C1046" t="str">
            <v>MAT</v>
          </cell>
          <cell r="D1046">
            <v>9</v>
          </cell>
          <cell r="E1046">
            <v>0</v>
          </cell>
          <cell r="F1046" t="str">
            <v>MAT</v>
          </cell>
          <cell r="G1046" t="str">
            <v>10.2.8</v>
          </cell>
          <cell r="J1046">
            <v>0</v>
          </cell>
          <cell r="K1046">
            <v>0</v>
          </cell>
          <cell r="L1046">
            <v>0</v>
          </cell>
          <cell r="M1046">
            <v>0</v>
          </cell>
          <cell r="N1046">
            <v>0</v>
          </cell>
        </row>
        <row r="1047">
          <cell r="A1047" t="str">
            <v>24MAT10</v>
          </cell>
          <cell r="B1047">
            <v>24</v>
          </cell>
          <cell r="C1047" t="str">
            <v>MAT</v>
          </cell>
          <cell r="D1047">
            <v>10</v>
          </cell>
          <cell r="E1047">
            <v>0</v>
          </cell>
          <cell r="F1047" t="str">
            <v>MAT</v>
          </cell>
          <cell r="G1047" t="str">
            <v>10.2.8</v>
          </cell>
          <cell r="J1047">
            <v>0</v>
          </cell>
          <cell r="K1047">
            <v>0</v>
          </cell>
          <cell r="L1047">
            <v>0</v>
          </cell>
          <cell r="M1047">
            <v>0</v>
          </cell>
          <cell r="N1047">
            <v>0</v>
          </cell>
        </row>
        <row r="1048">
          <cell r="A1048" t="str">
            <v>24MAT11</v>
          </cell>
          <cell r="B1048">
            <v>24</v>
          </cell>
          <cell r="C1048" t="str">
            <v>MAT</v>
          </cell>
          <cell r="D1048">
            <v>11</v>
          </cell>
          <cell r="E1048">
            <v>0</v>
          </cell>
          <cell r="F1048" t="str">
            <v>MAT</v>
          </cell>
          <cell r="G1048" t="str">
            <v>10.2.8</v>
          </cell>
          <cell r="J1048">
            <v>0</v>
          </cell>
          <cell r="K1048">
            <v>0</v>
          </cell>
          <cell r="L1048">
            <v>0</v>
          </cell>
          <cell r="M1048">
            <v>0</v>
          </cell>
          <cell r="N1048">
            <v>0</v>
          </cell>
        </row>
        <row r="1049">
          <cell r="A1049" t="str">
            <v>24MAT12</v>
          </cell>
          <cell r="B1049">
            <v>24</v>
          </cell>
          <cell r="C1049" t="str">
            <v>MAT</v>
          </cell>
          <cell r="D1049">
            <v>12</v>
          </cell>
          <cell r="E1049">
            <v>0</v>
          </cell>
          <cell r="F1049" t="str">
            <v>MAT</v>
          </cell>
          <cell r="G1049" t="str">
            <v>10.2.8</v>
          </cell>
          <cell r="J1049">
            <v>0</v>
          </cell>
          <cell r="K1049">
            <v>0</v>
          </cell>
          <cell r="L1049">
            <v>0</v>
          </cell>
          <cell r="M1049">
            <v>0</v>
          </cell>
          <cell r="N1049">
            <v>0</v>
          </cell>
        </row>
        <row r="1050">
          <cell r="A1050" t="str">
            <v>24MAT13</v>
          </cell>
          <cell r="B1050">
            <v>24</v>
          </cell>
          <cell r="C1050" t="str">
            <v>MAT</v>
          </cell>
          <cell r="D1050">
            <v>13</v>
          </cell>
          <cell r="E1050">
            <v>0</v>
          </cell>
          <cell r="F1050" t="str">
            <v>MAT</v>
          </cell>
          <cell r="G1050" t="str">
            <v>10.2.8</v>
          </cell>
          <cell r="J1050">
            <v>0</v>
          </cell>
          <cell r="K1050">
            <v>0</v>
          </cell>
          <cell r="L1050">
            <v>0</v>
          </cell>
          <cell r="M1050">
            <v>0</v>
          </cell>
          <cell r="N1050">
            <v>0</v>
          </cell>
        </row>
        <row r="1051">
          <cell r="A1051" t="str">
            <v>24MAT14</v>
          </cell>
          <cell r="B1051">
            <v>24</v>
          </cell>
          <cell r="C1051" t="str">
            <v>MAT</v>
          </cell>
          <cell r="D1051">
            <v>14</v>
          </cell>
          <cell r="E1051">
            <v>0</v>
          </cell>
          <cell r="F1051" t="str">
            <v>MAT</v>
          </cell>
          <cell r="G1051" t="str">
            <v>10.2.8</v>
          </cell>
          <cell r="J1051">
            <v>0</v>
          </cell>
          <cell r="K1051">
            <v>0</v>
          </cell>
          <cell r="L1051">
            <v>0</v>
          </cell>
          <cell r="M1051">
            <v>0</v>
          </cell>
          <cell r="N1051">
            <v>0</v>
          </cell>
        </row>
        <row r="1052">
          <cell r="A1052" t="str">
            <v>24MAT15</v>
          </cell>
          <cell r="B1052">
            <v>24</v>
          </cell>
          <cell r="C1052" t="str">
            <v>MAT</v>
          </cell>
          <cell r="D1052">
            <v>15</v>
          </cell>
          <cell r="E1052">
            <v>0</v>
          </cell>
          <cell r="F1052" t="str">
            <v>MAT</v>
          </cell>
          <cell r="G1052" t="str">
            <v>10.2.8</v>
          </cell>
          <cell r="J1052">
            <v>0</v>
          </cell>
          <cell r="K1052">
            <v>0</v>
          </cell>
          <cell r="L1052">
            <v>0</v>
          </cell>
          <cell r="M1052">
            <v>0</v>
          </cell>
          <cell r="N1052">
            <v>0</v>
          </cell>
        </row>
        <row r="1053">
          <cell r="A1053" t="str">
            <v>24MAT16</v>
          </cell>
          <cell r="B1053">
            <v>24</v>
          </cell>
          <cell r="C1053" t="str">
            <v>MAT</v>
          </cell>
          <cell r="D1053">
            <v>16</v>
          </cell>
          <cell r="E1053">
            <v>0</v>
          </cell>
          <cell r="F1053" t="str">
            <v>MAT</v>
          </cell>
          <cell r="G1053" t="str">
            <v>10.2.8</v>
          </cell>
          <cell r="J1053">
            <v>0</v>
          </cell>
          <cell r="K1053">
            <v>0</v>
          </cell>
          <cell r="L1053">
            <v>0</v>
          </cell>
          <cell r="M1053">
            <v>0</v>
          </cell>
          <cell r="N1053">
            <v>0</v>
          </cell>
        </row>
        <row r="1054">
          <cell r="A1054" t="str">
            <v>24MAT17</v>
          </cell>
          <cell r="B1054">
            <v>24</v>
          </cell>
          <cell r="C1054" t="str">
            <v>MAT</v>
          </cell>
          <cell r="D1054">
            <v>17</v>
          </cell>
          <cell r="E1054">
            <v>0</v>
          </cell>
          <cell r="F1054" t="str">
            <v>MAT</v>
          </cell>
          <cell r="G1054" t="str">
            <v>10.2.8</v>
          </cell>
          <cell r="J1054">
            <v>0</v>
          </cell>
          <cell r="K1054">
            <v>0</v>
          </cell>
          <cell r="L1054">
            <v>0</v>
          </cell>
          <cell r="M1054">
            <v>0</v>
          </cell>
          <cell r="N1054">
            <v>0</v>
          </cell>
        </row>
        <row r="1055">
          <cell r="A1055" t="str">
            <v>24MAT18</v>
          </cell>
          <cell r="B1055">
            <v>24</v>
          </cell>
          <cell r="C1055" t="str">
            <v>MAT</v>
          </cell>
          <cell r="D1055">
            <v>18</v>
          </cell>
          <cell r="E1055">
            <v>0</v>
          </cell>
          <cell r="F1055" t="str">
            <v>MAT</v>
          </cell>
          <cell r="G1055" t="str">
            <v>10.2.8</v>
          </cell>
          <cell r="J1055">
            <v>0</v>
          </cell>
          <cell r="K1055">
            <v>0</v>
          </cell>
          <cell r="L1055">
            <v>0</v>
          </cell>
          <cell r="M1055">
            <v>0</v>
          </cell>
          <cell r="N1055">
            <v>0</v>
          </cell>
        </row>
        <row r="1056">
          <cell r="A1056" t="str">
            <v>24MAT19</v>
          </cell>
          <cell r="B1056">
            <v>24</v>
          </cell>
          <cell r="C1056" t="str">
            <v>MAT</v>
          </cell>
          <cell r="D1056">
            <v>19</v>
          </cell>
          <cell r="E1056">
            <v>0</v>
          </cell>
          <cell r="F1056" t="str">
            <v>MAT</v>
          </cell>
          <cell r="G1056" t="str">
            <v>10.2.8</v>
          </cell>
          <cell r="J1056">
            <v>0</v>
          </cell>
          <cell r="K1056">
            <v>0</v>
          </cell>
          <cell r="L1056">
            <v>0</v>
          </cell>
          <cell r="M1056">
            <v>0</v>
          </cell>
          <cell r="N1056">
            <v>0</v>
          </cell>
        </row>
        <row r="1057">
          <cell r="A1057" t="str">
            <v>24MAT20</v>
          </cell>
          <cell r="B1057">
            <v>24</v>
          </cell>
          <cell r="C1057" t="str">
            <v>MAT</v>
          </cell>
          <cell r="D1057">
            <v>20</v>
          </cell>
          <cell r="E1057">
            <v>0</v>
          </cell>
          <cell r="F1057" t="str">
            <v>MAT</v>
          </cell>
          <cell r="G1057" t="str">
            <v>10.2.8</v>
          </cell>
          <cell r="J1057">
            <v>0</v>
          </cell>
          <cell r="K1057">
            <v>0</v>
          </cell>
          <cell r="L1057">
            <v>0</v>
          </cell>
          <cell r="M1057">
            <v>0</v>
          </cell>
          <cell r="N1057">
            <v>0</v>
          </cell>
        </row>
        <row r="1058">
          <cell r="A1058" t="str">
            <v>24STMAT1</v>
          </cell>
          <cell r="B1058">
            <v>24</v>
          </cell>
          <cell r="C1058" t="str">
            <v>STMAT</v>
          </cell>
          <cell r="D1058">
            <v>1</v>
          </cell>
          <cell r="G1058" t="str">
            <v>10.2.8</v>
          </cell>
          <cell r="H1058" t="str">
            <v>-</v>
          </cell>
          <cell r="J1058" t="str">
            <v>SUBTOTAL MATERIALES</v>
          </cell>
          <cell r="M1058">
            <v>5373.1592828971206</v>
          </cell>
          <cell r="N1058">
            <v>644779.11394765449</v>
          </cell>
        </row>
        <row r="1059">
          <cell r="A1059" t="str">
            <v>24IVAMAT1</v>
          </cell>
          <cell r="B1059">
            <v>24</v>
          </cell>
          <cell r="C1059" t="str">
            <v>IVAMAT</v>
          </cell>
          <cell r="D1059">
            <v>1</v>
          </cell>
          <cell r="G1059" t="str">
            <v>10.2.8</v>
          </cell>
          <cell r="H1059" t="str">
            <v>-</v>
          </cell>
          <cell r="J1059" t="str">
            <v>IVA MATERIALES</v>
          </cell>
          <cell r="L1059">
            <v>0.16</v>
          </cell>
          <cell r="M1059">
            <v>859.70548526353934</v>
          </cell>
          <cell r="N1059">
            <v>103164.65823162472</v>
          </cell>
        </row>
        <row r="1060">
          <cell r="A1060" t="str">
            <v>24TMAT1</v>
          </cell>
          <cell r="B1060">
            <v>24</v>
          </cell>
          <cell r="C1060" t="str">
            <v>TMAT</v>
          </cell>
          <cell r="D1060">
            <v>1</v>
          </cell>
          <cell r="G1060" t="str">
            <v>10.2.8</v>
          </cell>
          <cell r="H1060" t="str">
            <v>-</v>
          </cell>
          <cell r="J1060" t="str">
            <v>TOTAL MATERIALES</v>
          </cell>
          <cell r="M1060">
            <v>6233</v>
          </cell>
          <cell r="N1060">
            <v>747960</v>
          </cell>
        </row>
        <row r="1061">
          <cell r="A1061" t="str">
            <v>24HER1</v>
          </cell>
          <cell r="B1061">
            <v>24</v>
          </cell>
          <cell r="C1061" t="str">
            <v>HER</v>
          </cell>
          <cell r="D1061">
            <v>1</v>
          </cell>
          <cell r="G1061" t="str">
            <v>10.2.8</v>
          </cell>
          <cell r="H1061">
            <v>1</v>
          </cell>
          <cell r="I1061">
            <v>25</v>
          </cell>
          <cell r="J1061" t="str">
            <v>HERRAMINETA Cuadrilla de redes</v>
          </cell>
          <cell r="K1061" t="str">
            <v>DIA</v>
          </cell>
          <cell r="L1061">
            <v>31140.842399999998</v>
          </cell>
          <cell r="M1061">
            <v>1245.6336959999999</v>
          </cell>
          <cell r="N1061">
            <v>149476.04351999998</v>
          </cell>
        </row>
        <row r="1062">
          <cell r="A1062" t="str">
            <v>24HER2</v>
          </cell>
          <cell r="B1062">
            <v>24</v>
          </cell>
          <cell r="C1062" t="str">
            <v>HER</v>
          </cell>
          <cell r="D1062">
            <v>2</v>
          </cell>
          <cell r="G1062" t="str">
            <v>10.2.8</v>
          </cell>
          <cell r="J1062">
            <v>0</v>
          </cell>
          <cell r="K1062">
            <v>0</v>
          </cell>
          <cell r="L1062">
            <v>0</v>
          </cell>
          <cell r="M1062">
            <v>0</v>
          </cell>
          <cell r="N1062">
            <v>0</v>
          </cell>
        </row>
        <row r="1063">
          <cell r="A1063" t="str">
            <v>24HER3</v>
          </cell>
          <cell r="B1063">
            <v>24</v>
          </cell>
          <cell r="C1063" t="str">
            <v>HER</v>
          </cell>
          <cell r="D1063">
            <v>3</v>
          </cell>
          <cell r="G1063" t="str">
            <v>10.2.8</v>
          </cell>
          <cell r="J1063">
            <v>0</v>
          </cell>
          <cell r="K1063">
            <v>0</v>
          </cell>
          <cell r="L1063">
            <v>0</v>
          </cell>
          <cell r="M1063">
            <v>0</v>
          </cell>
          <cell r="N1063">
            <v>0</v>
          </cell>
        </row>
        <row r="1064">
          <cell r="A1064" t="str">
            <v>24HER4</v>
          </cell>
          <cell r="B1064">
            <v>24</v>
          </cell>
          <cell r="C1064" t="str">
            <v>HER</v>
          </cell>
          <cell r="D1064">
            <v>4</v>
          </cell>
          <cell r="G1064" t="str">
            <v>10.2.8</v>
          </cell>
          <cell r="J1064">
            <v>0</v>
          </cell>
          <cell r="K1064">
            <v>0</v>
          </cell>
          <cell r="L1064">
            <v>0</v>
          </cell>
          <cell r="M1064">
            <v>0</v>
          </cell>
          <cell r="N1064">
            <v>0</v>
          </cell>
        </row>
        <row r="1065">
          <cell r="A1065" t="str">
            <v>24HER5</v>
          </cell>
          <cell r="B1065">
            <v>24</v>
          </cell>
          <cell r="C1065" t="str">
            <v>HER</v>
          </cell>
          <cell r="D1065">
            <v>5</v>
          </cell>
          <cell r="G1065" t="str">
            <v>10.2.8</v>
          </cell>
          <cell r="J1065">
            <v>0</v>
          </cell>
          <cell r="K1065">
            <v>0</v>
          </cell>
          <cell r="L1065">
            <v>0</v>
          </cell>
          <cell r="M1065">
            <v>0</v>
          </cell>
          <cell r="N1065">
            <v>0</v>
          </cell>
        </row>
        <row r="1066">
          <cell r="A1066" t="str">
            <v>24THER1</v>
          </cell>
          <cell r="B1066">
            <v>24</v>
          </cell>
          <cell r="C1066" t="str">
            <v>THER</v>
          </cell>
          <cell r="D1066">
            <v>1</v>
          </cell>
          <cell r="G1066" t="str">
            <v>10.2.8</v>
          </cell>
          <cell r="H1066" t="str">
            <v>-</v>
          </cell>
          <cell r="J1066" t="str">
            <v>TOTAL HERRAMIENTAS</v>
          </cell>
          <cell r="M1066">
            <v>1246</v>
          </cell>
          <cell r="N1066">
            <v>149520</v>
          </cell>
        </row>
        <row r="1067">
          <cell r="A1067" t="str">
            <v>24TRA1</v>
          </cell>
          <cell r="B1067">
            <v>24</v>
          </cell>
          <cell r="C1067" t="str">
            <v>TRA</v>
          </cell>
          <cell r="D1067">
            <v>1</v>
          </cell>
          <cell r="G1067" t="str">
            <v>10.2.8</v>
          </cell>
          <cell r="H1067">
            <v>1</v>
          </cell>
          <cell r="I1067">
            <v>25</v>
          </cell>
          <cell r="J1067" t="str">
            <v>TRANSPORTE Cuadrilla de redes</v>
          </cell>
          <cell r="K1067" t="str">
            <v>DIA</v>
          </cell>
          <cell r="L1067">
            <v>176464.77359999999</v>
          </cell>
          <cell r="M1067">
            <v>7058.5909439999996</v>
          </cell>
          <cell r="N1067">
            <v>847030.91327999998</v>
          </cell>
        </row>
        <row r="1068">
          <cell r="A1068" t="str">
            <v>24TRA2</v>
          </cell>
          <cell r="B1068">
            <v>24</v>
          </cell>
          <cell r="C1068" t="str">
            <v>TRA</v>
          </cell>
          <cell r="D1068">
            <v>2</v>
          </cell>
          <cell r="G1068" t="str">
            <v>10.2.8</v>
          </cell>
          <cell r="J1068">
            <v>0</v>
          </cell>
          <cell r="K1068">
            <v>0</v>
          </cell>
          <cell r="L1068">
            <v>0</v>
          </cell>
          <cell r="M1068">
            <v>0</v>
          </cell>
          <cell r="N1068">
            <v>0</v>
          </cell>
        </row>
        <row r="1069">
          <cell r="A1069" t="str">
            <v>24TRA3</v>
          </cell>
          <cell r="B1069">
            <v>24</v>
          </cell>
          <cell r="C1069" t="str">
            <v>TRA</v>
          </cell>
          <cell r="D1069">
            <v>3</v>
          </cell>
          <cell r="G1069" t="str">
            <v>10.2.8</v>
          </cell>
          <cell r="J1069">
            <v>0</v>
          </cell>
          <cell r="K1069">
            <v>0</v>
          </cell>
          <cell r="L1069">
            <v>0</v>
          </cell>
          <cell r="M1069">
            <v>0</v>
          </cell>
          <cell r="N1069">
            <v>0</v>
          </cell>
        </row>
        <row r="1070">
          <cell r="A1070" t="str">
            <v>24TRA4</v>
          </cell>
          <cell r="B1070">
            <v>24</v>
          </cell>
          <cell r="C1070" t="str">
            <v>TRA</v>
          </cell>
          <cell r="D1070">
            <v>4</v>
          </cell>
          <cell r="G1070" t="str">
            <v>10.2.8</v>
          </cell>
          <cell r="J1070">
            <v>0</v>
          </cell>
          <cell r="K1070">
            <v>0</v>
          </cell>
          <cell r="L1070">
            <v>0</v>
          </cell>
          <cell r="M1070">
            <v>0</v>
          </cell>
          <cell r="N1070">
            <v>0</v>
          </cell>
        </row>
        <row r="1071">
          <cell r="A1071" t="str">
            <v>24TRA5</v>
          </cell>
          <cell r="B1071">
            <v>24</v>
          </cell>
          <cell r="C1071" t="str">
            <v>TRA</v>
          </cell>
          <cell r="D1071">
            <v>5</v>
          </cell>
          <cell r="G1071" t="str">
            <v>10.2.8</v>
          </cell>
          <cell r="J1071">
            <v>0</v>
          </cell>
          <cell r="K1071">
            <v>0</v>
          </cell>
          <cell r="L1071">
            <v>0</v>
          </cell>
          <cell r="M1071">
            <v>0</v>
          </cell>
          <cell r="N1071">
            <v>0</v>
          </cell>
        </row>
        <row r="1072">
          <cell r="A1072" t="str">
            <v>24TTRA1</v>
          </cell>
          <cell r="B1072">
            <v>24</v>
          </cell>
          <cell r="C1072" t="str">
            <v>TTRA</v>
          </cell>
          <cell r="D1072">
            <v>1</v>
          </cell>
          <cell r="G1072" t="str">
            <v>10.2.8</v>
          </cell>
          <cell r="H1072" t="str">
            <v>-</v>
          </cell>
          <cell r="J1072" t="str">
            <v>TOTAL TRANSPORTE</v>
          </cell>
          <cell r="M1072">
            <v>7059</v>
          </cell>
          <cell r="N1072">
            <v>847080</v>
          </cell>
        </row>
        <row r="1073">
          <cell r="A1073" t="str">
            <v>24MAN1</v>
          </cell>
          <cell r="B1073">
            <v>24</v>
          </cell>
          <cell r="C1073" t="str">
            <v>MAN</v>
          </cell>
          <cell r="D1073">
            <v>1</v>
          </cell>
          <cell r="G1073" t="str">
            <v>10.2.8</v>
          </cell>
          <cell r="H1073">
            <v>1</v>
          </cell>
          <cell r="I1073">
            <v>25</v>
          </cell>
          <cell r="J1073" t="str">
            <v>Mano de obra Cuadrilla de redes 5A 3O 1E</v>
          </cell>
          <cell r="K1073" t="str">
            <v>DIA</v>
          </cell>
          <cell r="L1073">
            <v>392886.57339345315</v>
          </cell>
          <cell r="M1073">
            <v>15715.462935738125</v>
          </cell>
          <cell r="N1073">
            <v>1885855.5522885751</v>
          </cell>
        </row>
        <row r="1074">
          <cell r="A1074" t="str">
            <v>24MAN2</v>
          </cell>
          <cell r="B1074">
            <v>24</v>
          </cell>
          <cell r="C1074" t="str">
            <v>MAN</v>
          </cell>
          <cell r="D1074">
            <v>2</v>
          </cell>
          <cell r="G1074" t="str">
            <v>10.2.8</v>
          </cell>
          <cell r="J1074">
            <v>0</v>
          </cell>
          <cell r="K1074">
            <v>0</v>
          </cell>
          <cell r="L1074">
            <v>0</v>
          </cell>
          <cell r="M1074">
            <v>0</v>
          </cell>
          <cell r="N1074">
            <v>0</v>
          </cell>
        </row>
        <row r="1075">
          <cell r="A1075" t="str">
            <v>24MAN3</v>
          </cell>
          <cell r="B1075">
            <v>24</v>
          </cell>
          <cell r="C1075" t="str">
            <v>MAN</v>
          </cell>
          <cell r="D1075">
            <v>3</v>
          </cell>
          <cell r="G1075" t="str">
            <v>10.2.8</v>
          </cell>
          <cell r="J1075">
            <v>0</v>
          </cell>
          <cell r="K1075">
            <v>0</v>
          </cell>
          <cell r="L1075">
            <v>0</v>
          </cell>
          <cell r="M1075">
            <v>0</v>
          </cell>
          <cell r="N1075">
            <v>0</v>
          </cell>
        </row>
        <row r="1076">
          <cell r="A1076" t="str">
            <v>24MAN4</v>
          </cell>
          <cell r="B1076">
            <v>24</v>
          </cell>
          <cell r="C1076" t="str">
            <v>MAN</v>
          </cell>
          <cell r="D1076">
            <v>4</v>
          </cell>
          <cell r="G1076" t="str">
            <v>10.2.8</v>
          </cell>
          <cell r="J1076">
            <v>0</v>
          </cell>
          <cell r="K1076">
            <v>0</v>
          </cell>
          <cell r="L1076">
            <v>0</v>
          </cell>
          <cell r="M1076">
            <v>0</v>
          </cell>
          <cell r="N1076">
            <v>0</v>
          </cell>
        </row>
        <row r="1077">
          <cell r="A1077" t="str">
            <v>24MAN5</v>
          </cell>
          <cell r="B1077">
            <v>24</v>
          </cell>
          <cell r="C1077" t="str">
            <v>MAN</v>
          </cell>
          <cell r="D1077">
            <v>5</v>
          </cell>
          <cell r="G1077" t="str">
            <v>10.2.8</v>
          </cell>
          <cell r="J1077">
            <v>0</v>
          </cell>
          <cell r="K1077">
            <v>0</v>
          </cell>
          <cell r="L1077">
            <v>0</v>
          </cell>
          <cell r="M1077">
            <v>0</v>
          </cell>
          <cell r="N1077">
            <v>0</v>
          </cell>
        </row>
        <row r="1078">
          <cell r="A1078" t="str">
            <v>24TMAN1</v>
          </cell>
          <cell r="B1078">
            <v>24</v>
          </cell>
          <cell r="C1078" t="str">
            <v>TMAN</v>
          </cell>
          <cell r="D1078">
            <v>1</v>
          </cell>
          <cell r="G1078" t="str">
            <v>10.2.8</v>
          </cell>
          <cell r="H1078" t="str">
            <v>-</v>
          </cell>
          <cell r="J1078" t="str">
            <v>TOTAL MANO DE OBRA</v>
          </cell>
          <cell r="M1078">
            <v>15715</v>
          </cell>
          <cell r="N1078">
            <v>1885800</v>
          </cell>
        </row>
        <row r="1079">
          <cell r="A1079" t="str">
            <v>24TCD1</v>
          </cell>
          <cell r="B1079">
            <v>24</v>
          </cell>
          <cell r="C1079" t="str">
            <v>TCD</v>
          </cell>
          <cell r="D1079">
            <v>1</v>
          </cell>
          <cell r="G1079" t="str">
            <v>10.2.8</v>
          </cell>
          <cell r="H1079" t="str">
            <v>-</v>
          </cell>
          <cell r="J1079" t="str">
            <v>TOTAL COSTO DIRECTO</v>
          </cell>
          <cell r="M1079">
            <v>30253</v>
          </cell>
          <cell r="N1079">
            <v>3630360</v>
          </cell>
        </row>
        <row r="1080">
          <cell r="A1080" t="str">
            <v>24AIU</v>
          </cell>
          <cell r="B1080">
            <v>24</v>
          </cell>
          <cell r="C1080" t="str">
            <v>AIU</v>
          </cell>
          <cell r="G1080" t="str">
            <v>10.2.8</v>
          </cell>
          <cell r="H1080">
            <v>1</v>
          </cell>
          <cell r="J1080" t="str">
            <v>TOTAL COSTOS INDIRECTOS</v>
          </cell>
          <cell r="L1080">
            <v>0</v>
          </cell>
          <cell r="M1080">
            <v>0</v>
          </cell>
          <cell r="N1080">
            <v>0</v>
          </cell>
        </row>
        <row r="1081">
          <cell r="A1081" t="str">
            <v>24TOT</v>
          </cell>
          <cell r="B1081">
            <v>24</v>
          </cell>
          <cell r="C1081" t="str">
            <v>TOT</v>
          </cell>
          <cell r="G1081" t="str">
            <v>10.2.8</v>
          </cell>
          <cell r="H1081" t="str">
            <v>-</v>
          </cell>
          <cell r="J1081" t="str">
            <v>VALOR TOTAL</v>
          </cell>
          <cell r="M1081">
            <v>30253</v>
          </cell>
          <cell r="N1081">
            <v>3630360</v>
          </cell>
        </row>
        <row r="1082">
          <cell r="A1082" t="str">
            <v>25FOR1</v>
          </cell>
          <cell r="B1082">
            <v>25</v>
          </cell>
          <cell r="C1082" t="str">
            <v>FOR</v>
          </cell>
          <cell r="D1082">
            <v>1</v>
          </cell>
          <cell r="G1082" t="str">
            <v>10.2.9</v>
          </cell>
          <cell r="H1082" t="str">
            <v>-</v>
          </cell>
          <cell r="I1082">
            <v>5</v>
          </cell>
          <cell r="J1082" t="str">
            <v>Construcción de Caja de paso telefónica para tapa de 0.60x0.80m en andén o zona verde, según norma aplicable de Las Empresas Públicas de Medellín. Con todos los elementos y accesorios necesarios para su construcción.</v>
          </cell>
          <cell r="K1082" t="str">
            <v>u</v>
          </cell>
          <cell r="L1082">
            <v>842566</v>
          </cell>
          <cell r="N1082">
            <v>4212830</v>
          </cell>
        </row>
        <row r="1083">
          <cell r="A1083" t="str">
            <v>25MAT1</v>
          </cell>
          <cell r="B1083">
            <v>25</v>
          </cell>
          <cell r="C1083" t="str">
            <v>MAT</v>
          </cell>
          <cell r="D1083">
            <v>1</v>
          </cell>
          <cell r="E1083">
            <v>5</v>
          </cell>
          <cell r="F1083" t="str">
            <v>MATCAJAPASTEL</v>
          </cell>
          <cell r="G1083" t="str">
            <v>10.2.9</v>
          </cell>
          <cell r="H1083" t="str">
            <v>CAJAPASTEL</v>
          </cell>
          <cell r="I1083">
            <v>1</v>
          </cell>
          <cell r="J1083" t="str">
            <v>Caja de paso para redes de comunicaciones</v>
          </cell>
          <cell r="K1083" t="str">
            <v>Un</v>
          </cell>
          <cell r="L1083">
            <v>622816.848</v>
          </cell>
          <cell r="M1083">
            <v>622816.848</v>
          </cell>
          <cell r="N1083">
            <v>3114084.24</v>
          </cell>
        </row>
        <row r="1084">
          <cell r="A1084" t="str">
            <v>25MAT2</v>
          </cell>
          <cell r="B1084">
            <v>25</v>
          </cell>
          <cell r="C1084" t="str">
            <v>MAT</v>
          </cell>
          <cell r="D1084">
            <v>2</v>
          </cell>
          <cell r="E1084">
            <v>0</v>
          </cell>
          <cell r="F1084" t="str">
            <v>MAT</v>
          </cell>
          <cell r="G1084" t="str">
            <v>10.2.9</v>
          </cell>
          <cell r="J1084">
            <v>0</v>
          </cell>
          <cell r="K1084">
            <v>0</v>
          </cell>
          <cell r="L1084">
            <v>0</v>
          </cell>
          <cell r="M1084">
            <v>0</v>
          </cell>
          <cell r="N1084">
            <v>0</v>
          </cell>
        </row>
        <row r="1085">
          <cell r="A1085" t="str">
            <v>25MAT3</v>
          </cell>
          <cell r="B1085">
            <v>25</v>
          </cell>
          <cell r="C1085" t="str">
            <v>MAT</v>
          </cell>
          <cell r="D1085">
            <v>3</v>
          </cell>
          <cell r="E1085">
            <v>0</v>
          </cell>
          <cell r="F1085" t="str">
            <v>MAT</v>
          </cell>
          <cell r="G1085" t="str">
            <v>10.2.9</v>
          </cell>
          <cell r="J1085">
            <v>0</v>
          </cell>
          <cell r="K1085">
            <v>0</v>
          </cell>
          <cell r="L1085">
            <v>0</v>
          </cell>
          <cell r="M1085">
            <v>0</v>
          </cell>
          <cell r="N1085">
            <v>0</v>
          </cell>
        </row>
        <row r="1086">
          <cell r="A1086" t="str">
            <v>25MAT4</v>
          </cell>
          <cell r="B1086">
            <v>25</v>
          </cell>
          <cell r="C1086" t="str">
            <v>MAT</v>
          </cell>
          <cell r="D1086">
            <v>4</v>
          </cell>
          <cell r="E1086">
            <v>0</v>
          </cell>
          <cell r="F1086" t="str">
            <v>MAT</v>
          </cell>
          <cell r="G1086" t="str">
            <v>10.2.9</v>
          </cell>
          <cell r="J1086">
            <v>0</v>
          </cell>
          <cell r="K1086">
            <v>0</v>
          </cell>
          <cell r="L1086">
            <v>0</v>
          </cell>
          <cell r="M1086">
            <v>0</v>
          </cell>
          <cell r="N1086">
            <v>0</v>
          </cell>
        </row>
        <row r="1087">
          <cell r="A1087" t="str">
            <v>25MAT5</v>
          </cell>
          <cell r="B1087">
            <v>25</v>
          </cell>
          <cell r="C1087" t="str">
            <v>MAT</v>
          </cell>
          <cell r="D1087">
            <v>5</v>
          </cell>
          <cell r="E1087">
            <v>0</v>
          </cell>
          <cell r="F1087" t="str">
            <v>MAT</v>
          </cell>
          <cell r="G1087" t="str">
            <v>10.2.9</v>
          </cell>
          <cell r="J1087">
            <v>0</v>
          </cell>
          <cell r="K1087">
            <v>0</v>
          </cell>
          <cell r="L1087">
            <v>0</v>
          </cell>
          <cell r="M1087">
            <v>0</v>
          </cell>
          <cell r="N1087">
            <v>0</v>
          </cell>
        </row>
        <row r="1088">
          <cell r="A1088" t="str">
            <v>25MAT6</v>
          </cell>
          <cell r="B1088">
            <v>25</v>
          </cell>
          <cell r="C1088" t="str">
            <v>MAT</v>
          </cell>
          <cell r="D1088">
            <v>6</v>
          </cell>
          <cell r="E1088">
            <v>0</v>
          </cell>
          <cell r="F1088" t="str">
            <v>MAT</v>
          </cell>
          <cell r="G1088" t="str">
            <v>10.2.9</v>
          </cell>
          <cell r="J1088">
            <v>0</v>
          </cell>
          <cell r="K1088">
            <v>0</v>
          </cell>
          <cell r="L1088">
            <v>0</v>
          </cell>
          <cell r="M1088">
            <v>0</v>
          </cell>
          <cell r="N1088">
            <v>0</v>
          </cell>
        </row>
        <row r="1089">
          <cell r="A1089" t="str">
            <v>25MAT7</v>
          </cell>
          <cell r="B1089">
            <v>25</v>
          </cell>
          <cell r="C1089" t="str">
            <v>MAT</v>
          </cell>
          <cell r="D1089">
            <v>7</v>
          </cell>
          <cell r="E1089">
            <v>0</v>
          </cell>
          <cell r="F1089" t="str">
            <v>MAT</v>
          </cell>
          <cell r="G1089" t="str">
            <v>10.2.9</v>
          </cell>
          <cell r="J1089">
            <v>0</v>
          </cell>
          <cell r="K1089">
            <v>0</v>
          </cell>
          <cell r="L1089">
            <v>0</v>
          </cell>
          <cell r="M1089">
            <v>0</v>
          </cell>
          <cell r="N1089">
            <v>0</v>
          </cell>
        </row>
        <row r="1090">
          <cell r="A1090" t="str">
            <v>25MAT8</v>
          </cell>
          <cell r="B1090">
            <v>25</v>
          </cell>
          <cell r="C1090" t="str">
            <v>MAT</v>
          </cell>
          <cell r="D1090">
            <v>8</v>
          </cell>
          <cell r="E1090">
            <v>0</v>
          </cell>
          <cell r="F1090" t="str">
            <v>MAT</v>
          </cell>
          <cell r="G1090" t="str">
            <v>10.2.9</v>
          </cell>
          <cell r="J1090">
            <v>0</v>
          </cell>
          <cell r="K1090">
            <v>0</v>
          </cell>
          <cell r="L1090">
            <v>0</v>
          </cell>
          <cell r="M1090">
            <v>0</v>
          </cell>
          <cell r="N1090">
            <v>0</v>
          </cell>
        </row>
        <row r="1091">
          <cell r="A1091" t="str">
            <v>25MAT9</v>
          </cell>
          <cell r="B1091">
            <v>25</v>
          </cell>
          <cell r="C1091" t="str">
            <v>MAT</v>
          </cell>
          <cell r="D1091">
            <v>9</v>
          </cell>
          <cell r="E1091">
            <v>0</v>
          </cell>
          <cell r="F1091" t="str">
            <v>MAT</v>
          </cell>
          <cell r="G1091" t="str">
            <v>10.2.9</v>
          </cell>
          <cell r="J1091">
            <v>0</v>
          </cell>
          <cell r="K1091">
            <v>0</v>
          </cell>
          <cell r="L1091">
            <v>0</v>
          </cell>
          <cell r="M1091">
            <v>0</v>
          </cell>
          <cell r="N1091">
            <v>0</v>
          </cell>
        </row>
        <row r="1092">
          <cell r="A1092" t="str">
            <v>25MAT10</v>
          </cell>
          <cell r="B1092">
            <v>25</v>
          </cell>
          <cell r="C1092" t="str">
            <v>MAT</v>
          </cell>
          <cell r="D1092">
            <v>10</v>
          </cell>
          <cell r="E1092">
            <v>0</v>
          </cell>
          <cell r="F1092" t="str">
            <v>MAT</v>
          </cell>
          <cell r="G1092" t="str">
            <v>10.2.9</v>
          </cell>
          <cell r="J1092">
            <v>0</v>
          </cell>
          <cell r="K1092">
            <v>0</v>
          </cell>
          <cell r="L1092">
            <v>0</v>
          </cell>
          <cell r="M1092">
            <v>0</v>
          </cell>
          <cell r="N1092">
            <v>0</v>
          </cell>
        </row>
        <row r="1093">
          <cell r="A1093" t="str">
            <v>25MAT11</v>
          </cell>
          <cell r="B1093">
            <v>25</v>
          </cell>
          <cell r="C1093" t="str">
            <v>MAT</v>
          </cell>
          <cell r="D1093">
            <v>11</v>
          </cell>
          <cell r="E1093">
            <v>0</v>
          </cell>
          <cell r="F1093" t="str">
            <v>MAT</v>
          </cell>
          <cell r="G1093" t="str">
            <v>10.2.9</v>
          </cell>
          <cell r="J1093">
            <v>0</v>
          </cell>
          <cell r="K1093">
            <v>0</v>
          </cell>
          <cell r="L1093">
            <v>0</v>
          </cell>
          <cell r="M1093">
            <v>0</v>
          </cell>
          <cell r="N1093">
            <v>0</v>
          </cell>
        </row>
        <row r="1094">
          <cell r="A1094" t="str">
            <v>25MAT12</v>
          </cell>
          <cell r="B1094">
            <v>25</v>
          </cell>
          <cell r="C1094" t="str">
            <v>MAT</v>
          </cell>
          <cell r="D1094">
            <v>12</v>
          </cell>
          <cell r="E1094">
            <v>0</v>
          </cell>
          <cell r="F1094" t="str">
            <v>MAT</v>
          </cell>
          <cell r="G1094" t="str">
            <v>10.2.9</v>
          </cell>
          <cell r="J1094">
            <v>0</v>
          </cell>
          <cell r="K1094">
            <v>0</v>
          </cell>
          <cell r="L1094">
            <v>0</v>
          </cell>
          <cell r="M1094">
            <v>0</v>
          </cell>
          <cell r="N1094">
            <v>0</v>
          </cell>
        </row>
        <row r="1095">
          <cell r="A1095" t="str">
            <v>25MAT13</v>
          </cell>
          <cell r="B1095">
            <v>25</v>
          </cell>
          <cell r="C1095" t="str">
            <v>MAT</v>
          </cell>
          <cell r="D1095">
            <v>13</v>
          </cell>
          <cell r="E1095">
            <v>0</v>
          </cell>
          <cell r="F1095" t="str">
            <v>MAT</v>
          </cell>
          <cell r="G1095" t="str">
            <v>10.2.9</v>
          </cell>
          <cell r="J1095">
            <v>0</v>
          </cell>
          <cell r="K1095">
            <v>0</v>
          </cell>
          <cell r="L1095">
            <v>0</v>
          </cell>
          <cell r="M1095">
            <v>0</v>
          </cell>
          <cell r="N1095">
            <v>0</v>
          </cell>
        </row>
        <row r="1096">
          <cell r="A1096" t="str">
            <v>25MAT14</v>
          </cell>
          <cell r="B1096">
            <v>25</v>
          </cell>
          <cell r="C1096" t="str">
            <v>MAT</v>
          </cell>
          <cell r="D1096">
            <v>14</v>
          </cell>
          <cell r="E1096">
            <v>0</v>
          </cell>
          <cell r="F1096" t="str">
            <v>MAT</v>
          </cell>
          <cell r="G1096" t="str">
            <v>10.2.9</v>
          </cell>
          <cell r="J1096">
            <v>0</v>
          </cell>
          <cell r="K1096">
            <v>0</v>
          </cell>
          <cell r="L1096">
            <v>0</v>
          </cell>
          <cell r="M1096">
            <v>0</v>
          </cell>
          <cell r="N1096">
            <v>0</v>
          </cell>
        </row>
        <row r="1097">
          <cell r="A1097" t="str">
            <v>25MAT15</v>
          </cell>
          <cell r="B1097">
            <v>25</v>
          </cell>
          <cell r="C1097" t="str">
            <v>MAT</v>
          </cell>
          <cell r="D1097">
            <v>15</v>
          </cell>
          <cell r="E1097">
            <v>0</v>
          </cell>
          <cell r="F1097" t="str">
            <v>MAT</v>
          </cell>
          <cell r="G1097" t="str">
            <v>10.2.9</v>
          </cell>
          <cell r="J1097">
            <v>0</v>
          </cell>
          <cell r="K1097">
            <v>0</v>
          </cell>
          <cell r="L1097">
            <v>0</v>
          </cell>
          <cell r="M1097">
            <v>0</v>
          </cell>
          <cell r="N1097">
            <v>0</v>
          </cell>
        </row>
        <row r="1098">
          <cell r="A1098" t="str">
            <v>25MAT16</v>
          </cell>
          <cell r="B1098">
            <v>25</v>
          </cell>
          <cell r="C1098" t="str">
            <v>MAT</v>
          </cell>
          <cell r="D1098">
            <v>16</v>
          </cell>
          <cell r="E1098">
            <v>0</v>
          </cell>
          <cell r="F1098" t="str">
            <v>MAT</v>
          </cell>
          <cell r="G1098" t="str">
            <v>10.2.9</v>
          </cell>
          <cell r="J1098">
            <v>0</v>
          </cell>
          <cell r="K1098">
            <v>0</v>
          </cell>
          <cell r="L1098">
            <v>0</v>
          </cell>
          <cell r="M1098">
            <v>0</v>
          </cell>
          <cell r="N1098">
            <v>0</v>
          </cell>
        </row>
        <row r="1099">
          <cell r="A1099" t="str">
            <v>25MAT17</v>
          </cell>
          <cell r="B1099">
            <v>25</v>
          </cell>
          <cell r="C1099" t="str">
            <v>MAT</v>
          </cell>
          <cell r="D1099">
            <v>17</v>
          </cell>
          <cell r="E1099">
            <v>0</v>
          </cell>
          <cell r="F1099" t="str">
            <v>MAT</v>
          </cell>
          <cell r="G1099" t="str">
            <v>10.2.9</v>
          </cell>
          <cell r="J1099">
            <v>0</v>
          </cell>
          <cell r="K1099">
            <v>0</v>
          </cell>
          <cell r="L1099">
            <v>0</v>
          </cell>
          <cell r="M1099">
            <v>0</v>
          </cell>
          <cell r="N1099">
            <v>0</v>
          </cell>
        </row>
        <row r="1100">
          <cell r="A1100" t="str">
            <v>25MAT18</v>
          </cell>
          <cell r="B1100">
            <v>25</v>
          </cell>
          <cell r="C1100" t="str">
            <v>MAT</v>
          </cell>
          <cell r="D1100">
            <v>18</v>
          </cell>
          <cell r="E1100">
            <v>0</v>
          </cell>
          <cell r="F1100" t="str">
            <v>MAT</v>
          </cell>
          <cell r="G1100" t="str">
            <v>10.2.9</v>
          </cell>
          <cell r="J1100">
            <v>0</v>
          </cell>
          <cell r="K1100">
            <v>0</v>
          </cell>
          <cell r="L1100">
            <v>0</v>
          </cell>
          <cell r="M1100">
            <v>0</v>
          </cell>
          <cell r="N1100">
            <v>0</v>
          </cell>
        </row>
        <row r="1101">
          <cell r="A1101" t="str">
            <v>25MAT19</v>
          </cell>
          <cell r="B1101">
            <v>25</v>
          </cell>
          <cell r="C1101" t="str">
            <v>MAT</v>
          </cell>
          <cell r="D1101">
            <v>19</v>
          </cell>
          <cell r="E1101">
            <v>0</v>
          </cell>
          <cell r="F1101" t="str">
            <v>MAT</v>
          </cell>
          <cell r="G1101" t="str">
            <v>10.2.9</v>
          </cell>
          <cell r="J1101">
            <v>0</v>
          </cell>
          <cell r="K1101">
            <v>0</v>
          </cell>
          <cell r="L1101">
            <v>0</v>
          </cell>
          <cell r="M1101">
            <v>0</v>
          </cell>
          <cell r="N1101">
            <v>0</v>
          </cell>
        </row>
        <row r="1102">
          <cell r="A1102" t="str">
            <v>25MAT20</v>
          </cell>
          <cell r="B1102">
            <v>25</v>
          </cell>
          <cell r="C1102" t="str">
            <v>MAT</v>
          </cell>
          <cell r="D1102">
            <v>20</v>
          </cell>
          <cell r="E1102">
            <v>0</v>
          </cell>
          <cell r="F1102" t="str">
            <v>MAT</v>
          </cell>
          <cell r="G1102" t="str">
            <v>10.2.9</v>
          </cell>
          <cell r="J1102">
            <v>0</v>
          </cell>
          <cell r="K1102">
            <v>0</v>
          </cell>
          <cell r="L1102">
            <v>0</v>
          </cell>
          <cell r="M1102">
            <v>0</v>
          </cell>
          <cell r="N1102">
            <v>0</v>
          </cell>
        </row>
        <row r="1103">
          <cell r="A1103" t="str">
            <v>25STMAT1</v>
          </cell>
          <cell r="B1103">
            <v>25</v>
          </cell>
          <cell r="C1103" t="str">
            <v>STMAT</v>
          </cell>
          <cell r="D1103">
            <v>1</v>
          </cell>
          <cell r="G1103" t="str">
            <v>10.2.9</v>
          </cell>
          <cell r="H1103" t="str">
            <v>-</v>
          </cell>
          <cell r="J1103" t="str">
            <v>SUBTOTAL MATERIALES</v>
          </cell>
          <cell r="M1103">
            <v>622816.848</v>
          </cell>
          <cell r="N1103">
            <v>3114084.24</v>
          </cell>
        </row>
        <row r="1104">
          <cell r="A1104" t="str">
            <v>25IVAMAT1</v>
          </cell>
          <cell r="B1104">
            <v>25</v>
          </cell>
          <cell r="C1104" t="str">
            <v>IVAMAT</v>
          </cell>
          <cell r="D1104">
            <v>1</v>
          </cell>
          <cell r="G1104" t="str">
            <v>10.2.9</v>
          </cell>
          <cell r="H1104" t="str">
            <v>-</v>
          </cell>
          <cell r="J1104" t="str">
            <v>IVA MATERIALES</v>
          </cell>
          <cell r="L1104">
            <v>0.16</v>
          </cell>
          <cell r="M1104">
            <v>99650.695680000004</v>
          </cell>
          <cell r="N1104">
            <v>498253.47840000002</v>
          </cell>
        </row>
        <row r="1105">
          <cell r="A1105" t="str">
            <v>25TMAT1</v>
          </cell>
          <cell r="B1105">
            <v>25</v>
          </cell>
          <cell r="C1105" t="str">
            <v>TMAT</v>
          </cell>
          <cell r="D1105">
            <v>1</v>
          </cell>
          <cell r="G1105" t="str">
            <v>10.2.9</v>
          </cell>
          <cell r="H1105" t="str">
            <v>-</v>
          </cell>
          <cell r="J1105" t="str">
            <v>TOTAL MATERIALES</v>
          </cell>
          <cell r="M1105">
            <v>722468</v>
          </cell>
          <cell r="N1105">
            <v>3612340</v>
          </cell>
        </row>
        <row r="1106">
          <cell r="A1106" t="str">
            <v>25HER1</v>
          </cell>
          <cell r="B1106">
            <v>25</v>
          </cell>
          <cell r="C1106" t="str">
            <v>HER</v>
          </cell>
          <cell r="D1106">
            <v>1</v>
          </cell>
          <cell r="G1106" t="str">
            <v>10.2.9</v>
          </cell>
          <cell r="H1106">
            <v>1</v>
          </cell>
          <cell r="I1106">
            <v>5</v>
          </cell>
          <cell r="J1106" t="str">
            <v>HERRAMINETA Cuadrilla de redes</v>
          </cell>
          <cell r="K1106" t="str">
            <v>DIA</v>
          </cell>
          <cell r="L1106">
            <v>31140.842399999998</v>
          </cell>
          <cell r="M1106">
            <v>6228.1684799999994</v>
          </cell>
          <cell r="N1106">
            <v>31140.842399999998</v>
          </cell>
        </row>
        <row r="1107">
          <cell r="A1107" t="str">
            <v>25HER2</v>
          </cell>
          <cell r="B1107">
            <v>25</v>
          </cell>
          <cell r="C1107" t="str">
            <v>HER</v>
          </cell>
          <cell r="D1107">
            <v>2</v>
          </cell>
          <cell r="G1107" t="str">
            <v>10.2.9</v>
          </cell>
          <cell r="J1107">
            <v>0</v>
          </cell>
          <cell r="K1107">
            <v>0</v>
          </cell>
          <cell r="L1107">
            <v>0</v>
          </cell>
          <cell r="M1107">
            <v>0</v>
          </cell>
          <cell r="N1107">
            <v>0</v>
          </cell>
        </row>
        <row r="1108">
          <cell r="A1108" t="str">
            <v>25HER3</v>
          </cell>
          <cell r="B1108">
            <v>25</v>
          </cell>
          <cell r="C1108" t="str">
            <v>HER</v>
          </cell>
          <cell r="D1108">
            <v>3</v>
          </cell>
          <cell r="G1108" t="str">
            <v>10.2.9</v>
          </cell>
          <cell r="J1108">
            <v>0</v>
          </cell>
          <cell r="K1108">
            <v>0</v>
          </cell>
          <cell r="L1108">
            <v>0</v>
          </cell>
          <cell r="M1108">
            <v>0</v>
          </cell>
          <cell r="N1108">
            <v>0</v>
          </cell>
        </row>
        <row r="1109">
          <cell r="A1109" t="str">
            <v>25HER4</v>
          </cell>
          <cell r="B1109">
            <v>25</v>
          </cell>
          <cell r="C1109" t="str">
            <v>HER</v>
          </cell>
          <cell r="D1109">
            <v>4</v>
          </cell>
          <cell r="G1109" t="str">
            <v>10.2.9</v>
          </cell>
          <cell r="J1109">
            <v>0</v>
          </cell>
          <cell r="K1109">
            <v>0</v>
          </cell>
          <cell r="L1109">
            <v>0</v>
          </cell>
          <cell r="M1109">
            <v>0</v>
          </cell>
          <cell r="N1109">
            <v>0</v>
          </cell>
        </row>
        <row r="1110">
          <cell r="A1110" t="str">
            <v>25HER5</v>
          </cell>
          <cell r="B1110">
            <v>25</v>
          </cell>
          <cell r="C1110" t="str">
            <v>HER</v>
          </cell>
          <cell r="D1110">
            <v>5</v>
          </cell>
          <cell r="G1110" t="str">
            <v>10.2.9</v>
          </cell>
          <cell r="J1110">
            <v>0</v>
          </cell>
          <cell r="K1110">
            <v>0</v>
          </cell>
          <cell r="L1110">
            <v>0</v>
          </cell>
          <cell r="M1110">
            <v>0</v>
          </cell>
          <cell r="N1110">
            <v>0</v>
          </cell>
        </row>
        <row r="1111">
          <cell r="A1111" t="str">
            <v>25THER1</v>
          </cell>
          <cell r="B1111">
            <v>25</v>
          </cell>
          <cell r="C1111" t="str">
            <v>THER</v>
          </cell>
          <cell r="D1111">
            <v>1</v>
          </cell>
          <cell r="G1111" t="str">
            <v>10.2.9</v>
          </cell>
          <cell r="H1111" t="str">
            <v>-</v>
          </cell>
          <cell r="J1111" t="str">
            <v>TOTAL HERRAMIENTAS</v>
          </cell>
          <cell r="M1111">
            <v>6228</v>
          </cell>
          <cell r="N1111">
            <v>31140</v>
          </cell>
        </row>
        <row r="1112">
          <cell r="A1112" t="str">
            <v>25TRA1</v>
          </cell>
          <cell r="B1112">
            <v>25</v>
          </cell>
          <cell r="C1112" t="str">
            <v>TRA</v>
          </cell>
          <cell r="D1112">
            <v>1</v>
          </cell>
          <cell r="G1112" t="str">
            <v>10.2.9</v>
          </cell>
          <cell r="H1112">
            <v>1</v>
          </cell>
          <cell r="I1112">
            <v>5</v>
          </cell>
          <cell r="J1112" t="str">
            <v>TRANSPORTE Cuadrilla de redes</v>
          </cell>
          <cell r="K1112" t="str">
            <v>DIA</v>
          </cell>
          <cell r="L1112">
            <v>176464.77359999999</v>
          </cell>
          <cell r="M1112">
            <v>35292.954719999994</v>
          </cell>
          <cell r="N1112">
            <v>176464.77359999996</v>
          </cell>
        </row>
        <row r="1113">
          <cell r="A1113" t="str">
            <v>25TRA2</v>
          </cell>
          <cell r="B1113">
            <v>25</v>
          </cell>
          <cell r="C1113" t="str">
            <v>TRA</v>
          </cell>
          <cell r="D1113">
            <v>2</v>
          </cell>
          <cell r="G1113" t="str">
            <v>10.2.9</v>
          </cell>
          <cell r="J1113">
            <v>0</v>
          </cell>
          <cell r="K1113">
            <v>0</v>
          </cell>
          <cell r="L1113">
            <v>0</v>
          </cell>
          <cell r="M1113">
            <v>0</v>
          </cell>
          <cell r="N1113">
            <v>0</v>
          </cell>
        </row>
        <row r="1114">
          <cell r="A1114" t="str">
            <v>25TRA3</v>
          </cell>
          <cell r="B1114">
            <v>25</v>
          </cell>
          <cell r="C1114" t="str">
            <v>TRA</v>
          </cell>
          <cell r="D1114">
            <v>3</v>
          </cell>
          <cell r="G1114" t="str">
            <v>10.2.9</v>
          </cell>
          <cell r="J1114">
            <v>0</v>
          </cell>
          <cell r="K1114">
            <v>0</v>
          </cell>
          <cell r="L1114">
            <v>0</v>
          </cell>
          <cell r="M1114">
            <v>0</v>
          </cell>
          <cell r="N1114">
            <v>0</v>
          </cell>
        </row>
        <row r="1115">
          <cell r="A1115" t="str">
            <v>25TRA4</v>
          </cell>
          <cell r="B1115">
            <v>25</v>
          </cell>
          <cell r="C1115" t="str">
            <v>TRA</v>
          </cell>
          <cell r="D1115">
            <v>4</v>
          </cell>
          <cell r="G1115" t="str">
            <v>10.2.9</v>
          </cell>
          <cell r="J1115">
            <v>0</v>
          </cell>
          <cell r="K1115">
            <v>0</v>
          </cell>
          <cell r="L1115">
            <v>0</v>
          </cell>
          <cell r="M1115">
            <v>0</v>
          </cell>
          <cell r="N1115">
            <v>0</v>
          </cell>
        </row>
        <row r="1116">
          <cell r="A1116" t="str">
            <v>25TRA5</v>
          </cell>
          <cell r="B1116">
            <v>25</v>
          </cell>
          <cell r="C1116" t="str">
            <v>TRA</v>
          </cell>
          <cell r="D1116">
            <v>5</v>
          </cell>
          <cell r="G1116" t="str">
            <v>10.2.9</v>
          </cell>
          <cell r="J1116">
            <v>0</v>
          </cell>
          <cell r="K1116">
            <v>0</v>
          </cell>
          <cell r="L1116">
            <v>0</v>
          </cell>
          <cell r="M1116">
            <v>0</v>
          </cell>
          <cell r="N1116">
            <v>0</v>
          </cell>
        </row>
        <row r="1117">
          <cell r="A1117" t="str">
            <v>25TTRA1</v>
          </cell>
          <cell r="B1117">
            <v>25</v>
          </cell>
          <cell r="C1117" t="str">
            <v>TTRA</v>
          </cell>
          <cell r="D1117">
            <v>1</v>
          </cell>
          <cell r="G1117" t="str">
            <v>10.2.9</v>
          </cell>
          <cell r="H1117" t="str">
            <v>-</v>
          </cell>
          <cell r="J1117" t="str">
            <v>TOTAL TRANSPORTE</v>
          </cell>
          <cell r="M1117">
            <v>35293</v>
          </cell>
          <cell r="N1117">
            <v>176465</v>
          </cell>
        </row>
        <row r="1118">
          <cell r="A1118" t="str">
            <v>25MAN1</v>
          </cell>
          <cell r="B1118">
            <v>25</v>
          </cell>
          <cell r="C1118" t="str">
            <v>MAN</v>
          </cell>
          <cell r="D1118">
            <v>1</v>
          </cell>
          <cell r="G1118" t="str">
            <v>10.2.9</v>
          </cell>
          <cell r="H1118">
            <v>1</v>
          </cell>
          <cell r="I1118">
            <v>5</v>
          </cell>
          <cell r="J1118" t="str">
            <v>Mano de obra Cuadrilla de redes 5A 3O 1E</v>
          </cell>
          <cell r="K1118" t="str">
            <v>DIA</v>
          </cell>
          <cell r="L1118">
            <v>392886.57339345315</v>
          </cell>
          <cell r="M1118">
            <v>78577.314678690629</v>
          </cell>
          <cell r="N1118">
            <v>392886.57339345315</v>
          </cell>
        </row>
        <row r="1119">
          <cell r="A1119" t="str">
            <v>25MAN2</v>
          </cell>
          <cell r="B1119">
            <v>25</v>
          </cell>
          <cell r="C1119" t="str">
            <v>MAN</v>
          </cell>
          <cell r="D1119">
            <v>2</v>
          </cell>
          <cell r="G1119" t="str">
            <v>10.2.9</v>
          </cell>
          <cell r="J1119">
            <v>0</v>
          </cell>
          <cell r="K1119">
            <v>0</v>
          </cell>
          <cell r="L1119">
            <v>0</v>
          </cell>
          <cell r="M1119">
            <v>0</v>
          </cell>
          <cell r="N1119">
            <v>0</v>
          </cell>
        </row>
        <row r="1120">
          <cell r="A1120" t="str">
            <v>25MAN3</v>
          </cell>
          <cell r="B1120">
            <v>25</v>
          </cell>
          <cell r="C1120" t="str">
            <v>MAN</v>
          </cell>
          <cell r="D1120">
            <v>3</v>
          </cell>
          <cell r="G1120" t="str">
            <v>10.2.9</v>
          </cell>
          <cell r="J1120">
            <v>0</v>
          </cell>
          <cell r="K1120">
            <v>0</v>
          </cell>
          <cell r="L1120">
            <v>0</v>
          </cell>
          <cell r="M1120">
            <v>0</v>
          </cell>
          <cell r="N1120">
            <v>0</v>
          </cell>
        </row>
        <row r="1121">
          <cell r="A1121" t="str">
            <v>25MAN4</v>
          </cell>
          <cell r="B1121">
            <v>25</v>
          </cell>
          <cell r="C1121" t="str">
            <v>MAN</v>
          </cell>
          <cell r="D1121">
            <v>4</v>
          </cell>
          <cell r="G1121" t="str">
            <v>10.2.9</v>
          </cell>
          <cell r="J1121">
            <v>0</v>
          </cell>
          <cell r="K1121">
            <v>0</v>
          </cell>
          <cell r="L1121">
            <v>0</v>
          </cell>
          <cell r="M1121">
            <v>0</v>
          </cell>
          <cell r="N1121">
            <v>0</v>
          </cell>
        </row>
        <row r="1122">
          <cell r="A1122" t="str">
            <v>25MAN5</v>
          </cell>
          <cell r="B1122">
            <v>25</v>
          </cell>
          <cell r="C1122" t="str">
            <v>MAN</v>
          </cell>
          <cell r="D1122">
            <v>5</v>
          </cell>
          <cell r="G1122" t="str">
            <v>10.2.9</v>
          </cell>
          <cell r="J1122">
            <v>0</v>
          </cell>
          <cell r="K1122">
            <v>0</v>
          </cell>
          <cell r="L1122">
            <v>0</v>
          </cell>
          <cell r="M1122">
            <v>0</v>
          </cell>
          <cell r="N1122">
            <v>0</v>
          </cell>
        </row>
        <row r="1123">
          <cell r="A1123" t="str">
            <v>25TMAN1</v>
          </cell>
          <cell r="B1123">
            <v>25</v>
          </cell>
          <cell r="C1123" t="str">
            <v>TMAN</v>
          </cell>
          <cell r="D1123">
            <v>1</v>
          </cell>
          <cell r="G1123" t="str">
            <v>10.2.9</v>
          </cell>
          <cell r="H1123" t="str">
            <v>-</v>
          </cell>
          <cell r="J1123" t="str">
            <v>TOTAL MANO DE OBRA</v>
          </cell>
          <cell r="M1123">
            <v>78577</v>
          </cell>
          <cell r="N1123">
            <v>392885</v>
          </cell>
        </row>
        <row r="1124">
          <cell r="A1124" t="str">
            <v>25TCD1</v>
          </cell>
          <cell r="B1124">
            <v>25</v>
          </cell>
          <cell r="C1124" t="str">
            <v>TCD</v>
          </cell>
          <cell r="D1124">
            <v>1</v>
          </cell>
          <cell r="G1124" t="str">
            <v>10.2.9</v>
          </cell>
          <cell r="H1124" t="str">
            <v>-</v>
          </cell>
          <cell r="J1124" t="str">
            <v>TOTAL COSTO DIRECTO</v>
          </cell>
          <cell r="M1124">
            <v>842566</v>
          </cell>
          <cell r="N1124">
            <v>4212830</v>
          </cell>
        </row>
        <row r="1125">
          <cell r="A1125" t="str">
            <v>25AIU</v>
          </cell>
          <cell r="B1125">
            <v>25</v>
          </cell>
          <cell r="C1125" t="str">
            <v>AIU</v>
          </cell>
          <cell r="G1125" t="str">
            <v>10.2.9</v>
          </cell>
          <cell r="H1125">
            <v>1</v>
          </cell>
          <cell r="J1125" t="str">
            <v>TOTAL COSTOS INDIRECTOS</v>
          </cell>
          <cell r="L1125">
            <v>0</v>
          </cell>
          <cell r="M1125">
            <v>0</v>
          </cell>
          <cell r="N1125">
            <v>0</v>
          </cell>
        </row>
        <row r="1126">
          <cell r="A1126" t="str">
            <v>25TOT</v>
          </cell>
          <cell r="B1126">
            <v>25</v>
          </cell>
          <cell r="C1126" t="str">
            <v>TOT</v>
          </cell>
          <cell r="G1126" t="str">
            <v>10.2.9</v>
          </cell>
          <cell r="H1126" t="str">
            <v>-</v>
          </cell>
          <cell r="J1126" t="str">
            <v>VALOR TOTAL</v>
          </cell>
          <cell r="M1126">
            <v>842566</v>
          </cell>
          <cell r="N1126">
            <v>4212830</v>
          </cell>
        </row>
        <row r="1127">
          <cell r="A1127" t="str">
            <v>26FOR1</v>
          </cell>
          <cell r="B1127">
            <v>26</v>
          </cell>
          <cell r="C1127" t="str">
            <v>FOR</v>
          </cell>
          <cell r="D1127">
            <v>1</v>
          </cell>
          <cell r="G1127" t="str">
            <v>10.2.10</v>
          </cell>
          <cell r="H1127" t="str">
            <v>-</v>
          </cell>
          <cell r="I1127">
            <v>3</v>
          </cell>
          <cell r="J1127" t="str">
            <v>Traslado de armario telefónico, con todas sus redes, empalmes, cajas y accesorios  instalados en ella.</v>
          </cell>
          <cell r="K1127" t="str">
            <v>u</v>
          </cell>
          <cell r="L1127">
            <v>12641619</v>
          </cell>
          <cell r="N1127">
            <v>37924857</v>
          </cell>
        </row>
        <row r="1128">
          <cell r="A1128" t="str">
            <v>26MAT1</v>
          </cell>
          <cell r="B1128">
            <v>26</v>
          </cell>
          <cell r="C1128" t="str">
            <v>MAT</v>
          </cell>
          <cell r="D1128">
            <v>1</v>
          </cell>
          <cell r="E1128">
            <v>3</v>
          </cell>
          <cell r="F1128" t="str">
            <v>MATTRAARTEL</v>
          </cell>
          <cell r="G1128" t="str">
            <v>10.2.10</v>
          </cell>
          <cell r="H1128" t="str">
            <v>TRAARTEL</v>
          </cell>
          <cell r="I1128">
            <v>1</v>
          </cell>
          <cell r="J1128" t="str">
            <v>Traslado de armario telefónico</v>
          </cell>
          <cell r="K1128" t="str">
            <v>UN</v>
          </cell>
          <cell r="L1128">
            <v>10380280.799999999</v>
          </cell>
          <cell r="M1128">
            <v>10380280.799999999</v>
          </cell>
          <cell r="N1128">
            <v>31140842.399999999</v>
          </cell>
        </row>
        <row r="1129">
          <cell r="A1129" t="str">
            <v>26MAT2</v>
          </cell>
          <cell r="B1129">
            <v>26</v>
          </cell>
          <cell r="C1129" t="str">
            <v>MAT</v>
          </cell>
          <cell r="D1129">
            <v>2</v>
          </cell>
          <cell r="E1129">
            <v>0</v>
          </cell>
          <cell r="F1129" t="str">
            <v>MAT</v>
          </cell>
          <cell r="G1129" t="str">
            <v>10.2.10</v>
          </cell>
          <cell r="J1129">
            <v>0</v>
          </cell>
          <cell r="K1129">
            <v>0</v>
          </cell>
          <cell r="L1129">
            <v>0</v>
          </cell>
          <cell r="M1129">
            <v>0</v>
          </cell>
          <cell r="N1129">
            <v>0</v>
          </cell>
        </row>
        <row r="1130">
          <cell r="A1130" t="str">
            <v>26MAT3</v>
          </cell>
          <cell r="B1130">
            <v>26</v>
          </cell>
          <cell r="C1130" t="str">
            <v>MAT</v>
          </cell>
          <cell r="D1130">
            <v>3</v>
          </cell>
          <cell r="E1130">
            <v>0</v>
          </cell>
          <cell r="F1130" t="str">
            <v>MAT</v>
          </cell>
          <cell r="G1130" t="str">
            <v>10.2.10</v>
          </cell>
          <cell r="J1130">
            <v>0</v>
          </cell>
          <cell r="K1130">
            <v>0</v>
          </cell>
          <cell r="L1130">
            <v>0</v>
          </cell>
          <cell r="M1130">
            <v>0</v>
          </cell>
          <cell r="N1130">
            <v>0</v>
          </cell>
        </row>
        <row r="1131">
          <cell r="A1131" t="str">
            <v>26MAT4</v>
          </cell>
          <cell r="B1131">
            <v>26</v>
          </cell>
          <cell r="C1131" t="str">
            <v>MAT</v>
          </cell>
          <cell r="D1131">
            <v>4</v>
          </cell>
          <cell r="E1131">
            <v>0</v>
          </cell>
          <cell r="F1131" t="str">
            <v>MAT</v>
          </cell>
          <cell r="G1131" t="str">
            <v>10.2.10</v>
          </cell>
          <cell r="J1131">
            <v>0</v>
          </cell>
          <cell r="K1131">
            <v>0</v>
          </cell>
          <cell r="L1131">
            <v>0</v>
          </cell>
          <cell r="M1131">
            <v>0</v>
          </cell>
          <cell r="N1131">
            <v>0</v>
          </cell>
        </row>
        <row r="1132">
          <cell r="A1132" t="str">
            <v>26MAT5</v>
          </cell>
          <cell r="B1132">
            <v>26</v>
          </cell>
          <cell r="C1132" t="str">
            <v>MAT</v>
          </cell>
          <cell r="D1132">
            <v>5</v>
          </cell>
          <cell r="E1132">
            <v>0</v>
          </cell>
          <cell r="F1132" t="str">
            <v>MAT</v>
          </cell>
          <cell r="G1132" t="str">
            <v>10.2.10</v>
          </cell>
          <cell r="J1132">
            <v>0</v>
          </cell>
          <cell r="K1132">
            <v>0</v>
          </cell>
          <cell r="L1132">
            <v>0</v>
          </cell>
          <cell r="M1132">
            <v>0</v>
          </cell>
          <cell r="N1132">
            <v>0</v>
          </cell>
        </row>
        <row r="1133">
          <cell r="A1133" t="str">
            <v>26MAT6</v>
          </cell>
          <cell r="B1133">
            <v>26</v>
          </cell>
          <cell r="C1133" t="str">
            <v>MAT</v>
          </cell>
          <cell r="D1133">
            <v>6</v>
          </cell>
          <cell r="E1133">
            <v>0</v>
          </cell>
          <cell r="F1133" t="str">
            <v>MAT</v>
          </cell>
          <cell r="G1133" t="str">
            <v>10.2.10</v>
          </cell>
          <cell r="J1133">
            <v>0</v>
          </cell>
          <cell r="K1133">
            <v>0</v>
          </cell>
          <cell r="L1133">
            <v>0</v>
          </cell>
          <cell r="M1133">
            <v>0</v>
          </cell>
          <cell r="N1133">
            <v>0</v>
          </cell>
        </row>
        <row r="1134">
          <cell r="A1134" t="str">
            <v>26MAT7</v>
          </cell>
          <cell r="B1134">
            <v>26</v>
          </cell>
          <cell r="C1134" t="str">
            <v>MAT</v>
          </cell>
          <cell r="D1134">
            <v>7</v>
          </cell>
          <cell r="E1134">
            <v>0</v>
          </cell>
          <cell r="F1134" t="str">
            <v>MAT</v>
          </cell>
          <cell r="G1134" t="str">
            <v>10.2.10</v>
          </cell>
          <cell r="J1134">
            <v>0</v>
          </cell>
          <cell r="K1134">
            <v>0</v>
          </cell>
          <cell r="L1134">
            <v>0</v>
          </cell>
          <cell r="M1134">
            <v>0</v>
          </cell>
          <cell r="N1134">
            <v>0</v>
          </cell>
        </row>
        <row r="1135">
          <cell r="A1135" t="str">
            <v>26MAT8</v>
          </cell>
          <cell r="B1135">
            <v>26</v>
          </cell>
          <cell r="C1135" t="str">
            <v>MAT</v>
          </cell>
          <cell r="D1135">
            <v>8</v>
          </cell>
          <cell r="E1135">
            <v>0</v>
          </cell>
          <cell r="F1135" t="str">
            <v>MAT</v>
          </cell>
          <cell r="G1135" t="str">
            <v>10.2.10</v>
          </cell>
          <cell r="J1135">
            <v>0</v>
          </cell>
          <cell r="K1135">
            <v>0</v>
          </cell>
          <cell r="L1135">
            <v>0</v>
          </cell>
          <cell r="M1135">
            <v>0</v>
          </cell>
          <cell r="N1135">
            <v>0</v>
          </cell>
        </row>
        <row r="1136">
          <cell r="A1136" t="str">
            <v>26MAT9</v>
          </cell>
          <cell r="B1136">
            <v>26</v>
          </cell>
          <cell r="C1136" t="str">
            <v>MAT</v>
          </cell>
          <cell r="D1136">
            <v>9</v>
          </cell>
          <cell r="E1136">
            <v>0</v>
          </cell>
          <cell r="F1136" t="str">
            <v>MAT</v>
          </cell>
          <cell r="G1136" t="str">
            <v>10.2.10</v>
          </cell>
          <cell r="J1136">
            <v>0</v>
          </cell>
          <cell r="K1136">
            <v>0</v>
          </cell>
          <cell r="L1136">
            <v>0</v>
          </cell>
          <cell r="M1136">
            <v>0</v>
          </cell>
          <cell r="N1136">
            <v>0</v>
          </cell>
        </row>
        <row r="1137">
          <cell r="A1137" t="str">
            <v>26MAT10</v>
          </cell>
          <cell r="B1137">
            <v>26</v>
          </cell>
          <cell r="C1137" t="str">
            <v>MAT</v>
          </cell>
          <cell r="D1137">
            <v>10</v>
          </cell>
          <cell r="E1137">
            <v>0</v>
          </cell>
          <cell r="F1137" t="str">
            <v>MAT</v>
          </cell>
          <cell r="G1137" t="str">
            <v>10.2.10</v>
          </cell>
          <cell r="J1137">
            <v>0</v>
          </cell>
          <cell r="K1137">
            <v>0</v>
          </cell>
          <cell r="L1137">
            <v>0</v>
          </cell>
          <cell r="M1137">
            <v>0</v>
          </cell>
          <cell r="N1137">
            <v>0</v>
          </cell>
        </row>
        <row r="1138">
          <cell r="A1138" t="str">
            <v>26MAT11</v>
          </cell>
          <cell r="B1138">
            <v>26</v>
          </cell>
          <cell r="C1138" t="str">
            <v>MAT</v>
          </cell>
          <cell r="D1138">
            <v>11</v>
          </cell>
          <cell r="E1138">
            <v>0</v>
          </cell>
          <cell r="F1138" t="str">
            <v>MAT</v>
          </cell>
          <cell r="G1138" t="str">
            <v>10.2.10</v>
          </cell>
          <cell r="J1138">
            <v>0</v>
          </cell>
          <cell r="K1138">
            <v>0</v>
          </cell>
          <cell r="L1138">
            <v>0</v>
          </cell>
          <cell r="M1138">
            <v>0</v>
          </cell>
          <cell r="N1138">
            <v>0</v>
          </cell>
        </row>
        <row r="1139">
          <cell r="A1139" t="str">
            <v>26MAT12</v>
          </cell>
          <cell r="B1139">
            <v>26</v>
          </cell>
          <cell r="C1139" t="str">
            <v>MAT</v>
          </cell>
          <cell r="D1139">
            <v>12</v>
          </cell>
          <cell r="E1139">
            <v>0</v>
          </cell>
          <cell r="F1139" t="str">
            <v>MAT</v>
          </cell>
          <cell r="G1139" t="str">
            <v>10.2.10</v>
          </cell>
          <cell r="J1139">
            <v>0</v>
          </cell>
          <cell r="K1139">
            <v>0</v>
          </cell>
          <cell r="L1139">
            <v>0</v>
          </cell>
          <cell r="M1139">
            <v>0</v>
          </cell>
          <cell r="N1139">
            <v>0</v>
          </cell>
        </row>
        <row r="1140">
          <cell r="A1140" t="str">
            <v>26MAT13</v>
          </cell>
          <cell r="B1140">
            <v>26</v>
          </cell>
          <cell r="C1140" t="str">
            <v>MAT</v>
          </cell>
          <cell r="D1140">
            <v>13</v>
          </cell>
          <cell r="E1140">
            <v>0</v>
          </cell>
          <cell r="F1140" t="str">
            <v>MAT</v>
          </cell>
          <cell r="G1140" t="str">
            <v>10.2.10</v>
          </cell>
          <cell r="J1140">
            <v>0</v>
          </cell>
          <cell r="K1140">
            <v>0</v>
          </cell>
          <cell r="L1140">
            <v>0</v>
          </cell>
          <cell r="M1140">
            <v>0</v>
          </cell>
          <cell r="N1140">
            <v>0</v>
          </cell>
        </row>
        <row r="1141">
          <cell r="A1141" t="str">
            <v>26MAT14</v>
          </cell>
          <cell r="B1141">
            <v>26</v>
          </cell>
          <cell r="C1141" t="str">
            <v>MAT</v>
          </cell>
          <cell r="D1141">
            <v>14</v>
          </cell>
          <cell r="E1141">
            <v>0</v>
          </cell>
          <cell r="F1141" t="str">
            <v>MAT</v>
          </cell>
          <cell r="G1141" t="str">
            <v>10.2.10</v>
          </cell>
          <cell r="J1141">
            <v>0</v>
          </cell>
          <cell r="K1141">
            <v>0</v>
          </cell>
          <cell r="L1141">
            <v>0</v>
          </cell>
          <cell r="M1141">
            <v>0</v>
          </cell>
          <cell r="N1141">
            <v>0</v>
          </cell>
        </row>
        <row r="1142">
          <cell r="A1142" t="str">
            <v>26MAT15</v>
          </cell>
          <cell r="B1142">
            <v>26</v>
          </cell>
          <cell r="C1142" t="str">
            <v>MAT</v>
          </cell>
          <cell r="D1142">
            <v>15</v>
          </cell>
          <cell r="E1142">
            <v>0</v>
          </cell>
          <cell r="F1142" t="str">
            <v>MAT</v>
          </cell>
          <cell r="G1142" t="str">
            <v>10.2.10</v>
          </cell>
          <cell r="J1142">
            <v>0</v>
          </cell>
          <cell r="K1142">
            <v>0</v>
          </cell>
          <cell r="L1142">
            <v>0</v>
          </cell>
          <cell r="M1142">
            <v>0</v>
          </cell>
          <cell r="N1142">
            <v>0</v>
          </cell>
        </row>
        <row r="1143">
          <cell r="A1143" t="str">
            <v>26MAT16</v>
          </cell>
          <cell r="B1143">
            <v>26</v>
          </cell>
          <cell r="C1143" t="str">
            <v>MAT</v>
          </cell>
          <cell r="D1143">
            <v>16</v>
          </cell>
          <cell r="E1143">
            <v>0</v>
          </cell>
          <cell r="F1143" t="str">
            <v>MAT</v>
          </cell>
          <cell r="G1143" t="str">
            <v>10.2.10</v>
          </cell>
          <cell r="J1143">
            <v>0</v>
          </cell>
          <cell r="K1143">
            <v>0</v>
          </cell>
          <cell r="L1143">
            <v>0</v>
          </cell>
          <cell r="M1143">
            <v>0</v>
          </cell>
          <cell r="N1143">
            <v>0</v>
          </cell>
        </row>
        <row r="1144">
          <cell r="A1144" t="str">
            <v>26MAT17</v>
          </cell>
          <cell r="B1144">
            <v>26</v>
          </cell>
          <cell r="C1144" t="str">
            <v>MAT</v>
          </cell>
          <cell r="D1144">
            <v>17</v>
          </cell>
          <cell r="E1144">
            <v>0</v>
          </cell>
          <cell r="F1144" t="str">
            <v>MAT</v>
          </cell>
          <cell r="G1144" t="str">
            <v>10.2.10</v>
          </cell>
          <cell r="J1144">
            <v>0</v>
          </cell>
          <cell r="K1144">
            <v>0</v>
          </cell>
          <cell r="L1144">
            <v>0</v>
          </cell>
          <cell r="M1144">
            <v>0</v>
          </cell>
          <cell r="N1144">
            <v>0</v>
          </cell>
        </row>
        <row r="1145">
          <cell r="A1145" t="str">
            <v>26MAT18</v>
          </cell>
          <cell r="B1145">
            <v>26</v>
          </cell>
          <cell r="C1145" t="str">
            <v>MAT</v>
          </cell>
          <cell r="D1145">
            <v>18</v>
          </cell>
          <cell r="E1145">
            <v>0</v>
          </cell>
          <cell r="F1145" t="str">
            <v>MAT</v>
          </cell>
          <cell r="G1145" t="str">
            <v>10.2.10</v>
          </cell>
          <cell r="J1145">
            <v>0</v>
          </cell>
          <cell r="K1145">
            <v>0</v>
          </cell>
          <cell r="L1145">
            <v>0</v>
          </cell>
          <cell r="M1145">
            <v>0</v>
          </cell>
          <cell r="N1145">
            <v>0</v>
          </cell>
        </row>
        <row r="1146">
          <cell r="A1146" t="str">
            <v>26MAT19</v>
          </cell>
          <cell r="B1146">
            <v>26</v>
          </cell>
          <cell r="C1146" t="str">
            <v>MAT</v>
          </cell>
          <cell r="D1146">
            <v>19</v>
          </cell>
          <cell r="E1146">
            <v>0</v>
          </cell>
          <cell r="F1146" t="str">
            <v>MAT</v>
          </cell>
          <cell r="G1146" t="str">
            <v>10.2.10</v>
          </cell>
          <cell r="J1146">
            <v>0</v>
          </cell>
          <cell r="K1146">
            <v>0</v>
          </cell>
          <cell r="L1146">
            <v>0</v>
          </cell>
          <cell r="M1146">
            <v>0</v>
          </cell>
          <cell r="N1146">
            <v>0</v>
          </cell>
        </row>
        <row r="1147">
          <cell r="A1147" t="str">
            <v>26MAT20</v>
          </cell>
          <cell r="B1147">
            <v>26</v>
          </cell>
          <cell r="C1147" t="str">
            <v>MAT</v>
          </cell>
          <cell r="D1147">
            <v>20</v>
          </cell>
          <cell r="E1147">
            <v>0</v>
          </cell>
          <cell r="F1147" t="str">
            <v>MAT</v>
          </cell>
          <cell r="G1147" t="str">
            <v>10.2.10</v>
          </cell>
          <cell r="J1147">
            <v>0</v>
          </cell>
          <cell r="K1147">
            <v>0</v>
          </cell>
          <cell r="L1147">
            <v>0</v>
          </cell>
          <cell r="M1147">
            <v>0</v>
          </cell>
          <cell r="N1147">
            <v>0</v>
          </cell>
        </row>
        <row r="1148">
          <cell r="A1148" t="str">
            <v>26STMAT1</v>
          </cell>
          <cell r="B1148">
            <v>26</v>
          </cell>
          <cell r="C1148" t="str">
            <v>STMAT</v>
          </cell>
          <cell r="D1148">
            <v>1</v>
          </cell>
          <cell r="G1148" t="str">
            <v>10.2.10</v>
          </cell>
          <cell r="H1148" t="str">
            <v>-</v>
          </cell>
          <cell r="J1148" t="str">
            <v>SUBTOTAL MATERIALES</v>
          </cell>
          <cell r="M1148">
            <v>10380280.799999999</v>
          </cell>
          <cell r="N1148">
            <v>31140842.399999999</v>
          </cell>
        </row>
        <row r="1149">
          <cell r="A1149" t="str">
            <v>26IVAMAT1</v>
          </cell>
          <cell r="B1149">
            <v>26</v>
          </cell>
          <cell r="C1149" t="str">
            <v>IVAMAT</v>
          </cell>
          <cell r="D1149">
            <v>1</v>
          </cell>
          <cell r="G1149" t="str">
            <v>10.2.10</v>
          </cell>
          <cell r="H1149" t="str">
            <v>-</v>
          </cell>
          <cell r="J1149" t="str">
            <v>IVA MATERIALES</v>
          </cell>
          <cell r="L1149">
            <v>0.16</v>
          </cell>
          <cell r="M1149">
            <v>1660844.9279999998</v>
          </cell>
          <cell r="N1149">
            <v>4982534.784</v>
          </cell>
        </row>
        <row r="1150">
          <cell r="A1150" t="str">
            <v>26TMAT1</v>
          </cell>
          <cell r="B1150">
            <v>26</v>
          </cell>
          <cell r="C1150" t="str">
            <v>TMAT</v>
          </cell>
          <cell r="D1150">
            <v>1</v>
          </cell>
          <cell r="G1150" t="str">
            <v>10.2.10</v>
          </cell>
          <cell r="H1150" t="str">
            <v>-</v>
          </cell>
          <cell r="J1150" t="str">
            <v>TOTAL MATERIALES</v>
          </cell>
          <cell r="M1150">
            <v>12041126</v>
          </cell>
          <cell r="N1150">
            <v>36123378</v>
          </cell>
        </row>
        <row r="1151">
          <cell r="A1151" t="str">
            <v>26HER1</v>
          </cell>
          <cell r="B1151">
            <v>26</v>
          </cell>
          <cell r="C1151" t="str">
            <v>HER</v>
          </cell>
          <cell r="D1151">
            <v>1</v>
          </cell>
          <cell r="G1151" t="str">
            <v>10.2.10</v>
          </cell>
          <cell r="H1151">
            <v>1</v>
          </cell>
          <cell r="I1151">
            <v>1</v>
          </cell>
          <cell r="J1151" t="str">
            <v>HERRAMINETA Cuadrilla de redes</v>
          </cell>
          <cell r="K1151" t="str">
            <v>DIA</v>
          </cell>
          <cell r="L1151">
            <v>31140.842399999998</v>
          </cell>
          <cell r="M1151">
            <v>31140.842399999998</v>
          </cell>
          <cell r="N1151">
            <v>93422.527199999997</v>
          </cell>
        </row>
        <row r="1152">
          <cell r="A1152" t="str">
            <v>26HER2</v>
          </cell>
          <cell r="B1152">
            <v>26</v>
          </cell>
          <cell r="C1152" t="str">
            <v>HER</v>
          </cell>
          <cell r="D1152">
            <v>2</v>
          </cell>
          <cell r="G1152" t="str">
            <v>10.2.10</v>
          </cell>
          <cell r="J1152">
            <v>0</v>
          </cell>
          <cell r="K1152">
            <v>0</v>
          </cell>
          <cell r="L1152">
            <v>0</v>
          </cell>
          <cell r="M1152">
            <v>0</v>
          </cell>
          <cell r="N1152">
            <v>0</v>
          </cell>
        </row>
        <row r="1153">
          <cell r="A1153" t="str">
            <v>26HER3</v>
          </cell>
          <cell r="B1153">
            <v>26</v>
          </cell>
          <cell r="C1153" t="str">
            <v>HER</v>
          </cell>
          <cell r="D1153">
            <v>3</v>
          </cell>
          <cell r="G1153" t="str">
            <v>10.2.10</v>
          </cell>
          <cell r="J1153">
            <v>0</v>
          </cell>
          <cell r="K1153">
            <v>0</v>
          </cell>
          <cell r="L1153">
            <v>0</v>
          </cell>
          <cell r="M1153">
            <v>0</v>
          </cell>
          <cell r="N1153">
            <v>0</v>
          </cell>
        </row>
        <row r="1154">
          <cell r="A1154" t="str">
            <v>26HER4</v>
          </cell>
          <cell r="B1154">
            <v>26</v>
          </cell>
          <cell r="C1154" t="str">
            <v>HER</v>
          </cell>
          <cell r="D1154">
            <v>4</v>
          </cell>
          <cell r="G1154" t="str">
            <v>10.2.10</v>
          </cell>
          <cell r="J1154">
            <v>0</v>
          </cell>
          <cell r="K1154">
            <v>0</v>
          </cell>
          <cell r="L1154">
            <v>0</v>
          </cell>
          <cell r="M1154">
            <v>0</v>
          </cell>
          <cell r="N1154">
            <v>0</v>
          </cell>
        </row>
        <row r="1155">
          <cell r="A1155" t="str">
            <v>26HER5</v>
          </cell>
          <cell r="B1155">
            <v>26</v>
          </cell>
          <cell r="C1155" t="str">
            <v>HER</v>
          </cell>
          <cell r="D1155">
            <v>5</v>
          </cell>
          <cell r="G1155" t="str">
            <v>10.2.10</v>
          </cell>
          <cell r="J1155">
            <v>0</v>
          </cell>
          <cell r="K1155">
            <v>0</v>
          </cell>
          <cell r="L1155">
            <v>0</v>
          </cell>
          <cell r="M1155">
            <v>0</v>
          </cell>
          <cell r="N1155">
            <v>0</v>
          </cell>
        </row>
        <row r="1156">
          <cell r="A1156" t="str">
            <v>26THER1</v>
          </cell>
          <cell r="B1156">
            <v>26</v>
          </cell>
          <cell r="C1156" t="str">
            <v>THER</v>
          </cell>
          <cell r="D1156">
            <v>1</v>
          </cell>
          <cell r="G1156" t="str">
            <v>10.2.10</v>
          </cell>
          <cell r="H1156" t="str">
            <v>-</v>
          </cell>
          <cell r="J1156" t="str">
            <v>TOTAL HERRAMIENTAS</v>
          </cell>
          <cell r="M1156">
            <v>31141</v>
          </cell>
          <cell r="N1156">
            <v>93423</v>
          </cell>
        </row>
        <row r="1157">
          <cell r="A1157" t="str">
            <v>26TRA1</v>
          </cell>
          <cell r="B1157">
            <v>26</v>
          </cell>
          <cell r="C1157" t="str">
            <v>TRA</v>
          </cell>
          <cell r="D1157">
            <v>1</v>
          </cell>
          <cell r="G1157" t="str">
            <v>10.2.10</v>
          </cell>
          <cell r="H1157">
            <v>1</v>
          </cell>
          <cell r="I1157">
            <v>1</v>
          </cell>
          <cell r="J1157" t="str">
            <v>TRANSPORTE Cuadrilla de redes</v>
          </cell>
          <cell r="K1157" t="str">
            <v>DIA</v>
          </cell>
          <cell r="L1157">
            <v>176464.77359999999</v>
          </cell>
          <cell r="M1157">
            <v>176464.77359999999</v>
          </cell>
          <cell r="N1157">
            <v>529394.32079999999</v>
          </cell>
        </row>
        <row r="1158">
          <cell r="A1158" t="str">
            <v>26TRA2</v>
          </cell>
          <cell r="B1158">
            <v>26</v>
          </cell>
          <cell r="C1158" t="str">
            <v>TRA</v>
          </cell>
          <cell r="D1158">
            <v>2</v>
          </cell>
          <cell r="G1158" t="str">
            <v>10.2.10</v>
          </cell>
          <cell r="J1158">
            <v>0</v>
          </cell>
          <cell r="K1158">
            <v>0</v>
          </cell>
          <cell r="L1158">
            <v>0</v>
          </cell>
          <cell r="M1158">
            <v>0</v>
          </cell>
          <cell r="N1158">
            <v>0</v>
          </cell>
        </row>
        <row r="1159">
          <cell r="A1159" t="str">
            <v>26TRA3</v>
          </cell>
          <cell r="B1159">
            <v>26</v>
          </cell>
          <cell r="C1159" t="str">
            <v>TRA</v>
          </cell>
          <cell r="D1159">
            <v>3</v>
          </cell>
          <cell r="G1159" t="str">
            <v>10.2.10</v>
          </cell>
          <cell r="J1159">
            <v>0</v>
          </cell>
          <cell r="K1159">
            <v>0</v>
          </cell>
          <cell r="L1159">
            <v>0</v>
          </cell>
          <cell r="M1159">
            <v>0</v>
          </cell>
          <cell r="N1159">
            <v>0</v>
          </cell>
        </row>
        <row r="1160">
          <cell r="A1160" t="str">
            <v>26TRA4</v>
          </cell>
          <cell r="B1160">
            <v>26</v>
          </cell>
          <cell r="C1160" t="str">
            <v>TRA</v>
          </cell>
          <cell r="D1160">
            <v>4</v>
          </cell>
          <cell r="G1160" t="str">
            <v>10.2.10</v>
          </cell>
          <cell r="J1160">
            <v>0</v>
          </cell>
          <cell r="K1160">
            <v>0</v>
          </cell>
          <cell r="L1160">
            <v>0</v>
          </cell>
          <cell r="M1160">
            <v>0</v>
          </cell>
          <cell r="N1160">
            <v>0</v>
          </cell>
        </row>
        <row r="1161">
          <cell r="A1161" t="str">
            <v>26TRA5</v>
          </cell>
          <cell r="B1161">
            <v>26</v>
          </cell>
          <cell r="C1161" t="str">
            <v>TRA</v>
          </cell>
          <cell r="D1161">
            <v>5</v>
          </cell>
          <cell r="G1161" t="str">
            <v>10.2.10</v>
          </cell>
          <cell r="J1161">
            <v>0</v>
          </cell>
          <cell r="K1161">
            <v>0</v>
          </cell>
          <cell r="L1161">
            <v>0</v>
          </cell>
          <cell r="M1161">
            <v>0</v>
          </cell>
          <cell r="N1161">
            <v>0</v>
          </cell>
        </row>
        <row r="1162">
          <cell r="A1162" t="str">
            <v>26TTRA1</v>
          </cell>
          <cell r="B1162">
            <v>26</v>
          </cell>
          <cell r="C1162" t="str">
            <v>TTRA</v>
          </cell>
          <cell r="D1162">
            <v>1</v>
          </cell>
          <cell r="G1162" t="str">
            <v>10.2.10</v>
          </cell>
          <cell r="H1162" t="str">
            <v>-</v>
          </cell>
          <cell r="J1162" t="str">
            <v>TOTAL TRANSPORTE</v>
          </cell>
          <cell r="M1162">
            <v>176465</v>
          </cell>
          <cell r="N1162">
            <v>529395</v>
          </cell>
        </row>
        <row r="1163">
          <cell r="A1163" t="str">
            <v>26MAN1</v>
          </cell>
          <cell r="B1163">
            <v>26</v>
          </cell>
          <cell r="C1163" t="str">
            <v>MAN</v>
          </cell>
          <cell r="D1163">
            <v>1</v>
          </cell>
          <cell r="G1163" t="str">
            <v>10.2.10</v>
          </cell>
          <cell r="H1163">
            <v>1</v>
          </cell>
          <cell r="I1163">
            <v>1</v>
          </cell>
          <cell r="J1163" t="str">
            <v>Mano de obra Cuadrilla de redes 5A 3O 1E</v>
          </cell>
          <cell r="K1163" t="str">
            <v>DIA</v>
          </cell>
          <cell r="L1163">
            <v>392886.57339345315</v>
          </cell>
          <cell r="M1163">
            <v>392886.57339345315</v>
          </cell>
          <cell r="N1163">
            <v>1178659.7201803594</v>
          </cell>
        </row>
        <row r="1164">
          <cell r="A1164" t="str">
            <v>26MAN2</v>
          </cell>
          <cell r="B1164">
            <v>26</v>
          </cell>
          <cell r="C1164" t="str">
            <v>MAN</v>
          </cell>
          <cell r="D1164">
            <v>2</v>
          </cell>
          <cell r="G1164" t="str">
            <v>10.2.10</v>
          </cell>
          <cell r="J1164">
            <v>0</v>
          </cell>
          <cell r="K1164">
            <v>0</v>
          </cell>
          <cell r="L1164">
            <v>0</v>
          </cell>
          <cell r="M1164">
            <v>0</v>
          </cell>
          <cell r="N1164">
            <v>0</v>
          </cell>
        </row>
        <row r="1165">
          <cell r="A1165" t="str">
            <v>26MAN3</v>
          </cell>
          <cell r="B1165">
            <v>26</v>
          </cell>
          <cell r="C1165" t="str">
            <v>MAN</v>
          </cell>
          <cell r="D1165">
            <v>3</v>
          </cell>
          <cell r="G1165" t="str">
            <v>10.2.10</v>
          </cell>
          <cell r="J1165">
            <v>0</v>
          </cell>
          <cell r="K1165">
            <v>0</v>
          </cell>
          <cell r="L1165">
            <v>0</v>
          </cell>
          <cell r="M1165">
            <v>0</v>
          </cell>
          <cell r="N1165">
            <v>0</v>
          </cell>
        </row>
        <row r="1166">
          <cell r="A1166" t="str">
            <v>26MAN4</v>
          </cell>
          <cell r="B1166">
            <v>26</v>
          </cell>
          <cell r="C1166" t="str">
            <v>MAN</v>
          </cell>
          <cell r="D1166">
            <v>4</v>
          </cell>
          <cell r="G1166" t="str">
            <v>10.2.10</v>
          </cell>
          <cell r="J1166">
            <v>0</v>
          </cell>
          <cell r="K1166">
            <v>0</v>
          </cell>
          <cell r="L1166">
            <v>0</v>
          </cell>
          <cell r="M1166">
            <v>0</v>
          </cell>
          <cell r="N1166">
            <v>0</v>
          </cell>
        </row>
        <row r="1167">
          <cell r="A1167" t="str">
            <v>26MAN5</v>
          </cell>
          <cell r="B1167">
            <v>26</v>
          </cell>
          <cell r="C1167" t="str">
            <v>MAN</v>
          </cell>
          <cell r="D1167">
            <v>5</v>
          </cell>
          <cell r="G1167" t="str">
            <v>10.2.10</v>
          </cell>
          <cell r="J1167">
            <v>0</v>
          </cell>
          <cell r="K1167">
            <v>0</v>
          </cell>
          <cell r="L1167">
            <v>0</v>
          </cell>
          <cell r="M1167">
            <v>0</v>
          </cell>
          <cell r="N1167">
            <v>0</v>
          </cell>
        </row>
        <row r="1168">
          <cell r="A1168" t="str">
            <v>26TMAN1</v>
          </cell>
          <cell r="B1168">
            <v>26</v>
          </cell>
          <cell r="C1168" t="str">
            <v>TMAN</v>
          </cell>
          <cell r="D1168">
            <v>1</v>
          </cell>
          <cell r="G1168" t="str">
            <v>10.2.10</v>
          </cell>
          <cell r="H1168" t="str">
            <v>-</v>
          </cell>
          <cell r="J1168" t="str">
            <v>TOTAL MANO DE OBRA</v>
          </cell>
          <cell r="M1168">
            <v>392887</v>
          </cell>
          <cell r="N1168">
            <v>1178661</v>
          </cell>
        </row>
        <row r="1169">
          <cell r="A1169" t="str">
            <v>26TCD1</v>
          </cell>
          <cell r="B1169">
            <v>26</v>
          </cell>
          <cell r="C1169" t="str">
            <v>TCD</v>
          </cell>
          <cell r="D1169">
            <v>1</v>
          </cell>
          <cell r="G1169" t="str">
            <v>10.2.10</v>
          </cell>
          <cell r="H1169" t="str">
            <v>-</v>
          </cell>
          <cell r="J1169" t="str">
            <v>TOTAL COSTO DIRECTO</v>
          </cell>
          <cell r="M1169">
            <v>12641619</v>
          </cell>
          <cell r="N1169">
            <v>37924857</v>
          </cell>
        </row>
        <row r="1170">
          <cell r="A1170" t="str">
            <v>26AIU</v>
          </cell>
          <cell r="B1170">
            <v>26</v>
          </cell>
          <cell r="C1170" t="str">
            <v>AIU</v>
          </cell>
          <cell r="G1170" t="str">
            <v>10.2.10</v>
          </cell>
          <cell r="H1170">
            <v>1</v>
          </cell>
          <cell r="J1170" t="str">
            <v>TOTAL COSTOS INDIRECTOS</v>
          </cell>
          <cell r="L1170">
            <v>0</v>
          </cell>
          <cell r="M1170">
            <v>0</v>
          </cell>
          <cell r="N1170">
            <v>0</v>
          </cell>
        </row>
        <row r="1171">
          <cell r="A1171" t="str">
            <v>26TOT</v>
          </cell>
          <cell r="B1171">
            <v>26</v>
          </cell>
          <cell r="C1171" t="str">
            <v>TOT</v>
          </cell>
          <cell r="G1171" t="str">
            <v>10.2.10</v>
          </cell>
          <cell r="H1171" t="str">
            <v>-</v>
          </cell>
          <cell r="J1171" t="str">
            <v>VALOR TOTAL</v>
          </cell>
          <cell r="M1171">
            <v>12641619</v>
          </cell>
          <cell r="N1171">
            <v>37924857</v>
          </cell>
        </row>
        <row r="1172">
          <cell r="A1172" t="str">
            <v>27FOR1</v>
          </cell>
          <cell r="B1172">
            <v>27</v>
          </cell>
          <cell r="C1172" t="str">
            <v>FOR</v>
          </cell>
          <cell r="D1172">
            <v>1</v>
          </cell>
          <cell r="G1172" t="str">
            <v>10.2.11</v>
          </cell>
          <cell r="H1172" t="str">
            <v>-</v>
          </cell>
          <cell r="I1172">
            <v>2</v>
          </cell>
          <cell r="J1172" t="str">
            <v>Traslado de teléfono público, con todos los elementos y accesorios  necesarios para dejarlo nuevamente en operación.</v>
          </cell>
          <cell r="K1172" t="str">
            <v>u</v>
          </cell>
          <cell r="L1172">
            <v>200164</v>
          </cell>
          <cell r="N1172">
            <v>400328</v>
          </cell>
        </row>
        <row r="1173">
          <cell r="A1173" t="str">
            <v>27MAT1</v>
          </cell>
          <cell r="B1173">
            <v>27</v>
          </cell>
          <cell r="C1173" t="str">
            <v>MAT</v>
          </cell>
          <cell r="D1173">
            <v>1</v>
          </cell>
          <cell r="E1173">
            <v>0</v>
          </cell>
          <cell r="F1173" t="str">
            <v>MAT</v>
          </cell>
          <cell r="G1173" t="str">
            <v>10.2.11</v>
          </cell>
          <cell r="J1173">
            <v>0</v>
          </cell>
          <cell r="K1173">
            <v>0</v>
          </cell>
          <cell r="L1173">
            <v>0</v>
          </cell>
          <cell r="M1173">
            <v>0</v>
          </cell>
          <cell r="N1173">
            <v>0</v>
          </cell>
        </row>
        <row r="1174">
          <cell r="A1174" t="str">
            <v>27MAT2</v>
          </cell>
          <cell r="B1174">
            <v>27</v>
          </cell>
          <cell r="C1174" t="str">
            <v>MAT</v>
          </cell>
          <cell r="D1174">
            <v>2</v>
          </cell>
          <cell r="E1174">
            <v>0</v>
          </cell>
          <cell r="F1174" t="str">
            <v>MAT</v>
          </cell>
          <cell r="G1174" t="str">
            <v>10.2.11</v>
          </cell>
          <cell r="J1174">
            <v>0</v>
          </cell>
          <cell r="K1174">
            <v>0</v>
          </cell>
          <cell r="L1174">
            <v>0</v>
          </cell>
          <cell r="M1174">
            <v>0</v>
          </cell>
          <cell r="N1174">
            <v>0</v>
          </cell>
        </row>
        <row r="1175">
          <cell r="A1175" t="str">
            <v>27MAT3</v>
          </cell>
          <cell r="B1175">
            <v>27</v>
          </cell>
          <cell r="C1175" t="str">
            <v>MAT</v>
          </cell>
          <cell r="D1175">
            <v>3</v>
          </cell>
          <cell r="E1175">
            <v>0</v>
          </cell>
          <cell r="F1175" t="str">
            <v>MAT</v>
          </cell>
          <cell r="G1175" t="str">
            <v>10.2.11</v>
          </cell>
          <cell r="J1175">
            <v>0</v>
          </cell>
          <cell r="K1175">
            <v>0</v>
          </cell>
          <cell r="L1175">
            <v>0</v>
          </cell>
          <cell r="M1175">
            <v>0</v>
          </cell>
          <cell r="N1175">
            <v>0</v>
          </cell>
        </row>
        <row r="1176">
          <cell r="A1176" t="str">
            <v>27MAT4</v>
          </cell>
          <cell r="B1176">
            <v>27</v>
          </cell>
          <cell r="C1176" t="str">
            <v>MAT</v>
          </cell>
          <cell r="D1176">
            <v>4</v>
          </cell>
          <cell r="E1176">
            <v>0</v>
          </cell>
          <cell r="F1176" t="str">
            <v>MAT</v>
          </cell>
          <cell r="G1176" t="str">
            <v>10.2.11</v>
          </cell>
          <cell r="J1176">
            <v>0</v>
          </cell>
          <cell r="K1176">
            <v>0</v>
          </cell>
          <cell r="L1176">
            <v>0</v>
          </cell>
          <cell r="M1176">
            <v>0</v>
          </cell>
          <cell r="N1176">
            <v>0</v>
          </cell>
        </row>
        <row r="1177">
          <cell r="A1177" t="str">
            <v>27MAT5</v>
          </cell>
          <cell r="B1177">
            <v>27</v>
          </cell>
          <cell r="C1177" t="str">
            <v>MAT</v>
          </cell>
          <cell r="D1177">
            <v>5</v>
          </cell>
          <cell r="E1177">
            <v>0</v>
          </cell>
          <cell r="F1177" t="str">
            <v>MAT</v>
          </cell>
          <cell r="G1177" t="str">
            <v>10.2.11</v>
          </cell>
          <cell r="J1177">
            <v>0</v>
          </cell>
          <cell r="K1177">
            <v>0</v>
          </cell>
          <cell r="L1177">
            <v>0</v>
          </cell>
          <cell r="M1177">
            <v>0</v>
          </cell>
          <cell r="N1177">
            <v>0</v>
          </cell>
        </row>
        <row r="1178">
          <cell r="A1178" t="str">
            <v>27MAT6</v>
          </cell>
          <cell r="B1178">
            <v>27</v>
          </cell>
          <cell r="C1178" t="str">
            <v>MAT</v>
          </cell>
          <cell r="D1178">
            <v>6</v>
          </cell>
          <cell r="E1178">
            <v>0</v>
          </cell>
          <cell r="F1178" t="str">
            <v>MAT</v>
          </cell>
          <cell r="G1178" t="str">
            <v>10.2.11</v>
          </cell>
          <cell r="J1178">
            <v>0</v>
          </cell>
          <cell r="K1178">
            <v>0</v>
          </cell>
          <cell r="L1178">
            <v>0</v>
          </cell>
          <cell r="M1178">
            <v>0</v>
          </cell>
          <cell r="N1178">
            <v>0</v>
          </cell>
        </row>
        <row r="1179">
          <cell r="A1179" t="str">
            <v>27MAT7</v>
          </cell>
          <cell r="B1179">
            <v>27</v>
          </cell>
          <cell r="C1179" t="str">
            <v>MAT</v>
          </cell>
          <cell r="D1179">
            <v>7</v>
          </cell>
          <cell r="E1179">
            <v>0</v>
          </cell>
          <cell r="F1179" t="str">
            <v>MAT</v>
          </cell>
          <cell r="G1179" t="str">
            <v>10.2.11</v>
          </cell>
          <cell r="J1179">
            <v>0</v>
          </cell>
          <cell r="K1179">
            <v>0</v>
          </cell>
          <cell r="L1179">
            <v>0</v>
          </cell>
          <cell r="M1179">
            <v>0</v>
          </cell>
          <cell r="N1179">
            <v>0</v>
          </cell>
        </row>
        <row r="1180">
          <cell r="A1180" t="str">
            <v>27MAT8</v>
          </cell>
          <cell r="B1180">
            <v>27</v>
          </cell>
          <cell r="C1180" t="str">
            <v>MAT</v>
          </cell>
          <cell r="D1180">
            <v>8</v>
          </cell>
          <cell r="E1180">
            <v>0</v>
          </cell>
          <cell r="F1180" t="str">
            <v>MAT</v>
          </cell>
          <cell r="G1180" t="str">
            <v>10.2.11</v>
          </cell>
          <cell r="J1180">
            <v>0</v>
          </cell>
          <cell r="K1180">
            <v>0</v>
          </cell>
          <cell r="L1180">
            <v>0</v>
          </cell>
          <cell r="M1180">
            <v>0</v>
          </cell>
          <cell r="N1180">
            <v>0</v>
          </cell>
        </row>
        <row r="1181">
          <cell r="A1181" t="str">
            <v>27MAT9</v>
          </cell>
          <cell r="B1181">
            <v>27</v>
          </cell>
          <cell r="C1181" t="str">
            <v>MAT</v>
          </cell>
          <cell r="D1181">
            <v>9</v>
          </cell>
          <cell r="E1181">
            <v>0</v>
          </cell>
          <cell r="F1181" t="str">
            <v>MAT</v>
          </cell>
          <cell r="G1181" t="str">
            <v>10.2.11</v>
          </cell>
          <cell r="J1181">
            <v>0</v>
          </cell>
          <cell r="K1181">
            <v>0</v>
          </cell>
          <cell r="L1181">
            <v>0</v>
          </cell>
          <cell r="M1181">
            <v>0</v>
          </cell>
          <cell r="N1181">
            <v>0</v>
          </cell>
        </row>
        <row r="1182">
          <cell r="A1182" t="str">
            <v>27MAT10</v>
          </cell>
          <cell r="B1182">
            <v>27</v>
          </cell>
          <cell r="C1182" t="str">
            <v>MAT</v>
          </cell>
          <cell r="D1182">
            <v>10</v>
          </cell>
          <cell r="E1182">
            <v>0</v>
          </cell>
          <cell r="F1182" t="str">
            <v>MAT</v>
          </cell>
          <cell r="G1182" t="str">
            <v>10.2.11</v>
          </cell>
          <cell r="J1182">
            <v>0</v>
          </cell>
          <cell r="K1182">
            <v>0</v>
          </cell>
          <cell r="L1182">
            <v>0</v>
          </cell>
          <cell r="M1182">
            <v>0</v>
          </cell>
          <cell r="N1182">
            <v>0</v>
          </cell>
        </row>
        <row r="1183">
          <cell r="A1183" t="str">
            <v>27MAT11</v>
          </cell>
          <cell r="B1183">
            <v>27</v>
          </cell>
          <cell r="C1183" t="str">
            <v>MAT</v>
          </cell>
          <cell r="D1183">
            <v>11</v>
          </cell>
          <cell r="E1183">
            <v>0</v>
          </cell>
          <cell r="F1183" t="str">
            <v>MAT</v>
          </cell>
          <cell r="G1183" t="str">
            <v>10.2.11</v>
          </cell>
          <cell r="J1183">
            <v>0</v>
          </cell>
          <cell r="K1183">
            <v>0</v>
          </cell>
          <cell r="L1183">
            <v>0</v>
          </cell>
          <cell r="M1183">
            <v>0</v>
          </cell>
          <cell r="N1183">
            <v>0</v>
          </cell>
        </row>
        <row r="1184">
          <cell r="A1184" t="str">
            <v>27MAT12</v>
          </cell>
          <cell r="B1184">
            <v>27</v>
          </cell>
          <cell r="C1184" t="str">
            <v>MAT</v>
          </cell>
          <cell r="D1184">
            <v>12</v>
          </cell>
          <cell r="E1184">
            <v>0</v>
          </cell>
          <cell r="F1184" t="str">
            <v>MAT</v>
          </cell>
          <cell r="G1184" t="str">
            <v>10.2.11</v>
          </cell>
          <cell r="J1184">
            <v>0</v>
          </cell>
          <cell r="K1184">
            <v>0</v>
          </cell>
          <cell r="L1184">
            <v>0</v>
          </cell>
          <cell r="M1184">
            <v>0</v>
          </cell>
          <cell r="N1184">
            <v>0</v>
          </cell>
        </row>
        <row r="1185">
          <cell r="A1185" t="str">
            <v>27MAT13</v>
          </cell>
          <cell r="B1185">
            <v>27</v>
          </cell>
          <cell r="C1185" t="str">
            <v>MAT</v>
          </cell>
          <cell r="D1185">
            <v>13</v>
          </cell>
          <cell r="E1185">
            <v>0</v>
          </cell>
          <cell r="F1185" t="str">
            <v>MAT</v>
          </cell>
          <cell r="G1185" t="str">
            <v>10.2.11</v>
          </cell>
          <cell r="J1185">
            <v>0</v>
          </cell>
          <cell r="K1185">
            <v>0</v>
          </cell>
          <cell r="L1185">
            <v>0</v>
          </cell>
          <cell r="M1185">
            <v>0</v>
          </cell>
          <cell r="N1185">
            <v>0</v>
          </cell>
        </row>
        <row r="1186">
          <cell r="A1186" t="str">
            <v>27MAT14</v>
          </cell>
          <cell r="B1186">
            <v>27</v>
          </cell>
          <cell r="C1186" t="str">
            <v>MAT</v>
          </cell>
          <cell r="D1186">
            <v>14</v>
          </cell>
          <cell r="E1186">
            <v>0</v>
          </cell>
          <cell r="F1186" t="str">
            <v>MAT</v>
          </cell>
          <cell r="G1186" t="str">
            <v>10.2.11</v>
          </cell>
          <cell r="J1186">
            <v>0</v>
          </cell>
          <cell r="K1186">
            <v>0</v>
          </cell>
          <cell r="L1186">
            <v>0</v>
          </cell>
          <cell r="M1186">
            <v>0</v>
          </cell>
          <cell r="N1186">
            <v>0</v>
          </cell>
        </row>
        <row r="1187">
          <cell r="A1187" t="str">
            <v>27MAT15</v>
          </cell>
          <cell r="B1187">
            <v>27</v>
          </cell>
          <cell r="C1187" t="str">
            <v>MAT</v>
          </cell>
          <cell r="D1187">
            <v>15</v>
          </cell>
          <cell r="E1187">
            <v>0</v>
          </cell>
          <cell r="F1187" t="str">
            <v>MAT</v>
          </cell>
          <cell r="G1187" t="str">
            <v>10.2.11</v>
          </cell>
          <cell r="J1187">
            <v>0</v>
          </cell>
          <cell r="K1187">
            <v>0</v>
          </cell>
          <cell r="L1187">
            <v>0</v>
          </cell>
          <cell r="M1187">
            <v>0</v>
          </cell>
          <cell r="N1187">
            <v>0</v>
          </cell>
        </row>
        <row r="1188">
          <cell r="A1188" t="str">
            <v>27MAT16</v>
          </cell>
          <cell r="B1188">
            <v>27</v>
          </cell>
          <cell r="C1188" t="str">
            <v>MAT</v>
          </cell>
          <cell r="D1188">
            <v>16</v>
          </cell>
          <cell r="E1188">
            <v>0</v>
          </cell>
          <cell r="F1188" t="str">
            <v>MAT</v>
          </cell>
          <cell r="G1188" t="str">
            <v>10.2.11</v>
          </cell>
          <cell r="J1188">
            <v>0</v>
          </cell>
          <cell r="K1188">
            <v>0</v>
          </cell>
          <cell r="L1188">
            <v>0</v>
          </cell>
          <cell r="M1188">
            <v>0</v>
          </cell>
          <cell r="N1188">
            <v>0</v>
          </cell>
        </row>
        <row r="1189">
          <cell r="A1189" t="str">
            <v>27MAT17</v>
          </cell>
          <cell r="B1189">
            <v>27</v>
          </cell>
          <cell r="C1189" t="str">
            <v>MAT</v>
          </cell>
          <cell r="D1189">
            <v>17</v>
          </cell>
          <cell r="E1189">
            <v>0</v>
          </cell>
          <cell r="F1189" t="str">
            <v>MAT</v>
          </cell>
          <cell r="G1189" t="str">
            <v>10.2.11</v>
          </cell>
          <cell r="J1189">
            <v>0</v>
          </cell>
          <cell r="K1189">
            <v>0</v>
          </cell>
          <cell r="L1189">
            <v>0</v>
          </cell>
          <cell r="M1189">
            <v>0</v>
          </cell>
          <cell r="N1189">
            <v>0</v>
          </cell>
        </row>
        <row r="1190">
          <cell r="A1190" t="str">
            <v>27MAT18</v>
          </cell>
          <cell r="B1190">
            <v>27</v>
          </cell>
          <cell r="C1190" t="str">
            <v>MAT</v>
          </cell>
          <cell r="D1190">
            <v>18</v>
          </cell>
          <cell r="E1190">
            <v>0</v>
          </cell>
          <cell r="F1190" t="str">
            <v>MAT</v>
          </cell>
          <cell r="G1190" t="str">
            <v>10.2.11</v>
          </cell>
          <cell r="J1190">
            <v>0</v>
          </cell>
          <cell r="K1190">
            <v>0</v>
          </cell>
          <cell r="L1190">
            <v>0</v>
          </cell>
          <cell r="M1190">
            <v>0</v>
          </cell>
          <cell r="N1190">
            <v>0</v>
          </cell>
        </row>
        <row r="1191">
          <cell r="A1191" t="str">
            <v>27MAT19</v>
          </cell>
          <cell r="B1191">
            <v>27</v>
          </cell>
          <cell r="C1191" t="str">
            <v>MAT</v>
          </cell>
          <cell r="D1191">
            <v>19</v>
          </cell>
          <cell r="E1191">
            <v>0</v>
          </cell>
          <cell r="F1191" t="str">
            <v>MAT</v>
          </cell>
          <cell r="G1191" t="str">
            <v>10.2.11</v>
          </cell>
          <cell r="J1191">
            <v>0</v>
          </cell>
          <cell r="K1191">
            <v>0</v>
          </cell>
          <cell r="L1191">
            <v>0</v>
          </cell>
          <cell r="M1191">
            <v>0</v>
          </cell>
          <cell r="N1191">
            <v>0</v>
          </cell>
        </row>
        <row r="1192">
          <cell r="A1192" t="str">
            <v>27MAT20</v>
          </cell>
          <cell r="B1192">
            <v>27</v>
          </cell>
          <cell r="C1192" t="str">
            <v>MAT</v>
          </cell>
          <cell r="D1192">
            <v>20</v>
          </cell>
          <cell r="E1192">
            <v>0</v>
          </cell>
          <cell r="F1192" t="str">
            <v>MAT</v>
          </cell>
          <cell r="G1192" t="str">
            <v>10.2.11</v>
          </cell>
          <cell r="J1192">
            <v>0</v>
          </cell>
          <cell r="K1192">
            <v>0</v>
          </cell>
          <cell r="L1192">
            <v>0</v>
          </cell>
          <cell r="M1192">
            <v>0</v>
          </cell>
          <cell r="N1192">
            <v>0</v>
          </cell>
        </row>
        <row r="1193">
          <cell r="A1193" t="str">
            <v>27STMAT1</v>
          </cell>
          <cell r="B1193">
            <v>27</v>
          </cell>
          <cell r="C1193" t="str">
            <v>STMAT</v>
          </cell>
          <cell r="D1193">
            <v>1</v>
          </cell>
          <cell r="G1193" t="str">
            <v>10.2.11</v>
          </cell>
          <cell r="H1193" t="str">
            <v>-</v>
          </cell>
          <cell r="J1193" t="str">
            <v>SUBTOTAL MATERIALES</v>
          </cell>
          <cell r="M1193">
            <v>0</v>
          </cell>
          <cell r="N1193">
            <v>0</v>
          </cell>
        </row>
        <row r="1194">
          <cell r="A1194" t="str">
            <v>27IVAMAT1</v>
          </cell>
          <cell r="B1194">
            <v>27</v>
          </cell>
          <cell r="C1194" t="str">
            <v>IVAMAT</v>
          </cell>
          <cell r="D1194">
            <v>1</v>
          </cell>
          <cell r="G1194" t="str">
            <v>10.2.11</v>
          </cell>
          <cell r="H1194" t="str">
            <v>-</v>
          </cell>
          <cell r="J1194" t="str">
            <v>IVA MATERIALES</v>
          </cell>
          <cell r="L1194">
            <v>0.16</v>
          </cell>
          <cell r="M1194">
            <v>0</v>
          </cell>
          <cell r="N1194">
            <v>0</v>
          </cell>
        </row>
        <row r="1195">
          <cell r="A1195" t="str">
            <v>27TMAT1</v>
          </cell>
          <cell r="B1195">
            <v>27</v>
          </cell>
          <cell r="C1195" t="str">
            <v>TMAT</v>
          </cell>
          <cell r="D1195">
            <v>1</v>
          </cell>
          <cell r="G1195" t="str">
            <v>10.2.11</v>
          </cell>
          <cell r="H1195" t="str">
            <v>-</v>
          </cell>
          <cell r="J1195" t="str">
            <v>TOTAL MATERIALES</v>
          </cell>
          <cell r="M1195">
            <v>0</v>
          </cell>
          <cell r="N1195">
            <v>0</v>
          </cell>
        </row>
        <row r="1196">
          <cell r="A1196" t="str">
            <v>27HER1</v>
          </cell>
          <cell r="B1196">
            <v>27</v>
          </cell>
          <cell r="C1196" t="str">
            <v>HER</v>
          </cell>
          <cell r="D1196">
            <v>1</v>
          </cell>
          <cell r="G1196" t="str">
            <v>10.2.11</v>
          </cell>
          <cell r="H1196">
            <v>1</v>
          </cell>
          <cell r="I1196">
            <v>3</v>
          </cell>
          <cell r="J1196" t="str">
            <v>HERRAMINETA Cuadrilla de redes</v>
          </cell>
          <cell r="K1196" t="str">
            <v>DIA</v>
          </cell>
          <cell r="L1196">
            <v>31140.842399999998</v>
          </cell>
          <cell r="M1196">
            <v>10380.280799999999</v>
          </cell>
          <cell r="N1196">
            <v>20760.561599999997</v>
          </cell>
        </row>
        <row r="1197">
          <cell r="A1197" t="str">
            <v>27HER2</v>
          </cell>
          <cell r="B1197">
            <v>27</v>
          </cell>
          <cell r="C1197" t="str">
            <v>HER</v>
          </cell>
          <cell r="D1197">
            <v>2</v>
          </cell>
          <cell r="G1197" t="str">
            <v>10.2.11</v>
          </cell>
          <cell r="J1197">
            <v>0</v>
          </cell>
          <cell r="K1197">
            <v>0</v>
          </cell>
          <cell r="L1197">
            <v>0</v>
          </cell>
          <cell r="M1197">
            <v>0</v>
          </cell>
          <cell r="N1197">
            <v>0</v>
          </cell>
        </row>
        <row r="1198">
          <cell r="A1198" t="str">
            <v>27HER3</v>
          </cell>
          <cell r="B1198">
            <v>27</v>
          </cell>
          <cell r="C1198" t="str">
            <v>HER</v>
          </cell>
          <cell r="D1198">
            <v>3</v>
          </cell>
          <cell r="G1198" t="str">
            <v>10.2.11</v>
          </cell>
          <cell r="J1198">
            <v>0</v>
          </cell>
          <cell r="K1198">
            <v>0</v>
          </cell>
          <cell r="L1198">
            <v>0</v>
          </cell>
          <cell r="M1198">
            <v>0</v>
          </cell>
          <cell r="N1198">
            <v>0</v>
          </cell>
        </row>
        <row r="1199">
          <cell r="A1199" t="str">
            <v>27HER4</v>
          </cell>
          <cell r="B1199">
            <v>27</v>
          </cell>
          <cell r="C1199" t="str">
            <v>HER</v>
          </cell>
          <cell r="D1199">
            <v>4</v>
          </cell>
          <cell r="G1199" t="str">
            <v>10.2.11</v>
          </cell>
          <cell r="J1199">
            <v>0</v>
          </cell>
          <cell r="K1199">
            <v>0</v>
          </cell>
          <cell r="L1199">
            <v>0</v>
          </cell>
          <cell r="M1199">
            <v>0</v>
          </cell>
          <cell r="N1199">
            <v>0</v>
          </cell>
        </row>
        <row r="1200">
          <cell r="A1200" t="str">
            <v>27HER5</v>
          </cell>
          <cell r="B1200">
            <v>27</v>
          </cell>
          <cell r="C1200" t="str">
            <v>HER</v>
          </cell>
          <cell r="D1200">
            <v>5</v>
          </cell>
          <cell r="G1200" t="str">
            <v>10.2.11</v>
          </cell>
          <cell r="J1200">
            <v>0</v>
          </cell>
          <cell r="K1200">
            <v>0</v>
          </cell>
          <cell r="L1200">
            <v>0</v>
          </cell>
          <cell r="M1200">
            <v>0</v>
          </cell>
          <cell r="N1200">
            <v>0</v>
          </cell>
        </row>
        <row r="1201">
          <cell r="A1201" t="str">
            <v>27THER1</v>
          </cell>
          <cell r="B1201">
            <v>27</v>
          </cell>
          <cell r="C1201" t="str">
            <v>THER</v>
          </cell>
          <cell r="D1201">
            <v>1</v>
          </cell>
          <cell r="G1201" t="str">
            <v>10.2.11</v>
          </cell>
          <cell r="H1201" t="str">
            <v>-</v>
          </cell>
          <cell r="J1201" t="str">
            <v>TOTAL HERRAMIENTAS</v>
          </cell>
          <cell r="M1201">
            <v>10380</v>
          </cell>
          <cell r="N1201">
            <v>20760</v>
          </cell>
        </row>
        <row r="1202">
          <cell r="A1202" t="str">
            <v>27TRA1</v>
          </cell>
          <cell r="B1202">
            <v>27</v>
          </cell>
          <cell r="C1202" t="str">
            <v>TRA</v>
          </cell>
          <cell r="D1202">
            <v>1</v>
          </cell>
          <cell r="G1202" t="str">
            <v>10.2.11</v>
          </cell>
          <cell r="H1202">
            <v>1</v>
          </cell>
          <cell r="I1202">
            <v>3</v>
          </cell>
          <cell r="J1202" t="str">
            <v>TRANSPORTE Cuadrilla de redes</v>
          </cell>
          <cell r="K1202" t="str">
            <v>DIA</v>
          </cell>
          <cell r="L1202">
            <v>176464.77359999999</v>
          </cell>
          <cell r="M1202">
            <v>58821.591199999995</v>
          </cell>
          <cell r="N1202">
            <v>117643.18239999999</v>
          </cell>
        </row>
        <row r="1203">
          <cell r="A1203" t="str">
            <v>27TRA2</v>
          </cell>
          <cell r="B1203">
            <v>27</v>
          </cell>
          <cell r="C1203" t="str">
            <v>TRA</v>
          </cell>
          <cell r="D1203">
            <v>2</v>
          </cell>
          <cell r="G1203" t="str">
            <v>10.2.11</v>
          </cell>
          <cell r="J1203">
            <v>0</v>
          </cell>
          <cell r="K1203">
            <v>0</v>
          </cell>
          <cell r="L1203">
            <v>0</v>
          </cell>
          <cell r="M1203">
            <v>0</v>
          </cell>
          <cell r="N1203">
            <v>0</v>
          </cell>
        </row>
        <row r="1204">
          <cell r="A1204" t="str">
            <v>27TRA3</v>
          </cell>
          <cell r="B1204">
            <v>27</v>
          </cell>
          <cell r="C1204" t="str">
            <v>TRA</v>
          </cell>
          <cell r="D1204">
            <v>3</v>
          </cell>
          <cell r="G1204" t="str">
            <v>10.2.11</v>
          </cell>
          <cell r="J1204">
            <v>0</v>
          </cell>
          <cell r="K1204">
            <v>0</v>
          </cell>
          <cell r="L1204">
            <v>0</v>
          </cell>
          <cell r="M1204">
            <v>0</v>
          </cell>
          <cell r="N1204">
            <v>0</v>
          </cell>
        </row>
        <row r="1205">
          <cell r="A1205" t="str">
            <v>27TRA4</v>
          </cell>
          <cell r="B1205">
            <v>27</v>
          </cell>
          <cell r="C1205" t="str">
            <v>TRA</v>
          </cell>
          <cell r="D1205">
            <v>4</v>
          </cell>
          <cell r="G1205" t="str">
            <v>10.2.11</v>
          </cell>
          <cell r="J1205">
            <v>0</v>
          </cell>
          <cell r="K1205">
            <v>0</v>
          </cell>
          <cell r="L1205">
            <v>0</v>
          </cell>
          <cell r="M1205">
            <v>0</v>
          </cell>
          <cell r="N1205">
            <v>0</v>
          </cell>
        </row>
        <row r="1206">
          <cell r="A1206" t="str">
            <v>27TRA5</v>
          </cell>
          <cell r="B1206">
            <v>27</v>
          </cell>
          <cell r="C1206" t="str">
            <v>TRA</v>
          </cell>
          <cell r="D1206">
            <v>5</v>
          </cell>
          <cell r="G1206" t="str">
            <v>10.2.11</v>
          </cell>
          <cell r="J1206">
            <v>0</v>
          </cell>
          <cell r="K1206">
            <v>0</v>
          </cell>
          <cell r="L1206">
            <v>0</v>
          </cell>
          <cell r="M1206">
            <v>0</v>
          </cell>
          <cell r="N1206">
            <v>0</v>
          </cell>
        </row>
        <row r="1207">
          <cell r="A1207" t="str">
            <v>27TTRA1</v>
          </cell>
          <cell r="B1207">
            <v>27</v>
          </cell>
          <cell r="C1207" t="str">
            <v>TTRA</v>
          </cell>
          <cell r="D1207">
            <v>1</v>
          </cell>
          <cell r="G1207" t="str">
            <v>10.2.11</v>
          </cell>
          <cell r="H1207" t="str">
            <v>-</v>
          </cell>
          <cell r="J1207" t="str">
            <v>TOTAL TRANSPORTE</v>
          </cell>
          <cell r="M1207">
            <v>58822</v>
          </cell>
          <cell r="N1207">
            <v>117644</v>
          </cell>
        </row>
        <row r="1208">
          <cell r="A1208" t="str">
            <v>27MAN1</v>
          </cell>
          <cell r="B1208">
            <v>27</v>
          </cell>
          <cell r="C1208" t="str">
            <v>MAN</v>
          </cell>
          <cell r="D1208">
            <v>1</v>
          </cell>
          <cell r="G1208" t="str">
            <v>10.2.11</v>
          </cell>
          <cell r="H1208">
            <v>1</v>
          </cell>
          <cell r="I1208">
            <v>3</v>
          </cell>
          <cell r="J1208" t="str">
            <v>Mano de obra Cuadrilla de redes 5A 3O 1E</v>
          </cell>
          <cell r="K1208" t="str">
            <v>DIA</v>
          </cell>
          <cell r="L1208">
            <v>392886.57339345315</v>
          </cell>
          <cell r="M1208">
            <v>130962.19113115105</v>
          </cell>
          <cell r="N1208">
            <v>261924.3822623021</v>
          </cell>
        </row>
        <row r="1209">
          <cell r="A1209" t="str">
            <v>27MAN2</v>
          </cell>
          <cell r="B1209">
            <v>27</v>
          </cell>
          <cell r="C1209" t="str">
            <v>MAN</v>
          </cell>
          <cell r="D1209">
            <v>2</v>
          </cell>
          <cell r="G1209" t="str">
            <v>10.2.11</v>
          </cell>
          <cell r="J1209">
            <v>0</v>
          </cell>
          <cell r="K1209">
            <v>0</v>
          </cell>
          <cell r="L1209">
            <v>0</v>
          </cell>
          <cell r="M1209">
            <v>0</v>
          </cell>
          <cell r="N1209">
            <v>0</v>
          </cell>
        </row>
        <row r="1210">
          <cell r="A1210" t="str">
            <v>27MAN3</v>
          </cell>
          <cell r="B1210">
            <v>27</v>
          </cell>
          <cell r="C1210" t="str">
            <v>MAN</v>
          </cell>
          <cell r="D1210">
            <v>3</v>
          </cell>
          <cell r="G1210" t="str">
            <v>10.2.11</v>
          </cell>
          <cell r="J1210">
            <v>0</v>
          </cell>
          <cell r="K1210">
            <v>0</v>
          </cell>
          <cell r="L1210">
            <v>0</v>
          </cell>
          <cell r="M1210">
            <v>0</v>
          </cell>
          <cell r="N1210">
            <v>0</v>
          </cell>
        </row>
        <row r="1211">
          <cell r="A1211" t="str">
            <v>27MAN4</v>
          </cell>
          <cell r="B1211">
            <v>27</v>
          </cell>
          <cell r="C1211" t="str">
            <v>MAN</v>
          </cell>
          <cell r="D1211">
            <v>4</v>
          </cell>
          <cell r="G1211" t="str">
            <v>10.2.11</v>
          </cell>
          <cell r="J1211">
            <v>0</v>
          </cell>
          <cell r="K1211">
            <v>0</v>
          </cell>
          <cell r="L1211">
            <v>0</v>
          </cell>
          <cell r="M1211">
            <v>0</v>
          </cell>
          <cell r="N1211">
            <v>0</v>
          </cell>
        </row>
        <row r="1212">
          <cell r="A1212" t="str">
            <v>27MAN5</v>
          </cell>
          <cell r="B1212">
            <v>27</v>
          </cell>
          <cell r="C1212" t="str">
            <v>MAN</v>
          </cell>
          <cell r="D1212">
            <v>5</v>
          </cell>
          <cell r="G1212" t="str">
            <v>10.2.11</v>
          </cell>
          <cell r="J1212">
            <v>0</v>
          </cell>
          <cell r="K1212">
            <v>0</v>
          </cell>
          <cell r="L1212">
            <v>0</v>
          </cell>
          <cell r="M1212">
            <v>0</v>
          </cell>
          <cell r="N1212">
            <v>0</v>
          </cell>
        </row>
        <row r="1213">
          <cell r="A1213" t="str">
            <v>27TMAN1</v>
          </cell>
          <cell r="B1213">
            <v>27</v>
          </cell>
          <cell r="C1213" t="str">
            <v>TMAN</v>
          </cell>
          <cell r="D1213">
            <v>1</v>
          </cell>
          <cell r="G1213" t="str">
            <v>10.2.11</v>
          </cell>
          <cell r="H1213" t="str">
            <v>-</v>
          </cell>
          <cell r="J1213" t="str">
            <v>TOTAL MANO DE OBRA</v>
          </cell>
          <cell r="M1213">
            <v>130962</v>
          </cell>
          <cell r="N1213">
            <v>261924</v>
          </cell>
        </row>
        <row r="1214">
          <cell r="A1214" t="str">
            <v>27TCD1</v>
          </cell>
          <cell r="B1214">
            <v>27</v>
          </cell>
          <cell r="C1214" t="str">
            <v>TCD</v>
          </cell>
          <cell r="D1214">
            <v>1</v>
          </cell>
          <cell r="G1214" t="str">
            <v>10.2.11</v>
          </cell>
          <cell r="H1214" t="str">
            <v>-</v>
          </cell>
          <cell r="J1214" t="str">
            <v>TOTAL COSTO DIRECTO</v>
          </cell>
          <cell r="M1214">
            <v>200164</v>
          </cell>
          <cell r="N1214">
            <v>400328</v>
          </cell>
        </row>
        <row r="1215">
          <cell r="A1215" t="str">
            <v>27AIU</v>
          </cell>
          <cell r="B1215">
            <v>27</v>
          </cell>
          <cell r="C1215" t="str">
            <v>AIU</v>
          </cell>
          <cell r="G1215" t="str">
            <v>10.2.11</v>
          </cell>
          <cell r="H1215">
            <v>1</v>
          </cell>
          <cell r="J1215" t="str">
            <v>TOTAL COSTOS INDIRECTOS</v>
          </cell>
          <cell r="L1215">
            <v>0</v>
          </cell>
          <cell r="M1215">
            <v>0</v>
          </cell>
          <cell r="N1215">
            <v>0</v>
          </cell>
        </row>
        <row r="1216">
          <cell r="A1216" t="str">
            <v>27TOT</v>
          </cell>
          <cell r="B1216">
            <v>27</v>
          </cell>
          <cell r="C1216" t="str">
            <v>TOT</v>
          </cell>
          <cell r="G1216" t="str">
            <v>10.2.11</v>
          </cell>
          <cell r="H1216" t="str">
            <v>-</v>
          </cell>
          <cell r="J1216" t="str">
            <v>VALOR TOTAL</v>
          </cell>
          <cell r="M1216">
            <v>200164</v>
          </cell>
          <cell r="N1216">
            <v>400328</v>
          </cell>
        </row>
        <row r="1217">
          <cell r="A1217" t="str">
            <v>28FOR1</v>
          </cell>
          <cell r="B1217">
            <v>28</v>
          </cell>
          <cell r="C1217" t="str">
            <v>FOR</v>
          </cell>
          <cell r="D1217">
            <v>1</v>
          </cell>
          <cell r="G1217" t="str">
            <v>10.2.12</v>
          </cell>
          <cell r="H1217" t="str">
            <v>-</v>
          </cell>
          <cell r="I1217">
            <v>1</v>
          </cell>
          <cell r="J1217" t="str">
            <v>Traslado de RTU's, con todas sus redes, empalmes, cajas y accesorios  instalados en ella.</v>
          </cell>
          <cell r="K1217" t="str">
            <v>u</v>
          </cell>
          <cell r="L1217">
            <v>1000820</v>
          </cell>
          <cell r="N1217">
            <v>1000820</v>
          </cell>
        </row>
        <row r="1218">
          <cell r="A1218" t="str">
            <v>28MAT1</v>
          </cell>
          <cell r="B1218">
            <v>28</v>
          </cell>
          <cell r="C1218" t="str">
            <v>MAT</v>
          </cell>
          <cell r="D1218">
            <v>1</v>
          </cell>
          <cell r="E1218">
            <v>0</v>
          </cell>
          <cell r="F1218" t="str">
            <v>MAT</v>
          </cell>
          <cell r="G1218" t="str">
            <v>10.2.12</v>
          </cell>
          <cell r="J1218">
            <v>0</v>
          </cell>
          <cell r="K1218">
            <v>0</v>
          </cell>
          <cell r="L1218">
            <v>0</v>
          </cell>
          <cell r="M1218">
            <v>0</v>
          </cell>
          <cell r="N1218">
            <v>0</v>
          </cell>
        </row>
        <row r="1219">
          <cell r="A1219" t="str">
            <v>28MAT2</v>
          </cell>
          <cell r="B1219">
            <v>28</v>
          </cell>
          <cell r="C1219" t="str">
            <v>MAT</v>
          </cell>
          <cell r="D1219">
            <v>2</v>
          </cell>
          <cell r="E1219">
            <v>0</v>
          </cell>
          <cell r="F1219" t="str">
            <v>MAT</v>
          </cell>
          <cell r="G1219" t="str">
            <v>10.2.12</v>
          </cell>
          <cell r="J1219">
            <v>0</v>
          </cell>
          <cell r="K1219">
            <v>0</v>
          </cell>
          <cell r="L1219">
            <v>0</v>
          </cell>
          <cell r="M1219">
            <v>0</v>
          </cell>
          <cell r="N1219">
            <v>0</v>
          </cell>
        </row>
        <row r="1220">
          <cell r="A1220" t="str">
            <v>28MAT3</v>
          </cell>
          <cell r="B1220">
            <v>28</v>
          </cell>
          <cell r="C1220" t="str">
            <v>MAT</v>
          </cell>
          <cell r="D1220">
            <v>3</v>
          </cell>
          <cell r="E1220">
            <v>0</v>
          </cell>
          <cell r="F1220" t="str">
            <v>MAT</v>
          </cell>
          <cell r="G1220" t="str">
            <v>10.2.12</v>
          </cell>
          <cell r="J1220">
            <v>0</v>
          </cell>
          <cell r="K1220">
            <v>0</v>
          </cell>
          <cell r="L1220">
            <v>0</v>
          </cell>
          <cell r="M1220">
            <v>0</v>
          </cell>
          <cell r="N1220">
            <v>0</v>
          </cell>
        </row>
        <row r="1221">
          <cell r="A1221" t="str">
            <v>28MAT4</v>
          </cell>
          <cell r="B1221">
            <v>28</v>
          </cell>
          <cell r="C1221" t="str">
            <v>MAT</v>
          </cell>
          <cell r="D1221">
            <v>4</v>
          </cell>
          <cell r="E1221">
            <v>0</v>
          </cell>
          <cell r="F1221" t="str">
            <v>MAT</v>
          </cell>
          <cell r="G1221" t="str">
            <v>10.2.12</v>
          </cell>
          <cell r="J1221">
            <v>0</v>
          </cell>
          <cell r="K1221">
            <v>0</v>
          </cell>
          <cell r="L1221">
            <v>0</v>
          </cell>
          <cell r="M1221">
            <v>0</v>
          </cell>
          <cell r="N1221">
            <v>0</v>
          </cell>
        </row>
        <row r="1222">
          <cell r="A1222" t="str">
            <v>28MAT5</v>
          </cell>
          <cell r="B1222">
            <v>28</v>
          </cell>
          <cell r="C1222" t="str">
            <v>MAT</v>
          </cell>
          <cell r="D1222">
            <v>5</v>
          </cell>
          <cell r="E1222">
            <v>0</v>
          </cell>
          <cell r="F1222" t="str">
            <v>MAT</v>
          </cell>
          <cell r="G1222" t="str">
            <v>10.2.12</v>
          </cell>
          <cell r="J1222">
            <v>0</v>
          </cell>
          <cell r="K1222">
            <v>0</v>
          </cell>
          <cell r="L1222">
            <v>0</v>
          </cell>
          <cell r="M1222">
            <v>0</v>
          </cell>
          <cell r="N1222">
            <v>0</v>
          </cell>
        </row>
        <row r="1223">
          <cell r="A1223" t="str">
            <v>28MAT6</v>
          </cell>
          <cell r="B1223">
            <v>28</v>
          </cell>
          <cell r="C1223" t="str">
            <v>MAT</v>
          </cell>
          <cell r="D1223">
            <v>6</v>
          </cell>
          <cell r="E1223">
            <v>0</v>
          </cell>
          <cell r="F1223" t="str">
            <v>MAT</v>
          </cell>
          <cell r="G1223" t="str">
            <v>10.2.12</v>
          </cell>
          <cell r="J1223">
            <v>0</v>
          </cell>
          <cell r="K1223">
            <v>0</v>
          </cell>
          <cell r="L1223">
            <v>0</v>
          </cell>
          <cell r="M1223">
            <v>0</v>
          </cell>
          <cell r="N1223">
            <v>0</v>
          </cell>
        </row>
        <row r="1224">
          <cell r="A1224" t="str">
            <v>28MAT7</v>
          </cell>
          <cell r="B1224">
            <v>28</v>
          </cell>
          <cell r="C1224" t="str">
            <v>MAT</v>
          </cell>
          <cell r="D1224">
            <v>7</v>
          </cell>
          <cell r="E1224">
            <v>0</v>
          </cell>
          <cell r="F1224" t="str">
            <v>MAT</v>
          </cell>
          <cell r="G1224" t="str">
            <v>10.2.12</v>
          </cell>
          <cell r="J1224">
            <v>0</v>
          </cell>
          <cell r="K1224">
            <v>0</v>
          </cell>
          <cell r="L1224">
            <v>0</v>
          </cell>
          <cell r="M1224">
            <v>0</v>
          </cell>
          <cell r="N1224">
            <v>0</v>
          </cell>
        </row>
        <row r="1225">
          <cell r="A1225" t="str">
            <v>28MAT8</v>
          </cell>
          <cell r="B1225">
            <v>28</v>
          </cell>
          <cell r="C1225" t="str">
            <v>MAT</v>
          </cell>
          <cell r="D1225">
            <v>8</v>
          </cell>
          <cell r="E1225">
            <v>0</v>
          </cell>
          <cell r="F1225" t="str">
            <v>MAT</v>
          </cell>
          <cell r="G1225" t="str">
            <v>10.2.12</v>
          </cell>
          <cell r="J1225">
            <v>0</v>
          </cell>
          <cell r="K1225">
            <v>0</v>
          </cell>
          <cell r="L1225">
            <v>0</v>
          </cell>
          <cell r="M1225">
            <v>0</v>
          </cell>
          <cell r="N1225">
            <v>0</v>
          </cell>
        </row>
        <row r="1226">
          <cell r="A1226" t="str">
            <v>28MAT9</v>
          </cell>
          <cell r="B1226">
            <v>28</v>
          </cell>
          <cell r="C1226" t="str">
            <v>MAT</v>
          </cell>
          <cell r="D1226">
            <v>9</v>
          </cell>
          <cell r="E1226">
            <v>0</v>
          </cell>
          <cell r="F1226" t="str">
            <v>MAT</v>
          </cell>
          <cell r="G1226" t="str">
            <v>10.2.12</v>
          </cell>
          <cell r="J1226">
            <v>0</v>
          </cell>
          <cell r="K1226">
            <v>0</v>
          </cell>
          <cell r="L1226">
            <v>0</v>
          </cell>
          <cell r="M1226">
            <v>0</v>
          </cell>
          <cell r="N1226">
            <v>0</v>
          </cell>
        </row>
        <row r="1227">
          <cell r="A1227" t="str">
            <v>28MAT10</v>
          </cell>
          <cell r="B1227">
            <v>28</v>
          </cell>
          <cell r="C1227" t="str">
            <v>MAT</v>
          </cell>
          <cell r="D1227">
            <v>10</v>
          </cell>
          <cell r="E1227">
            <v>0</v>
          </cell>
          <cell r="F1227" t="str">
            <v>MAT</v>
          </cell>
          <cell r="G1227" t="str">
            <v>10.2.12</v>
          </cell>
          <cell r="J1227">
            <v>0</v>
          </cell>
          <cell r="K1227">
            <v>0</v>
          </cell>
          <cell r="L1227">
            <v>0</v>
          </cell>
          <cell r="M1227">
            <v>0</v>
          </cell>
          <cell r="N1227">
            <v>0</v>
          </cell>
        </row>
        <row r="1228">
          <cell r="A1228" t="str">
            <v>28MAT11</v>
          </cell>
          <cell r="B1228">
            <v>28</v>
          </cell>
          <cell r="C1228" t="str">
            <v>MAT</v>
          </cell>
          <cell r="D1228">
            <v>11</v>
          </cell>
          <cell r="E1228">
            <v>0</v>
          </cell>
          <cell r="F1228" t="str">
            <v>MAT</v>
          </cell>
          <cell r="G1228" t="str">
            <v>10.2.12</v>
          </cell>
          <cell r="J1228">
            <v>0</v>
          </cell>
          <cell r="K1228">
            <v>0</v>
          </cell>
          <cell r="L1228">
            <v>0</v>
          </cell>
          <cell r="M1228">
            <v>0</v>
          </cell>
          <cell r="N1228">
            <v>0</v>
          </cell>
        </row>
        <row r="1229">
          <cell r="A1229" t="str">
            <v>28MAT12</v>
          </cell>
          <cell r="B1229">
            <v>28</v>
          </cell>
          <cell r="C1229" t="str">
            <v>MAT</v>
          </cell>
          <cell r="D1229">
            <v>12</v>
          </cell>
          <cell r="E1229">
            <v>0</v>
          </cell>
          <cell r="F1229" t="str">
            <v>MAT</v>
          </cell>
          <cell r="G1229" t="str">
            <v>10.2.12</v>
          </cell>
          <cell r="J1229">
            <v>0</v>
          </cell>
          <cell r="K1229">
            <v>0</v>
          </cell>
          <cell r="L1229">
            <v>0</v>
          </cell>
          <cell r="M1229">
            <v>0</v>
          </cell>
          <cell r="N1229">
            <v>0</v>
          </cell>
        </row>
        <row r="1230">
          <cell r="A1230" t="str">
            <v>28MAT13</v>
          </cell>
          <cell r="B1230">
            <v>28</v>
          </cell>
          <cell r="C1230" t="str">
            <v>MAT</v>
          </cell>
          <cell r="D1230">
            <v>13</v>
          </cell>
          <cell r="E1230">
            <v>0</v>
          </cell>
          <cell r="F1230" t="str">
            <v>MAT</v>
          </cell>
          <cell r="G1230" t="str">
            <v>10.2.12</v>
          </cell>
          <cell r="J1230">
            <v>0</v>
          </cell>
          <cell r="K1230">
            <v>0</v>
          </cell>
          <cell r="L1230">
            <v>0</v>
          </cell>
          <cell r="M1230">
            <v>0</v>
          </cell>
          <cell r="N1230">
            <v>0</v>
          </cell>
        </row>
        <row r="1231">
          <cell r="A1231" t="str">
            <v>28MAT14</v>
          </cell>
          <cell r="B1231">
            <v>28</v>
          </cell>
          <cell r="C1231" t="str">
            <v>MAT</v>
          </cell>
          <cell r="D1231">
            <v>14</v>
          </cell>
          <cell r="E1231">
            <v>0</v>
          </cell>
          <cell r="F1231" t="str">
            <v>MAT</v>
          </cell>
          <cell r="G1231" t="str">
            <v>10.2.12</v>
          </cell>
          <cell r="J1231">
            <v>0</v>
          </cell>
          <cell r="K1231">
            <v>0</v>
          </cell>
          <cell r="L1231">
            <v>0</v>
          </cell>
          <cell r="M1231">
            <v>0</v>
          </cell>
          <cell r="N1231">
            <v>0</v>
          </cell>
        </row>
        <row r="1232">
          <cell r="A1232" t="str">
            <v>28MAT15</v>
          </cell>
          <cell r="B1232">
            <v>28</v>
          </cell>
          <cell r="C1232" t="str">
            <v>MAT</v>
          </cell>
          <cell r="D1232">
            <v>15</v>
          </cell>
          <cell r="E1232">
            <v>0</v>
          </cell>
          <cell r="F1232" t="str">
            <v>MAT</v>
          </cell>
          <cell r="G1232" t="str">
            <v>10.2.12</v>
          </cell>
          <cell r="J1232">
            <v>0</v>
          </cell>
          <cell r="K1232">
            <v>0</v>
          </cell>
          <cell r="L1232">
            <v>0</v>
          </cell>
          <cell r="M1232">
            <v>0</v>
          </cell>
          <cell r="N1232">
            <v>0</v>
          </cell>
        </row>
        <row r="1233">
          <cell r="A1233" t="str">
            <v>28MAT16</v>
          </cell>
          <cell r="B1233">
            <v>28</v>
          </cell>
          <cell r="C1233" t="str">
            <v>MAT</v>
          </cell>
          <cell r="D1233">
            <v>16</v>
          </cell>
          <cell r="E1233">
            <v>0</v>
          </cell>
          <cell r="F1233" t="str">
            <v>MAT</v>
          </cell>
          <cell r="G1233" t="str">
            <v>10.2.12</v>
          </cell>
          <cell r="J1233">
            <v>0</v>
          </cell>
          <cell r="K1233">
            <v>0</v>
          </cell>
          <cell r="L1233">
            <v>0</v>
          </cell>
          <cell r="M1233">
            <v>0</v>
          </cell>
          <cell r="N1233">
            <v>0</v>
          </cell>
        </row>
        <row r="1234">
          <cell r="A1234" t="str">
            <v>28MAT17</v>
          </cell>
          <cell r="B1234">
            <v>28</v>
          </cell>
          <cell r="C1234" t="str">
            <v>MAT</v>
          </cell>
          <cell r="D1234">
            <v>17</v>
          </cell>
          <cell r="E1234">
            <v>0</v>
          </cell>
          <cell r="F1234" t="str">
            <v>MAT</v>
          </cell>
          <cell r="G1234" t="str">
            <v>10.2.12</v>
          </cell>
          <cell r="J1234">
            <v>0</v>
          </cell>
          <cell r="K1234">
            <v>0</v>
          </cell>
          <cell r="L1234">
            <v>0</v>
          </cell>
          <cell r="M1234">
            <v>0</v>
          </cell>
          <cell r="N1234">
            <v>0</v>
          </cell>
        </row>
        <row r="1235">
          <cell r="A1235" t="str">
            <v>28MAT18</v>
          </cell>
          <cell r="B1235">
            <v>28</v>
          </cell>
          <cell r="C1235" t="str">
            <v>MAT</v>
          </cell>
          <cell r="D1235">
            <v>18</v>
          </cell>
          <cell r="E1235">
            <v>0</v>
          </cell>
          <cell r="F1235" t="str">
            <v>MAT</v>
          </cell>
          <cell r="G1235" t="str">
            <v>10.2.12</v>
          </cell>
          <cell r="J1235">
            <v>0</v>
          </cell>
          <cell r="K1235">
            <v>0</v>
          </cell>
          <cell r="L1235">
            <v>0</v>
          </cell>
          <cell r="M1235">
            <v>0</v>
          </cell>
          <cell r="N1235">
            <v>0</v>
          </cell>
        </row>
        <row r="1236">
          <cell r="A1236" t="str">
            <v>28MAT19</v>
          </cell>
          <cell r="B1236">
            <v>28</v>
          </cell>
          <cell r="C1236" t="str">
            <v>MAT</v>
          </cell>
          <cell r="D1236">
            <v>19</v>
          </cell>
          <cell r="E1236">
            <v>0</v>
          </cell>
          <cell r="F1236" t="str">
            <v>MAT</v>
          </cell>
          <cell r="G1236" t="str">
            <v>10.2.12</v>
          </cell>
          <cell r="J1236">
            <v>0</v>
          </cell>
          <cell r="K1236">
            <v>0</v>
          </cell>
          <cell r="L1236">
            <v>0</v>
          </cell>
          <cell r="M1236">
            <v>0</v>
          </cell>
          <cell r="N1236">
            <v>0</v>
          </cell>
        </row>
        <row r="1237">
          <cell r="A1237" t="str">
            <v>28MAT20</v>
          </cell>
          <cell r="B1237">
            <v>28</v>
          </cell>
          <cell r="C1237" t="str">
            <v>MAT</v>
          </cell>
          <cell r="D1237">
            <v>20</v>
          </cell>
          <cell r="E1237">
            <v>0</v>
          </cell>
          <cell r="F1237" t="str">
            <v>MAT</v>
          </cell>
          <cell r="G1237" t="str">
            <v>10.2.12</v>
          </cell>
          <cell r="J1237">
            <v>0</v>
          </cell>
          <cell r="K1237">
            <v>0</v>
          </cell>
          <cell r="L1237">
            <v>0</v>
          </cell>
          <cell r="M1237">
            <v>0</v>
          </cell>
          <cell r="N1237">
            <v>0</v>
          </cell>
        </row>
        <row r="1238">
          <cell r="A1238" t="str">
            <v>28STMAT1</v>
          </cell>
          <cell r="B1238">
            <v>28</v>
          </cell>
          <cell r="C1238" t="str">
            <v>STMAT</v>
          </cell>
          <cell r="D1238">
            <v>1</v>
          </cell>
          <cell r="G1238" t="str">
            <v>10.2.12</v>
          </cell>
          <cell r="H1238" t="str">
            <v>-</v>
          </cell>
          <cell r="J1238" t="str">
            <v>SUBTOTAL MATERIALES</v>
          </cell>
          <cell r="M1238">
            <v>0</v>
          </cell>
          <cell r="N1238">
            <v>0</v>
          </cell>
        </row>
        <row r="1239">
          <cell r="A1239" t="str">
            <v>28IVAMAT1</v>
          </cell>
          <cell r="B1239">
            <v>28</v>
          </cell>
          <cell r="C1239" t="str">
            <v>IVAMAT</v>
          </cell>
          <cell r="D1239">
            <v>1</v>
          </cell>
          <cell r="G1239" t="str">
            <v>10.2.12</v>
          </cell>
          <cell r="H1239" t="str">
            <v>-</v>
          </cell>
          <cell r="J1239" t="str">
            <v>IVA MATERIALES</v>
          </cell>
          <cell r="L1239">
            <v>0.16</v>
          </cell>
          <cell r="M1239">
            <v>0</v>
          </cell>
          <cell r="N1239">
            <v>0</v>
          </cell>
        </row>
        <row r="1240">
          <cell r="A1240" t="str">
            <v>28TMAT1</v>
          </cell>
          <cell r="B1240">
            <v>28</v>
          </cell>
          <cell r="C1240" t="str">
            <v>TMAT</v>
          </cell>
          <cell r="D1240">
            <v>1</v>
          </cell>
          <cell r="G1240" t="str">
            <v>10.2.12</v>
          </cell>
          <cell r="H1240" t="str">
            <v>-</v>
          </cell>
          <cell r="J1240" t="str">
            <v>TOTAL MATERIALES</v>
          </cell>
          <cell r="M1240">
            <v>0</v>
          </cell>
          <cell r="N1240">
            <v>0</v>
          </cell>
        </row>
        <row r="1241">
          <cell r="A1241" t="str">
            <v>28HER1</v>
          </cell>
          <cell r="B1241">
            <v>28</v>
          </cell>
          <cell r="C1241" t="str">
            <v>HER</v>
          </cell>
          <cell r="D1241">
            <v>1</v>
          </cell>
          <cell r="G1241" t="str">
            <v>10.2.12</v>
          </cell>
          <cell r="H1241">
            <v>1</v>
          </cell>
          <cell r="I1241">
            <v>0.6</v>
          </cell>
          <cell r="J1241" t="str">
            <v>HERRAMINETA Cuadrilla de redes</v>
          </cell>
          <cell r="K1241" t="str">
            <v>DIA</v>
          </cell>
          <cell r="L1241">
            <v>31140.842399999998</v>
          </cell>
          <cell r="M1241">
            <v>51901.403999999995</v>
          </cell>
          <cell r="N1241">
            <v>51901.403999999995</v>
          </cell>
        </row>
        <row r="1242">
          <cell r="A1242" t="str">
            <v>28HER2</v>
          </cell>
          <cell r="B1242">
            <v>28</v>
          </cell>
          <cell r="C1242" t="str">
            <v>HER</v>
          </cell>
          <cell r="D1242">
            <v>2</v>
          </cell>
          <cell r="G1242" t="str">
            <v>10.2.12</v>
          </cell>
          <cell r="J1242">
            <v>0</v>
          </cell>
          <cell r="K1242">
            <v>0</v>
          </cell>
          <cell r="L1242">
            <v>0</v>
          </cell>
          <cell r="M1242">
            <v>0</v>
          </cell>
          <cell r="N1242">
            <v>0</v>
          </cell>
        </row>
        <row r="1243">
          <cell r="A1243" t="str">
            <v>28HER3</v>
          </cell>
          <cell r="B1243">
            <v>28</v>
          </cell>
          <cell r="C1243" t="str">
            <v>HER</v>
          </cell>
          <cell r="D1243">
            <v>3</v>
          </cell>
          <cell r="G1243" t="str">
            <v>10.2.12</v>
          </cell>
          <cell r="J1243">
            <v>0</v>
          </cell>
          <cell r="K1243">
            <v>0</v>
          </cell>
          <cell r="L1243">
            <v>0</v>
          </cell>
          <cell r="M1243">
            <v>0</v>
          </cell>
          <cell r="N1243">
            <v>0</v>
          </cell>
        </row>
        <row r="1244">
          <cell r="A1244" t="str">
            <v>28HER4</v>
          </cell>
          <cell r="B1244">
            <v>28</v>
          </cell>
          <cell r="C1244" t="str">
            <v>HER</v>
          </cell>
          <cell r="D1244">
            <v>4</v>
          </cell>
          <cell r="G1244" t="str">
            <v>10.2.12</v>
          </cell>
          <cell r="J1244">
            <v>0</v>
          </cell>
          <cell r="K1244">
            <v>0</v>
          </cell>
          <cell r="L1244">
            <v>0</v>
          </cell>
          <cell r="M1244">
            <v>0</v>
          </cell>
          <cell r="N1244">
            <v>0</v>
          </cell>
        </row>
        <row r="1245">
          <cell r="A1245" t="str">
            <v>28HER5</v>
          </cell>
          <cell r="B1245">
            <v>28</v>
          </cell>
          <cell r="C1245" t="str">
            <v>HER</v>
          </cell>
          <cell r="D1245">
            <v>5</v>
          </cell>
          <cell r="G1245" t="str">
            <v>10.2.12</v>
          </cell>
          <cell r="J1245">
            <v>0</v>
          </cell>
          <cell r="K1245">
            <v>0</v>
          </cell>
          <cell r="L1245">
            <v>0</v>
          </cell>
          <cell r="M1245">
            <v>0</v>
          </cell>
          <cell r="N1245">
            <v>0</v>
          </cell>
        </row>
        <row r="1246">
          <cell r="A1246" t="str">
            <v>28THER1</v>
          </cell>
          <cell r="B1246">
            <v>28</v>
          </cell>
          <cell r="C1246" t="str">
            <v>THER</v>
          </cell>
          <cell r="D1246">
            <v>1</v>
          </cell>
          <cell r="G1246" t="str">
            <v>10.2.12</v>
          </cell>
          <cell r="H1246" t="str">
            <v>-</v>
          </cell>
          <cell r="J1246" t="str">
            <v>TOTAL HERRAMIENTAS</v>
          </cell>
          <cell r="M1246">
            <v>51901</v>
          </cell>
          <cell r="N1246">
            <v>51901</v>
          </cell>
        </row>
        <row r="1247">
          <cell r="A1247" t="str">
            <v>28TRA1</v>
          </cell>
          <cell r="B1247">
            <v>28</v>
          </cell>
          <cell r="C1247" t="str">
            <v>TRA</v>
          </cell>
          <cell r="D1247">
            <v>1</v>
          </cell>
          <cell r="G1247" t="str">
            <v>10.2.12</v>
          </cell>
          <cell r="H1247">
            <v>1</v>
          </cell>
          <cell r="I1247">
            <v>0.6</v>
          </cell>
          <cell r="J1247" t="str">
            <v>TRANSPORTE Cuadrilla de redes</v>
          </cell>
          <cell r="K1247" t="str">
            <v>DIA</v>
          </cell>
          <cell r="L1247">
            <v>176464.77359999999</v>
          </cell>
          <cell r="M1247">
            <v>294107.95600000001</v>
          </cell>
          <cell r="N1247">
            <v>294107.95600000001</v>
          </cell>
        </row>
        <row r="1248">
          <cell r="A1248" t="str">
            <v>28TRA2</v>
          </cell>
          <cell r="B1248">
            <v>28</v>
          </cell>
          <cell r="C1248" t="str">
            <v>TRA</v>
          </cell>
          <cell r="D1248">
            <v>2</v>
          </cell>
          <cell r="G1248" t="str">
            <v>10.2.12</v>
          </cell>
          <cell r="J1248">
            <v>0</v>
          </cell>
          <cell r="K1248">
            <v>0</v>
          </cell>
          <cell r="L1248">
            <v>0</v>
          </cell>
          <cell r="M1248">
            <v>0</v>
          </cell>
          <cell r="N1248">
            <v>0</v>
          </cell>
        </row>
        <row r="1249">
          <cell r="A1249" t="str">
            <v>28TRA3</v>
          </cell>
          <cell r="B1249">
            <v>28</v>
          </cell>
          <cell r="C1249" t="str">
            <v>TRA</v>
          </cell>
          <cell r="D1249">
            <v>3</v>
          </cell>
          <cell r="G1249" t="str">
            <v>10.2.12</v>
          </cell>
          <cell r="J1249">
            <v>0</v>
          </cell>
          <cell r="K1249">
            <v>0</v>
          </cell>
          <cell r="L1249">
            <v>0</v>
          </cell>
          <cell r="M1249">
            <v>0</v>
          </cell>
          <cell r="N1249">
            <v>0</v>
          </cell>
        </row>
        <row r="1250">
          <cell r="A1250" t="str">
            <v>28TRA4</v>
          </cell>
          <cell r="B1250">
            <v>28</v>
          </cell>
          <cell r="C1250" t="str">
            <v>TRA</v>
          </cell>
          <cell r="D1250">
            <v>4</v>
          </cell>
          <cell r="G1250" t="str">
            <v>10.2.12</v>
          </cell>
          <cell r="J1250">
            <v>0</v>
          </cell>
          <cell r="K1250">
            <v>0</v>
          </cell>
          <cell r="L1250">
            <v>0</v>
          </cell>
          <cell r="M1250">
            <v>0</v>
          </cell>
          <cell r="N1250">
            <v>0</v>
          </cell>
        </row>
        <row r="1251">
          <cell r="A1251" t="str">
            <v>28TRA5</v>
          </cell>
          <cell r="B1251">
            <v>28</v>
          </cell>
          <cell r="C1251" t="str">
            <v>TRA</v>
          </cell>
          <cell r="D1251">
            <v>5</v>
          </cell>
          <cell r="G1251" t="str">
            <v>10.2.12</v>
          </cell>
          <cell r="J1251">
            <v>0</v>
          </cell>
          <cell r="K1251">
            <v>0</v>
          </cell>
          <cell r="L1251">
            <v>0</v>
          </cell>
          <cell r="M1251">
            <v>0</v>
          </cell>
          <cell r="N1251">
            <v>0</v>
          </cell>
        </row>
        <row r="1252">
          <cell r="A1252" t="str">
            <v>28TTRA1</v>
          </cell>
          <cell r="B1252">
            <v>28</v>
          </cell>
          <cell r="C1252" t="str">
            <v>TTRA</v>
          </cell>
          <cell r="D1252">
            <v>1</v>
          </cell>
          <cell r="G1252" t="str">
            <v>10.2.12</v>
          </cell>
          <cell r="H1252" t="str">
            <v>-</v>
          </cell>
          <cell r="J1252" t="str">
            <v>TOTAL TRANSPORTE</v>
          </cell>
          <cell r="M1252">
            <v>294108</v>
          </cell>
          <cell r="N1252">
            <v>294108</v>
          </cell>
        </row>
        <row r="1253">
          <cell r="A1253" t="str">
            <v>28MAN1</v>
          </cell>
          <cell r="B1253">
            <v>28</v>
          </cell>
          <cell r="C1253" t="str">
            <v>MAN</v>
          </cell>
          <cell r="D1253">
            <v>1</v>
          </cell>
          <cell r="G1253" t="str">
            <v>10.2.12</v>
          </cell>
          <cell r="H1253">
            <v>1</v>
          </cell>
          <cell r="I1253">
            <v>0.6</v>
          </cell>
          <cell r="J1253" t="str">
            <v>Mano de obra Cuadrilla de redes 5A 3O 1E</v>
          </cell>
          <cell r="K1253" t="str">
            <v>DIA</v>
          </cell>
          <cell r="L1253">
            <v>392886.57339345315</v>
          </cell>
          <cell r="M1253">
            <v>654810.95565575524</v>
          </cell>
          <cell r="N1253">
            <v>654810.95565575524</v>
          </cell>
        </row>
        <row r="1254">
          <cell r="A1254" t="str">
            <v>28MAN2</v>
          </cell>
          <cell r="B1254">
            <v>28</v>
          </cell>
          <cell r="C1254" t="str">
            <v>MAN</v>
          </cell>
          <cell r="D1254">
            <v>2</v>
          </cell>
          <cell r="G1254" t="str">
            <v>10.2.12</v>
          </cell>
          <cell r="J1254">
            <v>0</v>
          </cell>
          <cell r="K1254">
            <v>0</v>
          </cell>
          <cell r="L1254">
            <v>0</v>
          </cell>
          <cell r="M1254">
            <v>0</v>
          </cell>
          <cell r="N1254">
            <v>0</v>
          </cell>
        </row>
        <row r="1255">
          <cell r="A1255" t="str">
            <v>28MAN3</v>
          </cell>
          <cell r="B1255">
            <v>28</v>
          </cell>
          <cell r="C1255" t="str">
            <v>MAN</v>
          </cell>
          <cell r="D1255">
            <v>3</v>
          </cell>
          <cell r="G1255" t="str">
            <v>10.2.12</v>
          </cell>
          <cell r="J1255">
            <v>0</v>
          </cell>
          <cell r="K1255">
            <v>0</v>
          </cell>
          <cell r="L1255">
            <v>0</v>
          </cell>
          <cell r="M1255">
            <v>0</v>
          </cell>
          <cell r="N1255">
            <v>0</v>
          </cell>
        </row>
        <row r="1256">
          <cell r="A1256" t="str">
            <v>28MAN4</v>
          </cell>
          <cell r="B1256">
            <v>28</v>
          </cell>
          <cell r="C1256" t="str">
            <v>MAN</v>
          </cell>
          <cell r="D1256">
            <v>4</v>
          </cell>
          <cell r="G1256" t="str">
            <v>10.2.12</v>
          </cell>
          <cell r="J1256">
            <v>0</v>
          </cell>
          <cell r="K1256">
            <v>0</v>
          </cell>
          <cell r="L1256">
            <v>0</v>
          </cell>
          <cell r="M1256">
            <v>0</v>
          </cell>
          <cell r="N1256">
            <v>0</v>
          </cell>
        </row>
        <row r="1257">
          <cell r="A1257" t="str">
            <v>28MAN5</v>
          </cell>
          <cell r="B1257">
            <v>28</v>
          </cell>
          <cell r="C1257" t="str">
            <v>MAN</v>
          </cell>
          <cell r="D1257">
            <v>5</v>
          </cell>
          <cell r="G1257" t="str">
            <v>10.2.12</v>
          </cell>
          <cell r="J1257">
            <v>0</v>
          </cell>
          <cell r="K1257">
            <v>0</v>
          </cell>
          <cell r="L1257">
            <v>0</v>
          </cell>
          <cell r="M1257">
            <v>0</v>
          </cell>
          <cell r="N1257">
            <v>0</v>
          </cell>
        </row>
        <row r="1258">
          <cell r="A1258" t="str">
            <v>28TMAN1</v>
          </cell>
          <cell r="B1258">
            <v>28</v>
          </cell>
          <cell r="C1258" t="str">
            <v>TMAN</v>
          </cell>
          <cell r="D1258">
            <v>1</v>
          </cell>
          <cell r="G1258" t="str">
            <v>10.2.12</v>
          </cell>
          <cell r="H1258" t="str">
            <v>-</v>
          </cell>
          <cell r="J1258" t="str">
            <v>TOTAL MANO DE OBRA</v>
          </cell>
          <cell r="M1258">
            <v>654811</v>
          </cell>
          <cell r="N1258">
            <v>654811</v>
          </cell>
        </row>
        <row r="1259">
          <cell r="A1259" t="str">
            <v>28TCD1</v>
          </cell>
          <cell r="B1259">
            <v>28</v>
          </cell>
          <cell r="C1259" t="str">
            <v>TCD</v>
          </cell>
          <cell r="D1259">
            <v>1</v>
          </cell>
          <cell r="G1259" t="str">
            <v>10.2.12</v>
          </cell>
          <cell r="H1259" t="str">
            <v>-</v>
          </cell>
          <cell r="J1259" t="str">
            <v>TOTAL COSTO DIRECTO</v>
          </cell>
          <cell r="M1259">
            <v>1000820</v>
          </cell>
          <cell r="N1259">
            <v>1000820</v>
          </cell>
        </row>
        <row r="1260">
          <cell r="A1260" t="str">
            <v>28AIU</v>
          </cell>
          <cell r="B1260">
            <v>28</v>
          </cell>
          <cell r="C1260" t="str">
            <v>AIU</v>
          </cell>
          <cell r="G1260" t="str">
            <v>10.2.12</v>
          </cell>
          <cell r="H1260">
            <v>1</v>
          </cell>
          <cell r="J1260" t="str">
            <v>TOTAL COSTOS INDIRECTOS</v>
          </cell>
          <cell r="L1260">
            <v>0</v>
          </cell>
          <cell r="M1260">
            <v>0</v>
          </cell>
          <cell r="N1260">
            <v>0</v>
          </cell>
        </row>
        <row r="1261">
          <cell r="A1261" t="str">
            <v>28TOT</v>
          </cell>
          <cell r="B1261">
            <v>28</v>
          </cell>
          <cell r="C1261" t="str">
            <v>TOT</v>
          </cell>
          <cell r="G1261" t="str">
            <v>10.2.12</v>
          </cell>
          <cell r="H1261" t="str">
            <v>-</v>
          </cell>
          <cell r="J1261" t="str">
            <v>VALOR TOTAL</v>
          </cell>
          <cell r="M1261">
            <v>1000820</v>
          </cell>
          <cell r="N1261">
            <v>1000820</v>
          </cell>
        </row>
        <row r="1262">
          <cell r="A1262" t="str">
            <v>29FOR1</v>
          </cell>
          <cell r="B1262">
            <v>29</v>
          </cell>
          <cell r="C1262" t="str">
            <v>FOR</v>
          </cell>
          <cell r="D1262">
            <v>1</v>
          </cell>
          <cell r="G1262">
            <v>10.3</v>
          </cell>
          <cell r="H1262" t="str">
            <v>-</v>
          </cell>
          <cell r="I1262">
            <v>0</v>
          </cell>
          <cell r="J1262" t="str">
            <v>Relocalización de líneas de transmisión a 110 kv</v>
          </cell>
          <cell r="K1262">
            <v>0</v>
          </cell>
          <cell r="L1262">
            <v>0</v>
          </cell>
          <cell r="N1262">
            <v>0</v>
          </cell>
        </row>
        <row r="1263">
          <cell r="A1263" t="str">
            <v>29MAT1</v>
          </cell>
          <cell r="B1263">
            <v>29</v>
          </cell>
          <cell r="C1263" t="str">
            <v>MAT</v>
          </cell>
          <cell r="D1263">
            <v>1</v>
          </cell>
          <cell r="E1263">
            <v>0</v>
          </cell>
          <cell r="F1263" t="str">
            <v>MAT</v>
          </cell>
          <cell r="G1263">
            <v>10.3</v>
          </cell>
          <cell r="J1263">
            <v>0</v>
          </cell>
          <cell r="K1263">
            <v>0</v>
          </cell>
          <cell r="L1263">
            <v>0</v>
          </cell>
          <cell r="M1263">
            <v>0</v>
          </cell>
          <cell r="N1263">
            <v>0</v>
          </cell>
        </row>
        <row r="1264">
          <cell r="A1264" t="str">
            <v>29MAT2</v>
          </cell>
          <cell r="B1264">
            <v>29</v>
          </cell>
          <cell r="C1264" t="str">
            <v>MAT</v>
          </cell>
          <cell r="D1264">
            <v>2</v>
          </cell>
          <cell r="E1264">
            <v>0</v>
          </cell>
          <cell r="F1264" t="str">
            <v>MAT</v>
          </cell>
          <cell r="G1264">
            <v>10.3</v>
          </cell>
          <cell r="J1264">
            <v>0</v>
          </cell>
          <cell r="K1264">
            <v>0</v>
          </cell>
          <cell r="L1264">
            <v>0</v>
          </cell>
          <cell r="M1264">
            <v>0</v>
          </cell>
          <cell r="N1264">
            <v>0</v>
          </cell>
        </row>
        <row r="1265">
          <cell r="A1265" t="str">
            <v>29MAT3</v>
          </cell>
          <cell r="B1265">
            <v>29</v>
          </cell>
          <cell r="C1265" t="str">
            <v>MAT</v>
          </cell>
          <cell r="D1265">
            <v>3</v>
          </cell>
          <cell r="E1265">
            <v>0</v>
          </cell>
          <cell r="F1265" t="str">
            <v>MAT</v>
          </cell>
          <cell r="G1265">
            <v>10.3</v>
          </cell>
          <cell r="J1265">
            <v>0</v>
          </cell>
          <cell r="K1265">
            <v>0</v>
          </cell>
          <cell r="L1265">
            <v>0</v>
          </cell>
          <cell r="M1265">
            <v>0</v>
          </cell>
          <cell r="N1265">
            <v>0</v>
          </cell>
        </row>
        <row r="1266">
          <cell r="A1266" t="str">
            <v>29MAT4</v>
          </cell>
          <cell r="B1266">
            <v>29</v>
          </cell>
          <cell r="C1266" t="str">
            <v>MAT</v>
          </cell>
          <cell r="D1266">
            <v>4</v>
          </cell>
          <cell r="E1266">
            <v>0</v>
          </cell>
          <cell r="F1266" t="str">
            <v>MAT</v>
          </cell>
          <cell r="G1266">
            <v>10.3</v>
          </cell>
          <cell r="J1266">
            <v>0</v>
          </cell>
          <cell r="K1266">
            <v>0</v>
          </cell>
          <cell r="L1266">
            <v>0</v>
          </cell>
          <cell r="M1266">
            <v>0</v>
          </cell>
          <cell r="N1266">
            <v>0</v>
          </cell>
        </row>
        <row r="1267">
          <cell r="A1267" t="str">
            <v>29MAT5</v>
          </cell>
          <cell r="B1267">
            <v>29</v>
          </cell>
          <cell r="C1267" t="str">
            <v>MAT</v>
          </cell>
          <cell r="D1267">
            <v>5</v>
          </cell>
          <cell r="E1267">
            <v>0</v>
          </cell>
          <cell r="F1267" t="str">
            <v>MAT</v>
          </cell>
          <cell r="G1267">
            <v>10.3</v>
          </cell>
          <cell r="J1267">
            <v>0</v>
          </cell>
          <cell r="K1267">
            <v>0</v>
          </cell>
          <cell r="L1267">
            <v>0</v>
          </cell>
          <cell r="M1267">
            <v>0</v>
          </cell>
          <cell r="N1267">
            <v>0</v>
          </cell>
        </row>
        <row r="1268">
          <cell r="A1268" t="str">
            <v>29MAT6</v>
          </cell>
          <cell r="B1268">
            <v>29</v>
          </cell>
          <cell r="C1268" t="str">
            <v>MAT</v>
          </cell>
          <cell r="D1268">
            <v>6</v>
          </cell>
          <cell r="E1268">
            <v>0</v>
          </cell>
          <cell r="F1268" t="str">
            <v>MAT</v>
          </cell>
          <cell r="G1268">
            <v>10.3</v>
          </cell>
          <cell r="J1268">
            <v>0</v>
          </cell>
          <cell r="K1268">
            <v>0</v>
          </cell>
          <cell r="L1268">
            <v>0</v>
          </cell>
          <cell r="M1268">
            <v>0</v>
          </cell>
          <cell r="N1268">
            <v>0</v>
          </cell>
        </row>
        <row r="1269">
          <cell r="A1269" t="str">
            <v>29MAT7</v>
          </cell>
          <cell r="B1269">
            <v>29</v>
          </cell>
          <cell r="C1269" t="str">
            <v>MAT</v>
          </cell>
          <cell r="D1269">
            <v>7</v>
          </cell>
          <cell r="E1269">
            <v>0</v>
          </cell>
          <cell r="F1269" t="str">
            <v>MAT</v>
          </cell>
          <cell r="G1269">
            <v>10.3</v>
          </cell>
          <cell r="J1269">
            <v>0</v>
          </cell>
          <cell r="K1269">
            <v>0</v>
          </cell>
          <cell r="L1269">
            <v>0</v>
          </cell>
          <cell r="M1269">
            <v>0</v>
          </cell>
          <cell r="N1269">
            <v>0</v>
          </cell>
        </row>
        <row r="1270">
          <cell r="A1270" t="str">
            <v>29MAT8</v>
          </cell>
          <cell r="B1270">
            <v>29</v>
          </cell>
          <cell r="C1270" t="str">
            <v>MAT</v>
          </cell>
          <cell r="D1270">
            <v>8</v>
          </cell>
          <cell r="E1270">
            <v>0</v>
          </cell>
          <cell r="F1270" t="str">
            <v>MAT</v>
          </cell>
          <cell r="G1270">
            <v>10.3</v>
          </cell>
          <cell r="J1270">
            <v>0</v>
          </cell>
          <cell r="K1270">
            <v>0</v>
          </cell>
          <cell r="L1270">
            <v>0</v>
          </cell>
          <cell r="M1270">
            <v>0</v>
          </cell>
          <cell r="N1270">
            <v>0</v>
          </cell>
        </row>
        <row r="1271">
          <cell r="A1271" t="str">
            <v>29MAT9</v>
          </cell>
          <cell r="B1271">
            <v>29</v>
          </cell>
          <cell r="C1271" t="str">
            <v>MAT</v>
          </cell>
          <cell r="D1271">
            <v>9</v>
          </cell>
          <cell r="E1271">
            <v>0</v>
          </cell>
          <cell r="F1271" t="str">
            <v>MAT</v>
          </cell>
          <cell r="G1271">
            <v>10.3</v>
          </cell>
          <cell r="J1271">
            <v>0</v>
          </cell>
          <cell r="K1271">
            <v>0</v>
          </cell>
          <cell r="L1271">
            <v>0</v>
          </cell>
          <cell r="M1271">
            <v>0</v>
          </cell>
          <cell r="N1271">
            <v>0</v>
          </cell>
        </row>
        <row r="1272">
          <cell r="A1272" t="str">
            <v>29MAT10</v>
          </cell>
          <cell r="B1272">
            <v>29</v>
          </cell>
          <cell r="C1272" t="str">
            <v>MAT</v>
          </cell>
          <cell r="D1272">
            <v>10</v>
          </cell>
          <cell r="E1272">
            <v>0</v>
          </cell>
          <cell r="F1272" t="str">
            <v>MAT</v>
          </cell>
          <cell r="G1272">
            <v>10.3</v>
          </cell>
          <cell r="J1272">
            <v>0</v>
          </cell>
          <cell r="K1272">
            <v>0</v>
          </cell>
          <cell r="L1272">
            <v>0</v>
          </cell>
          <cell r="M1272">
            <v>0</v>
          </cell>
          <cell r="N1272">
            <v>0</v>
          </cell>
        </row>
        <row r="1273">
          <cell r="A1273" t="str">
            <v>29MAT11</v>
          </cell>
          <cell r="B1273">
            <v>29</v>
          </cell>
          <cell r="C1273" t="str">
            <v>MAT</v>
          </cell>
          <cell r="D1273">
            <v>11</v>
          </cell>
          <cell r="E1273">
            <v>0</v>
          </cell>
          <cell r="F1273" t="str">
            <v>MAT</v>
          </cell>
          <cell r="G1273">
            <v>10.3</v>
          </cell>
          <cell r="J1273">
            <v>0</v>
          </cell>
          <cell r="K1273">
            <v>0</v>
          </cell>
          <cell r="L1273">
            <v>0</v>
          </cell>
          <cell r="M1273">
            <v>0</v>
          </cell>
          <cell r="N1273">
            <v>0</v>
          </cell>
        </row>
        <row r="1274">
          <cell r="A1274" t="str">
            <v>29MAT12</v>
          </cell>
          <cell r="B1274">
            <v>29</v>
          </cell>
          <cell r="C1274" t="str">
            <v>MAT</v>
          </cell>
          <cell r="D1274">
            <v>12</v>
          </cell>
          <cell r="E1274">
            <v>0</v>
          </cell>
          <cell r="F1274" t="str">
            <v>MAT</v>
          </cell>
          <cell r="G1274">
            <v>10.3</v>
          </cell>
          <cell r="J1274">
            <v>0</v>
          </cell>
          <cell r="K1274">
            <v>0</v>
          </cell>
          <cell r="L1274">
            <v>0</v>
          </cell>
          <cell r="M1274">
            <v>0</v>
          </cell>
          <cell r="N1274">
            <v>0</v>
          </cell>
        </row>
        <row r="1275">
          <cell r="A1275" t="str">
            <v>29MAT13</v>
          </cell>
          <cell r="B1275">
            <v>29</v>
          </cell>
          <cell r="C1275" t="str">
            <v>MAT</v>
          </cell>
          <cell r="D1275">
            <v>13</v>
          </cell>
          <cell r="E1275">
            <v>0</v>
          </cell>
          <cell r="F1275" t="str">
            <v>MAT</v>
          </cell>
          <cell r="G1275">
            <v>10.3</v>
          </cell>
          <cell r="J1275">
            <v>0</v>
          </cell>
          <cell r="K1275">
            <v>0</v>
          </cell>
          <cell r="L1275">
            <v>0</v>
          </cell>
          <cell r="M1275">
            <v>0</v>
          </cell>
          <cell r="N1275">
            <v>0</v>
          </cell>
        </row>
        <row r="1276">
          <cell r="A1276" t="str">
            <v>29MAT14</v>
          </cell>
          <cell r="B1276">
            <v>29</v>
          </cell>
          <cell r="C1276" t="str">
            <v>MAT</v>
          </cell>
          <cell r="D1276">
            <v>14</v>
          </cell>
          <cell r="E1276">
            <v>0</v>
          </cell>
          <cell r="F1276" t="str">
            <v>MAT</v>
          </cell>
          <cell r="G1276">
            <v>10.3</v>
          </cell>
          <cell r="J1276">
            <v>0</v>
          </cell>
          <cell r="K1276">
            <v>0</v>
          </cell>
          <cell r="L1276">
            <v>0</v>
          </cell>
          <cell r="M1276">
            <v>0</v>
          </cell>
          <cell r="N1276">
            <v>0</v>
          </cell>
        </row>
        <row r="1277">
          <cell r="A1277" t="str">
            <v>29MAT15</v>
          </cell>
          <cell r="B1277">
            <v>29</v>
          </cell>
          <cell r="C1277" t="str">
            <v>MAT</v>
          </cell>
          <cell r="D1277">
            <v>15</v>
          </cell>
          <cell r="E1277">
            <v>0</v>
          </cell>
          <cell r="F1277" t="str">
            <v>MAT</v>
          </cell>
          <cell r="G1277">
            <v>10.3</v>
          </cell>
          <cell r="J1277">
            <v>0</v>
          </cell>
          <cell r="K1277">
            <v>0</v>
          </cell>
          <cell r="L1277">
            <v>0</v>
          </cell>
          <cell r="M1277">
            <v>0</v>
          </cell>
          <cell r="N1277">
            <v>0</v>
          </cell>
        </row>
        <row r="1278">
          <cell r="A1278" t="str">
            <v>29MAT16</v>
          </cell>
          <cell r="B1278">
            <v>29</v>
          </cell>
          <cell r="C1278" t="str">
            <v>MAT</v>
          </cell>
          <cell r="D1278">
            <v>16</v>
          </cell>
          <cell r="E1278">
            <v>0</v>
          </cell>
          <cell r="F1278" t="str">
            <v>MAT</v>
          </cell>
          <cell r="G1278">
            <v>10.3</v>
          </cell>
          <cell r="J1278">
            <v>0</v>
          </cell>
          <cell r="K1278">
            <v>0</v>
          </cell>
          <cell r="L1278">
            <v>0</v>
          </cell>
          <cell r="M1278">
            <v>0</v>
          </cell>
          <cell r="N1278">
            <v>0</v>
          </cell>
        </row>
        <row r="1279">
          <cell r="A1279" t="str">
            <v>29MAT17</v>
          </cell>
          <cell r="B1279">
            <v>29</v>
          </cell>
          <cell r="C1279" t="str">
            <v>MAT</v>
          </cell>
          <cell r="D1279">
            <v>17</v>
          </cell>
          <cell r="E1279">
            <v>0</v>
          </cell>
          <cell r="F1279" t="str">
            <v>MAT</v>
          </cell>
          <cell r="G1279">
            <v>10.3</v>
          </cell>
          <cell r="J1279">
            <v>0</v>
          </cell>
          <cell r="K1279">
            <v>0</v>
          </cell>
          <cell r="L1279">
            <v>0</v>
          </cell>
          <cell r="M1279">
            <v>0</v>
          </cell>
          <cell r="N1279">
            <v>0</v>
          </cell>
        </row>
        <row r="1280">
          <cell r="A1280" t="str">
            <v>29MAT18</v>
          </cell>
          <cell r="B1280">
            <v>29</v>
          </cell>
          <cell r="C1280" t="str">
            <v>MAT</v>
          </cell>
          <cell r="D1280">
            <v>18</v>
          </cell>
          <cell r="E1280">
            <v>0</v>
          </cell>
          <cell r="F1280" t="str">
            <v>MAT</v>
          </cell>
          <cell r="G1280">
            <v>10.3</v>
          </cell>
          <cell r="J1280">
            <v>0</v>
          </cell>
          <cell r="K1280">
            <v>0</v>
          </cell>
          <cell r="L1280">
            <v>0</v>
          </cell>
          <cell r="M1280">
            <v>0</v>
          </cell>
          <cell r="N1280">
            <v>0</v>
          </cell>
        </row>
        <row r="1281">
          <cell r="A1281" t="str">
            <v>29MAT19</v>
          </cell>
          <cell r="B1281">
            <v>29</v>
          </cell>
          <cell r="C1281" t="str">
            <v>MAT</v>
          </cell>
          <cell r="D1281">
            <v>19</v>
          </cell>
          <cell r="E1281">
            <v>0</v>
          </cell>
          <cell r="F1281" t="str">
            <v>MAT</v>
          </cell>
          <cell r="G1281">
            <v>10.3</v>
          </cell>
          <cell r="J1281">
            <v>0</v>
          </cell>
          <cell r="K1281">
            <v>0</v>
          </cell>
          <cell r="L1281">
            <v>0</v>
          </cell>
          <cell r="M1281">
            <v>0</v>
          </cell>
          <cell r="N1281">
            <v>0</v>
          </cell>
        </row>
        <row r="1282">
          <cell r="A1282" t="str">
            <v>29MAT20</v>
          </cell>
          <cell r="B1282">
            <v>29</v>
          </cell>
          <cell r="C1282" t="str">
            <v>MAT</v>
          </cell>
          <cell r="D1282">
            <v>20</v>
          </cell>
          <cell r="E1282">
            <v>0</v>
          </cell>
          <cell r="F1282" t="str">
            <v>MAT</v>
          </cell>
          <cell r="G1282">
            <v>10.3</v>
          </cell>
          <cell r="J1282">
            <v>0</v>
          </cell>
          <cell r="K1282">
            <v>0</v>
          </cell>
          <cell r="L1282">
            <v>0</v>
          </cell>
          <cell r="M1282">
            <v>0</v>
          </cell>
          <cell r="N1282">
            <v>0</v>
          </cell>
        </row>
        <row r="1283">
          <cell r="A1283" t="str">
            <v>29STMAT1</v>
          </cell>
          <cell r="B1283">
            <v>29</v>
          </cell>
          <cell r="C1283" t="str">
            <v>STMAT</v>
          </cell>
          <cell r="D1283">
            <v>1</v>
          </cell>
          <cell r="G1283">
            <v>10.3</v>
          </cell>
          <cell r="H1283" t="str">
            <v>-</v>
          </cell>
          <cell r="J1283" t="str">
            <v>SUBTOTAL MATERIALES</v>
          </cell>
          <cell r="M1283">
            <v>0</v>
          </cell>
          <cell r="N1283">
            <v>0</v>
          </cell>
        </row>
        <row r="1284">
          <cell r="A1284" t="str">
            <v>29IVAMAT1</v>
          </cell>
          <cell r="B1284">
            <v>29</v>
          </cell>
          <cell r="C1284" t="str">
            <v>IVAMAT</v>
          </cell>
          <cell r="D1284">
            <v>1</v>
          </cell>
          <cell r="G1284">
            <v>10.3</v>
          </cell>
          <cell r="H1284" t="str">
            <v>-</v>
          </cell>
          <cell r="J1284" t="str">
            <v>IVA MATERIALES</v>
          </cell>
          <cell r="L1284">
            <v>0.16</v>
          </cell>
          <cell r="M1284">
            <v>0</v>
          </cell>
          <cell r="N1284">
            <v>0</v>
          </cell>
        </row>
        <row r="1285">
          <cell r="A1285" t="str">
            <v>29TMAT1</v>
          </cell>
          <cell r="B1285">
            <v>29</v>
          </cell>
          <cell r="C1285" t="str">
            <v>TMAT</v>
          </cell>
          <cell r="D1285">
            <v>1</v>
          </cell>
          <cell r="G1285">
            <v>10.3</v>
          </cell>
          <cell r="H1285" t="str">
            <v>-</v>
          </cell>
          <cell r="J1285" t="str">
            <v>TOTAL MATERIALES</v>
          </cell>
          <cell r="M1285">
            <v>0</v>
          </cell>
          <cell r="N1285">
            <v>0</v>
          </cell>
        </row>
        <row r="1286">
          <cell r="A1286" t="str">
            <v>29HER1</v>
          </cell>
          <cell r="B1286">
            <v>29</v>
          </cell>
          <cell r="C1286" t="str">
            <v>HER</v>
          </cell>
          <cell r="D1286">
            <v>1</v>
          </cell>
          <cell r="G1286">
            <v>10.3</v>
          </cell>
          <cell r="H1286">
            <v>1</v>
          </cell>
          <cell r="I1286">
            <v>0</v>
          </cell>
          <cell r="J1286" t="str">
            <v>HERRAMINETA Cuadrilla de redes</v>
          </cell>
          <cell r="K1286" t="str">
            <v>DIA</v>
          </cell>
          <cell r="L1286">
            <v>31140.842399999998</v>
          </cell>
          <cell r="M1286">
            <v>0</v>
          </cell>
          <cell r="N1286">
            <v>0</v>
          </cell>
        </row>
        <row r="1287">
          <cell r="A1287" t="str">
            <v>29HER2</v>
          </cell>
          <cell r="B1287">
            <v>29</v>
          </cell>
          <cell r="C1287" t="str">
            <v>HER</v>
          </cell>
          <cell r="D1287">
            <v>2</v>
          </cell>
          <cell r="G1287">
            <v>10.3</v>
          </cell>
          <cell r="J1287">
            <v>0</v>
          </cell>
          <cell r="K1287">
            <v>0</v>
          </cell>
          <cell r="L1287">
            <v>0</v>
          </cell>
          <cell r="M1287">
            <v>0</v>
          </cell>
          <cell r="N1287">
            <v>0</v>
          </cell>
        </row>
        <row r="1288">
          <cell r="A1288" t="str">
            <v>29HER3</v>
          </cell>
          <cell r="B1288">
            <v>29</v>
          </cell>
          <cell r="C1288" t="str">
            <v>HER</v>
          </cell>
          <cell r="D1288">
            <v>3</v>
          </cell>
          <cell r="G1288">
            <v>10.3</v>
          </cell>
          <cell r="J1288">
            <v>0</v>
          </cell>
          <cell r="K1288">
            <v>0</v>
          </cell>
          <cell r="L1288">
            <v>0</v>
          </cell>
          <cell r="M1288">
            <v>0</v>
          </cell>
          <cell r="N1288">
            <v>0</v>
          </cell>
        </row>
        <row r="1289">
          <cell r="A1289" t="str">
            <v>29HER4</v>
          </cell>
          <cell r="B1289">
            <v>29</v>
          </cell>
          <cell r="C1289" t="str">
            <v>HER</v>
          </cell>
          <cell r="D1289">
            <v>4</v>
          </cell>
          <cell r="G1289">
            <v>10.3</v>
          </cell>
          <cell r="J1289">
            <v>0</v>
          </cell>
          <cell r="K1289">
            <v>0</v>
          </cell>
          <cell r="L1289">
            <v>0</v>
          </cell>
          <cell r="M1289">
            <v>0</v>
          </cell>
          <cell r="N1289">
            <v>0</v>
          </cell>
        </row>
        <row r="1290">
          <cell r="A1290" t="str">
            <v>29HER5</v>
          </cell>
          <cell r="B1290">
            <v>29</v>
          </cell>
          <cell r="C1290" t="str">
            <v>HER</v>
          </cell>
          <cell r="D1290">
            <v>5</v>
          </cell>
          <cell r="G1290">
            <v>10.3</v>
          </cell>
          <cell r="J1290">
            <v>0</v>
          </cell>
          <cell r="K1290">
            <v>0</v>
          </cell>
          <cell r="L1290">
            <v>0</v>
          </cell>
          <cell r="M1290">
            <v>0</v>
          </cell>
          <cell r="N1290">
            <v>0</v>
          </cell>
        </row>
        <row r="1291">
          <cell r="A1291" t="str">
            <v>29THER1</v>
          </cell>
          <cell r="B1291">
            <v>29</v>
          </cell>
          <cell r="C1291" t="str">
            <v>THER</v>
          </cell>
          <cell r="D1291">
            <v>1</v>
          </cell>
          <cell r="G1291">
            <v>10.3</v>
          </cell>
          <cell r="H1291" t="str">
            <v>-</v>
          </cell>
          <cell r="J1291" t="str">
            <v>TOTAL HERRAMIENTAS</v>
          </cell>
          <cell r="M1291">
            <v>0</v>
          </cell>
          <cell r="N1291">
            <v>0</v>
          </cell>
        </row>
        <row r="1292">
          <cell r="A1292" t="str">
            <v>29TRA1</v>
          </cell>
          <cell r="B1292">
            <v>29</v>
          </cell>
          <cell r="C1292" t="str">
            <v>TRA</v>
          </cell>
          <cell r="D1292">
            <v>1</v>
          </cell>
          <cell r="G1292">
            <v>10.3</v>
          </cell>
          <cell r="H1292">
            <v>1</v>
          </cell>
          <cell r="I1292">
            <v>0</v>
          </cell>
          <cell r="J1292" t="str">
            <v>TRANSPORTE Cuadrilla de redes</v>
          </cell>
          <cell r="K1292" t="str">
            <v>DIA</v>
          </cell>
          <cell r="L1292">
            <v>176464.77359999999</v>
          </cell>
          <cell r="M1292">
            <v>0</v>
          </cell>
          <cell r="N1292">
            <v>0</v>
          </cell>
        </row>
        <row r="1293">
          <cell r="A1293" t="str">
            <v>29TRA2</v>
          </cell>
          <cell r="B1293">
            <v>29</v>
          </cell>
          <cell r="C1293" t="str">
            <v>TRA</v>
          </cell>
          <cell r="D1293">
            <v>2</v>
          </cell>
          <cell r="G1293">
            <v>10.3</v>
          </cell>
          <cell r="J1293">
            <v>0</v>
          </cell>
          <cell r="K1293">
            <v>0</v>
          </cell>
          <cell r="L1293">
            <v>0</v>
          </cell>
          <cell r="M1293">
            <v>0</v>
          </cell>
          <cell r="N1293">
            <v>0</v>
          </cell>
        </row>
        <row r="1294">
          <cell r="A1294" t="str">
            <v>29TRA3</v>
          </cell>
          <cell r="B1294">
            <v>29</v>
          </cell>
          <cell r="C1294" t="str">
            <v>TRA</v>
          </cell>
          <cell r="D1294">
            <v>3</v>
          </cell>
          <cell r="G1294">
            <v>10.3</v>
          </cell>
          <cell r="J1294">
            <v>0</v>
          </cell>
          <cell r="K1294">
            <v>0</v>
          </cell>
          <cell r="L1294">
            <v>0</v>
          </cell>
          <cell r="M1294">
            <v>0</v>
          </cell>
          <cell r="N1294">
            <v>0</v>
          </cell>
        </row>
        <row r="1295">
          <cell r="A1295" t="str">
            <v>29TRA4</v>
          </cell>
          <cell r="B1295">
            <v>29</v>
          </cell>
          <cell r="C1295" t="str">
            <v>TRA</v>
          </cell>
          <cell r="D1295">
            <v>4</v>
          </cell>
          <cell r="G1295">
            <v>10.3</v>
          </cell>
          <cell r="J1295">
            <v>0</v>
          </cell>
          <cell r="K1295">
            <v>0</v>
          </cell>
          <cell r="L1295">
            <v>0</v>
          </cell>
          <cell r="M1295">
            <v>0</v>
          </cell>
          <cell r="N1295">
            <v>0</v>
          </cell>
        </row>
        <row r="1296">
          <cell r="A1296" t="str">
            <v>29TRA5</v>
          </cell>
          <cell r="B1296">
            <v>29</v>
          </cell>
          <cell r="C1296" t="str">
            <v>TRA</v>
          </cell>
          <cell r="D1296">
            <v>5</v>
          </cell>
          <cell r="G1296">
            <v>10.3</v>
          </cell>
          <cell r="J1296">
            <v>0</v>
          </cell>
          <cell r="K1296">
            <v>0</v>
          </cell>
          <cell r="L1296">
            <v>0</v>
          </cell>
          <cell r="M1296">
            <v>0</v>
          </cell>
          <cell r="N1296">
            <v>0</v>
          </cell>
        </row>
        <row r="1297">
          <cell r="A1297" t="str">
            <v>29TTRA1</v>
          </cell>
          <cell r="B1297">
            <v>29</v>
          </cell>
          <cell r="C1297" t="str">
            <v>TTRA</v>
          </cell>
          <cell r="D1297">
            <v>1</v>
          </cell>
          <cell r="G1297">
            <v>10.3</v>
          </cell>
          <cell r="H1297" t="str">
            <v>-</v>
          </cell>
          <cell r="J1297" t="str">
            <v>TOTAL TRANSPORTE</v>
          </cell>
          <cell r="M1297">
            <v>0</v>
          </cell>
          <cell r="N1297">
            <v>0</v>
          </cell>
        </row>
        <row r="1298">
          <cell r="A1298" t="str">
            <v>29MAN1</v>
          </cell>
          <cell r="B1298">
            <v>29</v>
          </cell>
          <cell r="C1298" t="str">
            <v>MAN</v>
          </cell>
          <cell r="D1298">
            <v>1</v>
          </cell>
          <cell r="G1298">
            <v>10.3</v>
          </cell>
          <cell r="H1298">
            <v>1</v>
          </cell>
          <cell r="I1298">
            <v>0</v>
          </cell>
          <cell r="J1298" t="str">
            <v>Mano de obra Cuadrilla de redes 5A 3O 1E</v>
          </cell>
          <cell r="K1298" t="str">
            <v>DIA</v>
          </cell>
          <cell r="L1298">
            <v>392886.57339345315</v>
          </cell>
          <cell r="M1298">
            <v>0</v>
          </cell>
          <cell r="N1298">
            <v>0</v>
          </cell>
        </row>
        <row r="1299">
          <cell r="A1299" t="str">
            <v>29MAN2</v>
          </cell>
          <cell r="B1299">
            <v>29</v>
          </cell>
          <cell r="C1299" t="str">
            <v>MAN</v>
          </cell>
          <cell r="D1299">
            <v>2</v>
          </cell>
          <cell r="G1299">
            <v>10.3</v>
          </cell>
          <cell r="J1299">
            <v>0</v>
          </cell>
          <cell r="K1299">
            <v>0</v>
          </cell>
          <cell r="L1299">
            <v>0</v>
          </cell>
          <cell r="M1299">
            <v>0</v>
          </cell>
          <cell r="N1299">
            <v>0</v>
          </cell>
        </row>
        <row r="1300">
          <cell r="A1300" t="str">
            <v>29MAN3</v>
          </cell>
          <cell r="B1300">
            <v>29</v>
          </cell>
          <cell r="C1300" t="str">
            <v>MAN</v>
          </cell>
          <cell r="D1300">
            <v>3</v>
          </cell>
          <cell r="G1300">
            <v>10.3</v>
          </cell>
          <cell r="J1300">
            <v>0</v>
          </cell>
          <cell r="K1300">
            <v>0</v>
          </cell>
          <cell r="L1300">
            <v>0</v>
          </cell>
          <cell r="M1300">
            <v>0</v>
          </cell>
          <cell r="N1300">
            <v>0</v>
          </cell>
        </row>
        <row r="1301">
          <cell r="A1301" t="str">
            <v>29MAN4</v>
          </cell>
          <cell r="B1301">
            <v>29</v>
          </cell>
          <cell r="C1301" t="str">
            <v>MAN</v>
          </cell>
          <cell r="D1301">
            <v>4</v>
          </cell>
          <cell r="G1301">
            <v>10.3</v>
          </cell>
          <cell r="J1301">
            <v>0</v>
          </cell>
          <cell r="K1301">
            <v>0</v>
          </cell>
          <cell r="L1301">
            <v>0</v>
          </cell>
          <cell r="M1301">
            <v>0</v>
          </cell>
          <cell r="N1301">
            <v>0</v>
          </cell>
        </row>
        <row r="1302">
          <cell r="A1302" t="str">
            <v>29MAN5</v>
          </cell>
          <cell r="B1302">
            <v>29</v>
          </cell>
          <cell r="C1302" t="str">
            <v>MAN</v>
          </cell>
          <cell r="D1302">
            <v>5</v>
          </cell>
          <cell r="G1302">
            <v>10.3</v>
          </cell>
          <cell r="J1302">
            <v>0</v>
          </cell>
          <cell r="K1302">
            <v>0</v>
          </cell>
          <cell r="L1302">
            <v>0</v>
          </cell>
          <cell r="M1302">
            <v>0</v>
          </cell>
          <cell r="N1302">
            <v>0</v>
          </cell>
        </row>
        <row r="1303">
          <cell r="A1303" t="str">
            <v>29TMAN1</v>
          </cell>
          <cell r="B1303">
            <v>29</v>
          </cell>
          <cell r="C1303" t="str">
            <v>TMAN</v>
          </cell>
          <cell r="D1303">
            <v>1</v>
          </cell>
          <cell r="G1303">
            <v>10.3</v>
          </cell>
          <cell r="H1303" t="str">
            <v>-</v>
          </cell>
          <cell r="J1303" t="str">
            <v>TOTAL MANO DE OBRA</v>
          </cell>
          <cell r="M1303">
            <v>0</v>
          </cell>
          <cell r="N1303">
            <v>0</v>
          </cell>
        </row>
        <row r="1304">
          <cell r="A1304" t="str">
            <v>29TCD1</v>
          </cell>
          <cell r="B1304">
            <v>29</v>
          </cell>
          <cell r="C1304" t="str">
            <v>TCD</v>
          </cell>
          <cell r="D1304">
            <v>1</v>
          </cell>
          <cell r="G1304">
            <v>10.3</v>
          </cell>
          <cell r="H1304" t="str">
            <v>-</v>
          </cell>
          <cell r="J1304" t="str">
            <v>TOTAL COSTO DIRECTO</v>
          </cell>
          <cell r="M1304">
            <v>0</v>
          </cell>
          <cell r="N1304">
            <v>0</v>
          </cell>
        </row>
        <row r="1305">
          <cell r="A1305" t="str">
            <v>29AIU</v>
          </cell>
          <cell r="B1305">
            <v>29</v>
          </cell>
          <cell r="C1305" t="str">
            <v>AIU</v>
          </cell>
          <cell r="G1305">
            <v>10.3</v>
          </cell>
          <cell r="H1305">
            <v>1</v>
          </cell>
          <cell r="J1305" t="str">
            <v>TOTAL COSTOS INDIRECTOS</v>
          </cell>
          <cell r="L1305">
            <v>0</v>
          </cell>
          <cell r="M1305">
            <v>0</v>
          </cell>
          <cell r="N1305">
            <v>0</v>
          </cell>
        </row>
        <row r="1306">
          <cell r="A1306" t="str">
            <v>29TOT</v>
          </cell>
          <cell r="B1306">
            <v>29</v>
          </cell>
          <cell r="C1306" t="str">
            <v>TOT</v>
          </cell>
          <cell r="G1306">
            <v>10.3</v>
          </cell>
          <cell r="H1306" t="str">
            <v>-</v>
          </cell>
          <cell r="J1306" t="str">
            <v>VALOR TOTAL</v>
          </cell>
          <cell r="M1306">
            <v>0</v>
          </cell>
          <cell r="N1306">
            <v>0</v>
          </cell>
        </row>
        <row r="1307">
          <cell r="A1307" t="str">
            <v>30FOR1</v>
          </cell>
          <cell r="B1307">
            <v>30</v>
          </cell>
          <cell r="C1307" t="str">
            <v>FOR</v>
          </cell>
          <cell r="D1307">
            <v>1</v>
          </cell>
          <cell r="G1307" t="str">
            <v>10.3.1</v>
          </cell>
          <cell r="H1307" t="str">
            <v>-</v>
          </cell>
          <cell r="I1307">
            <v>0</v>
          </cell>
          <cell r="J1307" t="str">
            <v>Línea Envigado - Guayabal entre t1 y t7</v>
          </cell>
          <cell r="K1307">
            <v>0</v>
          </cell>
          <cell r="L1307">
            <v>0</v>
          </cell>
          <cell r="N1307">
            <v>0</v>
          </cell>
        </row>
        <row r="1308">
          <cell r="A1308" t="str">
            <v>30MAT1</v>
          </cell>
          <cell r="B1308">
            <v>30</v>
          </cell>
          <cell r="C1308" t="str">
            <v>MAT</v>
          </cell>
          <cell r="D1308">
            <v>1</v>
          </cell>
          <cell r="E1308">
            <v>0</v>
          </cell>
          <cell r="F1308" t="str">
            <v>MAT</v>
          </cell>
          <cell r="G1308" t="str">
            <v>10.3.1</v>
          </cell>
          <cell r="J1308">
            <v>0</v>
          </cell>
          <cell r="K1308">
            <v>0</v>
          </cell>
          <cell r="L1308">
            <v>0</v>
          </cell>
          <cell r="M1308">
            <v>0</v>
          </cell>
          <cell r="N1308">
            <v>0</v>
          </cell>
        </row>
        <row r="1309">
          <cell r="A1309" t="str">
            <v>30MAT2</v>
          </cell>
          <cell r="B1309">
            <v>30</v>
          </cell>
          <cell r="C1309" t="str">
            <v>MAT</v>
          </cell>
          <cell r="D1309">
            <v>2</v>
          </cell>
          <cell r="E1309">
            <v>0</v>
          </cell>
          <cell r="F1309" t="str">
            <v>MAT</v>
          </cell>
          <cell r="G1309" t="str">
            <v>10.3.1</v>
          </cell>
          <cell r="J1309">
            <v>0</v>
          </cell>
          <cell r="K1309">
            <v>0</v>
          </cell>
          <cell r="L1309">
            <v>0</v>
          </cell>
          <cell r="M1309">
            <v>0</v>
          </cell>
          <cell r="N1309">
            <v>0</v>
          </cell>
        </row>
        <row r="1310">
          <cell r="A1310" t="str">
            <v>30MAT3</v>
          </cell>
          <cell r="B1310">
            <v>30</v>
          </cell>
          <cell r="C1310" t="str">
            <v>MAT</v>
          </cell>
          <cell r="D1310">
            <v>3</v>
          </cell>
          <cell r="E1310">
            <v>0</v>
          </cell>
          <cell r="F1310" t="str">
            <v>MAT</v>
          </cell>
          <cell r="G1310" t="str">
            <v>10.3.1</v>
          </cell>
          <cell r="J1310">
            <v>0</v>
          </cell>
          <cell r="K1310">
            <v>0</v>
          </cell>
          <cell r="L1310">
            <v>0</v>
          </cell>
          <cell r="M1310">
            <v>0</v>
          </cell>
          <cell r="N1310">
            <v>0</v>
          </cell>
        </row>
        <row r="1311">
          <cell r="A1311" t="str">
            <v>30MAT4</v>
          </cell>
          <cell r="B1311">
            <v>30</v>
          </cell>
          <cell r="C1311" t="str">
            <v>MAT</v>
          </cell>
          <cell r="D1311">
            <v>4</v>
          </cell>
          <cell r="E1311">
            <v>0</v>
          </cell>
          <cell r="F1311" t="str">
            <v>MAT</v>
          </cell>
          <cell r="G1311" t="str">
            <v>10.3.1</v>
          </cell>
          <cell r="J1311">
            <v>0</v>
          </cell>
          <cell r="K1311">
            <v>0</v>
          </cell>
          <cell r="L1311">
            <v>0</v>
          </cell>
          <cell r="M1311">
            <v>0</v>
          </cell>
          <cell r="N1311">
            <v>0</v>
          </cell>
        </row>
        <row r="1312">
          <cell r="A1312" t="str">
            <v>30MAT5</v>
          </cell>
          <cell r="B1312">
            <v>30</v>
          </cell>
          <cell r="C1312" t="str">
            <v>MAT</v>
          </cell>
          <cell r="D1312">
            <v>5</v>
          </cell>
          <cell r="E1312">
            <v>0</v>
          </cell>
          <cell r="F1312" t="str">
            <v>MAT</v>
          </cell>
          <cell r="G1312" t="str">
            <v>10.3.1</v>
          </cell>
          <cell r="J1312">
            <v>0</v>
          </cell>
          <cell r="K1312">
            <v>0</v>
          </cell>
          <cell r="L1312">
            <v>0</v>
          </cell>
          <cell r="M1312">
            <v>0</v>
          </cell>
          <cell r="N1312">
            <v>0</v>
          </cell>
        </row>
        <row r="1313">
          <cell r="A1313" t="str">
            <v>30MAT6</v>
          </cell>
          <cell r="B1313">
            <v>30</v>
          </cell>
          <cell r="C1313" t="str">
            <v>MAT</v>
          </cell>
          <cell r="D1313">
            <v>6</v>
          </cell>
          <cell r="E1313">
            <v>0</v>
          </cell>
          <cell r="F1313" t="str">
            <v>MAT</v>
          </cell>
          <cell r="G1313" t="str">
            <v>10.3.1</v>
          </cell>
          <cell r="J1313">
            <v>0</v>
          </cell>
          <cell r="K1313">
            <v>0</v>
          </cell>
          <cell r="L1313">
            <v>0</v>
          </cell>
          <cell r="M1313">
            <v>0</v>
          </cell>
          <cell r="N1313">
            <v>0</v>
          </cell>
        </row>
        <row r="1314">
          <cell r="A1314" t="str">
            <v>30MAT7</v>
          </cell>
          <cell r="B1314">
            <v>30</v>
          </cell>
          <cell r="C1314" t="str">
            <v>MAT</v>
          </cell>
          <cell r="D1314">
            <v>7</v>
          </cell>
          <cell r="E1314">
            <v>0</v>
          </cell>
          <cell r="F1314" t="str">
            <v>MAT</v>
          </cell>
          <cell r="G1314" t="str">
            <v>10.3.1</v>
          </cell>
          <cell r="J1314">
            <v>0</v>
          </cell>
          <cell r="K1314">
            <v>0</v>
          </cell>
          <cell r="L1314">
            <v>0</v>
          </cell>
          <cell r="M1314">
            <v>0</v>
          </cell>
          <cell r="N1314">
            <v>0</v>
          </cell>
        </row>
        <row r="1315">
          <cell r="A1315" t="str">
            <v>30MAT8</v>
          </cell>
          <cell r="B1315">
            <v>30</v>
          </cell>
          <cell r="C1315" t="str">
            <v>MAT</v>
          </cell>
          <cell r="D1315">
            <v>8</v>
          </cell>
          <cell r="E1315">
            <v>0</v>
          </cell>
          <cell r="F1315" t="str">
            <v>MAT</v>
          </cell>
          <cell r="G1315" t="str">
            <v>10.3.1</v>
          </cell>
          <cell r="J1315">
            <v>0</v>
          </cell>
          <cell r="K1315">
            <v>0</v>
          </cell>
          <cell r="L1315">
            <v>0</v>
          </cell>
          <cell r="M1315">
            <v>0</v>
          </cell>
          <cell r="N1315">
            <v>0</v>
          </cell>
        </row>
        <row r="1316">
          <cell r="A1316" t="str">
            <v>30MAT9</v>
          </cell>
          <cell r="B1316">
            <v>30</v>
          </cell>
          <cell r="C1316" t="str">
            <v>MAT</v>
          </cell>
          <cell r="D1316">
            <v>9</v>
          </cell>
          <cell r="E1316">
            <v>0</v>
          </cell>
          <cell r="F1316" t="str">
            <v>MAT</v>
          </cell>
          <cell r="G1316" t="str">
            <v>10.3.1</v>
          </cell>
          <cell r="J1316">
            <v>0</v>
          </cell>
          <cell r="K1316">
            <v>0</v>
          </cell>
          <cell r="L1316">
            <v>0</v>
          </cell>
          <cell r="M1316">
            <v>0</v>
          </cell>
          <cell r="N1316">
            <v>0</v>
          </cell>
        </row>
        <row r="1317">
          <cell r="A1317" t="str">
            <v>30MAT10</v>
          </cell>
          <cell r="B1317">
            <v>30</v>
          </cell>
          <cell r="C1317" t="str">
            <v>MAT</v>
          </cell>
          <cell r="D1317">
            <v>10</v>
          </cell>
          <cell r="E1317">
            <v>0</v>
          </cell>
          <cell r="F1317" t="str">
            <v>MAT</v>
          </cell>
          <cell r="G1317" t="str">
            <v>10.3.1</v>
          </cell>
          <cell r="J1317">
            <v>0</v>
          </cell>
          <cell r="K1317">
            <v>0</v>
          </cell>
          <cell r="L1317">
            <v>0</v>
          </cell>
          <cell r="M1317">
            <v>0</v>
          </cell>
          <cell r="N1317">
            <v>0</v>
          </cell>
        </row>
        <row r="1318">
          <cell r="A1318" t="str">
            <v>30MAT11</v>
          </cell>
          <cell r="B1318">
            <v>30</v>
          </cell>
          <cell r="C1318" t="str">
            <v>MAT</v>
          </cell>
          <cell r="D1318">
            <v>11</v>
          </cell>
          <cell r="E1318">
            <v>0</v>
          </cell>
          <cell r="F1318" t="str">
            <v>MAT</v>
          </cell>
          <cell r="G1318" t="str">
            <v>10.3.1</v>
          </cell>
          <cell r="J1318">
            <v>0</v>
          </cell>
          <cell r="K1318">
            <v>0</v>
          </cell>
          <cell r="L1318">
            <v>0</v>
          </cell>
          <cell r="M1318">
            <v>0</v>
          </cell>
          <cell r="N1318">
            <v>0</v>
          </cell>
        </row>
        <row r="1319">
          <cell r="A1319" t="str">
            <v>30MAT12</v>
          </cell>
          <cell r="B1319">
            <v>30</v>
          </cell>
          <cell r="C1319" t="str">
            <v>MAT</v>
          </cell>
          <cell r="D1319">
            <v>12</v>
          </cell>
          <cell r="E1319">
            <v>0</v>
          </cell>
          <cell r="F1319" t="str">
            <v>MAT</v>
          </cell>
          <cell r="G1319" t="str">
            <v>10.3.1</v>
          </cell>
          <cell r="J1319">
            <v>0</v>
          </cell>
          <cell r="K1319">
            <v>0</v>
          </cell>
          <cell r="L1319">
            <v>0</v>
          </cell>
          <cell r="M1319">
            <v>0</v>
          </cell>
          <cell r="N1319">
            <v>0</v>
          </cell>
        </row>
        <row r="1320">
          <cell r="A1320" t="str">
            <v>30MAT13</v>
          </cell>
          <cell r="B1320">
            <v>30</v>
          </cell>
          <cell r="C1320" t="str">
            <v>MAT</v>
          </cell>
          <cell r="D1320">
            <v>13</v>
          </cell>
          <cell r="E1320">
            <v>0</v>
          </cell>
          <cell r="F1320" t="str">
            <v>MAT</v>
          </cell>
          <cell r="G1320" t="str">
            <v>10.3.1</v>
          </cell>
          <cell r="J1320">
            <v>0</v>
          </cell>
          <cell r="K1320">
            <v>0</v>
          </cell>
          <cell r="L1320">
            <v>0</v>
          </cell>
          <cell r="M1320">
            <v>0</v>
          </cell>
          <cell r="N1320">
            <v>0</v>
          </cell>
        </row>
        <row r="1321">
          <cell r="A1321" t="str">
            <v>30MAT14</v>
          </cell>
          <cell r="B1321">
            <v>30</v>
          </cell>
          <cell r="C1321" t="str">
            <v>MAT</v>
          </cell>
          <cell r="D1321">
            <v>14</v>
          </cell>
          <cell r="E1321">
            <v>0</v>
          </cell>
          <cell r="F1321" t="str">
            <v>MAT</v>
          </cell>
          <cell r="G1321" t="str">
            <v>10.3.1</v>
          </cell>
          <cell r="J1321">
            <v>0</v>
          </cell>
          <cell r="K1321">
            <v>0</v>
          </cell>
          <cell r="L1321">
            <v>0</v>
          </cell>
          <cell r="M1321">
            <v>0</v>
          </cell>
          <cell r="N1321">
            <v>0</v>
          </cell>
        </row>
        <row r="1322">
          <cell r="A1322" t="str">
            <v>30MAT15</v>
          </cell>
          <cell r="B1322">
            <v>30</v>
          </cell>
          <cell r="C1322" t="str">
            <v>MAT</v>
          </cell>
          <cell r="D1322">
            <v>15</v>
          </cell>
          <cell r="E1322">
            <v>0</v>
          </cell>
          <cell r="F1322" t="str">
            <v>MAT</v>
          </cell>
          <cell r="G1322" t="str">
            <v>10.3.1</v>
          </cell>
          <cell r="J1322">
            <v>0</v>
          </cell>
          <cell r="K1322">
            <v>0</v>
          </cell>
          <cell r="L1322">
            <v>0</v>
          </cell>
          <cell r="M1322">
            <v>0</v>
          </cell>
          <cell r="N1322">
            <v>0</v>
          </cell>
        </row>
        <row r="1323">
          <cell r="A1323" t="str">
            <v>30MAT16</v>
          </cell>
          <cell r="B1323">
            <v>30</v>
          </cell>
          <cell r="C1323" t="str">
            <v>MAT</v>
          </cell>
          <cell r="D1323">
            <v>16</v>
          </cell>
          <cell r="E1323">
            <v>0</v>
          </cell>
          <cell r="F1323" t="str">
            <v>MAT</v>
          </cell>
          <cell r="G1323" t="str">
            <v>10.3.1</v>
          </cell>
          <cell r="J1323">
            <v>0</v>
          </cell>
          <cell r="K1323">
            <v>0</v>
          </cell>
          <cell r="L1323">
            <v>0</v>
          </cell>
          <cell r="M1323">
            <v>0</v>
          </cell>
          <cell r="N1323">
            <v>0</v>
          </cell>
        </row>
        <row r="1324">
          <cell r="A1324" t="str">
            <v>30MAT17</v>
          </cell>
          <cell r="B1324">
            <v>30</v>
          </cell>
          <cell r="C1324" t="str">
            <v>MAT</v>
          </cell>
          <cell r="D1324">
            <v>17</v>
          </cell>
          <cell r="E1324">
            <v>0</v>
          </cell>
          <cell r="F1324" t="str">
            <v>MAT</v>
          </cell>
          <cell r="G1324" t="str">
            <v>10.3.1</v>
          </cell>
          <cell r="J1324">
            <v>0</v>
          </cell>
          <cell r="K1324">
            <v>0</v>
          </cell>
          <cell r="L1324">
            <v>0</v>
          </cell>
          <cell r="M1324">
            <v>0</v>
          </cell>
          <cell r="N1324">
            <v>0</v>
          </cell>
        </row>
        <row r="1325">
          <cell r="A1325" t="str">
            <v>30MAT18</v>
          </cell>
          <cell r="B1325">
            <v>30</v>
          </cell>
          <cell r="C1325" t="str">
            <v>MAT</v>
          </cell>
          <cell r="D1325">
            <v>18</v>
          </cell>
          <cell r="E1325">
            <v>0</v>
          </cell>
          <cell r="F1325" t="str">
            <v>MAT</v>
          </cell>
          <cell r="G1325" t="str">
            <v>10.3.1</v>
          </cell>
          <cell r="J1325">
            <v>0</v>
          </cell>
          <cell r="K1325">
            <v>0</v>
          </cell>
          <cell r="L1325">
            <v>0</v>
          </cell>
          <cell r="M1325">
            <v>0</v>
          </cell>
          <cell r="N1325">
            <v>0</v>
          </cell>
        </row>
        <row r="1326">
          <cell r="A1326" t="str">
            <v>30MAT19</v>
          </cell>
          <cell r="B1326">
            <v>30</v>
          </cell>
          <cell r="C1326" t="str">
            <v>MAT</v>
          </cell>
          <cell r="D1326">
            <v>19</v>
          </cell>
          <cell r="E1326">
            <v>0</v>
          </cell>
          <cell r="F1326" t="str">
            <v>MAT</v>
          </cell>
          <cell r="G1326" t="str">
            <v>10.3.1</v>
          </cell>
          <cell r="J1326">
            <v>0</v>
          </cell>
          <cell r="K1326">
            <v>0</v>
          </cell>
          <cell r="L1326">
            <v>0</v>
          </cell>
          <cell r="M1326">
            <v>0</v>
          </cell>
          <cell r="N1326">
            <v>0</v>
          </cell>
        </row>
        <row r="1327">
          <cell r="A1327" t="str">
            <v>30MAT20</v>
          </cell>
          <cell r="B1327">
            <v>30</v>
          </cell>
          <cell r="C1327" t="str">
            <v>MAT</v>
          </cell>
          <cell r="D1327">
            <v>20</v>
          </cell>
          <cell r="E1327">
            <v>0</v>
          </cell>
          <cell r="F1327" t="str">
            <v>MAT</v>
          </cell>
          <cell r="G1327" t="str">
            <v>10.3.1</v>
          </cell>
          <cell r="J1327">
            <v>0</v>
          </cell>
          <cell r="K1327">
            <v>0</v>
          </cell>
          <cell r="L1327">
            <v>0</v>
          </cell>
          <cell r="M1327">
            <v>0</v>
          </cell>
          <cell r="N1327">
            <v>0</v>
          </cell>
        </row>
        <row r="1328">
          <cell r="A1328" t="str">
            <v>30STMAT1</v>
          </cell>
          <cell r="B1328">
            <v>30</v>
          </cell>
          <cell r="C1328" t="str">
            <v>STMAT</v>
          </cell>
          <cell r="D1328">
            <v>1</v>
          </cell>
          <cell r="G1328" t="str">
            <v>10.3.1</v>
          </cell>
          <cell r="H1328" t="str">
            <v>-</v>
          </cell>
          <cell r="J1328" t="str">
            <v>SUBTOTAL MATERIALES</v>
          </cell>
          <cell r="M1328">
            <v>0</v>
          </cell>
          <cell r="N1328">
            <v>0</v>
          </cell>
        </row>
        <row r="1329">
          <cell r="A1329" t="str">
            <v>30IVAMAT1</v>
          </cell>
          <cell r="B1329">
            <v>30</v>
          </cell>
          <cell r="C1329" t="str">
            <v>IVAMAT</v>
          </cell>
          <cell r="D1329">
            <v>1</v>
          </cell>
          <cell r="G1329" t="str">
            <v>10.3.1</v>
          </cell>
          <cell r="H1329" t="str">
            <v>-</v>
          </cell>
          <cell r="J1329" t="str">
            <v>IVA MATERIALES</v>
          </cell>
          <cell r="L1329">
            <v>0.16</v>
          </cell>
          <cell r="M1329">
            <v>0</v>
          </cell>
          <cell r="N1329">
            <v>0</v>
          </cell>
        </row>
        <row r="1330">
          <cell r="A1330" t="str">
            <v>30TMAT1</v>
          </cell>
          <cell r="B1330">
            <v>30</v>
          </cell>
          <cell r="C1330" t="str">
            <v>TMAT</v>
          </cell>
          <cell r="D1330">
            <v>1</v>
          </cell>
          <cell r="G1330" t="str">
            <v>10.3.1</v>
          </cell>
          <cell r="H1330" t="str">
            <v>-</v>
          </cell>
          <cell r="J1330" t="str">
            <v>TOTAL MATERIALES</v>
          </cell>
          <cell r="M1330">
            <v>0</v>
          </cell>
          <cell r="N1330">
            <v>0</v>
          </cell>
        </row>
        <row r="1331">
          <cell r="A1331" t="str">
            <v>30HER1</v>
          </cell>
          <cell r="B1331">
            <v>30</v>
          </cell>
          <cell r="C1331" t="str">
            <v>HER</v>
          </cell>
          <cell r="D1331">
            <v>1</v>
          </cell>
          <cell r="G1331" t="str">
            <v>10.3.1</v>
          </cell>
          <cell r="H1331">
            <v>1</v>
          </cell>
          <cell r="I1331">
            <v>0</v>
          </cell>
          <cell r="J1331" t="str">
            <v>HERRAMINETA Cuadrilla de redes</v>
          </cell>
          <cell r="K1331" t="str">
            <v>DIA</v>
          </cell>
          <cell r="L1331">
            <v>31140.842399999998</v>
          </cell>
          <cell r="M1331">
            <v>0</v>
          </cell>
          <cell r="N1331">
            <v>0</v>
          </cell>
        </row>
        <row r="1332">
          <cell r="A1332" t="str">
            <v>30HER2</v>
          </cell>
          <cell r="B1332">
            <v>30</v>
          </cell>
          <cell r="C1332" t="str">
            <v>HER</v>
          </cell>
          <cell r="D1332">
            <v>2</v>
          </cell>
          <cell r="G1332" t="str">
            <v>10.3.1</v>
          </cell>
          <cell r="J1332">
            <v>0</v>
          </cell>
          <cell r="K1332">
            <v>0</v>
          </cell>
          <cell r="L1332">
            <v>0</v>
          </cell>
          <cell r="M1332">
            <v>0</v>
          </cell>
          <cell r="N1332">
            <v>0</v>
          </cell>
        </row>
        <row r="1333">
          <cell r="A1333" t="str">
            <v>30HER3</v>
          </cell>
          <cell r="B1333">
            <v>30</v>
          </cell>
          <cell r="C1333" t="str">
            <v>HER</v>
          </cell>
          <cell r="D1333">
            <v>3</v>
          </cell>
          <cell r="G1333" t="str">
            <v>10.3.1</v>
          </cell>
          <cell r="J1333">
            <v>0</v>
          </cell>
          <cell r="K1333">
            <v>0</v>
          </cell>
          <cell r="L1333">
            <v>0</v>
          </cell>
          <cell r="M1333">
            <v>0</v>
          </cell>
          <cell r="N1333">
            <v>0</v>
          </cell>
        </row>
        <row r="1334">
          <cell r="A1334" t="str">
            <v>30HER4</v>
          </cell>
          <cell r="B1334">
            <v>30</v>
          </cell>
          <cell r="C1334" t="str">
            <v>HER</v>
          </cell>
          <cell r="D1334">
            <v>4</v>
          </cell>
          <cell r="G1334" t="str">
            <v>10.3.1</v>
          </cell>
          <cell r="J1334">
            <v>0</v>
          </cell>
          <cell r="K1334">
            <v>0</v>
          </cell>
          <cell r="L1334">
            <v>0</v>
          </cell>
          <cell r="M1334">
            <v>0</v>
          </cell>
          <cell r="N1334">
            <v>0</v>
          </cell>
        </row>
        <row r="1335">
          <cell r="A1335" t="str">
            <v>30HER5</v>
          </cell>
          <cell r="B1335">
            <v>30</v>
          </cell>
          <cell r="C1335" t="str">
            <v>HER</v>
          </cell>
          <cell r="D1335">
            <v>5</v>
          </cell>
          <cell r="G1335" t="str">
            <v>10.3.1</v>
          </cell>
          <cell r="J1335">
            <v>0</v>
          </cell>
          <cell r="K1335">
            <v>0</v>
          </cell>
          <cell r="L1335">
            <v>0</v>
          </cell>
          <cell r="M1335">
            <v>0</v>
          </cell>
          <cell r="N1335">
            <v>0</v>
          </cell>
        </row>
        <row r="1336">
          <cell r="A1336" t="str">
            <v>30THER1</v>
          </cell>
          <cell r="B1336">
            <v>30</v>
          </cell>
          <cell r="C1336" t="str">
            <v>THER</v>
          </cell>
          <cell r="D1336">
            <v>1</v>
          </cell>
          <cell r="G1336" t="str">
            <v>10.3.1</v>
          </cell>
          <cell r="H1336" t="str">
            <v>-</v>
          </cell>
          <cell r="J1336" t="str">
            <v>TOTAL HERRAMIENTAS</v>
          </cell>
          <cell r="M1336">
            <v>0</v>
          </cell>
          <cell r="N1336">
            <v>0</v>
          </cell>
        </row>
        <row r="1337">
          <cell r="A1337" t="str">
            <v>30TRA1</v>
          </cell>
          <cell r="B1337">
            <v>30</v>
          </cell>
          <cell r="C1337" t="str">
            <v>TRA</v>
          </cell>
          <cell r="D1337">
            <v>1</v>
          </cell>
          <cell r="G1337" t="str">
            <v>10.3.1</v>
          </cell>
          <cell r="H1337">
            <v>1</v>
          </cell>
          <cell r="I1337">
            <v>0</v>
          </cell>
          <cell r="J1337" t="str">
            <v>TRANSPORTE Cuadrilla de redes</v>
          </cell>
          <cell r="K1337" t="str">
            <v>DIA</v>
          </cell>
          <cell r="L1337">
            <v>176464.77359999999</v>
          </cell>
          <cell r="M1337">
            <v>0</v>
          </cell>
          <cell r="N1337">
            <v>0</v>
          </cell>
        </row>
        <row r="1338">
          <cell r="A1338" t="str">
            <v>30TRA2</v>
          </cell>
          <cell r="B1338">
            <v>30</v>
          </cell>
          <cell r="C1338" t="str">
            <v>TRA</v>
          </cell>
          <cell r="D1338">
            <v>2</v>
          </cell>
          <cell r="G1338" t="str">
            <v>10.3.1</v>
          </cell>
          <cell r="J1338">
            <v>0</v>
          </cell>
          <cell r="K1338">
            <v>0</v>
          </cell>
          <cell r="L1338">
            <v>0</v>
          </cell>
          <cell r="M1338">
            <v>0</v>
          </cell>
          <cell r="N1338">
            <v>0</v>
          </cell>
        </row>
        <row r="1339">
          <cell r="A1339" t="str">
            <v>30TRA3</v>
          </cell>
          <cell r="B1339">
            <v>30</v>
          </cell>
          <cell r="C1339" t="str">
            <v>TRA</v>
          </cell>
          <cell r="D1339">
            <v>3</v>
          </cell>
          <cell r="G1339" t="str">
            <v>10.3.1</v>
          </cell>
          <cell r="J1339">
            <v>0</v>
          </cell>
          <cell r="K1339">
            <v>0</v>
          </cell>
          <cell r="L1339">
            <v>0</v>
          </cell>
          <cell r="M1339">
            <v>0</v>
          </cell>
          <cell r="N1339">
            <v>0</v>
          </cell>
        </row>
        <row r="1340">
          <cell r="A1340" t="str">
            <v>30TRA4</v>
          </cell>
          <cell r="B1340">
            <v>30</v>
          </cell>
          <cell r="C1340" t="str">
            <v>TRA</v>
          </cell>
          <cell r="D1340">
            <v>4</v>
          </cell>
          <cell r="G1340" t="str">
            <v>10.3.1</v>
          </cell>
          <cell r="J1340">
            <v>0</v>
          </cell>
          <cell r="K1340">
            <v>0</v>
          </cell>
          <cell r="L1340">
            <v>0</v>
          </cell>
          <cell r="M1340">
            <v>0</v>
          </cell>
          <cell r="N1340">
            <v>0</v>
          </cell>
        </row>
        <row r="1341">
          <cell r="A1341" t="str">
            <v>30TRA5</v>
          </cell>
          <cell r="B1341">
            <v>30</v>
          </cell>
          <cell r="C1341" t="str">
            <v>TRA</v>
          </cell>
          <cell r="D1341">
            <v>5</v>
          </cell>
          <cell r="G1341" t="str">
            <v>10.3.1</v>
          </cell>
          <cell r="J1341">
            <v>0</v>
          </cell>
          <cell r="K1341">
            <v>0</v>
          </cell>
          <cell r="L1341">
            <v>0</v>
          </cell>
          <cell r="M1341">
            <v>0</v>
          </cell>
          <cell r="N1341">
            <v>0</v>
          </cell>
        </row>
        <row r="1342">
          <cell r="A1342" t="str">
            <v>30TTRA1</v>
          </cell>
          <cell r="B1342">
            <v>30</v>
          </cell>
          <cell r="C1342" t="str">
            <v>TTRA</v>
          </cell>
          <cell r="D1342">
            <v>1</v>
          </cell>
          <cell r="G1342" t="str">
            <v>10.3.1</v>
          </cell>
          <cell r="H1342" t="str">
            <v>-</v>
          </cell>
          <cell r="J1342" t="str">
            <v>TOTAL TRANSPORTE</v>
          </cell>
          <cell r="M1342">
            <v>0</v>
          </cell>
          <cell r="N1342">
            <v>0</v>
          </cell>
        </row>
        <row r="1343">
          <cell r="A1343" t="str">
            <v>30MAN1</v>
          </cell>
          <cell r="B1343">
            <v>30</v>
          </cell>
          <cell r="C1343" t="str">
            <v>MAN</v>
          </cell>
          <cell r="D1343">
            <v>1</v>
          </cell>
          <cell r="G1343" t="str">
            <v>10.3.1</v>
          </cell>
          <cell r="H1343">
            <v>1</v>
          </cell>
          <cell r="I1343">
            <v>0</v>
          </cell>
          <cell r="J1343" t="str">
            <v>Mano de obra Cuadrilla de redes 5A 3O 1E</v>
          </cell>
          <cell r="K1343" t="str">
            <v>DIA</v>
          </cell>
          <cell r="L1343">
            <v>392886.57339345315</v>
          </cell>
          <cell r="M1343">
            <v>0</v>
          </cell>
          <cell r="N1343">
            <v>0</v>
          </cell>
        </row>
        <row r="1344">
          <cell r="A1344" t="str">
            <v>30MAN2</v>
          </cell>
          <cell r="B1344">
            <v>30</v>
          </cell>
          <cell r="C1344" t="str">
            <v>MAN</v>
          </cell>
          <cell r="D1344">
            <v>2</v>
          </cell>
          <cell r="G1344" t="str">
            <v>10.3.1</v>
          </cell>
          <cell r="J1344">
            <v>0</v>
          </cell>
          <cell r="K1344">
            <v>0</v>
          </cell>
          <cell r="L1344">
            <v>0</v>
          </cell>
          <cell r="M1344">
            <v>0</v>
          </cell>
          <cell r="N1344">
            <v>0</v>
          </cell>
        </row>
        <row r="1345">
          <cell r="A1345" t="str">
            <v>30MAN3</v>
          </cell>
          <cell r="B1345">
            <v>30</v>
          </cell>
          <cell r="C1345" t="str">
            <v>MAN</v>
          </cell>
          <cell r="D1345">
            <v>3</v>
          </cell>
          <cell r="G1345" t="str">
            <v>10.3.1</v>
          </cell>
          <cell r="J1345">
            <v>0</v>
          </cell>
          <cell r="K1345">
            <v>0</v>
          </cell>
          <cell r="L1345">
            <v>0</v>
          </cell>
          <cell r="M1345">
            <v>0</v>
          </cell>
          <cell r="N1345">
            <v>0</v>
          </cell>
        </row>
        <row r="1346">
          <cell r="A1346" t="str">
            <v>30MAN4</v>
          </cell>
          <cell r="B1346">
            <v>30</v>
          </cell>
          <cell r="C1346" t="str">
            <v>MAN</v>
          </cell>
          <cell r="D1346">
            <v>4</v>
          </cell>
          <cell r="G1346" t="str">
            <v>10.3.1</v>
          </cell>
          <cell r="J1346">
            <v>0</v>
          </cell>
          <cell r="K1346">
            <v>0</v>
          </cell>
          <cell r="L1346">
            <v>0</v>
          </cell>
          <cell r="M1346">
            <v>0</v>
          </cell>
          <cell r="N1346">
            <v>0</v>
          </cell>
        </row>
        <row r="1347">
          <cell r="A1347" t="str">
            <v>30MAN5</v>
          </cell>
          <cell r="B1347">
            <v>30</v>
          </cell>
          <cell r="C1347" t="str">
            <v>MAN</v>
          </cell>
          <cell r="D1347">
            <v>5</v>
          </cell>
          <cell r="G1347" t="str">
            <v>10.3.1</v>
          </cell>
          <cell r="J1347">
            <v>0</v>
          </cell>
          <cell r="K1347">
            <v>0</v>
          </cell>
          <cell r="L1347">
            <v>0</v>
          </cell>
          <cell r="M1347">
            <v>0</v>
          </cell>
          <cell r="N1347">
            <v>0</v>
          </cell>
        </row>
        <row r="1348">
          <cell r="A1348" t="str">
            <v>30TMAN1</v>
          </cell>
          <cell r="B1348">
            <v>30</v>
          </cell>
          <cell r="C1348" t="str">
            <v>TMAN</v>
          </cell>
          <cell r="D1348">
            <v>1</v>
          </cell>
          <cell r="G1348" t="str">
            <v>10.3.1</v>
          </cell>
          <cell r="H1348" t="str">
            <v>-</v>
          </cell>
          <cell r="J1348" t="str">
            <v>TOTAL MANO DE OBRA</v>
          </cell>
          <cell r="M1348">
            <v>0</v>
          </cell>
          <cell r="N1348">
            <v>0</v>
          </cell>
        </row>
        <row r="1349">
          <cell r="A1349" t="str">
            <v>30TCD1</v>
          </cell>
          <cell r="B1349">
            <v>30</v>
          </cell>
          <cell r="C1349" t="str">
            <v>TCD</v>
          </cell>
          <cell r="D1349">
            <v>1</v>
          </cell>
          <cell r="G1349" t="str">
            <v>10.3.1</v>
          </cell>
          <cell r="H1349" t="str">
            <v>-</v>
          </cell>
          <cell r="J1349" t="str">
            <v>TOTAL COSTO DIRECTO</v>
          </cell>
          <cell r="M1349">
            <v>0</v>
          </cell>
          <cell r="N1349">
            <v>0</v>
          </cell>
        </row>
        <row r="1350">
          <cell r="A1350" t="str">
            <v>30AIU</v>
          </cell>
          <cell r="B1350">
            <v>30</v>
          </cell>
          <cell r="C1350" t="str">
            <v>AIU</v>
          </cell>
          <cell r="G1350" t="str">
            <v>10.3.1</v>
          </cell>
          <cell r="H1350">
            <v>1</v>
          </cell>
          <cell r="J1350" t="str">
            <v>TOTAL COSTOS INDIRECTOS</v>
          </cell>
          <cell r="L1350">
            <v>0</v>
          </cell>
          <cell r="M1350">
            <v>0</v>
          </cell>
          <cell r="N1350">
            <v>0</v>
          </cell>
        </row>
        <row r="1351">
          <cell r="A1351" t="str">
            <v>30TOT</v>
          </cell>
          <cell r="B1351">
            <v>30</v>
          </cell>
          <cell r="C1351" t="str">
            <v>TOT</v>
          </cell>
          <cell r="G1351" t="str">
            <v>10.3.1</v>
          </cell>
          <cell r="H1351" t="str">
            <v>-</v>
          </cell>
          <cell r="J1351" t="str">
            <v>VALOR TOTAL</v>
          </cell>
          <cell r="M1351">
            <v>0</v>
          </cell>
          <cell r="N1351">
            <v>0</v>
          </cell>
        </row>
        <row r="1352">
          <cell r="A1352" t="str">
            <v>31FOR1</v>
          </cell>
          <cell r="B1352">
            <v>31</v>
          </cell>
          <cell r="C1352" t="str">
            <v>FOR</v>
          </cell>
          <cell r="D1352">
            <v>1</v>
          </cell>
          <cell r="G1352" t="str">
            <v>10.3.1.1</v>
          </cell>
          <cell r="H1352" t="str">
            <v>-</v>
          </cell>
          <cell r="I1352" t="str">
            <v>1.500,00</v>
          </cell>
          <cell r="J1352" t="str">
            <v>Suministro, transporte y colocación de Conductor ACSR COSMOS</v>
          </cell>
          <cell r="K1352" t="str">
            <v>m</v>
          </cell>
          <cell r="L1352">
            <v>9597</v>
          </cell>
          <cell r="N1352">
            <v>14395500</v>
          </cell>
        </row>
        <row r="1353">
          <cell r="A1353" t="str">
            <v>31MAT1</v>
          </cell>
          <cell r="B1353">
            <v>31</v>
          </cell>
          <cell r="C1353" t="str">
            <v>MAT</v>
          </cell>
          <cell r="D1353">
            <v>1</v>
          </cell>
          <cell r="E1353">
            <v>1575</v>
          </cell>
          <cell r="F1353" t="str">
            <v>MATCOSMOS</v>
          </cell>
          <cell r="G1353" t="str">
            <v>10.3.1.1</v>
          </cell>
          <cell r="H1353" t="str">
            <v>COSMOS</v>
          </cell>
          <cell r="I1353">
            <v>1.05</v>
          </cell>
          <cell r="J1353" t="str">
            <v>Conductor ACSR COSMOS</v>
          </cell>
          <cell r="K1353" t="str">
            <v>ML</v>
          </cell>
          <cell r="L1353">
            <v>6850.9853279999998</v>
          </cell>
          <cell r="M1353">
            <v>7193.5345944000001</v>
          </cell>
          <cell r="N1353">
            <v>10790301.8916</v>
          </cell>
        </row>
        <row r="1354">
          <cell r="A1354" t="str">
            <v>31MAT2</v>
          </cell>
          <cell r="B1354">
            <v>31</v>
          </cell>
          <cell r="C1354" t="str">
            <v>MAT</v>
          </cell>
          <cell r="D1354">
            <v>2</v>
          </cell>
          <cell r="E1354">
            <v>0</v>
          </cell>
          <cell r="F1354" t="str">
            <v>MAT</v>
          </cell>
          <cell r="G1354" t="str">
            <v>10.3.1.1</v>
          </cell>
          <cell r="J1354">
            <v>0</v>
          </cell>
          <cell r="K1354">
            <v>0</v>
          </cell>
          <cell r="L1354">
            <v>0</v>
          </cell>
          <cell r="M1354">
            <v>0</v>
          </cell>
          <cell r="N1354">
            <v>0</v>
          </cell>
        </row>
        <row r="1355">
          <cell r="A1355" t="str">
            <v>31MAT3</v>
          </cell>
          <cell r="B1355">
            <v>31</v>
          </cell>
          <cell r="C1355" t="str">
            <v>MAT</v>
          </cell>
          <cell r="D1355">
            <v>3</v>
          </cell>
          <cell r="E1355">
            <v>0</v>
          </cell>
          <cell r="F1355" t="str">
            <v>MAT</v>
          </cell>
          <cell r="G1355" t="str">
            <v>10.3.1.1</v>
          </cell>
          <cell r="J1355">
            <v>0</v>
          </cell>
          <cell r="K1355">
            <v>0</v>
          </cell>
          <cell r="L1355">
            <v>0</v>
          </cell>
          <cell r="M1355">
            <v>0</v>
          </cell>
          <cell r="N1355">
            <v>0</v>
          </cell>
        </row>
        <row r="1356">
          <cell r="A1356" t="str">
            <v>31MAT4</v>
          </cell>
          <cell r="B1356">
            <v>31</v>
          </cell>
          <cell r="C1356" t="str">
            <v>MAT</v>
          </cell>
          <cell r="D1356">
            <v>4</v>
          </cell>
          <cell r="E1356">
            <v>0</v>
          </cell>
          <cell r="F1356" t="str">
            <v>MAT</v>
          </cell>
          <cell r="G1356" t="str">
            <v>10.3.1.1</v>
          </cell>
          <cell r="J1356">
            <v>0</v>
          </cell>
          <cell r="K1356">
            <v>0</v>
          </cell>
          <cell r="L1356">
            <v>0</v>
          </cell>
          <cell r="M1356">
            <v>0</v>
          </cell>
          <cell r="N1356">
            <v>0</v>
          </cell>
        </row>
        <row r="1357">
          <cell r="A1357" t="str">
            <v>31MAT5</v>
          </cell>
          <cell r="B1357">
            <v>31</v>
          </cell>
          <cell r="C1357" t="str">
            <v>MAT</v>
          </cell>
          <cell r="D1357">
            <v>5</v>
          </cell>
          <cell r="E1357">
            <v>0</v>
          </cell>
          <cell r="F1357" t="str">
            <v>MAT</v>
          </cell>
          <cell r="G1357" t="str">
            <v>10.3.1.1</v>
          </cell>
          <cell r="J1357">
            <v>0</v>
          </cell>
          <cell r="K1357">
            <v>0</v>
          </cell>
          <cell r="L1357">
            <v>0</v>
          </cell>
          <cell r="M1357">
            <v>0</v>
          </cell>
          <cell r="N1357">
            <v>0</v>
          </cell>
        </row>
        <row r="1358">
          <cell r="A1358" t="str">
            <v>31MAT6</v>
          </cell>
          <cell r="B1358">
            <v>31</v>
          </cell>
          <cell r="C1358" t="str">
            <v>MAT</v>
          </cell>
          <cell r="D1358">
            <v>6</v>
          </cell>
          <cell r="E1358">
            <v>0</v>
          </cell>
          <cell r="F1358" t="str">
            <v>MAT</v>
          </cell>
          <cell r="G1358" t="str">
            <v>10.3.1.1</v>
          </cell>
          <cell r="J1358">
            <v>0</v>
          </cell>
          <cell r="K1358">
            <v>0</v>
          </cell>
          <cell r="L1358">
            <v>0</v>
          </cell>
          <cell r="M1358">
            <v>0</v>
          </cell>
          <cell r="N1358">
            <v>0</v>
          </cell>
        </row>
        <row r="1359">
          <cell r="A1359" t="str">
            <v>31MAT7</v>
          </cell>
          <cell r="B1359">
            <v>31</v>
          </cell>
          <cell r="C1359" t="str">
            <v>MAT</v>
          </cell>
          <cell r="D1359">
            <v>7</v>
          </cell>
          <cell r="E1359">
            <v>0</v>
          </cell>
          <cell r="F1359" t="str">
            <v>MAT</v>
          </cell>
          <cell r="G1359" t="str">
            <v>10.3.1.1</v>
          </cell>
          <cell r="J1359">
            <v>0</v>
          </cell>
          <cell r="K1359">
            <v>0</v>
          </cell>
          <cell r="L1359">
            <v>0</v>
          </cell>
          <cell r="M1359">
            <v>0</v>
          </cell>
          <cell r="N1359">
            <v>0</v>
          </cell>
        </row>
        <row r="1360">
          <cell r="A1360" t="str">
            <v>31MAT8</v>
          </cell>
          <cell r="B1360">
            <v>31</v>
          </cell>
          <cell r="C1360" t="str">
            <v>MAT</v>
          </cell>
          <cell r="D1360">
            <v>8</v>
          </cell>
          <cell r="E1360">
            <v>0</v>
          </cell>
          <cell r="F1360" t="str">
            <v>MAT</v>
          </cell>
          <cell r="G1360" t="str">
            <v>10.3.1.1</v>
          </cell>
          <cell r="J1360">
            <v>0</v>
          </cell>
          <cell r="K1360">
            <v>0</v>
          </cell>
          <cell r="L1360">
            <v>0</v>
          </cell>
          <cell r="M1360">
            <v>0</v>
          </cell>
          <cell r="N1360">
            <v>0</v>
          </cell>
        </row>
        <row r="1361">
          <cell r="A1361" t="str">
            <v>31MAT9</v>
          </cell>
          <cell r="B1361">
            <v>31</v>
          </cell>
          <cell r="C1361" t="str">
            <v>MAT</v>
          </cell>
          <cell r="D1361">
            <v>9</v>
          </cell>
          <cell r="E1361">
            <v>0</v>
          </cell>
          <cell r="F1361" t="str">
            <v>MAT</v>
          </cell>
          <cell r="G1361" t="str">
            <v>10.3.1.1</v>
          </cell>
          <cell r="J1361">
            <v>0</v>
          </cell>
          <cell r="K1361">
            <v>0</v>
          </cell>
          <cell r="L1361">
            <v>0</v>
          </cell>
          <cell r="M1361">
            <v>0</v>
          </cell>
          <cell r="N1361">
            <v>0</v>
          </cell>
        </row>
        <row r="1362">
          <cell r="A1362" t="str">
            <v>31MAT10</v>
          </cell>
          <cell r="B1362">
            <v>31</v>
          </cell>
          <cell r="C1362" t="str">
            <v>MAT</v>
          </cell>
          <cell r="D1362">
            <v>10</v>
          </cell>
          <cell r="E1362">
            <v>0</v>
          </cell>
          <cell r="F1362" t="str">
            <v>MAT</v>
          </cell>
          <cell r="G1362" t="str">
            <v>10.3.1.1</v>
          </cell>
          <cell r="J1362">
            <v>0</v>
          </cell>
          <cell r="K1362">
            <v>0</v>
          </cell>
          <cell r="L1362">
            <v>0</v>
          </cell>
          <cell r="M1362">
            <v>0</v>
          </cell>
          <cell r="N1362">
            <v>0</v>
          </cell>
        </row>
        <row r="1363">
          <cell r="A1363" t="str">
            <v>31MAT11</v>
          </cell>
          <cell r="B1363">
            <v>31</v>
          </cell>
          <cell r="C1363" t="str">
            <v>MAT</v>
          </cell>
          <cell r="D1363">
            <v>11</v>
          </cell>
          <cell r="E1363">
            <v>0</v>
          </cell>
          <cell r="F1363" t="str">
            <v>MAT</v>
          </cell>
          <cell r="G1363" t="str">
            <v>10.3.1.1</v>
          </cell>
          <cell r="J1363">
            <v>0</v>
          </cell>
          <cell r="K1363">
            <v>0</v>
          </cell>
          <cell r="L1363">
            <v>0</v>
          </cell>
          <cell r="M1363">
            <v>0</v>
          </cell>
          <cell r="N1363">
            <v>0</v>
          </cell>
        </row>
        <row r="1364">
          <cell r="A1364" t="str">
            <v>31MAT12</v>
          </cell>
          <cell r="B1364">
            <v>31</v>
          </cell>
          <cell r="C1364" t="str">
            <v>MAT</v>
          </cell>
          <cell r="D1364">
            <v>12</v>
          </cell>
          <cell r="E1364">
            <v>0</v>
          </cell>
          <cell r="F1364" t="str">
            <v>MAT</v>
          </cell>
          <cell r="G1364" t="str">
            <v>10.3.1.1</v>
          </cell>
          <cell r="J1364">
            <v>0</v>
          </cell>
          <cell r="K1364">
            <v>0</v>
          </cell>
          <cell r="L1364">
            <v>0</v>
          </cell>
          <cell r="M1364">
            <v>0</v>
          </cell>
          <cell r="N1364">
            <v>0</v>
          </cell>
        </row>
        <row r="1365">
          <cell r="A1365" t="str">
            <v>31MAT13</v>
          </cell>
          <cell r="B1365">
            <v>31</v>
          </cell>
          <cell r="C1365" t="str">
            <v>MAT</v>
          </cell>
          <cell r="D1365">
            <v>13</v>
          </cell>
          <cell r="E1365">
            <v>0</v>
          </cell>
          <cell r="F1365" t="str">
            <v>MAT</v>
          </cell>
          <cell r="G1365" t="str">
            <v>10.3.1.1</v>
          </cell>
          <cell r="J1365">
            <v>0</v>
          </cell>
          <cell r="K1365">
            <v>0</v>
          </cell>
          <cell r="L1365">
            <v>0</v>
          </cell>
          <cell r="M1365">
            <v>0</v>
          </cell>
          <cell r="N1365">
            <v>0</v>
          </cell>
        </row>
        <row r="1366">
          <cell r="A1366" t="str">
            <v>31MAT14</v>
          </cell>
          <cell r="B1366">
            <v>31</v>
          </cell>
          <cell r="C1366" t="str">
            <v>MAT</v>
          </cell>
          <cell r="D1366">
            <v>14</v>
          </cell>
          <cell r="E1366">
            <v>0</v>
          </cell>
          <cell r="F1366" t="str">
            <v>MAT</v>
          </cell>
          <cell r="G1366" t="str">
            <v>10.3.1.1</v>
          </cell>
          <cell r="J1366">
            <v>0</v>
          </cell>
          <cell r="K1366">
            <v>0</v>
          </cell>
          <cell r="L1366">
            <v>0</v>
          </cell>
          <cell r="M1366">
            <v>0</v>
          </cell>
          <cell r="N1366">
            <v>0</v>
          </cell>
        </row>
        <row r="1367">
          <cell r="A1367" t="str">
            <v>31MAT15</v>
          </cell>
          <cell r="B1367">
            <v>31</v>
          </cell>
          <cell r="C1367" t="str">
            <v>MAT</v>
          </cell>
          <cell r="D1367">
            <v>15</v>
          </cell>
          <cell r="E1367">
            <v>0</v>
          </cell>
          <cell r="F1367" t="str">
            <v>MAT</v>
          </cell>
          <cell r="G1367" t="str">
            <v>10.3.1.1</v>
          </cell>
          <cell r="J1367">
            <v>0</v>
          </cell>
          <cell r="K1367">
            <v>0</v>
          </cell>
          <cell r="L1367">
            <v>0</v>
          </cell>
          <cell r="M1367">
            <v>0</v>
          </cell>
          <cell r="N1367">
            <v>0</v>
          </cell>
        </row>
        <row r="1368">
          <cell r="A1368" t="str">
            <v>31MAT16</v>
          </cell>
          <cell r="B1368">
            <v>31</v>
          </cell>
          <cell r="C1368" t="str">
            <v>MAT</v>
          </cell>
          <cell r="D1368">
            <v>16</v>
          </cell>
          <cell r="E1368">
            <v>0</v>
          </cell>
          <cell r="F1368" t="str">
            <v>MAT</v>
          </cell>
          <cell r="G1368" t="str">
            <v>10.3.1.1</v>
          </cell>
          <cell r="J1368">
            <v>0</v>
          </cell>
          <cell r="K1368">
            <v>0</v>
          </cell>
          <cell r="L1368">
            <v>0</v>
          </cell>
          <cell r="M1368">
            <v>0</v>
          </cell>
          <cell r="N1368">
            <v>0</v>
          </cell>
        </row>
        <row r="1369">
          <cell r="A1369" t="str">
            <v>31MAT17</v>
          </cell>
          <cell r="B1369">
            <v>31</v>
          </cell>
          <cell r="C1369" t="str">
            <v>MAT</v>
          </cell>
          <cell r="D1369">
            <v>17</v>
          </cell>
          <cell r="E1369">
            <v>0</v>
          </cell>
          <cell r="F1369" t="str">
            <v>MAT</v>
          </cell>
          <cell r="G1369" t="str">
            <v>10.3.1.1</v>
          </cell>
          <cell r="J1369">
            <v>0</v>
          </cell>
          <cell r="K1369">
            <v>0</v>
          </cell>
          <cell r="L1369">
            <v>0</v>
          </cell>
          <cell r="M1369">
            <v>0</v>
          </cell>
          <cell r="N1369">
            <v>0</v>
          </cell>
        </row>
        <row r="1370">
          <cell r="A1370" t="str">
            <v>31MAT18</v>
          </cell>
          <cell r="B1370">
            <v>31</v>
          </cell>
          <cell r="C1370" t="str">
            <v>MAT</v>
          </cell>
          <cell r="D1370">
            <v>18</v>
          </cell>
          <cell r="E1370">
            <v>0</v>
          </cell>
          <cell r="F1370" t="str">
            <v>MAT</v>
          </cell>
          <cell r="G1370" t="str">
            <v>10.3.1.1</v>
          </cell>
          <cell r="J1370">
            <v>0</v>
          </cell>
          <cell r="K1370">
            <v>0</v>
          </cell>
          <cell r="L1370">
            <v>0</v>
          </cell>
          <cell r="M1370">
            <v>0</v>
          </cell>
          <cell r="N1370">
            <v>0</v>
          </cell>
        </row>
        <row r="1371">
          <cell r="A1371" t="str">
            <v>31MAT19</v>
          </cell>
          <cell r="B1371">
            <v>31</v>
          </cell>
          <cell r="C1371" t="str">
            <v>MAT</v>
          </cell>
          <cell r="D1371">
            <v>19</v>
          </cell>
          <cell r="E1371">
            <v>0</v>
          </cell>
          <cell r="F1371" t="str">
            <v>MAT</v>
          </cell>
          <cell r="G1371" t="str">
            <v>10.3.1.1</v>
          </cell>
          <cell r="J1371">
            <v>0</v>
          </cell>
          <cell r="K1371">
            <v>0</v>
          </cell>
          <cell r="L1371">
            <v>0</v>
          </cell>
          <cell r="M1371">
            <v>0</v>
          </cell>
          <cell r="N1371">
            <v>0</v>
          </cell>
        </row>
        <row r="1372">
          <cell r="A1372" t="str">
            <v>31MAT20</v>
          </cell>
          <cell r="B1372">
            <v>31</v>
          </cell>
          <cell r="C1372" t="str">
            <v>MAT</v>
          </cell>
          <cell r="D1372">
            <v>20</v>
          </cell>
          <cell r="E1372">
            <v>0</v>
          </cell>
          <cell r="F1372" t="str">
            <v>MAT</v>
          </cell>
          <cell r="G1372" t="str">
            <v>10.3.1.1</v>
          </cell>
          <cell r="J1372">
            <v>0</v>
          </cell>
          <cell r="K1372">
            <v>0</v>
          </cell>
          <cell r="L1372">
            <v>0</v>
          </cell>
          <cell r="M1372">
            <v>0</v>
          </cell>
          <cell r="N1372">
            <v>0</v>
          </cell>
        </row>
        <row r="1373">
          <cell r="A1373" t="str">
            <v>31STMAT1</v>
          </cell>
          <cell r="B1373">
            <v>31</v>
          </cell>
          <cell r="C1373" t="str">
            <v>STMAT</v>
          </cell>
          <cell r="D1373">
            <v>1</v>
          </cell>
          <cell r="G1373" t="str">
            <v>10.3.1.1</v>
          </cell>
          <cell r="H1373" t="str">
            <v>-</v>
          </cell>
          <cell r="J1373" t="str">
            <v>SUBTOTAL MATERIALES</v>
          </cell>
          <cell r="M1373">
            <v>7193.5345944000001</v>
          </cell>
          <cell r="N1373">
            <v>10790301.8916</v>
          </cell>
        </row>
        <row r="1374">
          <cell r="A1374" t="str">
            <v>31IVAMAT1</v>
          </cell>
          <cell r="B1374">
            <v>31</v>
          </cell>
          <cell r="C1374" t="str">
            <v>IVAMAT</v>
          </cell>
          <cell r="D1374">
            <v>1</v>
          </cell>
          <cell r="G1374" t="str">
            <v>10.3.1.1</v>
          </cell>
          <cell r="H1374" t="str">
            <v>-</v>
          </cell>
          <cell r="J1374" t="str">
            <v>IVA MATERIALES</v>
          </cell>
          <cell r="L1374">
            <v>0.16</v>
          </cell>
          <cell r="M1374">
            <v>1150.9655351040001</v>
          </cell>
          <cell r="N1374">
            <v>1726448.302656</v>
          </cell>
        </row>
        <row r="1375">
          <cell r="A1375" t="str">
            <v>31TMAT1</v>
          </cell>
          <cell r="B1375">
            <v>31</v>
          </cell>
          <cell r="C1375" t="str">
            <v>TMAT</v>
          </cell>
          <cell r="D1375">
            <v>1</v>
          </cell>
          <cell r="G1375" t="str">
            <v>10.3.1.1</v>
          </cell>
          <cell r="H1375" t="str">
            <v>-</v>
          </cell>
          <cell r="J1375" t="str">
            <v>TOTAL MATERIALES</v>
          </cell>
          <cell r="M1375">
            <v>8345</v>
          </cell>
          <cell r="N1375">
            <v>12517500</v>
          </cell>
        </row>
        <row r="1376">
          <cell r="A1376" t="str">
            <v>31HER1</v>
          </cell>
          <cell r="B1376">
            <v>31</v>
          </cell>
          <cell r="C1376" t="str">
            <v>HER</v>
          </cell>
          <cell r="D1376">
            <v>1</v>
          </cell>
          <cell r="G1376" t="str">
            <v>10.3.1.1</v>
          </cell>
          <cell r="H1376">
            <v>2</v>
          </cell>
          <cell r="I1376">
            <v>6000</v>
          </cell>
          <cell r="J1376" t="str">
            <v>HERRAMINETA Cuadrilla  montaje Linea</v>
          </cell>
          <cell r="K1376" t="str">
            <v>DIA</v>
          </cell>
          <cell r="L1376">
            <v>475762.87</v>
          </cell>
          <cell r="M1376">
            <v>79.29381166666667</v>
          </cell>
          <cell r="N1376">
            <v>118940.7175</v>
          </cell>
        </row>
        <row r="1377">
          <cell r="A1377" t="str">
            <v>31HER2</v>
          </cell>
          <cell r="B1377">
            <v>31</v>
          </cell>
          <cell r="C1377" t="str">
            <v>HER</v>
          </cell>
          <cell r="D1377">
            <v>2</v>
          </cell>
          <cell r="G1377" t="str">
            <v>10.3.1.1</v>
          </cell>
          <cell r="J1377">
            <v>0</v>
          </cell>
          <cell r="K1377">
            <v>0</v>
          </cell>
          <cell r="L1377">
            <v>0</v>
          </cell>
          <cell r="M1377">
            <v>0</v>
          </cell>
          <cell r="N1377">
            <v>0</v>
          </cell>
        </row>
        <row r="1378">
          <cell r="A1378" t="str">
            <v>31HER3</v>
          </cell>
          <cell r="B1378">
            <v>31</v>
          </cell>
          <cell r="C1378" t="str">
            <v>HER</v>
          </cell>
          <cell r="D1378">
            <v>3</v>
          </cell>
          <cell r="G1378" t="str">
            <v>10.3.1.1</v>
          </cell>
          <cell r="J1378">
            <v>0</v>
          </cell>
          <cell r="K1378">
            <v>0</v>
          </cell>
          <cell r="L1378">
            <v>0</v>
          </cell>
          <cell r="M1378">
            <v>0</v>
          </cell>
          <cell r="N1378">
            <v>0</v>
          </cell>
        </row>
        <row r="1379">
          <cell r="A1379" t="str">
            <v>31HER4</v>
          </cell>
          <cell r="B1379">
            <v>31</v>
          </cell>
          <cell r="C1379" t="str">
            <v>HER</v>
          </cell>
          <cell r="D1379">
            <v>4</v>
          </cell>
          <cell r="G1379" t="str">
            <v>10.3.1.1</v>
          </cell>
          <cell r="J1379">
            <v>0</v>
          </cell>
          <cell r="K1379">
            <v>0</v>
          </cell>
          <cell r="L1379">
            <v>0</v>
          </cell>
          <cell r="M1379">
            <v>0</v>
          </cell>
          <cell r="N1379">
            <v>0</v>
          </cell>
        </row>
        <row r="1380">
          <cell r="A1380" t="str">
            <v>31HER5</v>
          </cell>
          <cell r="B1380">
            <v>31</v>
          </cell>
          <cell r="C1380" t="str">
            <v>HER</v>
          </cell>
          <cell r="D1380">
            <v>5</v>
          </cell>
          <cell r="G1380" t="str">
            <v>10.3.1.1</v>
          </cell>
          <cell r="J1380">
            <v>0</v>
          </cell>
          <cell r="K1380">
            <v>0</v>
          </cell>
          <cell r="L1380">
            <v>0</v>
          </cell>
          <cell r="M1380">
            <v>0</v>
          </cell>
          <cell r="N1380">
            <v>0</v>
          </cell>
        </row>
        <row r="1381">
          <cell r="A1381" t="str">
            <v>31THER1</v>
          </cell>
          <cell r="B1381">
            <v>31</v>
          </cell>
          <cell r="C1381" t="str">
            <v>THER</v>
          </cell>
          <cell r="D1381">
            <v>1</v>
          </cell>
          <cell r="G1381" t="str">
            <v>10.3.1.1</v>
          </cell>
          <cell r="H1381" t="str">
            <v>-</v>
          </cell>
          <cell r="J1381" t="str">
            <v>TOTAL HERRAMIENTAS</v>
          </cell>
          <cell r="M1381">
            <v>79</v>
          </cell>
          <cell r="N1381">
            <v>118500</v>
          </cell>
        </row>
        <row r="1382">
          <cell r="A1382" t="str">
            <v>31TRA1</v>
          </cell>
          <cell r="B1382">
            <v>31</v>
          </cell>
          <cell r="C1382" t="str">
            <v>TRA</v>
          </cell>
          <cell r="D1382">
            <v>1</v>
          </cell>
          <cell r="G1382" t="str">
            <v>10.3.1.1</v>
          </cell>
          <cell r="H1382">
            <v>2</v>
          </cell>
          <cell r="I1382">
            <v>6000</v>
          </cell>
          <cell r="J1382" t="str">
            <v xml:space="preserve">TRANSPORTE Cuadrilla  montaje Linea </v>
          </cell>
          <cell r="K1382" t="str">
            <v>DIA</v>
          </cell>
          <cell r="L1382">
            <v>2086436.4407999997</v>
          </cell>
          <cell r="M1382">
            <v>347.73940679999998</v>
          </cell>
          <cell r="N1382">
            <v>521609.1102</v>
          </cell>
        </row>
        <row r="1383">
          <cell r="A1383" t="str">
            <v>31TRA2</v>
          </cell>
          <cell r="B1383">
            <v>31</v>
          </cell>
          <cell r="C1383" t="str">
            <v>TRA</v>
          </cell>
          <cell r="D1383">
            <v>2</v>
          </cell>
          <cell r="G1383" t="str">
            <v>10.3.1.1</v>
          </cell>
          <cell r="J1383">
            <v>0</v>
          </cell>
          <cell r="K1383">
            <v>0</v>
          </cell>
          <cell r="L1383">
            <v>0</v>
          </cell>
          <cell r="M1383">
            <v>0</v>
          </cell>
          <cell r="N1383">
            <v>0</v>
          </cell>
        </row>
        <row r="1384">
          <cell r="A1384" t="str">
            <v>31TRA3</v>
          </cell>
          <cell r="B1384">
            <v>31</v>
          </cell>
          <cell r="C1384" t="str">
            <v>TRA</v>
          </cell>
          <cell r="D1384">
            <v>3</v>
          </cell>
          <cell r="G1384" t="str">
            <v>10.3.1.1</v>
          </cell>
          <cell r="J1384">
            <v>0</v>
          </cell>
          <cell r="K1384">
            <v>0</v>
          </cell>
          <cell r="L1384">
            <v>0</v>
          </cell>
          <cell r="M1384">
            <v>0</v>
          </cell>
          <cell r="N1384">
            <v>0</v>
          </cell>
        </row>
        <row r="1385">
          <cell r="A1385" t="str">
            <v>31TRA4</v>
          </cell>
          <cell r="B1385">
            <v>31</v>
          </cell>
          <cell r="C1385" t="str">
            <v>TRA</v>
          </cell>
          <cell r="D1385">
            <v>4</v>
          </cell>
          <cell r="G1385" t="str">
            <v>10.3.1.1</v>
          </cell>
          <cell r="J1385">
            <v>0</v>
          </cell>
          <cell r="K1385">
            <v>0</v>
          </cell>
          <cell r="L1385">
            <v>0</v>
          </cell>
          <cell r="M1385">
            <v>0</v>
          </cell>
          <cell r="N1385">
            <v>0</v>
          </cell>
        </row>
        <row r="1386">
          <cell r="A1386" t="str">
            <v>31TRA5</v>
          </cell>
          <cell r="B1386">
            <v>31</v>
          </cell>
          <cell r="C1386" t="str">
            <v>TRA</v>
          </cell>
          <cell r="D1386">
            <v>5</v>
          </cell>
          <cell r="G1386" t="str">
            <v>10.3.1.1</v>
          </cell>
          <cell r="J1386">
            <v>0</v>
          </cell>
          <cell r="K1386">
            <v>0</v>
          </cell>
          <cell r="L1386">
            <v>0</v>
          </cell>
          <cell r="M1386">
            <v>0</v>
          </cell>
          <cell r="N1386">
            <v>0</v>
          </cell>
        </row>
        <row r="1387">
          <cell r="A1387" t="str">
            <v>31TTRA1</v>
          </cell>
          <cell r="B1387">
            <v>31</v>
          </cell>
          <cell r="C1387" t="str">
            <v>TTRA</v>
          </cell>
          <cell r="D1387">
            <v>1</v>
          </cell>
          <cell r="G1387" t="str">
            <v>10.3.1.1</v>
          </cell>
          <cell r="H1387" t="str">
            <v>-</v>
          </cell>
          <cell r="J1387" t="str">
            <v>TOTAL TRANSPORTE</v>
          </cell>
          <cell r="M1387">
            <v>348</v>
          </cell>
          <cell r="N1387">
            <v>522000</v>
          </cell>
        </row>
        <row r="1388">
          <cell r="A1388" t="str">
            <v>31MAN1</v>
          </cell>
          <cell r="B1388">
            <v>31</v>
          </cell>
          <cell r="C1388" t="str">
            <v>MAN</v>
          </cell>
          <cell r="D1388">
            <v>1</v>
          </cell>
          <cell r="G1388" t="str">
            <v>10.3.1.1</v>
          </cell>
          <cell r="H1388">
            <v>2</v>
          </cell>
          <cell r="I1388">
            <v>6000</v>
          </cell>
          <cell r="J1388" t="str">
            <v xml:space="preserve">Mano de obra Cuadrilla  montaje Linea OF1 20, OF2 10, AY 15, CAPA 3, CORD 1 </v>
          </cell>
          <cell r="K1388" t="str">
            <v>DIA</v>
          </cell>
          <cell r="L1388">
            <v>4952679.7772670342</v>
          </cell>
          <cell r="M1388">
            <v>825.44662954450564</v>
          </cell>
          <cell r="N1388">
            <v>1238169.9443167585</v>
          </cell>
        </row>
        <row r="1389">
          <cell r="A1389" t="str">
            <v>31MAN2</v>
          </cell>
          <cell r="B1389">
            <v>31</v>
          </cell>
          <cell r="C1389" t="str">
            <v>MAN</v>
          </cell>
          <cell r="D1389">
            <v>2</v>
          </cell>
          <cell r="G1389" t="str">
            <v>10.3.1.1</v>
          </cell>
          <cell r="J1389">
            <v>0</v>
          </cell>
          <cell r="K1389">
            <v>0</v>
          </cell>
          <cell r="L1389">
            <v>0</v>
          </cell>
          <cell r="M1389">
            <v>0</v>
          </cell>
          <cell r="N1389">
            <v>0</v>
          </cell>
        </row>
        <row r="1390">
          <cell r="A1390" t="str">
            <v>31MAN3</v>
          </cell>
          <cell r="B1390">
            <v>31</v>
          </cell>
          <cell r="C1390" t="str">
            <v>MAN</v>
          </cell>
          <cell r="D1390">
            <v>3</v>
          </cell>
          <cell r="G1390" t="str">
            <v>10.3.1.1</v>
          </cell>
          <cell r="J1390">
            <v>0</v>
          </cell>
          <cell r="K1390">
            <v>0</v>
          </cell>
          <cell r="L1390">
            <v>0</v>
          </cell>
          <cell r="M1390">
            <v>0</v>
          </cell>
          <cell r="N1390">
            <v>0</v>
          </cell>
        </row>
        <row r="1391">
          <cell r="A1391" t="str">
            <v>31MAN4</v>
          </cell>
          <cell r="B1391">
            <v>31</v>
          </cell>
          <cell r="C1391" t="str">
            <v>MAN</v>
          </cell>
          <cell r="D1391">
            <v>4</v>
          </cell>
          <cell r="G1391" t="str">
            <v>10.3.1.1</v>
          </cell>
          <cell r="J1391">
            <v>0</v>
          </cell>
          <cell r="K1391">
            <v>0</v>
          </cell>
          <cell r="L1391">
            <v>0</v>
          </cell>
          <cell r="M1391">
            <v>0</v>
          </cell>
          <cell r="N1391">
            <v>0</v>
          </cell>
        </row>
        <row r="1392">
          <cell r="A1392" t="str">
            <v>31MAN5</v>
          </cell>
          <cell r="B1392">
            <v>31</v>
          </cell>
          <cell r="C1392" t="str">
            <v>MAN</v>
          </cell>
          <cell r="D1392">
            <v>5</v>
          </cell>
          <cell r="G1392" t="str">
            <v>10.3.1.1</v>
          </cell>
          <cell r="J1392">
            <v>0</v>
          </cell>
          <cell r="K1392">
            <v>0</v>
          </cell>
          <cell r="L1392">
            <v>0</v>
          </cell>
          <cell r="M1392">
            <v>0</v>
          </cell>
          <cell r="N1392">
            <v>0</v>
          </cell>
        </row>
        <row r="1393">
          <cell r="A1393" t="str">
            <v>31TMAN1</v>
          </cell>
          <cell r="B1393">
            <v>31</v>
          </cell>
          <cell r="C1393" t="str">
            <v>TMAN</v>
          </cell>
          <cell r="D1393">
            <v>1</v>
          </cell>
          <cell r="G1393" t="str">
            <v>10.3.1.1</v>
          </cell>
          <cell r="H1393" t="str">
            <v>-</v>
          </cell>
          <cell r="J1393" t="str">
            <v>TOTAL MANO DE OBRA</v>
          </cell>
          <cell r="M1393">
            <v>825</v>
          </cell>
          <cell r="N1393">
            <v>1237500</v>
          </cell>
        </row>
        <row r="1394">
          <cell r="A1394" t="str">
            <v>31TCD1</v>
          </cell>
          <cell r="B1394">
            <v>31</v>
          </cell>
          <cell r="C1394" t="str">
            <v>TCD</v>
          </cell>
          <cell r="D1394">
            <v>1</v>
          </cell>
          <cell r="G1394" t="str">
            <v>10.3.1.1</v>
          </cell>
          <cell r="H1394" t="str">
            <v>-</v>
          </cell>
          <cell r="J1394" t="str">
            <v>TOTAL COSTO DIRECTO</v>
          </cell>
          <cell r="M1394">
            <v>9597</v>
          </cell>
          <cell r="N1394">
            <v>14395500</v>
          </cell>
        </row>
        <row r="1395">
          <cell r="A1395" t="str">
            <v>31AIU</v>
          </cell>
          <cell r="B1395">
            <v>31</v>
          </cell>
          <cell r="C1395" t="str">
            <v>AIU</v>
          </cell>
          <cell r="G1395" t="str">
            <v>10.3.1.1</v>
          </cell>
          <cell r="H1395">
            <v>1</v>
          </cell>
          <cell r="J1395" t="str">
            <v>TOTAL COSTOS INDIRECTOS</v>
          </cell>
          <cell r="L1395">
            <v>0</v>
          </cell>
          <cell r="M1395">
            <v>0</v>
          </cell>
          <cell r="N1395">
            <v>0</v>
          </cell>
        </row>
        <row r="1396">
          <cell r="A1396" t="str">
            <v>31TOT</v>
          </cell>
          <cell r="B1396">
            <v>31</v>
          </cell>
          <cell r="C1396" t="str">
            <v>TOT</v>
          </cell>
          <cell r="G1396" t="str">
            <v>10.3.1.1</v>
          </cell>
          <cell r="H1396" t="str">
            <v>-</v>
          </cell>
          <cell r="J1396" t="str">
            <v>VALOR TOTAL</v>
          </cell>
          <cell r="M1396">
            <v>9597</v>
          </cell>
          <cell r="N1396">
            <v>14395500</v>
          </cell>
        </row>
        <row r="1397">
          <cell r="A1397" t="str">
            <v>32FOR1</v>
          </cell>
          <cell r="B1397">
            <v>32</v>
          </cell>
          <cell r="C1397" t="str">
            <v>FOR</v>
          </cell>
          <cell r="D1397">
            <v>1</v>
          </cell>
          <cell r="G1397" t="str">
            <v>10.3.1.2</v>
          </cell>
          <cell r="H1397" t="str">
            <v>-</v>
          </cell>
          <cell r="I1397">
            <v>500</v>
          </cell>
          <cell r="J1397" t="str">
            <v>Suministro, transporte y colocación de Cable de guarda de acero galvanizado de extra alta resistencia (EHS, Super GX) de 3/8" (9,52 mm) de diámetro</v>
          </cell>
          <cell r="K1397" t="str">
            <v>m</v>
          </cell>
          <cell r="L1397">
            <v>3284</v>
          </cell>
          <cell r="N1397">
            <v>1642000</v>
          </cell>
        </row>
        <row r="1398">
          <cell r="A1398" t="str">
            <v>32MAT1</v>
          </cell>
          <cell r="B1398">
            <v>32</v>
          </cell>
          <cell r="C1398" t="str">
            <v>MAT</v>
          </cell>
          <cell r="D1398">
            <v>1</v>
          </cell>
          <cell r="E1398">
            <v>525</v>
          </cell>
          <cell r="F1398" t="str">
            <v>MATGUARDA3/8</v>
          </cell>
          <cell r="G1398" t="str">
            <v>10.3.1.2</v>
          </cell>
          <cell r="H1398" t="str">
            <v>GUARDA3/8</v>
          </cell>
          <cell r="I1398">
            <v>1.05</v>
          </cell>
          <cell r="J1398" t="str">
            <v>Cable de guarda de acero galvanizado de extra alta resistencia (EHS, Super GX) de 3/8" (9,52 mm) de diámetro</v>
          </cell>
          <cell r="K1398" t="str">
            <v>ML</v>
          </cell>
          <cell r="L1398">
            <v>2079.1702442399996</v>
          </cell>
          <cell r="M1398">
            <v>2183.1287564519998</v>
          </cell>
          <cell r="N1398">
            <v>1091564.3782259999</v>
          </cell>
        </row>
        <row r="1399">
          <cell r="A1399" t="str">
            <v>32MAT2</v>
          </cell>
          <cell r="B1399">
            <v>32</v>
          </cell>
          <cell r="C1399" t="str">
            <v>MAT</v>
          </cell>
          <cell r="D1399">
            <v>2</v>
          </cell>
          <cell r="E1399">
            <v>0</v>
          </cell>
          <cell r="F1399" t="str">
            <v>MAT</v>
          </cell>
          <cell r="G1399" t="str">
            <v>10.3.1.2</v>
          </cell>
          <cell r="J1399">
            <v>0</v>
          </cell>
          <cell r="K1399">
            <v>0</v>
          </cell>
          <cell r="L1399">
            <v>0</v>
          </cell>
          <cell r="M1399">
            <v>0</v>
          </cell>
          <cell r="N1399">
            <v>0</v>
          </cell>
        </row>
        <row r="1400">
          <cell r="A1400" t="str">
            <v>32MAT3</v>
          </cell>
          <cell r="B1400">
            <v>32</v>
          </cell>
          <cell r="C1400" t="str">
            <v>MAT</v>
          </cell>
          <cell r="D1400">
            <v>3</v>
          </cell>
          <cell r="E1400">
            <v>0</v>
          </cell>
          <cell r="F1400" t="str">
            <v>MAT</v>
          </cell>
          <cell r="G1400" t="str">
            <v>10.3.1.2</v>
          </cell>
          <cell r="J1400">
            <v>0</v>
          </cell>
          <cell r="K1400">
            <v>0</v>
          </cell>
          <cell r="L1400">
            <v>0</v>
          </cell>
          <cell r="M1400">
            <v>0</v>
          </cell>
          <cell r="N1400">
            <v>0</v>
          </cell>
        </row>
        <row r="1401">
          <cell r="A1401" t="str">
            <v>32MAT4</v>
          </cell>
          <cell r="B1401">
            <v>32</v>
          </cell>
          <cell r="C1401" t="str">
            <v>MAT</v>
          </cell>
          <cell r="D1401">
            <v>4</v>
          </cell>
          <cell r="E1401">
            <v>0</v>
          </cell>
          <cell r="F1401" t="str">
            <v>MAT</v>
          </cell>
          <cell r="G1401" t="str">
            <v>10.3.1.2</v>
          </cell>
          <cell r="J1401">
            <v>0</v>
          </cell>
          <cell r="K1401">
            <v>0</v>
          </cell>
          <cell r="L1401">
            <v>0</v>
          </cell>
          <cell r="M1401">
            <v>0</v>
          </cell>
          <cell r="N1401">
            <v>0</v>
          </cell>
        </row>
        <row r="1402">
          <cell r="A1402" t="str">
            <v>32MAT5</v>
          </cell>
          <cell r="B1402">
            <v>32</v>
          </cell>
          <cell r="C1402" t="str">
            <v>MAT</v>
          </cell>
          <cell r="D1402">
            <v>5</v>
          </cell>
          <cell r="E1402">
            <v>0</v>
          </cell>
          <cell r="F1402" t="str">
            <v>MAT</v>
          </cell>
          <cell r="G1402" t="str">
            <v>10.3.1.2</v>
          </cell>
          <cell r="J1402">
            <v>0</v>
          </cell>
          <cell r="K1402">
            <v>0</v>
          </cell>
          <cell r="L1402">
            <v>0</v>
          </cell>
          <cell r="M1402">
            <v>0</v>
          </cell>
          <cell r="N1402">
            <v>0</v>
          </cell>
        </row>
        <row r="1403">
          <cell r="A1403" t="str">
            <v>32MAT6</v>
          </cell>
          <cell r="B1403">
            <v>32</v>
          </cell>
          <cell r="C1403" t="str">
            <v>MAT</v>
          </cell>
          <cell r="D1403">
            <v>6</v>
          </cell>
          <cell r="E1403">
            <v>0</v>
          </cell>
          <cell r="F1403" t="str">
            <v>MAT</v>
          </cell>
          <cell r="G1403" t="str">
            <v>10.3.1.2</v>
          </cell>
          <cell r="J1403">
            <v>0</v>
          </cell>
          <cell r="K1403">
            <v>0</v>
          </cell>
          <cell r="L1403">
            <v>0</v>
          </cell>
          <cell r="M1403">
            <v>0</v>
          </cell>
          <cell r="N1403">
            <v>0</v>
          </cell>
        </row>
        <row r="1404">
          <cell r="A1404" t="str">
            <v>32MAT7</v>
          </cell>
          <cell r="B1404">
            <v>32</v>
          </cell>
          <cell r="C1404" t="str">
            <v>MAT</v>
          </cell>
          <cell r="D1404">
            <v>7</v>
          </cell>
          <cell r="E1404">
            <v>0</v>
          </cell>
          <cell r="F1404" t="str">
            <v>MAT</v>
          </cell>
          <cell r="G1404" t="str">
            <v>10.3.1.2</v>
          </cell>
          <cell r="J1404">
            <v>0</v>
          </cell>
          <cell r="K1404">
            <v>0</v>
          </cell>
          <cell r="L1404">
            <v>0</v>
          </cell>
          <cell r="M1404">
            <v>0</v>
          </cell>
          <cell r="N1404">
            <v>0</v>
          </cell>
        </row>
        <row r="1405">
          <cell r="A1405" t="str">
            <v>32MAT8</v>
          </cell>
          <cell r="B1405">
            <v>32</v>
          </cell>
          <cell r="C1405" t="str">
            <v>MAT</v>
          </cell>
          <cell r="D1405">
            <v>8</v>
          </cell>
          <cell r="E1405">
            <v>0</v>
          </cell>
          <cell r="F1405" t="str">
            <v>MAT</v>
          </cell>
          <cell r="G1405" t="str">
            <v>10.3.1.2</v>
          </cell>
          <cell r="J1405">
            <v>0</v>
          </cell>
          <cell r="K1405">
            <v>0</v>
          </cell>
          <cell r="L1405">
            <v>0</v>
          </cell>
          <cell r="M1405">
            <v>0</v>
          </cell>
          <cell r="N1405">
            <v>0</v>
          </cell>
        </row>
        <row r="1406">
          <cell r="A1406" t="str">
            <v>32MAT9</v>
          </cell>
          <cell r="B1406">
            <v>32</v>
          </cell>
          <cell r="C1406" t="str">
            <v>MAT</v>
          </cell>
          <cell r="D1406">
            <v>9</v>
          </cell>
          <cell r="E1406">
            <v>0</v>
          </cell>
          <cell r="F1406" t="str">
            <v>MAT</v>
          </cell>
          <cell r="G1406" t="str">
            <v>10.3.1.2</v>
          </cell>
          <cell r="J1406">
            <v>0</v>
          </cell>
          <cell r="K1406">
            <v>0</v>
          </cell>
          <cell r="L1406">
            <v>0</v>
          </cell>
          <cell r="M1406">
            <v>0</v>
          </cell>
          <cell r="N1406">
            <v>0</v>
          </cell>
        </row>
        <row r="1407">
          <cell r="A1407" t="str">
            <v>32MAT10</v>
          </cell>
          <cell r="B1407">
            <v>32</v>
          </cell>
          <cell r="C1407" t="str">
            <v>MAT</v>
          </cell>
          <cell r="D1407">
            <v>10</v>
          </cell>
          <cell r="E1407">
            <v>0</v>
          </cell>
          <cell r="F1407" t="str">
            <v>MAT</v>
          </cell>
          <cell r="G1407" t="str">
            <v>10.3.1.2</v>
          </cell>
          <cell r="J1407">
            <v>0</v>
          </cell>
          <cell r="K1407">
            <v>0</v>
          </cell>
          <cell r="L1407">
            <v>0</v>
          </cell>
          <cell r="M1407">
            <v>0</v>
          </cell>
          <cell r="N1407">
            <v>0</v>
          </cell>
        </row>
        <row r="1408">
          <cell r="A1408" t="str">
            <v>32MAT11</v>
          </cell>
          <cell r="B1408">
            <v>32</v>
          </cell>
          <cell r="C1408" t="str">
            <v>MAT</v>
          </cell>
          <cell r="D1408">
            <v>11</v>
          </cell>
          <cell r="E1408">
            <v>0</v>
          </cell>
          <cell r="F1408" t="str">
            <v>MAT</v>
          </cell>
          <cell r="G1408" t="str">
            <v>10.3.1.2</v>
          </cell>
          <cell r="J1408">
            <v>0</v>
          </cell>
          <cell r="K1408">
            <v>0</v>
          </cell>
          <cell r="L1408">
            <v>0</v>
          </cell>
          <cell r="M1408">
            <v>0</v>
          </cell>
          <cell r="N1408">
            <v>0</v>
          </cell>
        </row>
        <row r="1409">
          <cell r="A1409" t="str">
            <v>32MAT12</v>
          </cell>
          <cell r="B1409">
            <v>32</v>
          </cell>
          <cell r="C1409" t="str">
            <v>MAT</v>
          </cell>
          <cell r="D1409">
            <v>12</v>
          </cell>
          <cell r="E1409">
            <v>0</v>
          </cell>
          <cell r="F1409" t="str">
            <v>MAT</v>
          </cell>
          <cell r="G1409" t="str">
            <v>10.3.1.2</v>
          </cell>
          <cell r="J1409">
            <v>0</v>
          </cell>
          <cell r="K1409">
            <v>0</v>
          </cell>
          <cell r="L1409">
            <v>0</v>
          </cell>
          <cell r="M1409">
            <v>0</v>
          </cell>
          <cell r="N1409">
            <v>0</v>
          </cell>
        </row>
        <row r="1410">
          <cell r="A1410" t="str">
            <v>32MAT13</v>
          </cell>
          <cell r="B1410">
            <v>32</v>
          </cell>
          <cell r="C1410" t="str">
            <v>MAT</v>
          </cell>
          <cell r="D1410">
            <v>13</v>
          </cell>
          <cell r="E1410">
            <v>0</v>
          </cell>
          <cell r="F1410" t="str">
            <v>MAT</v>
          </cell>
          <cell r="G1410" t="str">
            <v>10.3.1.2</v>
          </cell>
          <cell r="J1410">
            <v>0</v>
          </cell>
          <cell r="K1410">
            <v>0</v>
          </cell>
          <cell r="L1410">
            <v>0</v>
          </cell>
          <cell r="M1410">
            <v>0</v>
          </cell>
          <cell r="N1410">
            <v>0</v>
          </cell>
        </row>
        <row r="1411">
          <cell r="A1411" t="str">
            <v>32MAT14</v>
          </cell>
          <cell r="B1411">
            <v>32</v>
          </cell>
          <cell r="C1411" t="str">
            <v>MAT</v>
          </cell>
          <cell r="D1411">
            <v>14</v>
          </cell>
          <cell r="E1411">
            <v>0</v>
          </cell>
          <cell r="F1411" t="str">
            <v>MAT</v>
          </cell>
          <cell r="G1411" t="str">
            <v>10.3.1.2</v>
          </cell>
          <cell r="J1411">
            <v>0</v>
          </cell>
          <cell r="K1411">
            <v>0</v>
          </cell>
          <cell r="L1411">
            <v>0</v>
          </cell>
          <cell r="M1411">
            <v>0</v>
          </cell>
          <cell r="N1411">
            <v>0</v>
          </cell>
        </row>
        <row r="1412">
          <cell r="A1412" t="str">
            <v>32MAT15</v>
          </cell>
          <cell r="B1412">
            <v>32</v>
          </cell>
          <cell r="C1412" t="str">
            <v>MAT</v>
          </cell>
          <cell r="D1412">
            <v>15</v>
          </cell>
          <cell r="E1412">
            <v>0</v>
          </cell>
          <cell r="F1412" t="str">
            <v>MAT</v>
          </cell>
          <cell r="G1412" t="str">
            <v>10.3.1.2</v>
          </cell>
          <cell r="J1412">
            <v>0</v>
          </cell>
          <cell r="K1412">
            <v>0</v>
          </cell>
          <cell r="L1412">
            <v>0</v>
          </cell>
          <cell r="M1412">
            <v>0</v>
          </cell>
          <cell r="N1412">
            <v>0</v>
          </cell>
        </row>
        <row r="1413">
          <cell r="A1413" t="str">
            <v>32MAT16</v>
          </cell>
          <cell r="B1413">
            <v>32</v>
          </cell>
          <cell r="C1413" t="str">
            <v>MAT</v>
          </cell>
          <cell r="D1413">
            <v>16</v>
          </cell>
          <cell r="E1413">
            <v>0</v>
          </cell>
          <cell r="F1413" t="str">
            <v>MAT</v>
          </cell>
          <cell r="G1413" t="str">
            <v>10.3.1.2</v>
          </cell>
          <cell r="J1413">
            <v>0</v>
          </cell>
          <cell r="K1413">
            <v>0</v>
          </cell>
          <cell r="L1413">
            <v>0</v>
          </cell>
          <cell r="M1413">
            <v>0</v>
          </cell>
          <cell r="N1413">
            <v>0</v>
          </cell>
        </row>
        <row r="1414">
          <cell r="A1414" t="str">
            <v>32MAT17</v>
          </cell>
          <cell r="B1414">
            <v>32</v>
          </cell>
          <cell r="C1414" t="str">
            <v>MAT</v>
          </cell>
          <cell r="D1414">
            <v>17</v>
          </cell>
          <cell r="E1414">
            <v>0</v>
          </cell>
          <cell r="F1414" t="str">
            <v>MAT</v>
          </cell>
          <cell r="G1414" t="str">
            <v>10.3.1.2</v>
          </cell>
          <cell r="J1414">
            <v>0</v>
          </cell>
          <cell r="K1414">
            <v>0</v>
          </cell>
          <cell r="L1414">
            <v>0</v>
          </cell>
          <cell r="M1414">
            <v>0</v>
          </cell>
          <cell r="N1414">
            <v>0</v>
          </cell>
        </row>
        <row r="1415">
          <cell r="A1415" t="str">
            <v>32MAT18</v>
          </cell>
          <cell r="B1415">
            <v>32</v>
          </cell>
          <cell r="C1415" t="str">
            <v>MAT</v>
          </cell>
          <cell r="D1415">
            <v>18</v>
          </cell>
          <cell r="E1415">
            <v>0</v>
          </cell>
          <cell r="F1415" t="str">
            <v>MAT</v>
          </cell>
          <cell r="G1415" t="str">
            <v>10.3.1.2</v>
          </cell>
          <cell r="J1415">
            <v>0</v>
          </cell>
          <cell r="K1415">
            <v>0</v>
          </cell>
          <cell r="L1415">
            <v>0</v>
          </cell>
          <cell r="M1415">
            <v>0</v>
          </cell>
          <cell r="N1415">
            <v>0</v>
          </cell>
        </row>
        <row r="1416">
          <cell r="A1416" t="str">
            <v>32MAT19</v>
          </cell>
          <cell r="B1416">
            <v>32</v>
          </cell>
          <cell r="C1416" t="str">
            <v>MAT</v>
          </cell>
          <cell r="D1416">
            <v>19</v>
          </cell>
          <cell r="E1416">
            <v>0</v>
          </cell>
          <cell r="F1416" t="str">
            <v>MAT</v>
          </cell>
          <cell r="G1416" t="str">
            <v>10.3.1.2</v>
          </cell>
          <cell r="J1416">
            <v>0</v>
          </cell>
          <cell r="K1416">
            <v>0</v>
          </cell>
          <cell r="L1416">
            <v>0</v>
          </cell>
          <cell r="M1416">
            <v>0</v>
          </cell>
          <cell r="N1416">
            <v>0</v>
          </cell>
        </row>
        <row r="1417">
          <cell r="A1417" t="str">
            <v>32MAT20</v>
          </cell>
          <cell r="B1417">
            <v>32</v>
          </cell>
          <cell r="C1417" t="str">
            <v>MAT</v>
          </cell>
          <cell r="D1417">
            <v>20</v>
          </cell>
          <cell r="E1417">
            <v>0</v>
          </cell>
          <cell r="F1417" t="str">
            <v>MAT</v>
          </cell>
          <cell r="G1417" t="str">
            <v>10.3.1.2</v>
          </cell>
          <cell r="J1417">
            <v>0</v>
          </cell>
          <cell r="K1417">
            <v>0</v>
          </cell>
          <cell r="L1417">
            <v>0</v>
          </cell>
          <cell r="M1417">
            <v>0</v>
          </cell>
          <cell r="N1417">
            <v>0</v>
          </cell>
        </row>
        <row r="1418">
          <cell r="A1418" t="str">
            <v>32STMAT1</v>
          </cell>
          <cell r="B1418">
            <v>32</v>
          </cell>
          <cell r="C1418" t="str">
            <v>STMAT</v>
          </cell>
          <cell r="D1418">
            <v>1</v>
          </cell>
          <cell r="G1418" t="str">
            <v>10.3.1.2</v>
          </cell>
          <cell r="H1418" t="str">
            <v>-</v>
          </cell>
          <cell r="J1418" t="str">
            <v>SUBTOTAL MATERIALES</v>
          </cell>
          <cell r="M1418">
            <v>2183.1287564519998</v>
          </cell>
          <cell r="N1418">
            <v>1091564.3782259999</v>
          </cell>
        </row>
        <row r="1419">
          <cell r="A1419" t="str">
            <v>32IVAMAT1</v>
          </cell>
          <cell r="B1419">
            <v>32</v>
          </cell>
          <cell r="C1419" t="str">
            <v>IVAMAT</v>
          </cell>
          <cell r="D1419">
            <v>1</v>
          </cell>
          <cell r="G1419" t="str">
            <v>10.3.1.2</v>
          </cell>
          <cell r="H1419" t="str">
            <v>-</v>
          </cell>
          <cell r="J1419" t="str">
            <v>IVA MATERIALES</v>
          </cell>
          <cell r="L1419">
            <v>0.16</v>
          </cell>
          <cell r="M1419">
            <v>349.30060103232</v>
          </cell>
          <cell r="N1419">
            <v>174650.30051616</v>
          </cell>
        </row>
        <row r="1420">
          <cell r="A1420" t="str">
            <v>32TMAT1</v>
          </cell>
          <cell r="B1420">
            <v>32</v>
          </cell>
          <cell r="C1420" t="str">
            <v>TMAT</v>
          </cell>
          <cell r="D1420">
            <v>1</v>
          </cell>
          <cell r="G1420" t="str">
            <v>10.3.1.2</v>
          </cell>
          <cell r="H1420" t="str">
            <v>-</v>
          </cell>
          <cell r="J1420" t="str">
            <v>TOTAL MATERIALES</v>
          </cell>
          <cell r="M1420">
            <v>2532</v>
          </cell>
          <cell r="N1420">
            <v>1266000</v>
          </cell>
        </row>
        <row r="1421">
          <cell r="A1421" t="str">
            <v>32HER1</v>
          </cell>
          <cell r="B1421">
            <v>32</v>
          </cell>
          <cell r="C1421" t="str">
            <v>HER</v>
          </cell>
          <cell r="D1421">
            <v>1</v>
          </cell>
          <cell r="G1421" t="str">
            <v>10.3.1.2</v>
          </cell>
          <cell r="H1421">
            <v>2</v>
          </cell>
          <cell r="I1421">
            <v>10000</v>
          </cell>
          <cell r="J1421" t="str">
            <v>HERRAMINETA Cuadrilla  montaje Linea</v>
          </cell>
          <cell r="K1421" t="str">
            <v>DIA</v>
          </cell>
          <cell r="L1421">
            <v>475762.87</v>
          </cell>
          <cell r="M1421">
            <v>47.576287000000001</v>
          </cell>
          <cell r="N1421">
            <v>23788.143500000002</v>
          </cell>
        </row>
        <row r="1422">
          <cell r="A1422" t="str">
            <v>32HER2</v>
          </cell>
          <cell r="B1422">
            <v>32</v>
          </cell>
          <cell r="C1422" t="str">
            <v>HER</v>
          </cell>
          <cell r="D1422">
            <v>2</v>
          </cell>
          <cell r="G1422" t="str">
            <v>10.3.1.2</v>
          </cell>
          <cell r="J1422">
            <v>0</v>
          </cell>
          <cell r="K1422">
            <v>0</v>
          </cell>
          <cell r="L1422">
            <v>0</v>
          </cell>
          <cell r="M1422">
            <v>0</v>
          </cell>
          <cell r="N1422">
            <v>0</v>
          </cell>
        </row>
        <row r="1423">
          <cell r="A1423" t="str">
            <v>32HER3</v>
          </cell>
          <cell r="B1423">
            <v>32</v>
          </cell>
          <cell r="C1423" t="str">
            <v>HER</v>
          </cell>
          <cell r="D1423">
            <v>3</v>
          </cell>
          <cell r="G1423" t="str">
            <v>10.3.1.2</v>
          </cell>
          <cell r="J1423">
            <v>0</v>
          </cell>
          <cell r="K1423">
            <v>0</v>
          </cell>
          <cell r="L1423">
            <v>0</v>
          </cell>
          <cell r="M1423">
            <v>0</v>
          </cell>
          <cell r="N1423">
            <v>0</v>
          </cell>
        </row>
        <row r="1424">
          <cell r="A1424" t="str">
            <v>32HER4</v>
          </cell>
          <cell r="B1424">
            <v>32</v>
          </cell>
          <cell r="C1424" t="str">
            <v>HER</v>
          </cell>
          <cell r="D1424">
            <v>4</v>
          </cell>
          <cell r="G1424" t="str">
            <v>10.3.1.2</v>
          </cell>
          <cell r="J1424">
            <v>0</v>
          </cell>
          <cell r="K1424">
            <v>0</v>
          </cell>
          <cell r="L1424">
            <v>0</v>
          </cell>
          <cell r="M1424">
            <v>0</v>
          </cell>
          <cell r="N1424">
            <v>0</v>
          </cell>
        </row>
        <row r="1425">
          <cell r="A1425" t="str">
            <v>32HER5</v>
          </cell>
          <cell r="B1425">
            <v>32</v>
          </cell>
          <cell r="C1425" t="str">
            <v>HER</v>
          </cell>
          <cell r="D1425">
            <v>5</v>
          </cell>
          <cell r="G1425" t="str">
            <v>10.3.1.2</v>
          </cell>
          <cell r="J1425">
            <v>0</v>
          </cell>
          <cell r="K1425">
            <v>0</v>
          </cell>
          <cell r="L1425">
            <v>0</v>
          </cell>
          <cell r="M1425">
            <v>0</v>
          </cell>
          <cell r="N1425">
            <v>0</v>
          </cell>
        </row>
        <row r="1426">
          <cell r="A1426" t="str">
            <v>32THER1</v>
          </cell>
          <cell r="B1426">
            <v>32</v>
          </cell>
          <cell r="C1426" t="str">
            <v>THER</v>
          </cell>
          <cell r="D1426">
            <v>1</v>
          </cell>
          <cell r="G1426" t="str">
            <v>10.3.1.2</v>
          </cell>
          <cell r="H1426" t="str">
            <v>-</v>
          </cell>
          <cell r="J1426" t="str">
            <v>TOTAL HERRAMIENTAS</v>
          </cell>
          <cell r="M1426">
            <v>48</v>
          </cell>
          <cell r="N1426">
            <v>24000</v>
          </cell>
        </row>
        <row r="1427">
          <cell r="A1427" t="str">
            <v>32TRA1</v>
          </cell>
          <cell r="B1427">
            <v>32</v>
          </cell>
          <cell r="C1427" t="str">
            <v>TRA</v>
          </cell>
          <cell r="D1427">
            <v>1</v>
          </cell>
          <cell r="G1427" t="str">
            <v>10.3.1.2</v>
          </cell>
          <cell r="H1427">
            <v>2</v>
          </cell>
          <cell r="I1427">
            <v>10000</v>
          </cell>
          <cell r="J1427" t="str">
            <v xml:space="preserve">TRANSPORTE Cuadrilla  montaje Linea </v>
          </cell>
          <cell r="K1427" t="str">
            <v>DIA</v>
          </cell>
          <cell r="L1427">
            <v>2086436.4407999997</v>
          </cell>
          <cell r="M1427">
            <v>208.64364407999997</v>
          </cell>
          <cell r="N1427">
            <v>104321.82203999998</v>
          </cell>
        </row>
        <row r="1428">
          <cell r="A1428" t="str">
            <v>32TRA2</v>
          </cell>
          <cell r="B1428">
            <v>32</v>
          </cell>
          <cell r="C1428" t="str">
            <v>TRA</v>
          </cell>
          <cell r="D1428">
            <v>2</v>
          </cell>
          <cell r="G1428" t="str">
            <v>10.3.1.2</v>
          </cell>
          <cell r="J1428">
            <v>0</v>
          </cell>
          <cell r="K1428">
            <v>0</v>
          </cell>
          <cell r="L1428">
            <v>0</v>
          </cell>
          <cell r="M1428">
            <v>0</v>
          </cell>
          <cell r="N1428">
            <v>0</v>
          </cell>
        </row>
        <row r="1429">
          <cell r="A1429" t="str">
            <v>32TRA3</v>
          </cell>
          <cell r="B1429">
            <v>32</v>
          </cell>
          <cell r="C1429" t="str">
            <v>TRA</v>
          </cell>
          <cell r="D1429">
            <v>3</v>
          </cell>
          <cell r="G1429" t="str">
            <v>10.3.1.2</v>
          </cell>
          <cell r="J1429">
            <v>0</v>
          </cell>
          <cell r="K1429">
            <v>0</v>
          </cell>
          <cell r="L1429">
            <v>0</v>
          </cell>
          <cell r="M1429">
            <v>0</v>
          </cell>
          <cell r="N1429">
            <v>0</v>
          </cell>
        </row>
        <row r="1430">
          <cell r="A1430" t="str">
            <v>32TRA4</v>
          </cell>
          <cell r="B1430">
            <v>32</v>
          </cell>
          <cell r="C1430" t="str">
            <v>TRA</v>
          </cell>
          <cell r="D1430">
            <v>4</v>
          </cell>
          <cell r="G1430" t="str">
            <v>10.3.1.2</v>
          </cell>
          <cell r="J1430">
            <v>0</v>
          </cell>
          <cell r="K1430">
            <v>0</v>
          </cell>
          <cell r="L1430">
            <v>0</v>
          </cell>
          <cell r="M1430">
            <v>0</v>
          </cell>
          <cell r="N1430">
            <v>0</v>
          </cell>
        </row>
        <row r="1431">
          <cell r="A1431" t="str">
            <v>32TRA5</v>
          </cell>
          <cell r="B1431">
            <v>32</v>
          </cell>
          <cell r="C1431" t="str">
            <v>TRA</v>
          </cell>
          <cell r="D1431">
            <v>5</v>
          </cell>
          <cell r="G1431" t="str">
            <v>10.3.1.2</v>
          </cell>
          <cell r="J1431">
            <v>0</v>
          </cell>
          <cell r="K1431">
            <v>0</v>
          </cell>
          <cell r="L1431">
            <v>0</v>
          </cell>
          <cell r="M1431">
            <v>0</v>
          </cell>
          <cell r="N1431">
            <v>0</v>
          </cell>
        </row>
        <row r="1432">
          <cell r="A1432" t="str">
            <v>32TTRA1</v>
          </cell>
          <cell r="B1432">
            <v>32</v>
          </cell>
          <cell r="C1432" t="str">
            <v>TTRA</v>
          </cell>
          <cell r="D1432">
            <v>1</v>
          </cell>
          <cell r="G1432" t="str">
            <v>10.3.1.2</v>
          </cell>
          <cell r="H1432" t="str">
            <v>-</v>
          </cell>
          <cell r="J1432" t="str">
            <v>TOTAL TRANSPORTE</v>
          </cell>
          <cell r="M1432">
            <v>209</v>
          </cell>
          <cell r="N1432">
            <v>104500</v>
          </cell>
        </row>
        <row r="1433">
          <cell r="A1433" t="str">
            <v>32MAN1</v>
          </cell>
          <cell r="B1433">
            <v>32</v>
          </cell>
          <cell r="C1433" t="str">
            <v>MAN</v>
          </cell>
          <cell r="D1433">
            <v>1</v>
          </cell>
          <cell r="G1433" t="str">
            <v>10.3.1.2</v>
          </cell>
          <cell r="H1433">
            <v>2</v>
          </cell>
          <cell r="I1433">
            <v>10000</v>
          </cell>
          <cell r="J1433" t="str">
            <v xml:space="preserve">Mano de obra Cuadrilla  montaje Linea OF1 20, OF2 10, AY 15, CAPA 3, CORD 1 </v>
          </cell>
          <cell r="K1433" t="str">
            <v>DIA</v>
          </cell>
          <cell r="L1433">
            <v>4952679.7772670342</v>
          </cell>
          <cell r="M1433">
            <v>495.26797772670341</v>
          </cell>
          <cell r="N1433">
            <v>247633.9888633517</v>
          </cell>
        </row>
        <row r="1434">
          <cell r="A1434" t="str">
            <v>32MAN2</v>
          </cell>
          <cell r="B1434">
            <v>32</v>
          </cell>
          <cell r="C1434" t="str">
            <v>MAN</v>
          </cell>
          <cell r="D1434">
            <v>2</v>
          </cell>
          <cell r="G1434" t="str">
            <v>10.3.1.2</v>
          </cell>
          <cell r="J1434">
            <v>0</v>
          </cell>
          <cell r="K1434">
            <v>0</v>
          </cell>
          <cell r="L1434">
            <v>0</v>
          </cell>
          <cell r="M1434">
            <v>0</v>
          </cell>
          <cell r="N1434">
            <v>0</v>
          </cell>
        </row>
        <row r="1435">
          <cell r="A1435" t="str">
            <v>32MAN3</v>
          </cell>
          <cell r="B1435">
            <v>32</v>
          </cell>
          <cell r="C1435" t="str">
            <v>MAN</v>
          </cell>
          <cell r="D1435">
            <v>3</v>
          </cell>
          <cell r="G1435" t="str">
            <v>10.3.1.2</v>
          </cell>
          <cell r="J1435">
            <v>0</v>
          </cell>
          <cell r="K1435">
            <v>0</v>
          </cell>
          <cell r="L1435">
            <v>0</v>
          </cell>
          <cell r="M1435">
            <v>0</v>
          </cell>
          <cell r="N1435">
            <v>0</v>
          </cell>
        </row>
        <row r="1436">
          <cell r="A1436" t="str">
            <v>32MAN4</v>
          </cell>
          <cell r="B1436">
            <v>32</v>
          </cell>
          <cell r="C1436" t="str">
            <v>MAN</v>
          </cell>
          <cell r="D1436">
            <v>4</v>
          </cell>
          <cell r="G1436" t="str">
            <v>10.3.1.2</v>
          </cell>
          <cell r="J1436">
            <v>0</v>
          </cell>
          <cell r="K1436">
            <v>0</v>
          </cell>
          <cell r="L1436">
            <v>0</v>
          </cell>
          <cell r="M1436">
            <v>0</v>
          </cell>
          <cell r="N1436">
            <v>0</v>
          </cell>
        </row>
        <row r="1437">
          <cell r="A1437" t="str">
            <v>32MAN5</v>
          </cell>
          <cell r="B1437">
            <v>32</v>
          </cell>
          <cell r="C1437" t="str">
            <v>MAN</v>
          </cell>
          <cell r="D1437">
            <v>5</v>
          </cell>
          <cell r="G1437" t="str">
            <v>10.3.1.2</v>
          </cell>
          <cell r="J1437">
            <v>0</v>
          </cell>
          <cell r="K1437">
            <v>0</v>
          </cell>
          <cell r="L1437">
            <v>0</v>
          </cell>
          <cell r="M1437">
            <v>0</v>
          </cell>
          <cell r="N1437">
            <v>0</v>
          </cell>
        </row>
        <row r="1438">
          <cell r="A1438" t="str">
            <v>32TMAN1</v>
          </cell>
          <cell r="B1438">
            <v>32</v>
          </cell>
          <cell r="C1438" t="str">
            <v>TMAN</v>
          </cell>
          <cell r="D1438">
            <v>1</v>
          </cell>
          <cell r="G1438" t="str">
            <v>10.3.1.2</v>
          </cell>
          <cell r="H1438" t="str">
            <v>-</v>
          </cell>
          <cell r="J1438" t="str">
            <v>TOTAL MANO DE OBRA</v>
          </cell>
          <cell r="M1438">
            <v>495</v>
          </cell>
          <cell r="N1438">
            <v>247500</v>
          </cell>
        </row>
        <row r="1439">
          <cell r="A1439" t="str">
            <v>32TCD1</v>
          </cell>
          <cell r="B1439">
            <v>32</v>
          </cell>
          <cell r="C1439" t="str">
            <v>TCD</v>
          </cell>
          <cell r="D1439">
            <v>1</v>
          </cell>
          <cell r="G1439" t="str">
            <v>10.3.1.2</v>
          </cell>
          <cell r="H1439" t="str">
            <v>-</v>
          </cell>
          <cell r="J1439" t="str">
            <v>TOTAL COSTO DIRECTO</v>
          </cell>
          <cell r="M1439">
            <v>3284</v>
          </cell>
          <cell r="N1439">
            <v>1642000</v>
          </cell>
        </row>
        <row r="1440">
          <cell r="A1440" t="str">
            <v>32AIU</v>
          </cell>
          <cell r="B1440">
            <v>32</v>
          </cell>
          <cell r="C1440" t="str">
            <v>AIU</v>
          </cell>
          <cell r="G1440" t="str">
            <v>10.3.1.2</v>
          </cell>
          <cell r="H1440">
            <v>1</v>
          </cell>
          <cell r="J1440" t="str">
            <v>TOTAL COSTOS INDIRECTOS</v>
          </cell>
          <cell r="L1440">
            <v>0</v>
          </cell>
          <cell r="M1440">
            <v>0</v>
          </cell>
          <cell r="N1440">
            <v>0</v>
          </cell>
        </row>
        <row r="1441">
          <cell r="A1441" t="str">
            <v>32TOT</v>
          </cell>
          <cell r="B1441">
            <v>32</v>
          </cell>
          <cell r="C1441" t="str">
            <v>TOT</v>
          </cell>
          <cell r="G1441" t="str">
            <v>10.3.1.2</v>
          </cell>
          <cell r="H1441" t="str">
            <v>-</v>
          </cell>
          <cell r="J1441" t="str">
            <v>VALOR TOTAL</v>
          </cell>
          <cell r="M1441">
            <v>3284</v>
          </cell>
          <cell r="N1441">
            <v>1642000</v>
          </cell>
        </row>
        <row r="1442">
          <cell r="A1442" t="str">
            <v>33FOR1</v>
          </cell>
          <cell r="B1442">
            <v>33</v>
          </cell>
          <cell r="C1442" t="str">
            <v>FOR</v>
          </cell>
          <cell r="D1442">
            <v>1</v>
          </cell>
          <cell r="G1442" t="str">
            <v>10.3.1.2.1</v>
          </cell>
          <cell r="H1442" t="str">
            <v>-</v>
          </cell>
          <cell r="I1442">
            <v>15185</v>
          </cell>
          <cell r="J1442" t="str">
            <v>Suministro, transporte y montaje de Torre de energía  h=19,5m</v>
          </cell>
          <cell r="K1442" t="str">
            <v>Kg</v>
          </cell>
          <cell r="L1442">
            <v>7779</v>
          </cell>
          <cell r="N1442">
            <v>118124115</v>
          </cell>
        </row>
        <row r="1443">
          <cell r="A1443" t="str">
            <v>33MAT1</v>
          </cell>
          <cell r="B1443">
            <v>33</v>
          </cell>
          <cell r="C1443" t="str">
            <v>MAT</v>
          </cell>
          <cell r="D1443">
            <v>1</v>
          </cell>
          <cell r="E1443">
            <v>15185</v>
          </cell>
          <cell r="F1443" t="str">
            <v>MATTORR1</v>
          </cell>
          <cell r="G1443" t="str">
            <v>10.3.1.2.1</v>
          </cell>
          <cell r="H1443" t="str">
            <v>TORR1</v>
          </cell>
          <cell r="I1443">
            <v>1</v>
          </cell>
          <cell r="J1443" t="str">
            <v>Línea Envigado - Torre de energía  h=19,5m</v>
          </cell>
          <cell r="K1443" t="str">
            <v>Kg</v>
          </cell>
          <cell r="L1443">
            <v>5709.1544399999993</v>
          </cell>
          <cell r="M1443">
            <v>5709.1544399999993</v>
          </cell>
          <cell r="N1443">
            <v>86693510.171399996</v>
          </cell>
        </row>
        <row r="1444">
          <cell r="A1444" t="str">
            <v>33MAT2</v>
          </cell>
          <cell r="B1444">
            <v>33</v>
          </cell>
          <cell r="C1444" t="str">
            <v>MAT</v>
          </cell>
          <cell r="D1444">
            <v>2</v>
          </cell>
          <cell r="E1444">
            <v>0</v>
          </cell>
          <cell r="F1444" t="str">
            <v>MAT</v>
          </cell>
          <cell r="G1444" t="str">
            <v>10.3.1.2.1</v>
          </cell>
          <cell r="J1444">
            <v>0</v>
          </cell>
          <cell r="K1444">
            <v>0</v>
          </cell>
          <cell r="L1444">
            <v>0</v>
          </cell>
          <cell r="M1444">
            <v>0</v>
          </cell>
          <cell r="N1444">
            <v>0</v>
          </cell>
        </row>
        <row r="1445">
          <cell r="A1445" t="str">
            <v>33MAT3</v>
          </cell>
          <cell r="B1445">
            <v>33</v>
          </cell>
          <cell r="C1445" t="str">
            <v>MAT</v>
          </cell>
          <cell r="D1445">
            <v>3</v>
          </cell>
          <cell r="E1445">
            <v>0</v>
          </cell>
          <cell r="F1445" t="str">
            <v>MAT</v>
          </cell>
          <cell r="G1445" t="str">
            <v>10.3.1.2.1</v>
          </cell>
          <cell r="J1445">
            <v>0</v>
          </cell>
          <cell r="K1445">
            <v>0</v>
          </cell>
          <cell r="L1445">
            <v>0</v>
          </cell>
          <cell r="M1445">
            <v>0</v>
          </cell>
          <cell r="N1445">
            <v>0</v>
          </cell>
        </row>
        <row r="1446">
          <cell r="A1446" t="str">
            <v>33MAT4</v>
          </cell>
          <cell r="B1446">
            <v>33</v>
          </cell>
          <cell r="C1446" t="str">
            <v>MAT</v>
          </cell>
          <cell r="D1446">
            <v>4</v>
          </cell>
          <cell r="E1446">
            <v>0</v>
          </cell>
          <cell r="F1446" t="str">
            <v>MAT</v>
          </cell>
          <cell r="G1446" t="str">
            <v>10.3.1.2.1</v>
          </cell>
          <cell r="J1446">
            <v>0</v>
          </cell>
          <cell r="K1446">
            <v>0</v>
          </cell>
          <cell r="L1446">
            <v>0</v>
          </cell>
          <cell r="M1446">
            <v>0</v>
          </cell>
          <cell r="N1446">
            <v>0</v>
          </cell>
        </row>
        <row r="1447">
          <cell r="A1447" t="str">
            <v>33MAT5</v>
          </cell>
          <cell r="B1447">
            <v>33</v>
          </cell>
          <cell r="C1447" t="str">
            <v>MAT</v>
          </cell>
          <cell r="D1447">
            <v>5</v>
          </cell>
          <cell r="E1447">
            <v>0</v>
          </cell>
          <cell r="F1447" t="str">
            <v>MAT</v>
          </cell>
          <cell r="G1447" t="str">
            <v>10.3.1.2.1</v>
          </cell>
          <cell r="J1447">
            <v>0</v>
          </cell>
          <cell r="K1447">
            <v>0</v>
          </cell>
          <cell r="L1447">
            <v>0</v>
          </cell>
          <cell r="M1447">
            <v>0</v>
          </cell>
          <cell r="N1447">
            <v>0</v>
          </cell>
        </row>
        <row r="1448">
          <cell r="A1448" t="str">
            <v>33MAT6</v>
          </cell>
          <cell r="B1448">
            <v>33</v>
          </cell>
          <cell r="C1448" t="str">
            <v>MAT</v>
          </cell>
          <cell r="D1448">
            <v>6</v>
          </cell>
          <cell r="E1448">
            <v>0</v>
          </cell>
          <cell r="F1448" t="str">
            <v>MAT</v>
          </cell>
          <cell r="G1448" t="str">
            <v>10.3.1.2.1</v>
          </cell>
          <cell r="J1448">
            <v>0</v>
          </cell>
          <cell r="K1448">
            <v>0</v>
          </cell>
          <cell r="L1448">
            <v>0</v>
          </cell>
          <cell r="M1448">
            <v>0</v>
          </cell>
          <cell r="N1448">
            <v>0</v>
          </cell>
        </row>
        <row r="1449">
          <cell r="A1449" t="str">
            <v>33MAT7</v>
          </cell>
          <cell r="B1449">
            <v>33</v>
          </cell>
          <cell r="C1449" t="str">
            <v>MAT</v>
          </cell>
          <cell r="D1449">
            <v>7</v>
          </cell>
          <cell r="E1449">
            <v>0</v>
          </cell>
          <cell r="F1449" t="str">
            <v>MAT</v>
          </cell>
          <cell r="G1449" t="str">
            <v>10.3.1.2.1</v>
          </cell>
          <cell r="J1449">
            <v>0</v>
          </cell>
          <cell r="K1449">
            <v>0</v>
          </cell>
          <cell r="L1449">
            <v>0</v>
          </cell>
          <cell r="M1449">
            <v>0</v>
          </cell>
          <cell r="N1449">
            <v>0</v>
          </cell>
        </row>
        <row r="1450">
          <cell r="A1450" t="str">
            <v>33MAT8</v>
          </cell>
          <cell r="B1450">
            <v>33</v>
          </cell>
          <cell r="C1450" t="str">
            <v>MAT</v>
          </cell>
          <cell r="D1450">
            <v>8</v>
          </cell>
          <cell r="E1450">
            <v>0</v>
          </cell>
          <cell r="F1450" t="str">
            <v>MAT</v>
          </cell>
          <cell r="G1450" t="str">
            <v>10.3.1.2.1</v>
          </cell>
          <cell r="J1450">
            <v>0</v>
          </cell>
          <cell r="K1450">
            <v>0</v>
          </cell>
          <cell r="L1450">
            <v>0</v>
          </cell>
          <cell r="M1450">
            <v>0</v>
          </cell>
          <cell r="N1450">
            <v>0</v>
          </cell>
        </row>
        <row r="1451">
          <cell r="A1451" t="str">
            <v>33MAT9</v>
          </cell>
          <cell r="B1451">
            <v>33</v>
          </cell>
          <cell r="C1451" t="str">
            <v>MAT</v>
          </cell>
          <cell r="D1451">
            <v>9</v>
          </cell>
          <cell r="E1451">
            <v>0</v>
          </cell>
          <cell r="F1451" t="str">
            <v>MAT</v>
          </cell>
          <cell r="G1451" t="str">
            <v>10.3.1.2.1</v>
          </cell>
          <cell r="J1451">
            <v>0</v>
          </cell>
          <cell r="K1451">
            <v>0</v>
          </cell>
          <cell r="L1451">
            <v>0</v>
          </cell>
          <cell r="M1451">
            <v>0</v>
          </cell>
          <cell r="N1451">
            <v>0</v>
          </cell>
        </row>
        <row r="1452">
          <cell r="A1452" t="str">
            <v>33MAT10</v>
          </cell>
          <cell r="B1452">
            <v>33</v>
          </cell>
          <cell r="C1452" t="str">
            <v>MAT</v>
          </cell>
          <cell r="D1452">
            <v>10</v>
          </cell>
          <cell r="E1452">
            <v>0</v>
          </cell>
          <cell r="F1452" t="str">
            <v>MAT</v>
          </cell>
          <cell r="G1452" t="str">
            <v>10.3.1.2.1</v>
          </cell>
          <cell r="J1452">
            <v>0</v>
          </cell>
          <cell r="K1452">
            <v>0</v>
          </cell>
          <cell r="L1452">
            <v>0</v>
          </cell>
          <cell r="M1452">
            <v>0</v>
          </cell>
          <cell r="N1452">
            <v>0</v>
          </cell>
        </row>
        <row r="1453">
          <cell r="A1453" t="str">
            <v>33MAT11</v>
          </cell>
          <cell r="B1453">
            <v>33</v>
          </cell>
          <cell r="C1453" t="str">
            <v>MAT</v>
          </cell>
          <cell r="D1453">
            <v>11</v>
          </cell>
          <cell r="E1453">
            <v>0</v>
          </cell>
          <cell r="F1453" t="str">
            <v>MAT</v>
          </cell>
          <cell r="G1453" t="str">
            <v>10.3.1.2.1</v>
          </cell>
          <cell r="J1453">
            <v>0</v>
          </cell>
          <cell r="K1453">
            <v>0</v>
          </cell>
          <cell r="L1453">
            <v>0</v>
          </cell>
          <cell r="M1453">
            <v>0</v>
          </cell>
          <cell r="N1453">
            <v>0</v>
          </cell>
        </row>
        <row r="1454">
          <cell r="A1454" t="str">
            <v>33MAT12</v>
          </cell>
          <cell r="B1454">
            <v>33</v>
          </cell>
          <cell r="C1454" t="str">
            <v>MAT</v>
          </cell>
          <cell r="D1454">
            <v>12</v>
          </cell>
          <cell r="E1454">
            <v>0</v>
          </cell>
          <cell r="F1454" t="str">
            <v>MAT</v>
          </cell>
          <cell r="G1454" t="str">
            <v>10.3.1.2.1</v>
          </cell>
          <cell r="J1454">
            <v>0</v>
          </cell>
          <cell r="K1454">
            <v>0</v>
          </cell>
          <cell r="L1454">
            <v>0</v>
          </cell>
          <cell r="M1454">
            <v>0</v>
          </cell>
          <cell r="N1454">
            <v>0</v>
          </cell>
        </row>
        <row r="1455">
          <cell r="A1455" t="str">
            <v>33MAT13</v>
          </cell>
          <cell r="B1455">
            <v>33</v>
          </cell>
          <cell r="C1455" t="str">
            <v>MAT</v>
          </cell>
          <cell r="D1455">
            <v>13</v>
          </cell>
          <cell r="E1455">
            <v>0</v>
          </cell>
          <cell r="F1455" t="str">
            <v>MAT</v>
          </cell>
          <cell r="G1455" t="str">
            <v>10.3.1.2.1</v>
          </cell>
          <cell r="J1455">
            <v>0</v>
          </cell>
          <cell r="K1455">
            <v>0</v>
          </cell>
          <cell r="L1455">
            <v>0</v>
          </cell>
          <cell r="M1455">
            <v>0</v>
          </cell>
          <cell r="N1455">
            <v>0</v>
          </cell>
        </row>
        <row r="1456">
          <cell r="A1456" t="str">
            <v>33MAT14</v>
          </cell>
          <cell r="B1456">
            <v>33</v>
          </cell>
          <cell r="C1456" t="str">
            <v>MAT</v>
          </cell>
          <cell r="D1456">
            <v>14</v>
          </cell>
          <cell r="E1456">
            <v>0</v>
          </cell>
          <cell r="F1456" t="str">
            <v>MAT</v>
          </cell>
          <cell r="G1456" t="str">
            <v>10.3.1.2.1</v>
          </cell>
          <cell r="J1456">
            <v>0</v>
          </cell>
          <cell r="K1456">
            <v>0</v>
          </cell>
          <cell r="L1456">
            <v>0</v>
          </cell>
          <cell r="M1456">
            <v>0</v>
          </cell>
          <cell r="N1456">
            <v>0</v>
          </cell>
        </row>
        <row r="1457">
          <cell r="A1457" t="str">
            <v>33MAT15</v>
          </cell>
          <cell r="B1457">
            <v>33</v>
          </cell>
          <cell r="C1457" t="str">
            <v>MAT</v>
          </cell>
          <cell r="D1457">
            <v>15</v>
          </cell>
          <cell r="E1457">
            <v>0</v>
          </cell>
          <cell r="F1457" t="str">
            <v>MAT</v>
          </cell>
          <cell r="G1457" t="str">
            <v>10.3.1.2.1</v>
          </cell>
          <cell r="J1457">
            <v>0</v>
          </cell>
          <cell r="K1457">
            <v>0</v>
          </cell>
          <cell r="L1457">
            <v>0</v>
          </cell>
          <cell r="M1457">
            <v>0</v>
          </cell>
          <cell r="N1457">
            <v>0</v>
          </cell>
        </row>
        <row r="1458">
          <cell r="A1458" t="str">
            <v>33MAT16</v>
          </cell>
          <cell r="B1458">
            <v>33</v>
          </cell>
          <cell r="C1458" t="str">
            <v>MAT</v>
          </cell>
          <cell r="D1458">
            <v>16</v>
          </cell>
          <cell r="E1458">
            <v>0</v>
          </cell>
          <cell r="F1458" t="str">
            <v>MAT</v>
          </cell>
          <cell r="G1458" t="str">
            <v>10.3.1.2.1</v>
          </cell>
          <cell r="J1458">
            <v>0</v>
          </cell>
          <cell r="K1458">
            <v>0</v>
          </cell>
          <cell r="L1458">
            <v>0</v>
          </cell>
          <cell r="M1458">
            <v>0</v>
          </cell>
          <cell r="N1458">
            <v>0</v>
          </cell>
        </row>
        <row r="1459">
          <cell r="A1459" t="str">
            <v>33MAT17</v>
          </cell>
          <cell r="B1459">
            <v>33</v>
          </cell>
          <cell r="C1459" t="str">
            <v>MAT</v>
          </cell>
          <cell r="D1459">
            <v>17</v>
          </cell>
          <cell r="E1459">
            <v>0</v>
          </cell>
          <cell r="F1459" t="str">
            <v>MAT</v>
          </cell>
          <cell r="G1459" t="str">
            <v>10.3.1.2.1</v>
          </cell>
          <cell r="J1459">
            <v>0</v>
          </cell>
          <cell r="K1459">
            <v>0</v>
          </cell>
          <cell r="L1459">
            <v>0</v>
          </cell>
          <cell r="M1459">
            <v>0</v>
          </cell>
          <cell r="N1459">
            <v>0</v>
          </cell>
        </row>
        <row r="1460">
          <cell r="A1460" t="str">
            <v>33MAT18</v>
          </cell>
          <cell r="B1460">
            <v>33</v>
          </cell>
          <cell r="C1460" t="str">
            <v>MAT</v>
          </cell>
          <cell r="D1460">
            <v>18</v>
          </cell>
          <cell r="E1460">
            <v>0</v>
          </cell>
          <cell r="F1460" t="str">
            <v>MAT</v>
          </cell>
          <cell r="G1460" t="str">
            <v>10.3.1.2.1</v>
          </cell>
          <cell r="J1460">
            <v>0</v>
          </cell>
          <cell r="K1460">
            <v>0</v>
          </cell>
          <cell r="L1460">
            <v>0</v>
          </cell>
          <cell r="M1460">
            <v>0</v>
          </cell>
          <cell r="N1460">
            <v>0</v>
          </cell>
        </row>
        <row r="1461">
          <cell r="A1461" t="str">
            <v>33MAT19</v>
          </cell>
          <cell r="B1461">
            <v>33</v>
          </cell>
          <cell r="C1461" t="str">
            <v>MAT</v>
          </cell>
          <cell r="D1461">
            <v>19</v>
          </cell>
          <cell r="E1461">
            <v>0</v>
          </cell>
          <cell r="F1461" t="str">
            <v>MAT</v>
          </cell>
          <cell r="G1461" t="str">
            <v>10.3.1.2.1</v>
          </cell>
          <cell r="J1461">
            <v>0</v>
          </cell>
          <cell r="K1461">
            <v>0</v>
          </cell>
          <cell r="L1461">
            <v>0</v>
          </cell>
          <cell r="M1461">
            <v>0</v>
          </cell>
          <cell r="N1461">
            <v>0</v>
          </cell>
        </row>
        <row r="1462">
          <cell r="A1462" t="str">
            <v>33MAT20</v>
          </cell>
          <cell r="B1462">
            <v>33</v>
          </cell>
          <cell r="C1462" t="str">
            <v>MAT</v>
          </cell>
          <cell r="D1462">
            <v>20</v>
          </cell>
          <cell r="E1462">
            <v>0</v>
          </cell>
          <cell r="F1462" t="str">
            <v>MAT</v>
          </cell>
          <cell r="G1462" t="str">
            <v>10.3.1.2.1</v>
          </cell>
          <cell r="J1462">
            <v>0</v>
          </cell>
          <cell r="K1462">
            <v>0</v>
          </cell>
          <cell r="L1462">
            <v>0</v>
          </cell>
          <cell r="M1462">
            <v>0</v>
          </cell>
          <cell r="N1462">
            <v>0</v>
          </cell>
        </row>
        <row r="1463">
          <cell r="A1463" t="str">
            <v>33STMAT1</v>
          </cell>
          <cell r="B1463">
            <v>33</v>
          </cell>
          <cell r="C1463" t="str">
            <v>STMAT</v>
          </cell>
          <cell r="D1463">
            <v>1</v>
          </cell>
          <cell r="G1463" t="str">
            <v>10.3.1.2.1</v>
          </cell>
          <cell r="H1463" t="str">
            <v>-</v>
          </cell>
          <cell r="J1463" t="str">
            <v>SUBTOTAL MATERIALES</v>
          </cell>
          <cell r="M1463">
            <v>5709.1544399999993</v>
          </cell>
          <cell r="N1463">
            <v>86693510.171399996</v>
          </cell>
        </row>
        <row r="1464">
          <cell r="A1464" t="str">
            <v>33IVAMAT1</v>
          </cell>
          <cell r="B1464">
            <v>33</v>
          </cell>
          <cell r="C1464" t="str">
            <v>IVAMAT</v>
          </cell>
          <cell r="D1464">
            <v>1</v>
          </cell>
          <cell r="G1464" t="str">
            <v>10.3.1.2.1</v>
          </cell>
          <cell r="H1464" t="str">
            <v>-</v>
          </cell>
          <cell r="J1464" t="str">
            <v>IVA MATERIALES</v>
          </cell>
          <cell r="L1464">
            <v>0.16</v>
          </cell>
          <cell r="M1464">
            <v>913.46471039999994</v>
          </cell>
          <cell r="N1464">
            <v>13870961.627424</v>
          </cell>
        </row>
        <row r="1465">
          <cell r="A1465" t="str">
            <v>33TMAT1</v>
          </cell>
          <cell r="B1465">
            <v>33</v>
          </cell>
          <cell r="C1465" t="str">
            <v>TMAT</v>
          </cell>
          <cell r="D1465">
            <v>1</v>
          </cell>
          <cell r="G1465" t="str">
            <v>10.3.1.2.1</v>
          </cell>
          <cell r="H1465" t="str">
            <v>-</v>
          </cell>
          <cell r="J1465" t="str">
            <v>TOTAL MATERIALES</v>
          </cell>
          <cell r="M1465">
            <v>6623</v>
          </cell>
          <cell r="N1465">
            <v>100570255</v>
          </cell>
        </row>
        <row r="1466">
          <cell r="A1466" t="str">
            <v>33HER1</v>
          </cell>
          <cell r="B1466">
            <v>33</v>
          </cell>
          <cell r="C1466" t="str">
            <v>HER</v>
          </cell>
          <cell r="D1466">
            <v>1</v>
          </cell>
          <cell r="G1466" t="str">
            <v>10.3.1.2.1</v>
          </cell>
          <cell r="H1466">
            <v>2</v>
          </cell>
          <cell r="I1466">
            <v>6500</v>
          </cell>
          <cell r="J1466" t="str">
            <v>HERRAMINETA Cuadrilla  montaje Linea</v>
          </cell>
          <cell r="K1466" t="str">
            <v>DIA</v>
          </cell>
          <cell r="L1466">
            <v>475762.87</v>
          </cell>
          <cell r="M1466">
            <v>73.194287692307697</v>
          </cell>
          <cell r="N1466">
            <v>1111455.2586076923</v>
          </cell>
        </row>
        <row r="1467">
          <cell r="A1467" t="str">
            <v>33HER2</v>
          </cell>
          <cell r="B1467">
            <v>33</v>
          </cell>
          <cell r="C1467" t="str">
            <v>HER</v>
          </cell>
          <cell r="D1467">
            <v>2</v>
          </cell>
          <cell r="G1467" t="str">
            <v>10.3.1.2.1</v>
          </cell>
          <cell r="J1467">
            <v>0</v>
          </cell>
          <cell r="K1467">
            <v>0</v>
          </cell>
          <cell r="L1467">
            <v>0</v>
          </cell>
          <cell r="M1467">
            <v>0</v>
          </cell>
          <cell r="N1467">
            <v>0</v>
          </cell>
        </row>
        <row r="1468">
          <cell r="A1468" t="str">
            <v>33HER3</v>
          </cell>
          <cell r="B1468">
            <v>33</v>
          </cell>
          <cell r="C1468" t="str">
            <v>HER</v>
          </cell>
          <cell r="D1468">
            <v>3</v>
          </cell>
          <cell r="G1468" t="str">
            <v>10.3.1.2.1</v>
          </cell>
          <cell r="J1468">
            <v>0</v>
          </cell>
          <cell r="K1468">
            <v>0</v>
          </cell>
          <cell r="L1468">
            <v>0</v>
          </cell>
          <cell r="M1468">
            <v>0</v>
          </cell>
          <cell r="N1468">
            <v>0</v>
          </cell>
        </row>
        <row r="1469">
          <cell r="A1469" t="str">
            <v>33HER4</v>
          </cell>
          <cell r="B1469">
            <v>33</v>
          </cell>
          <cell r="C1469" t="str">
            <v>HER</v>
          </cell>
          <cell r="D1469">
            <v>4</v>
          </cell>
          <cell r="G1469" t="str">
            <v>10.3.1.2.1</v>
          </cell>
          <cell r="J1469">
            <v>0</v>
          </cell>
          <cell r="K1469">
            <v>0</v>
          </cell>
          <cell r="L1469">
            <v>0</v>
          </cell>
          <cell r="M1469">
            <v>0</v>
          </cell>
          <cell r="N1469">
            <v>0</v>
          </cell>
        </row>
        <row r="1470">
          <cell r="A1470" t="str">
            <v>33HER5</v>
          </cell>
          <cell r="B1470">
            <v>33</v>
          </cell>
          <cell r="C1470" t="str">
            <v>HER</v>
          </cell>
          <cell r="D1470">
            <v>5</v>
          </cell>
          <cell r="G1470" t="str">
            <v>10.3.1.2.1</v>
          </cell>
          <cell r="J1470">
            <v>0</v>
          </cell>
          <cell r="K1470">
            <v>0</v>
          </cell>
          <cell r="L1470">
            <v>0</v>
          </cell>
          <cell r="M1470">
            <v>0</v>
          </cell>
          <cell r="N1470">
            <v>0</v>
          </cell>
        </row>
        <row r="1471">
          <cell r="A1471" t="str">
            <v>33THER1</v>
          </cell>
          <cell r="B1471">
            <v>33</v>
          </cell>
          <cell r="C1471" t="str">
            <v>THER</v>
          </cell>
          <cell r="D1471">
            <v>1</v>
          </cell>
          <cell r="G1471" t="str">
            <v>10.3.1.2.1</v>
          </cell>
          <cell r="H1471" t="str">
            <v>-</v>
          </cell>
          <cell r="J1471" t="str">
            <v>TOTAL HERRAMIENTAS</v>
          </cell>
          <cell r="M1471">
            <v>73</v>
          </cell>
          <cell r="N1471">
            <v>1108505</v>
          </cell>
        </row>
        <row r="1472">
          <cell r="A1472" t="str">
            <v>33TRA1</v>
          </cell>
          <cell r="B1472">
            <v>33</v>
          </cell>
          <cell r="C1472" t="str">
            <v>TRA</v>
          </cell>
          <cell r="D1472">
            <v>1</v>
          </cell>
          <cell r="G1472" t="str">
            <v>10.3.1.2.1</v>
          </cell>
          <cell r="H1472">
            <v>2</v>
          </cell>
          <cell r="I1472">
            <v>6500</v>
          </cell>
          <cell r="J1472" t="str">
            <v xml:space="preserve">TRANSPORTE Cuadrilla  montaje Linea </v>
          </cell>
          <cell r="K1472" t="str">
            <v>DIA</v>
          </cell>
          <cell r="L1472">
            <v>2086436.4407999997</v>
          </cell>
          <cell r="M1472">
            <v>320.99022166153844</v>
          </cell>
          <cell r="N1472">
            <v>4874236.5159304617</v>
          </cell>
        </row>
        <row r="1473">
          <cell r="A1473" t="str">
            <v>33TRA2</v>
          </cell>
          <cell r="B1473">
            <v>33</v>
          </cell>
          <cell r="C1473" t="str">
            <v>TRA</v>
          </cell>
          <cell r="D1473">
            <v>2</v>
          </cell>
          <cell r="G1473" t="str">
            <v>10.3.1.2.1</v>
          </cell>
          <cell r="J1473">
            <v>0</v>
          </cell>
          <cell r="K1473">
            <v>0</v>
          </cell>
          <cell r="L1473">
            <v>0</v>
          </cell>
          <cell r="M1473">
            <v>0</v>
          </cell>
          <cell r="N1473">
            <v>0</v>
          </cell>
        </row>
        <row r="1474">
          <cell r="A1474" t="str">
            <v>33TRA3</v>
          </cell>
          <cell r="B1474">
            <v>33</v>
          </cell>
          <cell r="C1474" t="str">
            <v>TRA</v>
          </cell>
          <cell r="D1474">
            <v>3</v>
          </cell>
          <cell r="G1474" t="str">
            <v>10.3.1.2.1</v>
          </cell>
          <cell r="J1474">
            <v>0</v>
          </cell>
          <cell r="K1474">
            <v>0</v>
          </cell>
          <cell r="L1474">
            <v>0</v>
          </cell>
          <cell r="M1474">
            <v>0</v>
          </cell>
          <cell r="N1474">
            <v>0</v>
          </cell>
        </row>
        <row r="1475">
          <cell r="A1475" t="str">
            <v>33TRA4</v>
          </cell>
          <cell r="B1475">
            <v>33</v>
          </cell>
          <cell r="C1475" t="str">
            <v>TRA</v>
          </cell>
          <cell r="D1475">
            <v>4</v>
          </cell>
          <cell r="G1475" t="str">
            <v>10.3.1.2.1</v>
          </cell>
          <cell r="J1475">
            <v>0</v>
          </cell>
          <cell r="K1475">
            <v>0</v>
          </cell>
          <cell r="L1475">
            <v>0</v>
          </cell>
          <cell r="M1475">
            <v>0</v>
          </cell>
          <cell r="N1475">
            <v>0</v>
          </cell>
        </row>
        <row r="1476">
          <cell r="A1476" t="str">
            <v>33TRA5</v>
          </cell>
          <cell r="B1476">
            <v>33</v>
          </cell>
          <cell r="C1476" t="str">
            <v>TRA</v>
          </cell>
          <cell r="D1476">
            <v>5</v>
          </cell>
          <cell r="G1476" t="str">
            <v>10.3.1.2.1</v>
          </cell>
          <cell r="J1476">
            <v>0</v>
          </cell>
          <cell r="K1476">
            <v>0</v>
          </cell>
          <cell r="L1476">
            <v>0</v>
          </cell>
          <cell r="M1476">
            <v>0</v>
          </cell>
          <cell r="N1476">
            <v>0</v>
          </cell>
        </row>
        <row r="1477">
          <cell r="A1477" t="str">
            <v>33TTRA1</v>
          </cell>
          <cell r="B1477">
            <v>33</v>
          </cell>
          <cell r="C1477" t="str">
            <v>TTRA</v>
          </cell>
          <cell r="D1477">
            <v>1</v>
          </cell>
          <cell r="G1477" t="str">
            <v>10.3.1.2.1</v>
          </cell>
          <cell r="H1477" t="str">
            <v>-</v>
          </cell>
          <cell r="J1477" t="str">
            <v>TOTAL TRANSPORTE</v>
          </cell>
          <cell r="M1477">
            <v>321</v>
          </cell>
          <cell r="N1477">
            <v>4874385</v>
          </cell>
        </row>
        <row r="1478">
          <cell r="A1478" t="str">
            <v>33MAN1</v>
          </cell>
          <cell r="B1478">
            <v>33</v>
          </cell>
          <cell r="C1478" t="str">
            <v>MAN</v>
          </cell>
          <cell r="D1478">
            <v>1</v>
          </cell>
          <cell r="G1478" t="str">
            <v>10.3.1.2.1</v>
          </cell>
          <cell r="H1478">
            <v>2</v>
          </cell>
          <cell r="I1478">
            <v>6500</v>
          </cell>
          <cell r="J1478" t="str">
            <v xml:space="preserve">Mano de obra Cuadrilla  montaje Linea OF1 20, OF2 10, AY 15, CAPA 3, CORD 1 </v>
          </cell>
          <cell r="K1478" t="str">
            <v>DIA</v>
          </cell>
          <cell r="L1478">
            <v>4952679.7772670342</v>
          </cell>
          <cell r="M1478">
            <v>761.9507349641591</v>
          </cell>
          <cell r="N1478">
            <v>11570221.910430755</v>
          </cell>
        </row>
        <row r="1479">
          <cell r="A1479" t="str">
            <v>33MAN2</v>
          </cell>
          <cell r="B1479">
            <v>33</v>
          </cell>
          <cell r="C1479" t="str">
            <v>MAN</v>
          </cell>
          <cell r="D1479">
            <v>2</v>
          </cell>
          <cell r="G1479" t="str">
            <v>10.3.1.2.1</v>
          </cell>
          <cell r="J1479">
            <v>0</v>
          </cell>
          <cell r="K1479">
            <v>0</v>
          </cell>
          <cell r="L1479">
            <v>0</v>
          </cell>
          <cell r="M1479">
            <v>0</v>
          </cell>
          <cell r="N1479">
            <v>0</v>
          </cell>
        </row>
        <row r="1480">
          <cell r="A1480" t="str">
            <v>33MAN3</v>
          </cell>
          <cell r="B1480">
            <v>33</v>
          </cell>
          <cell r="C1480" t="str">
            <v>MAN</v>
          </cell>
          <cell r="D1480">
            <v>3</v>
          </cell>
          <cell r="G1480" t="str">
            <v>10.3.1.2.1</v>
          </cell>
          <cell r="J1480">
            <v>0</v>
          </cell>
          <cell r="K1480">
            <v>0</v>
          </cell>
          <cell r="L1480">
            <v>0</v>
          </cell>
          <cell r="M1480">
            <v>0</v>
          </cell>
          <cell r="N1480">
            <v>0</v>
          </cell>
        </row>
        <row r="1481">
          <cell r="A1481" t="str">
            <v>33MAN4</v>
          </cell>
          <cell r="B1481">
            <v>33</v>
          </cell>
          <cell r="C1481" t="str">
            <v>MAN</v>
          </cell>
          <cell r="D1481">
            <v>4</v>
          </cell>
          <cell r="G1481" t="str">
            <v>10.3.1.2.1</v>
          </cell>
          <cell r="J1481">
            <v>0</v>
          </cell>
          <cell r="K1481">
            <v>0</v>
          </cell>
          <cell r="L1481">
            <v>0</v>
          </cell>
          <cell r="M1481">
            <v>0</v>
          </cell>
          <cell r="N1481">
            <v>0</v>
          </cell>
        </row>
        <row r="1482">
          <cell r="A1482" t="str">
            <v>33MAN5</v>
          </cell>
          <cell r="B1482">
            <v>33</v>
          </cell>
          <cell r="C1482" t="str">
            <v>MAN</v>
          </cell>
          <cell r="D1482">
            <v>5</v>
          </cell>
          <cell r="G1482" t="str">
            <v>10.3.1.2.1</v>
          </cell>
          <cell r="J1482">
            <v>0</v>
          </cell>
          <cell r="K1482">
            <v>0</v>
          </cell>
          <cell r="L1482">
            <v>0</v>
          </cell>
          <cell r="M1482">
            <v>0</v>
          </cell>
          <cell r="N1482">
            <v>0</v>
          </cell>
        </row>
        <row r="1483">
          <cell r="A1483" t="str">
            <v>33TMAN1</v>
          </cell>
          <cell r="B1483">
            <v>33</v>
          </cell>
          <cell r="C1483" t="str">
            <v>TMAN</v>
          </cell>
          <cell r="D1483">
            <v>1</v>
          </cell>
          <cell r="G1483" t="str">
            <v>10.3.1.2.1</v>
          </cell>
          <cell r="H1483" t="str">
            <v>-</v>
          </cell>
          <cell r="J1483" t="str">
            <v>TOTAL MANO DE OBRA</v>
          </cell>
          <cell r="M1483">
            <v>762</v>
          </cell>
          <cell r="N1483">
            <v>11570970</v>
          </cell>
        </row>
        <row r="1484">
          <cell r="A1484" t="str">
            <v>33TCD1</v>
          </cell>
          <cell r="B1484">
            <v>33</v>
          </cell>
          <cell r="C1484" t="str">
            <v>TCD</v>
          </cell>
          <cell r="D1484">
            <v>1</v>
          </cell>
          <cell r="G1484" t="str">
            <v>10.3.1.2.1</v>
          </cell>
          <cell r="H1484" t="str">
            <v>-</v>
          </cell>
          <cell r="J1484" t="str">
            <v>TOTAL COSTO DIRECTO</v>
          </cell>
          <cell r="M1484">
            <v>7779</v>
          </cell>
          <cell r="N1484">
            <v>118124115</v>
          </cell>
        </row>
        <row r="1485">
          <cell r="A1485" t="str">
            <v>33AIU</v>
          </cell>
          <cell r="B1485">
            <v>33</v>
          </cell>
          <cell r="C1485" t="str">
            <v>AIU</v>
          </cell>
          <cell r="G1485" t="str">
            <v>10.3.1.2.1</v>
          </cell>
          <cell r="H1485">
            <v>1</v>
          </cell>
          <cell r="J1485" t="str">
            <v>TOTAL COSTOS INDIRECTOS</v>
          </cell>
          <cell r="L1485">
            <v>0</v>
          </cell>
          <cell r="M1485">
            <v>0</v>
          </cell>
          <cell r="N1485">
            <v>0</v>
          </cell>
        </row>
        <row r="1486">
          <cell r="A1486" t="str">
            <v>33TOT</v>
          </cell>
          <cell r="B1486">
            <v>33</v>
          </cell>
          <cell r="C1486" t="str">
            <v>TOT</v>
          </cell>
          <cell r="G1486" t="str">
            <v>10.3.1.2.1</v>
          </cell>
          <cell r="H1486" t="str">
            <v>-</v>
          </cell>
          <cell r="J1486" t="str">
            <v>VALOR TOTAL</v>
          </cell>
          <cell r="M1486">
            <v>7779</v>
          </cell>
          <cell r="N1486">
            <v>118124115</v>
          </cell>
        </row>
        <row r="1487">
          <cell r="A1487" t="str">
            <v>34FOR1</v>
          </cell>
          <cell r="B1487">
            <v>34</v>
          </cell>
          <cell r="C1487" t="str">
            <v>FOR</v>
          </cell>
          <cell r="D1487">
            <v>1</v>
          </cell>
          <cell r="G1487" t="str">
            <v>10.3.1.3</v>
          </cell>
          <cell r="H1487" t="str">
            <v>-</v>
          </cell>
          <cell r="I1487">
            <v>120</v>
          </cell>
          <cell r="J1487" t="str">
            <v>Suministro, transporte y colocación Aislador tipo suspensión de porcelana, acople bola y rótula de 10" x 5 3/4" de acuerdo con la norma ICONTEC 1170 clase AS-3 (ANSI C29.2 clase 52-3), con 18.000 lb de resistencia E&amp;M.</v>
          </cell>
          <cell r="K1487" t="str">
            <v>u</v>
          </cell>
          <cell r="L1487">
            <v>78952</v>
          </cell>
          <cell r="N1487">
            <v>9474240</v>
          </cell>
        </row>
        <row r="1488">
          <cell r="A1488" t="str">
            <v>34MAT1</v>
          </cell>
          <cell r="B1488">
            <v>34</v>
          </cell>
          <cell r="C1488" t="str">
            <v>MAT</v>
          </cell>
          <cell r="D1488">
            <v>1</v>
          </cell>
          <cell r="E1488">
            <v>120</v>
          </cell>
          <cell r="F1488" t="str">
            <v>MATAIS10"</v>
          </cell>
          <cell r="G1488" t="str">
            <v>10.3.1.3</v>
          </cell>
          <cell r="H1488" t="str">
            <v>AIS10"</v>
          </cell>
          <cell r="I1488">
            <v>1</v>
          </cell>
          <cell r="J1488" t="str">
            <v>Aislador tipo suspensión de porcelana, acople bola y rótula de 10" x 5 3/4" de acuerdo con la norma ICONTEC 1170 clase AS-3 (ANSI C29.2 clase 52-3), con 18.000 lb de resistencia E&amp;M.</v>
          </cell>
          <cell r="K1488" t="str">
            <v>Un</v>
          </cell>
          <cell r="L1488">
            <v>38614.644575999999</v>
          </cell>
          <cell r="M1488">
            <v>38614.644575999999</v>
          </cell>
          <cell r="N1488">
            <v>4633757.3491199994</v>
          </cell>
        </row>
        <row r="1489">
          <cell r="A1489" t="str">
            <v>34MAT2</v>
          </cell>
          <cell r="B1489">
            <v>34</v>
          </cell>
          <cell r="C1489" t="str">
            <v>MAT</v>
          </cell>
          <cell r="D1489">
            <v>2</v>
          </cell>
          <cell r="E1489">
            <v>0</v>
          </cell>
          <cell r="F1489" t="str">
            <v>MAT</v>
          </cell>
          <cell r="G1489" t="str">
            <v>10.3.1.3</v>
          </cell>
          <cell r="J1489">
            <v>0</v>
          </cell>
          <cell r="K1489">
            <v>0</v>
          </cell>
          <cell r="L1489">
            <v>0</v>
          </cell>
          <cell r="M1489">
            <v>0</v>
          </cell>
          <cell r="N1489">
            <v>0</v>
          </cell>
        </row>
        <row r="1490">
          <cell r="A1490" t="str">
            <v>34MAT3</v>
          </cell>
          <cell r="B1490">
            <v>34</v>
          </cell>
          <cell r="C1490" t="str">
            <v>MAT</v>
          </cell>
          <cell r="D1490">
            <v>3</v>
          </cell>
          <cell r="E1490">
            <v>0</v>
          </cell>
          <cell r="F1490" t="str">
            <v>MAT</v>
          </cell>
          <cell r="G1490" t="str">
            <v>10.3.1.3</v>
          </cell>
          <cell r="J1490">
            <v>0</v>
          </cell>
          <cell r="K1490">
            <v>0</v>
          </cell>
          <cell r="L1490">
            <v>0</v>
          </cell>
          <cell r="M1490">
            <v>0</v>
          </cell>
          <cell r="N1490">
            <v>0</v>
          </cell>
        </row>
        <row r="1491">
          <cell r="A1491" t="str">
            <v>34MAT4</v>
          </cell>
          <cell r="B1491">
            <v>34</v>
          </cell>
          <cell r="C1491" t="str">
            <v>MAT</v>
          </cell>
          <cell r="D1491">
            <v>4</v>
          </cell>
          <cell r="E1491">
            <v>0</v>
          </cell>
          <cell r="F1491" t="str">
            <v>MAT</v>
          </cell>
          <cell r="G1491" t="str">
            <v>10.3.1.3</v>
          </cell>
          <cell r="J1491">
            <v>0</v>
          </cell>
          <cell r="K1491">
            <v>0</v>
          </cell>
          <cell r="L1491">
            <v>0</v>
          </cell>
          <cell r="M1491">
            <v>0</v>
          </cell>
          <cell r="N1491">
            <v>0</v>
          </cell>
        </row>
        <row r="1492">
          <cell r="A1492" t="str">
            <v>34MAT5</v>
          </cell>
          <cell r="B1492">
            <v>34</v>
          </cell>
          <cell r="C1492" t="str">
            <v>MAT</v>
          </cell>
          <cell r="D1492">
            <v>5</v>
          </cell>
          <cell r="E1492">
            <v>0</v>
          </cell>
          <cell r="F1492" t="str">
            <v>MAT</v>
          </cell>
          <cell r="G1492" t="str">
            <v>10.3.1.3</v>
          </cell>
          <cell r="J1492">
            <v>0</v>
          </cell>
          <cell r="K1492">
            <v>0</v>
          </cell>
          <cell r="L1492">
            <v>0</v>
          </cell>
          <cell r="M1492">
            <v>0</v>
          </cell>
          <cell r="N1492">
            <v>0</v>
          </cell>
        </row>
        <row r="1493">
          <cell r="A1493" t="str">
            <v>34MAT6</v>
          </cell>
          <cell r="B1493">
            <v>34</v>
          </cell>
          <cell r="C1493" t="str">
            <v>MAT</v>
          </cell>
          <cell r="D1493">
            <v>6</v>
          </cell>
          <cell r="E1493">
            <v>0</v>
          </cell>
          <cell r="F1493" t="str">
            <v>MAT</v>
          </cell>
          <cell r="G1493" t="str">
            <v>10.3.1.3</v>
          </cell>
          <cell r="J1493">
            <v>0</v>
          </cell>
          <cell r="K1493">
            <v>0</v>
          </cell>
          <cell r="L1493">
            <v>0</v>
          </cell>
          <cell r="M1493">
            <v>0</v>
          </cell>
          <cell r="N1493">
            <v>0</v>
          </cell>
        </row>
        <row r="1494">
          <cell r="A1494" t="str">
            <v>34MAT7</v>
          </cell>
          <cell r="B1494">
            <v>34</v>
          </cell>
          <cell r="C1494" t="str">
            <v>MAT</v>
          </cell>
          <cell r="D1494">
            <v>7</v>
          </cell>
          <cell r="E1494">
            <v>0</v>
          </cell>
          <cell r="F1494" t="str">
            <v>MAT</v>
          </cell>
          <cell r="G1494" t="str">
            <v>10.3.1.3</v>
          </cell>
          <cell r="J1494">
            <v>0</v>
          </cell>
          <cell r="K1494">
            <v>0</v>
          </cell>
          <cell r="L1494">
            <v>0</v>
          </cell>
          <cell r="M1494">
            <v>0</v>
          </cell>
          <cell r="N1494">
            <v>0</v>
          </cell>
        </row>
        <row r="1495">
          <cell r="A1495" t="str">
            <v>34MAT8</v>
          </cell>
          <cell r="B1495">
            <v>34</v>
          </cell>
          <cell r="C1495" t="str">
            <v>MAT</v>
          </cell>
          <cell r="D1495">
            <v>8</v>
          </cell>
          <cell r="E1495">
            <v>0</v>
          </cell>
          <cell r="F1495" t="str">
            <v>MAT</v>
          </cell>
          <cell r="G1495" t="str">
            <v>10.3.1.3</v>
          </cell>
          <cell r="J1495">
            <v>0</v>
          </cell>
          <cell r="K1495">
            <v>0</v>
          </cell>
          <cell r="L1495">
            <v>0</v>
          </cell>
          <cell r="M1495">
            <v>0</v>
          </cell>
          <cell r="N1495">
            <v>0</v>
          </cell>
        </row>
        <row r="1496">
          <cell r="A1496" t="str">
            <v>34MAT9</v>
          </cell>
          <cell r="B1496">
            <v>34</v>
          </cell>
          <cell r="C1496" t="str">
            <v>MAT</v>
          </cell>
          <cell r="D1496">
            <v>9</v>
          </cell>
          <cell r="E1496">
            <v>0</v>
          </cell>
          <cell r="F1496" t="str">
            <v>MAT</v>
          </cell>
          <cell r="G1496" t="str">
            <v>10.3.1.3</v>
          </cell>
          <cell r="J1496">
            <v>0</v>
          </cell>
          <cell r="K1496">
            <v>0</v>
          </cell>
          <cell r="L1496">
            <v>0</v>
          </cell>
          <cell r="M1496">
            <v>0</v>
          </cell>
          <cell r="N1496">
            <v>0</v>
          </cell>
        </row>
        <row r="1497">
          <cell r="A1497" t="str">
            <v>34MAT10</v>
          </cell>
          <cell r="B1497">
            <v>34</v>
          </cell>
          <cell r="C1497" t="str">
            <v>MAT</v>
          </cell>
          <cell r="D1497">
            <v>10</v>
          </cell>
          <cell r="E1497">
            <v>0</v>
          </cell>
          <cell r="F1497" t="str">
            <v>MAT</v>
          </cell>
          <cell r="G1497" t="str">
            <v>10.3.1.3</v>
          </cell>
          <cell r="J1497">
            <v>0</v>
          </cell>
          <cell r="K1497">
            <v>0</v>
          </cell>
          <cell r="L1497">
            <v>0</v>
          </cell>
          <cell r="M1497">
            <v>0</v>
          </cell>
          <cell r="N1497">
            <v>0</v>
          </cell>
        </row>
        <row r="1498">
          <cell r="A1498" t="str">
            <v>34MAT11</v>
          </cell>
          <cell r="B1498">
            <v>34</v>
          </cell>
          <cell r="C1498" t="str">
            <v>MAT</v>
          </cell>
          <cell r="D1498">
            <v>11</v>
          </cell>
          <cell r="E1498">
            <v>0</v>
          </cell>
          <cell r="F1498" t="str">
            <v>MAT</v>
          </cell>
          <cell r="G1498" t="str">
            <v>10.3.1.3</v>
          </cell>
          <cell r="J1498">
            <v>0</v>
          </cell>
          <cell r="K1498">
            <v>0</v>
          </cell>
          <cell r="L1498">
            <v>0</v>
          </cell>
          <cell r="M1498">
            <v>0</v>
          </cell>
          <cell r="N1498">
            <v>0</v>
          </cell>
        </row>
        <row r="1499">
          <cell r="A1499" t="str">
            <v>34MAT12</v>
          </cell>
          <cell r="B1499">
            <v>34</v>
          </cell>
          <cell r="C1499" t="str">
            <v>MAT</v>
          </cell>
          <cell r="D1499">
            <v>12</v>
          </cell>
          <cell r="E1499">
            <v>0</v>
          </cell>
          <cell r="F1499" t="str">
            <v>MAT</v>
          </cell>
          <cell r="G1499" t="str">
            <v>10.3.1.3</v>
          </cell>
          <cell r="J1499">
            <v>0</v>
          </cell>
          <cell r="K1499">
            <v>0</v>
          </cell>
          <cell r="L1499">
            <v>0</v>
          </cell>
          <cell r="M1499">
            <v>0</v>
          </cell>
          <cell r="N1499">
            <v>0</v>
          </cell>
        </row>
        <row r="1500">
          <cell r="A1500" t="str">
            <v>34MAT13</v>
          </cell>
          <cell r="B1500">
            <v>34</v>
          </cell>
          <cell r="C1500" t="str">
            <v>MAT</v>
          </cell>
          <cell r="D1500">
            <v>13</v>
          </cell>
          <cell r="E1500">
            <v>0</v>
          </cell>
          <cell r="F1500" t="str">
            <v>MAT</v>
          </cell>
          <cell r="G1500" t="str">
            <v>10.3.1.3</v>
          </cell>
          <cell r="J1500">
            <v>0</v>
          </cell>
          <cell r="K1500">
            <v>0</v>
          </cell>
          <cell r="L1500">
            <v>0</v>
          </cell>
          <cell r="M1500">
            <v>0</v>
          </cell>
          <cell r="N1500">
            <v>0</v>
          </cell>
        </row>
        <row r="1501">
          <cell r="A1501" t="str">
            <v>34MAT14</v>
          </cell>
          <cell r="B1501">
            <v>34</v>
          </cell>
          <cell r="C1501" t="str">
            <v>MAT</v>
          </cell>
          <cell r="D1501">
            <v>14</v>
          </cell>
          <cell r="E1501">
            <v>0</v>
          </cell>
          <cell r="F1501" t="str">
            <v>MAT</v>
          </cell>
          <cell r="G1501" t="str">
            <v>10.3.1.3</v>
          </cell>
          <cell r="J1501">
            <v>0</v>
          </cell>
          <cell r="K1501">
            <v>0</v>
          </cell>
          <cell r="L1501">
            <v>0</v>
          </cell>
          <cell r="M1501">
            <v>0</v>
          </cell>
          <cell r="N1501">
            <v>0</v>
          </cell>
        </row>
        <row r="1502">
          <cell r="A1502" t="str">
            <v>34MAT15</v>
          </cell>
          <cell r="B1502">
            <v>34</v>
          </cell>
          <cell r="C1502" t="str">
            <v>MAT</v>
          </cell>
          <cell r="D1502">
            <v>15</v>
          </cell>
          <cell r="E1502">
            <v>0</v>
          </cell>
          <cell r="F1502" t="str">
            <v>MAT</v>
          </cell>
          <cell r="G1502" t="str">
            <v>10.3.1.3</v>
          </cell>
          <cell r="J1502">
            <v>0</v>
          </cell>
          <cell r="K1502">
            <v>0</v>
          </cell>
          <cell r="L1502">
            <v>0</v>
          </cell>
          <cell r="M1502">
            <v>0</v>
          </cell>
          <cell r="N1502">
            <v>0</v>
          </cell>
        </row>
        <row r="1503">
          <cell r="A1503" t="str">
            <v>34MAT16</v>
          </cell>
          <cell r="B1503">
            <v>34</v>
          </cell>
          <cell r="C1503" t="str">
            <v>MAT</v>
          </cell>
          <cell r="D1503">
            <v>16</v>
          </cell>
          <cell r="E1503">
            <v>0</v>
          </cell>
          <cell r="F1503" t="str">
            <v>MAT</v>
          </cell>
          <cell r="G1503" t="str">
            <v>10.3.1.3</v>
          </cell>
          <cell r="J1503">
            <v>0</v>
          </cell>
          <cell r="K1503">
            <v>0</v>
          </cell>
          <cell r="L1503">
            <v>0</v>
          </cell>
          <cell r="M1503">
            <v>0</v>
          </cell>
          <cell r="N1503">
            <v>0</v>
          </cell>
        </row>
        <row r="1504">
          <cell r="A1504" t="str">
            <v>34MAT17</v>
          </cell>
          <cell r="B1504">
            <v>34</v>
          </cell>
          <cell r="C1504" t="str">
            <v>MAT</v>
          </cell>
          <cell r="D1504">
            <v>17</v>
          </cell>
          <cell r="E1504">
            <v>0</v>
          </cell>
          <cell r="F1504" t="str">
            <v>MAT</v>
          </cell>
          <cell r="G1504" t="str">
            <v>10.3.1.3</v>
          </cell>
          <cell r="J1504">
            <v>0</v>
          </cell>
          <cell r="K1504">
            <v>0</v>
          </cell>
          <cell r="L1504">
            <v>0</v>
          </cell>
          <cell r="M1504">
            <v>0</v>
          </cell>
          <cell r="N1504">
            <v>0</v>
          </cell>
        </row>
        <row r="1505">
          <cell r="A1505" t="str">
            <v>34MAT18</v>
          </cell>
          <cell r="B1505">
            <v>34</v>
          </cell>
          <cell r="C1505" t="str">
            <v>MAT</v>
          </cell>
          <cell r="D1505">
            <v>18</v>
          </cell>
          <cell r="E1505">
            <v>0</v>
          </cell>
          <cell r="F1505" t="str">
            <v>MAT</v>
          </cell>
          <cell r="G1505" t="str">
            <v>10.3.1.3</v>
          </cell>
          <cell r="J1505">
            <v>0</v>
          </cell>
          <cell r="K1505">
            <v>0</v>
          </cell>
          <cell r="L1505">
            <v>0</v>
          </cell>
          <cell r="M1505">
            <v>0</v>
          </cell>
          <cell r="N1505">
            <v>0</v>
          </cell>
        </row>
        <row r="1506">
          <cell r="A1506" t="str">
            <v>34MAT19</v>
          </cell>
          <cell r="B1506">
            <v>34</v>
          </cell>
          <cell r="C1506" t="str">
            <v>MAT</v>
          </cell>
          <cell r="D1506">
            <v>19</v>
          </cell>
          <cell r="E1506">
            <v>0</v>
          </cell>
          <cell r="F1506" t="str">
            <v>MAT</v>
          </cell>
          <cell r="G1506" t="str">
            <v>10.3.1.3</v>
          </cell>
          <cell r="J1506">
            <v>0</v>
          </cell>
          <cell r="K1506">
            <v>0</v>
          </cell>
          <cell r="L1506">
            <v>0</v>
          </cell>
          <cell r="M1506">
            <v>0</v>
          </cell>
          <cell r="N1506">
            <v>0</v>
          </cell>
        </row>
        <row r="1507">
          <cell r="A1507" t="str">
            <v>34MAT20</v>
          </cell>
          <cell r="B1507">
            <v>34</v>
          </cell>
          <cell r="C1507" t="str">
            <v>MAT</v>
          </cell>
          <cell r="D1507">
            <v>20</v>
          </cell>
          <cell r="E1507">
            <v>0</v>
          </cell>
          <cell r="F1507" t="str">
            <v>MAT</v>
          </cell>
          <cell r="G1507" t="str">
            <v>10.3.1.3</v>
          </cell>
          <cell r="J1507">
            <v>0</v>
          </cell>
          <cell r="K1507">
            <v>0</v>
          </cell>
          <cell r="L1507">
            <v>0</v>
          </cell>
          <cell r="M1507">
            <v>0</v>
          </cell>
          <cell r="N1507">
            <v>0</v>
          </cell>
        </row>
        <row r="1508">
          <cell r="A1508" t="str">
            <v>34STMAT1</v>
          </cell>
          <cell r="B1508">
            <v>34</v>
          </cell>
          <cell r="C1508" t="str">
            <v>STMAT</v>
          </cell>
          <cell r="D1508">
            <v>1</v>
          </cell>
          <cell r="G1508" t="str">
            <v>10.3.1.3</v>
          </cell>
          <cell r="H1508" t="str">
            <v>-</v>
          </cell>
          <cell r="J1508" t="str">
            <v>SUBTOTAL MATERIALES</v>
          </cell>
          <cell r="M1508">
            <v>38614.644575999999</v>
          </cell>
          <cell r="N1508">
            <v>4633757.3491199994</v>
          </cell>
        </row>
        <row r="1509">
          <cell r="A1509" t="str">
            <v>34IVAMAT1</v>
          </cell>
          <cell r="B1509">
            <v>34</v>
          </cell>
          <cell r="C1509" t="str">
            <v>IVAMAT</v>
          </cell>
          <cell r="D1509">
            <v>1</v>
          </cell>
          <cell r="G1509" t="str">
            <v>10.3.1.3</v>
          </cell>
          <cell r="H1509" t="str">
            <v>-</v>
          </cell>
          <cell r="J1509" t="str">
            <v>IVA MATERIALES</v>
          </cell>
          <cell r="L1509">
            <v>0.16</v>
          </cell>
          <cell r="M1509">
            <v>6178.3431321600001</v>
          </cell>
          <cell r="N1509">
            <v>741401.17585920007</v>
          </cell>
        </row>
        <row r="1510">
          <cell r="A1510" t="str">
            <v>34TMAT1</v>
          </cell>
          <cell r="B1510">
            <v>34</v>
          </cell>
          <cell r="C1510" t="str">
            <v>TMAT</v>
          </cell>
          <cell r="D1510">
            <v>1</v>
          </cell>
          <cell r="G1510" t="str">
            <v>10.3.1.3</v>
          </cell>
          <cell r="H1510" t="str">
            <v>-</v>
          </cell>
          <cell r="J1510" t="str">
            <v>TOTAL MATERIALES</v>
          </cell>
          <cell r="M1510">
            <v>44793</v>
          </cell>
          <cell r="N1510">
            <v>5375160</v>
          </cell>
        </row>
        <row r="1511">
          <cell r="A1511" t="str">
            <v>34HER1</v>
          </cell>
          <cell r="B1511">
            <v>34</v>
          </cell>
          <cell r="C1511" t="str">
            <v>HER</v>
          </cell>
          <cell r="D1511">
            <v>1</v>
          </cell>
          <cell r="G1511" t="str">
            <v>10.3.1.3</v>
          </cell>
          <cell r="H1511">
            <v>2</v>
          </cell>
          <cell r="I1511">
            <v>220</v>
          </cell>
          <cell r="J1511" t="str">
            <v>HERRAMINETA Cuadrilla  montaje Linea</v>
          </cell>
          <cell r="K1511" t="str">
            <v>DIA</v>
          </cell>
          <cell r="L1511">
            <v>475762.87</v>
          </cell>
          <cell r="M1511">
            <v>2162.5585000000001</v>
          </cell>
          <cell r="N1511">
            <v>259507.02000000002</v>
          </cell>
        </row>
        <row r="1512">
          <cell r="A1512" t="str">
            <v>34HER2</v>
          </cell>
          <cell r="B1512">
            <v>34</v>
          </cell>
          <cell r="C1512" t="str">
            <v>HER</v>
          </cell>
          <cell r="D1512">
            <v>2</v>
          </cell>
          <cell r="G1512" t="str">
            <v>10.3.1.3</v>
          </cell>
          <cell r="J1512">
            <v>0</v>
          </cell>
          <cell r="K1512">
            <v>0</v>
          </cell>
          <cell r="L1512">
            <v>0</v>
          </cell>
          <cell r="M1512">
            <v>0</v>
          </cell>
          <cell r="N1512">
            <v>0</v>
          </cell>
        </row>
        <row r="1513">
          <cell r="A1513" t="str">
            <v>34HER3</v>
          </cell>
          <cell r="B1513">
            <v>34</v>
          </cell>
          <cell r="C1513" t="str">
            <v>HER</v>
          </cell>
          <cell r="D1513">
            <v>3</v>
          </cell>
          <cell r="G1513" t="str">
            <v>10.3.1.3</v>
          </cell>
          <cell r="J1513">
            <v>0</v>
          </cell>
          <cell r="K1513">
            <v>0</v>
          </cell>
          <cell r="L1513">
            <v>0</v>
          </cell>
          <cell r="M1513">
            <v>0</v>
          </cell>
          <cell r="N1513">
            <v>0</v>
          </cell>
        </row>
        <row r="1514">
          <cell r="A1514" t="str">
            <v>34HER4</v>
          </cell>
          <cell r="B1514">
            <v>34</v>
          </cell>
          <cell r="C1514" t="str">
            <v>HER</v>
          </cell>
          <cell r="D1514">
            <v>4</v>
          </cell>
          <cell r="G1514" t="str">
            <v>10.3.1.3</v>
          </cell>
          <cell r="J1514">
            <v>0</v>
          </cell>
          <cell r="K1514">
            <v>0</v>
          </cell>
          <cell r="L1514">
            <v>0</v>
          </cell>
          <cell r="M1514">
            <v>0</v>
          </cell>
          <cell r="N1514">
            <v>0</v>
          </cell>
        </row>
        <row r="1515">
          <cell r="A1515" t="str">
            <v>34HER5</v>
          </cell>
          <cell r="B1515">
            <v>34</v>
          </cell>
          <cell r="C1515" t="str">
            <v>HER</v>
          </cell>
          <cell r="D1515">
            <v>5</v>
          </cell>
          <cell r="G1515" t="str">
            <v>10.3.1.3</v>
          </cell>
          <cell r="J1515">
            <v>0</v>
          </cell>
          <cell r="K1515">
            <v>0</v>
          </cell>
          <cell r="L1515">
            <v>0</v>
          </cell>
          <cell r="M1515">
            <v>0</v>
          </cell>
          <cell r="N1515">
            <v>0</v>
          </cell>
        </row>
        <row r="1516">
          <cell r="A1516" t="str">
            <v>34THER1</v>
          </cell>
          <cell r="B1516">
            <v>34</v>
          </cell>
          <cell r="C1516" t="str">
            <v>THER</v>
          </cell>
          <cell r="D1516">
            <v>1</v>
          </cell>
          <cell r="G1516" t="str">
            <v>10.3.1.3</v>
          </cell>
          <cell r="H1516" t="str">
            <v>-</v>
          </cell>
          <cell r="J1516" t="str">
            <v>TOTAL HERRAMIENTAS</v>
          </cell>
          <cell r="M1516">
            <v>2163</v>
          </cell>
          <cell r="N1516">
            <v>259560</v>
          </cell>
        </row>
        <row r="1517">
          <cell r="A1517" t="str">
            <v>34TRA1</v>
          </cell>
          <cell r="B1517">
            <v>34</v>
          </cell>
          <cell r="C1517" t="str">
            <v>TRA</v>
          </cell>
          <cell r="D1517">
            <v>1</v>
          </cell>
          <cell r="G1517" t="str">
            <v>10.3.1.3</v>
          </cell>
          <cell r="H1517">
            <v>2</v>
          </cell>
          <cell r="I1517">
            <v>220</v>
          </cell>
          <cell r="J1517" t="str">
            <v xml:space="preserve">TRANSPORTE Cuadrilla  montaje Linea </v>
          </cell>
          <cell r="K1517" t="str">
            <v>DIA</v>
          </cell>
          <cell r="L1517">
            <v>2086436.4407999997</v>
          </cell>
          <cell r="M1517">
            <v>9483.8020036363632</v>
          </cell>
          <cell r="N1517">
            <v>1138056.2404363635</v>
          </cell>
        </row>
        <row r="1518">
          <cell r="A1518" t="str">
            <v>34TRA2</v>
          </cell>
          <cell r="B1518">
            <v>34</v>
          </cell>
          <cell r="C1518" t="str">
            <v>TRA</v>
          </cell>
          <cell r="D1518">
            <v>2</v>
          </cell>
          <cell r="G1518" t="str">
            <v>10.3.1.3</v>
          </cell>
          <cell r="J1518">
            <v>0</v>
          </cell>
          <cell r="K1518">
            <v>0</v>
          </cell>
          <cell r="L1518">
            <v>0</v>
          </cell>
          <cell r="M1518">
            <v>0</v>
          </cell>
          <cell r="N1518">
            <v>0</v>
          </cell>
        </row>
        <row r="1519">
          <cell r="A1519" t="str">
            <v>34TRA3</v>
          </cell>
          <cell r="B1519">
            <v>34</v>
          </cell>
          <cell r="C1519" t="str">
            <v>TRA</v>
          </cell>
          <cell r="D1519">
            <v>3</v>
          </cell>
          <cell r="G1519" t="str">
            <v>10.3.1.3</v>
          </cell>
          <cell r="J1519">
            <v>0</v>
          </cell>
          <cell r="K1519">
            <v>0</v>
          </cell>
          <cell r="L1519">
            <v>0</v>
          </cell>
          <cell r="M1519">
            <v>0</v>
          </cell>
          <cell r="N1519">
            <v>0</v>
          </cell>
        </row>
        <row r="1520">
          <cell r="A1520" t="str">
            <v>34TRA4</v>
          </cell>
          <cell r="B1520">
            <v>34</v>
          </cell>
          <cell r="C1520" t="str">
            <v>TRA</v>
          </cell>
          <cell r="D1520">
            <v>4</v>
          </cell>
          <cell r="G1520" t="str">
            <v>10.3.1.3</v>
          </cell>
          <cell r="J1520">
            <v>0</v>
          </cell>
          <cell r="K1520">
            <v>0</v>
          </cell>
          <cell r="L1520">
            <v>0</v>
          </cell>
          <cell r="M1520">
            <v>0</v>
          </cell>
          <cell r="N1520">
            <v>0</v>
          </cell>
        </row>
        <row r="1521">
          <cell r="A1521" t="str">
            <v>34TRA5</v>
          </cell>
          <cell r="B1521">
            <v>34</v>
          </cell>
          <cell r="C1521" t="str">
            <v>TRA</v>
          </cell>
          <cell r="D1521">
            <v>5</v>
          </cell>
          <cell r="G1521" t="str">
            <v>10.3.1.3</v>
          </cell>
          <cell r="J1521">
            <v>0</v>
          </cell>
          <cell r="K1521">
            <v>0</v>
          </cell>
          <cell r="L1521">
            <v>0</v>
          </cell>
          <cell r="M1521">
            <v>0</v>
          </cell>
          <cell r="N1521">
            <v>0</v>
          </cell>
        </row>
        <row r="1522">
          <cell r="A1522" t="str">
            <v>34TTRA1</v>
          </cell>
          <cell r="B1522">
            <v>34</v>
          </cell>
          <cell r="C1522" t="str">
            <v>TTRA</v>
          </cell>
          <cell r="D1522">
            <v>1</v>
          </cell>
          <cell r="G1522" t="str">
            <v>10.3.1.3</v>
          </cell>
          <cell r="H1522" t="str">
            <v>-</v>
          </cell>
          <cell r="J1522" t="str">
            <v>TOTAL TRANSPORTE</v>
          </cell>
          <cell r="M1522">
            <v>9484</v>
          </cell>
          <cell r="N1522">
            <v>1138080</v>
          </cell>
        </row>
        <row r="1523">
          <cell r="A1523" t="str">
            <v>34MAN1</v>
          </cell>
          <cell r="B1523">
            <v>34</v>
          </cell>
          <cell r="C1523" t="str">
            <v>MAN</v>
          </cell>
          <cell r="D1523">
            <v>1</v>
          </cell>
          <cell r="G1523" t="str">
            <v>10.3.1.3</v>
          </cell>
          <cell r="H1523">
            <v>2</v>
          </cell>
          <cell r="I1523">
            <v>220</v>
          </cell>
          <cell r="J1523" t="str">
            <v xml:space="preserve">Mano de obra Cuadrilla  montaje Linea OF1 20, OF2 10, AY 15, CAPA 3, CORD 1 </v>
          </cell>
          <cell r="K1523" t="str">
            <v>DIA</v>
          </cell>
          <cell r="L1523">
            <v>4952679.7772670342</v>
          </cell>
          <cell r="M1523">
            <v>22512.180805759246</v>
          </cell>
          <cell r="N1523">
            <v>2701461.6966911093</v>
          </cell>
        </row>
        <row r="1524">
          <cell r="A1524" t="str">
            <v>34MAN2</v>
          </cell>
          <cell r="B1524">
            <v>34</v>
          </cell>
          <cell r="C1524" t="str">
            <v>MAN</v>
          </cell>
          <cell r="D1524">
            <v>2</v>
          </cell>
          <cell r="G1524" t="str">
            <v>10.3.1.3</v>
          </cell>
          <cell r="J1524">
            <v>0</v>
          </cell>
          <cell r="K1524">
            <v>0</v>
          </cell>
          <cell r="L1524">
            <v>0</v>
          </cell>
          <cell r="M1524">
            <v>0</v>
          </cell>
          <cell r="N1524">
            <v>0</v>
          </cell>
        </row>
        <row r="1525">
          <cell r="A1525" t="str">
            <v>34MAN3</v>
          </cell>
          <cell r="B1525">
            <v>34</v>
          </cell>
          <cell r="C1525" t="str">
            <v>MAN</v>
          </cell>
          <cell r="D1525">
            <v>3</v>
          </cell>
          <cell r="G1525" t="str">
            <v>10.3.1.3</v>
          </cell>
          <cell r="J1525">
            <v>0</v>
          </cell>
          <cell r="K1525">
            <v>0</v>
          </cell>
          <cell r="L1525">
            <v>0</v>
          </cell>
          <cell r="M1525">
            <v>0</v>
          </cell>
          <cell r="N1525">
            <v>0</v>
          </cell>
        </row>
        <row r="1526">
          <cell r="A1526" t="str">
            <v>34MAN4</v>
          </cell>
          <cell r="B1526">
            <v>34</v>
          </cell>
          <cell r="C1526" t="str">
            <v>MAN</v>
          </cell>
          <cell r="D1526">
            <v>4</v>
          </cell>
          <cell r="G1526" t="str">
            <v>10.3.1.3</v>
          </cell>
          <cell r="J1526">
            <v>0</v>
          </cell>
          <cell r="K1526">
            <v>0</v>
          </cell>
          <cell r="L1526">
            <v>0</v>
          </cell>
          <cell r="M1526">
            <v>0</v>
          </cell>
          <cell r="N1526">
            <v>0</v>
          </cell>
        </row>
        <row r="1527">
          <cell r="A1527" t="str">
            <v>34MAN5</v>
          </cell>
          <cell r="B1527">
            <v>34</v>
          </cell>
          <cell r="C1527" t="str">
            <v>MAN</v>
          </cell>
          <cell r="D1527">
            <v>5</v>
          </cell>
          <cell r="G1527" t="str">
            <v>10.3.1.3</v>
          </cell>
          <cell r="J1527">
            <v>0</v>
          </cell>
          <cell r="K1527">
            <v>0</v>
          </cell>
          <cell r="L1527">
            <v>0</v>
          </cell>
          <cell r="M1527">
            <v>0</v>
          </cell>
          <cell r="N1527">
            <v>0</v>
          </cell>
        </row>
        <row r="1528">
          <cell r="A1528" t="str">
            <v>34TMAN1</v>
          </cell>
          <cell r="B1528">
            <v>34</v>
          </cell>
          <cell r="C1528" t="str">
            <v>TMAN</v>
          </cell>
          <cell r="D1528">
            <v>1</v>
          </cell>
          <cell r="G1528" t="str">
            <v>10.3.1.3</v>
          </cell>
          <cell r="H1528" t="str">
            <v>-</v>
          </cell>
          <cell r="J1528" t="str">
            <v>TOTAL MANO DE OBRA</v>
          </cell>
          <cell r="M1528">
            <v>22512</v>
          </cell>
          <cell r="N1528">
            <v>2701440</v>
          </cell>
        </row>
        <row r="1529">
          <cell r="A1529" t="str">
            <v>34TCD1</v>
          </cell>
          <cell r="B1529">
            <v>34</v>
          </cell>
          <cell r="C1529" t="str">
            <v>TCD</v>
          </cell>
          <cell r="D1529">
            <v>1</v>
          </cell>
          <cell r="G1529" t="str">
            <v>10.3.1.3</v>
          </cell>
          <cell r="H1529" t="str">
            <v>-</v>
          </cell>
          <cell r="J1529" t="str">
            <v>TOTAL COSTO DIRECTO</v>
          </cell>
          <cell r="M1529">
            <v>78952</v>
          </cell>
          <cell r="N1529">
            <v>9474240</v>
          </cell>
        </row>
        <row r="1530">
          <cell r="A1530" t="str">
            <v>34AIU</v>
          </cell>
          <cell r="B1530">
            <v>34</v>
          </cell>
          <cell r="C1530" t="str">
            <v>AIU</v>
          </cell>
          <cell r="G1530" t="str">
            <v>10.3.1.3</v>
          </cell>
          <cell r="H1530">
            <v>1</v>
          </cell>
          <cell r="J1530" t="str">
            <v>TOTAL COSTOS INDIRECTOS</v>
          </cell>
          <cell r="L1530">
            <v>0</v>
          </cell>
          <cell r="M1530">
            <v>0</v>
          </cell>
          <cell r="N1530">
            <v>0</v>
          </cell>
        </row>
        <row r="1531">
          <cell r="A1531" t="str">
            <v>34TOT</v>
          </cell>
          <cell r="B1531">
            <v>34</v>
          </cell>
          <cell r="C1531" t="str">
            <v>TOT</v>
          </cell>
          <cell r="G1531" t="str">
            <v>10.3.1.3</v>
          </cell>
          <cell r="H1531" t="str">
            <v>-</v>
          </cell>
          <cell r="J1531" t="str">
            <v>VALOR TOTAL</v>
          </cell>
          <cell r="M1531">
            <v>78952</v>
          </cell>
          <cell r="N1531">
            <v>9474240</v>
          </cell>
        </row>
        <row r="1532">
          <cell r="A1532" t="str">
            <v>35FOR1</v>
          </cell>
          <cell r="B1532">
            <v>35</v>
          </cell>
          <cell r="C1532" t="str">
            <v>FOR</v>
          </cell>
          <cell r="D1532">
            <v>1</v>
          </cell>
          <cell r="G1532" t="str">
            <v>10.3.1.4</v>
          </cell>
          <cell r="H1532" t="str">
            <v>-</v>
          </cell>
          <cell r="I1532">
            <v>39</v>
          </cell>
          <cell r="J1532" t="str">
            <v>Suministro, transporte y colocación Conjunto completo de herrajes para cadena doble de retención del conductor ACSR COSMOS</v>
          </cell>
          <cell r="K1532" t="str">
            <v>u</v>
          </cell>
          <cell r="L1532">
            <v>579425</v>
          </cell>
          <cell r="N1532">
            <v>22597575</v>
          </cell>
        </row>
        <row r="1533">
          <cell r="A1533" t="str">
            <v>35MAT1</v>
          </cell>
          <cell r="B1533">
            <v>35</v>
          </cell>
          <cell r="C1533" t="str">
            <v>MAT</v>
          </cell>
          <cell r="D1533">
            <v>1</v>
          </cell>
          <cell r="E1533">
            <v>39</v>
          </cell>
          <cell r="F1533" t="str">
            <v>MATHCDR</v>
          </cell>
          <cell r="G1533" t="str">
            <v>10.3.1.4</v>
          </cell>
          <cell r="H1533" t="str">
            <v>HCDR</v>
          </cell>
          <cell r="I1533">
            <v>1</v>
          </cell>
          <cell r="J1533" t="str">
            <v>herrajes para cadena doble de retención</v>
          </cell>
          <cell r="K1533" t="str">
            <v>Un</v>
          </cell>
          <cell r="L1533">
            <v>467112.63599999994</v>
          </cell>
          <cell r="M1533">
            <v>467112.63599999994</v>
          </cell>
          <cell r="N1533">
            <v>18217392.803999998</v>
          </cell>
        </row>
        <row r="1534">
          <cell r="A1534" t="str">
            <v>35MAT2</v>
          </cell>
          <cell r="B1534">
            <v>35</v>
          </cell>
          <cell r="C1534" t="str">
            <v>MAT</v>
          </cell>
          <cell r="D1534">
            <v>2</v>
          </cell>
          <cell r="E1534">
            <v>0</v>
          </cell>
          <cell r="F1534" t="str">
            <v>MAT</v>
          </cell>
          <cell r="G1534" t="str">
            <v>10.3.1.4</v>
          </cell>
          <cell r="J1534">
            <v>0</v>
          </cell>
          <cell r="K1534">
            <v>0</v>
          </cell>
          <cell r="L1534">
            <v>0</v>
          </cell>
          <cell r="M1534">
            <v>0</v>
          </cell>
          <cell r="N1534">
            <v>0</v>
          </cell>
        </row>
        <row r="1535">
          <cell r="A1535" t="str">
            <v>35MAT3</v>
          </cell>
          <cell r="B1535">
            <v>35</v>
          </cell>
          <cell r="C1535" t="str">
            <v>MAT</v>
          </cell>
          <cell r="D1535">
            <v>3</v>
          </cell>
          <cell r="E1535">
            <v>0</v>
          </cell>
          <cell r="F1535" t="str">
            <v>MAT</v>
          </cell>
          <cell r="G1535" t="str">
            <v>10.3.1.4</v>
          </cell>
          <cell r="J1535">
            <v>0</v>
          </cell>
          <cell r="K1535">
            <v>0</v>
          </cell>
          <cell r="L1535">
            <v>0</v>
          </cell>
          <cell r="M1535">
            <v>0</v>
          </cell>
          <cell r="N1535">
            <v>0</v>
          </cell>
        </row>
        <row r="1536">
          <cell r="A1536" t="str">
            <v>35MAT4</v>
          </cell>
          <cell r="B1536">
            <v>35</v>
          </cell>
          <cell r="C1536" t="str">
            <v>MAT</v>
          </cell>
          <cell r="D1536">
            <v>4</v>
          </cell>
          <cell r="E1536">
            <v>0</v>
          </cell>
          <cell r="F1536" t="str">
            <v>MAT</v>
          </cell>
          <cell r="G1536" t="str">
            <v>10.3.1.4</v>
          </cell>
          <cell r="J1536">
            <v>0</v>
          </cell>
          <cell r="K1536">
            <v>0</v>
          </cell>
          <cell r="L1536">
            <v>0</v>
          </cell>
          <cell r="M1536">
            <v>0</v>
          </cell>
          <cell r="N1536">
            <v>0</v>
          </cell>
        </row>
        <row r="1537">
          <cell r="A1537" t="str">
            <v>35MAT5</v>
          </cell>
          <cell r="B1537">
            <v>35</v>
          </cell>
          <cell r="C1537" t="str">
            <v>MAT</v>
          </cell>
          <cell r="D1537">
            <v>5</v>
          </cell>
          <cell r="E1537">
            <v>0</v>
          </cell>
          <cell r="F1537" t="str">
            <v>MAT</v>
          </cell>
          <cell r="G1537" t="str">
            <v>10.3.1.4</v>
          </cell>
          <cell r="J1537">
            <v>0</v>
          </cell>
          <cell r="K1537">
            <v>0</v>
          </cell>
          <cell r="L1537">
            <v>0</v>
          </cell>
          <cell r="M1537">
            <v>0</v>
          </cell>
          <cell r="N1537">
            <v>0</v>
          </cell>
        </row>
        <row r="1538">
          <cell r="A1538" t="str">
            <v>35MAT6</v>
          </cell>
          <cell r="B1538">
            <v>35</v>
          </cell>
          <cell r="C1538" t="str">
            <v>MAT</v>
          </cell>
          <cell r="D1538">
            <v>6</v>
          </cell>
          <cell r="E1538">
            <v>0</v>
          </cell>
          <cell r="F1538" t="str">
            <v>MAT</v>
          </cell>
          <cell r="G1538" t="str">
            <v>10.3.1.4</v>
          </cell>
          <cell r="J1538">
            <v>0</v>
          </cell>
          <cell r="K1538">
            <v>0</v>
          </cell>
          <cell r="L1538">
            <v>0</v>
          </cell>
          <cell r="M1538">
            <v>0</v>
          </cell>
          <cell r="N1538">
            <v>0</v>
          </cell>
        </row>
        <row r="1539">
          <cell r="A1539" t="str">
            <v>35MAT7</v>
          </cell>
          <cell r="B1539">
            <v>35</v>
          </cell>
          <cell r="C1539" t="str">
            <v>MAT</v>
          </cell>
          <cell r="D1539">
            <v>7</v>
          </cell>
          <cell r="E1539">
            <v>0</v>
          </cell>
          <cell r="F1539" t="str">
            <v>MAT</v>
          </cell>
          <cell r="G1539" t="str">
            <v>10.3.1.4</v>
          </cell>
          <cell r="J1539">
            <v>0</v>
          </cell>
          <cell r="K1539">
            <v>0</v>
          </cell>
          <cell r="L1539">
            <v>0</v>
          </cell>
          <cell r="M1539">
            <v>0</v>
          </cell>
          <cell r="N1539">
            <v>0</v>
          </cell>
        </row>
        <row r="1540">
          <cell r="A1540" t="str">
            <v>35MAT8</v>
          </cell>
          <cell r="B1540">
            <v>35</v>
          </cell>
          <cell r="C1540" t="str">
            <v>MAT</v>
          </cell>
          <cell r="D1540">
            <v>8</v>
          </cell>
          <cell r="E1540">
            <v>0</v>
          </cell>
          <cell r="F1540" t="str">
            <v>MAT</v>
          </cell>
          <cell r="G1540" t="str">
            <v>10.3.1.4</v>
          </cell>
          <cell r="J1540">
            <v>0</v>
          </cell>
          <cell r="K1540">
            <v>0</v>
          </cell>
          <cell r="L1540">
            <v>0</v>
          </cell>
          <cell r="M1540">
            <v>0</v>
          </cell>
          <cell r="N1540">
            <v>0</v>
          </cell>
        </row>
        <row r="1541">
          <cell r="A1541" t="str">
            <v>35MAT9</v>
          </cell>
          <cell r="B1541">
            <v>35</v>
          </cell>
          <cell r="C1541" t="str">
            <v>MAT</v>
          </cell>
          <cell r="D1541">
            <v>9</v>
          </cell>
          <cell r="E1541">
            <v>0</v>
          </cell>
          <cell r="F1541" t="str">
            <v>MAT</v>
          </cell>
          <cell r="G1541" t="str">
            <v>10.3.1.4</v>
          </cell>
          <cell r="J1541">
            <v>0</v>
          </cell>
          <cell r="K1541">
            <v>0</v>
          </cell>
          <cell r="L1541">
            <v>0</v>
          </cell>
          <cell r="M1541">
            <v>0</v>
          </cell>
          <cell r="N1541">
            <v>0</v>
          </cell>
        </row>
        <row r="1542">
          <cell r="A1542" t="str">
            <v>35MAT10</v>
          </cell>
          <cell r="B1542">
            <v>35</v>
          </cell>
          <cell r="C1542" t="str">
            <v>MAT</v>
          </cell>
          <cell r="D1542">
            <v>10</v>
          </cell>
          <cell r="E1542">
            <v>0</v>
          </cell>
          <cell r="F1542" t="str">
            <v>MAT</v>
          </cell>
          <cell r="G1542" t="str">
            <v>10.3.1.4</v>
          </cell>
          <cell r="J1542">
            <v>0</v>
          </cell>
          <cell r="K1542">
            <v>0</v>
          </cell>
          <cell r="L1542">
            <v>0</v>
          </cell>
          <cell r="M1542">
            <v>0</v>
          </cell>
          <cell r="N1542">
            <v>0</v>
          </cell>
        </row>
        <row r="1543">
          <cell r="A1543" t="str">
            <v>35MAT11</v>
          </cell>
          <cell r="B1543">
            <v>35</v>
          </cell>
          <cell r="C1543" t="str">
            <v>MAT</v>
          </cell>
          <cell r="D1543">
            <v>11</v>
          </cell>
          <cell r="E1543">
            <v>0</v>
          </cell>
          <cell r="F1543" t="str">
            <v>MAT</v>
          </cell>
          <cell r="G1543" t="str">
            <v>10.3.1.4</v>
          </cell>
          <cell r="J1543">
            <v>0</v>
          </cell>
          <cell r="K1543">
            <v>0</v>
          </cell>
          <cell r="L1543">
            <v>0</v>
          </cell>
          <cell r="M1543">
            <v>0</v>
          </cell>
          <cell r="N1543">
            <v>0</v>
          </cell>
        </row>
        <row r="1544">
          <cell r="A1544" t="str">
            <v>35MAT12</v>
          </cell>
          <cell r="B1544">
            <v>35</v>
          </cell>
          <cell r="C1544" t="str">
            <v>MAT</v>
          </cell>
          <cell r="D1544">
            <v>12</v>
          </cell>
          <cell r="E1544">
            <v>0</v>
          </cell>
          <cell r="F1544" t="str">
            <v>MAT</v>
          </cell>
          <cell r="G1544" t="str">
            <v>10.3.1.4</v>
          </cell>
          <cell r="J1544">
            <v>0</v>
          </cell>
          <cell r="K1544">
            <v>0</v>
          </cell>
          <cell r="L1544">
            <v>0</v>
          </cell>
          <cell r="M1544">
            <v>0</v>
          </cell>
          <cell r="N1544">
            <v>0</v>
          </cell>
        </row>
        <row r="1545">
          <cell r="A1545" t="str">
            <v>35MAT13</v>
          </cell>
          <cell r="B1545">
            <v>35</v>
          </cell>
          <cell r="C1545" t="str">
            <v>MAT</v>
          </cell>
          <cell r="D1545">
            <v>13</v>
          </cell>
          <cell r="E1545">
            <v>0</v>
          </cell>
          <cell r="F1545" t="str">
            <v>MAT</v>
          </cell>
          <cell r="G1545" t="str">
            <v>10.3.1.4</v>
          </cell>
          <cell r="J1545">
            <v>0</v>
          </cell>
          <cell r="K1545">
            <v>0</v>
          </cell>
          <cell r="L1545">
            <v>0</v>
          </cell>
          <cell r="M1545">
            <v>0</v>
          </cell>
          <cell r="N1545">
            <v>0</v>
          </cell>
        </row>
        <row r="1546">
          <cell r="A1546" t="str">
            <v>35MAT14</v>
          </cell>
          <cell r="B1546">
            <v>35</v>
          </cell>
          <cell r="C1546" t="str">
            <v>MAT</v>
          </cell>
          <cell r="D1546">
            <v>14</v>
          </cell>
          <cell r="E1546">
            <v>0</v>
          </cell>
          <cell r="F1546" t="str">
            <v>MAT</v>
          </cell>
          <cell r="G1546" t="str">
            <v>10.3.1.4</v>
          </cell>
          <cell r="J1546">
            <v>0</v>
          </cell>
          <cell r="K1546">
            <v>0</v>
          </cell>
          <cell r="L1546">
            <v>0</v>
          </cell>
          <cell r="M1546">
            <v>0</v>
          </cell>
          <cell r="N1546">
            <v>0</v>
          </cell>
        </row>
        <row r="1547">
          <cell r="A1547" t="str">
            <v>35MAT15</v>
          </cell>
          <cell r="B1547">
            <v>35</v>
          </cell>
          <cell r="C1547" t="str">
            <v>MAT</v>
          </cell>
          <cell r="D1547">
            <v>15</v>
          </cell>
          <cell r="E1547">
            <v>0</v>
          </cell>
          <cell r="F1547" t="str">
            <v>MAT</v>
          </cell>
          <cell r="G1547" t="str">
            <v>10.3.1.4</v>
          </cell>
          <cell r="J1547">
            <v>0</v>
          </cell>
          <cell r="K1547">
            <v>0</v>
          </cell>
          <cell r="L1547">
            <v>0</v>
          </cell>
          <cell r="M1547">
            <v>0</v>
          </cell>
          <cell r="N1547">
            <v>0</v>
          </cell>
        </row>
        <row r="1548">
          <cell r="A1548" t="str">
            <v>35MAT16</v>
          </cell>
          <cell r="B1548">
            <v>35</v>
          </cell>
          <cell r="C1548" t="str">
            <v>MAT</v>
          </cell>
          <cell r="D1548">
            <v>16</v>
          </cell>
          <cell r="E1548">
            <v>0</v>
          </cell>
          <cell r="F1548" t="str">
            <v>MAT</v>
          </cell>
          <cell r="G1548" t="str">
            <v>10.3.1.4</v>
          </cell>
          <cell r="J1548">
            <v>0</v>
          </cell>
          <cell r="K1548">
            <v>0</v>
          </cell>
          <cell r="L1548">
            <v>0</v>
          </cell>
          <cell r="M1548">
            <v>0</v>
          </cell>
          <cell r="N1548">
            <v>0</v>
          </cell>
        </row>
        <row r="1549">
          <cell r="A1549" t="str">
            <v>35MAT17</v>
          </cell>
          <cell r="B1549">
            <v>35</v>
          </cell>
          <cell r="C1549" t="str">
            <v>MAT</v>
          </cell>
          <cell r="D1549">
            <v>17</v>
          </cell>
          <cell r="E1549">
            <v>0</v>
          </cell>
          <cell r="F1549" t="str">
            <v>MAT</v>
          </cell>
          <cell r="G1549" t="str">
            <v>10.3.1.4</v>
          </cell>
          <cell r="J1549">
            <v>0</v>
          </cell>
          <cell r="K1549">
            <v>0</v>
          </cell>
          <cell r="L1549">
            <v>0</v>
          </cell>
          <cell r="M1549">
            <v>0</v>
          </cell>
          <cell r="N1549">
            <v>0</v>
          </cell>
        </row>
        <row r="1550">
          <cell r="A1550" t="str">
            <v>35MAT18</v>
          </cell>
          <cell r="B1550">
            <v>35</v>
          </cell>
          <cell r="C1550" t="str">
            <v>MAT</v>
          </cell>
          <cell r="D1550">
            <v>18</v>
          </cell>
          <cell r="E1550">
            <v>0</v>
          </cell>
          <cell r="F1550" t="str">
            <v>MAT</v>
          </cell>
          <cell r="G1550" t="str">
            <v>10.3.1.4</v>
          </cell>
          <cell r="J1550">
            <v>0</v>
          </cell>
          <cell r="K1550">
            <v>0</v>
          </cell>
          <cell r="L1550">
            <v>0</v>
          </cell>
          <cell r="M1550">
            <v>0</v>
          </cell>
          <cell r="N1550">
            <v>0</v>
          </cell>
        </row>
        <row r="1551">
          <cell r="A1551" t="str">
            <v>35MAT19</v>
          </cell>
          <cell r="B1551">
            <v>35</v>
          </cell>
          <cell r="C1551" t="str">
            <v>MAT</v>
          </cell>
          <cell r="D1551">
            <v>19</v>
          </cell>
          <cell r="E1551">
            <v>0</v>
          </cell>
          <cell r="F1551" t="str">
            <v>MAT</v>
          </cell>
          <cell r="G1551" t="str">
            <v>10.3.1.4</v>
          </cell>
          <cell r="J1551">
            <v>0</v>
          </cell>
          <cell r="K1551">
            <v>0</v>
          </cell>
          <cell r="L1551">
            <v>0</v>
          </cell>
          <cell r="M1551">
            <v>0</v>
          </cell>
          <cell r="N1551">
            <v>0</v>
          </cell>
        </row>
        <row r="1552">
          <cell r="A1552" t="str">
            <v>35MAT20</v>
          </cell>
          <cell r="B1552">
            <v>35</v>
          </cell>
          <cell r="C1552" t="str">
            <v>MAT</v>
          </cell>
          <cell r="D1552">
            <v>20</v>
          </cell>
          <cell r="E1552">
            <v>0</v>
          </cell>
          <cell r="F1552" t="str">
            <v>MAT</v>
          </cell>
          <cell r="G1552" t="str">
            <v>10.3.1.4</v>
          </cell>
          <cell r="J1552">
            <v>0</v>
          </cell>
          <cell r="K1552">
            <v>0</v>
          </cell>
          <cell r="L1552">
            <v>0</v>
          </cell>
          <cell r="M1552">
            <v>0</v>
          </cell>
          <cell r="N1552">
            <v>0</v>
          </cell>
        </row>
        <row r="1553">
          <cell r="A1553" t="str">
            <v>35STMAT1</v>
          </cell>
          <cell r="B1553">
            <v>35</v>
          </cell>
          <cell r="C1553" t="str">
            <v>STMAT</v>
          </cell>
          <cell r="D1553">
            <v>1</v>
          </cell>
          <cell r="G1553" t="str">
            <v>10.3.1.4</v>
          </cell>
          <cell r="H1553" t="str">
            <v>-</v>
          </cell>
          <cell r="J1553" t="str">
            <v>SUBTOTAL MATERIALES</v>
          </cell>
          <cell r="M1553">
            <v>467112.63599999994</v>
          </cell>
          <cell r="N1553">
            <v>18217392.803999998</v>
          </cell>
        </row>
        <row r="1554">
          <cell r="A1554" t="str">
            <v>35IVAMAT1</v>
          </cell>
          <cell r="B1554">
            <v>35</v>
          </cell>
          <cell r="C1554" t="str">
            <v>IVAMAT</v>
          </cell>
          <cell r="D1554">
            <v>1</v>
          </cell>
          <cell r="G1554" t="str">
            <v>10.3.1.4</v>
          </cell>
          <cell r="H1554" t="str">
            <v>-</v>
          </cell>
          <cell r="J1554" t="str">
            <v>IVA MATERIALES</v>
          </cell>
          <cell r="L1554">
            <v>0.16</v>
          </cell>
          <cell r="M1554">
            <v>74738.021759999989</v>
          </cell>
          <cell r="N1554">
            <v>2914782.8486399995</v>
          </cell>
        </row>
        <row r="1555">
          <cell r="A1555" t="str">
            <v>35TMAT1</v>
          </cell>
          <cell r="B1555">
            <v>35</v>
          </cell>
          <cell r="C1555" t="str">
            <v>TMAT</v>
          </cell>
          <cell r="D1555">
            <v>1</v>
          </cell>
          <cell r="G1555" t="str">
            <v>10.3.1.4</v>
          </cell>
          <cell r="H1555" t="str">
            <v>-</v>
          </cell>
          <cell r="J1555" t="str">
            <v>TOTAL MATERIALES</v>
          </cell>
          <cell r="M1555">
            <v>541851</v>
          </cell>
          <cell r="N1555">
            <v>21132189</v>
          </cell>
        </row>
        <row r="1556">
          <cell r="A1556" t="str">
            <v>35HER1</v>
          </cell>
          <cell r="B1556">
            <v>35</v>
          </cell>
          <cell r="C1556" t="str">
            <v>HER</v>
          </cell>
          <cell r="D1556">
            <v>1</v>
          </cell>
          <cell r="G1556" t="str">
            <v>10.3.1.4</v>
          </cell>
          <cell r="H1556">
            <v>2</v>
          </cell>
          <cell r="I1556">
            <v>200</v>
          </cell>
          <cell r="J1556" t="str">
            <v>HERRAMINETA Cuadrilla  montaje Linea</v>
          </cell>
          <cell r="K1556" t="str">
            <v>DIA</v>
          </cell>
          <cell r="L1556">
            <v>475762.87</v>
          </cell>
          <cell r="M1556">
            <v>2378.8143500000001</v>
          </cell>
          <cell r="N1556">
            <v>92773.759650000007</v>
          </cell>
        </row>
        <row r="1557">
          <cell r="A1557" t="str">
            <v>35HER2</v>
          </cell>
          <cell r="B1557">
            <v>35</v>
          </cell>
          <cell r="C1557" t="str">
            <v>HER</v>
          </cell>
          <cell r="D1557">
            <v>2</v>
          </cell>
          <cell r="G1557" t="str">
            <v>10.3.1.4</v>
          </cell>
          <cell r="J1557">
            <v>0</v>
          </cell>
          <cell r="K1557">
            <v>0</v>
          </cell>
          <cell r="L1557">
            <v>0</v>
          </cell>
          <cell r="M1557">
            <v>0</v>
          </cell>
          <cell r="N1557">
            <v>0</v>
          </cell>
        </row>
        <row r="1558">
          <cell r="A1558" t="str">
            <v>35HER3</v>
          </cell>
          <cell r="B1558">
            <v>35</v>
          </cell>
          <cell r="C1558" t="str">
            <v>HER</v>
          </cell>
          <cell r="D1558">
            <v>3</v>
          </cell>
          <cell r="G1558" t="str">
            <v>10.3.1.4</v>
          </cell>
          <cell r="J1558">
            <v>0</v>
          </cell>
          <cell r="K1558">
            <v>0</v>
          </cell>
          <cell r="L1558">
            <v>0</v>
          </cell>
          <cell r="M1558">
            <v>0</v>
          </cell>
          <cell r="N1558">
            <v>0</v>
          </cell>
        </row>
        <row r="1559">
          <cell r="A1559" t="str">
            <v>35HER4</v>
          </cell>
          <cell r="B1559">
            <v>35</v>
          </cell>
          <cell r="C1559" t="str">
            <v>HER</v>
          </cell>
          <cell r="D1559">
            <v>4</v>
          </cell>
          <cell r="G1559" t="str">
            <v>10.3.1.4</v>
          </cell>
          <cell r="J1559">
            <v>0</v>
          </cell>
          <cell r="K1559">
            <v>0</v>
          </cell>
          <cell r="L1559">
            <v>0</v>
          </cell>
          <cell r="M1559">
            <v>0</v>
          </cell>
          <cell r="N1559">
            <v>0</v>
          </cell>
        </row>
        <row r="1560">
          <cell r="A1560" t="str">
            <v>35HER5</v>
          </cell>
          <cell r="B1560">
            <v>35</v>
          </cell>
          <cell r="C1560" t="str">
            <v>HER</v>
          </cell>
          <cell r="D1560">
            <v>5</v>
          </cell>
          <cell r="G1560" t="str">
            <v>10.3.1.4</v>
          </cell>
          <cell r="J1560">
            <v>0</v>
          </cell>
          <cell r="K1560">
            <v>0</v>
          </cell>
          <cell r="L1560">
            <v>0</v>
          </cell>
          <cell r="M1560">
            <v>0</v>
          </cell>
          <cell r="N1560">
            <v>0</v>
          </cell>
        </row>
        <row r="1561">
          <cell r="A1561" t="str">
            <v>35THER1</v>
          </cell>
          <cell r="B1561">
            <v>35</v>
          </cell>
          <cell r="C1561" t="str">
            <v>THER</v>
          </cell>
          <cell r="D1561">
            <v>1</v>
          </cell>
          <cell r="G1561" t="str">
            <v>10.3.1.4</v>
          </cell>
          <cell r="H1561" t="str">
            <v>-</v>
          </cell>
          <cell r="J1561" t="str">
            <v>TOTAL HERRAMIENTAS</v>
          </cell>
          <cell r="M1561">
            <v>2379</v>
          </cell>
          <cell r="N1561">
            <v>92781</v>
          </cell>
        </row>
        <row r="1562">
          <cell r="A1562" t="str">
            <v>35TRA1</v>
          </cell>
          <cell r="B1562">
            <v>35</v>
          </cell>
          <cell r="C1562" t="str">
            <v>TRA</v>
          </cell>
          <cell r="D1562">
            <v>1</v>
          </cell>
          <cell r="G1562" t="str">
            <v>10.3.1.4</v>
          </cell>
          <cell r="H1562">
            <v>2</v>
          </cell>
          <cell r="I1562">
            <v>200</v>
          </cell>
          <cell r="J1562" t="str">
            <v xml:space="preserve">TRANSPORTE Cuadrilla  montaje Linea </v>
          </cell>
          <cell r="K1562" t="str">
            <v>DIA</v>
          </cell>
          <cell r="L1562">
            <v>2086436.4407999997</v>
          </cell>
          <cell r="M1562">
            <v>10432.182203999999</v>
          </cell>
          <cell r="N1562">
            <v>406855.10595599993</v>
          </cell>
        </row>
        <row r="1563">
          <cell r="A1563" t="str">
            <v>35TRA2</v>
          </cell>
          <cell r="B1563">
            <v>35</v>
          </cell>
          <cell r="C1563" t="str">
            <v>TRA</v>
          </cell>
          <cell r="D1563">
            <v>2</v>
          </cell>
          <cell r="G1563" t="str">
            <v>10.3.1.4</v>
          </cell>
          <cell r="J1563">
            <v>0</v>
          </cell>
          <cell r="K1563">
            <v>0</v>
          </cell>
          <cell r="L1563">
            <v>0</v>
          </cell>
          <cell r="M1563">
            <v>0</v>
          </cell>
          <cell r="N1563">
            <v>0</v>
          </cell>
        </row>
        <row r="1564">
          <cell r="A1564" t="str">
            <v>35TRA3</v>
          </cell>
          <cell r="B1564">
            <v>35</v>
          </cell>
          <cell r="C1564" t="str">
            <v>TRA</v>
          </cell>
          <cell r="D1564">
            <v>3</v>
          </cell>
          <cell r="G1564" t="str">
            <v>10.3.1.4</v>
          </cell>
          <cell r="J1564">
            <v>0</v>
          </cell>
          <cell r="K1564">
            <v>0</v>
          </cell>
          <cell r="L1564">
            <v>0</v>
          </cell>
          <cell r="M1564">
            <v>0</v>
          </cell>
          <cell r="N1564">
            <v>0</v>
          </cell>
        </row>
        <row r="1565">
          <cell r="A1565" t="str">
            <v>35TRA4</v>
          </cell>
          <cell r="B1565">
            <v>35</v>
          </cell>
          <cell r="C1565" t="str">
            <v>TRA</v>
          </cell>
          <cell r="D1565">
            <v>4</v>
          </cell>
          <cell r="G1565" t="str">
            <v>10.3.1.4</v>
          </cell>
          <cell r="J1565">
            <v>0</v>
          </cell>
          <cell r="K1565">
            <v>0</v>
          </cell>
          <cell r="L1565">
            <v>0</v>
          </cell>
          <cell r="M1565">
            <v>0</v>
          </cell>
          <cell r="N1565">
            <v>0</v>
          </cell>
        </row>
        <row r="1566">
          <cell r="A1566" t="str">
            <v>35TRA5</v>
          </cell>
          <cell r="B1566">
            <v>35</v>
          </cell>
          <cell r="C1566" t="str">
            <v>TRA</v>
          </cell>
          <cell r="D1566">
            <v>5</v>
          </cell>
          <cell r="G1566" t="str">
            <v>10.3.1.4</v>
          </cell>
          <cell r="J1566">
            <v>0</v>
          </cell>
          <cell r="K1566">
            <v>0</v>
          </cell>
          <cell r="L1566">
            <v>0</v>
          </cell>
          <cell r="M1566">
            <v>0</v>
          </cell>
          <cell r="N1566">
            <v>0</v>
          </cell>
        </row>
        <row r="1567">
          <cell r="A1567" t="str">
            <v>35TTRA1</v>
          </cell>
          <cell r="B1567">
            <v>35</v>
          </cell>
          <cell r="C1567" t="str">
            <v>TTRA</v>
          </cell>
          <cell r="D1567">
            <v>1</v>
          </cell>
          <cell r="G1567" t="str">
            <v>10.3.1.4</v>
          </cell>
          <cell r="H1567" t="str">
            <v>-</v>
          </cell>
          <cell r="J1567" t="str">
            <v>TOTAL TRANSPORTE</v>
          </cell>
          <cell r="M1567">
            <v>10432</v>
          </cell>
          <cell r="N1567">
            <v>406848</v>
          </cell>
        </row>
        <row r="1568">
          <cell r="A1568" t="str">
            <v>35MAN1</v>
          </cell>
          <cell r="B1568">
            <v>35</v>
          </cell>
          <cell r="C1568" t="str">
            <v>MAN</v>
          </cell>
          <cell r="D1568">
            <v>1</v>
          </cell>
          <cell r="G1568" t="str">
            <v>10.3.1.4</v>
          </cell>
          <cell r="H1568">
            <v>2</v>
          </cell>
          <cell r="I1568">
            <v>200</v>
          </cell>
          <cell r="J1568" t="str">
            <v xml:space="preserve">Mano de obra Cuadrilla  montaje Linea OF1 20, OF2 10, AY 15, CAPA 3, CORD 1 </v>
          </cell>
          <cell r="K1568" t="str">
            <v>DIA</v>
          </cell>
          <cell r="L1568">
            <v>4952679.7772670342</v>
          </cell>
          <cell r="M1568">
            <v>24763.39888633517</v>
          </cell>
          <cell r="N1568">
            <v>965772.55656707159</v>
          </cell>
        </row>
        <row r="1569">
          <cell r="A1569" t="str">
            <v>35MAN2</v>
          </cell>
          <cell r="B1569">
            <v>35</v>
          </cell>
          <cell r="C1569" t="str">
            <v>MAN</v>
          </cell>
          <cell r="D1569">
            <v>2</v>
          </cell>
          <cell r="G1569" t="str">
            <v>10.3.1.4</v>
          </cell>
          <cell r="J1569">
            <v>0</v>
          </cell>
          <cell r="K1569">
            <v>0</v>
          </cell>
          <cell r="L1569">
            <v>0</v>
          </cell>
          <cell r="M1569">
            <v>0</v>
          </cell>
          <cell r="N1569">
            <v>0</v>
          </cell>
        </row>
        <row r="1570">
          <cell r="A1570" t="str">
            <v>35MAN3</v>
          </cell>
          <cell r="B1570">
            <v>35</v>
          </cell>
          <cell r="C1570" t="str">
            <v>MAN</v>
          </cell>
          <cell r="D1570">
            <v>3</v>
          </cell>
          <cell r="G1570" t="str">
            <v>10.3.1.4</v>
          </cell>
          <cell r="J1570">
            <v>0</v>
          </cell>
          <cell r="K1570">
            <v>0</v>
          </cell>
          <cell r="L1570">
            <v>0</v>
          </cell>
          <cell r="M1570">
            <v>0</v>
          </cell>
          <cell r="N1570">
            <v>0</v>
          </cell>
        </row>
        <row r="1571">
          <cell r="A1571" t="str">
            <v>35MAN4</v>
          </cell>
          <cell r="B1571">
            <v>35</v>
          </cell>
          <cell r="C1571" t="str">
            <v>MAN</v>
          </cell>
          <cell r="D1571">
            <v>4</v>
          </cell>
          <cell r="G1571" t="str">
            <v>10.3.1.4</v>
          </cell>
          <cell r="J1571">
            <v>0</v>
          </cell>
          <cell r="K1571">
            <v>0</v>
          </cell>
          <cell r="L1571">
            <v>0</v>
          </cell>
          <cell r="M1571">
            <v>0</v>
          </cell>
          <cell r="N1571">
            <v>0</v>
          </cell>
        </row>
        <row r="1572">
          <cell r="A1572" t="str">
            <v>35MAN5</v>
          </cell>
          <cell r="B1572">
            <v>35</v>
          </cell>
          <cell r="C1572" t="str">
            <v>MAN</v>
          </cell>
          <cell r="D1572">
            <v>5</v>
          </cell>
          <cell r="G1572" t="str">
            <v>10.3.1.4</v>
          </cell>
          <cell r="J1572">
            <v>0</v>
          </cell>
          <cell r="K1572">
            <v>0</v>
          </cell>
          <cell r="L1572">
            <v>0</v>
          </cell>
          <cell r="M1572">
            <v>0</v>
          </cell>
          <cell r="N1572">
            <v>0</v>
          </cell>
        </row>
        <row r="1573">
          <cell r="A1573" t="str">
            <v>35TMAN1</v>
          </cell>
          <cell r="B1573">
            <v>35</v>
          </cell>
          <cell r="C1573" t="str">
            <v>TMAN</v>
          </cell>
          <cell r="D1573">
            <v>1</v>
          </cell>
          <cell r="G1573" t="str">
            <v>10.3.1.4</v>
          </cell>
          <cell r="H1573" t="str">
            <v>-</v>
          </cell>
          <cell r="J1573" t="str">
            <v>TOTAL MANO DE OBRA</v>
          </cell>
          <cell r="M1573">
            <v>24763</v>
          </cell>
          <cell r="N1573">
            <v>965757</v>
          </cell>
        </row>
        <row r="1574">
          <cell r="A1574" t="str">
            <v>35TCD1</v>
          </cell>
          <cell r="B1574">
            <v>35</v>
          </cell>
          <cell r="C1574" t="str">
            <v>TCD</v>
          </cell>
          <cell r="D1574">
            <v>1</v>
          </cell>
          <cell r="G1574" t="str">
            <v>10.3.1.4</v>
          </cell>
          <cell r="H1574" t="str">
            <v>-</v>
          </cell>
          <cell r="J1574" t="str">
            <v>TOTAL COSTO DIRECTO</v>
          </cell>
          <cell r="M1574">
            <v>579425</v>
          </cell>
          <cell r="N1574">
            <v>22597575</v>
          </cell>
        </row>
        <row r="1575">
          <cell r="A1575" t="str">
            <v>35AIU</v>
          </cell>
          <cell r="B1575">
            <v>35</v>
          </cell>
          <cell r="C1575" t="str">
            <v>AIU</v>
          </cell>
          <cell r="G1575" t="str">
            <v>10.3.1.4</v>
          </cell>
          <cell r="H1575">
            <v>1</v>
          </cell>
          <cell r="J1575" t="str">
            <v>TOTAL COSTOS INDIRECTOS</v>
          </cell>
          <cell r="L1575">
            <v>0</v>
          </cell>
          <cell r="M1575">
            <v>0</v>
          </cell>
          <cell r="N1575">
            <v>0</v>
          </cell>
        </row>
        <row r="1576">
          <cell r="A1576" t="str">
            <v>35TOT</v>
          </cell>
          <cell r="B1576">
            <v>35</v>
          </cell>
          <cell r="C1576" t="str">
            <v>TOT</v>
          </cell>
          <cell r="G1576" t="str">
            <v>10.3.1.4</v>
          </cell>
          <cell r="H1576" t="str">
            <v>-</v>
          </cell>
          <cell r="J1576" t="str">
            <v>VALOR TOTAL</v>
          </cell>
          <cell r="M1576">
            <v>579425</v>
          </cell>
          <cell r="N1576">
            <v>22597575</v>
          </cell>
        </row>
        <row r="1577">
          <cell r="A1577" t="str">
            <v>36FOR1</v>
          </cell>
          <cell r="B1577">
            <v>36</v>
          </cell>
          <cell r="C1577" t="str">
            <v>FOR</v>
          </cell>
          <cell r="D1577">
            <v>1</v>
          </cell>
          <cell r="G1577" t="str">
            <v>10.3.1.5</v>
          </cell>
          <cell r="H1577" t="str">
            <v>-</v>
          </cell>
          <cell r="I1577">
            <v>2</v>
          </cell>
          <cell r="J1577" t="str">
            <v>Suministro, transporte y colocación Conjunto completo de herrajes para cadena doble de suspensión del conductor ACSR COSMOS</v>
          </cell>
          <cell r="K1577" t="str">
            <v>u</v>
          </cell>
          <cell r="L1577">
            <v>398808</v>
          </cell>
          <cell r="N1577">
            <v>797616</v>
          </cell>
        </row>
        <row r="1578">
          <cell r="A1578" t="str">
            <v>36MAT1</v>
          </cell>
          <cell r="B1578">
            <v>36</v>
          </cell>
          <cell r="C1578" t="str">
            <v>MAT</v>
          </cell>
          <cell r="D1578">
            <v>1</v>
          </cell>
          <cell r="E1578">
            <v>2</v>
          </cell>
          <cell r="F1578" t="str">
            <v>MATHCDS</v>
          </cell>
          <cell r="G1578" t="str">
            <v>10.3.1.5</v>
          </cell>
          <cell r="H1578" t="str">
            <v>HCDS</v>
          </cell>
          <cell r="I1578">
            <v>1</v>
          </cell>
          <cell r="J1578" t="str">
            <v>herrajes para cadena doble de suspensión</v>
          </cell>
          <cell r="K1578" t="str">
            <v>Un</v>
          </cell>
          <cell r="L1578">
            <v>311408.424</v>
          </cell>
          <cell r="M1578">
            <v>311408.424</v>
          </cell>
          <cell r="N1578">
            <v>622816.848</v>
          </cell>
        </row>
        <row r="1579">
          <cell r="A1579" t="str">
            <v>36MAT2</v>
          </cell>
          <cell r="B1579">
            <v>36</v>
          </cell>
          <cell r="C1579" t="str">
            <v>MAT</v>
          </cell>
          <cell r="D1579">
            <v>2</v>
          </cell>
          <cell r="E1579">
            <v>0</v>
          </cell>
          <cell r="F1579" t="str">
            <v>MAT</v>
          </cell>
          <cell r="G1579" t="str">
            <v>10.3.1.5</v>
          </cell>
          <cell r="J1579">
            <v>0</v>
          </cell>
          <cell r="K1579">
            <v>0</v>
          </cell>
          <cell r="L1579">
            <v>0</v>
          </cell>
          <cell r="M1579">
            <v>0</v>
          </cell>
          <cell r="N1579">
            <v>0</v>
          </cell>
        </row>
        <row r="1580">
          <cell r="A1580" t="str">
            <v>36MAT3</v>
          </cell>
          <cell r="B1580">
            <v>36</v>
          </cell>
          <cell r="C1580" t="str">
            <v>MAT</v>
          </cell>
          <cell r="D1580">
            <v>3</v>
          </cell>
          <cell r="E1580">
            <v>0</v>
          </cell>
          <cell r="F1580" t="str">
            <v>MAT</v>
          </cell>
          <cell r="G1580" t="str">
            <v>10.3.1.5</v>
          </cell>
          <cell r="J1580">
            <v>0</v>
          </cell>
          <cell r="K1580">
            <v>0</v>
          </cell>
          <cell r="L1580">
            <v>0</v>
          </cell>
          <cell r="M1580">
            <v>0</v>
          </cell>
          <cell r="N1580">
            <v>0</v>
          </cell>
        </row>
        <row r="1581">
          <cell r="A1581" t="str">
            <v>36MAT4</v>
          </cell>
          <cell r="B1581">
            <v>36</v>
          </cell>
          <cell r="C1581" t="str">
            <v>MAT</v>
          </cell>
          <cell r="D1581">
            <v>4</v>
          </cell>
          <cell r="E1581">
            <v>0</v>
          </cell>
          <cell r="F1581" t="str">
            <v>MAT</v>
          </cell>
          <cell r="G1581" t="str">
            <v>10.3.1.5</v>
          </cell>
          <cell r="J1581">
            <v>0</v>
          </cell>
          <cell r="K1581">
            <v>0</v>
          </cell>
          <cell r="L1581">
            <v>0</v>
          </cell>
          <cell r="M1581">
            <v>0</v>
          </cell>
          <cell r="N1581">
            <v>0</v>
          </cell>
        </row>
        <row r="1582">
          <cell r="A1582" t="str">
            <v>36MAT5</v>
          </cell>
          <cell r="B1582">
            <v>36</v>
          </cell>
          <cell r="C1582" t="str">
            <v>MAT</v>
          </cell>
          <cell r="D1582">
            <v>5</v>
          </cell>
          <cell r="E1582">
            <v>0</v>
          </cell>
          <cell r="F1582" t="str">
            <v>MAT</v>
          </cell>
          <cell r="G1582" t="str">
            <v>10.3.1.5</v>
          </cell>
          <cell r="J1582">
            <v>0</v>
          </cell>
          <cell r="K1582">
            <v>0</v>
          </cell>
          <cell r="L1582">
            <v>0</v>
          </cell>
          <cell r="M1582">
            <v>0</v>
          </cell>
          <cell r="N1582">
            <v>0</v>
          </cell>
        </row>
        <row r="1583">
          <cell r="A1583" t="str">
            <v>36MAT6</v>
          </cell>
          <cell r="B1583">
            <v>36</v>
          </cell>
          <cell r="C1583" t="str">
            <v>MAT</v>
          </cell>
          <cell r="D1583">
            <v>6</v>
          </cell>
          <cell r="E1583">
            <v>0</v>
          </cell>
          <cell r="F1583" t="str">
            <v>MAT</v>
          </cell>
          <cell r="G1583" t="str">
            <v>10.3.1.5</v>
          </cell>
          <cell r="J1583">
            <v>0</v>
          </cell>
          <cell r="K1583">
            <v>0</v>
          </cell>
          <cell r="L1583">
            <v>0</v>
          </cell>
          <cell r="M1583">
            <v>0</v>
          </cell>
          <cell r="N1583">
            <v>0</v>
          </cell>
        </row>
        <row r="1584">
          <cell r="A1584" t="str">
            <v>36MAT7</v>
          </cell>
          <cell r="B1584">
            <v>36</v>
          </cell>
          <cell r="C1584" t="str">
            <v>MAT</v>
          </cell>
          <cell r="D1584">
            <v>7</v>
          </cell>
          <cell r="E1584">
            <v>0</v>
          </cell>
          <cell r="F1584" t="str">
            <v>MAT</v>
          </cell>
          <cell r="G1584" t="str">
            <v>10.3.1.5</v>
          </cell>
          <cell r="J1584">
            <v>0</v>
          </cell>
          <cell r="K1584">
            <v>0</v>
          </cell>
          <cell r="L1584">
            <v>0</v>
          </cell>
          <cell r="M1584">
            <v>0</v>
          </cell>
          <cell r="N1584">
            <v>0</v>
          </cell>
        </row>
        <row r="1585">
          <cell r="A1585" t="str">
            <v>36MAT8</v>
          </cell>
          <cell r="B1585">
            <v>36</v>
          </cell>
          <cell r="C1585" t="str">
            <v>MAT</v>
          </cell>
          <cell r="D1585">
            <v>8</v>
          </cell>
          <cell r="E1585">
            <v>0</v>
          </cell>
          <cell r="F1585" t="str">
            <v>MAT</v>
          </cell>
          <cell r="G1585" t="str">
            <v>10.3.1.5</v>
          </cell>
          <cell r="J1585">
            <v>0</v>
          </cell>
          <cell r="K1585">
            <v>0</v>
          </cell>
          <cell r="L1585">
            <v>0</v>
          </cell>
          <cell r="M1585">
            <v>0</v>
          </cell>
          <cell r="N1585">
            <v>0</v>
          </cell>
        </row>
        <row r="1586">
          <cell r="A1586" t="str">
            <v>36MAT9</v>
          </cell>
          <cell r="B1586">
            <v>36</v>
          </cell>
          <cell r="C1586" t="str">
            <v>MAT</v>
          </cell>
          <cell r="D1586">
            <v>9</v>
          </cell>
          <cell r="E1586">
            <v>0</v>
          </cell>
          <cell r="F1586" t="str">
            <v>MAT</v>
          </cell>
          <cell r="G1586" t="str">
            <v>10.3.1.5</v>
          </cell>
          <cell r="J1586">
            <v>0</v>
          </cell>
          <cell r="K1586">
            <v>0</v>
          </cell>
          <cell r="L1586">
            <v>0</v>
          </cell>
          <cell r="M1586">
            <v>0</v>
          </cell>
          <cell r="N1586">
            <v>0</v>
          </cell>
        </row>
        <row r="1587">
          <cell r="A1587" t="str">
            <v>36MAT10</v>
          </cell>
          <cell r="B1587">
            <v>36</v>
          </cell>
          <cell r="C1587" t="str">
            <v>MAT</v>
          </cell>
          <cell r="D1587">
            <v>10</v>
          </cell>
          <cell r="E1587">
            <v>0</v>
          </cell>
          <cell r="F1587" t="str">
            <v>MAT</v>
          </cell>
          <cell r="G1587" t="str">
            <v>10.3.1.5</v>
          </cell>
          <cell r="J1587">
            <v>0</v>
          </cell>
          <cell r="K1587">
            <v>0</v>
          </cell>
          <cell r="L1587">
            <v>0</v>
          </cell>
          <cell r="M1587">
            <v>0</v>
          </cell>
          <cell r="N1587">
            <v>0</v>
          </cell>
        </row>
        <row r="1588">
          <cell r="A1588" t="str">
            <v>36MAT11</v>
          </cell>
          <cell r="B1588">
            <v>36</v>
          </cell>
          <cell r="C1588" t="str">
            <v>MAT</v>
          </cell>
          <cell r="D1588">
            <v>11</v>
          </cell>
          <cell r="E1588">
            <v>0</v>
          </cell>
          <cell r="F1588" t="str">
            <v>MAT</v>
          </cell>
          <cell r="G1588" t="str">
            <v>10.3.1.5</v>
          </cell>
          <cell r="J1588">
            <v>0</v>
          </cell>
          <cell r="K1588">
            <v>0</v>
          </cell>
          <cell r="L1588">
            <v>0</v>
          </cell>
          <cell r="M1588">
            <v>0</v>
          </cell>
          <cell r="N1588">
            <v>0</v>
          </cell>
        </row>
        <row r="1589">
          <cell r="A1589" t="str">
            <v>36MAT12</v>
          </cell>
          <cell r="B1589">
            <v>36</v>
          </cell>
          <cell r="C1589" t="str">
            <v>MAT</v>
          </cell>
          <cell r="D1589">
            <v>12</v>
          </cell>
          <cell r="E1589">
            <v>0</v>
          </cell>
          <cell r="F1589" t="str">
            <v>MAT</v>
          </cell>
          <cell r="G1589" t="str">
            <v>10.3.1.5</v>
          </cell>
          <cell r="J1589">
            <v>0</v>
          </cell>
          <cell r="K1589">
            <v>0</v>
          </cell>
          <cell r="L1589">
            <v>0</v>
          </cell>
          <cell r="M1589">
            <v>0</v>
          </cell>
          <cell r="N1589">
            <v>0</v>
          </cell>
        </row>
        <row r="1590">
          <cell r="A1590" t="str">
            <v>36MAT13</v>
          </cell>
          <cell r="B1590">
            <v>36</v>
          </cell>
          <cell r="C1590" t="str">
            <v>MAT</v>
          </cell>
          <cell r="D1590">
            <v>13</v>
          </cell>
          <cell r="E1590">
            <v>0</v>
          </cell>
          <cell r="F1590" t="str">
            <v>MAT</v>
          </cell>
          <cell r="G1590" t="str">
            <v>10.3.1.5</v>
          </cell>
          <cell r="J1590">
            <v>0</v>
          </cell>
          <cell r="K1590">
            <v>0</v>
          </cell>
          <cell r="L1590">
            <v>0</v>
          </cell>
          <cell r="M1590">
            <v>0</v>
          </cell>
          <cell r="N1590">
            <v>0</v>
          </cell>
        </row>
        <row r="1591">
          <cell r="A1591" t="str">
            <v>36MAT14</v>
          </cell>
          <cell r="B1591">
            <v>36</v>
          </cell>
          <cell r="C1591" t="str">
            <v>MAT</v>
          </cell>
          <cell r="D1591">
            <v>14</v>
          </cell>
          <cell r="E1591">
            <v>0</v>
          </cell>
          <cell r="F1591" t="str">
            <v>MAT</v>
          </cell>
          <cell r="G1591" t="str">
            <v>10.3.1.5</v>
          </cell>
          <cell r="J1591">
            <v>0</v>
          </cell>
          <cell r="K1591">
            <v>0</v>
          </cell>
          <cell r="L1591">
            <v>0</v>
          </cell>
          <cell r="M1591">
            <v>0</v>
          </cell>
          <cell r="N1591">
            <v>0</v>
          </cell>
        </row>
        <row r="1592">
          <cell r="A1592" t="str">
            <v>36MAT15</v>
          </cell>
          <cell r="B1592">
            <v>36</v>
          </cell>
          <cell r="C1592" t="str">
            <v>MAT</v>
          </cell>
          <cell r="D1592">
            <v>15</v>
          </cell>
          <cell r="E1592">
            <v>0</v>
          </cell>
          <cell r="F1592" t="str">
            <v>MAT</v>
          </cell>
          <cell r="G1592" t="str">
            <v>10.3.1.5</v>
          </cell>
          <cell r="J1592">
            <v>0</v>
          </cell>
          <cell r="K1592">
            <v>0</v>
          </cell>
          <cell r="L1592">
            <v>0</v>
          </cell>
          <cell r="M1592">
            <v>0</v>
          </cell>
          <cell r="N1592">
            <v>0</v>
          </cell>
        </row>
        <row r="1593">
          <cell r="A1593" t="str">
            <v>36MAT16</v>
          </cell>
          <cell r="B1593">
            <v>36</v>
          </cell>
          <cell r="C1593" t="str">
            <v>MAT</v>
          </cell>
          <cell r="D1593">
            <v>16</v>
          </cell>
          <cell r="E1593">
            <v>0</v>
          </cell>
          <cell r="F1593" t="str">
            <v>MAT</v>
          </cell>
          <cell r="G1593" t="str">
            <v>10.3.1.5</v>
          </cell>
          <cell r="J1593">
            <v>0</v>
          </cell>
          <cell r="K1593">
            <v>0</v>
          </cell>
          <cell r="L1593">
            <v>0</v>
          </cell>
          <cell r="M1593">
            <v>0</v>
          </cell>
          <cell r="N1593">
            <v>0</v>
          </cell>
        </row>
        <row r="1594">
          <cell r="A1594" t="str">
            <v>36MAT17</v>
          </cell>
          <cell r="B1594">
            <v>36</v>
          </cell>
          <cell r="C1594" t="str">
            <v>MAT</v>
          </cell>
          <cell r="D1594">
            <v>17</v>
          </cell>
          <cell r="E1594">
            <v>0</v>
          </cell>
          <cell r="F1594" t="str">
            <v>MAT</v>
          </cell>
          <cell r="G1594" t="str">
            <v>10.3.1.5</v>
          </cell>
          <cell r="J1594">
            <v>0</v>
          </cell>
          <cell r="K1594">
            <v>0</v>
          </cell>
          <cell r="L1594">
            <v>0</v>
          </cell>
          <cell r="M1594">
            <v>0</v>
          </cell>
          <cell r="N1594">
            <v>0</v>
          </cell>
        </row>
        <row r="1595">
          <cell r="A1595" t="str">
            <v>36MAT18</v>
          </cell>
          <cell r="B1595">
            <v>36</v>
          </cell>
          <cell r="C1595" t="str">
            <v>MAT</v>
          </cell>
          <cell r="D1595">
            <v>18</v>
          </cell>
          <cell r="E1595">
            <v>0</v>
          </cell>
          <cell r="F1595" t="str">
            <v>MAT</v>
          </cell>
          <cell r="G1595" t="str">
            <v>10.3.1.5</v>
          </cell>
          <cell r="J1595">
            <v>0</v>
          </cell>
          <cell r="K1595">
            <v>0</v>
          </cell>
          <cell r="L1595">
            <v>0</v>
          </cell>
          <cell r="M1595">
            <v>0</v>
          </cell>
          <cell r="N1595">
            <v>0</v>
          </cell>
        </row>
        <row r="1596">
          <cell r="A1596" t="str">
            <v>36MAT19</v>
          </cell>
          <cell r="B1596">
            <v>36</v>
          </cell>
          <cell r="C1596" t="str">
            <v>MAT</v>
          </cell>
          <cell r="D1596">
            <v>19</v>
          </cell>
          <cell r="E1596">
            <v>0</v>
          </cell>
          <cell r="F1596" t="str">
            <v>MAT</v>
          </cell>
          <cell r="G1596" t="str">
            <v>10.3.1.5</v>
          </cell>
          <cell r="J1596">
            <v>0</v>
          </cell>
          <cell r="K1596">
            <v>0</v>
          </cell>
          <cell r="L1596">
            <v>0</v>
          </cell>
          <cell r="M1596">
            <v>0</v>
          </cell>
          <cell r="N1596">
            <v>0</v>
          </cell>
        </row>
        <row r="1597">
          <cell r="A1597" t="str">
            <v>36MAT20</v>
          </cell>
          <cell r="B1597">
            <v>36</v>
          </cell>
          <cell r="C1597" t="str">
            <v>MAT</v>
          </cell>
          <cell r="D1597">
            <v>20</v>
          </cell>
          <cell r="E1597">
            <v>0</v>
          </cell>
          <cell r="F1597" t="str">
            <v>MAT</v>
          </cell>
          <cell r="G1597" t="str">
            <v>10.3.1.5</v>
          </cell>
          <cell r="J1597">
            <v>0</v>
          </cell>
          <cell r="K1597">
            <v>0</v>
          </cell>
          <cell r="L1597">
            <v>0</v>
          </cell>
          <cell r="M1597">
            <v>0</v>
          </cell>
          <cell r="N1597">
            <v>0</v>
          </cell>
        </row>
        <row r="1598">
          <cell r="A1598" t="str">
            <v>36STMAT1</v>
          </cell>
          <cell r="B1598">
            <v>36</v>
          </cell>
          <cell r="C1598" t="str">
            <v>STMAT</v>
          </cell>
          <cell r="D1598">
            <v>1</v>
          </cell>
          <cell r="G1598" t="str">
            <v>10.3.1.5</v>
          </cell>
          <cell r="H1598" t="str">
            <v>-</v>
          </cell>
          <cell r="J1598" t="str">
            <v>SUBTOTAL MATERIALES</v>
          </cell>
          <cell r="M1598">
            <v>311408.424</v>
          </cell>
          <cell r="N1598">
            <v>622816.848</v>
          </cell>
        </row>
        <row r="1599">
          <cell r="A1599" t="str">
            <v>36IVAMAT1</v>
          </cell>
          <cell r="B1599">
            <v>36</v>
          </cell>
          <cell r="C1599" t="str">
            <v>IVAMAT</v>
          </cell>
          <cell r="D1599">
            <v>1</v>
          </cell>
          <cell r="G1599" t="str">
            <v>10.3.1.5</v>
          </cell>
          <cell r="H1599" t="str">
            <v>-</v>
          </cell>
          <cell r="J1599" t="str">
            <v>IVA MATERIALES</v>
          </cell>
          <cell r="L1599">
            <v>0.16</v>
          </cell>
          <cell r="M1599">
            <v>49825.347840000002</v>
          </cell>
          <cell r="N1599">
            <v>99650.695680000004</v>
          </cell>
        </row>
        <row r="1600">
          <cell r="A1600" t="str">
            <v>36TMAT1</v>
          </cell>
          <cell r="B1600">
            <v>36</v>
          </cell>
          <cell r="C1600" t="str">
            <v>TMAT</v>
          </cell>
          <cell r="D1600">
            <v>1</v>
          </cell>
          <cell r="G1600" t="str">
            <v>10.3.1.5</v>
          </cell>
          <cell r="H1600" t="str">
            <v>-</v>
          </cell>
          <cell r="J1600" t="str">
            <v>TOTAL MATERIALES</v>
          </cell>
          <cell r="M1600">
            <v>361234</v>
          </cell>
          <cell r="N1600">
            <v>722468</v>
          </cell>
        </row>
        <row r="1601">
          <cell r="A1601" t="str">
            <v>36HER1</v>
          </cell>
          <cell r="B1601">
            <v>36</v>
          </cell>
          <cell r="C1601" t="str">
            <v>HER</v>
          </cell>
          <cell r="D1601">
            <v>1</v>
          </cell>
          <cell r="G1601" t="str">
            <v>10.3.1.5</v>
          </cell>
          <cell r="H1601">
            <v>2</v>
          </cell>
          <cell r="I1601">
            <v>200</v>
          </cell>
          <cell r="J1601" t="str">
            <v>HERRAMINETA Cuadrilla  montaje Linea</v>
          </cell>
          <cell r="K1601" t="str">
            <v>DIA</v>
          </cell>
          <cell r="L1601">
            <v>475762.87</v>
          </cell>
          <cell r="M1601">
            <v>2378.8143500000001</v>
          </cell>
          <cell r="N1601">
            <v>4757.6287000000002</v>
          </cell>
        </row>
        <row r="1602">
          <cell r="A1602" t="str">
            <v>36HER2</v>
          </cell>
          <cell r="B1602">
            <v>36</v>
          </cell>
          <cell r="C1602" t="str">
            <v>HER</v>
          </cell>
          <cell r="D1602">
            <v>2</v>
          </cell>
          <cell r="G1602" t="str">
            <v>10.3.1.5</v>
          </cell>
          <cell r="J1602">
            <v>0</v>
          </cell>
          <cell r="K1602">
            <v>0</v>
          </cell>
          <cell r="L1602">
            <v>0</v>
          </cell>
          <cell r="M1602">
            <v>0</v>
          </cell>
          <cell r="N1602">
            <v>0</v>
          </cell>
        </row>
        <row r="1603">
          <cell r="A1603" t="str">
            <v>36HER3</v>
          </cell>
          <cell r="B1603">
            <v>36</v>
          </cell>
          <cell r="C1603" t="str">
            <v>HER</v>
          </cell>
          <cell r="D1603">
            <v>3</v>
          </cell>
          <cell r="G1603" t="str">
            <v>10.3.1.5</v>
          </cell>
          <cell r="J1603">
            <v>0</v>
          </cell>
          <cell r="K1603">
            <v>0</v>
          </cell>
          <cell r="L1603">
            <v>0</v>
          </cell>
          <cell r="M1603">
            <v>0</v>
          </cell>
          <cell r="N1603">
            <v>0</v>
          </cell>
        </row>
        <row r="1604">
          <cell r="A1604" t="str">
            <v>36HER4</v>
          </cell>
          <cell r="B1604">
            <v>36</v>
          </cell>
          <cell r="C1604" t="str">
            <v>HER</v>
          </cell>
          <cell r="D1604">
            <v>4</v>
          </cell>
          <cell r="G1604" t="str">
            <v>10.3.1.5</v>
          </cell>
          <cell r="J1604">
            <v>0</v>
          </cell>
          <cell r="K1604">
            <v>0</v>
          </cell>
          <cell r="L1604">
            <v>0</v>
          </cell>
          <cell r="M1604">
            <v>0</v>
          </cell>
          <cell r="N1604">
            <v>0</v>
          </cell>
        </row>
        <row r="1605">
          <cell r="A1605" t="str">
            <v>36HER5</v>
          </cell>
          <cell r="B1605">
            <v>36</v>
          </cell>
          <cell r="C1605" t="str">
            <v>HER</v>
          </cell>
          <cell r="D1605">
            <v>5</v>
          </cell>
          <cell r="G1605" t="str">
            <v>10.3.1.5</v>
          </cell>
          <cell r="J1605">
            <v>0</v>
          </cell>
          <cell r="K1605">
            <v>0</v>
          </cell>
          <cell r="L1605">
            <v>0</v>
          </cell>
          <cell r="M1605">
            <v>0</v>
          </cell>
          <cell r="N1605">
            <v>0</v>
          </cell>
        </row>
        <row r="1606">
          <cell r="A1606" t="str">
            <v>36THER1</v>
          </cell>
          <cell r="B1606">
            <v>36</v>
          </cell>
          <cell r="C1606" t="str">
            <v>THER</v>
          </cell>
          <cell r="D1606">
            <v>1</v>
          </cell>
          <cell r="G1606" t="str">
            <v>10.3.1.5</v>
          </cell>
          <cell r="H1606" t="str">
            <v>-</v>
          </cell>
          <cell r="J1606" t="str">
            <v>TOTAL HERRAMIENTAS</v>
          </cell>
          <cell r="M1606">
            <v>2379</v>
          </cell>
          <cell r="N1606">
            <v>4758</v>
          </cell>
        </row>
        <row r="1607">
          <cell r="A1607" t="str">
            <v>36TRA1</v>
          </cell>
          <cell r="B1607">
            <v>36</v>
          </cell>
          <cell r="C1607" t="str">
            <v>TRA</v>
          </cell>
          <cell r="D1607">
            <v>1</v>
          </cell>
          <cell r="G1607" t="str">
            <v>10.3.1.5</v>
          </cell>
          <cell r="H1607">
            <v>2</v>
          </cell>
          <cell r="I1607">
            <v>200</v>
          </cell>
          <cell r="J1607" t="str">
            <v xml:space="preserve">TRANSPORTE Cuadrilla  montaje Linea </v>
          </cell>
          <cell r="K1607" t="str">
            <v>DIA</v>
          </cell>
          <cell r="L1607">
            <v>2086436.4407999997</v>
          </cell>
          <cell r="M1607">
            <v>10432.182203999999</v>
          </cell>
          <cell r="N1607">
            <v>20864.364407999998</v>
          </cell>
        </row>
        <row r="1608">
          <cell r="A1608" t="str">
            <v>36TRA2</v>
          </cell>
          <cell r="B1608">
            <v>36</v>
          </cell>
          <cell r="C1608" t="str">
            <v>TRA</v>
          </cell>
          <cell r="D1608">
            <v>2</v>
          </cell>
          <cell r="G1608" t="str">
            <v>10.3.1.5</v>
          </cell>
          <cell r="J1608">
            <v>0</v>
          </cell>
          <cell r="K1608">
            <v>0</v>
          </cell>
          <cell r="L1608">
            <v>0</v>
          </cell>
          <cell r="M1608">
            <v>0</v>
          </cell>
          <cell r="N1608">
            <v>0</v>
          </cell>
        </row>
        <row r="1609">
          <cell r="A1609" t="str">
            <v>36TRA3</v>
          </cell>
          <cell r="B1609">
            <v>36</v>
          </cell>
          <cell r="C1609" t="str">
            <v>TRA</v>
          </cell>
          <cell r="D1609">
            <v>3</v>
          </cell>
          <cell r="G1609" t="str">
            <v>10.3.1.5</v>
          </cell>
          <cell r="J1609">
            <v>0</v>
          </cell>
          <cell r="K1609">
            <v>0</v>
          </cell>
          <cell r="L1609">
            <v>0</v>
          </cell>
          <cell r="M1609">
            <v>0</v>
          </cell>
          <cell r="N1609">
            <v>0</v>
          </cell>
        </row>
        <row r="1610">
          <cell r="A1610" t="str">
            <v>36TRA4</v>
          </cell>
          <cell r="B1610">
            <v>36</v>
          </cell>
          <cell r="C1610" t="str">
            <v>TRA</v>
          </cell>
          <cell r="D1610">
            <v>4</v>
          </cell>
          <cell r="G1610" t="str">
            <v>10.3.1.5</v>
          </cell>
          <cell r="J1610">
            <v>0</v>
          </cell>
          <cell r="K1610">
            <v>0</v>
          </cell>
          <cell r="L1610">
            <v>0</v>
          </cell>
          <cell r="M1610">
            <v>0</v>
          </cell>
          <cell r="N1610">
            <v>0</v>
          </cell>
        </row>
        <row r="1611">
          <cell r="A1611" t="str">
            <v>36TRA5</v>
          </cell>
          <cell r="B1611">
            <v>36</v>
          </cell>
          <cell r="C1611" t="str">
            <v>TRA</v>
          </cell>
          <cell r="D1611">
            <v>5</v>
          </cell>
          <cell r="G1611" t="str">
            <v>10.3.1.5</v>
          </cell>
          <cell r="J1611">
            <v>0</v>
          </cell>
          <cell r="K1611">
            <v>0</v>
          </cell>
          <cell r="L1611">
            <v>0</v>
          </cell>
          <cell r="M1611">
            <v>0</v>
          </cell>
          <cell r="N1611">
            <v>0</v>
          </cell>
        </row>
        <row r="1612">
          <cell r="A1612" t="str">
            <v>36TTRA1</v>
          </cell>
          <cell r="B1612">
            <v>36</v>
          </cell>
          <cell r="C1612" t="str">
            <v>TTRA</v>
          </cell>
          <cell r="D1612">
            <v>1</v>
          </cell>
          <cell r="G1612" t="str">
            <v>10.3.1.5</v>
          </cell>
          <cell r="H1612" t="str">
            <v>-</v>
          </cell>
          <cell r="J1612" t="str">
            <v>TOTAL TRANSPORTE</v>
          </cell>
          <cell r="M1612">
            <v>10432</v>
          </cell>
          <cell r="N1612">
            <v>20864</v>
          </cell>
        </row>
        <row r="1613">
          <cell r="A1613" t="str">
            <v>36MAN1</v>
          </cell>
          <cell r="B1613">
            <v>36</v>
          </cell>
          <cell r="C1613" t="str">
            <v>MAN</v>
          </cell>
          <cell r="D1613">
            <v>1</v>
          </cell>
          <cell r="G1613" t="str">
            <v>10.3.1.5</v>
          </cell>
          <cell r="H1613">
            <v>2</v>
          </cell>
          <cell r="I1613">
            <v>200</v>
          </cell>
          <cell r="J1613" t="str">
            <v xml:space="preserve">Mano de obra Cuadrilla  montaje Linea OF1 20, OF2 10, AY 15, CAPA 3, CORD 1 </v>
          </cell>
          <cell r="K1613" t="str">
            <v>DIA</v>
          </cell>
          <cell r="L1613">
            <v>4952679.7772670342</v>
          </cell>
          <cell r="M1613">
            <v>24763.39888633517</v>
          </cell>
          <cell r="N1613">
            <v>49526.797772670339</v>
          </cell>
        </row>
        <row r="1614">
          <cell r="A1614" t="str">
            <v>36MAN2</v>
          </cell>
          <cell r="B1614">
            <v>36</v>
          </cell>
          <cell r="C1614" t="str">
            <v>MAN</v>
          </cell>
          <cell r="D1614">
            <v>2</v>
          </cell>
          <cell r="G1614" t="str">
            <v>10.3.1.5</v>
          </cell>
          <cell r="J1614">
            <v>0</v>
          </cell>
          <cell r="K1614">
            <v>0</v>
          </cell>
          <cell r="L1614">
            <v>0</v>
          </cell>
          <cell r="M1614">
            <v>0</v>
          </cell>
          <cell r="N1614">
            <v>0</v>
          </cell>
        </row>
        <row r="1615">
          <cell r="A1615" t="str">
            <v>36MAN3</v>
          </cell>
          <cell r="B1615">
            <v>36</v>
          </cell>
          <cell r="C1615" t="str">
            <v>MAN</v>
          </cell>
          <cell r="D1615">
            <v>3</v>
          </cell>
          <cell r="G1615" t="str">
            <v>10.3.1.5</v>
          </cell>
          <cell r="J1615">
            <v>0</v>
          </cell>
          <cell r="K1615">
            <v>0</v>
          </cell>
          <cell r="L1615">
            <v>0</v>
          </cell>
          <cell r="M1615">
            <v>0</v>
          </cell>
          <cell r="N1615">
            <v>0</v>
          </cell>
        </row>
        <row r="1616">
          <cell r="A1616" t="str">
            <v>36MAN4</v>
          </cell>
          <cell r="B1616">
            <v>36</v>
          </cell>
          <cell r="C1616" t="str">
            <v>MAN</v>
          </cell>
          <cell r="D1616">
            <v>4</v>
          </cell>
          <cell r="G1616" t="str">
            <v>10.3.1.5</v>
          </cell>
          <cell r="J1616">
            <v>0</v>
          </cell>
          <cell r="K1616">
            <v>0</v>
          </cell>
          <cell r="L1616">
            <v>0</v>
          </cell>
          <cell r="M1616">
            <v>0</v>
          </cell>
          <cell r="N1616">
            <v>0</v>
          </cell>
        </row>
        <row r="1617">
          <cell r="A1617" t="str">
            <v>36MAN5</v>
          </cell>
          <cell r="B1617">
            <v>36</v>
          </cell>
          <cell r="C1617" t="str">
            <v>MAN</v>
          </cell>
          <cell r="D1617">
            <v>5</v>
          </cell>
          <cell r="G1617" t="str">
            <v>10.3.1.5</v>
          </cell>
          <cell r="J1617">
            <v>0</v>
          </cell>
          <cell r="K1617">
            <v>0</v>
          </cell>
          <cell r="L1617">
            <v>0</v>
          </cell>
          <cell r="M1617">
            <v>0</v>
          </cell>
          <cell r="N1617">
            <v>0</v>
          </cell>
        </row>
        <row r="1618">
          <cell r="A1618" t="str">
            <v>36TMAN1</v>
          </cell>
          <cell r="B1618">
            <v>36</v>
          </cell>
          <cell r="C1618" t="str">
            <v>TMAN</v>
          </cell>
          <cell r="D1618">
            <v>1</v>
          </cell>
          <cell r="G1618" t="str">
            <v>10.3.1.5</v>
          </cell>
          <cell r="H1618" t="str">
            <v>-</v>
          </cell>
          <cell r="J1618" t="str">
            <v>TOTAL MANO DE OBRA</v>
          </cell>
          <cell r="M1618">
            <v>24763</v>
          </cell>
          <cell r="N1618">
            <v>49526</v>
          </cell>
        </row>
        <row r="1619">
          <cell r="A1619" t="str">
            <v>36TCD1</v>
          </cell>
          <cell r="B1619">
            <v>36</v>
          </cell>
          <cell r="C1619" t="str">
            <v>TCD</v>
          </cell>
          <cell r="D1619">
            <v>1</v>
          </cell>
          <cell r="G1619" t="str">
            <v>10.3.1.5</v>
          </cell>
          <cell r="H1619" t="str">
            <v>-</v>
          </cell>
          <cell r="J1619" t="str">
            <v>TOTAL COSTO DIRECTO</v>
          </cell>
          <cell r="M1619">
            <v>398808</v>
          </cell>
          <cell r="N1619">
            <v>797616</v>
          </cell>
        </row>
        <row r="1620">
          <cell r="A1620" t="str">
            <v>36AIU</v>
          </cell>
          <cell r="B1620">
            <v>36</v>
          </cell>
          <cell r="C1620" t="str">
            <v>AIU</v>
          </cell>
          <cell r="G1620" t="str">
            <v>10.3.1.5</v>
          </cell>
          <cell r="H1620">
            <v>1</v>
          </cell>
          <cell r="J1620" t="str">
            <v>TOTAL COSTOS INDIRECTOS</v>
          </cell>
          <cell r="L1620">
            <v>0</v>
          </cell>
          <cell r="M1620">
            <v>0</v>
          </cell>
          <cell r="N1620">
            <v>0</v>
          </cell>
        </row>
        <row r="1621">
          <cell r="A1621" t="str">
            <v>36TOT</v>
          </cell>
          <cell r="B1621">
            <v>36</v>
          </cell>
          <cell r="C1621" t="str">
            <v>TOT</v>
          </cell>
          <cell r="G1621" t="str">
            <v>10.3.1.5</v>
          </cell>
          <cell r="H1621" t="str">
            <v>-</v>
          </cell>
          <cell r="J1621" t="str">
            <v>VALOR TOTAL</v>
          </cell>
          <cell r="M1621">
            <v>398808</v>
          </cell>
          <cell r="N1621">
            <v>797616</v>
          </cell>
        </row>
        <row r="1622">
          <cell r="A1622" t="str">
            <v>37FOR1</v>
          </cell>
          <cell r="B1622">
            <v>37</v>
          </cell>
          <cell r="C1622" t="str">
            <v>FOR</v>
          </cell>
          <cell r="D1622">
            <v>1</v>
          </cell>
          <cell r="G1622" t="str">
            <v>10.3.1.6</v>
          </cell>
          <cell r="H1622" t="str">
            <v>-</v>
          </cell>
          <cell r="I1622">
            <v>4</v>
          </cell>
          <cell r="J1622" t="str">
            <v>Suministro, transporte y colocación Conjunto de herrajes para fijación en retención del cable de guarda de acero galvanizado EHS 3/8"</v>
          </cell>
          <cell r="K1622" t="str">
            <v>u</v>
          </cell>
          <cell r="L1622">
            <v>579425</v>
          </cell>
          <cell r="N1622">
            <v>2317700</v>
          </cell>
        </row>
        <row r="1623">
          <cell r="A1623" t="str">
            <v>37MAT1</v>
          </cell>
          <cell r="B1623">
            <v>37</v>
          </cell>
          <cell r="C1623" t="str">
            <v>MAT</v>
          </cell>
          <cell r="D1623">
            <v>1</v>
          </cell>
          <cell r="E1623">
            <v>4</v>
          </cell>
          <cell r="F1623" t="str">
            <v>MATHCGR</v>
          </cell>
          <cell r="G1623" t="str">
            <v>10.3.1.6</v>
          </cell>
          <cell r="H1623" t="str">
            <v>HCGR</v>
          </cell>
          <cell r="I1623">
            <v>1</v>
          </cell>
          <cell r="J1623" t="str">
            <v>herrajes para fijación en retención del cable de guarda</v>
          </cell>
          <cell r="K1623" t="str">
            <v>Un</v>
          </cell>
          <cell r="L1623">
            <v>467112.63599999994</v>
          </cell>
          <cell r="M1623">
            <v>467112.63599999994</v>
          </cell>
          <cell r="N1623">
            <v>1868450.5439999998</v>
          </cell>
        </row>
        <row r="1624">
          <cell r="A1624" t="str">
            <v>37MAT2</v>
          </cell>
          <cell r="B1624">
            <v>37</v>
          </cell>
          <cell r="C1624" t="str">
            <v>MAT</v>
          </cell>
          <cell r="D1624">
            <v>2</v>
          </cell>
          <cell r="E1624">
            <v>0</v>
          </cell>
          <cell r="F1624" t="str">
            <v>MAT</v>
          </cell>
          <cell r="G1624" t="str">
            <v>10.3.1.6</v>
          </cell>
          <cell r="J1624">
            <v>0</v>
          </cell>
          <cell r="K1624">
            <v>0</v>
          </cell>
          <cell r="L1624">
            <v>0</v>
          </cell>
          <cell r="M1624">
            <v>0</v>
          </cell>
          <cell r="N1624">
            <v>0</v>
          </cell>
        </row>
        <row r="1625">
          <cell r="A1625" t="str">
            <v>37MAT3</v>
          </cell>
          <cell r="B1625">
            <v>37</v>
          </cell>
          <cell r="C1625" t="str">
            <v>MAT</v>
          </cell>
          <cell r="D1625">
            <v>3</v>
          </cell>
          <cell r="E1625">
            <v>0</v>
          </cell>
          <cell r="F1625" t="str">
            <v>MAT</v>
          </cell>
          <cell r="G1625" t="str">
            <v>10.3.1.6</v>
          </cell>
          <cell r="J1625">
            <v>0</v>
          </cell>
          <cell r="K1625">
            <v>0</v>
          </cell>
          <cell r="L1625">
            <v>0</v>
          </cell>
          <cell r="M1625">
            <v>0</v>
          </cell>
          <cell r="N1625">
            <v>0</v>
          </cell>
        </row>
        <row r="1626">
          <cell r="A1626" t="str">
            <v>37MAT4</v>
          </cell>
          <cell r="B1626">
            <v>37</v>
          </cell>
          <cell r="C1626" t="str">
            <v>MAT</v>
          </cell>
          <cell r="D1626">
            <v>4</v>
          </cell>
          <cell r="E1626">
            <v>0</v>
          </cell>
          <cell r="F1626" t="str">
            <v>MAT</v>
          </cell>
          <cell r="G1626" t="str">
            <v>10.3.1.6</v>
          </cell>
          <cell r="J1626">
            <v>0</v>
          </cell>
          <cell r="K1626">
            <v>0</v>
          </cell>
          <cell r="L1626">
            <v>0</v>
          </cell>
          <cell r="M1626">
            <v>0</v>
          </cell>
          <cell r="N1626">
            <v>0</v>
          </cell>
        </row>
        <row r="1627">
          <cell r="A1627" t="str">
            <v>37MAT5</v>
          </cell>
          <cell r="B1627">
            <v>37</v>
          </cell>
          <cell r="C1627" t="str">
            <v>MAT</v>
          </cell>
          <cell r="D1627">
            <v>5</v>
          </cell>
          <cell r="E1627">
            <v>0</v>
          </cell>
          <cell r="F1627" t="str">
            <v>MAT</v>
          </cell>
          <cell r="G1627" t="str">
            <v>10.3.1.6</v>
          </cell>
          <cell r="J1627">
            <v>0</v>
          </cell>
          <cell r="K1627">
            <v>0</v>
          </cell>
          <cell r="L1627">
            <v>0</v>
          </cell>
          <cell r="M1627">
            <v>0</v>
          </cell>
          <cell r="N1627">
            <v>0</v>
          </cell>
        </row>
        <row r="1628">
          <cell r="A1628" t="str">
            <v>37MAT6</v>
          </cell>
          <cell r="B1628">
            <v>37</v>
          </cell>
          <cell r="C1628" t="str">
            <v>MAT</v>
          </cell>
          <cell r="D1628">
            <v>6</v>
          </cell>
          <cell r="E1628">
            <v>0</v>
          </cell>
          <cell r="F1628" t="str">
            <v>MAT</v>
          </cell>
          <cell r="G1628" t="str">
            <v>10.3.1.6</v>
          </cell>
          <cell r="J1628">
            <v>0</v>
          </cell>
          <cell r="K1628">
            <v>0</v>
          </cell>
          <cell r="L1628">
            <v>0</v>
          </cell>
          <cell r="M1628">
            <v>0</v>
          </cell>
          <cell r="N1628">
            <v>0</v>
          </cell>
        </row>
        <row r="1629">
          <cell r="A1629" t="str">
            <v>37MAT7</v>
          </cell>
          <cell r="B1629">
            <v>37</v>
          </cell>
          <cell r="C1629" t="str">
            <v>MAT</v>
          </cell>
          <cell r="D1629">
            <v>7</v>
          </cell>
          <cell r="E1629">
            <v>0</v>
          </cell>
          <cell r="F1629" t="str">
            <v>MAT</v>
          </cell>
          <cell r="G1629" t="str">
            <v>10.3.1.6</v>
          </cell>
          <cell r="J1629">
            <v>0</v>
          </cell>
          <cell r="K1629">
            <v>0</v>
          </cell>
          <cell r="L1629">
            <v>0</v>
          </cell>
          <cell r="M1629">
            <v>0</v>
          </cell>
          <cell r="N1629">
            <v>0</v>
          </cell>
        </row>
        <row r="1630">
          <cell r="A1630" t="str">
            <v>37MAT8</v>
          </cell>
          <cell r="B1630">
            <v>37</v>
          </cell>
          <cell r="C1630" t="str">
            <v>MAT</v>
          </cell>
          <cell r="D1630">
            <v>8</v>
          </cell>
          <cell r="E1630">
            <v>0</v>
          </cell>
          <cell r="F1630" t="str">
            <v>MAT</v>
          </cell>
          <cell r="G1630" t="str">
            <v>10.3.1.6</v>
          </cell>
          <cell r="J1630">
            <v>0</v>
          </cell>
          <cell r="K1630">
            <v>0</v>
          </cell>
          <cell r="L1630">
            <v>0</v>
          </cell>
          <cell r="M1630">
            <v>0</v>
          </cell>
          <cell r="N1630">
            <v>0</v>
          </cell>
        </row>
        <row r="1631">
          <cell r="A1631" t="str">
            <v>37MAT9</v>
          </cell>
          <cell r="B1631">
            <v>37</v>
          </cell>
          <cell r="C1631" t="str">
            <v>MAT</v>
          </cell>
          <cell r="D1631">
            <v>9</v>
          </cell>
          <cell r="E1631">
            <v>0</v>
          </cell>
          <cell r="F1631" t="str">
            <v>MAT</v>
          </cell>
          <cell r="G1631" t="str">
            <v>10.3.1.6</v>
          </cell>
          <cell r="J1631">
            <v>0</v>
          </cell>
          <cell r="K1631">
            <v>0</v>
          </cell>
          <cell r="L1631">
            <v>0</v>
          </cell>
          <cell r="M1631">
            <v>0</v>
          </cell>
          <cell r="N1631">
            <v>0</v>
          </cell>
        </row>
        <row r="1632">
          <cell r="A1632" t="str">
            <v>37MAT10</v>
          </cell>
          <cell r="B1632">
            <v>37</v>
          </cell>
          <cell r="C1632" t="str">
            <v>MAT</v>
          </cell>
          <cell r="D1632">
            <v>10</v>
          </cell>
          <cell r="E1632">
            <v>0</v>
          </cell>
          <cell r="F1632" t="str">
            <v>MAT</v>
          </cell>
          <cell r="G1632" t="str">
            <v>10.3.1.6</v>
          </cell>
          <cell r="J1632">
            <v>0</v>
          </cell>
          <cell r="K1632">
            <v>0</v>
          </cell>
          <cell r="L1632">
            <v>0</v>
          </cell>
          <cell r="M1632">
            <v>0</v>
          </cell>
          <cell r="N1632">
            <v>0</v>
          </cell>
        </row>
        <row r="1633">
          <cell r="A1633" t="str">
            <v>37MAT11</v>
          </cell>
          <cell r="B1633">
            <v>37</v>
          </cell>
          <cell r="C1633" t="str">
            <v>MAT</v>
          </cell>
          <cell r="D1633">
            <v>11</v>
          </cell>
          <cell r="E1633">
            <v>0</v>
          </cell>
          <cell r="F1633" t="str">
            <v>MAT</v>
          </cell>
          <cell r="G1633" t="str">
            <v>10.3.1.6</v>
          </cell>
          <cell r="J1633">
            <v>0</v>
          </cell>
          <cell r="K1633">
            <v>0</v>
          </cell>
          <cell r="L1633">
            <v>0</v>
          </cell>
          <cell r="M1633">
            <v>0</v>
          </cell>
          <cell r="N1633">
            <v>0</v>
          </cell>
        </row>
        <row r="1634">
          <cell r="A1634" t="str">
            <v>37MAT12</v>
          </cell>
          <cell r="B1634">
            <v>37</v>
          </cell>
          <cell r="C1634" t="str">
            <v>MAT</v>
          </cell>
          <cell r="D1634">
            <v>12</v>
          </cell>
          <cell r="E1634">
            <v>0</v>
          </cell>
          <cell r="F1634" t="str">
            <v>MAT</v>
          </cell>
          <cell r="G1634" t="str">
            <v>10.3.1.6</v>
          </cell>
          <cell r="J1634">
            <v>0</v>
          </cell>
          <cell r="K1634">
            <v>0</v>
          </cell>
          <cell r="L1634">
            <v>0</v>
          </cell>
          <cell r="M1634">
            <v>0</v>
          </cell>
          <cell r="N1634">
            <v>0</v>
          </cell>
        </row>
        <row r="1635">
          <cell r="A1635" t="str">
            <v>37MAT13</v>
          </cell>
          <cell r="B1635">
            <v>37</v>
          </cell>
          <cell r="C1635" t="str">
            <v>MAT</v>
          </cell>
          <cell r="D1635">
            <v>13</v>
          </cell>
          <cell r="E1635">
            <v>0</v>
          </cell>
          <cell r="F1635" t="str">
            <v>MAT</v>
          </cell>
          <cell r="G1635" t="str">
            <v>10.3.1.6</v>
          </cell>
          <cell r="J1635">
            <v>0</v>
          </cell>
          <cell r="K1635">
            <v>0</v>
          </cell>
          <cell r="L1635">
            <v>0</v>
          </cell>
          <cell r="M1635">
            <v>0</v>
          </cell>
          <cell r="N1635">
            <v>0</v>
          </cell>
        </row>
        <row r="1636">
          <cell r="A1636" t="str">
            <v>37MAT14</v>
          </cell>
          <cell r="B1636">
            <v>37</v>
          </cell>
          <cell r="C1636" t="str">
            <v>MAT</v>
          </cell>
          <cell r="D1636">
            <v>14</v>
          </cell>
          <cell r="E1636">
            <v>0</v>
          </cell>
          <cell r="F1636" t="str">
            <v>MAT</v>
          </cell>
          <cell r="G1636" t="str">
            <v>10.3.1.6</v>
          </cell>
          <cell r="J1636">
            <v>0</v>
          </cell>
          <cell r="K1636">
            <v>0</v>
          </cell>
          <cell r="L1636">
            <v>0</v>
          </cell>
          <cell r="M1636">
            <v>0</v>
          </cell>
          <cell r="N1636">
            <v>0</v>
          </cell>
        </row>
        <row r="1637">
          <cell r="A1637" t="str">
            <v>37MAT15</v>
          </cell>
          <cell r="B1637">
            <v>37</v>
          </cell>
          <cell r="C1637" t="str">
            <v>MAT</v>
          </cell>
          <cell r="D1637">
            <v>15</v>
          </cell>
          <cell r="E1637">
            <v>0</v>
          </cell>
          <cell r="F1637" t="str">
            <v>MAT</v>
          </cell>
          <cell r="G1637" t="str">
            <v>10.3.1.6</v>
          </cell>
          <cell r="J1637">
            <v>0</v>
          </cell>
          <cell r="K1637">
            <v>0</v>
          </cell>
          <cell r="L1637">
            <v>0</v>
          </cell>
          <cell r="M1637">
            <v>0</v>
          </cell>
          <cell r="N1637">
            <v>0</v>
          </cell>
        </row>
        <row r="1638">
          <cell r="A1638" t="str">
            <v>37MAT16</v>
          </cell>
          <cell r="B1638">
            <v>37</v>
          </cell>
          <cell r="C1638" t="str">
            <v>MAT</v>
          </cell>
          <cell r="D1638">
            <v>16</v>
          </cell>
          <cell r="E1638">
            <v>0</v>
          </cell>
          <cell r="F1638" t="str">
            <v>MAT</v>
          </cell>
          <cell r="G1638" t="str">
            <v>10.3.1.6</v>
          </cell>
          <cell r="J1638">
            <v>0</v>
          </cell>
          <cell r="K1638">
            <v>0</v>
          </cell>
          <cell r="L1638">
            <v>0</v>
          </cell>
          <cell r="M1638">
            <v>0</v>
          </cell>
          <cell r="N1638">
            <v>0</v>
          </cell>
        </row>
        <row r="1639">
          <cell r="A1639" t="str">
            <v>37MAT17</v>
          </cell>
          <cell r="B1639">
            <v>37</v>
          </cell>
          <cell r="C1639" t="str">
            <v>MAT</v>
          </cell>
          <cell r="D1639">
            <v>17</v>
          </cell>
          <cell r="E1639">
            <v>0</v>
          </cell>
          <cell r="F1639" t="str">
            <v>MAT</v>
          </cell>
          <cell r="G1639" t="str">
            <v>10.3.1.6</v>
          </cell>
          <cell r="J1639">
            <v>0</v>
          </cell>
          <cell r="K1639">
            <v>0</v>
          </cell>
          <cell r="L1639">
            <v>0</v>
          </cell>
          <cell r="M1639">
            <v>0</v>
          </cell>
          <cell r="N1639">
            <v>0</v>
          </cell>
        </row>
        <row r="1640">
          <cell r="A1640" t="str">
            <v>37MAT18</v>
          </cell>
          <cell r="B1640">
            <v>37</v>
          </cell>
          <cell r="C1640" t="str">
            <v>MAT</v>
          </cell>
          <cell r="D1640">
            <v>18</v>
          </cell>
          <cell r="E1640">
            <v>0</v>
          </cell>
          <cell r="F1640" t="str">
            <v>MAT</v>
          </cell>
          <cell r="G1640" t="str">
            <v>10.3.1.6</v>
          </cell>
          <cell r="J1640">
            <v>0</v>
          </cell>
          <cell r="K1640">
            <v>0</v>
          </cell>
          <cell r="L1640">
            <v>0</v>
          </cell>
          <cell r="M1640">
            <v>0</v>
          </cell>
          <cell r="N1640">
            <v>0</v>
          </cell>
        </row>
        <row r="1641">
          <cell r="A1641" t="str">
            <v>37MAT19</v>
          </cell>
          <cell r="B1641">
            <v>37</v>
          </cell>
          <cell r="C1641" t="str">
            <v>MAT</v>
          </cell>
          <cell r="D1641">
            <v>19</v>
          </cell>
          <cell r="E1641">
            <v>0</v>
          </cell>
          <cell r="F1641" t="str">
            <v>MAT</v>
          </cell>
          <cell r="G1641" t="str">
            <v>10.3.1.6</v>
          </cell>
          <cell r="J1641">
            <v>0</v>
          </cell>
          <cell r="K1641">
            <v>0</v>
          </cell>
          <cell r="L1641">
            <v>0</v>
          </cell>
          <cell r="M1641">
            <v>0</v>
          </cell>
          <cell r="N1641">
            <v>0</v>
          </cell>
        </row>
        <row r="1642">
          <cell r="A1642" t="str">
            <v>37MAT20</v>
          </cell>
          <cell r="B1642">
            <v>37</v>
          </cell>
          <cell r="C1642" t="str">
            <v>MAT</v>
          </cell>
          <cell r="D1642">
            <v>20</v>
          </cell>
          <cell r="E1642">
            <v>0</v>
          </cell>
          <cell r="F1642" t="str">
            <v>MAT</v>
          </cell>
          <cell r="G1642" t="str">
            <v>10.3.1.6</v>
          </cell>
          <cell r="J1642">
            <v>0</v>
          </cell>
          <cell r="K1642">
            <v>0</v>
          </cell>
          <cell r="L1642">
            <v>0</v>
          </cell>
          <cell r="M1642">
            <v>0</v>
          </cell>
          <cell r="N1642">
            <v>0</v>
          </cell>
        </row>
        <row r="1643">
          <cell r="A1643" t="str">
            <v>37STMAT1</v>
          </cell>
          <cell r="B1643">
            <v>37</v>
          </cell>
          <cell r="C1643" t="str">
            <v>STMAT</v>
          </cell>
          <cell r="D1643">
            <v>1</v>
          </cell>
          <cell r="G1643" t="str">
            <v>10.3.1.6</v>
          </cell>
          <cell r="H1643" t="str">
            <v>-</v>
          </cell>
          <cell r="J1643" t="str">
            <v>SUBTOTAL MATERIALES</v>
          </cell>
          <cell r="M1643">
            <v>467112.63599999994</v>
          </cell>
          <cell r="N1643">
            <v>1868450.5439999998</v>
          </cell>
        </row>
        <row r="1644">
          <cell r="A1644" t="str">
            <v>37IVAMAT1</v>
          </cell>
          <cell r="B1644">
            <v>37</v>
          </cell>
          <cell r="C1644" t="str">
            <v>IVAMAT</v>
          </cell>
          <cell r="D1644">
            <v>1</v>
          </cell>
          <cell r="G1644" t="str">
            <v>10.3.1.6</v>
          </cell>
          <cell r="H1644" t="str">
            <v>-</v>
          </cell>
          <cell r="J1644" t="str">
            <v>IVA MATERIALES</v>
          </cell>
          <cell r="L1644">
            <v>0.16</v>
          </cell>
          <cell r="M1644">
            <v>74738.021759999989</v>
          </cell>
          <cell r="N1644">
            <v>298952.08703999995</v>
          </cell>
        </row>
        <row r="1645">
          <cell r="A1645" t="str">
            <v>37TMAT1</v>
          </cell>
          <cell r="B1645">
            <v>37</v>
          </cell>
          <cell r="C1645" t="str">
            <v>TMAT</v>
          </cell>
          <cell r="D1645">
            <v>1</v>
          </cell>
          <cell r="G1645" t="str">
            <v>10.3.1.6</v>
          </cell>
          <cell r="H1645" t="str">
            <v>-</v>
          </cell>
          <cell r="J1645" t="str">
            <v>TOTAL MATERIALES</v>
          </cell>
          <cell r="M1645">
            <v>541851</v>
          </cell>
          <cell r="N1645">
            <v>2167404</v>
          </cell>
        </row>
        <row r="1646">
          <cell r="A1646" t="str">
            <v>37HER1</v>
          </cell>
          <cell r="B1646">
            <v>37</v>
          </cell>
          <cell r="C1646" t="str">
            <v>HER</v>
          </cell>
          <cell r="D1646">
            <v>1</v>
          </cell>
          <cell r="G1646" t="str">
            <v>10.3.1.6</v>
          </cell>
          <cell r="H1646">
            <v>2</v>
          </cell>
          <cell r="I1646">
            <v>200</v>
          </cell>
          <cell r="J1646" t="str">
            <v>HERRAMINETA Cuadrilla  montaje Linea</v>
          </cell>
          <cell r="K1646" t="str">
            <v>DIA</v>
          </cell>
          <cell r="L1646">
            <v>475762.87</v>
          </cell>
          <cell r="M1646">
            <v>2378.8143500000001</v>
          </cell>
          <cell r="N1646">
            <v>9515.2574000000004</v>
          </cell>
        </row>
        <row r="1647">
          <cell r="A1647" t="str">
            <v>37HER2</v>
          </cell>
          <cell r="B1647">
            <v>37</v>
          </cell>
          <cell r="C1647" t="str">
            <v>HER</v>
          </cell>
          <cell r="D1647">
            <v>2</v>
          </cell>
          <cell r="G1647" t="str">
            <v>10.3.1.6</v>
          </cell>
          <cell r="J1647">
            <v>0</v>
          </cell>
          <cell r="K1647">
            <v>0</v>
          </cell>
          <cell r="L1647">
            <v>0</v>
          </cell>
          <cell r="M1647">
            <v>0</v>
          </cell>
          <cell r="N1647">
            <v>0</v>
          </cell>
        </row>
        <row r="1648">
          <cell r="A1648" t="str">
            <v>37HER3</v>
          </cell>
          <cell r="B1648">
            <v>37</v>
          </cell>
          <cell r="C1648" t="str">
            <v>HER</v>
          </cell>
          <cell r="D1648">
            <v>3</v>
          </cell>
          <cell r="G1648" t="str">
            <v>10.3.1.6</v>
          </cell>
          <cell r="J1648">
            <v>0</v>
          </cell>
          <cell r="K1648">
            <v>0</v>
          </cell>
          <cell r="L1648">
            <v>0</v>
          </cell>
          <cell r="M1648">
            <v>0</v>
          </cell>
          <cell r="N1648">
            <v>0</v>
          </cell>
        </row>
        <row r="1649">
          <cell r="A1649" t="str">
            <v>37HER4</v>
          </cell>
          <cell r="B1649">
            <v>37</v>
          </cell>
          <cell r="C1649" t="str">
            <v>HER</v>
          </cell>
          <cell r="D1649">
            <v>4</v>
          </cell>
          <cell r="G1649" t="str">
            <v>10.3.1.6</v>
          </cell>
          <cell r="J1649">
            <v>0</v>
          </cell>
          <cell r="K1649">
            <v>0</v>
          </cell>
          <cell r="L1649">
            <v>0</v>
          </cell>
          <cell r="M1649">
            <v>0</v>
          </cell>
          <cell r="N1649">
            <v>0</v>
          </cell>
        </row>
        <row r="1650">
          <cell r="A1650" t="str">
            <v>37HER5</v>
          </cell>
          <cell r="B1650">
            <v>37</v>
          </cell>
          <cell r="C1650" t="str">
            <v>HER</v>
          </cell>
          <cell r="D1650">
            <v>5</v>
          </cell>
          <cell r="G1650" t="str">
            <v>10.3.1.6</v>
          </cell>
          <cell r="J1650">
            <v>0</v>
          </cell>
          <cell r="K1650">
            <v>0</v>
          </cell>
          <cell r="L1650">
            <v>0</v>
          </cell>
          <cell r="M1650">
            <v>0</v>
          </cell>
          <cell r="N1650">
            <v>0</v>
          </cell>
        </row>
        <row r="1651">
          <cell r="A1651" t="str">
            <v>37THER1</v>
          </cell>
          <cell r="B1651">
            <v>37</v>
          </cell>
          <cell r="C1651" t="str">
            <v>THER</v>
          </cell>
          <cell r="D1651">
            <v>1</v>
          </cell>
          <cell r="G1651" t="str">
            <v>10.3.1.6</v>
          </cell>
          <cell r="H1651" t="str">
            <v>-</v>
          </cell>
          <cell r="J1651" t="str">
            <v>TOTAL HERRAMIENTAS</v>
          </cell>
          <cell r="M1651">
            <v>2379</v>
          </cell>
          <cell r="N1651">
            <v>9516</v>
          </cell>
        </row>
        <row r="1652">
          <cell r="A1652" t="str">
            <v>37TRA1</v>
          </cell>
          <cell r="B1652">
            <v>37</v>
          </cell>
          <cell r="C1652" t="str">
            <v>TRA</v>
          </cell>
          <cell r="D1652">
            <v>1</v>
          </cell>
          <cell r="G1652" t="str">
            <v>10.3.1.6</v>
          </cell>
          <cell r="H1652">
            <v>2</v>
          </cell>
          <cell r="I1652">
            <v>200</v>
          </cell>
          <cell r="J1652" t="str">
            <v xml:space="preserve">TRANSPORTE Cuadrilla  montaje Linea </v>
          </cell>
          <cell r="K1652" t="str">
            <v>DIA</v>
          </cell>
          <cell r="L1652">
            <v>2086436.4407999997</v>
          </cell>
          <cell r="M1652">
            <v>10432.182203999999</v>
          </cell>
          <cell r="N1652">
            <v>41728.728815999995</v>
          </cell>
        </row>
        <row r="1653">
          <cell r="A1653" t="str">
            <v>37TRA2</v>
          </cell>
          <cell r="B1653">
            <v>37</v>
          </cell>
          <cell r="C1653" t="str">
            <v>TRA</v>
          </cell>
          <cell r="D1653">
            <v>2</v>
          </cell>
          <cell r="G1653" t="str">
            <v>10.3.1.6</v>
          </cell>
          <cell r="J1653">
            <v>0</v>
          </cell>
          <cell r="K1653">
            <v>0</v>
          </cell>
          <cell r="L1653">
            <v>0</v>
          </cell>
          <cell r="M1653">
            <v>0</v>
          </cell>
          <cell r="N1653">
            <v>0</v>
          </cell>
        </row>
        <row r="1654">
          <cell r="A1654" t="str">
            <v>37TRA3</v>
          </cell>
          <cell r="B1654">
            <v>37</v>
          </cell>
          <cell r="C1654" t="str">
            <v>TRA</v>
          </cell>
          <cell r="D1654">
            <v>3</v>
          </cell>
          <cell r="G1654" t="str">
            <v>10.3.1.6</v>
          </cell>
          <cell r="J1654">
            <v>0</v>
          </cell>
          <cell r="K1654">
            <v>0</v>
          </cell>
          <cell r="L1654">
            <v>0</v>
          </cell>
          <cell r="M1654">
            <v>0</v>
          </cell>
          <cell r="N1654">
            <v>0</v>
          </cell>
        </row>
        <row r="1655">
          <cell r="A1655" t="str">
            <v>37TRA4</v>
          </cell>
          <cell r="B1655">
            <v>37</v>
          </cell>
          <cell r="C1655" t="str">
            <v>TRA</v>
          </cell>
          <cell r="D1655">
            <v>4</v>
          </cell>
          <cell r="G1655" t="str">
            <v>10.3.1.6</v>
          </cell>
          <cell r="J1655">
            <v>0</v>
          </cell>
          <cell r="K1655">
            <v>0</v>
          </cell>
          <cell r="L1655">
            <v>0</v>
          </cell>
          <cell r="M1655">
            <v>0</v>
          </cell>
          <cell r="N1655">
            <v>0</v>
          </cell>
        </row>
        <row r="1656">
          <cell r="A1656" t="str">
            <v>37TRA5</v>
          </cell>
          <cell r="B1656">
            <v>37</v>
          </cell>
          <cell r="C1656" t="str">
            <v>TRA</v>
          </cell>
          <cell r="D1656">
            <v>5</v>
          </cell>
          <cell r="G1656" t="str">
            <v>10.3.1.6</v>
          </cell>
          <cell r="J1656">
            <v>0</v>
          </cell>
          <cell r="K1656">
            <v>0</v>
          </cell>
          <cell r="L1656">
            <v>0</v>
          </cell>
          <cell r="M1656">
            <v>0</v>
          </cell>
          <cell r="N1656">
            <v>0</v>
          </cell>
        </row>
        <row r="1657">
          <cell r="A1657" t="str">
            <v>37TTRA1</v>
          </cell>
          <cell r="B1657">
            <v>37</v>
          </cell>
          <cell r="C1657" t="str">
            <v>TTRA</v>
          </cell>
          <cell r="D1657">
            <v>1</v>
          </cell>
          <cell r="G1657" t="str">
            <v>10.3.1.6</v>
          </cell>
          <cell r="H1657" t="str">
            <v>-</v>
          </cell>
          <cell r="J1657" t="str">
            <v>TOTAL TRANSPORTE</v>
          </cell>
          <cell r="M1657">
            <v>10432</v>
          </cell>
          <cell r="N1657">
            <v>41728</v>
          </cell>
        </row>
        <row r="1658">
          <cell r="A1658" t="str">
            <v>37MAN1</v>
          </cell>
          <cell r="B1658">
            <v>37</v>
          </cell>
          <cell r="C1658" t="str">
            <v>MAN</v>
          </cell>
          <cell r="D1658">
            <v>1</v>
          </cell>
          <cell r="G1658" t="str">
            <v>10.3.1.6</v>
          </cell>
          <cell r="H1658">
            <v>2</v>
          </cell>
          <cell r="I1658">
            <v>200</v>
          </cell>
          <cell r="J1658" t="str">
            <v xml:space="preserve">Mano de obra Cuadrilla  montaje Linea OF1 20, OF2 10, AY 15, CAPA 3, CORD 1 </v>
          </cell>
          <cell r="K1658" t="str">
            <v>DIA</v>
          </cell>
          <cell r="L1658">
            <v>4952679.7772670342</v>
          </cell>
          <cell r="M1658">
            <v>24763.39888633517</v>
          </cell>
          <cell r="N1658">
            <v>99053.595545340679</v>
          </cell>
        </row>
        <row r="1659">
          <cell r="A1659" t="str">
            <v>37MAN2</v>
          </cell>
          <cell r="B1659">
            <v>37</v>
          </cell>
          <cell r="C1659" t="str">
            <v>MAN</v>
          </cell>
          <cell r="D1659">
            <v>2</v>
          </cell>
          <cell r="G1659" t="str">
            <v>10.3.1.6</v>
          </cell>
          <cell r="J1659">
            <v>0</v>
          </cell>
          <cell r="K1659">
            <v>0</v>
          </cell>
          <cell r="L1659">
            <v>0</v>
          </cell>
          <cell r="M1659">
            <v>0</v>
          </cell>
          <cell r="N1659">
            <v>0</v>
          </cell>
        </row>
        <row r="1660">
          <cell r="A1660" t="str">
            <v>37MAN3</v>
          </cell>
          <cell r="B1660">
            <v>37</v>
          </cell>
          <cell r="C1660" t="str">
            <v>MAN</v>
          </cell>
          <cell r="D1660">
            <v>3</v>
          </cell>
          <cell r="G1660" t="str">
            <v>10.3.1.6</v>
          </cell>
          <cell r="J1660">
            <v>0</v>
          </cell>
          <cell r="K1660">
            <v>0</v>
          </cell>
          <cell r="L1660">
            <v>0</v>
          </cell>
          <cell r="M1660">
            <v>0</v>
          </cell>
          <cell r="N1660">
            <v>0</v>
          </cell>
        </row>
        <row r="1661">
          <cell r="A1661" t="str">
            <v>37MAN4</v>
          </cell>
          <cell r="B1661">
            <v>37</v>
          </cell>
          <cell r="C1661" t="str">
            <v>MAN</v>
          </cell>
          <cell r="D1661">
            <v>4</v>
          </cell>
          <cell r="G1661" t="str">
            <v>10.3.1.6</v>
          </cell>
          <cell r="J1661">
            <v>0</v>
          </cell>
          <cell r="K1661">
            <v>0</v>
          </cell>
          <cell r="L1661">
            <v>0</v>
          </cell>
          <cell r="M1661">
            <v>0</v>
          </cell>
          <cell r="N1661">
            <v>0</v>
          </cell>
        </row>
        <row r="1662">
          <cell r="A1662" t="str">
            <v>37MAN5</v>
          </cell>
          <cell r="B1662">
            <v>37</v>
          </cell>
          <cell r="C1662" t="str">
            <v>MAN</v>
          </cell>
          <cell r="D1662">
            <v>5</v>
          </cell>
          <cell r="G1662" t="str">
            <v>10.3.1.6</v>
          </cell>
          <cell r="J1662">
            <v>0</v>
          </cell>
          <cell r="K1662">
            <v>0</v>
          </cell>
          <cell r="L1662">
            <v>0</v>
          </cell>
          <cell r="M1662">
            <v>0</v>
          </cell>
          <cell r="N1662">
            <v>0</v>
          </cell>
        </row>
        <row r="1663">
          <cell r="A1663" t="str">
            <v>37TMAN1</v>
          </cell>
          <cell r="B1663">
            <v>37</v>
          </cell>
          <cell r="C1663" t="str">
            <v>TMAN</v>
          </cell>
          <cell r="D1663">
            <v>1</v>
          </cell>
          <cell r="G1663" t="str">
            <v>10.3.1.6</v>
          </cell>
          <cell r="H1663" t="str">
            <v>-</v>
          </cell>
          <cell r="J1663" t="str">
            <v>TOTAL MANO DE OBRA</v>
          </cell>
          <cell r="M1663">
            <v>24763</v>
          </cell>
          <cell r="N1663">
            <v>99052</v>
          </cell>
        </row>
        <row r="1664">
          <cell r="A1664" t="str">
            <v>37TCD1</v>
          </cell>
          <cell r="B1664">
            <v>37</v>
          </cell>
          <cell r="C1664" t="str">
            <v>TCD</v>
          </cell>
          <cell r="D1664">
            <v>1</v>
          </cell>
          <cell r="G1664" t="str">
            <v>10.3.1.6</v>
          </cell>
          <cell r="H1664" t="str">
            <v>-</v>
          </cell>
          <cell r="J1664" t="str">
            <v>TOTAL COSTO DIRECTO</v>
          </cell>
          <cell r="M1664">
            <v>579425</v>
          </cell>
          <cell r="N1664">
            <v>2317700</v>
          </cell>
        </row>
        <row r="1665">
          <cell r="A1665" t="str">
            <v>37AIU</v>
          </cell>
          <cell r="B1665">
            <v>37</v>
          </cell>
          <cell r="C1665" t="str">
            <v>AIU</v>
          </cell>
          <cell r="G1665" t="str">
            <v>10.3.1.6</v>
          </cell>
          <cell r="H1665">
            <v>1</v>
          </cell>
          <cell r="J1665" t="str">
            <v>TOTAL COSTOS INDIRECTOS</v>
          </cell>
          <cell r="L1665">
            <v>0</v>
          </cell>
          <cell r="M1665">
            <v>0</v>
          </cell>
          <cell r="N1665">
            <v>0</v>
          </cell>
        </row>
        <row r="1666">
          <cell r="A1666" t="str">
            <v>37TOT</v>
          </cell>
          <cell r="B1666">
            <v>37</v>
          </cell>
          <cell r="C1666" t="str">
            <v>TOT</v>
          </cell>
          <cell r="G1666" t="str">
            <v>10.3.1.6</v>
          </cell>
          <cell r="H1666" t="str">
            <v>-</v>
          </cell>
          <cell r="J1666" t="str">
            <v>VALOR TOTAL</v>
          </cell>
          <cell r="M1666">
            <v>579425</v>
          </cell>
          <cell r="N1666">
            <v>2317700</v>
          </cell>
        </row>
        <row r="1667">
          <cell r="A1667" t="str">
            <v>38FOR1</v>
          </cell>
          <cell r="B1667">
            <v>38</v>
          </cell>
          <cell r="C1667" t="str">
            <v>FOR</v>
          </cell>
          <cell r="D1667">
            <v>1</v>
          </cell>
          <cell r="G1667" t="str">
            <v>10.3.1.7</v>
          </cell>
          <cell r="H1667" t="str">
            <v>-</v>
          </cell>
          <cell r="I1667">
            <v>4</v>
          </cell>
          <cell r="J1667" t="str">
            <v>Suministro, transporte y colocación Grapa bifilar para conexión de dos cables de guarda EHS 3/8" en puente</v>
          </cell>
          <cell r="K1667" t="str">
            <v>u</v>
          </cell>
          <cell r="L1667">
            <v>15798</v>
          </cell>
          <cell r="N1667">
            <v>63192</v>
          </cell>
        </row>
        <row r="1668">
          <cell r="A1668" t="str">
            <v>38MAT1</v>
          </cell>
          <cell r="B1668">
            <v>38</v>
          </cell>
          <cell r="C1668" t="str">
            <v>MAT</v>
          </cell>
          <cell r="D1668">
            <v>1</v>
          </cell>
          <cell r="E1668">
            <v>4</v>
          </cell>
          <cell r="F1668" t="str">
            <v>MATGEHS 3/8"</v>
          </cell>
          <cell r="G1668" t="str">
            <v>10.3.1.7</v>
          </cell>
          <cell r="H1668" t="str">
            <v>GEHS 3/8"</v>
          </cell>
          <cell r="I1668">
            <v>1</v>
          </cell>
          <cell r="J1668" t="str">
            <v>Grapa bifilar para conexión de dos cables de guarda EHS 3/8" en puente</v>
          </cell>
          <cell r="K1668" t="str">
            <v>Un</v>
          </cell>
          <cell r="L1668">
            <v>10380.280799999999</v>
          </cell>
          <cell r="M1668">
            <v>10380.280799999999</v>
          </cell>
          <cell r="N1668">
            <v>41521.123199999995</v>
          </cell>
        </row>
        <row r="1669">
          <cell r="A1669" t="str">
            <v>38MAT2</v>
          </cell>
          <cell r="B1669">
            <v>38</v>
          </cell>
          <cell r="C1669" t="str">
            <v>MAT</v>
          </cell>
          <cell r="D1669">
            <v>2</v>
          </cell>
          <cell r="E1669">
            <v>0</v>
          </cell>
          <cell r="F1669" t="str">
            <v>MAT</v>
          </cell>
          <cell r="G1669" t="str">
            <v>10.3.1.7</v>
          </cell>
          <cell r="J1669">
            <v>0</v>
          </cell>
          <cell r="K1669">
            <v>0</v>
          </cell>
          <cell r="L1669">
            <v>0</v>
          </cell>
          <cell r="M1669">
            <v>0</v>
          </cell>
          <cell r="N1669">
            <v>0</v>
          </cell>
        </row>
        <row r="1670">
          <cell r="A1670" t="str">
            <v>38MAT3</v>
          </cell>
          <cell r="B1670">
            <v>38</v>
          </cell>
          <cell r="C1670" t="str">
            <v>MAT</v>
          </cell>
          <cell r="D1670">
            <v>3</v>
          </cell>
          <cell r="E1670">
            <v>0</v>
          </cell>
          <cell r="F1670" t="str">
            <v>MAT</v>
          </cell>
          <cell r="G1670" t="str">
            <v>10.3.1.7</v>
          </cell>
          <cell r="J1670">
            <v>0</v>
          </cell>
          <cell r="K1670">
            <v>0</v>
          </cell>
          <cell r="L1670">
            <v>0</v>
          </cell>
          <cell r="M1670">
            <v>0</v>
          </cell>
          <cell r="N1670">
            <v>0</v>
          </cell>
        </row>
        <row r="1671">
          <cell r="A1671" t="str">
            <v>38MAT4</v>
          </cell>
          <cell r="B1671">
            <v>38</v>
          </cell>
          <cell r="C1671" t="str">
            <v>MAT</v>
          </cell>
          <cell r="D1671">
            <v>4</v>
          </cell>
          <cell r="E1671">
            <v>0</v>
          </cell>
          <cell r="F1671" t="str">
            <v>MAT</v>
          </cell>
          <cell r="G1671" t="str">
            <v>10.3.1.7</v>
          </cell>
          <cell r="J1671">
            <v>0</v>
          </cell>
          <cell r="K1671">
            <v>0</v>
          </cell>
          <cell r="L1671">
            <v>0</v>
          </cell>
          <cell r="M1671">
            <v>0</v>
          </cell>
          <cell r="N1671">
            <v>0</v>
          </cell>
        </row>
        <row r="1672">
          <cell r="A1672" t="str">
            <v>38MAT5</v>
          </cell>
          <cell r="B1672">
            <v>38</v>
          </cell>
          <cell r="C1672" t="str">
            <v>MAT</v>
          </cell>
          <cell r="D1672">
            <v>5</v>
          </cell>
          <cell r="E1672">
            <v>0</v>
          </cell>
          <cell r="F1672" t="str">
            <v>MAT</v>
          </cell>
          <cell r="G1672" t="str">
            <v>10.3.1.7</v>
          </cell>
          <cell r="J1672">
            <v>0</v>
          </cell>
          <cell r="K1672">
            <v>0</v>
          </cell>
          <cell r="L1672">
            <v>0</v>
          </cell>
          <cell r="M1672">
            <v>0</v>
          </cell>
          <cell r="N1672">
            <v>0</v>
          </cell>
        </row>
        <row r="1673">
          <cell r="A1673" t="str">
            <v>38MAT6</v>
          </cell>
          <cell r="B1673">
            <v>38</v>
          </cell>
          <cell r="C1673" t="str">
            <v>MAT</v>
          </cell>
          <cell r="D1673">
            <v>6</v>
          </cell>
          <cell r="E1673">
            <v>0</v>
          </cell>
          <cell r="F1673" t="str">
            <v>MAT</v>
          </cell>
          <cell r="G1673" t="str">
            <v>10.3.1.7</v>
          </cell>
          <cell r="J1673">
            <v>0</v>
          </cell>
          <cell r="K1673">
            <v>0</v>
          </cell>
          <cell r="L1673">
            <v>0</v>
          </cell>
          <cell r="M1673">
            <v>0</v>
          </cell>
          <cell r="N1673">
            <v>0</v>
          </cell>
        </row>
        <row r="1674">
          <cell r="A1674" t="str">
            <v>38MAT7</v>
          </cell>
          <cell r="B1674">
            <v>38</v>
          </cell>
          <cell r="C1674" t="str">
            <v>MAT</v>
          </cell>
          <cell r="D1674">
            <v>7</v>
          </cell>
          <cell r="E1674">
            <v>0</v>
          </cell>
          <cell r="F1674" t="str">
            <v>MAT</v>
          </cell>
          <cell r="G1674" t="str">
            <v>10.3.1.7</v>
          </cell>
          <cell r="J1674">
            <v>0</v>
          </cell>
          <cell r="K1674">
            <v>0</v>
          </cell>
          <cell r="L1674">
            <v>0</v>
          </cell>
          <cell r="M1674">
            <v>0</v>
          </cell>
          <cell r="N1674">
            <v>0</v>
          </cell>
        </row>
        <row r="1675">
          <cell r="A1675" t="str">
            <v>38MAT8</v>
          </cell>
          <cell r="B1675">
            <v>38</v>
          </cell>
          <cell r="C1675" t="str">
            <v>MAT</v>
          </cell>
          <cell r="D1675">
            <v>8</v>
          </cell>
          <cell r="E1675">
            <v>0</v>
          </cell>
          <cell r="F1675" t="str">
            <v>MAT</v>
          </cell>
          <cell r="G1675" t="str">
            <v>10.3.1.7</v>
          </cell>
          <cell r="J1675">
            <v>0</v>
          </cell>
          <cell r="K1675">
            <v>0</v>
          </cell>
          <cell r="L1675">
            <v>0</v>
          </cell>
          <cell r="M1675">
            <v>0</v>
          </cell>
          <cell r="N1675">
            <v>0</v>
          </cell>
        </row>
        <row r="1676">
          <cell r="A1676" t="str">
            <v>38MAT9</v>
          </cell>
          <cell r="B1676">
            <v>38</v>
          </cell>
          <cell r="C1676" t="str">
            <v>MAT</v>
          </cell>
          <cell r="D1676">
            <v>9</v>
          </cell>
          <cell r="E1676">
            <v>0</v>
          </cell>
          <cell r="F1676" t="str">
            <v>MAT</v>
          </cell>
          <cell r="G1676" t="str">
            <v>10.3.1.7</v>
          </cell>
          <cell r="J1676">
            <v>0</v>
          </cell>
          <cell r="K1676">
            <v>0</v>
          </cell>
          <cell r="L1676">
            <v>0</v>
          </cell>
          <cell r="M1676">
            <v>0</v>
          </cell>
          <cell r="N1676">
            <v>0</v>
          </cell>
        </row>
        <row r="1677">
          <cell r="A1677" t="str">
            <v>38MAT10</v>
          </cell>
          <cell r="B1677">
            <v>38</v>
          </cell>
          <cell r="C1677" t="str">
            <v>MAT</v>
          </cell>
          <cell r="D1677">
            <v>10</v>
          </cell>
          <cell r="E1677">
            <v>0</v>
          </cell>
          <cell r="F1677" t="str">
            <v>MAT</v>
          </cell>
          <cell r="G1677" t="str">
            <v>10.3.1.7</v>
          </cell>
          <cell r="J1677">
            <v>0</v>
          </cell>
          <cell r="K1677">
            <v>0</v>
          </cell>
          <cell r="L1677">
            <v>0</v>
          </cell>
          <cell r="M1677">
            <v>0</v>
          </cell>
          <cell r="N1677">
            <v>0</v>
          </cell>
        </row>
        <row r="1678">
          <cell r="A1678" t="str">
            <v>38MAT11</v>
          </cell>
          <cell r="B1678">
            <v>38</v>
          </cell>
          <cell r="C1678" t="str">
            <v>MAT</v>
          </cell>
          <cell r="D1678">
            <v>11</v>
          </cell>
          <cell r="E1678">
            <v>0</v>
          </cell>
          <cell r="F1678" t="str">
            <v>MAT</v>
          </cell>
          <cell r="G1678" t="str">
            <v>10.3.1.7</v>
          </cell>
          <cell r="J1678">
            <v>0</v>
          </cell>
          <cell r="K1678">
            <v>0</v>
          </cell>
          <cell r="L1678">
            <v>0</v>
          </cell>
          <cell r="M1678">
            <v>0</v>
          </cell>
          <cell r="N1678">
            <v>0</v>
          </cell>
        </row>
        <row r="1679">
          <cell r="A1679" t="str">
            <v>38MAT12</v>
          </cell>
          <cell r="B1679">
            <v>38</v>
          </cell>
          <cell r="C1679" t="str">
            <v>MAT</v>
          </cell>
          <cell r="D1679">
            <v>12</v>
          </cell>
          <cell r="E1679">
            <v>0</v>
          </cell>
          <cell r="F1679" t="str">
            <v>MAT</v>
          </cell>
          <cell r="G1679" t="str">
            <v>10.3.1.7</v>
          </cell>
          <cell r="J1679">
            <v>0</v>
          </cell>
          <cell r="K1679">
            <v>0</v>
          </cell>
          <cell r="L1679">
            <v>0</v>
          </cell>
          <cell r="M1679">
            <v>0</v>
          </cell>
          <cell r="N1679">
            <v>0</v>
          </cell>
        </row>
        <row r="1680">
          <cell r="A1680" t="str">
            <v>38MAT13</v>
          </cell>
          <cell r="B1680">
            <v>38</v>
          </cell>
          <cell r="C1680" t="str">
            <v>MAT</v>
          </cell>
          <cell r="D1680">
            <v>13</v>
          </cell>
          <cell r="E1680">
            <v>0</v>
          </cell>
          <cell r="F1680" t="str">
            <v>MAT</v>
          </cell>
          <cell r="G1680" t="str">
            <v>10.3.1.7</v>
          </cell>
          <cell r="J1680">
            <v>0</v>
          </cell>
          <cell r="K1680">
            <v>0</v>
          </cell>
          <cell r="L1680">
            <v>0</v>
          </cell>
          <cell r="M1680">
            <v>0</v>
          </cell>
          <cell r="N1680">
            <v>0</v>
          </cell>
        </row>
        <row r="1681">
          <cell r="A1681" t="str">
            <v>38MAT14</v>
          </cell>
          <cell r="B1681">
            <v>38</v>
          </cell>
          <cell r="C1681" t="str">
            <v>MAT</v>
          </cell>
          <cell r="D1681">
            <v>14</v>
          </cell>
          <cell r="E1681">
            <v>0</v>
          </cell>
          <cell r="F1681" t="str">
            <v>MAT</v>
          </cell>
          <cell r="G1681" t="str">
            <v>10.3.1.7</v>
          </cell>
          <cell r="J1681">
            <v>0</v>
          </cell>
          <cell r="K1681">
            <v>0</v>
          </cell>
          <cell r="L1681">
            <v>0</v>
          </cell>
          <cell r="M1681">
            <v>0</v>
          </cell>
          <cell r="N1681">
            <v>0</v>
          </cell>
        </row>
        <row r="1682">
          <cell r="A1682" t="str">
            <v>38MAT15</v>
          </cell>
          <cell r="B1682">
            <v>38</v>
          </cell>
          <cell r="C1682" t="str">
            <v>MAT</v>
          </cell>
          <cell r="D1682">
            <v>15</v>
          </cell>
          <cell r="E1682">
            <v>0</v>
          </cell>
          <cell r="F1682" t="str">
            <v>MAT</v>
          </cell>
          <cell r="G1682" t="str">
            <v>10.3.1.7</v>
          </cell>
          <cell r="J1682">
            <v>0</v>
          </cell>
          <cell r="K1682">
            <v>0</v>
          </cell>
          <cell r="L1682">
            <v>0</v>
          </cell>
          <cell r="M1682">
            <v>0</v>
          </cell>
          <cell r="N1682">
            <v>0</v>
          </cell>
        </row>
        <row r="1683">
          <cell r="A1683" t="str">
            <v>38MAT16</v>
          </cell>
          <cell r="B1683">
            <v>38</v>
          </cell>
          <cell r="C1683" t="str">
            <v>MAT</v>
          </cell>
          <cell r="D1683">
            <v>16</v>
          </cell>
          <cell r="E1683">
            <v>0</v>
          </cell>
          <cell r="F1683" t="str">
            <v>MAT</v>
          </cell>
          <cell r="G1683" t="str">
            <v>10.3.1.7</v>
          </cell>
          <cell r="J1683">
            <v>0</v>
          </cell>
          <cell r="K1683">
            <v>0</v>
          </cell>
          <cell r="L1683">
            <v>0</v>
          </cell>
          <cell r="M1683">
            <v>0</v>
          </cell>
          <cell r="N1683">
            <v>0</v>
          </cell>
        </row>
        <row r="1684">
          <cell r="A1684" t="str">
            <v>38MAT17</v>
          </cell>
          <cell r="B1684">
            <v>38</v>
          </cell>
          <cell r="C1684" t="str">
            <v>MAT</v>
          </cell>
          <cell r="D1684">
            <v>17</v>
          </cell>
          <cell r="E1684">
            <v>0</v>
          </cell>
          <cell r="F1684" t="str">
            <v>MAT</v>
          </cell>
          <cell r="G1684" t="str">
            <v>10.3.1.7</v>
          </cell>
          <cell r="J1684">
            <v>0</v>
          </cell>
          <cell r="K1684">
            <v>0</v>
          </cell>
          <cell r="L1684">
            <v>0</v>
          </cell>
          <cell r="M1684">
            <v>0</v>
          </cell>
          <cell r="N1684">
            <v>0</v>
          </cell>
        </row>
        <row r="1685">
          <cell r="A1685" t="str">
            <v>38MAT18</v>
          </cell>
          <cell r="B1685">
            <v>38</v>
          </cell>
          <cell r="C1685" t="str">
            <v>MAT</v>
          </cell>
          <cell r="D1685">
            <v>18</v>
          </cell>
          <cell r="E1685">
            <v>0</v>
          </cell>
          <cell r="F1685" t="str">
            <v>MAT</v>
          </cell>
          <cell r="G1685" t="str">
            <v>10.3.1.7</v>
          </cell>
          <cell r="J1685">
            <v>0</v>
          </cell>
          <cell r="K1685">
            <v>0</v>
          </cell>
          <cell r="L1685">
            <v>0</v>
          </cell>
          <cell r="M1685">
            <v>0</v>
          </cell>
          <cell r="N1685">
            <v>0</v>
          </cell>
        </row>
        <row r="1686">
          <cell r="A1686" t="str">
            <v>38MAT19</v>
          </cell>
          <cell r="B1686">
            <v>38</v>
          </cell>
          <cell r="C1686" t="str">
            <v>MAT</v>
          </cell>
          <cell r="D1686">
            <v>19</v>
          </cell>
          <cell r="E1686">
            <v>0</v>
          </cell>
          <cell r="F1686" t="str">
            <v>MAT</v>
          </cell>
          <cell r="G1686" t="str">
            <v>10.3.1.7</v>
          </cell>
          <cell r="J1686">
            <v>0</v>
          </cell>
          <cell r="K1686">
            <v>0</v>
          </cell>
          <cell r="L1686">
            <v>0</v>
          </cell>
          <cell r="M1686">
            <v>0</v>
          </cell>
          <cell r="N1686">
            <v>0</v>
          </cell>
        </row>
        <row r="1687">
          <cell r="A1687" t="str">
            <v>38MAT20</v>
          </cell>
          <cell r="B1687">
            <v>38</v>
          </cell>
          <cell r="C1687" t="str">
            <v>MAT</v>
          </cell>
          <cell r="D1687">
            <v>20</v>
          </cell>
          <cell r="E1687">
            <v>0</v>
          </cell>
          <cell r="F1687" t="str">
            <v>MAT</v>
          </cell>
          <cell r="G1687" t="str">
            <v>10.3.1.7</v>
          </cell>
          <cell r="J1687">
            <v>0</v>
          </cell>
          <cell r="K1687">
            <v>0</v>
          </cell>
          <cell r="L1687">
            <v>0</v>
          </cell>
          <cell r="M1687">
            <v>0</v>
          </cell>
          <cell r="N1687">
            <v>0</v>
          </cell>
        </row>
        <row r="1688">
          <cell r="A1688" t="str">
            <v>38STMAT1</v>
          </cell>
          <cell r="B1688">
            <v>38</v>
          </cell>
          <cell r="C1688" t="str">
            <v>STMAT</v>
          </cell>
          <cell r="D1688">
            <v>1</v>
          </cell>
          <cell r="G1688" t="str">
            <v>10.3.1.7</v>
          </cell>
          <cell r="H1688" t="str">
            <v>-</v>
          </cell>
          <cell r="J1688" t="str">
            <v>SUBTOTAL MATERIALES</v>
          </cell>
          <cell r="M1688">
            <v>10380.280799999999</v>
          </cell>
          <cell r="N1688">
            <v>41521.123199999995</v>
          </cell>
        </row>
        <row r="1689">
          <cell r="A1689" t="str">
            <v>38IVAMAT1</v>
          </cell>
          <cell r="B1689">
            <v>38</v>
          </cell>
          <cell r="C1689" t="str">
            <v>IVAMAT</v>
          </cell>
          <cell r="D1689">
            <v>1</v>
          </cell>
          <cell r="G1689" t="str">
            <v>10.3.1.7</v>
          </cell>
          <cell r="H1689" t="str">
            <v>-</v>
          </cell>
          <cell r="J1689" t="str">
            <v>IVA MATERIALES</v>
          </cell>
          <cell r="L1689">
            <v>0.16</v>
          </cell>
          <cell r="M1689">
            <v>1660.8449279999998</v>
          </cell>
          <cell r="N1689">
            <v>6643.379711999999</v>
          </cell>
        </row>
        <row r="1690">
          <cell r="A1690" t="str">
            <v>38TMAT1</v>
          </cell>
          <cell r="B1690">
            <v>38</v>
          </cell>
          <cell r="C1690" t="str">
            <v>TMAT</v>
          </cell>
          <cell r="D1690">
            <v>1</v>
          </cell>
          <cell r="G1690" t="str">
            <v>10.3.1.7</v>
          </cell>
          <cell r="H1690" t="str">
            <v>-</v>
          </cell>
          <cell r="J1690" t="str">
            <v>TOTAL MATERIALES</v>
          </cell>
          <cell r="M1690">
            <v>12041</v>
          </cell>
          <cell r="N1690">
            <v>48164</v>
          </cell>
        </row>
        <row r="1691">
          <cell r="A1691" t="str">
            <v>38HER1</v>
          </cell>
          <cell r="B1691">
            <v>38</v>
          </cell>
          <cell r="C1691" t="str">
            <v>HER</v>
          </cell>
          <cell r="D1691">
            <v>1</v>
          </cell>
          <cell r="G1691" t="str">
            <v>10.3.1.7</v>
          </cell>
          <cell r="H1691">
            <v>2</v>
          </cell>
          <cell r="I1691">
            <v>2000</v>
          </cell>
          <cell r="J1691" t="str">
            <v>HERRAMINETA Cuadrilla  montaje Linea</v>
          </cell>
          <cell r="K1691" t="str">
            <v>DIA</v>
          </cell>
          <cell r="L1691">
            <v>475762.87</v>
          </cell>
          <cell r="M1691">
            <v>237.88143500000001</v>
          </cell>
          <cell r="N1691">
            <v>951.52574000000004</v>
          </cell>
        </row>
        <row r="1692">
          <cell r="A1692" t="str">
            <v>38HER2</v>
          </cell>
          <cell r="B1692">
            <v>38</v>
          </cell>
          <cell r="C1692" t="str">
            <v>HER</v>
          </cell>
          <cell r="D1692">
            <v>2</v>
          </cell>
          <cell r="G1692" t="str">
            <v>10.3.1.7</v>
          </cell>
          <cell r="J1692">
            <v>0</v>
          </cell>
          <cell r="K1692">
            <v>0</v>
          </cell>
          <cell r="L1692">
            <v>0</v>
          </cell>
          <cell r="M1692">
            <v>0</v>
          </cell>
          <cell r="N1692">
            <v>0</v>
          </cell>
        </row>
        <row r="1693">
          <cell r="A1693" t="str">
            <v>38HER3</v>
          </cell>
          <cell r="B1693">
            <v>38</v>
          </cell>
          <cell r="C1693" t="str">
            <v>HER</v>
          </cell>
          <cell r="D1693">
            <v>3</v>
          </cell>
          <cell r="G1693" t="str">
            <v>10.3.1.7</v>
          </cell>
          <cell r="J1693">
            <v>0</v>
          </cell>
          <cell r="K1693">
            <v>0</v>
          </cell>
          <cell r="L1693">
            <v>0</v>
          </cell>
          <cell r="M1693">
            <v>0</v>
          </cell>
          <cell r="N1693">
            <v>0</v>
          </cell>
        </row>
        <row r="1694">
          <cell r="A1694" t="str">
            <v>38HER4</v>
          </cell>
          <cell r="B1694">
            <v>38</v>
          </cell>
          <cell r="C1694" t="str">
            <v>HER</v>
          </cell>
          <cell r="D1694">
            <v>4</v>
          </cell>
          <cell r="G1694" t="str">
            <v>10.3.1.7</v>
          </cell>
          <cell r="J1694">
            <v>0</v>
          </cell>
          <cell r="K1694">
            <v>0</v>
          </cell>
          <cell r="L1694">
            <v>0</v>
          </cell>
          <cell r="M1694">
            <v>0</v>
          </cell>
          <cell r="N1694">
            <v>0</v>
          </cell>
        </row>
        <row r="1695">
          <cell r="A1695" t="str">
            <v>38HER5</v>
          </cell>
          <cell r="B1695">
            <v>38</v>
          </cell>
          <cell r="C1695" t="str">
            <v>HER</v>
          </cell>
          <cell r="D1695">
            <v>5</v>
          </cell>
          <cell r="G1695" t="str">
            <v>10.3.1.7</v>
          </cell>
          <cell r="J1695">
            <v>0</v>
          </cell>
          <cell r="K1695">
            <v>0</v>
          </cell>
          <cell r="L1695">
            <v>0</v>
          </cell>
          <cell r="M1695">
            <v>0</v>
          </cell>
          <cell r="N1695">
            <v>0</v>
          </cell>
        </row>
        <row r="1696">
          <cell r="A1696" t="str">
            <v>38THER1</v>
          </cell>
          <cell r="B1696">
            <v>38</v>
          </cell>
          <cell r="C1696" t="str">
            <v>THER</v>
          </cell>
          <cell r="D1696">
            <v>1</v>
          </cell>
          <cell r="G1696" t="str">
            <v>10.3.1.7</v>
          </cell>
          <cell r="H1696" t="str">
            <v>-</v>
          </cell>
          <cell r="J1696" t="str">
            <v>TOTAL HERRAMIENTAS</v>
          </cell>
          <cell r="M1696">
            <v>238</v>
          </cell>
          <cell r="N1696">
            <v>952</v>
          </cell>
        </row>
        <row r="1697">
          <cell r="A1697" t="str">
            <v>38TRA1</v>
          </cell>
          <cell r="B1697">
            <v>38</v>
          </cell>
          <cell r="C1697" t="str">
            <v>TRA</v>
          </cell>
          <cell r="D1697">
            <v>1</v>
          </cell>
          <cell r="G1697" t="str">
            <v>10.3.1.7</v>
          </cell>
          <cell r="H1697">
            <v>2</v>
          </cell>
          <cell r="I1697">
            <v>2000</v>
          </cell>
          <cell r="J1697" t="str">
            <v xml:space="preserve">TRANSPORTE Cuadrilla  montaje Linea </v>
          </cell>
          <cell r="K1697" t="str">
            <v>DIA</v>
          </cell>
          <cell r="L1697">
            <v>2086436.4407999997</v>
          </cell>
          <cell r="M1697">
            <v>1043.2182203999998</v>
          </cell>
          <cell r="N1697">
            <v>4172.8728815999993</v>
          </cell>
        </row>
        <row r="1698">
          <cell r="A1698" t="str">
            <v>38TRA2</v>
          </cell>
          <cell r="B1698">
            <v>38</v>
          </cell>
          <cell r="C1698" t="str">
            <v>TRA</v>
          </cell>
          <cell r="D1698">
            <v>2</v>
          </cell>
          <cell r="G1698" t="str">
            <v>10.3.1.7</v>
          </cell>
          <cell r="J1698">
            <v>0</v>
          </cell>
          <cell r="K1698">
            <v>0</v>
          </cell>
          <cell r="L1698">
            <v>0</v>
          </cell>
          <cell r="M1698">
            <v>0</v>
          </cell>
          <cell r="N1698">
            <v>0</v>
          </cell>
        </row>
        <row r="1699">
          <cell r="A1699" t="str">
            <v>38TRA3</v>
          </cell>
          <cell r="B1699">
            <v>38</v>
          </cell>
          <cell r="C1699" t="str">
            <v>TRA</v>
          </cell>
          <cell r="D1699">
            <v>3</v>
          </cell>
          <cell r="G1699" t="str">
            <v>10.3.1.7</v>
          </cell>
          <cell r="J1699">
            <v>0</v>
          </cell>
          <cell r="K1699">
            <v>0</v>
          </cell>
          <cell r="L1699">
            <v>0</v>
          </cell>
          <cell r="M1699">
            <v>0</v>
          </cell>
          <cell r="N1699">
            <v>0</v>
          </cell>
        </row>
        <row r="1700">
          <cell r="A1700" t="str">
            <v>38TRA4</v>
          </cell>
          <cell r="B1700">
            <v>38</v>
          </cell>
          <cell r="C1700" t="str">
            <v>TRA</v>
          </cell>
          <cell r="D1700">
            <v>4</v>
          </cell>
          <cell r="G1700" t="str">
            <v>10.3.1.7</v>
          </cell>
          <cell r="J1700">
            <v>0</v>
          </cell>
          <cell r="K1700">
            <v>0</v>
          </cell>
          <cell r="L1700">
            <v>0</v>
          </cell>
          <cell r="M1700">
            <v>0</v>
          </cell>
          <cell r="N1700">
            <v>0</v>
          </cell>
        </row>
        <row r="1701">
          <cell r="A1701" t="str">
            <v>38TRA5</v>
          </cell>
          <cell r="B1701">
            <v>38</v>
          </cell>
          <cell r="C1701" t="str">
            <v>TRA</v>
          </cell>
          <cell r="D1701">
            <v>5</v>
          </cell>
          <cell r="G1701" t="str">
            <v>10.3.1.7</v>
          </cell>
          <cell r="J1701">
            <v>0</v>
          </cell>
          <cell r="K1701">
            <v>0</v>
          </cell>
          <cell r="L1701">
            <v>0</v>
          </cell>
          <cell r="M1701">
            <v>0</v>
          </cell>
          <cell r="N1701">
            <v>0</v>
          </cell>
        </row>
        <row r="1702">
          <cell r="A1702" t="str">
            <v>38TTRA1</v>
          </cell>
          <cell r="B1702">
            <v>38</v>
          </cell>
          <cell r="C1702" t="str">
            <v>TTRA</v>
          </cell>
          <cell r="D1702">
            <v>1</v>
          </cell>
          <cell r="G1702" t="str">
            <v>10.3.1.7</v>
          </cell>
          <cell r="H1702" t="str">
            <v>-</v>
          </cell>
          <cell r="J1702" t="str">
            <v>TOTAL TRANSPORTE</v>
          </cell>
          <cell r="M1702">
            <v>1043</v>
          </cell>
          <cell r="N1702">
            <v>4172</v>
          </cell>
        </row>
        <row r="1703">
          <cell r="A1703" t="str">
            <v>38MAN1</v>
          </cell>
          <cell r="B1703">
            <v>38</v>
          </cell>
          <cell r="C1703" t="str">
            <v>MAN</v>
          </cell>
          <cell r="D1703">
            <v>1</v>
          </cell>
          <cell r="G1703" t="str">
            <v>10.3.1.7</v>
          </cell>
          <cell r="H1703">
            <v>2</v>
          </cell>
          <cell r="I1703">
            <v>2000</v>
          </cell>
          <cell r="J1703" t="str">
            <v xml:space="preserve">Mano de obra Cuadrilla  montaje Linea OF1 20, OF2 10, AY 15, CAPA 3, CORD 1 </v>
          </cell>
          <cell r="K1703" t="str">
            <v>DIA</v>
          </cell>
          <cell r="L1703">
            <v>4952679.7772670342</v>
          </cell>
          <cell r="M1703">
            <v>2476.3398886335171</v>
          </cell>
          <cell r="N1703">
            <v>9905.3595545340686</v>
          </cell>
        </row>
        <row r="1704">
          <cell r="A1704" t="str">
            <v>38MAN2</v>
          </cell>
          <cell r="B1704">
            <v>38</v>
          </cell>
          <cell r="C1704" t="str">
            <v>MAN</v>
          </cell>
          <cell r="D1704">
            <v>2</v>
          </cell>
          <cell r="G1704" t="str">
            <v>10.3.1.7</v>
          </cell>
          <cell r="J1704">
            <v>0</v>
          </cell>
          <cell r="K1704">
            <v>0</v>
          </cell>
          <cell r="L1704">
            <v>0</v>
          </cell>
          <cell r="M1704">
            <v>0</v>
          </cell>
          <cell r="N1704">
            <v>0</v>
          </cell>
        </row>
        <row r="1705">
          <cell r="A1705" t="str">
            <v>38MAN3</v>
          </cell>
          <cell r="B1705">
            <v>38</v>
          </cell>
          <cell r="C1705" t="str">
            <v>MAN</v>
          </cell>
          <cell r="D1705">
            <v>3</v>
          </cell>
          <cell r="G1705" t="str">
            <v>10.3.1.7</v>
          </cell>
          <cell r="J1705">
            <v>0</v>
          </cell>
          <cell r="K1705">
            <v>0</v>
          </cell>
          <cell r="L1705">
            <v>0</v>
          </cell>
          <cell r="M1705">
            <v>0</v>
          </cell>
          <cell r="N1705">
            <v>0</v>
          </cell>
        </row>
        <row r="1706">
          <cell r="A1706" t="str">
            <v>38MAN4</v>
          </cell>
          <cell r="B1706">
            <v>38</v>
          </cell>
          <cell r="C1706" t="str">
            <v>MAN</v>
          </cell>
          <cell r="D1706">
            <v>4</v>
          </cell>
          <cell r="G1706" t="str">
            <v>10.3.1.7</v>
          </cell>
          <cell r="J1706">
            <v>0</v>
          </cell>
          <cell r="K1706">
            <v>0</v>
          </cell>
          <cell r="L1706">
            <v>0</v>
          </cell>
          <cell r="M1706">
            <v>0</v>
          </cell>
          <cell r="N1706">
            <v>0</v>
          </cell>
        </row>
        <row r="1707">
          <cell r="A1707" t="str">
            <v>38MAN5</v>
          </cell>
          <cell r="B1707">
            <v>38</v>
          </cell>
          <cell r="C1707" t="str">
            <v>MAN</v>
          </cell>
          <cell r="D1707">
            <v>5</v>
          </cell>
          <cell r="G1707" t="str">
            <v>10.3.1.7</v>
          </cell>
          <cell r="J1707">
            <v>0</v>
          </cell>
          <cell r="K1707">
            <v>0</v>
          </cell>
          <cell r="L1707">
            <v>0</v>
          </cell>
          <cell r="M1707">
            <v>0</v>
          </cell>
          <cell r="N1707">
            <v>0</v>
          </cell>
        </row>
        <row r="1708">
          <cell r="A1708" t="str">
            <v>38TMAN1</v>
          </cell>
          <cell r="B1708">
            <v>38</v>
          </cell>
          <cell r="C1708" t="str">
            <v>TMAN</v>
          </cell>
          <cell r="D1708">
            <v>1</v>
          </cell>
          <cell r="G1708" t="str">
            <v>10.3.1.7</v>
          </cell>
          <cell r="H1708" t="str">
            <v>-</v>
          </cell>
          <cell r="J1708" t="str">
            <v>TOTAL MANO DE OBRA</v>
          </cell>
          <cell r="M1708">
            <v>2476</v>
          </cell>
          <cell r="N1708">
            <v>9904</v>
          </cell>
        </row>
        <row r="1709">
          <cell r="A1709" t="str">
            <v>38TCD1</v>
          </cell>
          <cell r="B1709">
            <v>38</v>
          </cell>
          <cell r="C1709" t="str">
            <v>TCD</v>
          </cell>
          <cell r="D1709">
            <v>1</v>
          </cell>
          <cell r="G1709" t="str">
            <v>10.3.1.7</v>
          </cell>
          <cell r="H1709" t="str">
            <v>-</v>
          </cell>
          <cell r="J1709" t="str">
            <v>TOTAL COSTO DIRECTO</v>
          </cell>
          <cell r="M1709">
            <v>15798</v>
          </cell>
          <cell r="N1709">
            <v>63192</v>
          </cell>
        </row>
        <row r="1710">
          <cell r="A1710" t="str">
            <v>38AIU</v>
          </cell>
          <cell r="B1710">
            <v>38</v>
          </cell>
          <cell r="C1710" t="str">
            <v>AIU</v>
          </cell>
          <cell r="G1710" t="str">
            <v>10.3.1.7</v>
          </cell>
          <cell r="H1710">
            <v>1</v>
          </cell>
          <cell r="J1710" t="str">
            <v>TOTAL COSTOS INDIRECTOS</v>
          </cell>
          <cell r="L1710">
            <v>0</v>
          </cell>
          <cell r="M1710">
            <v>0</v>
          </cell>
          <cell r="N1710">
            <v>0</v>
          </cell>
        </row>
        <row r="1711">
          <cell r="A1711" t="str">
            <v>38TOT</v>
          </cell>
          <cell r="B1711">
            <v>38</v>
          </cell>
          <cell r="C1711" t="str">
            <v>TOT</v>
          </cell>
          <cell r="G1711" t="str">
            <v>10.3.1.7</v>
          </cell>
          <cell r="H1711" t="str">
            <v>-</v>
          </cell>
          <cell r="J1711" t="str">
            <v>VALOR TOTAL</v>
          </cell>
          <cell r="M1711">
            <v>15798</v>
          </cell>
          <cell r="N1711">
            <v>63192</v>
          </cell>
        </row>
        <row r="1712">
          <cell r="A1712" t="str">
            <v>39FOR1</v>
          </cell>
          <cell r="B1712">
            <v>39</v>
          </cell>
          <cell r="C1712" t="str">
            <v>FOR</v>
          </cell>
          <cell r="D1712">
            <v>1</v>
          </cell>
          <cell r="G1712" t="str">
            <v>10.3.1.8</v>
          </cell>
          <cell r="H1712" t="str">
            <v>-</v>
          </cell>
          <cell r="I1712">
            <v>6</v>
          </cell>
          <cell r="J1712" t="str">
            <v>Suministro, transporte y colocación Conector para fijar un cable de guarda EHS 3/8" a la estructura</v>
          </cell>
          <cell r="K1712" t="str">
            <v>u</v>
          </cell>
          <cell r="L1712">
            <v>15798</v>
          </cell>
          <cell r="N1712">
            <v>94788</v>
          </cell>
        </row>
        <row r="1713">
          <cell r="A1713" t="str">
            <v>39MAT1</v>
          </cell>
          <cell r="B1713">
            <v>39</v>
          </cell>
          <cell r="C1713" t="str">
            <v>MAT</v>
          </cell>
          <cell r="D1713">
            <v>1</v>
          </cell>
          <cell r="E1713">
            <v>6</v>
          </cell>
          <cell r="F1713" t="str">
            <v>MATCEHS 3/8"</v>
          </cell>
          <cell r="G1713" t="str">
            <v>10.3.1.8</v>
          </cell>
          <cell r="H1713" t="str">
            <v>CEHS 3/8"</v>
          </cell>
          <cell r="I1713">
            <v>1</v>
          </cell>
          <cell r="J1713" t="str">
            <v>Conector para fijar un cable de guarda EHS 3/8" a la estructura</v>
          </cell>
          <cell r="K1713" t="str">
            <v>Un</v>
          </cell>
          <cell r="L1713">
            <v>10380.280799999999</v>
          </cell>
          <cell r="M1713">
            <v>10380.280799999999</v>
          </cell>
          <cell r="N1713">
            <v>62281.684799999988</v>
          </cell>
        </row>
        <row r="1714">
          <cell r="A1714" t="str">
            <v>39MAT2</v>
          </cell>
          <cell r="B1714">
            <v>39</v>
          </cell>
          <cell r="C1714" t="str">
            <v>MAT</v>
          </cell>
          <cell r="D1714">
            <v>2</v>
          </cell>
          <cell r="E1714">
            <v>0</v>
          </cell>
          <cell r="F1714" t="str">
            <v>MAT</v>
          </cell>
          <cell r="G1714" t="str">
            <v>10.3.1.8</v>
          </cell>
          <cell r="J1714">
            <v>0</v>
          </cell>
          <cell r="K1714">
            <v>0</v>
          </cell>
          <cell r="L1714">
            <v>0</v>
          </cell>
          <cell r="M1714">
            <v>0</v>
          </cell>
          <cell r="N1714">
            <v>0</v>
          </cell>
        </row>
        <row r="1715">
          <cell r="A1715" t="str">
            <v>39MAT3</v>
          </cell>
          <cell r="B1715">
            <v>39</v>
          </cell>
          <cell r="C1715" t="str">
            <v>MAT</v>
          </cell>
          <cell r="D1715">
            <v>3</v>
          </cell>
          <cell r="E1715">
            <v>0</v>
          </cell>
          <cell r="F1715" t="str">
            <v>MAT</v>
          </cell>
          <cell r="G1715" t="str">
            <v>10.3.1.8</v>
          </cell>
          <cell r="J1715">
            <v>0</v>
          </cell>
          <cell r="K1715">
            <v>0</v>
          </cell>
          <cell r="L1715">
            <v>0</v>
          </cell>
          <cell r="M1715">
            <v>0</v>
          </cell>
          <cell r="N1715">
            <v>0</v>
          </cell>
        </row>
        <row r="1716">
          <cell r="A1716" t="str">
            <v>39MAT4</v>
          </cell>
          <cell r="B1716">
            <v>39</v>
          </cell>
          <cell r="C1716" t="str">
            <v>MAT</v>
          </cell>
          <cell r="D1716">
            <v>4</v>
          </cell>
          <cell r="E1716">
            <v>0</v>
          </cell>
          <cell r="F1716" t="str">
            <v>MAT</v>
          </cell>
          <cell r="G1716" t="str">
            <v>10.3.1.8</v>
          </cell>
          <cell r="J1716">
            <v>0</v>
          </cell>
          <cell r="K1716">
            <v>0</v>
          </cell>
          <cell r="L1716">
            <v>0</v>
          </cell>
          <cell r="M1716">
            <v>0</v>
          </cell>
          <cell r="N1716">
            <v>0</v>
          </cell>
        </row>
        <row r="1717">
          <cell r="A1717" t="str">
            <v>39MAT5</v>
          </cell>
          <cell r="B1717">
            <v>39</v>
          </cell>
          <cell r="C1717" t="str">
            <v>MAT</v>
          </cell>
          <cell r="D1717">
            <v>5</v>
          </cell>
          <cell r="E1717">
            <v>0</v>
          </cell>
          <cell r="F1717" t="str">
            <v>MAT</v>
          </cell>
          <cell r="G1717" t="str">
            <v>10.3.1.8</v>
          </cell>
          <cell r="J1717">
            <v>0</v>
          </cell>
          <cell r="K1717">
            <v>0</v>
          </cell>
          <cell r="L1717">
            <v>0</v>
          </cell>
          <cell r="M1717">
            <v>0</v>
          </cell>
          <cell r="N1717">
            <v>0</v>
          </cell>
        </row>
        <row r="1718">
          <cell r="A1718" t="str">
            <v>39MAT6</v>
          </cell>
          <cell r="B1718">
            <v>39</v>
          </cell>
          <cell r="C1718" t="str">
            <v>MAT</v>
          </cell>
          <cell r="D1718">
            <v>6</v>
          </cell>
          <cell r="E1718">
            <v>0</v>
          </cell>
          <cell r="F1718" t="str">
            <v>MAT</v>
          </cell>
          <cell r="G1718" t="str">
            <v>10.3.1.8</v>
          </cell>
          <cell r="J1718">
            <v>0</v>
          </cell>
          <cell r="K1718">
            <v>0</v>
          </cell>
          <cell r="L1718">
            <v>0</v>
          </cell>
          <cell r="M1718">
            <v>0</v>
          </cell>
          <cell r="N1718">
            <v>0</v>
          </cell>
        </row>
        <row r="1719">
          <cell r="A1719" t="str">
            <v>39MAT7</v>
          </cell>
          <cell r="B1719">
            <v>39</v>
          </cell>
          <cell r="C1719" t="str">
            <v>MAT</v>
          </cell>
          <cell r="D1719">
            <v>7</v>
          </cell>
          <cell r="E1719">
            <v>0</v>
          </cell>
          <cell r="F1719" t="str">
            <v>MAT</v>
          </cell>
          <cell r="G1719" t="str">
            <v>10.3.1.8</v>
          </cell>
          <cell r="J1719">
            <v>0</v>
          </cell>
          <cell r="K1719">
            <v>0</v>
          </cell>
          <cell r="L1719">
            <v>0</v>
          </cell>
          <cell r="M1719">
            <v>0</v>
          </cell>
          <cell r="N1719">
            <v>0</v>
          </cell>
        </row>
        <row r="1720">
          <cell r="A1720" t="str">
            <v>39MAT8</v>
          </cell>
          <cell r="B1720">
            <v>39</v>
          </cell>
          <cell r="C1720" t="str">
            <v>MAT</v>
          </cell>
          <cell r="D1720">
            <v>8</v>
          </cell>
          <cell r="E1720">
            <v>0</v>
          </cell>
          <cell r="F1720" t="str">
            <v>MAT</v>
          </cell>
          <cell r="G1720" t="str">
            <v>10.3.1.8</v>
          </cell>
          <cell r="J1720">
            <v>0</v>
          </cell>
          <cell r="K1720">
            <v>0</v>
          </cell>
          <cell r="L1720">
            <v>0</v>
          </cell>
          <cell r="M1720">
            <v>0</v>
          </cell>
          <cell r="N1720">
            <v>0</v>
          </cell>
        </row>
        <row r="1721">
          <cell r="A1721" t="str">
            <v>39MAT9</v>
          </cell>
          <cell r="B1721">
            <v>39</v>
          </cell>
          <cell r="C1721" t="str">
            <v>MAT</v>
          </cell>
          <cell r="D1721">
            <v>9</v>
          </cell>
          <cell r="E1721">
            <v>0</v>
          </cell>
          <cell r="F1721" t="str">
            <v>MAT</v>
          </cell>
          <cell r="G1721" t="str">
            <v>10.3.1.8</v>
          </cell>
          <cell r="J1721">
            <v>0</v>
          </cell>
          <cell r="K1721">
            <v>0</v>
          </cell>
          <cell r="L1721">
            <v>0</v>
          </cell>
          <cell r="M1721">
            <v>0</v>
          </cell>
          <cell r="N1721">
            <v>0</v>
          </cell>
        </row>
        <row r="1722">
          <cell r="A1722" t="str">
            <v>39MAT10</v>
          </cell>
          <cell r="B1722">
            <v>39</v>
          </cell>
          <cell r="C1722" t="str">
            <v>MAT</v>
          </cell>
          <cell r="D1722">
            <v>10</v>
          </cell>
          <cell r="E1722">
            <v>0</v>
          </cell>
          <cell r="F1722" t="str">
            <v>MAT</v>
          </cell>
          <cell r="G1722" t="str">
            <v>10.3.1.8</v>
          </cell>
          <cell r="J1722">
            <v>0</v>
          </cell>
          <cell r="K1722">
            <v>0</v>
          </cell>
          <cell r="L1722">
            <v>0</v>
          </cell>
          <cell r="M1722">
            <v>0</v>
          </cell>
          <cell r="N1722">
            <v>0</v>
          </cell>
        </row>
        <row r="1723">
          <cell r="A1723" t="str">
            <v>39MAT11</v>
          </cell>
          <cell r="B1723">
            <v>39</v>
          </cell>
          <cell r="C1723" t="str">
            <v>MAT</v>
          </cell>
          <cell r="D1723">
            <v>11</v>
          </cell>
          <cell r="E1723">
            <v>0</v>
          </cell>
          <cell r="F1723" t="str">
            <v>MAT</v>
          </cell>
          <cell r="G1723" t="str">
            <v>10.3.1.8</v>
          </cell>
          <cell r="J1723">
            <v>0</v>
          </cell>
          <cell r="K1723">
            <v>0</v>
          </cell>
          <cell r="L1723">
            <v>0</v>
          </cell>
          <cell r="M1723">
            <v>0</v>
          </cell>
          <cell r="N1723">
            <v>0</v>
          </cell>
        </row>
        <row r="1724">
          <cell r="A1724" t="str">
            <v>39MAT12</v>
          </cell>
          <cell r="B1724">
            <v>39</v>
          </cell>
          <cell r="C1724" t="str">
            <v>MAT</v>
          </cell>
          <cell r="D1724">
            <v>12</v>
          </cell>
          <cell r="E1724">
            <v>0</v>
          </cell>
          <cell r="F1724" t="str">
            <v>MAT</v>
          </cell>
          <cell r="G1724" t="str">
            <v>10.3.1.8</v>
          </cell>
          <cell r="J1724">
            <v>0</v>
          </cell>
          <cell r="K1724">
            <v>0</v>
          </cell>
          <cell r="L1724">
            <v>0</v>
          </cell>
          <cell r="M1724">
            <v>0</v>
          </cell>
          <cell r="N1724">
            <v>0</v>
          </cell>
        </row>
        <row r="1725">
          <cell r="A1725" t="str">
            <v>39MAT13</v>
          </cell>
          <cell r="B1725">
            <v>39</v>
          </cell>
          <cell r="C1725" t="str">
            <v>MAT</v>
          </cell>
          <cell r="D1725">
            <v>13</v>
          </cell>
          <cell r="E1725">
            <v>0</v>
          </cell>
          <cell r="F1725" t="str">
            <v>MAT</v>
          </cell>
          <cell r="G1725" t="str">
            <v>10.3.1.8</v>
          </cell>
          <cell r="J1725">
            <v>0</v>
          </cell>
          <cell r="K1725">
            <v>0</v>
          </cell>
          <cell r="L1725">
            <v>0</v>
          </cell>
          <cell r="M1725">
            <v>0</v>
          </cell>
          <cell r="N1725">
            <v>0</v>
          </cell>
        </row>
        <row r="1726">
          <cell r="A1726" t="str">
            <v>39MAT14</v>
          </cell>
          <cell r="B1726">
            <v>39</v>
          </cell>
          <cell r="C1726" t="str">
            <v>MAT</v>
          </cell>
          <cell r="D1726">
            <v>14</v>
          </cell>
          <cell r="E1726">
            <v>0</v>
          </cell>
          <cell r="F1726" t="str">
            <v>MAT</v>
          </cell>
          <cell r="G1726" t="str">
            <v>10.3.1.8</v>
          </cell>
          <cell r="J1726">
            <v>0</v>
          </cell>
          <cell r="K1726">
            <v>0</v>
          </cell>
          <cell r="L1726">
            <v>0</v>
          </cell>
          <cell r="M1726">
            <v>0</v>
          </cell>
          <cell r="N1726">
            <v>0</v>
          </cell>
        </row>
        <row r="1727">
          <cell r="A1727" t="str">
            <v>39MAT15</v>
          </cell>
          <cell r="B1727">
            <v>39</v>
          </cell>
          <cell r="C1727" t="str">
            <v>MAT</v>
          </cell>
          <cell r="D1727">
            <v>15</v>
          </cell>
          <cell r="E1727">
            <v>0</v>
          </cell>
          <cell r="F1727" t="str">
            <v>MAT</v>
          </cell>
          <cell r="G1727" t="str">
            <v>10.3.1.8</v>
          </cell>
          <cell r="J1727">
            <v>0</v>
          </cell>
          <cell r="K1727">
            <v>0</v>
          </cell>
          <cell r="L1727">
            <v>0</v>
          </cell>
          <cell r="M1727">
            <v>0</v>
          </cell>
          <cell r="N1727">
            <v>0</v>
          </cell>
        </row>
        <row r="1728">
          <cell r="A1728" t="str">
            <v>39MAT16</v>
          </cell>
          <cell r="B1728">
            <v>39</v>
          </cell>
          <cell r="C1728" t="str">
            <v>MAT</v>
          </cell>
          <cell r="D1728">
            <v>16</v>
          </cell>
          <cell r="E1728">
            <v>0</v>
          </cell>
          <cell r="F1728" t="str">
            <v>MAT</v>
          </cell>
          <cell r="G1728" t="str">
            <v>10.3.1.8</v>
          </cell>
          <cell r="J1728">
            <v>0</v>
          </cell>
          <cell r="K1728">
            <v>0</v>
          </cell>
          <cell r="L1728">
            <v>0</v>
          </cell>
          <cell r="M1728">
            <v>0</v>
          </cell>
          <cell r="N1728">
            <v>0</v>
          </cell>
        </row>
        <row r="1729">
          <cell r="A1729" t="str">
            <v>39MAT17</v>
          </cell>
          <cell r="B1729">
            <v>39</v>
          </cell>
          <cell r="C1729" t="str">
            <v>MAT</v>
          </cell>
          <cell r="D1729">
            <v>17</v>
          </cell>
          <cell r="E1729">
            <v>0</v>
          </cell>
          <cell r="F1729" t="str">
            <v>MAT</v>
          </cell>
          <cell r="G1729" t="str">
            <v>10.3.1.8</v>
          </cell>
          <cell r="J1729">
            <v>0</v>
          </cell>
          <cell r="K1729">
            <v>0</v>
          </cell>
          <cell r="L1729">
            <v>0</v>
          </cell>
          <cell r="M1729">
            <v>0</v>
          </cell>
          <cell r="N1729">
            <v>0</v>
          </cell>
        </row>
        <row r="1730">
          <cell r="A1730" t="str">
            <v>39MAT18</v>
          </cell>
          <cell r="B1730">
            <v>39</v>
          </cell>
          <cell r="C1730" t="str">
            <v>MAT</v>
          </cell>
          <cell r="D1730">
            <v>18</v>
          </cell>
          <cell r="E1730">
            <v>0</v>
          </cell>
          <cell r="F1730" t="str">
            <v>MAT</v>
          </cell>
          <cell r="G1730" t="str">
            <v>10.3.1.8</v>
          </cell>
          <cell r="J1730">
            <v>0</v>
          </cell>
          <cell r="K1730">
            <v>0</v>
          </cell>
          <cell r="L1730">
            <v>0</v>
          </cell>
          <cell r="M1730">
            <v>0</v>
          </cell>
          <cell r="N1730">
            <v>0</v>
          </cell>
        </row>
        <row r="1731">
          <cell r="A1731" t="str">
            <v>39MAT19</v>
          </cell>
          <cell r="B1731">
            <v>39</v>
          </cell>
          <cell r="C1731" t="str">
            <v>MAT</v>
          </cell>
          <cell r="D1731">
            <v>19</v>
          </cell>
          <cell r="E1731">
            <v>0</v>
          </cell>
          <cell r="F1731" t="str">
            <v>MAT</v>
          </cell>
          <cell r="G1731" t="str">
            <v>10.3.1.8</v>
          </cell>
          <cell r="J1731">
            <v>0</v>
          </cell>
          <cell r="K1731">
            <v>0</v>
          </cell>
          <cell r="L1731">
            <v>0</v>
          </cell>
          <cell r="M1731">
            <v>0</v>
          </cell>
          <cell r="N1731">
            <v>0</v>
          </cell>
        </row>
        <row r="1732">
          <cell r="A1732" t="str">
            <v>39MAT20</v>
          </cell>
          <cell r="B1732">
            <v>39</v>
          </cell>
          <cell r="C1732" t="str">
            <v>MAT</v>
          </cell>
          <cell r="D1732">
            <v>20</v>
          </cell>
          <cell r="E1732">
            <v>0</v>
          </cell>
          <cell r="F1732" t="str">
            <v>MAT</v>
          </cell>
          <cell r="G1732" t="str">
            <v>10.3.1.8</v>
          </cell>
          <cell r="J1732">
            <v>0</v>
          </cell>
          <cell r="K1732">
            <v>0</v>
          </cell>
          <cell r="L1732">
            <v>0</v>
          </cell>
          <cell r="M1732">
            <v>0</v>
          </cell>
          <cell r="N1732">
            <v>0</v>
          </cell>
        </row>
        <row r="1733">
          <cell r="A1733" t="str">
            <v>39STMAT1</v>
          </cell>
          <cell r="B1733">
            <v>39</v>
          </cell>
          <cell r="C1733" t="str">
            <v>STMAT</v>
          </cell>
          <cell r="D1733">
            <v>1</v>
          </cell>
          <cell r="G1733" t="str">
            <v>10.3.1.8</v>
          </cell>
          <cell r="H1733" t="str">
            <v>-</v>
          </cell>
          <cell r="J1733" t="str">
            <v>SUBTOTAL MATERIALES</v>
          </cell>
          <cell r="M1733">
            <v>10380.280799999999</v>
          </cell>
          <cell r="N1733">
            <v>62281.684799999988</v>
          </cell>
        </row>
        <row r="1734">
          <cell r="A1734" t="str">
            <v>39IVAMAT1</v>
          </cell>
          <cell r="B1734">
            <v>39</v>
          </cell>
          <cell r="C1734" t="str">
            <v>IVAMAT</v>
          </cell>
          <cell r="D1734">
            <v>1</v>
          </cell>
          <cell r="G1734" t="str">
            <v>10.3.1.8</v>
          </cell>
          <cell r="H1734" t="str">
            <v>-</v>
          </cell>
          <cell r="J1734" t="str">
            <v>IVA MATERIALES</v>
          </cell>
          <cell r="L1734">
            <v>0.16</v>
          </cell>
          <cell r="M1734">
            <v>1660.8449279999998</v>
          </cell>
          <cell r="N1734">
            <v>9965.069567999999</v>
          </cell>
        </row>
        <row r="1735">
          <cell r="A1735" t="str">
            <v>39TMAT1</v>
          </cell>
          <cell r="B1735">
            <v>39</v>
          </cell>
          <cell r="C1735" t="str">
            <v>TMAT</v>
          </cell>
          <cell r="D1735">
            <v>1</v>
          </cell>
          <cell r="G1735" t="str">
            <v>10.3.1.8</v>
          </cell>
          <cell r="H1735" t="str">
            <v>-</v>
          </cell>
          <cell r="J1735" t="str">
            <v>TOTAL MATERIALES</v>
          </cell>
          <cell r="M1735">
            <v>12041</v>
          </cell>
          <cell r="N1735">
            <v>72246</v>
          </cell>
        </row>
        <row r="1736">
          <cell r="A1736" t="str">
            <v>39HER1</v>
          </cell>
          <cell r="B1736">
            <v>39</v>
          </cell>
          <cell r="C1736" t="str">
            <v>HER</v>
          </cell>
          <cell r="D1736">
            <v>1</v>
          </cell>
          <cell r="G1736" t="str">
            <v>10.3.1.8</v>
          </cell>
          <cell r="H1736">
            <v>2</v>
          </cell>
          <cell r="I1736">
            <v>2000</v>
          </cell>
          <cell r="J1736" t="str">
            <v>HERRAMINETA Cuadrilla  montaje Linea</v>
          </cell>
          <cell r="K1736" t="str">
            <v>DIA</v>
          </cell>
          <cell r="L1736">
            <v>475762.87</v>
          </cell>
          <cell r="M1736">
            <v>237.88143500000001</v>
          </cell>
          <cell r="N1736">
            <v>1427.2886100000001</v>
          </cell>
        </row>
        <row r="1737">
          <cell r="A1737" t="str">
            <v>39HER2</v>
          </cell>
          <cell r="B1737">
            <v>39</v>
          </cell>
          <cell r="C1737" t="str">
            <v>HER</v>
          </cell>
          <cell r="D1737">
            <v>2</v>
          </cell>
          <cell r="G1737" t="str">
            <v>10.3.1.8</v>
          </cell>
          <cell r="J1737">
            <v>0</v>
          </cell>
          <cell r="K1737">
            <v>0</v>
          </cell>
          <cell r="L1737">
            <v>0</v>
          </cell>
          <cell r="M1737">
            <v>0</v>
          </cell>
          <cell r="N1737">
            <v>0</v>
          </cell>
        </row>
        <row r="1738">
          <cell r="A1738" t="str">
            <v>39HER3</v>
          </cell>
          <cell r="B1738">
            <v>39</v>
          </cell>
          <cell r="C1738" t="str">
            <v>HER</v>
          </cell>
          <cell r="D1738">
            <v>3</v>
          </cell>
          <cell r="G1738" t="str">
            <v>10.3.1.8</v>
          </cell>
          <cell r="J1738">
            <v>0</v>
          </cell>
          <cell r="K1738">
            <v>0</v>
          </cell>
          <cell r="L1738">
            <v>0</v>
          </cell>
          <cell r="M1738">
            <v>0</v>
          </cell>
          <cell r="N1738">
            <v>0</v>
          </cell>
        </row>
        <row r="1739">
          <cell r="A1739" t="str">
            <v>39HER4</v>
          </cell>
          <cell r="B1739">
            <v>39</v>
          </cell>
          <cell r="C1739" t="str">
            <v>HER</v>
          </cell>
          <cell r="D1739">
            <v>4</v>
          </cell>
          <cell r="G1739" t="str">
            <v>10.3.1.8</v>
          </cell>
          <cell r="J1739">
            <v>0</v>
          </cell>
          <cell r="K1739">
            <v>0</v>
          </cell>
          <cell r="L1739">
            <v>0</v>
          </cell>
          <cell r="M1739">
            <v>0</v>
          </cell>
          <cell r="N1739">
            <v>0</v>
          </cell>
        </row>
        <row r="1740">
          <cell r="A1740" t="str">
            <v>39HER5</v>
          </cell>
          <cell r="B1740">
            <v>39</v>
          </cell>
          <cell r="C1740" t="str">
            <v>HER</v>
          </cell>
          <cell r="D1740">
            <v>5</v>
          </cell>
          <cell r="G1740" t="str">
            <v>10.3.1.8</v>
          </cell>
          <cell r="J1740">
            <v>0</v>
          </cell>
          <cell r="K1740">
            <v>0</v>
          </cell>
          <cell r="L1740">
            <v>0</v>
          </cell>
          <cell r="M1740">
            <v>0</v>
          </cell>
          <cell r="N1740">
            <v>0</v>
          </cell>
        </row>
        <row r="1741">
          <cell r="A1741" t="str">
            <v>39THER1</v>
          </cell>
          <cell r="B1741">
            <v>39</v>
          </cell>
          <cell r="C1741" t="str">
            <v>THER</v>
          </cell>
          <cell r="D1741">
            <v>1</v>
          </cell>
          <cell r="G1741" t="str">
            <v>10.3.1.8</v>
          </cell>
          <cell r="H1741" t="str">
            <v>-</v>
          </cell>
          <cell r="J1741" t="str">
            <v>TOTAL HERRAMIENTAS</v>
          </cell>
          <cell r="M1741">
            <v>238</v>
          </cell>
          <cell r="N1741">
            <v>1428</v>
          </cell>
        </row>
        <row r="1742">
          <cell r="A1742" t="str">
            <v>39TRA1</v>
          </cell>
          <cell r="B1742">
            <v>39</v>
          </cell>
          <cell r="C1742" t="str">
            <v>TRA</v>
          </cell>
          <cell r="D1742">
            <v>1</v>
          </cell>
          <cell r="G1742" t="str">
            <v>10.3.1.8</v>
          </cell>
          <cell r="H1742">
            <v>2</v>
          </cell>
          <cell r="I1742">
            <v>2000</v>
          </cell>
          <cell r="J1742" t="str">
            <v xml:space="preserve">TRANSPORTE Cuadrilla  montaje Linea </v>
          </cell>
          <cell r="K1742" t="str">
            <v>DIA</v>
          </cell>
          <cell r="L1742">
            <v>2086436.4407999997</v>
          </cell>
          <cell r="M1742">
            <v>1043.2182203999998</v>
          </cell>
          <cell r="N1742">
            <v>6259.3093223999986</v>
          </cell>
        </row>
        <row r="1743">
          <cell r="A1743" t="str">
            <v>39TRA2</v>
          </cell>
          <cell r="B1743">
            <v>39</v>
          </cell>
          <cell r="C1743" t="str">
            <v>TRA</v>
          </cell>
          <cell r="D1743">
            <v>2</v>
          </cell>
          <cell r="G1743" t="str">
            <v>10.3.1.8</v>
          </cell>
          <cell r="J1743">
            <v>0</v>
          </cell>
          <cell r="K1743">
            <v>0</v>
          </cell>
          <cell r="L1743">
            <v>0</v>
          </cell>
          <cell r="M1743">
            <v>0</v>
          </cell>
          <cell r="N1743">
            <v>0</v>
          </cell>
        </row>
        <row r="1744">
          <cell r="A1744" t="str">
            <v>39TRA3</v>
          </cell>
          <cell r="B1744">
            <v>39</v>
          </cell>
          <cell r="C1744" t="str">
            <v>TRA</v>
          </cell>
          <cell r="D1744">
            <v>3</v>
          </cell>
          <cell r="G1744" t="str">
            <v>10.3.1.8</v>
          </cell>
          <cell r="J1744">
            <v>0</v>
          </cell>
          <cell r="K1744">
            <v>0</v>
          </cell>
          <cell r="L1744">
            <v>0</v>
          </cell>
          <cell r="M1744">
            <v>0</v>
          </cell>
          <cell r="N1744">
            <v>0</v>
          </cell>
        </row>
        <row r="1745">
          <cell r="A1745" t="str">
            <v>39TRA4</v>
          </cell>
          <cell r="B1745">
            <v>39</v>
          </cell>
          <cell r="C1745" t="str">
            <v>TRA</v>
          </cell>
          <cell r="D1745">
            <v>4</v>
          </cell>
          <cell r="G1745" t="str">
            <v>10.3.1.8</v>
          </cell>
          <cell r="J1745">
            <v>0</v>
          </cell>
          <cell r="K1745">
            <v>0</v>
          </cell>
          <cell r="L1745">
            <v>0</v>
          </cell>
          <cell r="M1745">
            <v>0</v>
          </cell>
          <cell r="N1745">
            <v>0</v>
          </cell>
        </row>
        <row r="1746">
          <cell r="A1746" t="str">
            <v>39TRA5</v>
          </cell>
          <cell r="B1746">
            <v>39</v>
          </cell>
          <cell r="C1746" t="str">
            <v>TRA</v>
          </cell>
          <cell r="D1746">
            <v>5</v>
          </cell>
          <cell r="G1746" t="str">
            <v>10.3.1.8</v>
          </cell>
          <cell r="J1746">
            <v>0</v>
          </cell>
          <cell r="K1746">
            <v>0</v>
          </cell>
          <cell r="L1746">
            <v>0</v>
          </cell>
          <cell r="M1746">
            <v>0</v>
          </cell>
          <cell r="N1746">
            <v>0</v>
          </cell>
        </row>
        <row r="1747">
          <cell r="A1747" t="str">
            <v>39TTRA1</v>
          </cell>
          <cell r="B1747">
            <v>39</v>
          </cell>
          <cell r="C1747" t="str">
            <v>TTRA</v>
          </cell>
          <cell r="D1747">
            <v>1</v>
          </cell>
          <cell r="G1747" t="str">
            <v>10.3.1.8</v>
          </cell>
          <cell r="H1747" t="str">
            <v>-</v>
          </cell>
          <cell r="J1747" t="str">
            <v>TOTAL TRANSPORTE</v>
          </cell>
          <cell r="M1747">
            <v>1043</v>
          </cell>
          <cell r="N1747">
            <v>6258</v>
          </cell>
        </row>
        <row r="1748">
          <cell r="A1748" t="str">
            <v>39MAN1</v>
          </cell>
          <cell r="B1748">
            <v>39</v>
          </cell>
          <cell r="C1748" t="str">
            <v>MAN</v>
          </cell>
          <cell r="D1748">
            <v>1</v>
          </cell>
          <cell r="G1748" t="str">
            <v>10.3.1.8</v>
          </cell>
          <cell r="H1748">
            <v>2</v>
          </cell>
          <cell r="I1748">
            <v>2000</v>
          </cell>
          <cell r="J1748" t="str">
            <v xml:space="preserve">Mano de obra Cuadrilla  montaje Linea OF1 20, OF2 10, AY 15, CAPA 3, CORD 1 </v>
          </cell>
          <cell r="K1748" t="str">
            <v>DIA</v>
          </cell>
          <cell r="L1748">
            <v>4952679.7772670342</v>
          </cell>
          <cell r="M1748">
            <v>2476.3398886335171</v>
          </cell>
          <cell r="N1748">
            <v>14858.039331801103</v>
          </cell>
        </row>
        <row r="1749">
          <cell r="A1749" t="str">
            <v>39MAN2</v>
          </cell>
          <cell r="B1749">
            <v>39</v>
          </cell>
          <cell r="C1749" t="str">
            <v>MAN</v>
          </cell>
          <cell r="D1749">
            <v>2</v>
          </cell>
          <cell r="G1749" t="str">
            <v>10.3.1.8</v>
          </cell>
          <cell r="J1749">
            <v>0</v>
          </cell>
          <cell r="K1749">
            <v>0</v>
          </cell>
          <cell r="L1749">
            <v>0</v>
          </cell>
          <cell r="M1749">
            <v>0</v>
          </cell>
          <cell r="N1749">
            <v>0</v>
          </cell>
        </row>
        <row r="1750">
          <cell r="A1750" t="str">
            <v>39MAN3</v>
          </cell>
          <cell r="B1750">
            <v>39</v>
          </cell>
          <cell r="C1750" t="str">
            <v>MAN</v>
          </cell>
          <cell r="D1750">
            <v>3</v>
          </cell>
          <cell r="G1750" t="str">
            <v>10.3.1.8</v>
          </cell>
          <cell r="J1750">
            <v>0</v>
          </cell>
          <cell r="K1750">
            <v>0</v>
          </cell>
          <cell r="L1750">
            <v>0</v>
          </cell>
          <cell r="M1750">
            <v>0</v>
          </cell>
          <cell r="N1750">
            <v>0</v>
          </cell>
        </row>
        <row r="1751">
          <cell r="A1751" t="str">
            <v>39MAN4</v>
          </cell>
          <cell r="B1751">
            <v>39</v>
          </cell>
          <cell r="C1751" t="str">
            <v>MAN</v>
          </cell>
          <cell r="D1751">
            <v>4</v>
          </cell>
          <cell r="G1751" t="str">
            <v>10.3.1.8</v>
          </cell>
          <cell r="J1751">
            <v>0</v>
          </cell>
          <cell r="K1751">
            <v>0</v>
          </cell>
          <cell r="L1751">
            <v>0</v>
          </cell>
          <cell r="M1751">
            <v>0</v>
          </cell>
          <cell r="N1751">
            <v>0</v>
          </cell>
        </row>
        <row r="1752">
          <cell r="A1752" t="str">
            <v>39MAN5</v>
          </cell>
          <cell r="B1752">
            <v>39</v>
          </cell>
          <cell r="C1752" t="str">
            <v>MAN</v>
          </cell>
          <cell r="D1752">
            <v>5</v>
          </cell>
          <cell r="G1752" t="str">
            <v>10.3.1.8</v>
          </cell>
          <cell r="J1752">
            <v>0</v>
          </cell>
          <cell r="K1752">
            <v>0</v>
          </cell>
          <cell r="L1752">
            <v>0</v>
          </cell>
          <cell r="M1752">
            <v>0</v>
          </cell>
          <cell r="N1752">
            <v>0</v>
          </cell>
        </row>
        <row r="1753">
          <cell r="A1753" t="str">
            <v>39TMAN1</v>
          </cell>
          <cell r="B1753">
            <v>39</v>
          </cell>
          <cell r="C1753" t="str">
            <v>TMAN</v>
          </cell>
          <cell r="D1753">
            <v>1</v>
          </cell>
          <cell r="G1753" t="str">
            <v>10.3.1.8</v>
          </cell>
          <cell r="H1753" t="str">
            <v>-</v>
          </cell>
          <cell r="J1753" t="str">
            <v>TOTAL MANO DE OBRA</v>
          </cell>
          <cell r="M1753">
            <v>2476</v>
          </cell>
          <cell r="N1753">
            <v>14856</v>
          </cell>
        </row>
        <row r="1754">
          <cell r="A1754" t="str">
            <v>39TCD1</v>
          </cell>
          <cell r="B1754">
            <v>39</v>
          </cell>
          <cell r="C1754" t="str">
            <v>TCD</v>
          </cell>
          <cell r="D1754">
            <v>1</v>
          </cell>
          <cell r="G1754" t="str">
            <v>10.3.1.8</v>
          </cell>
          <cell r="H1754" t="str">
            <v>-</v>
          </cell>
          <cell r="J1754" t="str">
            <v>TOTAL COSTO DIRECTO</v>
          </cell>
          <cell r="M1754">
            <v>15798</v>
          </cell>
          <cell r="N1754">
            <v>94788</v>
          </cell>
        </row>
        <row r="1755">
          <cell r="A1755" t="str">
            <v>39AIU</v>
          </cell>
          <cell r="B1755">
            <v>39</v>
          </cell>
          <cell r="C1755" t="str">
            <v>AIU</v>
          </cell>
          <cell r="G1755" t="str">
            <v>10.3.1.8</v>
          </cell>
          <cell r="H1755">
            <v>1</v>
          </cell>
          <cell r="J1755" t="str">
            <v>TOTAL COSTOS INDIRECTOS</v>
          </cell>
          <cell r="L1755">
            <v>0</v>
          </cell>
          <cell r="M1755">
            <v>0</v>
          </cell>
          <cell r="N1755">
            <v>0</v>
          </cell>
        </row>
        <row r="1756">
          <cell r="A1756" t="str">
            <v>39TOT</v>
          </cell>
          <cell r="B1756">
            <v>39</v>
          </cell>
          <cell r="C1756" t="str">
            <v>TOT</v>
          </cell>
          <cell r="G1756" t="str">
            <v>10.3.1.8</v>
          </cell>
          <cell r="H1756" t="str">
            <v>-</v>
          </cell>
          <cell r="J1756" t="str">
            <v>VALOR TOTAL</v>
          </cell>
          <cell r="M1756">
            <v>15798</v>
          </cell>
          <cell r="N1756">
            <v>94788</v>
          </cell>
        </row>
        <row r="1757">
          <cell r="A1757" t="str">
            <v>40FOR1</v>
          </cell>
          <cell r="B1757">
            <v>40</v>
          </cell>
          <cell r="C1757" t="str">
            <v>FOR</v>
          </cell>
          <cell r="D1757">
            <v>1</v>
          </cell>
          <cell r="G1757" t="str">
            <v>10.3.1.9</v>
          </cell>
          <cell r="H1757" t="str">
            <v>-</v>
          </cell>
          <cell r="I1757">
            <v>8</v>
          </cell>
          <cell r="J1757" t="str">
            <v>Suministro, transporte y colocación Conector bifilar para fijar un cable contrapeso EHS 3/8" a la estructura o a la jabalina de puesta a tierra</v>
          </cell>
          <cell r="K1757" t="str">
            <v>u</v>
          </cell>
          <cell r="L1757">
            <v>15798</v>
          </cell>
          <cell r="N1757">
            <v>126384</v>
          </cell>
        </row>
        <row r="1758">
          <cell r="A1758" t="str">
            <v>40MAT1</v>
          </cell>
          <cell r="B1758">
            <v>40</v>
          </cell>
          <cell r="C1758" t="str">
            <v>MAT</v>
          </cell>
          <cell r="D1758">
            <v>1</v>
          </cell>
          <cell r="E1758">
            <v>8</v>
          </cell>
          <cell r="F1758" t="str">
            <v>MATCBEHS 3/8"</v>
          </cell>
          <cell r="G1758" t="str">
            <v>10.3.1.9</v>
          </cell>
          <cell r="H1758" t="str">
            <v>CBEHS 3/8"</v>
          </cell>
          <cell r="I1758">
            <v>1</v>
          </cell>
          <cell r="J1758" t="str">
            <v>Conector bifilar para fijar un cable contrapeso EHS 3/8" a la estructura o a la jabalina de puesta a tierra</v>
          </cell>
          <cell r="K1758" t="str">
            <v>Un</v>
          </cell>
          <cell r="L1758">
            <v>10380.280799999999</v>
          </cell>
          <cell r="M1758">
            <v>10380.280799999999</v>
          </cell>
          <cell r="N1758">
            <v>83042.246399999989</v>
          </cell>
        </row>
        <row r="1759">
          <cell r="A1759" t="str">
            <v>40MAT2</v>
          </cell>
          <cell r="B1759">
            <v>40</v>
          </cell>
          <cell r="C1759" t="str">
            <v>MAT</v>
          </cell>
          <cell r="D1759">
            <v>2</v>
          </cell>
          <cell r="E1759">
            <v>0</v>
          </cell>
          <cell r="F1759" t="str">
            <v>MAT</v>
          </cell>
          <cell r="G1759" t="str">
            <v>10.3.1.9</v>
          </cell>
          <cell r="J1759">
            <v>0</v>
          </cell>
          <cell r="K1759">
            <v>0</v>
          </cell>
          <cell r="L1759">
            <v>0</v>
          </cell>
          <cell r="M1759">
            <v>0</v>
          </cell>
          <cell r="N1759">
            <v>0</v>
          </cell>
        </row>
        <row r="1760">
          <cell r="A1760" t="str">
            <v>40MAT3</v>
          </cell>
          <cell r="B1760">
            <v>40</v>
          </cell>
          <cell r="C1760" t="str">
            <v>MAT</v>
          </cell>
          <cell r="D1760">
            <v>3</v>
          </cell>
          <cell r="E1760">
            <v>0</v>
          </cell>
          <cell r="F1760" t="str">
            <v>MAT</v>
          </cell>
          <cell r="G1760" t="str">
            <v>10.3.1.9</v>
          </cell>
          <cell r="J1760">
            <v>0</v>
          </cell>
          <cell r="K1760">
            <v>0</v>
          </cell>
          <cell r="L1760">
            <v>0</v>
          </cell>
          <cell r="M1760">
            <v>0</v>
          </cell>
          <cell r="N1760">
            <v>0</v>
          </cell>
        </row>
        <row r="1761">
          <cell r="A1761" t="str">
            <v>40MAT4</v>
          </cell>
          <cell r="B1761">
            <v>40</v>
          </cell>
          <cell r="C1761" t="str">
            <v>MAT</v>
          </cell>
          <cell r="D1761">
            <v>4</v>
          </cell>
          <cell r="E1761">
            <v>0</v>
          </cell>
          <cell r="F1761" t="str">
            <v>MAT</v>
          </cell>
          <cell r="G1761" t="str">
            <v>10.3.1.9</v>
          </cell>
          <cell r="J1761">
            <v>0</v>
          </cell>
          <cell r="K1761">
            <v>0</v>
          </cell>
          <cell r="L1761">
            <v>0</v>
          </cell>
          <cell r="M1761">
            <v>0</v>
          </cell>
          <cell r="N1761">
            <v>0</v>
          </cell>
        </row>
        <row r="1762">
          <cell r="A1762" t="str">
            <v>40MAT5</v>
          </cell>
          <cell r="B1762">
            <v>40</v>
          </cell>
          <cell r="C1762" t="str">
            <v>MAT</v>
          </cell>
          <cell r="D1762">
            <v>5</v>
          </cell>
          <cell r="E1762">
            <v>0</v>
          </cell>
          <cell r="F1762" t="str">
            <v>MAT</v>
          </cell>
          <cell r="G1762" t="str">
            <v>10.3.1.9</v>
          </cell>
          <cell r="J1762">
            <v>0</v>
          </cell>
          <cell r="K1762">
            <v>0</v>
          </cell>
          <cell r="L1762">
            <v>0</v>
          </cell>
          <cell r="M1762">
            <v>0</v>
          </cell>
          <cell r="N1762">
            <v>0</v>
          </cell>
        </row>
        <row r="1763">
          <cell r="A1763" t="str">
            <v>40MAT6</v>
          </cell>
          <cell r="B1763">
            <v>40</v>
          </cell>
          <cell r="C1763" t="str">
            <v>MAT</v>
          </cell>
          <cell r="D1763">
            <v>6</v>
          </cell>
          <cell r="E1763">
            <v>0</v>
          </cell>
          <cell r="F1763" t="str">
            <v>MAT</v>
          </cell>
          <cell r="G1763" t="str">
            <v>10.3.1.9</v>
          </cell>
          <cell r="J1763">
            <v>0</v>
          </cell>
          <cell r="K1763">
            <v>0</v>
          </cell>
          <cell r="L1763">
            <v>0</v>
          </cell>
          <cell r="M1763">
            <v>0</v>
          </cell>
          <cell r="N1763">
            <v>0</v>
          </cell>
        </row>
        <row r="1764">
          <cell r="A1764" t="str">
            <v>40MAT7</v>
          </cell>
          <cell r="B1764">
            <v>40</v>
          </cell>
          <cell r="C1764" t="str">
            <v>MAT</v>
          </cell>
          <cell r="D1764">
            <v>7</v>
          </cell>
          <cell r="E1764">
            <v>0</v>
          </cell>
          <cell r="F1764" t="str">
            <v>MAT</v>
          </cell>
          <cell r="G1764" t="str">
            <v>10.3.1.9</v>
          </cell>
          <cell r="J1764">
            <v>0</v>
          </cell>
          <cell r="K1764">
            <v>0</v>
          </cell>
          <cell r="L1764">
            <v>0</v>
          </cell>
          <cell r="M1764">
            <v>0</v>
          </cell>
          <cell r="N1764">
            <v>0</v>
          </cell>
        </row>
        <row r="1765">
          <cell r="A1765" t="str">
            <v>40MAT8</v>
          </cell>
          <cell r="B1765">
            <v>40</v>
          </cell>
          <cell r="C1765" t="str">
            <v>MAT</v>
          </cell>
          <cell r="D1765">
            <v>8</v>
          </cell>
          <cell r="E1765">
            <v>0</v>
          </cell>
          <cell r="F1765" t="str">
            <v>MAT</v>
          </cell>
          <cell r="G1765" t="str">
            <v>10.3.1.9</v>
          </cell>
          <cell r="J1765">
            <v>0</v>
          </cell>
          <cell r="K1765">
            <v>0</v>
          </cell>
          <cell r="L1765">
            <v>0</v>
          </cell>
          <cell r="M1765">
            <v>0</v>
          </cell>
          <cell r="N1765">
            <v>0</v>
          </cell>
        </row>
        <row r="1766">
          <cell r="A1766" t="str">
            <v>40MAT9</v>
          </cell>
          <cell r="B1766">
            <v>40</v>
          </cell>
          <cell r="C1766" t="str">
            <v>MAT</v>
          </cell>
          <cell r="D1766">
            <v>9</v>
          </cell>
          <cell r="E1766">
            <v>0</v>
          </cell>
          <cell r="F1766" t="str">
            <v>MAT</v>
          </cell>
          <cell r="G1766" t="str">
            <v>10.3.1.9</v>
          </cell>
          <cell r="J1766">
            <v>0</v>
          </cell>
          <cell r="K1766">
            <v>0</v>
          </cell>
          <cell r="L1766">
            <v>0</v>
          </cell>
          <cell r="M1766">
            <v>0</v>
          </cell>
          <cell r="N1766">
            <v>0</v>
          </cell>
        </row>
        <row r="1767">
          <cell r="A1767" t="str">
            <v>40MAT10</v>
          </cell>
          <cell r="B1767">
            <v>40</v>
          </cell>
          <cell r="C1767" t="str">
            <v>MAT</v>
          </cell>
          <cell r="D1767">
            <v>10</v>
          </cell>
          <cell r="E1767">
            <v>0</v>
          </cell>
          <cell r="F1767" t="str">
            <v>MAT</v>
          </cell>
          <cell r="G1767" t="str">
            <v>10.3.1.9</v>
          </cell>
          <cell r="J1767">
            <v>0</v>
          </cell>
          <cell r="K1767">
            <v>0</v>
          </cell>
          <cell r="L1767">
            <v>0</v>
          </cell>
          <cell r="M1767">
            <v>0</v>
          </cell>
          <cell r="N1767">
            <v>0</v>
          </cell>
        </row>
        <row r="1768">
          <cell r="A1768" t="str">
            <v>40MAT11</v>
          </cell>
          <cell r="B1768">
            <v>40</v>
          </cell>
          <cell r="C1768" t="str">
            <v>MAT</v>
          </cell>
          <cell r="D1768">
            <v>11</v>
          </cell>
          <cell r="E1768">
            <v>0</v>
          </cell>
          <cell r="F1768" t="str">
            <v>MAT</v>
          </cell>
          <cell r="G1768" t="str">
            <v>10.3.1.9</v>
          </cell>
          <cell r="J1768">
            <v>0</v>
          </cell>
          <cell r="K1768">
            <v>0</v>
          </cell>
          <cell r="L1768">
            <v>0</v>
          </cell>
          <cell r="M1768">
            <v>0</v>
          </cell>
          <cell r="N1768">
            <v>0</v>
          </cell>
        </row>
        <row r="1769">
          <cell r="A1769" t="str">
            <v>40MAT12</v>
          </cell>
          <cell r="B1769">
            <v>40</v>
          </cell>
          <cell r="C1769" t="str">
            <v>MAT</v>
          </cell>
          <cell r="D1769">
            <v>12</v>
          </cell>
          <cell r="E1769">
            <v>0</v>
          </cell>
          <cell r="F1769" t="str">
            <v>MAT</v>
          </cell>
          <cell r="G1769" t="str">
            <v>10.3.1.9</v>
          </cell>
          <cell r="J1769">
            <v>0</v>
          </cell>
          <cell r="K1769">
            <v>0</v>
          </cell>
          <cell r="L1769">
            <v>0</v>
          </cell>
          <cell r="M1769">
            <v>0</v>
          </cell>
          <cell r="N1769">
            <v>0</v>
          </cell>
        </row>
        <row r="1770">
          <cell r="A1770" t="str">
            <v>40MAT13</v>
          </cell>
          <cell r="B1770">
            <v>40</v>
          </cell>
          <cell r="C1770" t="str">
            <v>MAT</v>
          </cell>
          <cell r="D1770">
            <v>13</v>
          </cell>
          <cell r="E1770">
            <v>0</v>
          </cell>
          <cell r="F1770" t="str">
            <v>MAT</v>
          </cell>
          <cell r="G1770" t="str">
            <v>10.3.1.9</v>
          </cell>
          <cell r="J1770">
            <v>0</v>
          </cell>
          <cell r="K1770">
            <v>0</v>
          </cell>
          <cell r="L1770">
            <v>0</v>
          </cell>
          <cell r="M1770">
            <v>0</v>
          </cell>
          <cell r="N1770">
            <v>0</v>
          </cell>
        </row>
        <row r="1771">
          <cell r="A1771" t="str">
            <v>40MAT14</v>
          </cell>
          <cell r="B1771">
            <v>40</v>
          </cell>
          <cell r="C1771" t="str">
            <v>MAT</v>
          </cell>
          <cell r="D1771">
            <v>14</v>
          </cell>
          <cell r="E1771">
            <v>0</v>
          </cell>
          <cell r="F1771" t="str">
            <v>MAT</v>
          </cell>
          <cell r="G1771" t="str">
            <v>10.3.1.9</v>
          </cell>
          <cell r="J1771">
            <v>0</v>
          </cell>
          <cell r="K1771">
            <v>0</v>
          </cell>
          <cell r="L1771">
            <v>0</v>
          </cell>
          <cell r="M1771">
            <v>0</v>
          </cell>
          <cell r="N1771">
            <v>0</v>
          </cell>
        </row>
        <row r="1772">
          <cell r="A1772" t="str">
            <v>40MAT15</v>
          </cell>
          <cell r="B1772">
            <v>40</v>
          </cell>
          <cell r="C1772" t="str">
            <v>MAT</v>
          </cell>
          <cell r="D1772">
            <v>15</v>
          </cell>
          <cell r="E1772">
            <v>0</v>
          </cell>
          <cell r="F1772" t="str">
            <v>MAT</v>
          </cell>
          <cell r="G1772" t="str">
            <v>10.3.1.9</v>
          </cell>
          <cell r="J1772">
            <v>0</v>
          </cell>
          <cell r="K1772">
            <v>0</v>
          </cell>
          <cell r="L1772">
            <v>0</v>
          </cell>
          <cell r="M1772">
            <v>0</v>
          </cell>
          <cell r="N1772">
            <v>0</v>
          </cell>
        </row>
        <row r="1773">
          <cell r="A1773" t="str">
            <v>40MAT16</v>
          </cell>
          <cell r="B1773">
            <v>40</v>
          </cell>
          <cell r="C1773" t="str">
            <v>MAT</v>
          </cell>
          <cell r="D1773">
            <v>16</v>
          </cell>
          <cell r="E1773">
            <v>0</v>
          </cell>
          <cell r="F1773" t="str">
            <v>MAT</v>
          </cell>
          <cell r="G1773" t="str">
            <v>10.3.1.9</v>
          </cell>
          <cell r="J1773">
            <v>0</v>
          </cell>
          <cell r="K1773">
            <v>0</v>
          </cell>
          <cell r="L1773">
            <v>0</v>
          </cell>
          <cell r="M1773">
            <v>0</v>
          </cell>
          <cell r="N1773">
            <v>0</v>
          </cell>
        </row>
        <row r="1774">
          <cell r="A1774" t="str">
            <v>40MAT17</v>
          </cell>
          <cell r="B1774">
            <v>40</v>
          </cell>
          <cell r="C1774" t="str">
            <v>MAT</v>
          </cell>
          <cell r="D1774">
            <v>17</v>
          </cell>
          <cell r="E1774">
            <v>0</v>
          </cell>
          <cell r="F1774" t="str">
            <v>MAT</v>
          </cell>
          <cell r="G1774" t="str">
            <v>10.3.1.9</v>
          </cell>
          <cell r="J1774">
            <v>0</v>
          </cell>
          <cell r="K1774">
            <v>0</v>
          </cell>
          <cell r="L1774">
            <v>0</v>
          </cell>
          <cell r="M1774">
            <v>0</v>
          </cell>
          <cell r="N1774">
            <v>0</v>
          </cell>
        </row>
        <row r="1775">
          <cell r="A1775" t="str">
            <v>40MAT18</v>
          </cell>
          <cell r="B1775">
            <v>40</v>
          </cell>
          <cell r="C1775" t="str">
            <v>MAT</v>
          </cell>
          <cell r="D1775">
            <v>18</v>
          </cell>
          <cell r="E1775">
            <v>0</v>
          </cell>
          <cell r="F1775" t="str">
            <v>MAT</v>
          </cell>
          <cell r="G1775" t="str">
            <v>10.3.1.9</v>
          </cell>
          <cell r="J1775">
            <v>0</v>
          </cell>
          <cell r="K1775">
            <v>0</v>
          </cell>
          <cell r="L1775">
            <v>0</v>
          </cell>
          <cell r="M1775">
            <v>0</v>
          </cell>
          <cell r="N1775">
            <v>0</v>
          </cell>
        </row>
        <row r="1776">
          <cell r="A1776" t="str">
            <v>40MAT19</v>
          </cell>
          <cell r="B1776">
            <v>40</v>
          </cell>
          <cell r="C1776" t="str">
            <v>MAT</v>
          </cell>
          <cell r="D1776">
            <v>19</v>
          </cell>
          <cell r="E1776">
            <v>0</v>
          </cell>
          <cell r="F1776" t="str">
            <v>MAT</v>
          </cell>
          <cell r="G1776" t="str">
            <v>10.3.1.9</v>
          </cell>
          <cell r="J1776">
            <v>0</v>
          </cell>
          <cell r="K1776">
            <v>0</v>
          </cell>
          <cell r="L1776">
            <v>0</v>
          </cell>
          <cell r="M1776">
            <v>0</v>
          </cell>
          <cell r="N1776">
            <v>0</v>
          </cell>
        </row>
        <row r="1777">
          <cell r="A1777" t="str">
            <v>40MAT20</v>
          </cell>
          <cell r="B1777">
            <v>40</v>
          </cell>
          <cell r="C1777" t="str">
            <v>MAT</v>
          </cell>
          <cell r="D1777">
            <v>20</v>
          </cell>
          <cell r="E1777">
            <v>0</v>
          </cell>
          <cell r="F1777" t="str">
            <v>MAT</v>
          </cell>
          <cell r="G1777" t="str">
            <v>10.3.1.9</v>
          </cell>
          <cell r="J1777">
            <v>0</v>
          </cell>
          <cell r="K1777">
            <v>0</v>
          </cell>
          <cell r="L1777">
            <v>0</v>
          </cell>
          <cell r="M1777">
            <v>0</v>
          </cell>
          <cell r="N1777">
            <v>0</v>
          </cell>
        </row>
        <row r="1778">
          <cell r="A1778" t="str">
            <v>40STMAT1</v>
          </cell>
          <cell r="B1778">
            <v>40</v>
          </cell>
          <cell r="C1778" t="str">
            <v>STMAT</v>
          </cell>
          <cell r="D1778">
            <v>1</v>
          </cell>
          <cell r="G1778" t="str">
            <v>10.3.1.9</v>
          </cell>
          <cell r="H1778" t="str">
            <v>-</v>
          </cell>
          <cell r="J1778" t="str">
            <v>SUBTOTAL MATERIALES</v>
          </cell>
          <cell r="M1778">
            <v>10380.280799999999</v>
          </cell>
          <cell r="N1778">
            <v>83042.246399999989</v>
          </cell>
        </row>
        <row r="1779">
          <cell r="A1779" t="str">
            <v>40IVAMAT1</v>
          </cell>
          <cell r="B1779">
            <v>40</v>
          </cell>
          <cell r="C1779" t="str">
            <v>IVAMAT</v>
          </cell>
          <cell r="D1779">
            <v>1</v>
          </cell>
          <cell r="G1779" t="str">
            <v>10.3.1.9</v>
          </cell>
          <cell r="H1779" t="str">
            <v>-</v>
          </cell>
          <cell r="J1779" t="str">
            <v>IVA MATERIALES</v>
          </cell>
          <cell r="L1779">
            <v>0.16</v>
          </cell>
          <cell r="M1779">
            <v>1660.8449279999998</v>
          </cell>
          <cell r="N1779">
            <v>13286.759423999998</v>
          </cell>
        </row>
        <row r="1780">
          <cell r="A1780" t="str">
            <v>40TMAT1</v>
          </cell>
          <cell r="B1780">
            <v>40</v>
          </cell>
          <cell r="C1780" t="str">
            <v>TMAT</v>
          </cell>
          <cell r="D1780">
            <v>1</v>
          </cell>
          <cell r="G1780" t="str">
            <v>10.3.1.9</v>
          </cell>
          <cell r="H1780" t="str">
            <v>-</v>
          </cell>
          <cell r="J1780" t="str">
            <v>TOTAL MATERIALES</v>
          </cell>
          <cell r="M1780">
            <v>12041</v>
          </cell>
          <cell r="N1780">
            <v>96328</v>
          </cell>
        </row>
        <row r="1781">
          <cell r="A1781" t="str">
            <v>40HER1</v>
          </cell>
          <cell r="B1781">
            <v>40</v>
          </cell>
          <cell r="C1781" t="str">
            <v>HER</v>
          </cell>
          <cell r="D1781">
            <v>1</v>
          </cell>
          <cell r="G1781" t="str">
            <v>10.3.1.9</v>
          </cell>
          <cell r="H1781">
            <v>2</v>
          </cell>
          <cell r="I1781">
            <v>2000</v>
          </cell>
          <cell r="J1781" t="str">
            <v>HERRAMINETA Cuadrilla  montaje Linea</v>
          </cell>
          <cell r="K1781" t="str">
            <v>DIA</v>
          </cell>
          <cell r="L1781">
            <v>475762.87</v>
          </cell>
          <cell r="M1781">
            <v>237.88143500000001</v>
          </cell>
          <cell r="N1781">
            <v>1903.0514800000001</v>
          </cell>
        </row>
        <row r="1782">
          <cell r="A1782" t="str">
            <v>40HER2</v>
          </cell>
          <cell r="B1782">
            <v>40</v>
          </cell>
          <cell r="C1782" t="str">
            <v>HER</v>
          </cell>
          <cell r="D1782">
            <v>2</v>
          </cell>
          <cell r="G1782" t="str">
            <v>10.3.1.9</v>
          </cell>
          <cell r="J1782">
            <v>0</v>
          </cell>
          <cell r="K1782">
            <v>0</v>
          </cell>
          <cell r="L1782">
            <v>0</v>
          </cell>
          <cell r="M1782">
            <v>0</v>
          </cell>
          <cell r="N1782">
            <v>0</v>
          </cell>
        </row>
        <row r="1783">
          <cell r="A1783" t="str">
            <v>40HER3</v>
          </cell>
          <cell r="B1783">
            <v>40</v>
          </cell>
          <cell r="C1783" t="str">
            <v>HER</v>
          </cell>
          <cell r="D1783">
            <v>3</v>
          </cell>
          <cell r="G1783" t="str">
            <v>10.3.1.9</v>
          </cell>
          <cell r="J1783">
            <v>0</v>
          </cell>
          <cell r="K1783">
            <v>0</v>
          </cell>
          <cell r="L1783">
            <v>0</v>
          </cell>
          <cell r="M1783">
            <v>0</v>
          </cell>
          <cell r="N1783">
            <v>0</v>
          </cell>
        </row>
        <row r="1784">
          <cell r="A1784" t="str">
            <v>40HER4</v>
          </cell>
          <cell r="B1784">
            <v>40</v>
          </cell>
          <cell r="C1784" t="str">
            <v>HER</v>
          </cell>
          <cell r="D1784">
            <v>4</v>
          </cell>
          <cell r="G1784" t="str">
            <v>10.3.1.9</v>
          </cell>
          <cell r="J1784">
            <v>0</v>
          </cell>
          <cell r="K1784">
            <v>0</v>
          </cell>
          <cell r="L1784">
            <v>0</v>
          </cell>
          <cell r="M1784">
            <v>0</v>
          </cell>
          <cell r="N1784">
            <v>0</v>
          </cell>
        </row>
        <row r="1785">
          <cell r="A1785" t="str">
            <v>40HER5</v>
          </cell>
          <cell r="B1785">
            <v>40</v>
          </cell>
          <cell r="C1785" t="str">
            <v>HER</v>
          </cell>
          <cell r="D1785">
            <v>5</v>
          </cell>
          <cell r="G1785" t="str">
            <v>10.3.1.9</v>
          </cell>
          <cell r="J1785">
            <v>0</v>
          </cell>
          <cell r="K1785">
            <v>0</v>
          </cell>
          <cell r="L1785">
            <v>0</v>
          </cell>
          <cell r="M1785">
            <v>0</v>
          </cell>
          <cell r="N1785">
            <v>0</v>
          </cell>
        </row>
        <row r="1786">
          <cell r="A1786" t="str">
            <v>40THER1</v>
          </cell>
          <cell r="B1786">
            <v>40</v>
          </cell>
          <cell r="C1786" t="str">
            <v>THER</v>
          </cell>
          <cell r="D1786">
            <v>1</v>
          </cell>
          <cell r="G1786" t="str">
            <v>10.3.1.9</v>
          </cell>
          <cell r="H1786" t="str">
            <v>-</v>
          </cell>
          <cell r="J1786" t="str">
            <v>TOTAL HERRAMIENTAS</v>
          </cell>
          <cell r="M1786">
            <v>238</v>
          </cell>
          <cell r="N1786">
            <v>1904</v>
          </cell>
        </row>
        <row r="1787">
          <cell r="A1787" t="str">
            <v>40TRA1</v>
          </cell>
          <cell r="B1787">
            <v>40</v>
          </cell>
          <cell r="C1787" t="str">
            <v>TRA</v>
          </cell>
          <cell r="D1787">
            <v>1</v>
          </cell>
          <cell r="G1787" t="str">
            <v>10.3.1.9</v>
          </cell>
          <cell r="H1787">
            <v>2</v>
          </cell>
          <cell r="I1787">
            <v>2000</v>
          </cell>
          <cell r="J1787" t="str">
            <v xml:space="preserve">TRANSPORTE Cuadrilla  montaje Linea </v>
          </cell>
          <cell r="K1787" t="str">
            <v>DIA</v>
          </cell>
          <cell r="L1787">
            <v>2086436.4407999997</v>
          </cell>
          <cell r="M1787">
            <v>1043.2182203999998</v>
          </cell>
          <cell r="N1787">
            <v>8345.7457631999987</v>
          </cell>
        </row>
        <row r="1788">
          <cell r="A1788" t="str">
            <v>40TRA2</v>
          </cell>
          <cell r="B1788">
            <v>40</v>
          </cell>
          <cell r="C1788" t="str">
            <v>TRA</v>
          </cell>
          <cell r="D1788">
            <v>2</v>
          </cell>
          <cell r="G1788" t="str">
            <v>10.3.1.9</v>
          </cell>
          <cell r="J1788">
            <v>0</v>
          </cell>
          <cell r="K1788">
            <v>0</v>
          </cell>
          <cell r="L1788">
            <v>0</v>
          </cell>
          <cell r="M1788">
            <v>0</v>
          </cell>
          <cell r="N1788">
            <v>0</v>
          </cell>
        </row>
        <row r="1789">
          <cell r="A1789" t="str">
            <v>40TRA3</v>
          </cell>
          <cell r="B1789">
            <v>40</v>
          </cell>
          <cell r="C1789" t="str">
            <v>TRA</v>
          </cell>
          <cell r="D1789">
            <v>3</v>
          </cell>
          <cell r="G1789" t="str">
            <v>10.3.1.9</v>
          </cell>
          <cell r="J1789">
            <v>0</v>
          </cell>
          <cell r="K1789">
            <v>0</v>
          </cell>
          <cell r="L1789">
            <v>0</v>
          </cell>
          <cell r="M1789">
            <v>0</v>
          </cell>
          <cell r="N1789">
            <v>0</v>
          </cell>
        </row>
        <row r="1790">
          <cell r="A1790" t="str">
            <v>40TRA4</v>
          </cell>
          <cell r="B1790">
            <v>40</v>
          </cell>
          <cell r="C1790" t="str">
            <v>TRA</v>
          </cell>
          <cell r="D1790">
            <v>4</v>
          </cell>
          <cell r="G1790" t="str">
            <v>10.3.1.9</v>
          </cell>
          <cell r="J1790">
            <v>0</v>
          </cell>
          <cell r="K1790">
            <v>0</v>
          </cell>
          <cell r="L1790">
            <v>0</v>
          </cell>
          <cell r="M1790">
            <v>0</v>
          </cell>
          <cell r="N1790">
            <v>0</v>
          </cell>
        </row>
        <row r="1791">
          <cell r="A1791" t="str">
            <v>40TRA5</v>
          </cell>
          <cell r="B1791">
            <v>40</v>
          </cell>
          <cell r="C1791" t="str">
            <v>TRA</v>
          </cell>
          <cell r="D1791">
            <v>5</v>
          </cell>
          <cell r="G1791" t="str">
            <v>10.3.1.9</v>
          </cell>
          <cell r="J1791">
            <v>0</v>
          </cell>
          <cell r="K1791">
            <v>0</v>
          </cell>
          <cell r="L1791">
            <v>0</v>
          </cell>
          <cell r="M1791">
            <v>0</v>
          </cell>
          <cell r="N1791">
            <v>0</v>
          </cell>
        </row>
        <row r="1792">
          <cell r="A1792" t="str">
            <v>40TTRA1</v>
          </cell>
          <cell r="B1792">
            <v>40</v>
          </cell>
          <cell r="C1792" t="str">
            <v>TTRA</v>
          </cell>
          <cell r="D1792">
            <v>1</v>
          </cell>
          <cell r="G1792" t="str">
            <v>10.3.1.9</v>
          </cell>
          <cell r="H1792" t="str">
            <v>-</v>
          </cell>
          <cell r="J1792" t="str">
            <v>TOTAL TRANSPORTE</v>
          </cell>
          <cell r="M1792">
            <v>1043</v>
          </cell>
          <cell r="N1792">
            <v>8344</v>
          </cell>
        </row>
        <row r="1793">
          <cell r="A1793" t="str">
            <v>40MAN1</v>
          </cell>
          <cell r="B1793">
            <v>40</v>
          </cell>
          <cell r="C1793" t="str">
            <v>MAN</v>
          </cell>
          <cell r="D1793">
            <v>1</v>
          </cell>
          <cell r="G1793" t="str">
            <v>10.3.1.9</v>
          </cell>
          <cell r="H1793">
            <v>2</v>
          </cell>
          <cell r="I1793">
            <v>2000</v>
          </cell>
          <cell r="J1793" t="str">
            <v xml:space="preserve">Mano de obra Cuadrilla  montaje Linea OF1 20, OF2 10, AY 15, CAPA 3, CORD 1 </v>
          </cell>
          <cell r="K1793" t="str">
            <v>DIA</v>
          </cell>
          <cell r="L1793">
            <v>4952679.7772670342</v>
          </cell>
          <cell r="M1793">
            <v>2476.3398886335171</v>
          </cell>
          <cell r="N1793">
            <v>19810.719109068137</v>
          </cell>
        </row>
        <row r="1794">
          <cell r="A1794" t="str">
            <v>40MAN2</v>
          </cell>
          <cell r="B1794">
            <v>40</v>
          </cell>
          <cell r="C1794" t="str">
            <v>MAN</v>
          </cell>
          <cell r="D1794">
            <v>2</v>
          </cell>
          <cell r="G1794" t="str">
            <v>10.3.1.9</v>
          </cell>
          <cell r="J1794">
            <v>0</v>
          </cell>
          <cell r="K1794">
            <v>0</v>
          </cell>
          <cell r="L1794">
            <v>0</v>
          </cell>
          <cell r="M1794">
            <v>0</v>
          </cell>
          <cell r="N1794">
            <v>0</v>
          </cell>
        </row>
        <row r="1795">
          <cell r="A1795" t="str">
            <v>40MAN3</v>
          </cell>
          <cell r="B1795">
            <v>40</v>
          </cell>
          <cell r="C1795" t="str">
            <v>MAN</v>
          </cell>
          <cell r="D1795">
            <v>3</v>
          </cell>
          <cell r="G1795" t="str">
            <v>10.3.1.9</v>
          </cell>
          <cell r="J1795">
            <v>0</v>
          </cell>
          <cell r="K1795">
            <v>0</v>
          </cell>
          <cell r="L1795">
            <v>0</v>
          </cell>
          <cell r="M1795">
            <v>0</v>
          </cell>
          <cell r="N1795">
            <v>0</v>
          </cell>
        </row>
        <row r="1796">
          <cell r="A1796" t="str">
            <v>40MAN4</v>
          </cell>
          <cell r="B1796">
            <v>40</v>
          </cell>
          <cell r="C1796" t="str">
            <v>MAN</v>
          </cell>
          <cell r="D1796">
            <v>4</v>
          </cell>
          <cell r="G1796" t="str">
            <v>10.3.1.9</v>
          </cell>
          <cell r="J1796">
            <v>0</v>
          </cell>
          <cell r="K1796">
            <v>0</v>
          </cell>
          <cell r="L1796">
            <v>0</v>
          </cell>
          <cell r="M1796">
            <v>0</v>
          </cell>
          <cell r="N1796">
            <v>0</v>
          </cell>
        </row>
        <row r="1797">
          <cell r="A1797" t="str">
            <v>40MAN5</v>
          </cell>
          <cell r="B1797">
            <v>40</v>
          </cell>
          <cell r="C1797" t="str">
            <v>MAN</v>
          </cell>
          <cell r="D1797">
            <v>5</v>
          </cell>
          <cell r="G1797" t="str">
            <v>10.3.1.9</v>
          </cell>
          <cell r="J1797">
            <v>0</v>
          </cell>
          <cell r="K1797">
            <v>0</v>
          </cell>
          <cell r="L1797">
            <v>0</v>
          </cell>
          <cell r="M1797">
            <v>0</v>
          </cell>
          <cell r="N1797">
            <v>0</v>
          </cell>
        </row>
        <row r="1798">
          <cell r="A1798" t="str">
            <v>40TMAN1</v>
          </cell>
          <cell r="B1798">
            <v>40</v>
          </cell>
          <cell r="C1798" t="str">
            <v>TMAN</v>
          </cell>
          <cell r="D1798">
            <v>1</v>
          </cell>
          <cell r="G1798" t="str">
            <v>10.3.1.9</v>
          </cell>
          <cell r="H1798" t="str">
            <v>-</v>
          </cell>
          <cell r="J1798" t="str">
            <v>TOTAL MANO DE OBRA</v>
          </cell>
          <cell r="M1798">
            <v>2476</v>
          </cell>
          <cell r="N1798">
            <v>19808</v>
          </cell>
        </row>
        <row r="1799">
          <cell r="A1799" t="str">
            <v>40TCD1</v>
          </cell>
          <cell r="B1799">
            <v>40</v>
          </cell>
          <cell r="C1799" t="str">
            <v>TCD</v>
          </cell>
          <cell r="D1799">
            <v>1</v>
          </cell>
          <cell r="G1799" t="str">
            <v>10.3.1.9</v>
          </cell>
          <cell r="H1799" t="str">
            <v>-</v>
          </cell>
          <cell r="J1799" t="str">
            <v>TOTAL COSTO DIRECTO</v>
          </cell>
          <cell r="M1799">
            <v>15798</v>
          </cell>
          <cell r="N1799">
            <v>126384</v>
          </cell>
        </row>
        <row r="1800">
          <cell r="A1800" t="str">
            <v>40AIU</v>
          </cell>
          <cell r="B1800">
            <v>40</v>
          </cell>
          <cell r="C1800" t="str">
            <v>AIU</v>
          </cell>
          <cell r="G1800" t="str">
            <v>10.3.1.9</v>
          </cell>
          <cell r="H1800">
            <v>1</v>
          </cell>
          <cell r="J1800" t="str">
            <v>TOTAL COSTOS INDIRECTOS</v>
          </cell>
          <cell r="L1800">
            <v>0</v>
          </cell>
          <cell r="M1800">
            <v>0</v>
          </cell>
          <cell r="N1800">
            <v>0</v>
          </cell>
        </row>
        <row r="1801">
          <cell r="A1801" t="str">
            <v>40TOT</v>
          </cell>
          <cell r="B1801">
            <v>40</v>
          </cell>
          <cell r="C1801" t="str">
            <v>TOT</v>
          </cell>
          <cell r="G1801" t="str">
            <v>10.3.1.9</v>
          </cell>
          <cell r="H1801" t="str">
            <v>-</v>
          </cell>
          <cell r="J1801" t="str">
            <v>VALOR TOTAL</v>
          </cell>
          <cell r="M1801">
            <v>15798</v>
          </cell>
          <cell r="N1801">
            <v>126384</v>
          </cell>
        </row>
        <row r="1802">
          <cell r="A1802" t="str">
            <v>41FOR1</v>
          </cell>
          <cell r="B1802">
            <v>41</v>
          </cell>
          <cell r="C1802" t="str">
            <v>FOR</v>
          </cell>
          <cell r="D1802">
            <v>1</v>
          </cell>
          <cell r="G1802" t="str">
            <v>10.3.1.10</v>
          </cell>
          <cell r="H1802" t="str">
            <v>-</v>
          </cell>
          <cell r="I1802">
            <v>8</v>
          </cell>
          <cell r="J1802" t="str">
            <v>Suministro, transporte y colocación de Jabalina para puesta a tierra de acero galvanizado.</v>
          </cell>
          <cell r="K1802" t="str">
            <v>u</v>
          </cell>
          <cell r="L1802">
            <v>46803</v>
          </cell>
          <cell r="N1802">
            <v>374424</v>
          </cell>
        </row>
        <row r="1803">
          <cell r="A1803" t="str">
            <v>41MAT1</v>
          </cell>
          <cell r="B1803">
            <v>41</v>
          </cell>
          <cell r="C1803" t="str">
            <v>MAT</v>
          </cell>
          <cell r="D1803">
            <v>1</v>
          </cell>
          <cell r="E1803">
            <v>8</v>
          </cell>
          <cell r="F1803" t="str">
            <v>MATJAB</v>
          </cell>
          <cell r="G1803" t="str">
            <v>10.3.1.10</v>
          </cell>
          <cell r="H1803" t="str">
            <v>JAB</v>
          </cell>
          <cell r="I1803">
            <v>1</v>
          </cell>
          <cell r="J1803" t="str">
            <v>Jabalina</v>
          </cell>
          <cell r="K1803" t="str">
            <v>uN</v>
          </cell>
          <cell r="L1803">
            <v>25950.701999999997</v>
          </cell>
          <cell r="M1803">
            <v>25950.701999999997</v>
          </cell>
          <cell r="N1803">
            <v>207605.61599999998</v>
          </cell>
        </row>
        <row r="1804">
          <cell r="A1804" t="str">
            <v>41MAT2</v>
          </cell>
          <cell r="B1804">
            <v>41</v>
          </cell>
          <cell r="C1804" t="str">
            <v>MAT</v>
          </cell>
          <cell r="D1804">
            <v>2</v>
          </cell>
          <cell r="E1804">
            <v>0</v>
          </cell>
          <cell r="F1804" t="str">
            <v>MAT</v>
          </cell>
          <cell r="G1804" t="str">
            <v>10.3.1.10</v>
          </cell>
          <cell r="J1804">
            <v>0</v>
          </cell>
          <cell r="K1804">
            <v>0</v>
          </cell>
          <cell r="L1804">
            <v>0</v>
          </cell>
          <cell r="M1804">
            <v>0</v>
          </cell>
          <cell r="N1804">
            <v>0</v>
          </cell>
        </row>
        <row r="1805">
          <cell r="A1805" t="str">
            <v>41MAT3</v>
          </cell>
          <cell r="B1805">
            <v>41</v>
          </cell>
          <cell r="C1805" t="str">
            <v>MAT</v>
          </cell>
          <cell r="D1805">
            <v>3</v>
          </cell>
          <cell r="E1805">
            <v>0</v>
          </cell>
          <cell r="F1805" t="str">
            <v>MAT</v>
          </cell>
          <cell r="G1805" t="str">
            <v>10.3.1.10</v>
          </cell>
          <cell r="J1805">
            <v>0</v>
          </cell>
          <cell r="K1805">
            <v>0</v>
          </cell>
          <cell r="L1805">
            <v>0</v>
          </cell>
          <cell r="M1805">
            <v>0</v>
          </cell>
          <cell r="N1805">
            <v>0</v>
          </cell>
        </row>
        <row r="1806">
          <cell r="A1806" t="str">
            <v>41MAT4</v>
          </cell>
          <cell r="B1806">
            <v>41</v>
          </cell>
          <cell r="C1806" t="str">
            <v>MAT</v>
          </cell>
          <cell r="D1806">
            <v>4</v>
          </cell>
          <cell r="E1806">
            <v>0</v>
          </cell>
          <cell r="F1806" t="str">
            <v>MAT</v>
          </cell>
          <cell r="G1806" t="str">
            <v>10.3.1.10</v>
          </cell>
          <cell r="J1806">
            <v>0</v>
          </cell>
          <cell r="K1806">
            <v>0</v>
          </cell>
          <cell r="L1806">
            <v>0</v>
          </cell>
          <cell r="M1806">
            <v>0</v>
          </cell>
          <cell r="N1806">
            <v>0</v>
          </cell>
        </row>
        <row r="1807">
          <cell r="A1807" t="str">
            <v>41MAT5</v>
          </cell>
          <cell r="B1807">
            <v>41</v>
          </cell>
          <cell r="C1807" t="str">
            <v>MAT</v>
          </cell>
          <cell r="D1807">
            <v>5</v>
          </cell>
          <cell r="E1807">
            <v>0</v>
          </cell>
          <cell r="F1807" t="str">
            <v>MAT</v>
          </cell>
          <cell r="G1807" t="str">
            <v>10.3.1.10</v>
          </cell>
          <cell r="J1807">
            <v>0</v>
          </cell>
          <cell r="K1807">
            <v>0</v>
          </cell>
          <cell r="L1807">
            <v>0</v>
          </cell>
          <cell r="M1807">
            <v>0</v>
          </cell>
          <cell r="N1807">
            <v>0</v>
          </cell>
        </row>
        <row r="1808">
          <cell r="A1808" t="str">
            <v>41MAT6</v>
          </cell>
          <cell r="B1808">
            <v>41</v>
          </cell>
          <cell r="C1808" t="str">
            <v>MAT</v>
          </cell>
          <cell r="D1808">
            <v>6</v>
          </cell>
          <cell r="E1808">
            <v>0</v>
          </cell>
          <cell r="F1808" t="str">
            <v>MAT</v>
          </cell>
          <cell r="G1808" t="str">
            <v>10.3.1.10</v>
          </cell>
          <cell r="J1808">
            <v>0</v>
          </cell>
          <cell r="K1808">
            <v>0</v>
          </cell>
          <cell r="L1808">
            <v>0</v>
          </cell>
          <cell r="M1808">
            <v>0</v>
          </cell>
          <cell r="N1808">
            <v>0</v>
          </cell>
        </row>
        <row r="1809">
          <cell r="A1809" t="str">
            <v>41MAT7</v>
          </cell>
          <cell r="B1809">
            <v>41</v>
          </cell>
          <cell r="C1809" t="str">
            <v>MAT</v>
          </cell>
          <cell r="D1809">
            <v>7</v>
          </cell>
          <cell r="E1809">
            <v>0</v>
          </cell>
          <cell r="F1809" t="str">
            <v>MAT</v>
          </cell>
          <cell r="G1809" t="str">
            <v>10.3.1.10</v>
          </cell>
          <cell r="J1809">
            <v>0</v>
          </cell>
          <cell r="K1809">
            <v>0</v>
          </cell>
          <cell r="L1809">
            <v>0</v>
          </cell>
          <cell r="M1809">
            <v>0</v>
          </cell>
          <cell r="N1809">
            <v>0</v>
          </cell>
        </row>
        <row r="1810">
          <cell r="A1810" t="str">
            <v>41MAT8</v>
          </cell>
          <cell r="B1810">
            <v>41</v>
          </cell>
          <cell r="C1810" t="str">
            <v>MAT</v>
          </cell>
          <cell r="D1810">
            <v>8</v>
          </cell>
          <cell r="E1810">
            <v>0</v>
          </cell>
          <cell r="F1810" t="str">
            <v>MAT</v>
          </cell>
          <cell r="G1810" t="str">
            <v>10.3.1.10</v>
          </cell>
          <cell r="J1810">
            <v>0</v>
          </cell>
          <cell r="K1810">
            <v>0</v>
          </cell>
          <cell r="L1810">
            <v>0</v>
          </cell>
          <cell r="M1810">
            <v>0</v>
          </cell>
          <cell r="N1810">
            <v>0</v>
          </cell>
        </row>
        <row r="1811">
          <cell r="A1811" t="str">
            <v>41MAT9</v>
          </cell>
          <cell r="B1811">
            <v>41</v>
          </cell>
          <cell r="C1811" t="str">
            <v>MAT</v>
          </cell>
          <cell r="D1811">
            <v>9</v>
          </cell>
          <cell r="E1811">
            <v>0</v>
          </cell>
          <cell r="F1811" t="str">
            <v>MAT</v>
          </cell>
          <cell r="G1811" t="str">
            <v>10.3.1.10</v>
          </cell>
          <cell r="J1811">
            <v>0</v>
          </cell>
          <cell r="K1811">
            <v>0</v>
          </cell>
          <cell r="L1811">
            <v>0</v>
          </cell>
          <cell r="M1811">
            <v>0</v>
          </cell>
          <cell r="N1811">
            <v>0</v>
          </cell>
        </row>
        <row r="1812">
          <cell r="A1812" t="str">
            <v>41MAT10</v>
          </cell>
          <cell r="B1812">
            <v>41</v>
          </cell>
          <cell r="C1812" t="str">
            <v>MAT</v>
          </cell>
          <cell r="D1812">
            <v>10</v>
          </cell>
          <cell r="E1812">
            <v>0</v>
          </cell>
          <cell r="F1812" t="str">
            <v>MAT</v>
          </cell>
          <cell r="G1812" t="str">
            <v>10.3.1.10</v>
          </cell>
          <cell r="J1812">
            <v>0</v>
          </cell>
          <cell r="K1812">
            <v>0</v>
          </cell>
          <cell r="L1812">
            <v>0</v>
          </cell>
          <cell r="M1812">
            <v>0</v>
          </cell>
          <cell r="N1812">
            <v>0</v>
          </cell>
        </row>
        <row r="1813">
          <cell r="A1813" t="str">
            <v>41MAT11</v>
          </cell>
          <cell r="B1813">
            <v>41</v>
          </cell>
          <cell r="C1813" t="str">
            <v>MAT</v>
          </cell>
          <cell r="D1813">
            <v>11</v>
          </cell>
          <cell r="E1813">
            <v>0</v>
          </cell>
          <cell r="F1813" t="str">
            <v>MAT</v>
          </cell>
          <cell r="G1813" t="str">
            <v>10.3.1.10</v>
          </cell>
          <cell r="J1813">
            <v>0</v>
          </cell>
          <cell r="K1813">
            <v>0</v>
          </cell>
          <cell r="L1813">
            <v>0</v>
          </cell>
          <cell r="M1813">
            <v>0</v>
          </cell>
          <cell r="N1813">
            <v>0</v>
          </cell>
        </row>
        <row r="1814">
          <cell r="A1814" t="str">
            <v>41MAT12</v>
          </cell>
          <cell r="B1814">
            <v>41</v>
          </cell>
          <cell r="C1814" t="str">
            <v>MAT</v>
          </cell>
          <cell r="D1814">
            <v>12</v>
          </cell>
          <cell r="E1814">
            <v>0</v>
          </cell>
          <cell r="F1814" t="str">
            <v>MAT</v>
          </cell>
          <cell r="G1814" t="str">
            <v>10.3.1.10</v>
          </cell>
          <cell r="J1814">
            <v>0</v>
          </cell>
          <cell r="K1814">
            <v>0</v>
          </cell>
          <cell r="L1814">
            <v>0</v>
          </cell>
          <cell r="M1814">
            <v>0</v>
          </cell>
          <cell r="N1814">
            <v>0</v>
          </cell>
        </row>
        <row r="1815">
          <cell r="A1815" t="str">
            <v>41MAT13</v>
          </cell>
          <cell r="B1815">
            <v>41</v>
          </cell>
          <cell r="C1815" t="str">
            <v>MAT</v>
          </cell>
          <cell r="D1815">
            <v>13</v>
          </cell>
          <cell r="E1815">
            <v>0</v>
          </cell>
          <cell r="F1815" t="str">
            <v>MAT</v>
          </cell>
          <cell r="G1815" t="str">
            <v>10.3.1.10</v>
          </cell>
          <cell r="J1815">
            <v>0</v>
          </cell>
          <cell r="K1815">
            <v>0</v>
          </cell>
          <cell r="L1815">
            <v>0</v>
          </cell>
          <cell r="M1815">
            <v>0</v>
          </cell>
          <cell r="N1815">
            <v>0</v>
          </cell>
        </row>
        <row r="1816">
          <cell r="A1816" t="str">
            <v>41MAT14</v>
          </cell>
          <cell r="B1816">
            <v>41</v>
          </cell>
          <cell r="C1816" t="str">
            <v>MAT</v>
          </cell>
          <cell r="D1816">
            <v>14</v>
          </cell>
          <cell r="E1816">
            <v>0</v>
          </cell>
          <cell r="F1816" t="str">
            <v>MAT</v>
          </cell>
          <cell r="G1816" t="str">
            <v>10.3.1.10</v>
          </cell>
          <cell r="J1816">
            <v>0</v>
          </cell>
          <cell r="K1816">
            <v>0</v>
          </cell>
          <cell r="L1816">
            <v>0</v>
          </cell>
          <cell r="M1816">
            <v>0</v>
          </cell>
          <cell r="N1816">
            <v>0</v>
          </cell>
        </row>
        <row r="1817">
          <cell r="A1817" t="str">
            <v>41MAT15</v>
          </cell>
          <cell r="B1817">
            <v>41</v>
          </cell>
          <cell r="C1817" t="str">
            <v>MAT</v>
          </cell>
          <cell r="D1817">
            <v>15</v>
          </cell>
          <cell r="E1817">
            <v>0</v>
          </cell>
          <cell r="F1817" t="str">
            <v>MAT</v>
          </cell>
          <cell r="G1817" t="str">
            <v>10.3.1.10</v>
          </cell>
          <cell r="J1817">
            <v>0</v>
          </cell>
          <cell r="K1817">
            <v>0</v>
          </cell>
          <cell r="L1817">
            <v>0</v>
          </cell>
          <cell r="M1817">
            <v>0</v>
          </cell>
          <cell r="N1817">
            <v>0</v>
          </cell>
        </row>
        <row r="1818">
          <cell r="A1818" t="str">
            <v>41MAT16</v>
          </cell>
          <cell r="B1818">
            <v>41</v>
          </cell>
          <cell r="C1818" t="str">
            <v>MAT</v>
          </cell>
          <cell r="D1818">
            <v>16</v>
          </cell>
          <cell r="E1818">
            <v>0</v>
          </cell>
          <cell r="F1818" t="str">
            <v>MAT</v>
          </cell>
          <cell r="G1818" t="str">
            <v>10.3.1.10</v>
          </cell>
          <cell r="J1818">
            <v>0</v>
          </cell>
          <cell r="K1818">
            <v>0</v>
          </cell>
          <cell r="L1818">
            <v>0</v>
          </cell>
          <cell r="M1818">
            <v>0</v>
          </cell>
          <cell r="N1818">
            <v>0</v>
          </cell>
        </row>
        <row r="1819">
          <cell r="A1819" t="str">
            <v>41MAT17</v>
          </cell>
          <cell r="B1819">
            <v>41</v>
          </cell>
          <cell r="C1819" t="str">
            <v>MAT</v>
          </cell>
          <cell r="D1819">
            <v>17</v>
          </cell>
          <cell r="E1819">
            <v>0</v>
          </cell>
          <cell r="F1819" t="str">
            <v>MAT</v>
          </cell>
          <cell r="G1819" t="str">
            <v>10.3.1.10</v>
          </cell>
          <cell r="J1819">
            <v>0</v>
          </cell>
          <cell r="K1819">
            <v>0</v>
          </cell>
          <cell r="L1819">
            <v>0</v>
          </cell>
          <cell r="M1819">
            <v>0</v>
          </cell>
          <cell r="N1819">
            <v>0</v>
          </cell>
        </row>
        <row r="1820">
          <cell r="A1820" t="str">
            <v>41MAT18</v>
          </cell>
          <cell r="B1820">
            <v>41</v>
          </cell>
          <cell r="C1820" t="str">
            <v>MAT</v>
          </cell>
          <cell r="D1820">
            <v>18</v>
          </cell>
          <cell r="E1820">
            <v>0</v>
          </cell>
          <cell r="F1820" t="str">
            <v>MAT</v>
          </cell>
          <cell r="G1820" t="str">
            <v>10.3.1.10</v>
          </cell>
          <cell r="J1820">
            <v>0</v>
          </cell>
          <cell r="K1820">
            <v>0</v>
          </cell>
          <cell r="L1820">
            <v>0</v>
          </cell>
          <cell r="M1820">
            <v>0</v>
          </cell>
          <cell r="N1820">
            <v>0</v>
          </cell>
        </row>
        <row r="1821">
          <cell r="A1821" t="str">
            <v>41MAT19</v>
          </cell>
          <cell r="B1821">
            <v>41</v>
          </cell>
          <cell r="C1821" t="str">
            <v>MAT</v>
          </cell>
          <cell r="D1821">
            <v>19</v>
          </cell>
          <cell r="E1821">
            <v>0</v>
          </cell>
          <cell r="F1821" t="str">
            <v>MAT</v>
          </cell>
          <cell r="G1821" t="str">
            <v>10.3.1.10</v>
          </cell>
          <cell r="J1821">
            <v>0</v>
          </cell>
          <cell r="K1821">
            <v>0</v>
          </cell>
          <cell r="L1821">
            <v>0</v>
          </cell>
          <cell r="M1821">
            <v>0</v>
          </cell>
          <cell r="N1821">
            <v>0</v>
          </cell>
        </row>
        <row r="1822">
          <cell r="A1822" t="str">
            <v>41MAT20</v>
          </cell>
          <cell r="B1822">
            <v>41</v>
          </cell>
          <cell r="C1822" t="str">
            <v>MAT</v>
          </cell>
          <cell r="D1822">
            <v>20</v>
          </cell>
          <cell r="E1822">
            <v>0</v>
          </cell>
          <cell r="F1822" t="str">
            <v>MAT</v>
          </cell>
          <cell r="G1822" t="str">
            <v>10.3.1.10</v>
          </cell>
          <cell r="J1822">
            <v>0</v>
          </cell>
          <cell r="K1822">
            <v>0</v>
          </cell>
          <cell r="L1822">
            <v>0</v>
          </cell>
          <cell r="M1822">
            <v>0</v>
          </cell>
          <cell r="N1822">
            <v>0</v>
          </cell>
        </row>
        <row r="1823">
          <cell r="A1823" t="str">
            <v>41STMAT1</v>
          </cell>
          <cell r="B1823">
            <v>41</v>
          </cell>
          <cell r="C1823" t="str">
            <v>STMAT</v>
          </cell>
          <cell r="D1823">
            <v>1</v>
          </cell>
          <cell r="G1823" t="str">
            <v>10.3.1.10</v>
          </cell>
          <cell r="H1823" t="str">
            <v>-</v>
          </cell>
          <cell r="J1823" t="str">
            <v>SUBTOTAL MATERIALES</v>
          </cell>
          <cell r="M1823">
            <v>25950.701999999997</v>
          </cell>
          <cell r="N1823">
            <v>207605.61599999998</v>
          </cell>
        </row>
        <row r="1824">
          <cell r="A1824" t="str">
            <v>41IVAMAT1</v>
          </cell>
          <cell r="B1824">
            <v>41</v>
          </cell>
          <cell r="C1824" t="str">
            <v>IVAMAT</v>
          </cell>
          <cell r="D1824">
            <v>1</v>
          </cell>
          <cell r="G1824" t="str">
            <v>10.3.1.10</v>
          </cell>
          <cell r="H1824" t="str">
            <v>-</v>
          </cell>
          <cell r="J1824" t="str">
            <v>IVA MATERIALES</v>
          </cell>
          <cell r="L1824">
            <v>0.16</v>
          </cell>
          <cell r="M1824">
            <v>4152.1123199999993</v>
          </cell>
          <cell r="N1824">
            <v>33216.898559999994</v>
          </cell>
        </row>
        <row r="1825">
          <cell r="A1825" t="str">
            <v>41TMAT1</v>
          </cell>
          <cell r="B1825">
            <v>41</v>
          </cell>
          <cell r="C1825" t="str">
            <v>TMAT</v>
          </cell>
          <cell r="D1825">
            <v>1</v>
          </cell>
          <cell r="G1825" t="str">
            <v>10.3.1.10</v>
          </cell>
          <cell r="H1825" t="str">
            <v>-</v>
          </cell>
          <cell r="J1825" t="str">
            <v>TOTAL MATERIALES</v>
          </cell>
          <cell r="M1825">
            <v>30103</v>
          </cell>
          <cell r="N1825">
            <v>240824</v>
          </cell>
        </row>
        <row r="1826">
          <cell r="A1826" t="str">
            <v>41HER1</v>
          </cell>
          <cell r="B1826">
            <v>41</v>
          </cell>
          <cell r="C1826" t="str">
            <v>HER</v>
          </cell>
          <cell r="D1826">
            <v>1</v>
          </cell>
          <cell r="G1826" t="str">
            <v>10.3.1.10</v>
          </cell>
          <cell r="H1826">
            <v>2</v>
          </cell>
          <cell r="I1826">
            <v>450</v>
          </cell>
          <cell r="J1826" t="str">
            <v>HERRAMINETA Cuadrilla  montaje Linea</v>
          </cell>
          <cell r="K1826" t="str">
            <v>DIA</v>
          </cell>
          <cell r="L1826">
            <v>475762.87</v>
          </cell>
          <cell r="M1826">
            <v>1057.2508222222223</v>
          </cell>
          <cell r="N1826">
            <v>8458.0065777777781</v>
          </cell>
        </row>
        <row r="1827">
          <cell r="A1827" t="str">
            <v>41HER2</v>
          </cell>
          <cell r="B1827">
            <v>41</v>
          </cell>
          <cell r="C1827" t="str">
            <v>HER</v>
          </cell>
          <cell r="D1827">
            <v>2</v>
          </cell>
          <cell r="G1827" t="str">
            <v>10.3.1.10</v>
          </cell>
          <cell r="J1827">
            <v>0</v>
          </cell>
          <cell r="K1827">
            <v>0</v>
          </cell>
          <cell r="L1827">
            <v>0</v>
          </cell>
          <cell r="M1827">
            <v>0</v>
          </cell>
          <cell r="N1827">
            <v>0</v>
          </cell>
        </row>
        <row r="1828">
          <cell r="A1828" t="str">
            <v>41HER3</v>
          </cell>
          <cell r="B1828">
            <v>41</v>
          </cell>
          <cell r="C1828" t="str">
            <v>HER</v>
          </cell>
          <cell r="D1828">
            <v>3</v>
          </cell>
          <cell r="G1828" t="str">
            <v>10.3.1.10</v>
          </cell>
          <cell r="J1828">
            <v>0</v>
          </cell>
          <cell r="K1828">
            <v>0</v>
          </cell>
          <cell r="L1828">
            <v>0</v>
          </cell>
          <cell r="M1828">
            <v>0</v>
          </cell>
          <cell r="N1828">
            <v>0</v>
          </cell>
        </row>
        <row r="1829">
          <cell r="A1829" t="str">
            <v>41HER4</v>
          </cell>
          <cell r="B1829">
            <v>41</v>
          </cell>
          <cell r="C1829" t="str">
            <v>HER</v>
          </cell>
          <cell r="D1829">
            <v>4</v>
          </cell>
          <cell r="G1829" t="str">
            <v>10.3.1.10</v>
          </cell>
          <cell r="J1829">
            <v>0</v>
          </cell>
          <cell r="K1829">
            <v>0</v>
          </cell>
          <cell r="L1829">
            <v>0</v>
          </cell>
          <cell r="M1829">
            <v>0</v>
          </cell>
          <cell r="N1829">
            <v>0</v>
          </cell>
        </row>
        <row r="1830">
          <cell r="A1830" t="str">
            <v>41HER5</v>
          </cell>
          <cell r="B1830">
            <v>41</v>
          </cell>
          <cell r="C1830" t="str">
            <v>HER</v>
          </cell>
          <cell r="D1830">
            <v>5</v>
          </cell>
          <cell r="G1830" t="str">
            <v>10.3.1.10</v>
          </cell>
          <cell r="J1830">
            <v>0</v>
          </cell>
          <cell r="K1830">
            <v>0</v>
          </cell>
          <cell r="L1830">
            <v>0</v>
          </cell>
          <cell r="M1830">
            <v>0</v>
          </cell>
          <cell r="N1830">
            <v>0</v>
          </cell>
        </row>
        <row r="1831">
          <cell r="A1831" t="str">
            <v>41THER1</v>
          </cell>
          <cell r="B1831">
            <v>41</v>
          </cell>
          <cell r="C1831" t="str">
            <v>THER</v>
          </cell>
          <cell r="D1831">
            <v>1</v>
          </cell>
          <cell r="G1831" t="str">
            <v>10.3.1.10</v>
          </cell>
          <cell r="H1831" t="str">
            <v>-</v>
          </cell>
          <cell r="J1831" t="str">
            <v>TOTAL HERRAMIENTAS</v>
          </cell>
          <cell r="M1831">
            <v>1057</v>
          </cell>
          <cell r="N1831">
            <v>8456</v>
          </cell>
        </row>
        <row r="1832">
          <cell r="A1832" t="str">
            <v>41TRA1</v>
          </cell>
          <cell r="B1832">
            <v>41</v>
          </cell>
          <cell r="C1832" t="str">
            <v>TRA</v>
          </cell>
          <cell r="D1832">
            <v>1</v>
          </cell>
          <cell r="G1832" t="str">
            <v>10.3.1.10</v>
          </cell>
          <cell r="H1832">
            <v>2</v>
          </cell>
          <cell r="I1832">
            <v>450</v>
          </cell>
          <cell r="J1832" t="str">
            <v xml:space="preserve">TRANSPORTE Cuadrilla  montaje Linea </v>
          </cell>
          <cell r="K1832" t="str">
            <v>DIA</v>
          </cell>
          <cell r="L1832">
            <v>2086436.4407999997</v>
          </cell>
          <cell r="M1832">
            <v>4636.5254239999995</v>
          </cell>
          <cell r="N1832">
            <v>37092.203391999996</v>
          </cell>
        </row>
        <row r="1833">
          <cell r="A1833" t="str">
            <v>41TRA2</v>
          </cell>
          <cell r="B1833">
            <v>41</v>
          </cell>
          <cell r="C1833" t="str">
            <v>TRA</v>
          </cell>
          <cell r="D1833">
            <v>2</v>
          </cell>
          <cell r="G1833" t="str">
            <v>10.3.1.10</v>
          </cell>
          <cell r="J1833">
            <v>0</v>
          </cell>
          <cell r="K1833">
            <v>0</v>
          </cell>
          <cell r="L1833">
            <v>0</v>
          </cell>
          <cell r="M1833">
            <v>0</v>
          </cell>
          <cell r="N1833">
            <v>0</v>
          </cell>
        </row>
        <row r="1834">
          <cell r="A1834" t="str">
            <v>41TRA3</v>
          </cell>
          <cell r="B1834">
            <v>41</v>
          </cell>
          <cell r="C1834" t="str">
            <v>TRA</v>
          </cell>
          <cell r="D1834">
            <v>3</v>
          </cell>
          <cell r="G1834" t="str">
            <v>10.3.1.10</v>
          </cell>
          <cell r="J1834">
            <v>0</v>
          </cell>
          <cell r="K1834">
            <v>0</v>
          </cell>
          <cell r="L1834">
            <v>0</v>
          </cell>
          <cell r="M1834">
            <v>0</v>
          </cell>
          <cell r="N1834">
            <v>0</v>
          </cell>
        </row>
        <row r="1835">
          <cell r="A1835" t="str">
            <v>41TRA4</v>
          </cell>
          <cell r="B1835">
            <v>41</v>
          </cell>
          <cell r="C1835" t="str">
            <v>TRA</v>
          </cell>
          <cell r="D1835">
            <v>4</v>
          </cell>
          <cell r="G1835" t="str">
            <v>10.3.1.10</v>
          </cell>
          <cell r="J1835">
            <v>0</v>
          </cell>
          <cell r="K1835">
            <v>0</v>
          </cell>
          <cell r="L1835">
            <v>0</v>
          </cell>
          <cell r="M1835">
            <v>0</v>
          </cell>
          <cell r="N1835">
            <v>0</v>
          </cell>
        </row>
        <row r="1836">
          <cell r="A1836" t="str">
            <v>41TRA5</v>
          </cell>
          <cell r="B1836">
            <v>41</v>
          </cell>
          <cell r="C1836" t="str">
            <v>TRA</v>
          </cell>
          <cell r="D1836">
            <v>5</v>
          </cell>
          <cell r="G1836" t="str">
            <v>10.3.1.10</v>
          </cell>
          <cell r="J1836">
            <v>0</v>
          </cell>
          <cell r="K1836">
            <v>0</v>
          </cell>
          <cell r="L1836">
            <v>0</v>
          </cell>
          <cell r="M1836">
            <v>0</v>
          </cell>
          <cell r="N1836">
            <v>0</v>
          </cell>
        </row>
        <row r="1837">
          <cell r="A1837" t="str">
            <v>41TTRA1</v>
          </cell>
          <cell r="B1837">
            <v>41</v>
          </cell>
          <cell r="C1837" t="str">
            <v>TTRA</v>
          </cell>
          <cell r="D1837">
            <v>1</v>
          </cell>
          <cell r="G1837" t="str">
            <v>10.3.1.10</v>
          </cell>
          <cell r="H1837" t="str">
            <v>-</v>
          </cell>
          <cell r="J1837" t="str">
            <v>TOTAL TRANSPORTE</v>
          </cell>
          <cell r="M1837">
            <v>4637</v>
          </cell>
          <cell r="N1837">
            <v>37096</v>
          </cell>
        </row>
        <row r="1838">
          <cell r="A1838" t="str">
            <v>41MAN1</v>
          </cell>
          <cell r="B1838">
            <v>41</v>
          </cell>
          <cell r="C1838" t="str">
            <v>MAN</v>
          </cell>
          <cell r="D1838">
            <v>1</v>
          </cell>
          <cell r="G1838" t="str">
            <v>10.3.1.10</v>
          </cell>
          <cell r="H1838">
            <v>2</v>
          </cell>
          <cell r="I1838">
            <v>450</v>
          </cell>
          <cell r="J1838" t="str">
            <v xml:space="preserve">Mano de obra Cuadrilla  montaje Linea OF1 20, OF2 10, AY 15, CAPA 3, CORD 1 </v>
          </cell>
          <cell r="K1838" t="str">
            <v>DIA</v>
          </cell>
          <cell r="L1838">
            <v>4952679.7772670342</v>
          </cell>
          <cell r="M1838">
            <v>11005.955060593409</v>
          </cell>
          <cell r="N1838">
            <v>88047.640484747273</v>
          </cell>
        </row>
        <row r="1839">
          <cell r="A1839" t="str">
            <v>41MAN2</v>
          </cell>
          <cell r="B1839">
            <v>41</v>
          </cell>
          <cell r="C1839" t="str">
            <v>MAN</v>
          </cell>
          <cell r="D1839">
            <v>2</v>
          </cell>
          <cell r="G1839" t="str">
            <v>10.3.1.10</v>
          </cell>
          <cell r="J1839">
            <v>0</v>
          </cell>
          <cell r="K1839">
            <v>0</v>
          </cell>
          <cell r="L1839">
            <v>0</v>
          </cell>
          <cell r="M1839">
            <v>0</v>
          </cell>
          <cell r="N1839">
            <v>0</v>
          </cell>
        </row>
        <row r="1840">
          <cell r="A1840" t="str">
            <v>41MAN3</v>
          </cell>
          <cell r="B1840">
            <v>41</v>
          </cell>
          <cell r="C1840" t="str">
            <v>MAN</v>
          </cell>
          <cell r="D1840">
            <v>3</v>
          </cell>
          <cell r="G1840" t="str">
            <v>10.3.1.10</v>
          </cell>
          <cell r="J1840">
            <v>0</v>
          </cell>
          <cell r="K1840">
            <v>0</v>
          </cell>
          <cell r="L1840">
            <v>0</v>
          </cell>
          <cell r="M1840">
            <v>0</v>
          </cell>
          <cell r="N1840">
            <v>0</v>
          </cell>
        </row>
        <row r="1841">
          <cell r="A1841" t="str">
            <v>41MAN4</v>
          </cell>
          <cell r="B1841">
            <v>41</v>
          </cell>
          <cell r="C1841" t="str">
            <v>MAN</v>
          </cell>
          <cell r="D1841">
            <v>4</v>
          </cell>
          <cell r="G1841" t="str">
            <v>10.3.1.10</v>
          </cell>
          <cell r="J1841">
            <v>0</v>
          </cell>
          <cell r="K1841">
            <v>0</v>
          </cell>
          <cell r="L1841">
            <v>0</v>
          </cell>
          <cell r="M1841">
            <v>0</v>
          </cell>
          <cell r="N1841">
            <v>0</v>
          </cell>
        </row>
        <row r="1842">
          <cell r="A1842" t="str">
            <v>41MAN5</v>
          </cell>
          <cell r="B1842">
            <v>41</v>
          </cell>
          <cell r="C1842" t="str">
            <v>MAN</v>
          </cell>
          <cell r="D1842">
            <v>5</v>
          </cell>
          <cell r="G1842" t="str">
            <v>10.3.1.10</v>
          </cell>
          <cell r="J1842">
            <v>0</v>
          </cell>
          <cell r="K1842">
            <v>0</v>
          </cell>
          <cell r="L1842">
            <v>0</v>
          </cell>
          <cell r="M1842">
            <v>0</v>
          </cell>
          <cell r="N1842">
            <v>0</v>
          </cell>
        </row>
        <row r="1843">
          <cell r="A1843" t="str">
            <v>41TMAN1</v>
          </cell>
          <cell r="B1843">
            <v>41</v>
          </cell>
          <cell r="C1843" t="str">
            <v>TMAN</v>
          </cell>
          <cell r="D1843">
            <v>1</v>
          </cell>
          <cell r="G1843" t="str">
            <v>10.3.1.10</v>
          </cell>
          <cell r="H1843" t="str">
            <v>-</v>
          </cell>
          <cell r="J1843" t="str">
            <v>TOTAL MANO DE OBRA</v>
          </cell>
          <cell r="M1843">
            <v>11006</v>
          </cell>
          <cell r="N1843">
            <v>88048</v>
          </cell>
        </row>
        <row r="1844">
          <cell r="A1844" t="str">
            <v>41TCD1</v>
          </cell>
          <cell r="B1844">
            <v>41</v>
          </cell>
          <cell r="C1844" t="str">
            <v>TCD</v>
          </cell>
          <cell r="D1844">
            <v>1</v>
          </cell>
          <cell r="G1844" t="str">
            <v>10.3.1.10</v>
          </cell>
          <cell r="H1844" t="str">
            <v>-</v>
          </cell>
          <cell r="J1844" t="str">
            <v>TOTAL COSTO DIRECTO</v>
          </cell>
          <cell r="M1844">
            <v>46803</v>
          </cell>
          <cell r="N1844">
            <v>374424</v>
          </cell>
        </row>
        <row r="1845">
          <cell r="A1845" t="str">
            <v>41AIU</v>
          </cell>
          <cell r="B1845">
            <v>41</v>
          </cell>
          <cell r="C1845" t="str">
            <v>AIU</v>
          </cell>
          <cell r="G1845" t="str">
            <v>10.3.1.10</v>
          </cell>
          <cell r="H1845">
            <v>1</v>
          </cell>
          <cell r="J1845" t="str">
            <v>TOTAL COSTOS INDIRECTOS</v>
          </cell>
          <cell r="L1845">
            <v>0</v>
          </cell>
          <cell r="M1845">
            <v>0</v>
          </cell>
          <cell r="N1845">
            <v>0</v>
          </cell>
        </row>
        <row r="1846">
          <cell r="A1846" t="str">
            <v>41TOT</v>
          </cell>
          <cell r="B1846">
            <v>41</v>
          </cell>
          <cell r="C1846" t="str">
            <v>TOT</v>
          </cell>
          <cell r="G1846" t="str">
            <v>10.3.1.10</v>
          </cell>
          <cell r="H1846" t="str">
            <v>-</v>
          </cell>
          <cell r="J1846" t="str">
            <v>VALOR TOTAL</v>
          </cell>
          <cell r="M1846">
            <v>46803</v>
          </cell>
          <cell r="N1846">
            <v>374424</v>
          </cell>
        </row>
        <row r="1847">
          <cell r="A1847" t="str">
            <v>42FOR1</v>
          </cell>
          <cell r="B1847">
            <v>42</v>
          </cell>
          <cell r="C1847" t="str">
            <v>FOR</v>
          </cell>
          <cell r="D1847">
            <v>1</v>
          </cell>
          <cell r="G1847" t="str">
            <v>10.3.1.11</v>
          </cell>
          <cell r="H1847" t="str">
            <v>-</v>
          </cell>
          <cell r="I1847">
            <v>60</v>
          </cell>
          <cell r="J1847" t="str">
            <v>Suministro, transporte y colocación Cable de acero maleable galvanizado de 3/8"</v>
          </cell>
          <cell r="K1847" t="str">
            <v>m</v>
          </cell>
          <cell r="L1847">
            <v>3164</v>
          </cell>
          <cell r="N1847">
            <v>189840</v>
          </cell>
        </row>
        <row r="1848">
          <cell r="A1848" t="str">
            <v>42MAT1</v>
          </cell>
          <cell r="B1848">
            <v>42</v>
          </cell>
          <cell r="C1848" t="str">
            <v>MAT</v>
          </cell>
          <cell r="D1848">
            <v>1</v>
          </cell>
          <cell r="E1848">
            <v>60</v>
          </cell>
          <cell r="F1848" t="str">
            <v>MATCAG3/8</v>
          </cell>
          <cell r="G1848" t="str">
            <v>10.3.1.11</v>
          </cell>
          <cell r="H1848" t="str">
            <v>CAG3/8</v>
          </cell>
          <cell r="I1848">
            <v>1</v>
          </cell>
          <cell r="J1848" t="str">
            <v>Cable de acero maleable galvanizado de 3/8"</v>
          </cell>
          <cell r="K1848" t="str">
            <v>ML</v>
          </cell>
          <cell r="L1848">
            <v>2079.1702442399996</v>
          </cell>
          <cell r="M1848">
            <v>2079.1702442399996</v>
          </cell>
          <cell r="N1848">
            <v>124750.21465439998</v>
          </cell>
        </row>
        <row r="1849">
          <cell r="A1849" t="str">
            <v>42MAT2</v>
          </cell>
          <cell r="B1849">
            <v>42</v>
          </cell>
          <cell r="C1849" t="str">
            <v>MAT</v>
          </cell>
          <cell r="D1849">
            <v>2</v>
          </cell>
          <cell r="E1849">
            <v>0</v>
          </cell>
          <cell r="F1849" t="str">
            <v>MAT</v>
          </cell>
          <cell r="G1849" t="str">
            <v>10.3.1.11</v>
          </cell>
          <cell r="J1849">
            <v>0</v>
          </cell>
          <cell r="K1849">
            <v>0</v>
          </cell>
          <cell r="L1849">
            <v>0</v>
          </cell>
          <cell r="M1849">
            <v>0</v>
          </cell>
          <cell r="N1849">
            <v>0</v>
          </cell>
        </row>
        <row r="1850">
          <cell r="A1850" t="str">
            <v>42MAT3</v>
          </cell>
          <cell r="B1850">
            <v>42</v>
          </cell>
          <cell r="C1850" t="str">
            <v>MAT</v>
          </cell>
          <cell r="D1850">
            <v>3</v>
          </cell>
          <cell r="E1850">
            <v>0</v>
          </cell>
          <cell r="F1850" t="str">
            <v>MAT</v>
          </cell>
          <cell r="G1850" t="str">
            <v>10.3.1.11</v>
          </cell>
          <cell r="J1850">
            <v>0</v>
          </cell>
          <cell r="K1850">
            <v>0</v>
          </cell>
          <cell r="L1850">
            <v>0</v>
          </cell>
          <cell r="M1850">
            <v>0</v>
          </cell>
          <cell r="N1850">
            <v>0</v>
          </cell>
        </row>
        <row r="1851">
          <cell r="A1851" t="str">
            <v>42MAT4</v>
          </cell>
          <cell r="B1851">
            <v>42</v>
          </cell>
          <cell r="C1851" t="str">
            <v>MAT</v>
          </cell>
          <cell r="D1851">
            <v>4</v>
          </cell>
          <cell r="E1851">
            <v>0</v>
          </cell>
          <cell r="F1851" t="str">
            <v>MAT</v>
          </cell>
          <cell r="G1851" t="str">
            <v>10.3.1.11</v>
          </cell>
          <cell r="J1851">
            <v>0</v>
          </cell>
          <cell r="K1851">
            <v>0</v>
          </cell>
          <cell r="L1851">
            <v>0</v>
          </cell>
          <cell r="M1851">
            <v>0</v>
          </cell>
          <cell r="N1851">
            <v>0</v>
          </cell>
        </row>
        <row r="1852">
          <cell r="A1852" t="str">
            <v>42MAT5</v>
          </cell>
          <cell r="B1852">
            <v>42</v>
          </cell>
          <cell r="C1852" t="str">
            <v>MAT</v>
          </cell>
          <cell r="D1852">
            <v>5</v>
          </cell>
          <cell r="E1852">
            <v>0</v>
          </cell>
          <cell r="F1852" t="str">
            <v>MAT</v>
          </cell>
          <cell r="G1852" t="str">
            <v>10.3.1.11</v>
          </cell>
          <cell r="J1852">
            <v>0</v>
          </cell>
          <cell r="K1852">
            <v>0</v>
          </cell>
          <cell r="L1852">
            <v>0</v>
          </cell>
          <cell r="M1852">
            <v>0</v>
          </cell>
          <cell r="N1852">
            <v>0</v>
          </cell>
        </row>
        <row r="1853">
          <cell r="A1853" t="str">
            <v>42MAT6</v>
          </cell>
          <cell r="B1853">
            <v>42</v>
          </cell>
          <cell r="C1853" t="str">
            <v>MAT</v>
          </cell>
          <cell r="D1853">
            <v>6</v>
          </cell>
          <cell r="E1853">
            <v>0</v>
          </cell>
          <cell r="F1853" t="str">
            <v>MAT</v>
          </cell>
          <cell r="G1853" t="str">
            <v>10.3.1.11</v>
          </cell>
          <cell r="J1853">
            <v>0</v>
          </cell>
          <cell r="K1853">
            <v>0</v>
          </cell>
          <cell r="L1853">
            <v>0</v>
          </cell>
          <cell r="M1853">
            <v>0</v>
          </cell>
          <cell r="N1853">
            <v>0</v>
          </cell>
        </row>
        <row r="1854">
          <cell r="A1854" t="str">
            <v>42MAT7</v>
          </cell>
          <cell r="B1854">
            <v>42</v>
          </cell>
          <cell r="C1854" t="str">
            <v>MAT</v>
          </cell>
          <cell r="D1854">
            <v>7</v>
          </cell>
          <cell r="E1854">
            <v>0</v>
          </cell>
          <cell r="F1854" t="str">
            <v>MAT</v>
          </cell>
          <cell r="G1854" t="str">
            <v>10.3.1.11</v>
          </cell>
          <cell r="J1854">
            <v>0</v>
          </cell>
          <cell r="K1854">
            <v>0</v>
          </cell>
          <cell r="L1854">
            <v>0</v>
          </cell>
          <cell r="M1854">
            <v>0</v>
          </cell>
          <cell r="N1854">
            <v>0</v>
          </cell>
        </row>
        <row r="1855">
          <cell r="A1855" t="str">
            <v>42MAT8</v>
          </cell>
          <cell r="B1855">
            <v>42</v>
          </cell>
          <cell r="C1855" t="str">
            <v>MAT</v>
          </cell>
          <cell r="D1855">
            <v>8</v>
          </cell>
          <cell r="E1855">
            <v>0</v>
          </cell>
          <cell r="F1855" t="str">
            <v>MAT</v>
          </cell>
          <cell r="G1855" t="str">
            <v>10.3.1.11</v>
          </cell>
          <cell r="J1855">
            <v>0</v>
          </cell>
          <cell r="K1855">
            <v>0</v>
          </cell>
          <cell r="L1855">
            <v>0</v>
          </cell>
          <cell r="M1855">
            <v>0</v>
          </cell>
          <cell r="N1855">
            <v>0</v>
          </cell>
        </row>
        <row r="1856">
          <cell r="A1856" t="str">
            <v>42MAT9</v>
          </cell>
          <cell r="B1856">
            <v>42</v>
          </cell>
          <cell r="C1856" t="str">
            <v>MAT</v>
          </cell>
          <cell r="D1856">
            <v>9</v>
          </cell>
          <cell r="E1856">
            <v>0</v>
          </cell>
          <cell r="F1856" t="str">
            <v>MAT</v>
          </cell>
          <cell r="G1856" t="str">
            <v>10.3.1.11</v>
          </cell>
          <cell r="J1856">
            <v>0</v>
          </cell>
          <cell r="K1856">
            <v>0</v>
          </cell>
          <cell r="L1856">
            <v>0</v>
          </cell>
          <cell r="M1856">
            <v>0</v>
          </cell>
          <cell r="N1856">
            <v>0</v>
          </cell>
        </row>
        <row r="1857">
          <cell r="A1857" t="str">
            <v>42MAT10</v>
          </cell>
          <cell r="B1857">
            <v>42</v>
          </cell>
          <cell r="C1857" t="str">
            <v>MAT</v>
          </cell>
          <cell r="D1857">
            <v>10</v>
          </cell>
          <cell r="E1857">
            <v>0</v>
          </cell>
          <cell r="F1857" t="str">
            <v>MAT</v>
          </cell>
          <cell r="G1857" t="str">
            <v>10.3.1.11</v>
          </cell>
          <cell r="J1857">
            <v>0</v>
          </cell>
          <cell r="K1857">
            <v>0</v>
          </cell>
          <cell r="L1857">
            <v>0</v>
          </cell>
          <cell r="M1857">
            <v>0</v>
          </cell>
          <cell r="N1857">
            <v>0</v>
          </cell>
        </row>
        <row r="1858">
          <cell r="A1858" t="str">
            <v>42MAT11</v>
          </cell>
          <cell r="B1858">
            <v>42</v>
          </cell>
          <cell r="C1858" t="str">
            <v>MAT</v>
          </cell>
          <cell r="D1858">
            <v>11</v>
          </cell>
          <cell r="E1858">
            <v>0</v>
          </cell>
          <cell r="F1858" t="str">
            <v>MAT</v>
          </cell>
          <cell r="G1858" t="str">
            <v>10.3.1.11</v>
          </cell>
          <cell r="J1858">
            <v>0</v>
          </cell>
          <cell r="K1858">
            <v>0</v>
          </cell>
          <cell r="L1858">
            <v>0</v>
          </cell>
          <cell r="M1858">
            <v>0</v>
          </cell>
          <cell r="N1858">
            <v>0</v>
          </cell>
        </row>
        <row r="1859">
          <cell r="A1859" t="str">
            <v>42MAT12</v>
          </cell>
          <cell r="B1859">
            <v>42</v>
          </cell>
          <cell r="C1859" t="str">
            <v>MAT</v>
          </cell>
          <cell r="D1859">
            <v>12</v>
          </cell>
          <cell r="E1859">
            <v>0</v>
          </cell>
          <cell r="F1859" t="str">
            <v>MAT</v>
          </cell>
          <cell r="G1859" t="str">
            <v>10.3.1.11</v>
          </cell>
          <cell r="J1859">
            <v>0</v>
          </cell>
          <cell r="K1859">
            <v>0</v>
          </cell>
          <cell r="L1859">
            <v>0</v>
          </cell>
          <cell r="M1859">
            <v>0</v>
          </cell>
          <cell r="N1859">
            <v>0</v>
          </cell>
        </row>
        <row r="1860">
          <cell r="A1860" t="str">
            <v>42MAT13</v>
          </cell>
          <cell r="B1860">
            <v>42</v>
          </cell>
          <cell r="C1860" t="str">
            <v>MAT</v>
          </cell>
          <cell r="D1860">
            <v>13</v>
          </cell>
          <cell r="E1860">
            <v>0</v>
          </cell>
          <cell r="F1860" t="str">
            <v>MAT</v>
          </cell>
          <cell r="G1860" t="str">
            <v>10.3.1.11</v>
          </cell>
          <cell r="J1860">
            <v>0</v>
          </cell>
          <cell r="K1860">
            <v>0</v>
          </cell>
          <cell r="L1860">
            <v>0</v>
          </cell>
          <cell r="M1860">
            <v>0</v>
          </cell>
          <cell r="N1860">
            <v>0</v>
          </cell>
        </row>
        <row r="1861">
          <cell r="A1861" t="str">
            <v>42MAT14</v>
          </cell>
          <cell r="B1861">
            <v>42</v>
          </cell>
          <cell r="C1861" t="str">
            <v>MAT</v>
          </cell>
          <cell r="D1861">
            <v>14</v>
          </cell>
          <cell r="E1861">
            <v>0</v>
          </cell>
          <cell r="F1861" t="str">
            <v>MAT</v>
          </cell>
          <cell r="G1861" t="str">
            <v>10.3.1.11</v>
          </cell>
          <cell r="J1861">
            <v>0</v>
          </cell>
          <cell r="K1861">
            <v>0</v>
          </cell>
          <cell r="L1861">
            <v>0</v>
          </cell>
          <cell r="M1861">
            <v>0</v>
          </cell>
          <cell r="N1861">
            <v>0</v>
          </cell>
        </row>
        <row r="1862">
          <cell r="A1862" t="str">
            <v>42MAT15</v>
          </cell>
          <cell r="B1862">
            <v>42</v>
          </cell>
          <cell r="C1862" t="str">
            <v>MAT</v>
          </cell>
          <cell r="D1862">
            <v>15</v>
          </cell>
          <cell r="E1862">
            <v>0</v>
          </cell>
          <cell r="F1862" t="str">
            <v>MAT</v>
          </cell>
          <cell r="G1862" t="str">
            <v>10.3.1.11</v>
          </cell>
          <cell r="J1862">
            <v>0</v>
          </cell>
          <cell r="K1862">
            <v>0</v>
          </cell>
          <cell r="L1862">
            <v>0</v>
          </cell>
          <cell r="M1862">
            <v>0</v>
          </cell>
          <cell r="N1862">
            <v>0</v>
          </cell>
        </row>
        <row r="1863">
          <cell r="A1863" t="str">
            <v>42MAT16</v>
          </cell>
          <cell r="B1863">
            <v>42</v>
          </cell>
          <cell r="C1863" t="str">
            <v>MAT</v>
          </cell>
          <cell r="D1863">
            <v>16</v>
          </cell>
          <cell r="E1863">
            <v>0</v>
          </cell>
          <cell r="F1863" t="str">
            <v>MAT</v>
          </cell>
          <cell r="G1863" t="str">
            <v>10.3.1.11</v>
          </cell>
          <cell r="J1863">
            <v>0</v>
          </cell>
          <cell r="K1863">
            <v>0</v>
          </cell>
          <cell r="L1863">
            <v>0</v>
          </cell>
          <cell r="M1863">
            <v>0</v>
          </cell>
          <cell r="N1863">
            <v>0</v>
          </cell>
        </row>
        <row r="1864">
          <cell r="A1864" t="str">
            <v>42MAT17</v>
          </cell>
          <cell r="B1864">
            <v>42</v>
          </cell>
          <cell r="C1864" t="str">
            <v>MAT</v>
          </cell>
          <cell r="D1864">
            <v>17</v>
          </cell>
          <cell r="E1864">
            <v>0</v>
          </cell>
          <cell r="F1864" t="str">
            <v>MAT</v>
          </cell>
          <cell r="G1864" t="str">
            <v>10.3.1.11</v>
          </cell>
          <cell r="J1864">
            <v>0</v>
          </cell>
          <cell r="K1864">
            <v>0</v>
          </cell>
          <cell r="L1864">
            <v>0</v>
          </cell>
          <cell r="M1864">
            <v>0</v>
          </cell>
          <cell r="N1864">
            <v>0</v>
          </cell>
        </row>
        <row r="1865">
          <cell r="A1865" t="str">
            <v>42MAT18</v>
          </cell>
          <cell r="B1865">
            <v>42</v>
          </cell>
          <cell r="C1865" t="str">
            <v>MAT</v>
          </cell>
          <cell r="D1865">
            <v>18</v>
          </cell>
          <cell r="E1865">
            <v>0</v>
          </cell>
          <cell r="F1865" t="str">
            <v>MAT</v>
          </cell>
          <cell r="G1865" t="str">
            <v>10.3.1.11</v>
          </cell>
          <cell r="J1865">
            <v>0</v>
          </cell>
          <cell r="K1865">
            <v>0</v>
          </cell>
          <cell r="L1865">
            <v>0</v>
          </cell>
          <cell r="M1865">
            <v>0</v>
          </cell>
          <cell r="N1865">
            <v>0</v>
          </cell>
        </row>
        <row r="1866">
          <cell r="A1866" t="str">
            <v>42MAT19</v>
          </cell>
          <cell r="B1866">
            <v>42</v>
          </cell>
          <cell r="C1866" t="str">
            <v>MAT</v>
          </cell>
          <cell r="D1866">
            <v>19</v>
          </cell>
          <cell r="E1866">
            <v>0</v>
          </cell>
          <cell r="F1866" t="str">
            <v>MAT</v>
          </cell>
          <cell r="G1866" t="str">
            <v>10.3.1.11</v>
          </cell>
          <cell r="J1866">
            <v>0</v>
          </cell>
          <cell r="K1866">
            <v>0</v>
          </cell>
          <cell r="L1866">
            <v>0</v>
          </cell>
          <cell r="M1866">
            <v>0</v>
          </cell>
          <cell r="N1866">
            <v>0</v>
          </cell>
        </row>
        <row r="1867">
          <cell r="A1867" t="str">
            <v>42MAT20</v>
          </cell>
          <cell r="B1867">
            <v>42</v>
          </cell>
          <cell r="C1867" t="str">
            <v>MAT</v>
          </cell>
          <cell r="D1867">
            <v>20</v>
          </cell>
          <cell r="E1867">
            <v>0</v>
          </cell>
          <cell r="F1867" t="str">
            <v>MAT</v>
          </cell>
          <cell r="G1867" t="str">
            <v>10.3.1.11</v>
          </cell>
          <cell r="J1867">
            <v>0</v>
          </cell>
          <cell r="K1867">
            <v>0</v>
          </cell>
          <cell r="L1867">
            <v>0</v>
          </cell>
          <cell r="M1867">
            <v>0</v>
          </cell>
          <cell r="N1867">
            <v>0</v>
          </cell>
        </row>
        <row r="1868">
          <cell r="A1868" t="str">
            <v>42STMAT1</v>
          </cell>
          <cell r="B1868">
            <v>42</v>
          </cell>
          <cell r="C1868" t="str">
            <v>STMAT</v>
          </cell>
          <cell r="D1868">
            <v>1</v>
          </cell>
          <cell r="G1868" t="str">
            <v>10.3.1.11</v>
          </cell>
          <cell r="H1868" t="str">
            <v>-</v>
          </cell>
          <cell r="J1868" t="str">
            <v>SUBTOTAL MATERIALES</v>
          </cell>
          <cell r="M1868">
            <v>2079.1702442399996</v>
          </cell>
          <cell r="N1868">
            <v>124750.21465439998</v>
          </cell>
        </row>
        <row r="1869">
          <cell r="A1869" t="str">
            <v>42IVAMAT1</v>
          </cell>
          <cell r="B1869">
            <v>42</v>
          </cell>
          <cell r="C1869" t="str">
            <v>IVAMAT</v>
          </cell>
          <cell r="D1869">
            <v>1</v>
          </cell>
          <cell r="G1869" t="str">
            <v>10.3.1.11</v>
          </cell>
          <cell r="H1869" t="str">
            <v>-</v>
          </cell>
          <cell r="J1869" t="str">
            <v>IVA MATERIALES</v>
          </cell>
          <cell r="L1869">
            <v>0.16</v>
          </cell>
          <cell r="M1869">
            <v>332.66723907839997</v>
          </cell>
          <cell r="N1869">
            <v>19960.034344704</v>
          </cell>
        </row>
        <row r="1870">
          <cell r="A1870" t="str">
            <v>42TMAT1</v>
          </cell>
          <cell r="B1870">
            <v>42</v>
          </cell>
          <cell r="C1870" t="str">
            <v>TMAT</v>
          </cell>
          <cell r="D1870">
            <v>1</v>
          </cell>
          <cell r="G1870" t="str">
            <v>10.3.1.11</v>
          </cell>
          <cell r="H1870" t="str">
            <v>-</v>
          </cell>
          <cell r="J1870" t="str">
            <v>TOTAL MATERIALES</v>
          </cell>
          <cell r="M1870">
            <v>2412</v>
          </cell>
          <cell r="N1870">
            <v>144720</v>
          </cell>
        </row>
        <row r="1871">
          <cell r="A1871" t="str">
            <v>42HER1</v>
          </cell>
          <cell r="B1871">
            <v>42</v>
          </cell>
          <cell r="C1871" t="str">
            <v>HER</v>
          </cell>
          <cell r="D1871">
            <v>1</v>
          </cell>
          <cell r="G1871" t="str">
            <v>10.3.1.11</v>
          </cell>
          <cell r="H1871">
            <v>2</v>
          </cell>
          <cell r="I1871">
            <v>10000</v>
          </cell>
          <cell r="J1871" t="str">
            <v>HERRAMINETA Cuadrilla  montaje Linea</v>
          </cell>
          <cell r="K1871" t="str">
            <v>DIA</v>
          </cell>
          <cell r="L1871">
            <v>475762.87</v>
          </cell>
          <cell r="M1871">
            <v>47.576287000000001</v>
          </cell>
          <cell r="N1871">
            <v>2854.5772200000001</v>
          </cell>
        </row>
        <row r="1872">
          <cell r="A1872" t="str">
            <v>42HER2</v>
          </cell>
          <cell r="B1872">
            <v>42</v>
          </cell>
          <cell r="C1872" t="str">
            <v>HER</v>
          </cell>
          <cell r="D1872">
            <v>2</v>
          </cell>
          <cell r="G1872" t="str">
            <v>10.3.1.11</v>
          </cell>
          <cell r="J1872">
            <v>0</v>
          </cell>
          <cell r="K1872">
            <v>0</v>
          </cell>
          <cell r="L1872">
            <v>0</v>
          </cell>
          <cell r="M1872">
            <v>0</v>
          </cell>
          <cell r="N1872">
            <v>0</v>
          </cell>
        </row>
        <row r="1873">
          <cell r="A1873" t="str">
            <v>42HER3</v>
          </cell>
          <cell r="B1873">
            <v>42</v>
          </cell>
          <cell r="C1873" t="str">
            <v>HER</v>
          </cell>
          <cell r="D1873">
            <v>3</v>
          </cell>
          <cell r="G1873" t="str">
            <v>10.3.1.11</v>
          </cell>
          <cell r="J1873">
            <v>0</v>
          </cell>
          <cell r="K1873">
            <v>0</v>
          </cell>
          <cell r="L1873">
            <v>0</v>
          </cell>
          <cell r="M1873">
            <v>0</v>
          </cell>
          <cell r="N1873">
            <v>0</v>
          </cell>
        </row>
        <row r="1874">
          <cell r="A1874" t="str">
            <v>42HER4</v>
          </cell>
          <cell r="B1874">
            <v>42</v>
          </cell>
          <cell r="C1874" t="str">
            <v>HER</v>
          </cell>
          <cell r="D1874">
            <v>4</v>
          </cell>
          <cell r="G1874" t="str">
            <v>10.3.1.11</v>
          </cell>
          <cell r="J1874">
            <v>0</v>
          </cell>
          <cell r="K1874">
            <v>0</v>
          </cell>
          <cell r="L1874">
            <v>0</v>
          </cell>
          <cell r="M1874">
            <v>0</v>
          </cell>
          <cell r="N1874">
            <v>0</v>
          </cell>
        </row>
        <row r="1875">
          <cell r="A1875" t="str">
            <v>42HER5</v>
          </cell>
          <cell r="B1875">
            <v>42</v>
          </cell>
          <cell r="C1875" t="str">
            <v>HER</v>
          </cell>
          <cell r="D1875">
            <v>5</v>
          </cell>
          <cell r="G1875" t="str">
            <v>10.3.1.11</v>
          </cell>
          <cell r="J1875">
            <v>0</v>
          </cell>
          <cell r="K1875">
            <v>0</v>
          </cell>
          <cell r="L1875">
            <v>0</v>
          </cell>
          <cell r="M1875">
            <v>0</v>
          </cell>
          <cell r="N1875">
            <v>0</v>
          </cell>
        </row>
        <row r="1876">
          <cell r="A1876" t="str">
            <v>42THER1</v>
          </cell>
          <cell r="B1876">
            <v>42</v>
          </cell>
          <cell r="C1876" t="str">
            <v>THER</v>
          </cell>
          <cell r="D1876">
            <v>1</v>
          </cell>
          <cell r="G1876" t="str">
            <v>10.3.1.11</v>
          </cell>
          <cell r="H1876" t="str">
            <v>-</v>
          </cell>
          <cell r="J1876" t="str">
            <v>TOTAL HERRAMIENTAS</v>
          </cell>
          <cell r="M1876">
            <v>48</v>
          </cell>
          <cell r="N1876">
            <v>2880</v>
          </cell>
        </row>
        <row r="1877">
          <cell r="A1877" t="str">
            <v>42TRA1</v>
          </cell>
          <cell r="B1877">
            <v>42</v>
          </cell>
          <cell r="C1877" t="str">
            <v>TRA</v>
          </cell>
          <cell r="D1877">
            <v>1</v>
          </cell>
          <cell r="G1877" t="str">
            <v>10.3.1.11</v>
          </cell>
          <cell r="H1877">
            <v>2</v>
          </cell>
          <cell r="I1877">
            <v>10000</v>
          </cell>
          <cell r="J1877" t="str">
            <v xml:space="preserve">TRANSPORTE Cuadrilla  montaje Linea </v>
          </cell>
          <cell r="K1877" t="str">
            <v>DIA</v>
          </cell>
          <cell r="L1877">
            <v>2086436.4407999997</v>
          </cell>
          <cell r="M1877">
            <v>208.64364407999997</v>
          </cell>
          <cell r="N1877">
            <v>12518.618644799999</v>
          </cell>
        </row>
        <row r="1878">
          <cell r="A1878" t="str">
            <v>42TRA2</v>
          </cell>
          <cell r="B1878">
            <v>42</v>
          </cell>
          <cell r="C1878" t="str">
            <v>TRA</v>
          </cell>
          <cell r="D1878">
            <v>2</v>
          </cell>
          <cell r="G1878" t="str">
            <v>10.3.1.11</v>
          </cell>
          <cell r="J1878">
            <v>0</v>
          </cell>
          <cell r="K1878">
            <v>0</v>
          </cell>
          <cell r="L1878">
            <v>0</v>
          </cell>
          <cell r="M1878">
            <v>0</v>
          </cell>
          <cell r="N1878">
            <v>0</v>
          </cell>
        </row>
        <row r="1879">
          <cell r="A1879" t="str">
            <v>42TRA3</v>
          </cell>
          <cell r="B1879">
            <v>42</v>
          </cell>
          <cell r="C1879" t="str">
            <v>TRA</v>
          </cell>
          <cell r="D1879">
            <v>3</v>
          </cell>
          <cell r="G1879" t="str">
            <v>10.3.1.11</v>
          </cell>
          <cell r="J1879">
            <v>0</v>
          </cell>
          <cell r="K1879">
            <v>0</v>
          </cell>
          <cell r="L1879">
            <v>0</v>
          </cell>
          <cell r="M1879">
            <v>0</v>
          </cell>
          <cell r="N1879">
            <v>0</v>
          </cell>
        </row>
        <row r="1880">
          <cell r="A1880" t="str">
            <v>42TRA4</v>
          </cell>
          <cell r="B1880">
            <v>42</v>
          </cell>
          <cell r="C1880" t="str">
            <v>TRA</v>
          </cell>
          <cell r="D1880">
            <v>4</v>
          </cell>
          <cell r="G1880" t="str">
            <v>10.3.1.11</v>
          </cell>
          <cell r="J1880">
            <v>0</v>
          </cell>
          <cell r="K1880">
            <v>0</v>
          </cell>
          <cell r="L1880">
            <v>0</v>
          </cell>
          <cell r="M1880">
            <v>0</v>
          </cell>
          <cell r="N1880">
            <v>0</v>
          </cell>
        </row>
        <row r="1881">
          <cell r="A1881" t="str">
            <v>42TRA5</v>
          </cell>
          <cell r="B1881">
            <v>42</v>
          </cell>
          <cell r="C1881" t="str">
            <v>TRA</v>
          </cell>
          <cell r="D1881">
            <v>5</v>
          </cell>
          <cell r="G1881" t="str">
            <v>10.3.1.11</v>
          </cell>
          <cell r="J1881">
            <v>0</v>
          </cell>
          <cell r="K1881">
            <v>0</v>
          </cell>
          <cell r="L1881">
            <v>0</v>
          </cell>
          <cell r="M1881">
            <v>0</v>
          </cell>
          <cell r="N1881">
            <v>0</v>
          </cell>
        </row>
        <row r="1882">
          <cell r="A1882" t="str">
            <v>42TTRA1</v>
          </cell>
          <cell r="B1882">
            <v>42</v>
          </cell>
          <cell r="C1882" t="str">
            <v>TTRA</v>
          </cell>
          <cell r="D1882">
            <v>1</v>
          </cell>
          <cell r="G1882" t="str">
            <v>10.3.1.11</v>
          </cell>
          <cell r="H1882" t="str">
            <v>-</v>
          </cell>
          <cell r="J1882" t="str">
            <v>TOTAL TRANSPORTE</v>
          </cell>
          <cell r="M1882">
            <v>209</v>
          </cell>
          <cell r="N1882">
            <v>12540</v>
          </cell>
        </row>
        <row r="1883">
          <cell r="A1883" t="str">
            <v>42MAN1</v>
          </cell>
          <cell r="B1883">
            <v>42</v>
          </cell>
          <cell r="C1883" t="str">
            <v>MAN</v>
          </cell>
          <cell r="D1883">
            <v>1</v>
          </cell>
          <cell r="G1883" t="str">
            <v>10.3.1.11</v>
          </cell>
          <cell r="H1883">
            <v>2</v>
          </cell>
          <cell r="I1883">
            <v>10000</v>
          </cell>
          <cell r="J1883" t="str">
            <v xml:space="preserve">Mano de obra Cuadrilla  montaje Linea OF1 20, OF2 10, AY 15, CAPA 3, CORD 1 </v>
          </cell>
          <cell r="K1883" t="str">
            <v>DIA</v>
          </cell>
          <cell r="L1883">
            <v>4952679.7772670342</v>
          </cell>
          <cell r="M1883">
            <v>495.26797772670341</v>
          </cell>
          <cell r="N1883">
            <v>29716.078663602206</v>
          </cell>
        </row>
        <row r="1884">
          <cell r="A1884" t="str">
            <v>42MAN2</v>
          </cell>
          <cell r="B1884">
            <v>42</v>
          </cell>
          <cell r="C1884" t="str">
            <v>MAN</v>
          </cell>
          <cell r="D1884">
            <v>2</v>
          </cell>
          <cell r="G1884" t="str">
            <v>10.3.1.11</v>
          </cell>
          <cell r="J1884">
            <v>0</v>
          </cell>
          <cell r="K1884">
            <v>0</v>
          </cell>
          <cell r="L1884">
            <v>0</v>
          </cell>
          <cell r="M1884">
            <v>0</v>
          </cell>
          <cell r="N1884">
            <v>0</v>
          </cell>
        </row>
        <row r="1885">
          <cell r="A1885" t="str">
            <v>42MAN3</v>
          </cell>
          <cell r="B1885">
            <v>42</v>
          </cell>
          <cell r="C1885" t="str">
            <v>MAN</v>
          </cell>
          <cell r="D1885">
            <v>3</v>
          </cell>
          <cell r="G1885" t="str">
            <v>10.3.1.11</v>
          </cell>
          <cell r="J1885">
            <v>0</v>
          </cell>
          <cell r="K1885">
            <v>0</v>
          </cell>
          <cell r="L1885">
            <v>0</v>
          </cell>
          <cell r="M1885">
            <v>0</v>
          </cell>
          <cell r="N1885">
            <v>0</v>
          </cell>
        </row>
        <row r="1886">
          <cell r="A1886" t="str">
            <v>42MAN4</v>
          </cell>
          <cell r="B1886">
            <v>42</v>
          </cell>
          <cell r="C1886" t="str">
            <v>MAN</v>
          </cell>
          <cell r="D1886">
            <v>4</v>
          </cell>
          <cell r="G1886" t="str">
            <v>10.3.1.11</v>
          </cell>
          <cell r="J1886">
            <v>0</v>
          </cell>
          <cell r="K1886">
            <v>0</v>
          </cell>
          <cell r="L1886">
            <v>0</v>
          </cell>
          <cell r="M1886">
            <v>0</v>
          </cell>
          <cell r="N1886">
            <v>0</v>
          </cell>
        </row>
        <row r="1887">
          <cell r="A1887" t="str">
            <v>42MAN5</v>
          </cell>
          <cell r="B1887">
            <v>42</v>
          </cell>
          <cell r="C1887" t="str">
            <v>MAN</v>
          </cell>
          <cell r="D1887">
            <v>5</v>
          </cell>
          <cell r="G1887" t="str">
            <v>10.3.1.11</v>
          </cell>
          <cell r="J1887">
            <v>0</v>
          </cell>
          <cell r="K1887">
            <v>0</v>
          </cell>
          <cell r="L1887">
            <v>0</v>
          </cell>
          <cell r="M1887">
            <v>0</v>
          </cell>
          <cell r="N1887">
            <v>0</v>
          </cell>
        </row>
        <row r="1888">
          <cell r="A1888" t="str">
            <v>42TMAN1</v>
          </cell>
          <cell r="B1888">
            <v>42</v>
          </cell>
          <cell r="C1888" t="str">
            <v>TMAN</v>
          </cell>
          <cell r="D1888">
            <v>1</v>
          </cell>
          <cell r="G1888" t="str">
            <v>10.3.1.11</v>
          </cell>
          <cell r="H1888" t="str">
            <v>-</v>
          </cell>
          <cell r="J1888" t="str">
            <v>TOTAL MANO DE OBRA</v>
          </cell>
          <cell r="M1888">
            <v>495</v>
          </cell>
          <cell r="N1888">
            <v>29700</v>
          </cell>
        </row>
        <row r="1889">
          <cell r="A1889" t="str">
            <v>42TCD1</v>
          </cell>
          <cell r="B1889">
            <v>42</v>
          </cell>
          <cell r="C1889" t="str">
            <v>TCD</v>
          </cell>
          <cell r="D1889">
            <v>1</v>
          </cell>
          <cell r="G1889" t="str">
            <v>10.3.1.11</v>
          </cell>
          <cell r="H1889" t="str">
            <v>-</v>
          </cell>
          <cell r="J1889" t="str">
            <v>TOTAL COSTO DIRECTO</v>
          </cell>
          <cell r="M1889">
            <v>3164</v>
          </cell>
          <cell r="N1889">
            <v>189840</v>
          </cell>
        </row>
        <row r="1890">
          <cell r="A1890" t="str">
            <v>42AIU</v>
          </cell>
          <cell r="B1890">
            <v>42</v>
          </cell>
          <cell r="C1890" t="str">
            <v>AIU</v>
          </cell>
          <cell r="G1890" t="str">
            <v>10.3.1.11</v>
          </cell>
          <cell r="H1890">
            <v>1</v>
          </cell>
          <cell r="J1890" t="str">
            <v>TOTAL COSTOS INDIRECTOS</v>
          </cell>
          <cell r="L1890">
            <v>0</v>
          </cell>
          <cell r="M1890">
            <v>0</v>
          </cell>
          <cell r="N1890">
            <v>0</v>
          </cell>
        </row>
        <row r="1891">
          <cell r="A1891" t="str">
            <v>42TOT</v>
          </cell>
          <cell r="B1891">
            <v>42</v>
          </cell>
          <cell r="C1891" t="str">
            <v>TOT</v>
          </cell>
          <cell r="G1891" t="str">
            <v>10.3.1.11</v>
          </cell>
          <cell r="H1891" t="str">
            <v>-</v>
          </cell>
          <cell r="J1891" t="str">
            <v>VALOR TOTAL</v>
          </cell>
          <cell r="M1891">
            <v>3164</v>
          </cell>
          <cell r="N1891">
            <v>189840</v>
          </cell>
        </row>
        <row r="1892">
          <cell r="A1892" t="str">
            <v>43FOR1</v>
          </cell>
          <cell r="B1892">
            <v>43</v>
          </cell>
          <cell r="C1892" t="str">
            <v>FOR</v>
          </cell>
          <cell r="D1892">
            <v>1</v>
          </cell>
          <cell r="G1892" t="str">
            <v>10.3.1.12</v>
          </cell>
          <cell r="H1892" t="str">
            <v>-</v>
          </cell>
          <cell r="I1892">
            <v>600</v>
          </cell>
          <cell r="J1892" t="str">
            <v>Excavación: incluyendo marcación y ejecución.</v>
          </cell>
          <cell r="K1892" t="str">
            <v>m3</v>
          </cell>
          <cell r="L1892">
            <v>27853</v>
          </cell>
          <cell r="N1892">
            <v>16711800</v>
          </cell>
        </row>
        <row r="1893">
          <cell r="A1893" t="str">
            <v>43MAT1</v>
          </cell>
          <cell r="B1893">
            <v>43</v>
          </cell>
          <cell r="C1893" t="str">
            <v>MAT</v>
          </cell>
          <cell r="D1893">
            <v>1</v>
          </cell>
          <cell r="E1893">
            <v>0</v>
          </cell>
          <cell r="F1893" t="str">
            <v>MAT</v>
          </cell>
          <cell r="G1893" t="str">
            <v>10.3.1.12</v>
          </cell>
          <cell r="J1893">
            <v>0</v>
          </cell>
          <cell r="K1893">
            <v>0</v>
          </cell>
          <cell r="L1893">
            <v>0</v>
          </cell>
          <cell r="M1893">
            <v>0</v>
          </cell>
          <cell r="N1893">
            <v>0</v>
          </cell>
        </row>
        <row r="1894">
          <cell r="A1894" t="str">
            <v>43MAT2</v>
          </cell>
          <cell r="B1894">
            <v>43</v>
          </cell>
          <cell r="C1894" t="str">
            <v>MAT</v>
          </cell>
          <cell r="D1894">
            <v>2</v>
          </cell>
          <cell r="E1894">
            <v>0</v>
          </cell>
          <cell r="F1894" t="str">
            <v>MAT</v>
          </cell>
          <cell r="G1894" t="str">
            <v>10.3.1.12</v>
          </cell>
          <cell r="J1894">
            <v>0</v>
          </cell>
          <cell r="K1894">
            <v>0</v>
          </cell>
          <cell r="L1894">
            <v>0</v>
          </cell>
          <cell r="M1894">
            <v>0</v>
          </cell>
          <cell r="N1894">
            <v>0</v>
          </cell>
        </row>
        <row r="1895">
          <cell r="A1895" t="str">
            <v>43MAT3</v>
          </cell>
          <cell r="B1895">
            <v>43</v>
          </cell>
          <cell r="C1895" t="str">
            <v>MAT</v>
          </cell>
          <cell r="D1895">
            <v>3</v>
          </cell>
          <cell r="E1895">
            <v>0</v>
          </cell>
          <cell r="F1895" t="str">
            <v>MAT</v>
          </cell>
          <cell r="G1895" t="str">
            <v>10.3.1.12</v>
          </cell>
          <cell r="J1895">
            <v>0</v>
          </cell>
          <cell r="K1895">
            <v>0</v>
          </cell>
          <cell r="L1895">
            <v>0</v>
          </cell>
          <cell r="M1895">
            <v>0</v>
          </cell>
          <cell r="N1895">
            <v>0</v>
          </cell>
        </row>
        <row r="1896">
          <cell r="A1896" t="str">
            <v>43MAT4</v>
          </cell>
          <cell r="B1896">
            <v>43</v>
          </cell>
          <cell r="C1896" t="str">
            <v>MAT</v>
          </cell>
          <cell r="D1896">
            <v>4</v>
          </cell>
          <cell r="E1896">
            <v>0</v>
          </cell>
          <cell r="F1896" t="str">
            <v>MAT</v>
          </cell>
          <cell r="G1896" t="str">
            <v>10.3.1.12</v>
          </cell>
          <cell r="J1896">
            <v>0</v>
          </cell>
          <cell r="K1896">
            <v>0</v>
          </cell>
          <cell r="L1896">
            <v>0</v>
          </cell>
          <cell r="M1896">
            <v>0</v>
          </cell>
          <cell r="N1896">
            <v>0</v>
          </cell>
        </row>
        <row r="1897">
          <cell r="A1897" t="str">
            <v>43MAT5</v>
          </cell>
          <cell r="B1897">
            <v>43</v>
          </cell>
          <cell r="C1897" t="str">
            <v>MAT</v>
          </cell>
          <cell r="D1897">
            <v>5</v>
          </cell>
          <cell r="E1897">
            <v>0</v>
          </cell>
          <cell r="F1897" t="str">
            <v>MAT</v>
          </cell>
          <cell r="G1897" t="str">
            <v>10.3.1.12</v>
          </cell>
          <cell r="J1897">
            <v>0</v>
          </cell>
          <cell r="K1897">
            <v>0</v>
          </cell>
          <cell r="L1897">
            <v>0</v>
          </cell>
          <cell r="M1897">
            <v>0</v>
          </cell>
          <cell r="N1897">
            <v>0</v>
          </cell>
        </row>
        <row r="1898">
          <cell r="A1898" t="str">
            <v>43MAT6</v>
          </cell>
          <cell r="B1898">
            <v>43</v>
          </cell>
          <cell r="C1898" t="str">
            <v>MAT</v>
          </cell>
          <cell r="D1898">
            <v>6</v>
          </cell>
          <cell r="E1898">
            <v>0</v>
          </cell>
          <cell r="F1898" t="str">
            <v>MAT</v>
          </cell>
          <cell r="G1898" t="str">
            <v>10.3.1.12</v>
          </cell>
          <cell r="J1898">
            <v>0</v>
          </cell>
          <cell r="K1898">
            <v>0</v>
          </cell>
          <cell r="L1898">
            <v>0</v>
          </cell>
          <cell r="M1898">
            <v>0</v>
          </cell>
          <cell r="N1898">
            <v>0</v>
          </cell>
        </row>
        <row r="1899">
          <cell r="A1899" t="str">
            <v>43MAT7</v>
          </cell>
          <cell r="B1899">
            <v>43</v>
          </cell>
          <cell r="C1899" t="str">
            <v>MAT</v>
          </cell>
          <cell r="D1899">
            <v>7</v>
          </cell>
          <cell r="E1899">
            <v>0</v>
          </cell>
          <cell r="F1899" t="str">
            <v>MAT</v>
          </cell>
          <cell r="G1899" t="str">
            <v>10.3.1.12</v>
          </cell>
          <cell r="J1899">
            <v>0</v>
          </cell>
          <cell r="K1899">
            <v>0</v>
          </cell>
          <cell r="L1899">
            <v>0</v>
          </cell>
          <cell r="M1899">
            <v>0</v>
          </cell>
          <cell r="N1899">
            <v>0</v>
          </cell>
        </row>
        <row r="1900">
          <cell r="A1900" t="str">
            <v>43MAT8</v>
          </cell>
          <cell r="B1900">
            <v>43</v>
          </cell>
          <cell r="C1900" t="str">
            <v>MAT</v>
          </cell>
          <cell r="D1900">
            <v>8</v>
          </cell>
          <cell r="E1900">
            <v>0</v>
          </cell>
          <cell r="F1900" t="str">
            <v>MAT</v>
          </cell>
          <cell r="G1900" t="str">
            <v>10.3.1.12</v>
          </cell>
          <cell r="J1900">
            <v>0</v>
          </cell>
          <cell r="K1900">
            <v>0</v>
          </cell>
          <cell r="L1900">
            <v>0</v>
          </cell>
          <cell r="M1900">
            <v>0</v>
          </cell>
          <cell r="N1900">
            <v>0</v>
          </cell>
        </row>
        <row r="1901">
          <cell r="A1901" t="str">
            <v>43MAT9</v>
          </cell>
          <cell r="B1901">
            <v>43</v>
          </cell>
          <cell r="C1901" t="str">
            <v>MAT</v>
          </cell>
          <cell r="D1901">
            <v>9</v>
          </cell>
          <cell r="E1901">
            <v>0</v>
          </cell>
          <cell r="F1901" t="str">
            <v>MAT</v>
          </cell>
          <cell r="G1901" t="str">
            <v>10.3.1.12</v>
          </cell>
          <cell r="J1901">
            <v>0</v>
          </cell>
          <cell r="K1901">
            <v>0</v>
          </cell>
          <cell r="L1901">
            <v>0</v>
          </cell>
          <cell r="M1901">
            <v>0</v>
          </cell>
          <cell r="N1901">
            <v>0</v>
          </cell>
        </row>
        <row r="1902">
          <cell r="A1902" t="str">
            <v>43MAT10</v>
          </cell>
          <cell r="B1902">
            <v>43</v>
          </cell>
          <cell r="C1902" t="str">
            <v>MAT</v>
          </cell>
          <cell r="D1902">
            <v>10</v>
          </cell>
          <cell r="E1902">
            <v>0</v>
          </cell>
          <cell r="F1902" t="str">
            <v>MAT</v>
          </cell>
          <cell r="G1902" t="str">
            <v>10.3.1.12</v>
          </cell>
          <cell r="J1902">
            <v>0</v>
          </cell>
          <cell r="K1902">
            <v>0</v>
          </cell>
          <cell r="L1902">
            <v>0</v>
          </cell>
          <cell r="M1902">
            <v>0</v>
          </cell>
          <cell r="N1902">
            <v>0</v>
          </cell>
        </row>
        <row r="1903">
          <cell r="A1903" t="str">
            <v>43MAT11</v>
          </cell>
          <cell r="B1903">
            <v>43</v>
          </cell>
          <cell r="C1903" t="str">
            <v>MAT</v>
          </cell>
          <cell r="D1903">
            <v>11</v>
          </cell>
          <cell r="E1903">
            <v>0</v>
          </cell>
          <cell r="F1903" t="str">
            <v>MAT</v>
          </cell>
          <cell r="G1903" t="str">
            <v>10.3.1.12</v>
          </cell>
          <cell r="J1903">
            <v>0</v>
          </cell>
          <cell r="K1903">
            <v>0</v>
          </cell>
          <cell r="L1903">
            <v>0</v>
          </cell>
          <cell r="M1903">
            <v>0</v>
          </cell>
          <cell r="N1903">
            <v>0</v>
          </cell>
        </row>
        <row r="1904">
          <cell r="A1904" t="str">
            <v>43MAT12</v>
          </cell>
          <cell r="B1904">
            <v>43</v>
          </cell>
          <cell r="C1904" t="str">
            <v>MAT</v>
          </cell>
          <cell r="D1904">
            <v>12</v>
          </cell>
          <cell r="E1904">
            <v>0</v>
          </cell>
          <cell r="F1904" t="str">
            <v>MAT</v>
          </cell>
          <cell r="G1904" t="str">
            <v>10.3.1.12</v>
          </cell>
          <cell r="J1904">
            <v>0</v>
          </cell>
          <cell r="K1904">
            <v>0</v>
          </cell>
          <cell r="L1904">
            <v>0</v>
          </cell>
          <cell r="M1904">
            <v>0</v>
          </cell>
          <cell r="N1904">
            <v>0</v>
          </cell>
        </row>
        <row r="1905">
          <cell r="A1905" t="str">
            <v>43MAT13</v>
          </cell>
          <cell r="B1905">
            <v>43</v>
          </cell>
          <cell r="C1905" t="str">
            <v>MAT</v>
          </cell>
          <cell r="D1905">
            <v>13</v>
          </cell>
          <cell r="E1905">
            <v>0</v>
          </cell>
          <cell r="F1905" t="str">
            <v>MAT</v>
          </cell>
          <cell r="G1905" t="str">
            <v>10.3.1.12</v>
          </cell>
          <cell r="J1905">
            <v>0</v>
          </cell>
          <cell r="K1905">
            <v>0</v>
          </cell>
          <cell r="L1905">
            <v>0</v>
          </cell>
          <cell r="M1905">
            <v>0</v>
          </cell>
          <cell r="N1905">
            <v>0</v>
          </cell>
        </row>
        <row r="1906">
          <cell r="A1906" t="str">
            <v>43MAT14</v>
          </cell>
          <cell r="B1906">
            <v>43</v>
          </cell>
          <cell r="C1906" t="str">
            <v>MAT</v>
          </cell>
          <cell r="D1906">
            <v>14</v>
          </cell>
          <cell r="E1906">
            <v>0</v>
          </cell>
          <cell r="F1906" t="str">
            <v>MAT</v>
          </cell>
          <cell r="G1906" t="str">
            <v>10.3.1.12</v>
          </cell>
          <cell r="J1906">
            <v>0</v>
          </cell>
          <cell r="K1906">
            <v>0</v>
          </cell>
          <cell r="L1906">
            <v>0</v>
          </cell>
          <cell r="M1906">
            <v>0</v>
          </cell>
          <cell r="N1906">
            <v>0</v>
          </cell>
        </row>
        <row r="1907">
          <cell r="A1907" t="str">
            <v>43MAT15</v>
          </cell>
          <cell r="B1907">
            <v>43</v>
          </cell>
          <cell r="C1907" t="str">
            <v>MAT</v>
          </cell>
          <cell r="D1907">
            <v>15</v>
          </cell>
          <cell r="E1907">
            <v>0</v>
          </cell>
          <cell r="F1907" t="str">
            <v>MAT</v>
          </cell>
          <cell r="G1907" t="str">
            <v>10.3.1.12</v>
          </cell>
          <cell r="J1907">
            <v>0</v>
          </cell>
          <cell r="K1907">
            <v>0</v>
          </cell>
          <cell r="L1907">
            <v>0</v>
          </cell>
          <cell r="M1907">
            <v>0</v>
          </cell>
          <cell r="N1907">
            <v>0</v>
          </cell>
        </row>
        <row r="1908">
          <cell r="A1908" t="str">
            <v>43MAT16</v>
          </cell>
          <cell r="B1908">
            <v>43</v>
          </cell>
          <cell r="C1908" t="str">
            <v>MAT</v>
          </cell>
          <cell r="D1908">
            <v>16</v>
          </cell>
          <cell r="E1908">
            <v>0</v>
          </cell>
          <cell r="F1908" t="str">
            <v>MAT</v>
          </cell>
          <cell r="G1908" t="str">
            <v>10.3.1.12</v>
          </cell>
          <cell r="J1908">
            <v>0</v>
          </cell>
          <cell r="K1908">
            <v>0</v>
          </cell>
          <cell r="L1908">
            <v>0</v>
          </cell>
          <cell r="M1908">
            <v>0</v>
          </cell>
          <cell r="N1908">
            <v>0</v>
          </cell>
        </row>
        <row r="1909">
          <cell r="A1909" t="str">
            <v>43MAT17</v>
          </cell>
          <cell r="B1909">
            <v>43</v>
          </cell>
          <cell r="C1909" t="str">
            <v>MAT</v>
          </cell>
          <cell r="D1909">
            <v>17</v>
          </cell>
          <cell r="E1909">
            <v>0</v>
          </cell>
          <cell r="F1909" t="str">
            <v>MAT</v>
          </cell>
          <cell r="G1909" t="str">
            <v>10.3.1.12</v>
          </cell>
          <cell r="J1909">
            <v>0</v>
          </cell>
          <cell r="K1909">
            <v>0</v>
          </cell>
          <cell r="L1909">
            <v>0</v>
          </cell>
          <cell r="M1909">
            <v>0</v>
          </cell>
          <cell r="N1909">
            <v>0</v>
          </cell>
        </row>
        <row r="1910">
          <cell r="A1910" t="str">
            <v>43MAT18</v>
          </cell>
          <cell r="B1910">
            <v>43</v>
          </cell>
          <cell r="C1910" t="str">
            <v>MAT</v>
          </cell>
          <cell r="D1910">
            <v>18</v>
          </cell>
          <cell r="E1910">
            <v>0</v>
          </cell>
          <cell r="F1910" t="str">
            <v>MAT</v>
          </cell>
          <cell r="G1910" t="str">
            <v>10.3.1.12</v>
          </cell>
          <cell r="J1910">
            <v>0</v>
          </cell>
          <cell r="K1910">
            <v>0</v>
          </cell>
          <cell r="L1910">
            <v>0</v>
          </cell>
          <cell r="M1910">
            <v>0</v>
          </cell>
          <cell r="N1910">
            <v>0</v>
          </cell>
        </row>
        <row r="1911">
          <cell r="A1911" t="str">
            <v>43MAT19</v>
          </cell>
          <cell r="B1911">
            <v>43</v>
          </cell>
          <cell r="C1911" t="str">
            <v>MAT</v>
          </cell>
          <cell r="D1911">
            <v>19</v>
          </cell>
          <cell r="E1911">
            <v>0</v>
          </cell>
          <cell r="F1911" t="str">
            <v>MAT</v>
          </cell>
          <cell r="G1911" t="str">
            <v>10.3.1.12</v>
          </cell>
          <cell r="J1911">
            <v>0</v>
          </cell>
          <cell r="K1911">
            <v>0</v>
          </cell>
          <cell r="L1911">
            <v>0</v>
          </cell>
          <cell r="M1911">
            <v>0</v>
          </cell>
          <cell r="N1911">
            <v>0</v>
          </cell>
        </row>
        <row r="1912">
          <cell r="A1912" t="str">
            <v>43MAT20</v>
          </cell>
          <cell r="B1912">
            <v>43</v>
          </cell>
          <cell r="C1912" t="str">
            <v>MAT</v>
          </cell>
          <cell r="D1912">
            <v>20</v>
          </cell>
          <cell r="E1912">
            <v>0</v>
          </cell>
          <cell r="F1912" t="str">
            <v>MAT</v>
          </cell>
          <cell r="G1912" t="str">
            <v>10.3.1.12</v>
          </cell>
          <cell r="J1912">
            <v>0</v>
          </cell>
          <cell r="K1912">
            <v>0</v>
          </cell>
          <cell r="L1912">
            <v>0</v>
          </cell>
          <cell r="M1912">
            <v>0</v>
          </cell>
          <cell r="N1912">
            <v>0</v>
          </cell>
        </row>
        <row r="1913">
          <cell r="A1913" t="str">
            <v>43STMAT1</v>
          </cell>
          <cell r="B1913">
            <v>43</v>
          </cell>
          <cell r="C1913" t="str">
            <v>STMAT</v>
          </cell>
          <cell r="D1913">
            <v>1</v>
          </cell>
          <cell r="G1913" t="str">
            <v>10.3.1.12</v>
          </cell>
          <cell r="H1913" t="str">
            <v>-</v>
          </cell>
          <cell r="J1913" t="str">
            <v>SUBTOTAL MATERIALES</v>
          </cell>
          <cell r="M1913">
            <v>0</v>
          </cell>
          <cell r="N1913">
            <v>0</v>
          </cell>
        </row>
        <row r="1914">
          <cell r="A1914" t="str">
            <v>43IVAMAT1</v>
          </cell>
          <cell r="B1914">
            <v>43</v>
          </cell>
          <cell r="C1914" t="str">
            <v>IVAMAT</v>
          </cell>
          <cell r="D1914">
            <v>1</v>
          </cell>
          <cell r="G1914" t="str">
            <v>10.3.1.12</v>
          </cell>
          <cell r="H1914" t="str">
            <v>-</v>
          </cell>
          <cell r="J1914" t="str">
            <v>IVA MATERIALES</v>
          </cell>
          <cell r="L1914">
            <v>0.16</v>
          </cell>
          <cell r="M1914">
            <v>0</v>
          </cell>
          <cell r="N1914">
            <v>0</v>
          </cell>
        </row>
        <row r="1915">
          <cell r="A1915" t="str">
            <v>43TMAT1</v>
          </cell>
          <cell r="B1915">
            <v>43</v>
          </cell>
          <cell r="C1915" t="str">
            <v>TMAT</v>
          </cell>
          <cell r="D1915">
            <v>1</v>
          </cell>
          <cell r="G1915" t="str">
            <v>10.3.1.12</v>
          </cell>
          <cell r="H1915" t="str">
            <v>-</v>
          </cell>
          <cell r="J1915" t="str">
            <v>TOTAL MATERIALES</v>
          </cell>
          <cell r="M1915">
            <v>0</v>
          </cell>
          <cell r="N1915">
            <v>0</v>
          </cell>
        </row>
        <row r="1916">
          <cell r="A1916" t="str">
            <v>43HER1</v>
          </cell>
          <cell r="B1916">
            <v>43</v>
          </cell>
          <cell r="C1916" t="str">
            <v>HER</v>
          </cell>
          <cell r="D1916">
            <v>1</v>
          </cell>
          <cell r="G1916" t="str">
            <v>10.3.1.12</v>
          </cell>
          <cell r="H1916">
            <v>3</v>
          </cell>
          <cell r="I1916">
            <v>30</v>
          </cell>
          <cell r="J1916" t="str">
            <v>HERRAMINETA Cuadrilla civil tipo 1</v>
          </cell>
          <cell r="K1916" t="str">
            <v>DIA</v>
          </cell>
          <cell r="L1916">
            <v>5190.1403999999993</v>
          </cell>
          <cell r="M1916">
            <v>173.00467999999998</v>
          </cell>
          <cell r="N1916">
            <v>103802.80799999999</v>
          </cell>
        </row>
        <row r="1917">
          <cell r="A1917" t="str">
            <v>43HER2</v>
          </cell>
          <cell r="B1917">
            <v>43</v>
          </cell>
          <cell r="C1917" t="str">
            <v>HER</v>
          </cell>
          <cell r="D1917">
            <v>2</v>
          </cell>
          <cell r="G1917" t="str">
            <v>10.3.1.12</v>
          </cell>
          <cell r="J1917">
            <v>0</v>
          </cell>
          <cell r="K1917">
            <v>0</v>
          </cell>
          <cell r="L1917">
            <v>0</v>
          </cell>
          <cell r="M1917">
            <v>0</v>
          </cell>
          <cell r="N1917">
            <v>0</v>
          </cell>
        </row>
        <row r="1918">
          <cell r="A1918" t="str">
            <v>43HER3</v>
          </cell>
          <cell r="B1918">
            <v>43</v>
          </cell>
          <cell r="C1918" t="str">
            <v>HER</v>
          </cell>
          <cell r="D1918">
            <v>3</v>
          </cell>
          <cell r="G1918" t="str">
            <v>10.3.1.12</v>
          </cell>
          <cell r="J1918">
            <v>0</v>
          </cell>
          <cell r="K1918">
            <v>0</v>
          </cell>
          <cell r="L1918">
            <v>0</v>
          </cell>
          <cell r="M1918">
            <v>0</v>
          </cell>
          <cell r="N1918">
            <v>0</v>
          </cell>
        </row>
        <row r="1919">
          <cell r="A1919" t="str">
            <v>43HER4</v>
          </cell>
          <cell r="B1919">
            <v>43</v>
          </cell>
          <cell r="C1919" t="str">
            <v>HER</v>
          </cell>
          <cell r="D1919">
            <v>4</v>
          </cell>
          <cell r="G1919" t="str">
            <v>10.3.1.12</v>
          </cell>
          <cell r="J1919">
            <v>0</v>
          </cell>
          <cell r="K1919">
            <v>0</v>
          </cell>
          <cell r="L1919">
            <v>0</v>
          </cell>
          <cell r="M1919">
            <v>0</v>
          </cell>
          <cell r="N1919">
            <v>0</v>
          </cell>
        </row>
        <row r="1920">
          <cell r="A1920" t="str">
            <v>43HER5</v>
          </cell>
          <cell r="B1920">
            <v>43</v>
          </cell>
          <cell r="C1920" t="str">
            <v>HER</v>
          </cell>
          <cell r="D1920">
            <v>5</v>
          </cell>
          <cell r="G1920" t="str">
            <v>10.3.1.12</v>
          </cell>
          <cell r="J1920">
            <v>0</v>
          </cell>
          <cell r="K1920">
            <v>0</v>
          </cell>
          <cell r="L1920">
            <v>0</v>
          </cell>
          <cell r="M1920">
            <v>0</v>
          </cell>
          <cell r="N1920">
            <v>0</v>
          </cell>
        </row>
        <row r="1921">
          <cell r="A1921" t="str">
            <v>43THER1</v>
          </cell>
          <cell r="B1921">
            <v>43</v>
          </cell>
          <cell r="C1921" t="str">
            <v>THER</v>
          </cell>
          <cell r="D1921">
            <v>1</v>
          </cell>
          <cell r="G1921" t="str">
            <v>10.3.1.12</v>
          </cell>
          <cell r="H1921" t="str">
            <v>-</v>
          </cell>
          <cell r="J1921" t="str">
            <v>TOTAL HERRAMIENTAS</v>
          </cell>
          <cell r="M1921">
            <v>173</v>
          </cell>
          <cell r="N1921">
            <v>103800</v>
          </cell>
        </row>
        <row r="1922">
          <cell r="A1922" t="str">
            <v>43TRA1</v>
          </cell>
          <cell r="B1922">
            <v>43</v>
          </cell>
          <cell r="C1922" t="str">
            <v>TRA</v>
          </cell>
          <cell r="D1922">
            <v>1</v>
          </cell>
          <cell r="G1922" t="str">
            <v>10.3.1.12</v>
          </cell>
          <cell r="H1922">
            <v>3</v>
          </cell>
          <cell r="I1922">
            <v>30</v>
          </cell>
          <cell r="J1922" t="str">
            <v>TRANSPORTE  Cuadrilla civil tipo 1</v>
          </cell>
          <cell r="K1922" t="str">
            <v>DIA</v>
          </cell>
          <cell r="L1922">
            <v>311408.424</v>
          </cell>
          <cell r="M1922">
            <v>10380.2808</v>
          </cell>
          <cell r="N1922">
            <v>6228168.4800000004</v>
          </cell>
        </row>
        <row r="1923">
          <cell r="A1923" t="str">
            <v>43TRA2</v>
          </cell>
          <cell r="B1923">
            <v>43</v>
          </cell>
          <cell r="C1923" t="str">
            <v>TRA</v>
          </cell>
          <cell r="D1923">
            <v>2</v>
          </cell>
          <cell r="G1923" t="str">
            <v>10.3.1.12</v>
          </cell>
          <cell r="J1923">
            <v>0</v>
          </cell>
          <cell r="K1923">
            <v>0</v>
          </cell>
          <cell r="L1923">
            <v>0</v>
          </cell>
          <cell r="M1923">
            <v>0</v>
          </cell>
          <cell r="N1923">
            <v>0</v>
          </cell>
        </row>
        <row r="1924">
          <cell r="A1924" t="str">
            <v>43TRA3</v>
          </cell>
          <cell r="B1924">
            <v>43</v>
          </cell>
          <cell r="C1924" t="str">
            <v>TRA</v>
          </cell>
          <cell r="D1924">
            <v>3</v>
          </cell>
          <cell r="G1924" t="str">
            <v>10.3.1.12</v>
          </cell>
          <cell r="J1924">
            <v>0</v>
          </cell>
          <cell r="K1924">
            <v>0</v>
          </cell>
          <cell r="L1924">
            <v>0</v>
          </cell>
          <cell r="M1924">
            <v>0</v>
          </cell>
          <cell r="N1924">
            <v>0</v>
          </cell>
        </row>
        <row r="1925">
          <cell r="A1925" t="str">
            <v>43TRA4</v>
          </cell>
          <cell r="B1925">
            <v>43</v>
          </cell>
          <cell r="C1925" t="str">
            <v>TRA</v>
          </cell>
          <cell r="D1925">
            <v>4</v>
          </cell>
          <cell r="G1925" t="str">
            <v>10.3.1.12</v>
          </cell>
          <cell r="J1925">
            <v>0</v>
          </cell>
          <cell r="K1925">
            <v>0</v>
          </cell>
          <cell r="L1925">
            <v>0</v>
          </cell>
          <cell r="M1925">
            <v>0</v>
          </cell>
          <cell r="N1925">
            <v>0</v>
          </cell>
        </row>
        <row r="1926">
          <cell r="A1926" t="str">
            <v>43TRA5</v>
          </cell>
          <cell r="B1926">
            <v>43</v>
          </cell>
          <cell r="C1926" t="str">
            <v>TRA</v>
          </cell>
          <cell r="D1926">
            <v>5</v>
          </cell>
          <cell r="G1926" t="str">
            <v>10.3.1.12</v>
          </cell>
          <cell r="J1926">
            <v>0</v>
          </cell>
          <cell r="K1926">
            <v>0</v>
          </cell>
          <cell r="L1926">
            <v>0</v>
          </cell>
          <cell r="M1926">
            <v>0</v>
          </cell>
          <cell r="N1926">
            <v>0</v>
          </cell>
        </row>
        <row r="1927">
          <cell r="A1927" t="str">
            <v>43TTRA1</v>
          </cell>
          <cell r="B1927">
            <v>43</v>
          </cell>
          <cell r="C1927" t="str">
            <v>TTRA</v>
          </cell>
          <cell r="D1927">
            <v>1</v>
          </cell>
          <cell r="G1927" t="str">
            <v>10.3.1.12</v>
          </cell>
          <cell r="H1927" t="str">
            <v>-</v>
          </cell>
          <cell r="J1927" t="str">
            <v>TOTAL TRANSPORTE</v>
          </cell>
          <cell r="M1927">
            <v>10380</v>
          </cell>
          <cell r="N1927">
            <v>6228000</v>
          </cell>
        </row>
        <row r="1928">
          <cell r="A1928" t="str">
            <v>43MAN1</v>
          </cell>
          <cell r="B1928">
            <v>43</v>
          </cell>
          <cell r="C1928" t="str">
            <v>MAN</v>
          </cell>
          <cell r="D1928">
            <v>1</v>
          </cell>
          <cell r="G1928" t="str">
            <v>10.3.1.12</v>
          </cell>
          <cell r="H1928">
            <v>3</v>
          </cell>
          <cell r="I1928">
            <v>30</v>
          </cell>
          <cell r="J1928" t="str">
            <v>Mano de obra CUADRILLA CIVIL tipo 1  8AY + CAPA</v>
          </cell>
          <cell r="K1928" t="str">
            <v>DIA</v>
          </cell>
          <cell r="L1928">
            <v>519014.04</v>
          </cell>
          <cell r="M1928">
            <v>17300.468000000001</v>
          </cell>
          <cell r="N1928">
            <v>10380280.800000001</v>
          </cell>
        </row>
        <row r="1929">
          <cell r="A1929" t="str">
            <v>43MAN2</v>
          </cell>
          <cell r="B1929">
            <v>43</v>
          </cell>
          <cell r="C1929" t="str">
            <v>MAN</v>
          </cell>
          <cell r="D1929">
            <v>2</v>
          </cell>
          <cell r="G1929" t="str">
            <v>10.3.1.12</v>
          </cell>
          <cell r="J1929">
            <v>0</v>
          </cell>
          <cell r="K1929">
            <v>0</v>
          </cell>
          <cell r="L1929">
            <v>0</v>
          </cell>
          <cell r="M1929">
            <v>0</v>
          </cell>
          <cell r="N1929">
            <v>0</v>
          </cell>
        </row>
        <row r="1930">
          <cell r="A1930" t="str">
            <v>43MAN3</v>
          </cell>
          <cell r="B1930">
            <v>43</v>
          </cell>
          <cell r="C1930" t="str">
            <v>MAN</v>
          </cell>
          <cell r="D1930">
            <v>3</v>
          </cell>
          <cell r="G1930" t="str">
            <v>10.3.1.12</v>
          </cell>
          <cell r="J1930">
            <v>0</v>
          </cell>
          <cell r="K1930">
            <v>0</v>
          </cell>
          <cell r="L1930">
            <v>0</v>
          </cell>
          <cell r="M1930">
            <v>0</v>
          </cell>
          <cell r="N1930">
            <v>0</v>
          </cell>
        </row>
        <row r="1931">
          <cell r="A1931" t="str">
            <v>43MAN4</v>
          </cell>
          <cell r="B1931">
            <v>43</v>
          </cell>
          <cell r="C1931" t="str">
            <v>MAN</v>
          </cell>
          <cell r="D1931">
            <v>4</v>
          </cell>
          <cell r="G1931" t="str">
            <v>10.3.1.12</v>
          </cell>
          <cell r="J1931">
            <v>0</v>
          </cell>
          <cell r="K1931">
            <v>0</v>
          </cell>
          <cell r="L1931">
            <v>0</v>
          </cell>
          <cell r="M1931">
            <v>0</v>
          </cell>
          <cell r="N1931">
            <v>0</v>
          </cell>
        </row>
        <row r="1932">
          <cell r="A1932" t="str">
            <v>43MAN5</v>
          </cell>
          <cell r="B1932">
            <v>43</v>
          </cell>
          <cell r="C1932" t="str">
            <v>MAN</v>
          </cell>
          <cell r="D1932">
            <v>5</v>
          </cell>
          <cell r="G1932" t="str">
            <v>10.3.1.12</v>
          </cell>
          <cell r="J1932">
            <v>0</v>
          </cell>
          <cell r="K1932">
            <v>0</v>
          </cell>
          <cell r="L1932">
            <v>0</v>
          </cell>
          <cell r="M1932">
            <v>0</v>
          </cell>
          <cell r="N1932">
            <v>0</v>
          </cell>
        </row>
        <row r="1933">
          <cell r="A1933" t="str">
            <v>43TMAN1</v>
          </cell>
          <cell r="B1933">
            <v>43</v>
          </cell>
          <cell r="C1933" t="str">
            <v>TMAN</v>
          </cell>
          <cell r="D1933">
            <v>1</v>
          </cell>
          <cell r="G1933" t="str">
            <v>10.3.1.12</v>
          </cell>
          <cell r="H1933" t="str">
            <v>-</v>
          </cell>
          <cell r="J1933" t="str">
            <v>TOTAL MANO DE OBRA</v>
          </cell>
          <cell r="M1933">
            <v>17300</v>
          </cell>
          <cell r="N1933">
            <v>10380000</v>
          </cell>
        </row>
        <row r="1934">
          <cell r="A1934" t="str">
            <v>43TCD1</v>
          </cell>
          <cell r="B1934">
            <v>43</v>
          </cell>
          <cell r="C1934" t="str">
            <v>TCD</v>
          </cell>
          <cell r="D1934">
            <v>1</v>
          </cell>
          <cell r="G1934" t="str">
            <v>10.3.1.12</v>
          </cell>
          <cell r="H1934" t="str">
            <v>-</v>
          </cell>
          <cell r="J1934" t="str">
            <v>TOTAL COSTO DIRECTO</v>
          </cell>
          <cell r="M1934">
            <v>27853</v>
          </cell>
          <cell r="N1934">
            <v>16711800</v>
          </cell>
        </row>
        <row r="1935">
          <cell r="A1935" t="str">
            <v>43AIU</v>
          </cell>
          <cell r="B1935">
            <v>43</v>
          </cell>
          <cell r="C1935" t="str">
            <v>AIU</v>
          </cell>
          <cell r="G1935" t="str">
            <v>10.3.1.12</v>
          </cell>
          <cell r="H1935">
            <v>1</v>
          </cell>
          <cell r="J1935" t="str">
            <v>TOTAL COSTOS INDIRECTOS</v>
          </cell>
          <cell r="L1935">
            <v>0</v>
          </cell>
          <cell r="M1935">
            <v>0</v>
          </cell>
          <cell r="N1935">
            <v>0</v>
          </cell>
        </row>
        <row r="1936">
          <cell r="A1936" t="str">
            <v>43TOT</v>
          </cell>
          <cell r="B1936">
            <v>43</v>
          </cell>
          <cell r="C1936" t="str">
            <v>TOT</v>
          </cell>
          <cell r="G1936" t="str">
            <v>10.3.1.12</v>
          </cell>
          <cell r="H1936" t="str">
            <v>-</v>
          </cell>
          <cell r="J1936" t="str">
            <v>VALOR TOTAL</v>
          </cell>
          <cell r="M1936">
            <v>27853</v>
          </cell>
          <cell r="N1936">
            <v>16711800</v>
          </cell>
        </row>
        <row r="1937">
          <cell r="A1937" t="str">
            <v>44FOR1</v>
          </cell>
          <cell r="B1937">
            <v>44</v>
          </cell>
          <cell r="C1937" t="str">
            <v>FOR</v>
          </cell>
          <cell r="D1937">
            <v>1</v>
          </cell>
          <cell r="G1937" t="str">
            <v>10.3.1.13</v>
          </cell>
          <cell r="H1937" t="str">
            <v>-</v>
          </cell>
          <cell r="I1937">
            <v>400</v>
          </cell>
          <cell r="J1937" t="str">
            <v xml:space="preserve">Concreto: incluyendo suministro de materiales,  armado y desarmado de formaletas, y preparación, vaciado y curado del concreto, incluye bombeo. </v>
          </cell>
          <cell r="K1937" t="str">
            <v>m3</v>
          </cell>
          <cell r="L1937">
            <v>393973</v>
          </cell>
          <cell r="N1937">
            <v>157589200</v>
          </cell>
        </row>
        <row r="1938">
          <cell r="A1938" t="str">
            <v>44MAT1</v>
          </cell>
          <cell r="B1938">
            <v>44</v>
          </cell>
          <cell r="C1938" t="str">
            <v>MAT</v>
          </cell>
          <cell r="D1938">
            <v>1</v>
          </cell>
          <cell r="E1938">
            <v>400</v>
          </cell>
          <cell r="F1938" t="str">
            <v>MATCONC1</v>
          </cell>
          <cell r="G1938" t="str">
            <v>10.3.1.13</v>
          </cell>
          <cell r="H1938" t="str">
            <v>CONC1</v>
          </cell>
          <cell r="I1938">
            <v>1</v>
          </cell>
          <cell r="J1938" t="str">
            <v xml:space="preserve">Concreto: incluyendo suministro de materiales,  armado y desarmado de formaletas, y preparación, vaciado y curado del concreto, incluye bombeo. </v>
          </cell>
          <cell r="K1938" t="str">
            <v>M3</v>
          </cell>
          <cell r="L1938">
            <v>311408.424</v>
          </cell>
          <cell r="M1938">
            <v>311408.424</v>
          </cell>
          <cell r="N1938">
            <v>124563369.59999999</v>
          </cell>
        </row>
        <row r="1939">
          <cell r="A1939" t="str">
            <v>44MAT2</v>
          </cell>
          <cell r="B1939">
            <v>44</v>
          </cell>
          <cell r="C1939" t="str">
            <v>MAT</v>
          </cell>
          <cell r="D1939">
            <v>2</v>
          </cell>
          <cell r="E1939">
            <v>0</v>
          </cell>
          <cell r="F1939" t="str">
            <v>MAT</v>
          </cell>
          <cell r="G1939" t="str">
            <v>10.3.1.13</v>
          </cell>
          <cell r="J1939">
            <v>0</v>
          </cell>
          <cell r="K1939">
            <v>0</v>
          </cell>
          <cell r="L1939">
            <v>0</v>
          </cell>
          <cell r="M1939">
            <v>0</v>
          </cell>
          <cell r="N1939">
            <v>0</v>
          </cell>
        </row>
        <row r="1940">
          <cell r="A1940" t="str">
            <v>44MAT3</v>
          </cell>
          <cell r="B1940">
            <v>44</v>
          </cell>
          <cell r="C1940" t="str">
            <v>MAT</v>
          </cell>
          <cell r="D1940">
            <v>3</v>
          </cell>
          <cell r="E1940">
            <v>0</v>
          </cell>
          <cell r="F1940" t="str">
            <v>MAT</v>
          </cell>
          <cell r="G1940" t="str">
            <v>10.3.1.13</v>
          </cell>
          <cell r="J1940">
            <v>0</v>
          </cell>
          <cell r="K1940">
            <v>0</v>
          </cell>
          <cell r="L1940">
            <v>0</v>
          </cell>
          <cell r="M1940">
            <v>0</v>
          </cell>
          <cell r="N1940">
            <v>0</v>
          </cell>
        </row>
        <row r="1941">
          <cell r="A1941" t="str">
            <v>44MAT4</v>
          </cell>
          <cell r="B1941">
            <v>44</v>
          </cell>
          <cell r="C1941" t="str">
            <v>MAT</v>
          </cell>
          <cell r="D1941">
            <v>4</v>
          </cell>
          <cell r="E1941">
            <v>0</v>
          </cell>
          <cell r="F1941" t="str">
            <v>MAT</v>
          </cell>
          <cell r="G1941" t="str">
            <v>10.3.1.13</v>
          </cell>
          <cell r="J1941">
            <v>0</v>
          </cell>
          <cell r="K1941">
            <v>0</v>
          </cell>
          <cell r="L1941">
            <v>0</v>
          </cell>
          <cell r="M1941">
            <v>0</v>
          </cell>
          <cell r="N1941">
            <v>0</v>
          </cell>
        </row>
        <row r="1942">
          <cell r="A1942" t="str">
            <v>44MAT5</v>
          </cell>
          <cell r="B1942">
            <v>44</v>
          </cell>
          <cell r="C1942" t="str">
            <v>MAT</v>
          </cell>
          <cell r="D1942">
            <v>5</v>
          </cell>
          <cell r="E1942">
            <v>0</v>
          </cell>
          <cell r="F1942" t="str">
            <v>MAT</v>
          </cell>
          <cell r="G1942" t="str">
            <v>10.3.1.13</v>
          </cell>
          <cell r="J1942">
            <v>0</v>
          </cell>
          <cell r="K1942">
            <v>0</v>
          </cell>
          <cell r="L1942">
            <v>0</v>
          </cell>
          <cell r="M1942">
            <v>0</v>
          </cell>
          <cell r="N1942">
            <v>0</v>
          </cell>
        </row>
        <row r="1943">
          <cell r="A1943" t="str">
            <v>44MAT6</v>
          </cell>
          <cell r="B1943">
            <v>44</v>
          </cell>
          <cell r="C1943" t="str">
            <v>MAT</v>
          </cell>
          <cell r="D1943">
            <v>6</v>
          </cell>
          <cell r="E1943">
            <v>0</v>
          </cell>
          <cell r="F1943" t="str">
            <v>MAT</v>
          </cell>
          <cell r="G1943" t="str">
            <v>10.3.1.13</v>
          </cell>
          <cell r="J1943">
            <v>0</v>
          </cell>
          <cell r="K1943">
            <v>0</v>
          </cell>
          <cell r="L1943">
            <v>0</v>
          </cell>
          <cell r="M1943">
            <v>0</v>
          </cell>
          <cell r="N1943">
            <v>0</v>
          </cell>
        </row>
        <row r="1944">
          <cell r="A1944" t="str">
            <v>44MAT7</v>
          </cell>
          <cell r="B1944">
            <v>44</v>
          </cell>
          <cell r="C1944" t="str">
            <v>MAT</v>
          </cell>
          <cell r="D1944">
            <v>7</v>
          </cell>
          <cell r="E1944">
            <v>0</v>
          </cell>
          <cell r="F1944" t="str">
            <v>MAT</v>
          </cell>
          <cell r="G1944" t="str">
            <v>10.3.1.13</v>
          </cell>
          <cell r="J1944">
            <v>0</v>
          </cell>
          <cell r="K1944">
            <v>0</v>
          </cell>
          <cell r="L1944">
            <v>0</v>
          </cell>
          <cell r="M1944">
            <v>0</v>
          </cell>
          <cell r="N1944">
            <v>0</v>
          </cell>
        </row>
        <row r="1945">
          <cell r="A1945" t="str">
            <v>44MAT8</v>
          </cell>
          <cell r="B1945">
            <v>44</v>
          </cell>
          <cell r="C1945" t="str">
            <v>MAT</v>
          </cell>
          <cell r="D1945">
            <v>8</v>
          </cell>
          <cell r="E1945">
            <v>0</v>
          </cell>
          <cell r="F1945" t="str">
            <v>MAT</v>
          </cell>
          <cell r="G1945" t="str">
            <v>10.3.1.13</v>
          </cell>
          <cell r="J1945">
            <v>0</v>
          </cell>
          <cell r="K1945">
            <v>0</v>
          </cell>
          <cell r="L1945">
            <v>0</v>
          </cell>
          <cell r="M1945">
            <v>0</v>
          </cell>
          <cell r="N1945">
            <v>0</v>
          </cell>
        </row>
        <row r="1946">
          <cell r="A1946" t="str">
            <v>44MAT9</v>
          </cell>
          <cell r="B1946">
            <v>44</v>
          </cell>
          <cell r="C1946" t="str">
            <v>MAT</v>
          </cell>
          <cell r="D1946">
            <v>9</v>
          </cell>
          <cell r="E1946">
            <v>0</v>
          </cell>
          <cell r="F1946" t="str">
            <v>MAT</v>
          </cell>
          <cell r="G1946" t="str">
            <v>10.3.1.13</v>
          </cell>
          <cell r="J1946">
            <v>0</v>
          </cell>
          <cell r="K1946">
            <v>0</v>
          </cell>
          <cell r="L1946">
            <v>0</v>
          </cell>
          <cell r="M1946">
            <v>0</v>
          </cell>
          <cell r="N1946">
            <v>0</v>
          </cell>
        </row>
        <row r="1947">
          <cell r="A1947" t="str">
            <v>44MAT10</v>
          </cell>
          <cell r="B1947">
            <v>44</v>
          </cell>
          <cell r="C1947" t="str">
            <v>MAT</v>
          </cell>
          <cell r="D1947">
            <v>10</v>
          </cell>
          <cell r="E1947">
            <v>0</v>
          </cell>
          <cell r="F1947" t="str">
            <v>MAT</v>
          </cell>
          <cell r="G1947" t="str">
            <v>10.3.1.13</v>
          </cell>
          <cell r="J1947">
            <v>0</v>
          </cell>
          <cell r="K1947">
            <v>0</v>
          </cell>
          <cell r="L1947">
            <v>0</v>
          </cell>
          <cell r="M1947">
            <v>0</v>
          </cell>
          <cell r="N1947">
            <v>0</v>
          </cell>
        </row>
        <row r="1948">
          <cell r="A1948" t="str">
            <v>44MAT11</v>
          </cell>
          <cell r="B1948">
            <v>44</v>
          </cell>
          <cell r="C1948" t="str">
            <v>MAT</v>
          </cell>
          <cell r="D1948">
            <v>11</v>
          </cell>
          <cell r="E1948">
            <v>0</v>
          </cell>
          <cell r="F1948" t="str">
            <v>MAT</v>
          </cell>
          <cell r="G1948" t="str">
            <v>10.3.1.13</v>
          </cell>
          <cell r="J1948">
            <v>0</v>
          </cell>
          <cell r="K1948">
            <v>0</v>
          </cell>
          <cell r="L1948">
            <v>0</v>
          </cell>
          <cell r="M1948">
            <v>0</v>
          </cell>
          <cell r="N1948">
            <v>0</v>
          </cell>
        </row>
        <row r="1949">
          <cell r="A1949" t="str">
            <v>44MAT12</v>
          </cell>
          <cell r="B1949">
            <v>44</v>
          </cell>
          <cell r="C1949" t="str">
            <v>MAT</v>
          </cell>
          <cell r="D1949">
            <v>12</v>
          </cell>
          <cell r="E1949">
            <v>0</v>
          </cell>
          <cell r="F1949" t="str">
            <v>MAT</v>
          </cell>
          <cell r="G1949" t="str">
            <v>10.3.1.13</v>
          </cell>
          <cell r="J1949">
            <v>0</v>
          </cell>
          <cell r="K1949">
            <v>0</v>
          </cell>
          <cell r="L1949">
            <v>0</v>
          </cell>
          <cell r="M1949">
            <v>0</v>
          </cell>
          <cell r="N1949">
            <v>0</v>
          </cell>
        </row>
        <row r="1950">
          <cell r="A1950" t="str">
            <v>44MAT13</v>
          </cell>
          <cell r="B1950">
            <v>44</v>
          </cell>
          <cell r="C1950" t="str">
            <v>MAT</v>
          </cell>
          <cell r="D1950">
            <v>13</v>
          </cell>
          <cell r="E1950">
            <v>0</v>
          </cell>
          <cell r="F1950" t="str">
            <v>MAT</v>
          </cell>
          <cell r="G1950" t="str">
            <v>10.3.1.13</v>
          </cell>
          <cell r="J1950">
            <v>0</v>
          </cell>
          <cell r="K1950">
            <v>0</v>
          </cell>
          <cell r="L1950">
            <v>0</v>
          </cell>
          <cell r="M1950">
            <v>0</v>
          </cell>
          <cell r="N1950">
            <v>0</v>
          </cell>
        </row>
        <row r="1951">
          <cell r="A1951" t="str">
            <v>44MAT14</v>
          </cell>
          <cell r="B1951">
            <v>44</v>
          </cell>
          <cell r="C1951" t="str">
            <v>MAT</v>
          </cell>
          <cell r="D1951">
            <v>14</v>
          </cell>
          <cell r="E1951">
            <v>0</v>
          </cell>
          <cell r="F1951" t="str">
            <v>MAT</v>
          </cell>
          <cell r="G1951" t="str">
            <v>10.3.1.13</v>
          </cell>
          <cell r="J1951">
            <v>0</v>
          </cell>
          <cell r="K1951">
            <v>0</v>
          </cell>
          <cell r="L1951">
            <v>0</v>
          </cell>
          <cell r="M1951">
            <v>0</v>
          </cell>
          <cell r="N1951">
            <v>0</v>
          </cell>
        </row>
        <row r="1952">
          <cell r="A1952" t="str">
            <v>44MAT15</v>
          </cell>
          <cell r="B1952">
            <v>44</v>
          </cell>
          <cell r="C1952" t="str">
            <v>MAT</v>
          </cell>
          <cell r="D1952">
            <v>15</v>
          </cell>
          <cell r="E1952">
            <v>0</v>
          </cell>
          <cell r="F1952" t="str">
            <v>MAT</v>
          </cell>
          <cell r="G1952" t="str">
            <v>10.3.1.13</v>
          </cell>
          <cell r="J1952">
            <v>0</v>
          </cell>
          <cell r="K1952">
            <v>0</v>
          </cell>
          <cell r="L1952">
            <v>0</v>
          </cell>
          <cell r="M1952">
            <v>0</v>
          </cell>
          <cell r="N1952">
            <v>0</v>
          </cell>
        </row>
        <row r="1953">
          <cell r="A1953" t="str">
            <v>44MAT16</v>
          </cell>
          <cell r="B1953">
            <v>44</v>
          </cell>
          <cell r="C1953" t="str">
            <v>MAT</v>
          </cell>
          <cell r="D1953">
            <v>16</v>
          </cell>
          <cell r="E1953">
            <v>0</v>
          </cell>
          <cell r="F1953" t="str">
            <v>MAT</v>
          </cell>
          <cell r="G1953" t="str">
            <v>10.3.1.13</v>
          </cell>
          <cell r="J1953">
            <v>0</v>
          </cell>
          <cell r="K1953">
            <v>0</v>
          </cell>
          <cell r="L1953">
            <v>0</v>
          </cell>
          <cell r="M1953">
            <v>0</v>
          </cell>
          <cell r="N1953">
            <v>0</v>
          </cell>
        </row>
        <row r="1954">
          <cell r="A1954" t="str">
            <v>44MAT17</v>
          </cell>
          <cell r="B1954">
            <v>44</v>
          </cell>
          <cell r="C1954" t="str">
            <v>MAT</v>
          </cell>
          <cell r="D1954">
            <v>17</v>
          </cell>
          <cell r="E1954">
            <v>0</v>
          </cell>
          <cell r="F1954" t="str">
            <v>MAT</v>
          </cell>
          <cell r="G1954" t="str">
            <v>10.3.1.13</v>
          </cell>
          <cell r="J1954">
            <v>0</v>
          </cell>
          <cell r="K1954">
            <v>0</v>
          </cell>
          <cell r="L1954">
            <v>0</v>
          </cell>
          <cell r="M1954">
            <v>0</v>
          </cell>
          <cell r="N1954">
            <v>0</v>
          </cell>
        </row>
        <row r="1955">
          <cell r="A1955" t="str">
            <v>44MAT18</v>
          </cell>
          <cell r="B1955">
            <v>44</v>
          </cell>
          <cell r="C1955" t="str">
            <v>MAT</v>
          </cell>
          <cell r="D1955">
            <v>18</v>
          </cell>
          <cell r="E1955">
            <v>0</v>
          </cell>
          <cell r="F1955" t="str">
            <v>MAT</v>
          </cell>
          <cell r="G1955" t="str">
            <v>10.3.1.13</v>
          </cell>
          <cell r="J1955">
            <v>0</v>
          </cell>
          <cell r="K1955">
            <v>0</v>
          </cell>
          <cell r="L1955">
            <v>0</v>
          </cell>
          <cell r="M1955">
            <v>0</v>
          </cell>
          <cell r="N1955">
            <v>0</v>
          </cell>
        </row>
        <row r="1956">
          <cell r="A1956" t="str">
            <v>44MAT19</v>
          </cell>
          <cell r="B1956">
            <v>44</v>
          </cell>
          <cell r="C1956" t="str">
            <v>MAT</v>
          </cell>
          <cell r="D1956">
            <v>19</v>
          </cell>
          <cell r="E1956">
            <v>0</v>
          </cell>
          <cell r="F1956" t="str">
            <v>MAT</v>
          </cell>
          <cell r="G1956" t="str">
            <v>10.3.1.13</v>
          </cell>
          <cell r="J1956">
            <v>0</v>
          </cell>
          <cell r="K1956">
            <v>0</v>
          </cell>
          <cell r="L1956">
            <v>0</v>
          </cell>
          <cell r="M1956">
            <v>0</v>
          </cell>
          <cell r="N1956">
            <v>0</v>
          </cell>
        </row>
        <row r="1957">
          <cell r="A1957" t="str">
            <v>44MAT20</v>
          </cell>
          <cell r="B1957">
            <v>44</v>
          </cell>
          <cell r="C1957" t="str">
            <v>MAT</v>
          </cell>
          <cell r="D1957">
            <v>20</v>
          </cell>
          <cell r="E1957">
            <v>0</v>
          </cell>
          <cell r="F1957" t="str">
            <v>MAT</v>
          </cell>
          <cell r="G1957" t="str">
            <v>10.3.1.13</v>
          </cell>
          <cell r="J1957">
            <v>0</v>
          </cell>
          <cell r="K1957">
            <v>0</v>
          </cell>
          <cell r="L1957">
            <v>0</v>
          </cell>
          <cell r="M1957">
            <v>0</v>
          </cell>
          <cell r="N1957">
            <v>0</v>
          </cell>
        </row>
        <row r="1958">
          <cell r="A1958" t="str">
            <v>44STMAT1</v>
          </cell>
          <cell r="B1958">
            <v>44</v>
          </cell>
          <cell r="C1958" t="str">
            <v>STMAT</v>
          </cell>
          <cell r="D1958">
            <v>1</v>
          </cell>
          <cell r="G1958" t="str">
            <v>10.3.1.13</v>
          </cell>
          <cell r="H1958" t="str">
            <v>-</v>
          </cell>
          <cell r="J1958" t="str">
            <v>SUBTOTAL MATERIALES</v>
          </cell>
          <cell r="M1958">
            <v>311408.424</v>
          </cell>
          <cell r="N1958">
            <v>124563369.59999999</v>
          </cell>
        </row>
        <row r="1959">
          <cell r="A1959" t="str">
            <v>44IVAMAT1</v>
          </cell>
          <cell r="B1959">
            <v>44</v>
          </cell>
          <cell r="C1959" t="str">
            <v>IVAMAT</v>
          </cell>
          <cell r="D1959">
            <v>1</v>
          </cell>
          <cell r="G1959" t="str">
            <v>10.3.1.13</v>
          </cell>
          <cell r="H1959" t="str">
            <v>-</v>
          </cell>
          <cell r="J1959" t="str">
            <v>IVA MATERIALES</v>
          </cell>
          <cell r="L1959">
            <v>0.16</v>
          </cell>
          <cell r="M1959">
            <v>49825.347840000002</v>
          </cell>
          <cell r="N1959">
            <v>19930139.136</v>
          </cell>
        </row>
        <row r="1960">
          <cell r="A1960" t="str">
            <v>44TMAT1</v>
          </cell>
          <cell r="B1960">
            <v>44</v>
          </cell>
          <cell r="C1960" t="str">
            <v>TMAT</v>
          </cell>
          <cell r="D1960">
            <v>1</v>
          </cell>
          <cell r="G1960" t="str">
            <v>10.3.1.13</v>
          </cell>
          <cell r="H1960" t="str">
            <v>-</v>
          </cell>
          <cell r="J1960" t="str">
            <v>TOTAL MATERIALES</v>
          </cell>
          <cell r="M1960">
            <v>361234</v>
          </cell>
          <cell r="N1960">
            <v>144493600</v>
          </cell>
        </row>
        <row r="1961">
          <cell r="A1961" t="str">
            <v>44HER1</v>
          </cell>
          <cell r="B1961">
            <v>44</v>
          </cell>
          <cell r="C1961" t="str">
            <v>HER</v>
          </cell>
          <cell r="D1961">
            <v>1</v>
          </cell>
          <cell r="G1961" t="str">
            <v>10.3.1.13</v>
          </cell>
          <cell r="H1961">
            <v>4</v>
          </cell>
          <cell r="I1961">
            <v>30</v>
          </cell>
          <cell r="J1961" t="str">
            <v>HERRAMINETA Cuadrilla civil tipo 2</v>
          </cell>
          <cell r="K1961" t="str">
            <v>DIA</v>
          </cell>
          <cell r="L1961">
            <v>5190.1403999999993</v>
          </cell>
          <cell r="M1961">
            <v>173.00467999999998</v>
          </cell>
          <cell r="N1961">
            <v>69201.871999999988</v>
          </cell>
        </row>
        <row r="1962">
          <cell r="A1962" t="str">
            <v>44HER2</v>
          </cell>
          <cell r="B1962">
            <v>44</v>
          </cell>
          <cell r="C1962" t="str">
            <v>HER</v>
          </cell>
          <cell r="D1962">
            <v>2</v>
          </cell>
          <cell r="G1962" t="str">
            <v>10.3.1.13</v>
          </cell>
          <cell r="J1962">
            <v>0</v>
          </cell>
          <cell r="K1962">
            <v>0</v>
          </cell>
          <cell r="L1962">
            <v>0</v>
          </cell>
          <cell r="M1962">
            <v>0</v>
          </cell>
          <cell r="N1962">
            <v>0</v>
          </cell>
        </row>
        <row r="1963">
          <cell r="A1963" t="str">
            <v>44HER3</v>
          </cell>
          <cell r="B1963">
            <v>44</v>
          </cell>
          <cell r="C1963" t="str">
            <v>HER</v>
          </cell>
          <cell r="D1963">
            <v>3</v>
          </cell>
          <cell r="G1963" t="str">
            <v>10.3.1.13</v>
          </cell>
          <cell r="J1963">
            <v>0</v>
          </cell>
          <cell r="K1963">
            <v>0</v>
          </cell>
          <cell r="L1963">
            <v>0</v>
          </cell>
          <cell r="M1963">
            <v>0</v>
          </cell>
          <cell r="N1963">
            <v>0</v>
          </cell>
        </row>
        <row r="1964">
          <cell r="A1964" t="str">
            <v>44HER4</v>
          </cell>
          <cell r="B1964">
            <v>44</v>
          </cell>
          <cell r="C1964" t="str">
            <v>HER</v>
          </cell>
          <cell r="D1964">
            <v>4</v>
          </cell>
          <cell r="G1964" t="str">
            <v>10.3.1.13</v>
          </cell>
          <cell r="J1964">
            <v>0</v>
          </cell>
          <cell r="K1964">
            <v>0</v>
          </cell>
          <cell r="L1964">
            <v>0</v>
          </cell>
          <cell r="M1964">
            <v>0</v>
          </cell>
          <cell r="N1964">
            <v>0</v>
          </cell>
        </row>
        <row r="1965">
          <cell r="A1965" t="str">
            <v>44HER5</v>
          </cell>
          <cell r="B1965">
            <v>44</v>
          </cell>
          <cell r="C1965" t="str">
            <v>HER</v>
          </cell>
          <cell r="D1965">
            <v>5</v>
          </cell>
          <cell r="G1965" t="str">
            <v>10.3.1.13</v>
          </cell>
          <cell r="J1965">
            <v>0</v>
          </cell>
          <cell r="K1965">
            <v>0</v>
          </cell>
          <cell r="L1965">
            <v>0</v>
          </cell>
          <cell r="M1965">
            <v>0</v>
          </cell>
          <cell r="N1965">
            <v>0</v>
          </cell>
        </row>
        <row r="1966">
          <cell r="A1966" t="str">
            <v>44THER1</v>
          </cell>
          <cell r="B1966">
            <v>44</v>
          </cell>
          <cell r="C1966" t="str">
            <v>THER</v>
          </cell>
          <cell r="D1966">
            <v>1</v>
          </cell>
          <cell r="G1966" t="str">
            <v>10.3.1.13</v>
          </cell>
          <cell r="H1966" t="str">
            <v>-</v>
          </cell>
          <cell r="J1966" t="str">
            <v>TOTAL HERRAMIENTAS</v>
          </cell>
          <cell r="M1966">
            <v>173</v>
          </cell>
          <cell r="N1966">
            <v>69200</v>
          </cell>
        </row>
        <row r="1967">
          <cell r="A1967" t="str">
            <v>44TRA1</v>
          </cell>
          <cell r="B1967">
            <v>44</v>
          </cell>
          <cell r="C1967" t="str">
            <v>TRA</v>
          </cell>
          <cell r="D1967">
            <v>1</v>
          </cell>
          <cell r="G1967" t="str">
            <v>10.3.1.13</v>
          </cell>
          <cell r="H1967">
            <v>4</v>
          </cell>
          <cell r="I1967">
            <v>30</v>
          </cell>
          <cell r="J1967" t="str">
            <v>TRANSPORTE  Cuadrilla civil tipo 2</v>
          </cell>
          <cell r="K1967" t="str">
            <v>DIA</v>
          </cell>
          <cell r="L1967">
            <v>311408.424</v>
          </cell>
          <cell r="M1967">
            <v>10380.2808</v>
          </cell>
          <cell r="N1967">
            <v>4152112.3200000003</v>
          </cell>
        </row>
        <row r="1968">
          <cell r="A1968" t="str">
            <v>44TRA2</v>
          </cell>
          <cell r="B1968">
            <v>44</v>
          </cell>
          <cell r="C1968" t="str">
            <v>TRA</v>
          </cell>
          <cell r="D1968">
            <v>2</v>
          </cell>
          <cell r="G1968" t="str">
            <v>10.3.1.13</v>
          </cell>
          <cell r="J1968">
            <v>0</v>
          </cell>
          <cell r="K1968">
            <v>0</v>
          </cell>
          <cell r="L1968">
            <v>0</v>
          </cell>
          <cell r="M1968">
            <v>0</v>
          </cell>
          <cell r="N1968">
            <v>0</v>
          </cell>
        </row>
        <row r="1969">
          <cell r="A1969" t="str">
            <v>44TRA3</v>
          </cell>
          <cell r="B1969">
            <v>44</v>
          </cell>
          <cell r="C1969" t="str">
            <v>TRA</v>
          </cell>
          <cell r="D1969">
            <v>3</v>
          </cell>
          <cell r="G1969" t="str">
            <v>10.3.1.13</v>
          </cell>
          <cell r="J1969">
            <v>0</v>
          </cell>
          <cell r="K1969">
            <v>0</v>
          </cell>
          <cell r="L1969">
            <v>0</v>
          </cell>
          <cell r="M1969">
            <v>0</v>
          </cell>
          <cell r="N1969">
            <v>0</v>
          </cell>
        </row>
        <row r="1970">
          <cell r="A1970" t="str">
            <v>44TRA4</v>
          </cell>
          <cell r="B1970">
            <v>44</v>
          </cell>
          <cell r="C1970" t="str">
            <v>TRA</v>
          </cell>
          <cell r="D1970">
            <v>4</v>
          </cell>
          <cell r="G1970" t="str">
            <v>10.3.1.13</v>
          </cell>
          <cell r="J1970">
            <v>0</v>
          </cell>
          <cell r="K1970">
            <v>0</v>
          </cell>
          <cell r="L1970">
            <v>0</v>
          </cell>
          <cell r="M1970">
            <v>0</v>
          </cell>
          <cell r="N1970">
            <v>0</v>
          </cell>
        </row>
        <row r="1971">
          <cell r="A1971" t="str">
            <v>44TRA5</v>
          </cell>
          <cell r="B1971">
            <v>44</v>
          </cell>
          <cell r="C1971" t="str">
            <v>TRA</v>
          </cell>
          <cell r="D1971">
            <v>5</v>
          </cell>
          <cell r="G1971" t="str">
            <v>10.3.1.13</v>
          </cell>
          <cell r="J1971">
            <v>0</v>
          </cell>
          <cell r="K1971">
            <v>0</v>
          </cell>
          <cell r="L1971">
            <v>0</v>
          </cell>
          <cell r="M1971">
            <v>0</v>
          </cell>
          <cell r="N1971">
            <v>0</v>
          </cell>
        </row>
        <row r="1972">
          <cell r="A1972" t="str">
            <v>44TTRA1</v>
          </cell>
          <cell r="B1972">
            <v>44</v>
          </cell>
          <cell r="C1972" t="str">
            <v>TTRA</v>
          </cell>
          <cell r="D1972">
            <v>1</v>
          </cell>
          <cell r="G1972" t="str">
            <v>10.3.1.13</v>
          </cell>
          <cell r="H1972" t="str">
            <v>-</v>
          </cell>
          <cell r="J1972" t="str">
            <v>TOTAL TRANSPORTE</v>
          </cell>
          <cell r="M1972">
            <v>10380</v>
          </cell>
          <cell r="N1972">
            <v>4152000</v>
          </cell>
        </row>
        <row r="1973">
          <cell r="A1973" t="str">
            <v>44MAN1</v>
          </cell>
          <cell r="B1973">
            <v>44</v>
          </cell>
          <cell r="C1973" t="str">
            <v>MAN</v>
          </cell>
          <cell r="D1973">
            <v>1</v>
          </cell>
          <cell r="G1973" t="str">
            <v>10.3.1.13</v>
          </cell>
          <cell r="H1973">
            <v>4</v>
          </cell>
          <cell r="I1973">
            <v>30</v>
          </cell>
          <cell r="J1973" t="str">
            <v>Mano de obra CUADRILLA CIVIL tipo 2  4OF + 6AY + 1CAPA</v>
          </cell>
          <cell r="K1973" t="str">
            <v>DIA</v>
          </cell>
          <cell r="L1973">
            <v>665565.00343280646</v>
          </cell>
          <cell r="M1973">
            <v>22185.500114426883</v>
          </cell>
          <cell r="N1973">
            <v>8874200.0457707532</v>
          </cell>
        </row>
        <row r="1974">
          <cell r="A1974" t="str">
            <v>44MAN2</v>
          </cell>
          <cell r="B1974">
            <v>44</v>
          </cell>
          <cell r="C1974" t="str">
            <v>MAN</v>
          </cell>
          <cell r="D1974">
            <v>2</v>
          </cell>
          <cell r="G1974" t="str">
            <v>10.3.1.13</v>
          </cell>
          <cell r="J1974">
            <v>0</v>
          </cell>
          <cell r="K1974">
            <v>0</v>
          </cell>
          <cell r="L1974">
            <v>0</v>
          </cell>
          <cell r="M1974">
            <v>0</v>
          </cell>
          <cell r="N1974">
            <v>0</v>
          </cell>
        </row>
        <row r="1975">
          <cell r="A1975" t="str">
            <v>44MAN3</v>
          </cell>
          <cell r="B1975">
            <v>44</v>
          </cell>
          <cell r="C1975" t="str">
            <v>MAN</v>
          </cell>
          <cell r="D1975">
            <v>3</v>
          </cell>
          <cell r="G1975" t="str">
            <v>10.3.1.13</v>
          </cell>
          <cell r="J1975">
            <v>0</v>
          </cell>
          <cell r="K1975">
            <v>0</v>
          </cell>
          <cell r="L1975">
            <v>0</v>
          </cell>
          <cell r="M1975">
            <v>0</v>
          </cell>
          <cell r="N1975">
            <v>0</v>
          </cell>
        </row>
        <row r="1976">
          <cell r="A1976" t="str">
            <v>44MAN4</v>
          </cell>
          <cell r="B1976">
            <v>44</v>
          </cell>
          <cell r="C1976" t="str">
            <v>MAN</v>
          </cell>
          <cell r="D1976">
            <v>4</v>
          </cell>
          <cell r="G1976" t="str">
            <v>10.3.1.13</v>
          </cell>
          <cell r="J1976">
            <v>0</v>
          </cell>
          <cell r="K1976">
            <v>0</v>
          </cell>
          <cell r="L1976">
            <v>0</v>
          </cell>
          <cell r="M1976">
            <v>0</v>
          </cell>
          <cell r="N1976">
            <v>0</v>
          </cell>
        </row>
        <row r="1977">
          <cell r="A1977" t="str">
            <v>44MAN5</v>
          </cell>
          <cell r="B1977">
            <v>44</v>
          </cell>
          <cell r="C1977" t="str">
            <v>MAN</v>
          </cell>
          <cell r="D1977">
            <v>5</v>
          </cell>
          <cell r="G1977" t="str">
            <v>10.3.1.13</v>
          </cell>
          <cell r="J1977">
            <v>0</v>
          </cell>
          <cell r="K1977">
            <v>0</v>
          </cell>
          <cell r="L1977">
            <v>0</v>
          </cell>
          <cell r="M1977">
            <v>0</v>
          </cell>
          <cell r="N1977">
            <v>0</v>
          </cell>
        </row>
        <row r="1978">
          <cell r="A1978" t="str">
            <v>44TMAN1</v>
          </cell>
          <cell r="B1978">
            <v>44</v>
          </cell>
          <cell r="C1978" t="str">
            <v>TMAN</v>
          </cell>
          <cell r="D1978">
            <v>1</v>
          </cell>
          <cell r="G1978" t="str">
            <v>10.3.1.13</v>
          </cell>
          <cell r="H1978" t="str">
            <v>-</v>
          </cell>
          <cell r="J1978" t="str">
            <v>TOTAL MANO DE OBRA</v>
          </cell>
          <cell r="M1978">
            <v>22186</v>
          </cell>
          <cell r="N1978">
            <v>8874400</v>
          </cell>
        </row>
        <row r="1979">
          <cell r="A1979" t="str">
            <v>44TCD1</v>
          </cell>
          <cell r="B1979">
            <v>44</v>
          </cell>
          <cell r="C1979" t="str">
            <v>TCD</v>
          </cell>
          <cell r="D1979">
            <v>1</v>
          </cell>
          <cell r="G1979" t="str">
            <v>10.3.1.13</v>
          </cell>
          <cell r="H1979" t="str">
            <v>-</v>
          </cell>
          <cell r="J1979" t="str">
            <v>TOTAL COSTO DIRECTO</v>
          </cell>
          <cell r="M1979">
            <v>393973</v>
          </cell>
          <cell r="N1979">
            <v>157589200</v>
          </cell>
        </row>
        <row r="1980">
          <cell r="A1980" t="str">
            <v>44AIU</v>
          </cell>
          <cell r="B1980">
            <v>44</v>
          </cell>
          <cell r="C1980" t="str">
            <v>AIU</v>
          </cell>
          <cell r="G1980" t="str">
            <v>10.3.1.13</v>
          </cell>
          <cell r="H1980">
            <v>1</v>
          </cell>
          <cell r="J1980" t="str">
            <v>TOTAL COSTOS INDIRECTOS</v>
          </cell>
          <cell r="L1980">
            <v>0</v>
          </cell>
          <cell r="M1980">
            <v>0</v>
          </cell>
          <cell r="N1980">
            <v>0</v>
          </cell>
        </row>
        <row r="1981">
          <cell r="A1981" t="str">
            <v>44TOT</v>
          </cell>
          <cell r="B1981">
            <v>44</v>
          </cell>
          <cell r="C1981" t="str">
            <v>TOT</v>
          </cell>
          <cell r="G1981" t="str">
            <v>10.3.1.13</v>
          </cell>
          <cell r="H1981" t="str">
            <v>-</v>
          </cell>
          <cell r="J1981" t="str">
            <v>VALOR TOTAL</v>
          </cell>
          <cell r="M1981">
            <v>393973</v>
          </cell>
          <cell r="N1981">
            <v>157589200</v>
          </cell>
        </row>
        <row r="1982">
          <cell r="A1982" t="str">
            <v>45FOR1</v>
          </cell>
          <cell r="B1982">
            <v>45</v>
          </cell>
          <cell r="C1982" t="str">
            <v>FOR</v>
          </cell>
          <cell r="D1982">
            <v>1</v>
          </cell>
          <cell r="G1982" t="str">
            <v>10.3.1.14</v>
          </cell>
          <cell r="H1982" t="str">
            <v>-</v>
          </cell>
          <cell r="I1982">
            <v>7000</v>
          </cell>
          <cell r="J1982" t="str">
            <v>Acero de refuerzo: incluyendo suministro, corte, doblado, amarrado y colocación.</v>
          </cell>
          <cell r="K1982" t="str">
            <v>kg</v>
          </cell>
          <cell r="L1982">
            <v>2894</v>
          </cell>
          <cell r="N1982">
            <v>20258000</v>
          </cell>
        </row>
        <row r="1983">
          <cell r="A1983" t="str">
            <v>45MAT1</v>
          </cell>
          <cell r="B1983">
            <v>45</v>
          </cell>
          <cell r="C1983" t="str">
            <v>MAT</v>
          </cell>
          <cell r="D1983">
            <v>1</v>
          </cell>
          <cell r="E1983">
            <v>7000</v>
          </cell>
          <cell r="F1983" t="str">
            <v>MATHACER</v>
          </cell>
          <cell r="G1983" t="str">
            <v>10.3.1.14</v>
          </cell>
          <cell r="H1983" t="str">
            <v>HACER</v>
          </cell>
          <cell r="I1983">
            <v>1</v>
          </cell>
          <cell r="J1983" t="str">
            <v>Acero de refuerzo: incluyendo suministro, corte, doblado, amarrado y colocación.</v>
          </cell>
          <cell r="K1983" t="str">
            <v>KG</v>
          </cell>
          <cell r="L1983">
            <v>2283.6617759999999</v>
          </cell>
          <cell r="M1983">
            <v>2283.6617759999999</v>
          </cell>
          <cell r="N1983">
            <v>15985632.432</v>
          </cell>
        </row>
        <row r="1984">
          <cell r="A1984" t="str">
            <v>45MAT2</v>
          </cell>
          <cell r="B1984">
            <v>45</v>
          </cell>
          <cell r="C1984" t="str">
            <v>MAT</v>
          </cell>
          <cell r="D1984">
            <v>2</v>
          </cell>
          <cell r="E1984">
            <v>0</v>
          </cell>
          <cell r="F1984" t="str">
            <v>MAT</v>
          </cell>
          <cell r="G1984" t="str">
            <v>10.3.1.14</v>
          </cell>
          <cell r="J1984">
            <v>0</v>
          </cell>
          <cell r="K1984">
            <v>0</v>
          </cell>
          <cell r="L1984">
            <v>0</v>
          </cell>
          <cell r="M1984">
            <v>0</v>
          </cell>
          <cell r="N1984">
            <v>0</v>
          </cell>
        </row>
        <row r="1985">
          <cell r="A1985" t="str">
            <v>45MAT3</v>
          </cell>
          <cell r="B1985">
            <v>45</v>
          </cell>
          <cell r="C1985" t="str">
            <v>MAT</v>
          </cell>
          <cell r="D1985">
            <v>3</v>
          </cell>
          <cell r="E1985">
            <v>0</v>
          </cell>
          <cell r="F1985" t="str">
            <v>MAT</v>
          </cell>
          <cell r="G1985" t="str">
            <v>10.3.1.14</v>
          </cell>
          <cell r="J1985">
            <v>0</v>
          </cell>
          <cell r="K1985">
            <v>0</v>
          </cell>
          <cell r="L1985">
            <v>0</v>
          </cell>
          <cell r="M1985">
            <v>0</v>
          </cell>
          <cell r="N1985">
            <v>0</v>
          </cell>
        </row>
        <row r="1986">
          <cell r="A1986" t="str">
            <v>45MAT4</v>
          </cell>
          <cell r="B1986">
            <v>45</v>
          </cell>
          <cell r="C1986" t="str">
            <v>MAT</v>
          </cell>
          <cell r="D1986">
            <v>4</v>
          </cell>
          <cell r="E1986">
            <v>0</v>
          </cell>
          <cell r="F1986" t="str">
            <v>MAT</v>
          </cell>
          <cell r="G1986" t="str">
            <v>10.3.1.14</v>
          </cell>
          <cell r="J1986">
            <v>0</v>
          </cell>
          <cell r="K1986">
            <v>0</v>
          </cell>
          <cell r="L1986">
            <v>0</v>
          </cell>
          <cell r="M1986">
            <v>0</v>
          </cell>
          <cell r="N1986">
            <v>0</v>
          </cell>
        </row>
        <row r="1987">
          <cell r="A1987" t="str">
            <v>45MAT5</v>
          </cell>
          <cell r="B1987">
            <v>45</v>
          </cell>
          <cell r="C1987" t="str">
            <v>MAT</v>
          </cell>
          <cell r="D1987">
            <v>5</v>
          </cell>
          <cell r="E1987">
            <v>0</v>
          </cell>
          <cell r="F1987" t="str">
            <v>MAT</v>
          </cell>
          <cell r="G1987" t="str">
            <v>10.3.1.14</v>
          </cell>
          <cell r="J1987">
            <v>0</v>
          </cell>
          <cell r="K1987">
            <v>0</v>
          </cell>
          <cell r="L1987">
            <v>0</v>
          </cell>
          <cell r="M1987">
            <v>0</v>
          </cell>
          <cell r="N1987">
            <v>0</v>
          </cell>
        </row>
        <row r="1988">
          <cell r="A1988" t="str">
            <v>45MAT6</v>
          </cell>
          <cell r="B1988">
            <v>45</v>
          </cell>
          <cell r="C1988" t="str">
            <v>MAT</v>
          </cell>
          <cell r="D1988">
            <v>6</v>
          </cell>
          <cell r="E1988">
            <v>0</v>
          </cell>
          <cell r="F1988" t="str">
            <v>MAT</v>
          </cell>
          <cell r="G1988" t="str">
            <v>10.3.1.14</v>
          </cell>
          <cell r="J1988">
            <v>0</v>
          </cell>
          <cell r="K1988">
            <v>0</v>
          </cell>
          <cell r="L1988">
            <v>0</v>
          </cell>
          <cell r="M1988">
            <v>0</v>
          </cell>
          <cell r="N1988">
            <v>0</v>
          </cell>
        </row>
        <row r="1989">
          <cell r="A1989" t="str">
            <v>45MAT7</v>
          </cell>
          <cell r="B1989">
            <v>45</v>
          </cell>
          <cell r="C1989" t="str">
            <v>MAT</v>
          </cell>
          <cell r="D1989">
            <v>7</v>
          </cell>
          <cell r="E1989">
            <v>0</v>
          </cell>
          <cell r="F1989" t="str">
            <v>MAT</v>
          </cell>
          <cell r="G1989" t="str">
            <v>10.3.1.14</v>
          </cell>
          <cell r="J1989">
            <v>0</v>
          </cell>
          <cell r="K1989">
            <v>0</v>
          </cell>
          <cell r="L1989">
            <v>0</v>
          </cell>
          <cell r="M1989">
            <v>0</v>
          </cell>
          <cell r="N1989">
            <v>0</v>
          </cell>
        </row>
        <row r="1990">
          <cell r="A1990" t="str">
            <v>45MAT8</v>
          </cell>
          <cell r="B1990">
            <v>45</v>
          </cell>
          <cell r="C1990" t="str">
            <v>MAT</v>
          </cell>
          <cell r="D1990">
            <v>8</v>
          </cell>
          <cell r="E1990">
            <v>0</v>
          </cell>
          <cell r="F1990" t="str">
            <v>MAT</v>
          </cell>
          <cell r="G1990" t="str">
            <v>10.3.1.14</v>
          </cell>
          <cell r="J1990">
            <v>0</v>
          </cell>
          <cell r="K1990">
            <v>0</v>
          </cell>
          <cell r="L1990">
            <v>0</v>
          </cell>
          <cell r="M1990">
            <v>0</v>
          </cell>
          <cell r="N1990">
            <v>0</v>
          </cell>
        </row>
        <row r="1991">
          <cell r="A1991" t="str">
            <v>45MAT9</v>
          </cell>
          <cell r="B1991">
            <v>45</v>
          </cell>
          <cell r="C1991" t="str">
            <v>MAT</v>
          </cell>
          <cell r="D1991">
            <v>9</v>
          </cell>
          <cell r="E1991">
            <v>0</v>
          </cell>
          <cell r="F1991" t="str">
            <v>MAT</v>
          </cell>
          <cell r="G1991" t="str">
            <v>10.3.1.14</v>
          </cell>
          <cell r="J1991">
            <v>0</v>
          </cell>
          <cell r="K1991">
            <v>0</v>
          </cell>
          <cell r="L1991">
            <v>0</v>
          </cell>
          <cell r="M1991">
            <v>0</v>
          </cell>
          <cell r="N1991">
            <v>0</v>
          </cell>
        </row>
        <row r="1992">
          <cell r="A1992" t="str">
            <v>45MAT10</v>
          </cell>
          <cell r="B1992">
            <v>45</v>
          </cell>
          <cell r="C1992" t="str">
            <v>MAT</v>
          </cell>
          <cell r="D1992">
            <v>10</v>
          </cell>
          <cell r="E1992">
            <v>0</v>
          </cell>
          <cell r="F1992" t="str">
            <v>MAT</v>
          </cell>
          <cell r="G1992" t="str">
            <v>10.3.1.14</v>
          </cell>
          <cell r="J1992">
            <v>0</v>
          </cell>
          <cell r="K1992">
            <v>0</v>
          </cell>
          <cell r="L1992">
            <v>0</v>
          </cell>
          <cell r="M1992">
            <v>0</v>
          </cell>
          <cell r="N1992">
            <v>0</v>
          </cell>
        </row>
        <row r="1993">
          <cell r="A1993" t="str">
            <v>45MAT11</v>
          </cell>
          <cell r="B1993">
            <v>45</v>
          </cell>
          <cell r="C1993" t="str">
            <v>MAT</v>
          </cell>
          <cell r="D1993">
            <v>11</v>
          </cell>
          <cell r="E1993">
            <v>0</v>
          </cell>
          <cell r="F1993" t="str">
            <v>MAT</v>
          </cell>
          <cell r="G1993" t="str">
            <v>10.3.1.14</v>
          </cell>
          <cell r="J1993">
            <v>0</v>
          </cell>
          <cell r="K1993">
            <v>0</v>
          </cell>
          <cell r="L1993">
            <v>0</v>
          </cell>
          <cell r="M1993">
            <v>0</v>
          </cell>
          <cell r="N1993">
            <v>0</v>
          </cell>
        </row>
        <row r="1994">
          <cell r="A1994" t="str">
            <v>45MAT12</v>
          </cell>
          <cell r="B1994">
            <v>45</v>
          </cell>
          <cell r="C1994" t="str">
            <v>MAT</v>
          </cell>
          <cell r="D1994">
            <v>12</v>
          </cell>
          <cell r="E1994">
            <v>0</v>
          </cell>
          <cell r="F1994" t="str">
            <v>MAT</v>
          </cell>
          <cell r="G1994" t="str">
            <v>10.3.1.14</v>
          </cell>
          <cell r="J1994">
            <v>0</v>
          </cell>
          <cell r="K1994">
            <v>0</v>
          </cell>
          <cell r="L1994">
            <v>0</v>
          </cell>
          <cell r="M1994">
            <v>0</v>
          </cell>
          <cell r="N1994">
            <v>0</v>
          </cell>
        </row>
        <row r="1995">
          <cell r="A1995" t="str">
            <v>45MAT13</v>
          </cell>
          <cell r="B1995">
            <v>45</v>
          </cell>
          <cell r="C1995" t="str">
            <v>MAT</v>
          </cell>
          <cell r="D1995">
            <v>13</v>
          </cell>
          <cell r="E1995">
            <v>0</v>
          </cell>
          <cell r="F1995" t="str">
            <v>MAT</v>
          </cell>
          <cell r="G1995" t="str">
            <v>10.3.1.14</v>
          </cell>
          <cell r="J1995">
            <v>0</v>
          </cell>
          <cell r="K1995">
            <v>0</v>
          </cell>
          <cell r="L1995">
            <v>0</v>
          </cell>
          <cell r="M1995">
            <v>0</v>
          </cell>
          <cell r="N1995">
            <v>0</v>
          </cell>
        </row>
        <row r="1996">
          <cell r="A1996" t="str">
            <v>45MAT14</v>
          </cell>
          <cell r="B1996">
            <v>45</v>
          </cell>
          <cell r="C1996" t="str">
            <v>MAT</v>
          </cell>
          <cell r="D1996">
            <v>14</v>
          </cell>
          <cell r="E1996">
            <v>0</v>
          </cell>
          <cell r="F1996" t="str">
            <v>MAT</v>
          </cell>
          <cell r="G1996" t="str">
            <v>10.3.1.14</v>
          </cell>
          <cell r="J1996">
            <v>0</v>
          </cell>
          <cell r="K1996">
            <v>0</v>
          </cell>
          <cell r="L1996">
            <v>0</v>
          </cell>
          <cell r="M1996">
            <v>0</v>
          </cell>
          <cell r="N1996">
            <v>0</v>
          </cell>
        </row>
        <row r="1997">
          <cell r="A1997" t="str">
            <v>45MAT15</v>
          </cell>
          <cell r="B1997">
            <v>45</v>
          </cell>
          <cell r="C1997" t="str">
            <v>MAT</v>
          </cell>
          <cell r="D1997">
            <v>15</v>
          </cell>
          <cell r="E1997">
            <v>0</v>
          </cell>
          <cell r="F1997" t="str">
            <v>MAT</v>
          </cell>
          <cell r="G1997" t="str">
            <v>10.3.1.14</v>
          </cell>
          <cell r="J1997">
            <v>0</v>
          </cell>
          <cell r="K1997">
            <v>0</v>
          </cell>
          <cell r="L1997">
            <v>0</v>
          </cell>
          <cell r="M1997">
            <v>0</v>
          </cell>
          <cell r="N1997">
            <v>0</v>
          </cell>
        </row>
        <row r="1998">
          <cell r="A1998" t="str">
            <v>45MAT16</v>
          </cell>
          <cell r="B1998">
            <v>45</v>
          </cell>
          <cell r="C1998" t="str">
            <v>MAT</v>
          </cell>
          <cell r="D1998">
            <v>16</v>
          </cell>
          <cell r="E1998">
            <v>0</v>
          </cell>
          <cell r="F1998" t="str">
            <v>MAT</v>
          </cell>
          <cell r="G1998" t="str">
            <v>10.3.1.14</v>
          </cell>
          <cell r="J1998">
            <v>0</v>
          </cell>
          <cell r="K1998">
            <v>0</v>
          </cell>
          <cell r="L1998">
            <v>0</v>
          </cell>
          <cell r="M1998">
            <v>0</v>
          </cell>
          <cell r="N1998">
            <v>0</v>
          </cell>
        </row>
        <row r="1999">
          <cell r="A1999" t="str">
            <v>45MAT17</v>
          </cell>
          <cell r="B1999">
            <v>45</v>
          </cell>
          <cell r="C1999" t="str">
            <v>MAT</v>
          </cell>
          <cell r="D1999">
            <v>17</v>
          </cell>
          <cell r="E1999">
            <v>0</v>
          </cell>
          <cell r="F1999" t="str">
            <v>MAT</v>
          </cell>
          <cell r="G1999" t="str">
            <v>10.3.1.14</v>
          </cell>
          <cell r="J1999">
            <v>0</v>
          </cell>
          <cell r="K1999">
            <v>0</v>
          </cell>
          <cell r="L1999">
            <v>0</v>
          </cell>
          <cell r="M1999">
            <v>0</v>
          </cell>
          <cell r="N1999">
            <v>0</v>
          </cell>
        </row>
        <row r="2000">
          <cell r="A2000" t="str">
            <v>45MAT18</v>
          </cell>
          <cell r="B2000">
            <v>45</v>
          </cell>
          <cell r="C2000" t="str">
            <v>MAT</v>
          </cell>
          <cell r="D2000">
            <v>18</v>
          </cell>
          <cell r="E2000">
            <v>0</v>
          </cell>
          <cell r="F2000" t="str">
            <v>MAT</v>
          </cell>
          <cell r="G2000" t="str">
            <v>10.3.1.14</v>
          </cell>
          <cell r="J2000">
            <v>0</v>
          </cell>
          <cell r="K2000">
            <v>0</v>
          </cell>
          <cell r="L2000">
            <v>0</v>
          </cell>
          <cell r="M2000">
            <v>0</v>
          </cell>
          <cell r="N2000">
            <v>0</v>
          </cell>
        </row>
        <row r="2001">
          <cell r="A2001" t="str">
            <v>45MAT19</v>
          </cell>
          <cell r="B2001">
            <v>45</v>
          </cell>
          <cell r="C2001" t="str">
            <v>MAT</v>
          </cell>
          <cell r="D2001">
            <v>19</v>
          </cell>
          <cell r="E2001">
            <v>0</v>
          </cell>
          <cell r="F2001" t="str">
            <v>MAT</v>
          </cell>
          <cell r="G2001" t="str">
            <v>10.3.1.14</v>
          </cell>
          <cell r="J2001">
            <v>0</v>
          </cell>
          <cell r="K2001">
            <v>0</v>
          </cell>
          <cell r="L2001">
            <v>0</v>
          </cell>
          <cell r="M2001">
            <v>0</v>
          </cell>
          <cell r="N2001">
            <v>0</v>
          </cell>
        </row>
        <row r="2002">
          <cell r="A2002" t="str">
            <v>45MAT20</v>
          </cell>
          <cell r="B2002">
            <v>45</v>
          </cell>
          <cell r="C2002" t="str">
            <v>MAT</v>
          </cell>
          <cell r="D2002">
            <v>20</v>
          </cell>
          <cell r="E2002">
            <v>0</v>
          </cell>
          <cell r="F2002" t="str">
            <v>MAT</v>
          </cell>
          <cell r="G2002" t="str">
            <v>10.3.1.14</v>
          </cell>
          <cell r="J2002">
            <v>0</v>
          </cell>
          <cell r="K2002">
            <v>0</v>
          </cell>
          <cell r="L2002">
            <v>0</v>
          </cell>
          <cell r="M2002">
            <v>0</v>
          </cell>
          <cell r="N2002">
            <v>0</v>
          </cell>
        </row>
        <row r="2003">
          <cell r="A2003" t="str">
            <v>45STMAT1</v>
          </cell>
          <cell r="B2003">
            <v>45</v>
          </cell>
          <cell r="C2003" t="str">
            <v>STMAT</v>
          </cell>
          <cell r="D2003">
            <v>1</v>
          </cell>
          <cell r="G2003" t="str">
            <v>10.3.1.14</v>
          </cell>
          <cell r="H2003" t="str">
            <v>-</v>
          </cell>
          <cell r="J2003" t="str">
            <v>SUBTOTAL MATERIALES</v>
          </cell>
          <cell r="M2003">
            <v>2283.6617759999999</v>
          </cell>
          <cell r="N2003">
            <v>15985632.432</v>
          </cell>
        </row>
        <row r="2004">
          <cell r="A2004" t="str">
            <v>45IVAMAT1</v>
          </cell>
          <cell r="B2004">
            <v>45</v>
          </cell>
          <cell r="C2004" t="str">
            <v>IVAMAT</v>
          </cell>
          <cell r="D2004">
            <v>1</v>
          </cell>
          <cell r="G2004" t="str">
            <v>10.3.1.14</v>
          </cell>
          <cell r="H2004" t="str">
            <v>-</v>
          </cell>
          <cell r="J2004" t="str">
            <v>IVA MATERIALES</v>
          </cell>
          <cell r="L2004">
            <v>0.16</v>
          </cell>
          <cell r="M2004">
            <v>365.38588415999999</v>
          </cell>
          <cell r="N2004">
            <v>2557701.1891199998</v>
          </cell>
        </row>
        <row r="2005">
          <cell r="A2005" t="str">
            <v>45TMAT1</v>
          </cell>
          <cell r="B2005">
            <v>45</v>
          </cell>
          <cell r="C2005" t="str">
            <v>TMAT</v>
          </cell>
          <cell r="D2005">
            <v>1</v>
          </cell>
          <cell r="G2005" t="str">
            <v>10.3.1.14</v>
          </cell>
          <cell r="H2005" t="str">
            <v>-</v>
          </cell>
          <cell r="J2005" t="str">
            <v>TOTAL MATERIALES</v>
          </cell>
          <cell r="M2005">
            <v>2649</v>
          </cell>
          <cell r="N2005">
            <v>18543000</v>
          </cell>
        </row>
        <row r="2006">
          <cell r="A2006" t="str">
            <v>45HER1</v>
          </cell>
          <cell r="B2006">
            <v>45</v>
          </cell>
          <cell r="C2006" t="str">
            <v>HER</v>
          </cell>
          <cell r="D2006">
            <v>1</v>
          </cell>
          <cell r="G2006" t="str">
            <v>10.3.1.14</v>
          </cell>
          <cell r="H2006">
            <v>4</v>
          </cell>
          <cell r="I2006">
            <v>4000</v>
          </cell>
          <cell r="J2006" t="str">
            <v>HERRAMINETA Cuadrilla civil tipo 2</v>
          </cell>
          <cell r="K2006" t="str">
            <v>DIA</v>
          </cell>
          <cell r="L2006">
            <v>5190.1403999999993</v>
          </cell>
          <cell r="M2006">
            <v>1.2975350999999997</v>
          </cell>
          <cell r="N2006">
            <v>9082.7456999999977</v>
          </cell>
        </row>
        <row r="2007">
          <cell r="A2007" t="str">
            <v>45HER2</v>
          </cell>
          <cell r="B2007">
            <v>45</v>
          </cell>
          <cell r="C2007" t="str">
            <v>HER</v>
          </cell>
          <cell r="D2007">
            <v>2</v>
          </cell>
          <cell r="G2007" t="str">
            <v>10.3.1.14</v>
          </cell>
          <cell r="J2007">
            <v>0</v>
          </cell>
          <cell r="K2007">
            <v>0</v>
          </cell>
          <cell r="L2007">
            <v>0</v>
          </cell>
          <cell r="M2007">
            <v>0</v>
          </cell>
          <cell r="N2007">
            <v>0</v>
          </cell>
        </row>
        <row r="2008">
          <cell r="A2008" t="str">
            <v>45HER3</v>
          </cell>
          <cell r="B2008">
            <v>45</v>
          </cell>
          <cell r="C2008" t="str">
            <v>HER</v>
          </cell>
          <cell r="D2008">
            <v>3</v>
          </cell>
          <cell r="G2008" t="str">
            <v>10.3.1.14</v>
          </cell>
          <cell r="J2008">
            <v>0</v>
          </cell>
          <cell r="K2008">
            <v>0</v>
          </cell>
          <cell r="L2008">
            <v>0</v>
          </cell>
          <cell r="M2008">
            <v>0</v>
          </cell>
          <cell r="N2008">
            <v>0</v>
          </cell>
        </row>
        <row r="2009">
          <cell r="A2009" t="str">
            <v>45HER4</v>
          </cell>
          <cell r="B2009">
            <v>45</v>
          </cell>
          <cell r="C2009" t="str">
            <v>HER</v>
          </cell>
          <cell r="D2009">
            <v>4</v>
          </cell>
          <cell r="G2009" t="str">
            <v>10.3.1.14</v>
          </cell>
          <cell r="J2009">
            <v>0</v>
          </cell>
          <cell r="K2009">
            <v>0</v>
          </cell>
          <cell r="L2009">
            <v>0</v>
          </cell>
          <cell r="M2009">
            <v>0</v>
          </cell>
          <cell r="N2009">
            <v>0</v>
          </cell>
        </row>
        <row r="2010">
          <cell r="A2010" t="str">
            <v>45HER5</v>
          </cell>
          <cell r="B2010">
            <v>45</v>
          </cell>
          <cell r="C2010" t="str">
            <v>HER</v>
          </cell>
          <cell r="D2010">
            <v>5</v>
          </cell>
          <cell r="G2010" t="str">
            <v>10.3.1.14</v>
          </cell>
          <cell r="J2010">
            <v>0</v>
          </cell>
          <cell r="K2010">
            <v>0</v>
          </cell>
          <cell r="L2010">
            <v>0</v>
          </cell>
          <cell r="M2010">
            <v>0</v>
          </cell>
          <cell r="N2010">
            <v>0</v>
          </cell>
        </row>
        <row r="2011">
          <cell r="A2011" t="str">
            <v>45THER1</v>
          </cell>
          <cell r="B2011">
            <v>45</v>
          </cell>
          <cell r="C2011" t="str">
            <v>THER</v>
          </cell>
          <cell r="D2011">
            <v>1</v>
          </cell>
          <cell r="G2011" t="str">
            <v>10.3.1.14</v>
          </cell>
          <cell r="H2011" t="str">
            <v>-</v>
          </cell>
          <cell r="J2011" t="str">
            <v>TOTAL HERRAMIENTAS</v>
          </cell>
          <cell r="M2011">
            <v>1</v>
          </cell>
          <cell r="N2011">
            <v>7000</v>
          </cell>
        </row>
        <row r="2012">
          <cell r="A2012" t="str">
            <v>45TRA1</v>
          </cell>
          <cell r="B2012">
            <v>45</v>
          </cell>
          <cell r="C2012" t="str">
            <v>TRA</v>
          </cell>
          <cell r="D2012">
            <v>1</v>
          </cell>
          <cell r="G2012" t="str">
            <v>10.3.1.14</v>
          </cell>
          <cell r="H2012">
            <v>4</v>
          </cell>
          <cell r="I2012">
            <v>4000</v>
          </cell>
          <cell r="J2012" t="str">
            <v>TRANSPORTE  Cuadrilla civil tipo 2</v>
          </cell>
          <cell r="K2012" t="str">
            <v>DIA</v>
          </cell>
          <cell r="L2012">
            <v>311408.424</v>
          </cell>
          <cell r="M2012">
            <v>77.852106000000006</v>
          </cell>
          <cell r="N2012">
            <v>544964.74200000009</v>
          </cell>
        </row>
        <row r="2013">
          <cell r="A2013" t="str">
            <v>45TRA2</v>
          </cell>
          <cell r="B2013">
            <v>45</v>
          </cell>
          <cell r="C2013" t="str">
            <v>TRA</v>
          </cell>
          <cell r="D2013">
            <v>2</v>
          </cell>
          <cell r="G2013" t="str">
            <v>10.3.1.14</v>
          </cell>
          <cell r="J2013">
            <v>0</v>
          </cell>
          <cell r="K2013">
            <v>0</v>
          </cell>
          <cell r="L2013">
            <v>0</v>
          </cell>
          <cell r="M2013">
            <v>0</v>
          </cell>
          <cell r="N2013">
            <v>0</v>
          </cell>
        </row>
        <row r="2014">
          <cell r="A2014" t="str">
            <v>45TRA3</v>
          </cell>
          <cell r="B2014">
            <v>45</v>
          </cell>
          <cell r="C2014" t="str">
            <v>TRA</v>
          </cell>
          <cell r="D2014">
            <v>3</v>
          </cell>
          <cell r="G2014" t="str">
            <v>10.3.1.14</v>
          </cell>
          <cell r="J2014">
            <v>0</v>
          </cell>
          <cell r="K2014">
            <v>0</v>
          </cell>
          <cell r="L2014">
            <v>0</v>
          </cell>
          <cell r="M2014">
            <v>0</v>
          </cell>
          <cell r="N2014">
            <v>0</v>
          </cell>
        </row>
        <row r="2015">
          <cell r="A2015" t="str">
            <v>45TRA4</v>
          </cell>
          <cell r="B2015">
            <v>45</v>
          </cell>
          <cell r="C2015" t="str">
            <v>TRA</v>
          </cell>
          <cell r="D2015">
            <v>4</v>
          </cell>
          <cell r="G2015" t="str">
            <v>10.3.1.14</v>
          </cell>
          <cell r="J2015">
            <v>0</v>
          </cell>
          <cell r="K2015">
            <v>0</v>
          </cell>
          <cell r="L2015">
            <v>0</v>
          </cell>
          <cell r="M2015">
            <v>0</v>
          </cell>
          <cell r="N2015">
            <v>0</v>
          </cell>
        </row>
        <row r="2016">
          <cell r="A2016" t="str">
            <v>45TRA5</v>
          </cell>
          <cell r="B2016">
            <v>45</v>
          </cell>
          <cell r="C2016" t="str">
            <v>TRA</v>
          </cell>
          <cell r="D2016">
            <v>5</v>
          </cell>
          <cell r="G2016" t="str">
            <v>10.3.1.14</v>
          </cell>
          <cell r="J2016">
            <v>0</v>
          </cell>
          <cell r="K2016">
            <v>0</v>
          </cell>
          <cell r="L2016">
            <v>0</v>
          </cell>
          <cell r="M2016">
            <v>0</v>
          </cell>
          <cell r="N2016">
            <v>0</v>
          </cell>
        </row>
        <row r="2017">
          <cell r="A2017" t="str">
            <v>45TTRA1</v>
          </cell>
          <cell r="B2017">
            <v>45</v>
          </cell>
          <cell r="C2017" t="str">
            <v>TTRA</v>
          </cell>
          <cell r="D2017">
            <v>1</v>
          </cell>
          <cell r="G2017" t="str">
            <v>10.3.1.14</v>
          </cell>
          <cell r="H2017" t="str">
            <v>-</v>
          </cell>
          <cell r="J2017" t="str">
            <v>TOTAL TRANSPORTE</v>
          </cell>
          <cell r="M2017">
            <v>78</v>
          </cell>
          <cell r="N2017">
            <v>546000</v>
          </cell>
        </row>
        <row r="2018">
          <cell r="A2018" t="str">
            <v>45MAN1</v>
          </cell>
          <cell r="B2018">
            <v>45</v>
          </cell>
          <cell r="C2018" t="str">
            <v>MAN</v>
          </cell>
          <cell r="D2018">
            <v>1</v>
          </cell>
          <cell r="G2018" t="str">
            <v>10.3.1.14</v>
          </cell>
          <cell r="H2018">
            <v>4</v>
          </cell>
          <cell r="I2018">
            <v>4000</v>
          </cell>
          <cell r="J2018" t="str">
            <v>Mano de obra CUADRILLA CIVIL tipo 2  4OF + 6AY + 1CAPA</v>
          </cell>
          <cell r="K2018" t="str">
            <v>DIA</v>
          </cell>
          <cell r="L2018">
            <v>665565.00343280646</v>
          </cell>
          <cell r="M2018">
            <v>166.39125085820163</v>
          </cell>
          <cell r="N2018">
            <v>1164738.7560074115</v>
          </cell>
        </row>
        <row r="2019">
          <cell r="A2019" t="str">
            <v>45MAN2</v>
          </cell>
          <cell r="B2019">
            <v>45</v>
          </cell>
          <cell r="C2019" t="str">
            <v>MAN</v>
          </cell>
          <cell r="D2019">
            <v>2</v>
          </cell>
          <cell r="G2019" t="str">
            <v>10.3.1.14</v>
          </cell>
          <cell r="J2019">
            <v>0</v>
          </cell>
          <cell r="K2019">
            <v>0</v>
          </cell>
          <cell r="L2019">
            <v>0</v>
          </cell>
          <cell r="M2019">
            <v>0</v>
          </cell>
          <cell r="N2019">
            <v>0</v>
          </cell>
        </row>
        <row r="2020">
          <cell r="A2020" t="str">
            <v>45MAN3</v>
          </cell>
          <cell r="B2020">
            <v>45</v>
          </cell>
          <cell r="C2020" t="str">
            <v>MAN</v>
          </cell>
          <cell r="D2020">
            <v>3</v>
          </cell>
          <cell r="G2020" t="str">
            <v>10.3.1.14</v>
          </cell>
          <cell r="J2020">
            <v>0</v>
          </cell>
          <cell r="K2020">
            <v>0</v>
          </cell>
          <cell r="L2020">
            <v>0</v>
          </cell>
          <cell r="M2020">
            <v>0</v>
          </cell>
          <cell r="N2020">
            <v>0</v>
          </cell>
        </row>
        <row r="2021">
          <cell r="A2021" t="str">
            <v>45MAN4</v>
          </cell>
          <cell r="B2021">
            <v>45</v>
          </cell>
          <cell r="C2021" t="str">
            <v>MAN</v>
          </cell>
          <cell r="D2021">
            <v>4</v>
          </cell>
          <cell r="G2021" t="str">
            <v>10.3.1.14</v>
          </cell>
          <cell r="J2021">
            <v>0</v>
          </cell>
          <cell r="K2021">
            <v>0</v>
          </cell>
          <cell r="L2021">
            <v>0</v>
          </cell>
          <cell r="M2021">
            <v>0</v>
          </cell>
          <cell r="N2021">
            <v>0</v>
          </cell>
        </row>
        <row r="2022">
          <cell r="A2022" t="str">
            <v>45MAN5</v>
          </cell>
          <cell r="B2022">
            <v>45</v>
          </cell>
          <cell r="C2022" t="str">
            <v>MAN</v>
          </cell>
          <cell r="D2022">
            <v>5</v>
          </cell>
          <cell r="G2022" t="str">
            <v>10.3.1.14</v>
          </cell>
          <cell r="J2022">
            <v>0</v>
          </cell>
          <cell r="K2022">
            <v>0</v>
          </cell>
          <cell r="L2022">
            <v>0</v>
          </cell>
          <cell r="M2022">
            <v>0</v>
          </cell>
          <cell r="N2022">
            <v>0</v>
          </cell>
        </row>
        <row r="2023">
          <cell r="A2023" t="str">
            <v>45TMAN1</v>
          </cell>
          <cell r="B2023">
            <v>45</v>
          </cell>
          <cell r="C2023" t="str">
            <v>TMAN</v>
          </cell>
          <cell r="D2023">
            <v>1</v>
          </cell>
          <cell r="G2023" t="str">
            <v>10.3.1.14</v>
          </cell>
          <cell r="H2023" t="str">
            <v>-</v>
          </cell>
          <cell r="J2023" t="str">
            <v>TOTAL MANO DE OBRA</v>
          </cell>
          <cell r="M2023">
            <v>166</v>
          </cell>
          <cell r="N2023">
            <v>1162000</v>
          </cell>
        </row>
        <row r="2024">
          <cell r="A2024" t="str">
            <v>45TCD1</v>
          </cell>
          <cell r="B2024">
            <v>45</v>
          </cell>
          <cell r="C2024" t="str">
            <v>TCD</v>
          </cell>
          <cell r="D2024">
            <v>1</v>
          </cell>
          <cell r="G2024" t="str">
            <v>10.3.1.14</v>
          </cell>
          <cell r="H2024" t="str">
            <v>-</v>
          </cell>
          <cell r="J2024" t="str">
            <v>TOTAL COSTO DIRECTO</v>
          </cell>
          <cell r="M2024">
            <v>2894</v>
          </cell>
          <cell r="N2024">
            <v>20258000</v>
          </cell>
        </row>
        <row r="2025">
          <cell r="A2025" t="str">
            <v>45AIU</v>
          </cell>
          <cell r="B2025">
            <v>45</v>
          </cell>
          <cell r="C2025" t="str">
            <v>AIU</v>
          </cell>
          <cell r="G2025" t="str">
            <v>10.3.1.14</v>
          </cell>
          <cell r="H2025">
            <v>1</v>
          </cell>
          <cell r="J2025" t="str">
            <v>TOTAL COSTOS INDIRECTOS</v>
          </cell>
          <cell r="L2025">
            <v>0</v>
          </cell>
          <cell r="M2025">
            <v>0</v>
          </cell>
          <cell r="N2025">
            <v>0</v>
          </cell>
        </row>
        <row r="2026">
          <cell r="A2026" t="str">
            <v>45TOT</v>
          </cell>
          <cell r="B2026">
            <v>45</v>
          </cell>
          <cell r="C2026" t="str">
            <v>TOT</v>
          </cell>
          <cell r="G2026" t="str">
            <v>10.3.1.14</v>
          </cell>
          <cell r="H2026" t="str">
            <v>-</v>
          </cell>
          <cell r="J2026" t="str">
            <v>VALOR TOTAL</v>
          </cell>
          <cell r="M2026">
            <v>2894</v>
          </cell>
          <cell r="N2026">
            <v>20258000</v>
          </cell>
        </row>
        <row r="2027">
          <cell r="A2027" t="str">
            <v>46FOR1</v>
          </cell>
          <cell r="B2027">
            <v>46</v>
          </cell>
          <cell r="C2027" t="str">
            <v>FOR</v>
          </cell>
          <cell r="D2027">
            <v>1</v>
          </cell>
          <cell r="G2027" t="str">
            <v>10.3.1.15</v>
          </cell>
          <cell r="H2027" t="str">
            <v>-</v>
          </cell>
          <cell r="I2027">
            <v>80</v>
          </cell>
          <cell r="J2027" t="str">
            <v>Suministro, transporte y colocación de material para Relleno compactado</v>
          </cell>
          <cell r="K2027" t="str">
            <v>m3</v>
          </cell>
          <cell r="L2027">
            <v>17409</v>
          </cell>
          <cell r="N2027">
            <v>1392720</v>
          </cell>
        </row>
        <row r="2028">
          <cell r="A2028" t="str">
            <v>46MAT1</v>
          </cell>
          <cell r="B2028">
            <v>46</v>
          </cell>
          <cell r="C2028" t="str">
            <v>MAT</v>
          </cell>
          <cell r="D2028">
            <v>1</v>
          </cell>
          <cell r="E2028">
            <v>0</v>
          </cell>
          <cell r="F2028" t="str">
            <v>MAT</v>
          </cell>
          <cell r="G2028" t="str">
            <v>10.3.1.15</v>
          </cell>
          <cell r="J2028">
            <v>0</v>
          </cell>
          <cell r="K2028">
            <v>0</v>
          </cell>
          <cell r="L2028">
            <v>0</v>
          </cell>
          <cell r="M2028">
            <v>0</v>
          </cell>
          <cell r="N2028">
            <v>0</v>
          </cell>
        </row>
        <row r="2029">
          <cell r="A2029" t="str">
            <v>46MAT2</v>
          </cell>
          <cell r="B2029">
            <v>46</v>
          </cell>
          <cell r="C2029" t="str">
            <v>MAT</v>
          </cell>
          <cell r="D2029">
            <v>2</v>
          </cell>
          <cell r="E2029">
            <v>0</v>
          </cell>
          <cell r="F2029" t="str">
            <v>MAT</v>
          </cell>
          <cell r="G2029" t="str">
            <v>10.3.1.15</v>
          </cell>
          <cell r="J2029">
            <v>0</v>
          </cell>
          <cell r="K2029">
            <v>0</v>
          </cell>
          <cell r="L2029">
            <v>0</v>
          </cell>
          <cell r="M2029">
            <v>0</v>
          </cell>
          <cell r="N2029">
            <v>0</v>
          </cell>
        </row>
        <row r="2030">
          <cell r="A2030" t="str">
            <v>46MAT3</v>
          </cell>
          <cell r="B2030">
            <v>46</v>
          </cell>
          <cell r="C2030" t="str">
            <v>MAT</v>
          </cell>
          <cell r="D2030">
            <v>3</v>
          </cell>
          <cell r="E2030">
            <v>0</v>
          </cell>
          <cell r="F2030" t="str">
            <v>MAT</v>
          </cell>
          <cell r="G2030" t="str">
            <v>10.3.1.15</v>
          </cell>
          <cell r="J2030">
            <v>0</v>
          </cell>
          <cell r="K2030">
            <v>0</v>
          </cell>
          <cell r="L2030">
            <v>0</v>
          </cell>
          <cell r="M2030">
            <v>0</v>
          </cell>
          <cell r="N2030">
            <v>0</v>
          </cell>
        </row>
        <row r="2031">
          <cell r="A2031" t="str">
            <v>46MAT4</v>
          </cell>
          <cell r="B2031">
            <v>46</v>
          </cell>
          <cell r="C2031" t="str">
            <v>MAT</v>
          </cell>
          <cell r="D2031">
            <v>4</v>
          </cell>
          <cell r="E2031">
            <v>0</v>
          </cell>
          <cell r="F2031" t="str">
            <v>MAT</v>
          </cell>
          <cell r="G2031" t="str">
            <v>10.3.1.15</v>
          </cell>
          <cell r="J2031">
            <v>0</v>
          </cell>
          <cell r="K2031">
            <v>0</v>
          </cell>
          <cell r="L2031">
            <v>0</v>
          </cell>
          <cell r="M2031">
            <v>0</v>
          </cell>
          <cell r="N2031">
            <v>0</v>
          </cell>
        </row>
        <row r="2032">
          <cell r="A2032" t="str">
            <v>46MAT5</v>
          </cell>
          <cell r="B2032">
            <v>46</v>
          </cell>
          <cell r="C2032" t="str">
            <v>MAT</v>
          </cell>
          <cell r="D2032">
            <v>5</v>
          </cell>
          <cell r="E2032">
            <v>0</v>
          </cell>
          <cell r="F2032" t="str">
            <v>MAT</v>
          </cell>
          <cell r="G2032" t="str">
            <v>10.3.1.15</v>
          </cell>
          <cell r="J2032">
            <v>0</v>
          </cell>
          <cell r="K2032">
            <v>0</v>
          </cell>
          <cell r="L2032">
            <v>0</v>
          </cell>
          <cell r="M2032">
            <v>0</v>
          </cell>
          <cell r="N2032">
            <v>0</v>
          </cell>
        </row>
        <row r="2033">
          <cell r="A2033" t="str">
            <v>46MAT6</v>
          </cell>
          <cell r="B2033">
            <v>46</v>
          </cell>
          <cell r="C2033" t="str">
            <v>MAT</v>
          </cell>
          <cell r="D2033">
            <v>6</v>
          </cell>
          <cell r="E2033">
            <v>0</v>
          </cell>
          <cell r="F2033" t="str">
            <v>MAT</v>
          </cell>
          <cell r="G2033" t="str">
            <v>10.3.1.15</v>
          </cell>
          <cell r="J2033">
            <v>0</v>
          </cell>
          <cell r="K2033">
            <v>0</v>
          </cell>
          <cell r="L2033">
            <v>0</v>
          </cell>
          <cell r="M2033">
            <v>0</v>
          </cell>
          <cell r="N2033">
            <v>0</v>
          </cell>
        </row>
        <row r="2034">
          <cell r="A2034" t="str">
            <v>46MAT7</v>
          </cell>
          <cell r="B2034">
            <v>46</v>
          </cell>
          <cell r="C2034" t="str">
            <v>MAT</v>
          </cell>
          <cell r="D2034">
            <v>7</v>
          </cell>
          <cell r="E2034">
            <v>0</v>
          </cell>
          <cell r="F2034" t="str">
            <v>MAT</v>
          </cell>
          <cell r="G2034" t="str">
            <v>10.3.1.15</v>
          </cell>
          <cell r="J2034">
            <v>0</v>
          </cell>
          <cell r="K2034">
            <v>0</v>
          </cell>
          <cell r="L2034">
            <v>0</v>
          </cell>
          <cell r="M2034">
            <v>0</v>
          </cell>
          <cell r="N2034">
            <v>0</v>
          </cell>
        </row>
        <row r="2035">
          <cell r="A2035" t="str">
            <v>46MAT8</v>
          </cell>
          <cell r="B2035">
            <v>46</v>
          </cell>
          <cell r="C2035" t="str">
            <v>MAT</v>
          </cell>
          <cell r="D2035">
            <v>8</v>
          </cell>
          <cell r="E2035">
            <v>0</v>
          </cell>
          <cell r="F2035" t="str">
            <v>MAT</v>
          </cell>
          <cell r="G2035" t="str">
            <v>10.3.1.15</v>
          </cell>
          <cell r="J2035">
            <v>0</v>
          </cell>
          <cell r="K2035">
            <v>0</v>
          </cell>
          <cell r="L2035">
            <v>0</v>
          </cell>
          <cell r="M2035">
            <v>0</v>
          </cell>
          <cell r="N2035">
            <v>0</v>
          </cell>
        </row>
        <row r="2036">
          <cell r="A2036" t="str">
            <v>46MAT9</v>
          </cell>
          <cell r="B2036">
            <v>46</v>
          </cell>
          <cell r="C2036" t="str">
            <v>MAT</v>
          </cell>
          <cell r="D2036">
            <v>9</v>
          </cell>
          <cell r="E2036">
            <v>0</v>
          </cell>
          <cell r="F2036" t="str">
            <v>MAT</v>
          </cell>
          <cell r="G2036" t="str">
            <v>10.3.1.15</v>
          </cell>
          <cell r="J2036">
            <v>0</v>
          </cell>
          <cell r="K2036">
            <v>0</v>
          </cell>
          <cell r="L2036">
            <v>0</v>
          </cell>
          <cell r="M2036">
            <v>0</v>
          </cell>
          <cell r="N2036">
            <v>0</v>
          </cell>
        </row>
        <row r="2037">
          <cell r="A2037" t="str">
            <v>46MAT10</v>
          </cell>
          <cell r="B2037">
            <v>46</v>
          </cell>
          <cell r="C2037" t="str">
            <v>MAT</v>
          </cell>
          <cell r="D2037">
            <v>10</v>
          </cell>
          <cell r="E2037">
            <v>0</v>
          </cell>
          <cell r="F2037" t="str">
            <v>MAT</v>
          </cell>
          <cell r="G2037" t="str">
            <v>10.3.1.15</v>
          </cell>
          <cell r="J2037">
            <v>0</v>
          </cell>
          <cell r="K2037">
            <v>0</v>
          </cell>
          <cell r="L2037">
            <v>0</v>
          </cell>
          <cell r="M2037">
            <v>0</v>
          </cell>
          <cell r="N2037">
            <v>0</v>
          </cell>
        </row>
        <row r="2038">
          <cell r="A2038" t="str">
            <v>46MAT11</v>
          </cell>
          <cell r="B2038">
            <v>46</v>
          </cell>
          <cell r="C2038" t="str">
            <v>MAT</v>
          </cell>
          <cell r="D2038">
            <v>11</v>
          </cell>
          <cell r="E2038">
            <v>0</v>
          </cell>
          <cell r="F2038" t="str">
            <v>MAT</v>
          </cell>
          <cell r="G2038" t="str">
            <v>10.3.1.15</v>
          </cell>
          <cell r="J2038">
            <v>0</v>
          </cell>
          <cell r="K2038">
            <v>0</v>
          </cell>
          <cell r="L2038">
            <v>0</v>
          </cell>
          <cell r="M2038">
            <v>0</v>
          </cell>
          <cell r="N2038">
            <v>0</v>
          </cell>
        </row>
        <row r="2039">
          <cell r="A2039" t="str">
            <v>46MAT12</v>
          </cell>
          <cell r="B2039">
            <v>46</v>
          </cell>
          <cell r="C2039" t="str">
            <v>MAT</v>
          </cell>
          <cell r="D2039">
            <v>12</v>
          </cell>
          <cell r="E2039">
            <v>0</v>
          </cell>
          <cell r="F2039" t="str">
            <v>MAT</v>
          </cell>
          <cell r="G2039" t="str">
            <v>10.3.1.15</v>
          </cell>
          <cell r="J2039">
            <v>0</v>
          </cell>
          <cell r="K2039">
            <v>0</v>
          </cell>
          <cell r="L2039">
            <v>0</v>
          </cell>
          <cell r="M2039">
            <v>0</v>
          </cell>
          <cell r="N2039">
            <v>0</v>
          </cell>
        </row>
        <row r="2040">
          <cell r="A2040" t="str">
            <v>46MAT13</v>
          </cell>
          <cell r="B2040">
            <v>46</v>
          </cell>
          <cell r="C2040" t="str">
            <v>MAT</v>
          </cell>
          <cell r="D2040">
            <v>13</v>
          </cell>
          <cell r="E2040">
            <v>0</v>
          </cell>
          <cell r="F2040" t="str">
            <v>MAT</v>
          </cell>
          <cell r="G2040" t="str">
            <v>10.3.1.15</v>
          </cell>
          <cell r="J2040">
            <v>0</v>
          </cell>
          <cell r="K2040">
            <v>0</v>
          </cell>
          <cell r="L2040">
            <v>0</v>
          </cell>
          <cell r="M2040">
            <v>0</v>
          </cell>
          <cell r="N2040">
            <v>0</v>
          </cell>
        </row>
        <row r="2041">
          <cell r="A2041" t="str">
            <v>46MAT14</v>
          </cell>
          <cell r="B2041">
            <v>46</v>
          </cell>
          <cell r="C2041" t="str">
            <v>MAT</v>
          </cell>
          <cell r="D2041">
            <v>14</v>
          </cell>
          <cell r="E2041">
            <v>0</v>
          </cell>
          <cell r="F2041" t="str">
            <v>MAT</v>
          </cell>
          <cell r="G2041" t="str">
            <v>10.3.1.15</v>
          </cell>
          <cell r="J2041">
            <v>0</v>
          </cell>
          <cell r="K2041">
            <v>0</v>
          </cell>
          <cell r="L2041">
            <v>0</v>
          </cell>
          <cell r="M2041">
            <v>0</v>
          </cell>
          <cell r="N2041">
            <v>0</v>
          </cell>
        </row>
        <row r="2042">
          <cell r="A2042" t="str">
            <v>46MAT15</v>
          </cell>
          <cell r="B2042">
            <v>46</v>
          </cell>
          <cell r="C2042" t="str">
            <v>MAT</v>
          </cell>
          <cell r="D2042">
            <v>15</v>
          </cell>
          <cell r="E2042">
            <v>0</v>
          </cell>
          <cell r="F2042" t="str">
            <v>MAT</v>
          </cell>
          <cell r="G2042" t="str">
            <v>10.3.1.15</v>
          </cell>
          <cell r="J2042">
            <v>0</v>
          </cell>
          <cell r="K2042">
            <v>0</v>
          </cell>
          <cell r="L2042">
            <v>0</v>
          </cell>
          <cell r="M2042">
            <v>0</v>
          </cell>
          <cell r="N2042">
            <v>0</v>
          </cell>
        </row>
        <row r="2043">
          <cell r="A2043" t="str">
            <v>46MAT16</v>
          </cell>
          <cell r="B2043">
            <v>46</v>
          </cell>
          <cell r="C2043" t="str">
            <v>MAT</v>
          </cell>
          <cell r="D2043">
            <v>16</v>
          </cell>
          <cell r="E2043">
            <v>0</v>
          </cell>
          <cell r="F2043" t="str">
            <v>MAT</v>
          </cell>
          <cell r="G2043" t="str">
            <v>10.3.1.15</v>
          </cell>
          <cell r="J2043">
            <v>0</v>
          </cell>
          <cell r="K2043">
            <v>0</v>
          </cell>
          <cell r="L2043">
            <v>0</v>
          </cell>
          <cell r="M2043">
            <v>0</v>
          </cell>
          <cell r="N2043">
            <v>0</v>
          </cell>
        </row>
        <row r="2044">
          <cell r="A2044" t="str">
            <v>46MAT17</v>
          </cell>
          <cell r="B2044">
            <v>46</v>
          </cell>
          <cell r="C2044" t="str">
            <v>MAT</v>
          </cell>
          <cell r="D2044">
            <v>17</v>
          </cell>
          <cell r="E2044">
            <v>0</v>
          </cell>
          <cell r="F2044" t="str">
            <v>MAT</v>
          </cell>
          <cell r="G2044" t="str">
            <v>10.3.1.15</v>
          </cell>
          <cell r="J2044">
            <v>0</v>
          </cell>
          <cell r="K2044">
            <v>0</v>
          </cell>
          <cell r="L2044">
            <v>0</v>
          </cell>
          <cell r="M2044">
            <v>0</v>
          </cell>
          <cell r="N2044">
            <v>0</v>
          </cell>
        </row>
        <row r="2045">
          <cell r="A2045" t="str">
            <v>46MAT18</v>
          </cell>
          <cell r="B2045">
            <v>46</v>
          </cell>
          <cell r="C2045" t="str">
            <v>MAT</v>
          </cell>
          <cell r="D2045">
            <v>18</v>
          </cell>
          <cell r="E2045">
            <v>0</v>
          </cell>
          <cell r="F2045" t="str">
            <v>MAT</v>
          </cell>
          <cell r="G2045" t="str">
            <v>10.3.1.15</v>
          </cell>
          <cell r="J2045">
            <v>0</v>
          </cell>
          <cell r="K2045">
            <v>0</v>
          </cell>
          <cell r="L2045">
            <v>0</v>
          </cell>
          <cell r="M2045">
            <v>0</v>
          </cell>
          <cell r="N2045">
            <v>0</v>
          </cell>
        </row>
        <row r="2046">
          <cell r="A2046" t="str">
            <v>46MAT19</v>
          </cell>
          <cell r="B2046">
            <v>46</v>
          </cell>
          <cell r="C2046" t="str">
            <v>MAT</v>
          </cell>
          <cell r="D2046">
            <v>19</v>
          </cell>
          <cell r="E2046">
            <v>0</v>
          </cell>
          <cell r="F2046" t="str">
            <v>MAT</v>
          </cell>
          <cell r="G2046" t="str">
            <v>10.3.1.15</v>
          </cell>
          <cell r="J2046">
            <v>0</v>
          </cell>
          <cell r="K2046">
            <v>0</v>
          </cell>
          <cell r="L2046">
            <v>0</v>
          </cell>
          <cell r="M2046">
            <v>0</v>
          </cell>
          <cell r="N2046">
            <v>0</v>
          </cell>
        </row>
        <row r="2047">
          <cell r="A2047" t="str">
            <v>46MAT20</v>
          </cell>
          <cell r="B2047">
            <v>46</v>
          </cell>
          <cell r="C2047" t="str">
            <v>MAT</v>
          </cell>
          <cell r="D2047">
            <v>20</v>
          </cell>
          <cell r="E2047">
            <v>0</v>
          </cell>
          <cell r="F2047" t="str">
            <v>MAT</v>
          </cell>
          <cell r="G2047" t="str">
            <v>10.3.1.15</v>
          </cell>
          <cell r="J2047">
            <v>0</v>
          </cell>
          <cell r="K2047">
            <v>0</v>
          </cell>
          <cell r="L2047">
            <v>0</v>
          </cell>
          <cell r="M2047">
            <v>0</v>
          </cell>
          <cell r="N2047">
            <v>0</v>
          </cell>
        </row>
        <row r="2048">
          <cell r="A2048" t="str">
            <v>46STMAT1</v>
          </cell>
          <cell r="B2048">
            <v>46</v>
          </cell>
          <cell r="C2048" t="str">
            <v>STMAT</v>
          </cell>
          <cell r="D2048">
            <v>1</v>
          </cell>
          <cell r="G2048" t="str">
            <v>10.3.1.15</v>
          </cell>
          <cell r="H2048" t="str">
            <v>-</v>
          </cell>
          <cell r="J2048" t="str">
            <v>SUBTOTAL MATERIALES</v>
          </cell>
          <cell r="M2048">
            <v>0</v>
          </cell>
          <cell r="N2048">
            <v>0</v>
          </cell>
        </row>
        <row r="2049">
          <cell r="A2049" t="str">
            <v>46IVAMAT1</v>
          </cell>
          <cell r="B2049">
            <v>46</v>
          </cell>
          <cell r="C2049" t="str">
            <v>IVAMAT</v>
          </cell>
          <cell r="D2049">
            <v>1</v>
          </cell>
          <cell r="G2049" t="str">
            <v>10.3.1.15</v>
          </cell>
          <cell r="H2049" t="str">
            <v>-</v>
          </cell>
          <cell r="J2049" t="str">
            <v>IVA MATERIALES</v>
          </cell>
          <cell r="L2049">
            <v>0.16</v>
          </cell>
          <cell r="M2049">
            <v>0</v>
          </cell>
          <cell r="N2049">
            <v>0</v>
          </cell>
        </row>
        <row r="2050">
          <cell r="A2050" t="str">
            <v>46TMAT1</v>
          </cell>
          <cell r="B2050">
            <v>46</v>
          </cell>
          <cell r="C2050" t="str">
            <v>TMAT</v>
          </cell>
          <cell r="D2050">
            <v>1</v>
          </cell>
          <cell r="G2050" t="str">
            <v>10.3.1.15</v>
          </cell>
          <cell r="H2050" t="str">
            <v>-</v>
          </cell>
          <cell r="J2050" t="str">
            <v>TOTAL MATERIALES</v>
          </cell>
          <cell r="M2050">
            <v>0</v>
          </cell>
          <cell r="N2050">
            <v>0</v>
          </cell>
        </row>
        <row r="2051">
          <cell r="A2051" t="str">
            <v>46HER1</v>
          </cell>
          <cell r="B2051">
            <v>46</v>
          </cell>
          <cell r="C2051" t="str">
            <v>HER</v>
          </cell>
          <cell r="D2051">
            <v>1</v>
          </cell>
          <cell r="G2051" t="str">
            <v>10.3.1.15</v>
          </cell>
          <cell r="H2051">
            <v>3</v>
          </cell>
          <cell r="I2051">
            <v>48</v>
          </cell>
          <cell r="J2051" t="str">
            <v>HERRAMINETA Cuadrilla civil tipo 1</v>
          </cell>
          <cell r="K2051" t="str">
            <v>DIA</v>
          </cell>
          <cell r="L2051">
            <v>5190.1403999999993</v>
          </cell>
          <cell r="M2051">
            <v>108.12792499999999</v>
          </cell>
          <cell r="N2051">
            <v>8650.2339999999986</v>
          </cell>
        </row>
        <row r="2052">
          <cell r="A2052" t="str">
            <v>46HER2</v>
          </cell>
          <cell r="B2052">
            <v>46</v>
          </cell>
          <cell r="C2052" t="str">
            <v>HER</v>
          </cell>
          <cell r="D2052">
            <v>2</v>
          </cell>
          <cell r="G2052" t="str">
            <v>10.3.1.15</v>
          </cell>
          <cell r="J2052">
            <v>0</v>
          </cell>
          <cell r="K2052">
            <v>0</v>
          </cell>
          <cell r="L2052">
            <v>0</v>
          </cell>
          <cell r="M2052">
            <v>0</v>
          </cell>
          <cell r="N2052">
            <v>0</v>
          </cell>
        </row>
        <row r="2053">
          <cell r="A2053" t="str">
            <v>46HER3</v>
          </cell>
          <cell r="B2053">
            <v>46</v>
          </cell>
          <cell r="C2053" t="str">
            <v>HER</v>
          </cell>
          <cell r="D2053">
            <v>3</v>
          </cell>
          <cell r="G2053" t="str">
            <v>10.3.1.15</v>
          </cell>
          <cell r="J2053">
            <v>0</v>
          </cell>
          <cell r="K2053">
            <v>0</v>
          </cell>
          <cell r="L2053">
            <v>0</v>
          </cell>
          <cell r="M2053">
            <v>0</v>
          </cell>
          <cell r="N2053">
            <v>0</v>
          </cell>
        </row>
        <row r="2054">
          <cell r="A2054" t="str">
            <v>46HER4</v>
          </cell>
          <cell r="B2054">
            <v>46</v>
          </cell>
          <cell r="C2054" t="str">
            <v>HER</v>
          </cell>
          <cell r="D2054">
            <v>4</v>
          </cell>
          <cell r="G2054" t="str">
            <v>10.3.1.15</v>
          </cell>
          <cell r="J2054">
            <v>0</v>
          </cell>
          <cell r="K2054">
            <v>0</v>
          </cell>
          <cell r="L2054">
            <v>0</v>
          </cell>
          <cell r="M2054">
            <v>0</v>
          </cell>
          <cell r="N2054">
            <v>0</v>
          </cell>
        </row>
        <row r="2055">
          <cell r="A2055" t="str">
            <v>46HER5</v>
          </cell>
          <cell r="B2055">
            <v>46</v>
          </cell>
          <cell r="C2055" t="str">
            <v>HER</v>
          </cell>
          <cell r="D2055">
            <v>5</v>
          </cell>
          <cell r="G2055" t="str">
            <v>10.3.1.15</v>
          </cell>
          <cell r="J2055">
            <v>0</v>
          </cell>
          <cell r="K2055">
            <v>0</v>
          </cell>
          <cell r="L2055">
            <v>0</v>
          </cell>
          <cell r="M2055">
            <v>0</v>
          </cell>
          <cell r="N2055">
            <v>0</v>
          </cell>
        </row>
        <row r="2056">
          <cell r="A2056" t="str">
            <v>46THER1</v>
          </cell>
          <cell r="B2056">
            <v>46</v>
          </cell>
          <cell r="C2056" t="str">
            <v>THER</v>
          </cell>
          <cell r="D2056">
            <v>1</v>
          </cell>
          <cell r="G2056" t="str">
            <v>10.3.1.15</v>
          </cell>
          <cell r="H2056" t="str">
            <v>-</v>
          </cell>
          <cell r="J2056" t="str">
            <v>TOTAL HERRAMIENTAS</v>
          </cell>
          <cell r="M2056">
            <v>108</v>
          </cell>
          <cell r="N2056">
            <v>8640</v>
          </cell>
        </row>
        <row r="2057">
          <cell r="A2057" t="str">
            <v>46TRA1</v>
          </cell>
          <cell r="B2057">
            <v>46</v>
          </cell>
          <cell r="C2057" t="str">
            <v>TRA</v>
          </cell>
          <cell r="D2057">
            <v>1</v>
          </cell>
          <cell r="G2057" t="str">
            <v>10.3.1.15</v>
          </cell>
          <cell r="H2057">
            <v>3</v>
          </cell>
          <cell r="I2057">
            <v>48</v>
          </cell>
          <cell r="J2057" t="str">
            <v>TRANSPORTE  Cuadrilla civil tipo 1</v>
          </cell>
          <cell r="K2057" t="str">
            <v>DIA</v>
          </cell>
          <cell r="L2057">
            <v>311408.424</v>
          </cell>
          <cell r="M2057">
            <v>6487.6755000000003</v>
          </cell>
          <cell r="N2057">
            <v>519014.04000000004</v>
          </cell>
        </row>
        <row r="2058">
          <cell r="A2058" t="str">
            <v>46TRA2</v>
          </cell>
          <cell r="B2058">
            <v>46</v>
          </cell>
          <cell r="C2058" t="str">
            <v>TRA</v>
          </cell>
          <cell r="D2058">
            <v>2</v>
          </cell>
          <cell r="G2058" t="str">
            <v>10.3.1.15</v>
          </cell>
          <cell r="J2058">
            <v>0</v>
          </cell>
          <cell r="K2058">
            <v>0</v>
          </cell>
          <cell r="L2058">
            <v>0</v>
          </cell>
          <cell r="M2058">
            <v>0</v>
          </cell>
          <cell r="N2058">
            <v>0</v>
          </cell>
        </row>
        <row r="2059">
          <cell r="A2059" t="str">
            <v>46TRA3</v>
          </cell>
          <cell r="B2059">
            <v>46</v>
          </cell>
          <cell r="C2059" t="str">
            <v>TRA</v>
          </cell>
          <cell r="D2059">
            <v>3</v>
          </cell>
          <cell r="G2059" t="str">
            <v>10.3.1.15</v>
          </cell>
          <cell r="J2059">
            <v>0</v>
          </cell>
          <cell r="K2059">
            <v>0</v>
          </cell>
          <cell r="L2059">
            <v>0</v>
          </cell>
          <cell r="M2059">
            <v>0</v>
          </cell>
          <cell r="N2059">
            <v>0</v>
          </cell>
        </row>
        <row r="2060">
          <cell r="A2060" t="str">
            <v>46TRA4</v>
          </cell>
          <cell r="B2060">
            <v>46</v>
          </cell>
          <cell r="C2060" t="str">
            <v>TRA</v>
          </cell>
          <cell r="D2060">
            <v>4</v>
          </cell>
          <cell r="G2060" t="str">
            <v>10.3.1.15</v>
          </cell>
          <cell r="J2060">
            <v>0</v>
          </cell>
          <cell r="K2060">
            <v>0</v>
          </cell>
          <cell r="L2060">
            <v>0</v>
          </cell>
          <cell r="M2060">
            <v>0</v>
          </cell>
          <cell r="N2060">
            <v>0</v>
          </cell>
        </row>
        <row r="2061">
          <cell r="A2061" t="str">
            <v>46TRA5</v>
          </cell>
          <cell r="B2061">
            <v>46</v>
          </cell>
          <cell r="C2061" t="str">
            <v>TRA</v>
          </cell>
          <cell r="D2061">
            <v>5</v>
          </cell>
          <cell r="G2061" t="str">
            <v>10.3.1.15</v>
          </cell>
          <cell r="J2061">
            <v>0</v>
          </cell>
          <cell r="K2061">
            <v>0</v>
          </cell>
          <cell r="L2061">
            <v>0</v>
          </cell>
          <cell r="M2061">
            <v>0</v>
          </cell>
          <cell r="N2061">
            <v>0</v>
          </cell>
        </row>
        <row r="2062">
          <cell r="A2062" t="str">
            <v>46TTRA1</v>
          </cell>
          <cell r="B2062">
            <v>46</v>
          </cell>
          <cell r="C2062" t="str">
            <v>TTRA</v>
          </cell>
          <cell r="D2062">
            <v>1</v>
          </cell>
          <cell r="G2062" t="str">
            <v>10.3.1.15</v>
          </cell>
          <cell r="H2062" t="str">
            <v>-</v>
          </cell>
          <cell r="J2062" t="str">
            <v>TOTAL TRANSPORTE</v>
          </cell>
          <cell r="M2062">
            <v>6488</v>
          </cell>
          <cell r="N2062">
            <v>519040</v>
          </cell>
        </row>
        <row r="2063">
          <cell r="A2063" t="str">
            <v>46MAN1</v>
          </cell>
          <cell r="B2063">
            <v>46</v>
          </cell>
          <cell r="C2063" t="str">
            <v>MAN</v>
          </cell>
          <cell r="D2063">
            <v>1</v>
          </cell>
          <cell r="G2063" t="str">
            <v>10.3.1.15</v>
          </cell>
          <cell r="H2063">
            <v>3</v>
          </cell>
          <cell r="I2063">
            <v>48</v>
          </cell>
          <cell r="J2063" t="str">
            <v>Mano de obra CUADRILLA CIVIL tipo 1  8AY + CAPA</v>
          </cell>
          <cell r="K2063" t="str">
            <v>DIA</v>
          </cell>
          <cell r="L2063">
            <v>519014.04</v>
          </cell>
          <cell r="M2063">
            <v>10812.7925</v>
          </cell>
          <cell r="N2063">
            <v>865023.39999999991</v>
          </cell>
        </row>
        <row r="2064">
          <cell r="A2064" t="str">
            <v>46MAN2</v>
          </cell>
          <cell r="B2064">
            <v>46</v>
          </cell>
          <cell r="C2064" t="str">
            <v>MAN</v>
          </cell>
          <cell r="D2064">
            <v>2</v>
          </cell>
          <cell r="G2064" t="str">
            <v>10.3.1.15</v>
          </cell>
          <cell r="J2064">
            <v>0</v>
          </cell>
          <cell r="K2064">
            <v>0</v>
          </cell>
          <cell r="L2064">
            <v>0</v>
          </cell>
          <cell r="M2064">
            <v>0</v>
          </cell>
          <cell r="N2064">
            <v>0</v>
          </cell>
        </row>
        <row r="2065">
          <cell r="A2065" t="str">
            <v>46MAN3</v>
          </cell>
          <cell r="B2065">
            <v>46</v>
          </cell>
          <cell r="C2065" t="str">
            <v>MAN</v>
          </cell>
          <cell r="D2065">
            <v>3</v>
          </cell>
          <cell r="G2065" t="str">
            <v>10.3.1.15</v>
          </cell>
          <cell r="J2065">
            <v>0</v>
          </cell>
          <cell r="K2065">
            <v>0</v>
          </cell>
          <cell r="L2065">
            <v>0</v>
          </cell>
          <cell r="M2065">
            <v>0</v>
          </cell>
          <cell r="N2065">
            <v>0</v>
          </cell>
        </row>
        <row r="2066">
          <cell r="A2066" t="str">
            <v>46MAN4</v>
          </cell>
          <cell r="B2066">
            <v>46</v>
          </cell>
          <cell r="C2066" t="str">
            <v>MAN</v>
          </cell>
          <cell r="D2066">
            <v>4</v>
          </cell>
          <cell r="G2066" t="str">
            <v>10.3.1.15</v>
          </cell>
          <cell r="J2066">
            <v>0</v>
          </cell>
          <cell r="K2066">
            <v>0</v>
          </cell>
          <cell r="L2066">
            <v>0</v>
          </cell>
          <cell r="M2066">
            <v>0</v>
          </cell>
          <cell r="N2066">
            <v>0</v>
          </cell>
        </row>
        <row r="2067">
          <cell r="A2067" t="str">
            <v>46MAN5</v>
          </cell>
          <cell r="B2067">
            <v>46</v>
          </cell>
          <cell r="C2067" t="str">
            <v>MAN</v>
          </cell>
          <cell r="D2067">
            <v>5</v>
          </cell>
          <cell r="G2067" t="str">
            <v>10.3.1.15</v>
          </cell>
          <cell r="J2067">
            <v>0</v>
          </cell>
          <cell r="K2067">
            <v>0</v>
          </cell>
          <cell r="L2067">
            <v>0</v>
          </cell>
          <cell r="M2067">
            <v>0</v>
          </cell>
          <cell r="N2067">
            <v>0</v>
          </cell>
        </row>
        <row r="2068">
          <cell r="A2068" t="str">
            <v>46TMAN1</v>
          </cell>
          <cell r="B2068">
            <v>46</v>
          </cell>
          <cell r="C2068" t="str">
            <v>TMAN</v>
          </cell>
          <cell r="D2068">
            <v>1</v>
          </cell>
          <cell r="G2068" t="str">
            <v>10.3.1.15</v>
          </cell>
          <cell r="H2068" t="str">
            <v>-</v>
          </cell>
          <cell r="J2068" t="str">
            <v>TOTAL MANO DE OBRA</v>
          </cell>
          <cell r="M2068">
            <v>10813</v>
          </cell>
          <cell r="N2068">
            <v>865040</v>
          </cell>
        </row>
        <row r="2069">
          <cell r="A2069" t="str">
            <v>46TCD1</v>
          </cell>
          <cell r="B2069">
            <v>46</v>
          </cell>
          <cell r="C2069" t="str">
            <v>TCD</v>
          </cell>
          <cell r="D2069">
            <v>1</v>
          </cell>
          <cell r="G2069" t="str">
            <v>10.3.1.15</v>
          </cell>
          <cell r="H2069" t="str">
            <v>-</v>
          </cell>
          <cell r="J2069" t="str">
            <v>TOTAL COSTO DIRECTO</v>
          </cell>
          <cell r="M2069">
            <v>17409</v>
          </cell>
          <cell r="N2069">
            <v>1392720</v>
          </cell>
        </row>
        <row r="2070">
          <cell r="A2070" t="str">
            <v>46AIU</v>
          </cell>
          <cell r="B2070">
            <v>46</v>
          </cell>
          <cell r="C2070" t="str">
            <v>AIU</v>
          </cell>
          <cell r="G2070" t="str">
            <v>10.3.1.15</v>
          </cell>
          <cell r="H2070">
            <v>1</v>
          </cell>
          <cell r="J2070" t="str">
            <v>TOTAL COSTOS INDIRECTOS</v>
          </cell>
          <cell r="L2070">
            <v>0</v>
          </cell>
          <cell r="M2070">
            <v>0</v>
          </cell>
          <cell r="N2070">
            <v>0</v>
          </cell>
        </row>
        <row r="2071">
          <cell r="A2071" t="str">
            <v>46TOT</v>
          </cell>
          <cell r="B2071">
            <v>46</v>
          </cell>
          <cell r="C2071" t="str">
            <v>TOT</v>
          </cell>
          <cell r="G2071" t="str">
            <v>10.3.1.15</v>
          </cell>
          <cell r="H2071" t="str">
            <v>-</v>
          </cell>
          <cell r="J2071" t="str">
            <v>VALOR TOTAL</v>
          </cell>
          <cell r="M2071">
            <v>17409</v>
          </cell>
          <cell r="N2071">
            <v>1392720</v>
          </cell>
        </row>
        <row r="2072">
          <cell r="A2072" t="str">
            <v>47FOR1</v>
          </cell>
          <cell r="B2072">
            <v>47</v>
          </cell>
          <cell r="C2072" t="str">
            <v>FOR</v>
          </cell>
          <cell r="D2072">
            <v>1</v>
          </cell>
          <cell r="G2072" t="str">
            <v>10.3.1.16</v>
          </cell>
          <cell r="H2072" t="str">
            <v>-</v>
          </cell>
          <cell r="I2072">
            <v>2</v>
          </cell>
          <cell r="J2072" t="str">
            <v>Instalación del sistema de puesta a tierra (1a fase)</v>
          </cell>
          <cell r="K2072" t="str">
            <v>u</v>
          </cell>
          <cell r="L2072">
            <v>150123</v>
          </cell>
          <cell r="N2072">
            <v>300246</v>
          </cell>
        </row>
        <row r="2073">
          <cell r="A2073" t="str">
            <v>47MAT1</v>
          </cell>
          <cell r="B2073">
            <v>47</v>
          </cell>
          <cell r="C2073" t="str">
            <v>MAT</v>
          </cell>
          <cell r="D2073">
            <v>1</v>
          </cell>
          <cell r="E2073">
            <v>0</v>
          </cell>
          <cell r="F2073" t="str">
            <v>MAT</v>
          </cell>
          <cell r="G2073" t="str">
            <v>10.3.1.16</v>
          </cell>
          <cell r="J2073">
            <v>0</v>
          </cell>
          <cell r="K2073">
            <v>0</v>
          </cell>
          <cell r="L2073">
            <v>0</v>
          </cell>
          <cell r="M2073">
            <v>0</v>
          </cell>
          <cell r="N2073">
            <v>0</v>
          </cell>
        </row>
        <row r="2074">
          <cell r="A2074" t="str">
            <v>47MAT2</v>
          </cell>
          <cell r="B2074">
            <v>47</v>
          </cell>
          <cell r="C2074" t="str">
            <v>MAT</v>
          </cell>
          <cell r="D2074">
            <v>2</v>
          </cell>
          <cell r="E2074">
            <v>0</v>
          </cell>
          <cell r="F2074" t="str">
            <v>MAT</v>
          </cell>
          <cell r="G2074" t="str">
            <v>10.3.1.16</v>
          </cell>
          <cell r="J2074">
            <v>0</v>
          </cell>
          <cell r="K2074">
            <v>0</v>
          </cell>
          <cell r="L2074">
            <v>0</v>
          </cell>
          <cell r="M2074">
            <v>0</v>
          </cell>
          <cell r="N2074">
            <v>0</v>
          </cell>
        </row>
        <row r="2075">
          <cell r="A2075" t="str">
            <v>47MAT3</v>
          </cell>
          <cell r="B2075">
            <v>47</v>
          </cell>
          <cell r="C2075" t="str">
            <v>MAT</v>
          </cell>
          <cell r="D2075">
            <v>3</v>
          </cell>
          <cell r="E2075">
            <v>0</v>
          </cell>
          <cell r="F2075" t="str">
            <v>MAT</v>
          </cell>
          <cell r="G2075" t="str">
            <v>10.3.1.16</v>
          </cell>
          <cell r="J2075">
            <v>0</v>
          </cell>
          <cell r="K2075">
            <v>0</v>
          </cell>
          <cell r="L2075">
            <v>0</v>
          </cell>
          <cell r="M2075">
            <v>0</v>
          </cell>
          <cell r="N2075">
            <v>0</v>
          </cell>
        </row>
        <row r="2076">
          <cell r="A2076" t="str">
            <v>47MAT4</v>
          </cell>
          <cell r="B2076">
            <v>47</v>
          </cell>
          <cell r="C2076" t="str">
            <v>MAT</v>
          </cell>
          <cell r="D2076">
            <v>4</v>
          </cell>
          <cell r="E2076">
            <v>0</v>
          </cell>
          <cell r="F2076" t="str">
            <v>MAT</v>
          </cell>
          <cell r="G2076" t="str">
            <v>10.3.1.16</v>
          </cell>
          <cell r="J2076">
            <v>0</v>
          </cell>
          <cell r="K2076">
            <v>0</v>
          </cell>
          <cell r="L2076">
            <v>0</v>
          </cell>
          <cell r="M2076">
            <v>0</v>
          </cell>
          <cell r="N2076">
            <v>0</v>
          </cell>
        </row>
        <row r="2077">
          <cell r="A2077" t="str">
            <v>47MAT5</v>
          </cell>
          <cell r="B2077">
            <v>47</v>
          </cell>
          <cell r="C2077" t="str">
            <v>MAT</v>
          </cell>
          <cell r="D2077">
            <v>5</v>
          </cell>
          <cell r="E2077">
            <v>0</v>
          </cell>
          <cell r="F2077" t="str">
            <v>MAT</v>
          </cell>
          <cell r="G2077" t="str">
            <v>10.3.1.16</v>
          </cell>
          <cell r="J2077">
            <v>0</v>
          </cell>
          <cell r="K2077">
            <v>0</v>
          </cell>
          <cell r="L2077">
            <v>0</v>
          </cell>
          <cell r="M2077">
            <v>0</v>
          </cell>
          <cell r="N2077">
            <v>0</v>
          </cell>
        </row>
        <row r="2078">
          <cell r="A2078" t="str">
            <v>47MAT6</v>
          </cell>
          <cell r="B2078">
            <v>47</v>
          </cell>
          <cell r="C2078" t="str">
            <v>MAT</v>
          </cell>
          <cell r="D2078">
            <v>6</v>
          </cell>
          <cell r="E2078">
            <v>0</v>
          </cell>
          <cell r="F2078" t="str">
            <v>MAT</v>
          </cell>
          <cell r="G2078" t="str">
            <v>10.3.1.16</v>
          </cell>
          <cell r="J2078">
            <v>0</v>
          </cell>
          <cell r="K2078">
            <v>0</v>
          </cell>
          <cell r="L2078">
            <v>0</v>
          </cell>
          <cell r="M2078">
            <v>0</v>
          </cell>
          <cell r="N2078">
            <v>0</v>
          </cell>
        </row>
        <row r="2079">
          <cell r="A2079" t="str">
            <v>47MAT7</v>
          </cell>
          <cell r="B2079">
            <v>47</v>
          </cell>
          <cell r="C2079" t="str">
            <v>MAT</v>
          </cell>
          <cell r="D2079">
            <v>7</v>
          </cell>
          <cell r="E2079">
            <v>0</v>
          </cell>
          <cell r="F2079" t="str">
            <v>MAT</v>
          </cell>
          <cell r="G2079" t="str">
            <v>10.3.1.16</v>
          </cell>
          <cell r="J2079">
            <v>0</v>
          </cell>
          <cell r="K2079">
            <v>0</v>
          </cell>
          <cell r="L2079">
            <v>0</v>
          </cell>
          <cell r="M2079">
            <v>0</v>
          </cell>
          <cell r="N2079">
            <v>0</v>
          </cell>
        </row>
        <row r="2080">
          <cell r="A2080" t="str">
            <v>47MAT8</v>
          </cell>
          <cell r="B2080">
            <v>47</v>
          </cell>
          <cell r="C2080" t="str">
            <v>MAT</v>
          </cell>
          <cell r="D2080">
            <v>8</v>
          </cell>
          <cell r="E2080">
            <v>0</v>
          </cell>
          <cell r="F2080" t="str">
            <v>MAT</v>
          </cell>
          <cell r="G2080" t="str">
            <v>10.3.1.16</v>
          </cell>
          <cell r="J2080">
            <v>0</v>
          </cell>
          <cell r="K2080">
            <v>0</v>
          </cell>
          <cell r="L2080">
            <v>0</v>
          </cell>
          <cell r="M2080">
            <v>0</v>
          </cell>
          <cell r="N2080">
            <v>0</v>
          </cell>
        </row>
        <row r="2081">
          <cell r="A2081" t="str">
            <v>47MAT9</v>
          </cell>
          <cell r="B2081">
            <v>47</v>
          </cell>
          <cell r="C2081" t="str">
            <v>MAT</v>
          </cell>
          <cell r="D2081">
            <v>9</v>
          </cell>
          <cell r="E2081">
            <v>0</v>
          </cell>
          <cell r="F2081" t="str">
            <v>MAT</v>
          </cell>
          <cell r="G2081" t="str">
            <v>10.3.1.16</v>
          </cell>
          <cell r="J2081">
            <v>0</v>
          </cell>
          <cell r="K2081">
            <v>0</v>
          </cell>
          <cell r="L2081">
            <v>0</v>
          </cell>
          <cell r="M2081">
            <v>0</v>
          </cell>
          <cell r="N2081">
            <v>0</v>
          </cell>
        </row>
        <row r="2082">
          <cell r="A2082" t="str">
            <v>47MAT10</v>
          </cell>
          <cell r="B2082">
            <v>47</v>
          </cell>
          <cell r="C2082" t="str">
            <v>MAT</v>
          </cell>
          <cell r="D2082">
            <v>10</v>
          </cell>
          <cell r="E2082">
            <v>0</v>
          </cell>
          <cell r="F2082" t="str">
            <v>MAT</v>
          </cell>
          <cell r="G2082" t="str">
            <v>10.3.1.16</v>
          </cell>
          <cell r="J2082">
            <v>0</v>
          </cell>
          <cell r="K2082">
            <v>0</v>
          </cell>
          <cell r="L2082">
            <v>0</v>
          </cell>
          <cell r="M2082">
            <v>0</v>
          </cell>
          <cell r="N2082">
            <v>0</v>
          </cell>
        </row>
        <row r="2083">
          <cell r="A2083" t="str">
            <v>47MAT11</v>
          </cell>
          <cell r="B2083">
            <v>47</v>
          </cell>
          <cell r="C2083" t="str">
            <v>MAT</v>
          </cell>
          <cell r="D2083">
            <v>11</v>
          </cell>
          <cell r="E2083">
            <v>0</v>
          </cell>
          <cell r="F2083" t="str">
            <v>MAT</v>
          </cell>
          <cell r="G2083" t="str">
            <v>10.3.1.16</v>
          </cell>
          <cell r="J2083">
            <v>0</v>
          </cell>
          <cell r="K2083">
            <v>0</v>
          </cell>
          <cell r="L2083">
            <v>0</v>
          </cell>
          <cell r="M2083">
            <v>0</v>
          </cell>
          <cell r="N2083">
            <v>0</v>
          </cell>
        </row>
        <row r="2084">
          <cell r="A2084" t="str">
            <v>47MAT12</v>
          </cell>
          <cell r="B2084">
            <v>47</v>
          </cell>
          <cell r="C2084" t="str">
            <v>MAT</v>
          </cell>
          <cell r="D2084">
            <v>12</v>
          </cell>
          <cell r="E2084">
            <v>0</v>
          </cell>
          <cell r="F2084" t="str">
            <v>MAT</v>
          </cell>
          <cell r="G2084" t="str">
            <v>10.3.1.16</v>
          </cell>
          <cell r="J2084">
            <v>0</v>
          </cell>
          <cell r="K2084">
            <v>0</v>
          </cell>
          <cell r="L2084">
            <v>0</v>
          </cell>
          <cell r="M2084">
            <v>0</v>
          </cell>
          <cell r="N2084">
            <v>0</v>
          </cell>
        </row>
        <row r="2085">
          <cell r="A2085" t="str">
            <v>47MAT13</v>
          </cell>
          <cell r="B2085">
            <v>47</v>
          </cell>
          <cell r="C2085" t="str">
            <v>MAT</v>
          </cell>
          <cell r="D2085">
            <v>13</v>
          </cell>
          <cell r="E2085">
            <v>0</v>
          </cell>
          <cell r="F2085" t="str">
            <v>MAT</v>
          </cell>
          <cell r="G2085" t="str">
            <v>10.3.1.16</v>
          </cell>
          <cell r="J2085">
            <v>0</v>
          </cell>
          <cell r="K2085">
            <v>0</v>
          </cell>
          <cell r="L2085">
            <v>0</v>
          </cell>
          <cell r="M2085">
            <v>0</v>
          </cell>
          <cell r="N2085">
            <v>0</v>
          </cell>
        </row>
        <row r="2086">
          <cell r="A2086" t="str">
            <v>47MAT14</v>
          </cell>
          <cell r="B2086">
            <v>47</v>
          </cell>
          <cell r="C2086" t="str">
            <v>MAT</v>
          </cell>
          <cell r="D2086">
            <v>14</v>
          </cell>
          <cell r="E2086">
            <v>0</v>
          </cell>
          <cell r="F2086" t="str">
            <v>MAT</v>
          </cell>
          <cell r="G2086" t="str">
            <v>10.3.1.16</v>
          </cell>
          <cell r="J2086">
            <v>0</v>
          </cell>
          <cell r="K2086">
            <v>0</v>
          </cell>
          <cell r="L2086">
            <v>0</v>
          </cell>
          <cell r="M2086">
            <v>0</v>
          </cell>
          <cell r="N2086">
            <v>0</v>
          </cell>
        </row>
        <row r="2087">
          <cell r="A2087" t="str">
            <v>47MAT15</v>
          </cell>
          <cell r="B2087">
            <v>47</v>
          </cell>
          <cell r="C2087" t="str">
            <v>MAT</v>
          </cell>
          <cell r="D2087">
            <v>15</v>
          </cell>
          <cell r="E2087">
            <v>0</v>
          </cell>
          <cell r="F2087" t="str">
            <v>MAT</v>
          </cell>
          <cell r="G2087" t="str">
            <v>10.3.1.16</v>
          </cell>
          <cell r="J2087">
            <v>0</v>
          </cell>
          <cell r="K2087">
            <v>0</v>
          </cell>
          <cell r="L2087">
            <v>0</v>
          </cell>
          <cell r="M2087">
            <v>0</v>
          </cell>
          <cell r="N2087">
            <v>0</v>
          </cell>
        </row>
        <row r="2088">
          <cell r="A2088" t="str">
            <v>47MAT16</v>
          </cell>
          <cell r="B2088">
            <v>47</v>
          </cell>
          <cell r="C2088" t="str">
            <v>MAT</v>
          </cell>
          <cell r="D2088">
            <v>16</v>
          </cell>
          <cell r="E2088">
            <v>0</v>
          </cell>
          <cell r="F2088" t="str">
            <v>MAT</v>
          </cell>
          <cell r="G2088" t="str">
            <v>10.3.1.16</v>
          </cell>
          <cell r="J2088">
            <v>0</v>
          </cell>
          <cell r="K2088">
            <v>0</v>
          </cell>
          <cell r="L2088">
            <v>0</v>
          </cell>
          <cell r="M2088">
            <v>0</v>
          </cell>
          <cell r="N2088">
            <v>0</v>
          </cell>
        </row>
        <row r="2089">
          <cell r="A2089" t="str">
            <v>47MAT17</v>
          </cell>
          <cell r="B2089">
            <v>47</v>
          </cell>
          <cell r="C2089" t="str">
            <v>MAT</v>
          </cell>
          <cell r="D2089">
            <v>17</v>
          </cell>
          <cell r="E2089">
            <v>0</v>
          </cell>
          <cell r="F2089" t="str">
            <v>MAT</v>
          </cell>
          <cell r="G2089" t="str">
            <v>10.3.1.16</v>
          </cell>
          <cell r="J2089">
            <v>0</v>
          </cell>
          <cell r="K2089">
            <v>0</v>
          </cell>
          <cell r="L2089">
            <v>0</v>
          </cell>
          <cell r="M2089">
            <v>0</v>
          </cell>
          <cell r="N2089">
            <v>0</v>
          </cell>
        </row>
        <row r="2090">
          <cell r="A2090" t="str">
            <v>47MAT18</v>
          </cell>
          <cell r="B2090">
            <v>47</v>
          </cell>
          <cell r="C2090" t="str">
            <v>MAT</v>
          </cell>
          <cell r="D2090">
            <v>18</v>
          </cell>
          <cell r="E2090">
            <v>0</v>
          </cell>
          <cell r="F2090" t="str">
            <v>MAT</v>
          </cell>
          <cell r="G2090" t="str">
            <v>10.3.1.16</v>
          </cell>
          <cell r="J2090">
            <v>0</v>
          </cell>
          <cell r="K2090">
            <v>0</v>
          </cell>
          <cell r="L2090">
            <v>0</v>
          </cell>
          <cell r="M2090">
            <v>0</v>
          </cell>
          <cell r="N2090">
            <v>0</v>
          </cell>
        </row>
        <row r="2091">
          <cell r="A2091" t="str">
            <v>47MAT19</v>
          </cell>
          <cell r="B2091">
            <v>47</v>
          </cell>
          <cell r="C2091" t="str">
            <v>MAT</v>
          </cell>
          <cell r="D2091">
            <v>19</v>
          </cell>
          <cell r="E2091">
            <v>0</v>
          </cell>
          <cell r="F2091" t="str">
            <v>MAT</v>
          </cell>
          <cell r="G2091" t="str">
            <v>10.3.1.16</v>
          </cell>
          <cell r="J2091">
            <v>0</v>
          </cell>
          <cell r="K2091">
            <v>0</v>
          </cell>
          <cell r="L2091">
            <v>0</v>
          </cell>
          <cell r="M2091">
            <v>0</v>
          </cell>
          <cell r="N2091">
            <v>0</v>
          </cell>
        </row>
        <row r="2092">
          <cell r="A2092" t="str">
            <v>47MAT20</v>
          </cell>
          <cell r="B2092">
            <v>47</v>
          </cell>
          <cell r="C2092" t="str">
            <v>MAT</v>
          </cell>
          <cell r="D2092">
            <v>20</v>
          </cell>
          <cell r="E2092">
            <v>0</v>
          </cell>
          <cell r="F2092" t="str">
            <v>MAT</v>
          </cell>
          <cell r="G2092" t="str">
            <v>10.3.1.16</v>
          </cell>
          <cell r="J2092">
            <v>0</v>
          </cell>
          <cell r="K2092">
            <v>0</v>
          </cell>
          <cell r="L2092">
            <v>0</v>
          </cell>
          <cell r="M2092">
            <v>0</v>
          </cell>
          <cell r="N2092">
            <v>0</v>
          </cell>
        </row>
        <row r="2093">
          <cell r="A2093" t="str">
            <v>47STMAT1</v>
          </cell>
          <cell r="B2093">
            <v>47</v>
          </cell>
          <cell r="C2093" t="str">
            <v>STMAT</v>
          </cell>
          <cell r="D2093">
            <v>1</v>
          </cell>
          <cell r="G2093" t="str">
            <v>10.3.1.16</v>
          </cell>
          <cell r="H2093" t="str">
            <v>-</v>
          </cell>
          <cell r="J2093" t="str">
            <v>SUBTOTAL MATERIALES</v>
          </cell>
          <cell r="M2093">
            <v>0</v>
          </cell>
          <cell r="N2093">
            <v>0</v>
          </cell>
        </row>
        <row r="2094">
          <cell r="A2094" t="str">
            <v>47IVAMAT1</v>
          </cell>
          <cell r="B2094">
            <v>47</v>
          </cell>
          <cell r="C2094" t="str">
            <v>IVAMAT</v>
          </cell>
          <cell r="D2094">
            <v>1</v>
          </cell>
          <cell r="G2094" t="str">
            <v>10.3.1.16</v>
          </cell>
          <cell r="H2094" t="str">
            <v>-</v>
          </cell>
          <cell r="J2094" t="str">
            <v>IVA MATERIALES</v>
          </cell>
          <cell r="L2094">
            <v>0.16</v>
          </cell>
          <cell r="M2094">
            <v>0</v>
          </cell>
          <cell r="N2094">
            <v>0</v>
          </cell>
        </row>
        <row r="2095">
          <cell r="A2095" t="str">
            <v>47TMAT1</v>
          </cell>
          <cell r="B2095">
            <v>47</v>
          </cell>
          <cell r="C2095" t="str">
            <v>TMAT</v>
          </cell>
          <cell r="D2095">
            <v>1</v>
          </cell>
          <cell r="G2095" t="str">
            <v>10.3.1.16</v>
          </cell>
          <cell r="H2095" t="str">
            <v>-</v>
          </cell>
          <cell r="J2095" t="str">
            <v>TOTAL MATERIALES</v>
          </cell>
          <cell r="M2095">
            <v>0</v>
          </cell>
          <cell r="N2095">
            <v>0</v>
          </cell>
        </row>
        <row r="2096">
          <cell r="A2096" t="str">
            <v>47HER1</v>
          </cell>
          <cell r="B2096">
            <v>47</v>
          </cell>
          <cell r="C2096" t="str">
            <v>HER</v>
          </cell>
          <cell r="D2096">
            <v>1</v>
          </cell>
          <cell r="G2096" t="str">
            <v>10.3.1.16</v>
          </cell>
          <cell r="H2096">
            <v>1</v>
          </cell>
          <cell r="I2096">
            <v>4</v>
          </cell>
          <cell r="J2096" t="str">
            <v>HERRAMINETA Cuadrilla de redes</v>
          </cell>
          <cell r="K2096" t="str">
            <v>DIA</v>
          </cell>
          <cell r="L2096">
            <v>31140.842399999998</v>
          </cell>
          <cell r="M2096">
            <v>7785.2105999999994</v>
          </cell>
          <cell r="N2096">
            <v>15570.421199999999</v>
          </cell>
        </row>
        <row r="2097">
          <cell r="A2097" t="str">
            <v>47HER2</v>
          </cell>
          <cell r="B2097">
            <v>47</v>
          </cell>
          <cell r="C2097" t="str">
            <v>HER</v>
          </cell>
          <cell r="D2097">
            <v>2</v>
          </cell>
          <cell r="G2097" t="str">
            <v>10.3.1.16</v>
          </cell>
          <cell r="J2097">
            <v>0</v>
          </cell>
          <cell r="K2097">
            <v>0</v>
          </cell>
          <cell r="L2097">
            <v>0</v>
          </cell>
          <cell r="M2097">
            <v>0</v>
          </cell>
          <cell r="N2097">
            <v>0</v>
          </cell>
        </row>
        <row r="2098">
          <cell r="A2098" t="str">
            <v>47HER3</v>
          </cell>
          <cell r="B2098">
            <v>47</v>
          </cell>
          <cell r="C2098" t="str">
            <v>HER</v>
          </cell>
          <cell r="D2098">
            <v>3</v>
          </cell>
          <cell r="G2098" t="str">
            <v>10.3.1.16</v>
          </cell>
          <cell r="J2098">
            <v>0</v>
          </cell>
          <cell r="K2098">
            <v>0</v>
          </cell>
          <cell r="L2098">
            <v>0</v>
          </cell>
          <cell r="M2098">
            <v>0</v>
          </cell>
          <cell r="N2098">
            <v>0</v>
          </cell>
        </row>
        <row r="2099">
          <cell r="A2099" t="str">
            <v>47HER4</v>
          </cell>
          <cell r="B2099">
            <v>47</v>
          </cell>
          <cell r="C2099" t="str">
            <v>HER</v>
          </cell>
          <cell r="D2099">
            <v>4</v>
          </cell>
          <cell r="G2099" t="str">
            <v>10.3.1.16</v>
          </cell>
          <cell r="J2099">
            <v>0</v>
          </cell>
          <cell r="K2099">
            <v>0</v>
          </cell>
          <cell r="L2099">
            <v>0</v>
          </cell>
          <cell r="M2099">
            <v>0</v>
          </cell>
          <cell r="N2099">
            <v>0</v>
          </cell>
        </row>
        <row r="2100">
          <cell r="A2100" t="str">
            <v>47HER5</v>
          </cell>
          <cell r="B2100">
            <v>47</v>
          </cell>
          <cell r="C2100" t="str">
            <v>HER</v>
          </cell>
          <cell r="D2100">
            <v>5</v>
          </cell>
          <cell r="G2100" t="str">
            <v>10.3.1.16</v>
          </cell>
          <cell r="J2100">
            <v>0</v>
          </cell>
          <cell r="K2100">
            <v>0</v>
          </cell>
          <cell r="L2100">
            <v>0</v>
          </cell>
          <cell r="M2100">
            <v>0</v>
          </cell>
          <cell r="N2100">
            <v>0</v>
          </cell>
        </row>
        <row r="2101">
          <cell r="A2101" t="str">
            <v>47THER1</v>
          </cell>
          <cell r="B2101">
            <v>47</v>
          </cell>
          <cell r="C2101" t="str">
            <v>THER</v>
          </cell>
          <cell r="D2101">
            <v>1</v>
          </cell>
          <cell r="G2101" t="str">
            <v>10.3.1.16</v>
          </cell>
          <cell r="H2101" t="str">
            <v>-</v>
          </cell>
          <cell r="J2101" t="str">
            <v>TOTAL HERRAMIENTAS</v>
          </cell>
          <cell r="M2101">
            <v>7785</v>
          </cell>
          <cell r="N2101">
            <v>15570</v>
          </cell>
        </row>
        <row r="2102">
          <cell r="A2102" t="str">
            <v>47TRA1</v>
          </cell>
          <cell r="B2102">
            <v>47</v>
          </cell>
          <cell r="C2102" t="str">
            <v>TRA</v>
          </cell>
          <cell r="D2102">
            <v>1</v>
          </cell>
          <cell r="G2102" t="str">
            <v>10.3.1.16</v>
          </cell>
          <cell r="H2102">
            <v>1</v>
          </cell>
          <cell r="I2102">
            <v>4</v>
          </cell>
          <cell r="J2102" t="str">
            <v>TRANSPORTE Cuadrilla de redes</v>
          </cell>
          <cell r="K2102" t="str">
            <v>DIA</v>
          </cell>
          <cell r="L2102">
            <v>176464.77359999999</v>
          </cell>
          <cell r="M2102">
            <v>44116.193399999996</v>
          </cell>
          <cell r="N2102">
            <v>88232.386799999993</v>
          </cell>
        </row>
        <row r="2103">
          <cell r="A2103" t="str">
            <v>47TRA2</v>
          </cell>
          <cell r="B2103">
            <v>47</v>
          </cell>
          <cell r="C2103" t="str">
            <v>TRA</v>
          </cell>
          <cell r="D2103">
            <v>2</v>
          </cell>
          <cell r="G2103" t="str">
            <v>10.3.1.16</v>
          </cell>
          <cell r="J2103">
            <v>0</v>
          </cell>
          <cell r="K2103">
            <v>0</v>
          </cell>
          <cell r="L2103">
            <v>0</v>
          </cell>
          <cell r="M2103">
            <v>0</v>
          </cell>
          <cell r="N2103">
            <v>0</v>
          </cell>
        </row>
        <row r="2104">
          <cell r="A2104" t="str">
            <v>47TRA3</v>
          </cell>
          <cell r="B2104">
            <v>47</v>
          </cell>
          <cell r="C2104" t="str">
            <v>TRA</v>
          </cell>
          <cell r="D2104">
            <v>3</v>
          </cell>
          <cell r="G2104" t="str">
            <v>10.3.1.16</v>
          </cell>
          <cell r="J2104">
            <v>0</v>
          </cell>
          <cell r="K2104">
            <v>0</v>
          </cell>
          <cell r="L2104">
            <v>0</v>
          </cell>
          <cell r="M2104">
            <v>0</v>
          </cell>
          <cell r="N2104">
            <v>0</v>
          </cell>
        </row>
        <row r="2105">
          <cell r="A2105" t="str">
            <v>47TRA4</v>
          </cell>
          <cell r="B2105">
            <v>47</v>
          </cell>
          <cell r="C2105" t="str">
            <v>TRA</v>
          </cell>
          <cell r="D2105">
            <v>4</v>
          </cell>
          <cell r="G2105" t="str">
            <v>10.3.1.16</v>
          </cell>
          <cell r="J2105">
            <v>0</v>
          </cell>
          <cell r="K2105">
            <v>0</v>
          </cell>
          <cell r="L2105">
            <v>0</v>
          </cell>
          <cell r="M2105">
            <v>0</v>
          </cell>
          <cell r="N2105">
            <v>0</v>
          </cell>
        </row>
        <row r="2106">
          <cell r="A2106" t="str">
            <v>47TRA5</v>
          </cell>
          <cell r="B2106">
            <v>47</v>
          </cell>
          <cell r="C2106" t="str">
            <v>TRA</v>
          </cell>
          <cell r="D2106">
            <v>5</v>
          </cell>
          <cell r="G2106" t="str">
            <v>10.3.1.16</v>
          </cell>
          <cell r="J2106">
            <v>0</v>
          </cell>
          <cell r="K2106">
            <v>0</v>
          </cell>
          <cell r="L2106">
            <v>0</v>
          </cell>
          <cell r="M2106">
            <v>0</v>
          </cell>
          <cell r="N2106">
            <v>0</v>
          </cell>
        </row>
        <row r="2107">
          <cell r="A2107" t="str">
            <v>47TTRA1</v>
          </cell>
          <cell r="B2107">
            <v>47</v>
          </cell>
          <cell r="C2107" t="str">
            <v>TTRA</v>
          </cell>
          <cell r="D2107">
            <v>1</v>
          </cell>
          <cell r="G2107" t="str">
            <v>10.3.1.16</v>
          </cell>
          <cell r="H2107" t="str">
            <v>-</v>
          </cell>
          <cell r="J2107" t="str">
            <v>TOTAL TRANSPORTE</v>
          </cell>
          <cell r="M2107">
            <v>44116</v>
          </cell>
          <cell r="N2107">
            <v>88232</v>
          </cell>
        </row>
        <row r="2108">
          <cell r="A2108" t="str">
            <v>47MAN1</v>
          </cell>
          <cell r="B2108">
            <v>47</v>
          </cell>
          <cell r="C2108" t="str">
            <v>MAN</v>
          </cell>
          <cell r="D2108">
            <v>1</v>
          </cell>
          <cell r="G2108" t="str">
            <v>10.3.1.16</v>
          </cell>
          <cell r="H2108">
            <v>1</v>
          </cell>
          <cell r="I2108">
            <v>4</v>
          </cell>
          <cell r="J2108" t="str">
            <v>Mano de obra Cuadrilla de redes 5A 3O 1E</v>
          </cell>
          <cell r="K2108" t="str">
            <v>DIA</v>
          </cell>
          <cell r="L2108">
            <v>392886.57339345315</v>
          </cell>
          <cell r="M2108">
            <v>98221.643348363286</v>
          </cell>
          <cell r="N2108">
            <v>196443.28669672657</v>
          </cell>
        </row>
        <row r="2109">
          <cell r="A2109" t="str">
            <v>47MAN2</v>
          </cell>
          <cell r="B2109">
            <v>47</v>
          </cell>
          <cell r="C2109" t="str">
            <v>MAN</v>
          </cell>
          <cell r="D2109">
            <v>2</v>
          </cell>
          <cell r="G2109" t="str">
            <v>10.3.1.16</v>
          </cell>
          <cell r="J2109">
            <v>0</v>
          </cell>
          <cell r="K2109">
            <v>0</v>
          </cell>
          <cell r="L2109">
            <v>0</v>
          </cell>
          <cell r="M2109">
            <v>0</v>
          </cell>
          <cell r="N2109">
            <v>0</v>
          </cell>
        </row>
        <row r="2110">
          <cell r="A2110" t="str">
            <v>47MAN3</v>
          </cell>
          <cell r="B2110">
            <v>47</v>
          </cell>
          <cell r="C2110" t="str">
            <v>MAN</v>
          </cell>
          <cell r="D2110">
            <v>3</v>
          </cell>
          <cell r="G2110" t="str">
            <v>10.3.1.16</v>
          </cell>
          <cell r="J2110">
            <v>0</v>
          </cell>
          <cell r="K2110">
            <v>0</v>
          </cell>
          <cell r="L2110">
            <v>0</v>
          </cell>
          <cell r="M2110">
            <v>0</v>
          </cell>
          <cell r="N2110">
            <v>0</v>
          </cell>
        </row>
        <row r="2111">
          <cell r="A2111" t="str">
            <v>47MAN4</v>
          </cell>
          <cell r="B2111">
            <v>47</v>
          </cell>
          <cell r="C2111" t="str">
            <v>MAN</v>
          </cell>
          <cell r="D2111">
            <v>4</v>
          </cell>
          <cell r="G2111" t="str">
            <v>10.3.1.16</v>
          </cell>
          <cell r="J2111">
            <v>0</v>
          </cell>
          <cell r="K2111">
            <v>0</v>
          </cell>
          <cell r="L2111">
            <v>0</v>
          </cell>
          <cell r="M2111">
            <v>0</v>
          </cell>
          <cell r="N2111">
            <v>0</v>
          </cell>
        </row>
        <row r="2112">
          <cell r="A2112" t="str">
            <v>47MAN5</v>
          </cell>
          <cell r="B2112">
            <v>47</v>
          </cell>
          <cell r="C2112" t="str">
            <v>MAN</v>
          </cell>
          <cell r="D2112">
            <v>5</v>
          </cell>
          <cell r="G2112" t="str">
            <v>10.3.1.16</v>
          </cell>
          <cell r="J2112">
            <v>0</v>
          </cell>
          <cell r="K2112">
            <v>0</v>
          </cell>
          <cell r="L2112">
            <v>0</v>
          </cell>
          <cell r="M2112">
            <v>0</v>
          </cell>
          <cell r="N2112">
            <v>0</v>
          </cell>
        </row>
        <row r="2113">
          <cell r="A2113" t="str">
            <v>47TMAN1</v>
          </cell>
          <cell r="B2113">
            <v>47</v>
          </cell>
          <cell r="C2113" t="str">
            <v>TMAN</v>
          </cell>
          <cell r="D2113">
            <v>1</v>
          </cell>
          <cell r="G2113" t="str">
            <v>10.3.1.16</v>
          </cell>
          <cell r="H2113" t="str">
            <v>-</v>
          </cell>
          <cell r="J2113" t="str">
            <v>TOTAL MANO DE OBRA</v>
          </cell>
          <cell r="M2113">
            <v>98222</v>
          </cell>
          <cell r="N2113">
            <v>196444</v>
          </cell>
        </row>
        <row r="2114">
          <cell r="A2114" t="str">
            <v>47TCD1</v>
          </cell>
          <cell r="B2114">
            <v>47</v>
          </cell>
          <cell r="C2114" t="str">
            <v>TCD</v>
          </cell>
          <cell r="D2114">
            <v>1</v>
          </cell>
          <cell r="G2114" t="str">
            <v>10.3.1.16</v>
          </cell>
          <cell r="H2114" t="str">
            <v>-</v>
          </cell>
          <cell r="J2114" t="str">
            <v>TOTAL COSTO DIRECTO</v>
          </cell>
          <cell r="M2114">
            <v>150123</v>
          </cell>
          <cell r="N2114">
            <v>300246</v>
          </cell>
        </row>
        <row r="2115">
          <cell r="A2115" t="str">
            <v>47AIU</v>
          </cell>
          <cell r="B2115">
            <v>47</v>
          </cell>
          <cell r="C2115" t="str">
            <v>AIU</v>
          </cell>
          <cell r="G2115" t="str">
            <v>10.3.1.16</v>
          </cell>
          <cell r="H2115">
            <v>1</v>
          </cell>
          <cell r="J2115" t="str">
            <v>TOTAL COSTOS INDIRECTOS</v>
          </cell>
          <cell r="L2115">
            <v>0</v>
          </cell>
          <cell r="M2115">
            <v>0</v>
          </cell>
          <cell r="N2115">
            <v>0</v>
          </cell>
        </row>
        <row r="2116">
          <cell r="A2116" t="str">
            <v>47TOT</v>
          </cell>
          <cell r="B2116">
            <v>47</v>
          </cell>
          <cell r="C2116" t="str">
            <v>TOT</v>
          </cell>
          <cell r="G2116" t="str">
            <v>10.3.1.16</v>
          </cell>
          <cell r="H2116" t="str">
            <v>-</v>
          </cell>
          <cell r="J2116" t="str">
            <v>VALOR TOTAL</v>
          </cell>
          <cell r="M2116">
            <v>150123</v>
          </cell>
          <cell r="N2116">
            <v>300246</v>
          </cell>
        </row>
        <row r="2117">
          <cell r="A2117" t="str">
            <v>48FOR1</v>
          </cell>
          <cell r="B2117">
            <v>48</v>
          </cell>
          <cell r="C2117" t="str">
            <v>FOR</v>
          </cell>
          <cell r="D2117">
            <v>1</v>
          </cell>
          <cell r="G2117" t="str">
            <v>10.3.1.17</v>
          </cell>
          <cell r="H2117" t="str">
            <v>-</v>
          </cell>
          <cell r="I2117">
            <v>68</v>
          </cell>
          <cell r="J2117" t="str">
            <v>Desmontaje de torre, accesorios y cables.</v>
          </cell>
          <cell r="K2117" t="str">
            <v>ton</v>
          </cell>
          <cell r="L2117">
            <v>1252480</v>
          </cell>
          <cell r="N2117">
            <v>85168640</v>
          </cell>
        </row>
        <row r="2118">
          <cell r="A2118" t="str">
            <v>48MAT1</v>
          </cell>
          <cell r="B2118">
            <v>48</v>
          </cell>
          <cell r="C2118" t="str">
            <v>MAT</v>
          </cell>
          <cell r="D2118">
            <v>1</v>
          </cell>
          <cell r="E2118">
            <v>0</v>
          </cell>
          <cell r="F2118" t="str">
            <v>MAT</v>
          </cell>
          <cell r="G2118" t="str">
            <v>10.3.1.17</v>
          </cell>
          <cell r="J2118">
            <v>0</v>
          </cell>
          <cell r="K2118">
            <v>0</v>
          </cell>
          <cell r="L2118">
            <v>0</v>
          </cell>
          <cell r="M2118">
            <v>0</v>
          </cell>
          <cell r="N2118">
            <v>0</v>
          </cell>
        </row>
        <row r="2119">
          <cell r="A2119" t="str">
            <v>48MAT2</v>
          </cell>
          <cell r="B2119">
            <v>48</v>
          </cell>
          <cell r="C2119" t="str">
            <v>MAT</v>
          </cell>
          <cell r="D2119">
            <v>2</v>
          </cell>
          <cell r="E2119">
            <v>0</v>
          </cell>
          <cell r="F2119" t="str">
            <v>MAT</v>
          </cell>
          <cell r="G2119" t="str">
            <v>10.3.1.17</v>
          </cell>
          <cell r="J2119">
            <v>0</v>
          </cell>
          <cell r="K2119">
            <v>0</v>
          </cell>
          <cell r="L2119">
            <v>0</v>
          </cell>
          <cell r="M2119">
            <v>0</v>
          </cell>
          <cell r="N2119">
            <v>0</v>
          </cell>
        </row>
        <row r="2120">
          <cell r="A2120" t="str">
            <v>48MAT3</v>
          </cell>
          <cell r="B2120">
            <v>48</v>
          </cell>
          <cell r="C2120" t="str">
            <v>MAT</v>
          </cell>
          <cell r="D2120">
            <v>3</v>
          </cell>
          <cell r="E2120">
            <v>0</v>
          </cell>
          <cell r="F2120" t="str">
            <v>MAT</v>
          </cell>
          <cell r="G2120" t="str">
            <v>10.3.1.17</v>
          </cell>
          <cell r="J2120">
            <v>0</v>
          </cell>
          <cell r="K2120">
            <v>0</v>
          </cell>
          <cell r="L2120">
            <v>0</v>
          </cell>
          <cell r="M2120">
            <v>0</v>
          </cell>
          <cell r="N2120">
            <v>0</v>
          </cell>
        </row>
        <row r="2121">
          <cell r="A2121" t="str">
            <v>48MAT4</v>
          </cell>
          <cell r="B2121">
            <v>48</v>
          </cell>
          <cell r="C2121" t="str">
            <v>MAT</v>
          </cell>
          <cell r="D2121">
            <v>4</v>
          </cell>
          <cell r="E2121">
            <v>0</v>
          </cell>
          <cell r="F2121" t="str">
            <v>MAT</v>
          </cell>
          <cell r="G2121" t="str">
            <v>10.3.1.17</v>
          </cell>
          <cell r="J2121">
            <v>0</v>
          </cell>
          <cell r="K2121">
            <v>0</v>
          </cell>
          <cell r="L2121">
            <v>0</v>
          </cell>
          <cell r="M2121">
            <v>0</v>
          </cell>
          <cell r="N2121">
            <v>0</v>
          </cell>
        </row>
        <row r="2122">
          <cell r="A2122" t="str">
            <v>48MAT5</v>
          </cell>
          <cell r="B2122">
            <v>48</v>
          </cell>
          <cell r="C2122" t="str">
            <v>MAT</v>
          </cell>
          <cell r="D2122">
            <v>5</v>
          </cell>
          <cell r="E2122">
            <v>0</v>
          </cell>
          <cell r="F2122" t="str">
            <v>MAT</v>
          </cell>
          <cell r="G2122" t="str">
            <v>10.3.1.17</v>
          </cell>
          <cell r="J2122">
            <v>0</v>
          </cell>
          <cell r="K2122">
            <v>0</v>
          </cell>
          <cell r="L2122">
            <v>0</v>
          </cell>
          <cell r="M2122">
            <v>0</v>
          </cell>
          <cell r="N2122">
            <v>0</v>
          </cell>
        </row>
        <row r="2123">
          <cell r="A2123" t="str">
            <v>48MAT6</v>
          </cell>
          <cell r="B2123">
            <v>48</v>
          </cell>
          <cell r="C2123" t="str">
            <v>MAT</v>
          </cell>
          <cell r="D2123">
            <v>6</v>
          </cell>
          <cell r="E2123">
            <v>0</v>
          </cell>
          <cell r="F2123" t="str">
            <v>MAT</v>
          </cell>
          <cell r="G2123" t="str">
            <v>10.3.1.17</v>
          </cell>
          <cell r="J2123">
            <v>0</v>
          </cell>
          <cell r="K2123">
            <v>0</v>
          </cell>
          <cell r="L2123">
            <v>0</v>
          </cell>
          <cell r="M2123">
            <v>0</v>
          </cell>
          <cell r="N2123">
            <v>0</v>
          </cell>
        </row>
        <row r="2124">
          <cell r="A2124" t="str">
            <v>48MAT7</v>
          </cell>
          <cell r="B2124">
            <v>48</v>
          </cell>
          <cell r="C2124" t="str">
            <v>MAT</v>
          </cell>
          <cell r="D2124">
            <v>7</v>
          </cell>
          <cell r="E2124">
            <v>0</v>
          </cell>
          <cell r="F2124" t="str">
            <v>MAT</v>
          </cell>
          <cell r="G2124" t="str">
            <v>10.3.1.17</v>
          </cell>
          <cell r="J2124">
            <v>0</v>
          </cell>
          <cell r="K2124">
            <v>0</v>
          </cell>
          <cell r="L2124">
            <v>0</v>
          </cell>
          <cell r="M2124">
            <v>0</v>
          </cell>
          <cell r="N2124">
            <v>0</v>
          </cell>
        </row>
        <row r="2125">
          <cell r="A2125" t="str">
            <v>48MAT8</v>
          </cell>
          <cell r="B2125">
            <v>48</v>
          </cell>
          <cell r="C2125" t="str">
            <v>MAT</v>
          </cell>
          <cell r="D2125">
            <v>8</v>
          </cell>
          <cell r="E2125">
            <v>0</v>
          </cell>
          <cell r="F2125" t="str">
            <v>MAT</v>
          </cell>
          <cell r="G2125" t="str">
            <v>10.3.1.17</v>
          </cell>
          <cell r="J2125">
            <v>0</v>
          </cell>
          <cell r="K2125">
            <v>0</v>
          </cell>
          <cell r="L2125">
            <v>0</v>
          </cell>
          <cell r="M2125">
            <v>0</v>
          </cell>
          <cell r="N2125">
            <v>0</v>
          </cell>
        </row>
        <row r="2126">
          <cell r="A2126" t="str">
            <v>48MAT9</v>
          </cell>
          <cell r="B2126">
            <v>48</v>
          </cell>
          <cell r="C2126" t="str">
            <v>MAT</v>
          </cell>
          <cell r="D2126">
            <v>9</v>
          </cell>
          <cell r="E2126">
            <v>0</v>
          </cell>
          <cell r="F2126" t="str">
            <v>MAT</v>
          </cell>
          <cell r="G2126" t="str">
            <v>10.3.1.17</v>
          </cell>
          <cell r="J2126">
            <v>0</v>
          </cell>
          <cell r="K2126">
            <v>0</v>
          </cell>
          <cell r="L2126">
            <v>0</v>
          </cell>
          <cell r="M2126">
            <v>0</v>
          </cell>
          <cell r="N2126">
            <v>0</v>
          </cell>
        </row>
        <row r="2127">
          <cell r="A2127" t="str">
            <v>48MAT10</v>
          </cell>
          <cell r="B2127">
            <v>48</v>
          </cell>
          <cell r="C2127" t="str">
            <v>MAT</v>
          </cell>
          <cell r="D2127">
            <v>10</v>
          </cell>
          <cell r="E2127">
            <v>0</v>
          </cell>
          <cell r="F2127" t="str">
            <v>MAT</v>
          </cell>
          <cell r="G2127" t="str">
            <v>10.3.1.17</v>
          </cell>
          <cell r="J2127">
            <v>0</v>
          </cell>
          <cell r="K2127">
            <v>0</v>
          </cell>
          <cell r="L2127">
            <v>0</v>
          </cell>
          <cell r="M2127">
            <v>0</v>
          </cell>
          <cell r="N2127">
            <v>0</v>
          </cell>
        </row>
        <row r="2128">
          <cell r="A2128" t="str">
            <v>48MAT11</v>
          </cell>
          <cell r="B2128">
            <v>48</v>
          </cell>
          <cell r="C2128" t="str">
            <v>MAT</v>
          </cell>
          <cell r="D2128">
            <v>11</v>
          </cell>
          <cell r="E2128">
            <v>0</v>
          </cell>
          <cell r="F2128" t="str">
            <v>MAT</v>
          </cell>
          <cell r="G2128" t="str">
            <v>10.3.1.17</v>
          </cell>
          <cell r="J2128">
            <v>0</v>
          </cell>
          <cell r="K2128">
            <v>0</v>
          </cell>
          <cell r="L2128">
            <v>0</v>
          </cell>
          <cell r="M2128">
            <v>0</v>
          </cell>
          <cell r="N2128">
            <v>0</v>
          </cell>
        </row>
        <row r="2129">
          <cell r="A2129" t="str">
            <v>48MAT12</v>
          </cell>
          <cell r="B2129">
            <v>48</v>
          </cell>
          <cell r="C2129" t="str">
            <v>MAT</v>
          </cell>
          <cell r="D2129">
            <v>12</v>
          </cell>
          <cell r="E2129">
            <v>0</v>
          </cell>
          <cell r="F2129" t="str">
            <v>MAT</v>
          </cell>
          <cell r="G2129" t="str">
            <v>10.3.1.17</v>
          </cell>
          <cell r="J2129">
            <v>0</v>
          </cell>
          <cell r="K2129">
            <v>0</v>
          </cell>
          <cell r="L2129">
            <v>0</v>
          </cell>
          <cell r="M2129">
            <v>0</v>
          </cell>
          <cell r="N2129">
            <v>0</v>
          </cell>
        </row>
        <row r="2130">
          <cell r="A2130" t="str">
            <v>48MAT13</v>
          </cell>
          <cell r="B2130">
            <v>48</v>
          </cell>
          <cell r="C2130" t="str">
            <v>MAT</v>
          </cell>
          <cell r="D2130">
            <v>13</v>
          </cell>
          <cell r="E2130">
            <v>0</v>
          </cell>
          <cell r="F2130" t="str">
            <v>MAT</v>
          </cell>
          <cell r="G2130" t="str">
            <v>10.3.1.17</v>
          </cell>
          <cell r="J2130">
            <v>0</v>
          </cell>
          <cell r="K2130">
            <v>0</v>
          </cell>
          <cell r="L2130">
            <v>0</v>
          </cell>
          <cell r="M2130">
            <v>0</v>
          </cell>
          <cell r="N2130">
            <v>0</v>
          </cell>
        </row>
        <row r="2131">
          <cell r="A2131" t="str">
            <v>48MAT14</v>
          </cell>
          <cell r="B2131">
            <v>48</v>
          </cell>
          <cell r="C2131" t="str">
            <v>MAT</v>
          </cell>
          <cell r="D2131">
            <v>14</v>
          </cell>
          <cell r="E2131">
            <v>0</v>
          </cell>
          <cell r="F2131" t="str">
            <v>MAT</v>
          </cell>
          <cell r="G2131" t="str">
            <v>10.3.1.17</v>
          </cell>
          <cell r="J2131">
            <v>0</v>
          </cell>
          <cell r="K2131">
            <v>0</v>
          </cell>
          <cell r="L2131">
            <v>0</v>
          </cell>
          <cell r="M2131">
            <v>0</v>
          </cell>
          <cell r="N2131">
            <v>0</v>
          </cell>
        </row>
        <row r="2132">
          <cell r="A2132" t="str">
            <v>48MAT15</v>
          </cell>
          <cell r="B2132">
            <v>48</v>
          </cell>
          <cell r="C2132" t="str">
            <v>MAT</v>
          </cell>
          <cell r="D2132">
            <v>15</v>
          </cell>
          <cell r="E2132">
            <v>0</v>
          </cell>
          <cell r="F2132" t="str">
            <v>MAT</v>
          </cell>
          <cell r="G2132" t="str">
            <v>10.3.1.17</v>
          </cell>
          <cell r="J2132">
            <v>0</v>
          </cell>
          <cell r="K2132">
            <v>0</v>
          </cell>
          <cell r="L2132">
            <v>0</v>
          </cell>
          <cell r="M2132">
            <v>0</v>
          </cell>
          <cell r="N2132">
            <v>0</v>
          </cell>
        </row>
        <row r="2133">
          <cell r="A2133" t="str">
            <v>48MAT16</v>
          </cell>
          <cell r="B2133">
            <v>48</v>
          </cell>
          <cell r="C2133" t="str">
            <v>MAT</v>
          </cell>
          <cell r="D2133">
            <v>16</v>
          </cell>
          <cell r="E2133">
            <v>0</v>
          </cell>
          <cell r="F2133" t="str">
            <v>MAT</v>
          </cell>
          <cell r="G2133" t="str">
            <v>10.3.1.17</v>
          </cell>
          <cell r="J2133">
            <v>0</v>
          </cell>
          <cell r="K2133">
            <v>0</v>
          </cell>
          <cell r="L2133">
            <v>0</v>
          </cell>
          <cell r="M2133">
            <v>0</v>
          </cell>
          <cell r="N2133">
            <v>0</v>
          </cell>
        </row>
        <row r="2134">
          <cell r="A2134" t="str">
            <v>48MAT17</v>
          </cell>
          <cell r="B2134">
            <v>48</v>
          </cell>
          <cell r="C2134" t="str">
            <v>MAT</v>
          </cell>
          <cell r="D2134">
            <v>17</v>
          </cell>
          <cell r="E2134">
            <v>0</v>
          </cell>
          <cell r="F2134" t="str">
            <v>MAT</v>
          </cell>
          <cell r="G2134" t="str">
            <v>10.3.1.17</v>
          </cell>
          <cell r="J2134">
            <v>0</v>
          </cell>
          <cell r="K2134">
            <v>0</v>
          </cell>
          <cell r="L2134">
            <v>0</v>
          </cell>
          <cell r="M2134">
            <v>0</v>
          </cell>
          <cell r="N2134">
            <v>0</v>
          </cell>
        </row>
        <row r="2135">
          <cell r="A2135" t="str">
            <v>48MAT18</v>
          </cell>
          <cell r="B2135">
            <v>48</v>
          </cell>
          <cell r="C2135" t="str">
            <v>MAT</v>
          </cell>
          <cell r="D2135">
            <v>18</v>
          </cell>
          <cell r="E2135">
            <v>0</v>
          </cell>
          <cell r="F2135" t="str">
            <v>MAT</v>
          </cell>
          <cell r="G2135" t="str">
            <v>10.3.1.17</v>
          </cell>
          <cell r="J2135">
            <v>0</v>
          </cell>
          <cell r="K2135">
            <v>0</v>
          </cell>
          <cell r="L2135">
            <v>0</v>
          </cell>
          <cell r="M2135">
            <v>0</v>
          </cell>
          <cell r="N2135">
            <v>0</v>
          </cell>
        </row>
        <row r="2136">
          <cell r="A2136" t="str">
            <v>48MAT19</v>
          </cell>
          <cell r="B2136">
            <v>48</v>
          </cell>
          <cell r="C2136" t="str">
            <v>MAT</v>
          </cell>
          <cell r="D2136">
            <v>19</v>
          </cell>
          <cell r="E2136">
            <v>0</v>
          </cell>
          <cell r="F2136" t="str">
            <v>MAT</v>
          </cell>
          <cell r="G2136" t="str">
            <v>10.3.1.17</v>
          </cell>
          <cell r="J2136">
            <v>0</v>
          </cell>
          <cell r="K2136">
            <v>0</v>
          </cell>
          <cell r="L2136">
            <v>0</v>
          </cell>
          <cell r="M2136">
            <v>0</v>
          </cell>
          <cell r="N2136">
            <v>0</v>
          </cell>
        </row>
        <row r="2137">
          <cell r="A2137" t="str">
            <v>48MAT20</v>
          </cell>
          <cell r="B2137">
            <v>48</v>
          </cell>
          <cell r="C2137" t="str">
            <v>MAT</v>
          </cell>
          <cell r="D2137">
            <v>20</v>
          </cell>
          <cell r="E2137">
            <v>0</v>
          </cell>
          <cell r="F2137" t="str">
            <v>MAT</v>
          </cell>
          <cell r="G2137" t="str">
            <v>10.3.1.17</v>
          </cell>
          <cell r="J2137">
            <v>0</v>
          </cell>
          <cell r="K2137">
            <v>0</v>
          </cell>
          <cell r="L2137">
            <v>0</v>
          </cell>
          <cell r="M2137">
            <v>0</v>
          </cell>
          <cell r="N2137">
            <v>0</v>
          </cell>
        </row>
        <row r="2138">
          <cell r="A2138" t="str">
            <v>48STMAT1</v>
          </cell>
          <cell r="B2138">
            <v>48</v>
          </cell>
          <cell r="C2138" t="str">
            <v>STMAT</v>
          </cell>
          <cell r="D2138">
            <v>1</v>
          </cell>
          <cell r="G2138" t="str">
            <v>10.3.1.17</v>
          </cell>
          <cell r="H2138" t="str">
            <v>-</v>
          </cell>
          <cell r="J2138" t="str">
            <v>SUBTOTAL MATERIALES</v>
          </cell>
          <cell r="M2138">
            <v>0</v>
          </cell>
          <cell r="N2138">
            <v>0</v>
          </cell>
        </row>
        <row r="2139">
          <cell r="A2139" t="str">
            <v>48IVAMAT1</v>
          </cell>
          <cell r="B2139">
            <v>48</v>
          </cell>
          <cell r="C2139" t="str">
            <v>IVAMAT</v>
          </cell>
          <cell r="D2139">
            <v>1</v>
          </cell>
          <cell r="G2139" t="str">
            <v>10.3.1.17</v>
          </cell>
          <cell r="H2139" t="str">
            <v>-</v>
          </cell>
          <cell r="J2139" t="str">
            <v>IVA MATERIALES</v>
          </cell>
          <cell r="L2139">
            <v>0.16</v>
          </cell>
          <cell r="M2139">
            <v>0</v>
          </cell>
          <cell r="N2139">
            <v>0</v>
          </cell>
        </row>
        <row r="2140">
          <cell r="A2140" t="str">
            <v>48TMAT1</v>
          </cell>
          <cell r="B2140">
            <v>48</v>
          </cell>
          <cell r="C2140" t="str">
            <v>TMAT</v>
          </cell>
          <cell r="D2140">
            <v>1</v>
          </cell>
          <cell r="G2140" t="str">
            <v>10.3.1.17</v>
          </cell>
          <cell r="H2140" t="str">
            <v>-</v>
          </cell>
          <cell r="J2140" t="str">
            <v>TOTAL MATERIALES</v>
          </cell>
          <cell r="M2140">
            <v>0</v>
          </cell>
          <cell r="N2140">
            <v>0</v>
          </cell>
        </row>
        <row r="2141">
          <cell r="A2141" t="str">
            <v>48HER1</v>
          </cell>
          <cell r="B2141">
            <v>48</v>
          </cell>
          <cell r="C2141" t="str">
            <v>HER</v>
          </cell>
          <cell r="D2141">
            <v>1</v>
          </cell>
          <cell r="G2141" t="str">
            <v>10.3.1.17</v>
          </cell>
          <cell r="H2141">
            <v>2</v>
          </cell>
          <cell r="I2141">
            <v>6</v>
          </cell>
          <cell r="J2141" t="str">
            <v>HERRAMINETA Cuadrilla  montaje Linea</v>
          </cell>
          <cell r="K2141" t="str">
            <v>DIA</v>
          </cell>
          <cell r="L2141">
            <v>475762.87</v>
          </cell>
          <cell r="M2141">
            <v>79293.811666666661</v>
          </cell>
          <cell r="N2141">
            <v>5391979.1933333334</v>
          </cell>
        </row>
        <row r="2142">
          <cell r="A2142" t="str">
            <v>48HER2</v>
          </cell>
          <cell r="B2142">
            <v>48</v>
          </cell>
          <cell r="C2142" t="str">
            <v>HER</v>
          </cell>
          <cell r="D2142">
            <v>2</v>
          </cell>
          <cell r="G2142" t="str">
            <v>10.3.1.17</v>
          </cell>
          <cell r="J2142">
            <v>0</v>
          </cell>
          <cell r="K2142">
            <v>0</v>
          </cell>
          <cell r="L2142">
            <v>0</v>
          </cell>
          <cell r="M2142">
            <v>0</v>
          </cell>
          <cell r="N2142">
            <v>0</v>
          </cell>
        </row>
        <row r="2143">
          <cell r="A2143" t="str">
            <v>48HER3</v>
          </cell>
          <cell r="B2143">
            <v>48</v>
          </cell>
          <cell r="C2143" t="str">
            <v>HER</v>
          </cell>
          <cell r="D2143">
            <v>3</v>
          </cell>
          <cell r="G2143" t="str">
            <v>10.3.1.17</v>
          </cell>
          <cell r="J2143">
            <v>0</v>
          </cell>
          <cell r="K2143">
            <v>0</v>
          </cell>
          <cell r="L2143">
            <v>0</v>
          </cell>
          <cell r="M2143">
            <v>0</v>
          </cell>
          <cell r="N2143">
            <v>0</v>
          </cell>
        </row>
        <row r="2144">
          <cell r="A2144" t="str">
            <v>48HER4</v>
          </cell>
          <cell r="B2144">
            <v>48</v>
          </cell>
          <cell r="C2144" t="str">
            <v>HER</v>
          </cell>
          <cell r="D2144">
            <v>4</v>
          </cell>
          <cell r="G2144" t="str">
            <v>10.3.1.17</v>
          </cell>
          <cell r="J2144">
            <v>0</v>
          </cell>
          <cell r="K2144">
            <v>0</v>
          </cell>
          <cell r="L2144">
            <v>0</v>
          </cell>
          <cell r="M2144">
            <v>0</v>
          </cell>
          <cell r="N2144">
            <v>0</v>
          </cell>
        </row>
        <row r="2145">
          <cell r="A2145" t="str">
            <v>48HER5</v>
          </cell>
          <cell r="B2145">
            <v>48</v>
          </cell>
          <cell r="C2145" t="str">
            <v>HER</v>
          </cell>
          <cell r="D2145">
            <v>5</v>
          </cell>
          <cell r="G2145" t="str">
            <v>10.3.1.17</v>
          </cell>
          <cell r="J2145">
            <v>0</v>
          </cell>
          <cell r="K2145">
            <v>0</v>
          </cell>
          <cell r="L2145">
            <v>0</v>
          </cell>
          <cell r="M2145">
            <v>0</v>
          </cell>
          <cell r="N2145">
            <v>0</v>
          </cell>
        </row>
        <row r="2146">
          <cell r="A2146" t="str">
            <v>48THER1</v>
          </cell>
          <cell r="B2146">
            <v>48</v>
          </cell>
          <cell r="C2146" t="str">
            <v>THER</v>
          </cell>
          <cell r="D2146">
            <v>1</v>
          </cell>
          <cell r="G2146" t="str">
            <v>10.3.1.17</v>
          </cell>
          <cell r="H2146" t="str">
            <v>-</v>
          </cell>
          <cell r="J2146" t="str">
            <v>TOTAL HERRAMIENTAS</v>
          </cell>
          <cell r="M2146">
            <v>79294</v>
          </cell>
          <cell r="N2146">
            <v>5391992</v>
          </cell>
        </row>
        <row r="2147">
          <cell r="A2147" t="str">
            <v>48TRA1</v>
          </cell>
          <cell r="B2147">
            <v>48</v>
          </cell>
          <cell r="C2147" t="str">
            <v>TRA</v>
          </cell>
          <cell r="D2147">
            <v>1</v>
          </cell>
          <cell r="G2147" t="str">
            <v>10.3.1.17</v>
          </cell>
          <cell r="H2147">
            <v>2</v>
          </cell>
          <cell r="I2147">
            <v>6</v>
          </cell>
          <cell r="J2147" t="str">
            <v xml:space="preserve">TRANSPORTE Cuadrilla  montaje Linea </v>
          </cell>
          <cell r="K2147" t="str">
            <v>DIA</v>
          </cell>
          <cell r="L2147">
            <v>2086436.4407999997</v>
          </cell>
          <cell r="M2147">
            <v>347739.40679999994</v>
          </cell>
          <cell r="N2147">
            <v>23646279.662399996</v>
          </cell>
        </row>
        <row r="2148">
          <cell r="A2148" t="str">
            <v>48TRA2</v>
          </cell>
          <cell r="B2148">
            <v>48</v>
          </cell>
          <cell r="C2148" t="str">
            <v>TRA</v>
          </cell>
          <cell r="D2148">
            <v>2</v>
          </cell>
          <cell r="G2148" t="str">
            <v>10.3.1.17</v>
          </cell>
          <cell r="J2148">
            <v>0</v>
          </cell>
          <cell r="K2148">
            <v>0</v>
          </cell>
          <cell r="L2148">
            <v>0</v>
          </cell>
          <cell r="M2148">
            <v>0</v>
          </cell>
          <cell r="N2148">
            <v>0</v>
          </cell>
        </row>
        <row r="2149">
          <cell r="A2149" t="str">
            <v>48TRA3</v>
          </cell>
          <cell r="B2149">
            <v>48</v>
          </cell>
          <cell r="C2149" t="str">
            <v>TRA</v>
          </cell>
          <cell r="D2149">
            <v>3</v>
          </cell>
          <cell r="G2149" t="str">
            <v>10.3.1.17</v>
          </cell>
          <cell r="J2149">
            <v>0</v>
          </cell>
          <cell r="K2149">
            <v>0</v>
          </cell>
          <cell r="L2149">
            <v>0</v>
          </cell>
          <cell r="M2149">
            <v>0</v>
          </cell>
          <cell r="N2149">
            <v>0</v>
          </cell>
        </row>
        <row r="2150">
          <cell r="A2150" t="str">
            <v>48TRA4</v>
          </cell>
          <cell r="B2150">
            <v>48</v>
          </cell>
          <cell r="C2150" t="str">
            <v>TRA</v>
          </cell>
          <cell r="D2150">
            <v>4</v>
          </cell>
          <cell r="G2150" t="str">
            <v>10.3.1.17</v>
          </cell>
          <cell r="J2150">
            <v>0</v>
          </cell>
          <cell r="K2150">
            <v>0</v>
          </cell>
          <cell r="L2150">
            <v>0</v>
          </cell>
          <cell r="M2150">
            <v>0</v>
          </cell>
          <cell r="N2150">
            <v>0</v>
          </cell>
        </row>
        <row r="2151">
          <cell r="A2151" t="str">
            <v>48TRA5</v>
          </cell>
          <cell r="B2151">
            <v>48</v>
          </cell>
          <cell r="C2151" t="str">
            <v>TRA</v>
          </cell>
          <cell r="D2151">
            <v>5</v>
          </cell>
          <cell r="G2151" t="str">
            <v>10.3.1.17</v>
          </cell>
          <cell r="J2151">
            <v>0</v>
          </cell>
          <cell r="K2151">
            <v>0</v>
          </cell>
          <cell r="L2151">
            <v>0</v>
          </cell>
          <cell r="M2151">
            <v>0</v>
          </cell>
          <cell r="N2151">
            <v>0</v>
          </cell>
        </row>
        <row r="2152">
          <cell r="A2152" t="str">
            <v>48TTRA1</v>
          </cell>
          <cell r="B2152">
            <v>48</v>
          </cell>
          <cell r="C2152" t="str">
            <v>TTRA</v>
          </cell>
          <cell r="D2152">
            <v>1</v>
          </cell>
          <cell r="G2152" t="str">
            <v>10.3.1.17</v>
          </cell>
          <cell r="H2152" t="str">
            <v>-</v>
          </cell>
          <cell r="J2152" t="str">
            <v>TOTAL TRANSPORTE</v>
          </cell>
          <cell r="M2152">
            <v>347739</v>
          </cell>
          <cell r="N2152">
            <v>23646252</v>
          </cell>
        </row>
        <row r="2153">
          <cell r="A2153" t="str">
            <v>48MAN1</v>
          </cell>
          <cell r="B2153">
            <v>48</v>
          </cell>
          <cell r="C2153" t="str">
            <v>MAN</v>
          </cell>
          <cell r="D2153">
            <v>1</v>
          </cell>
          <cell r="G2153" t="str">
            <v>10.3.1.17</v>
          </cell>
          <cell r="H2153">
            <v>2</v>
          </cell>
          <cell r="I2153">
            <v>6</v>
          </cell>
          <cell r="J2153" t="str">
            <v xml:space="preserve">Mano de obra Cuadrilla  montaje Linea OF1 20, OF2 10, AY 15, CAPA 3, CORD 1 </v>
          </cell>
          <cell r="K2153" t="str">
            <v>DIA</v>
          </cell>
          <cell r="L2153">
            <v>4952679.7772670342</v>
          </cell>
          <cell r="M2153">
            <v>825446.62954450573</v>
          </cell>
          <cell r="N2153">
            <v>56130370.80902639</v>
          </cell>
        </row>
        <row r="2154">
          <cell r="A2154" t="str">
            <v>48MAN2</v>
          </cell>
          <cell r="B2154">
            <v>48</v>
          </cell>
          <cell r="C2154" t="str">
            <v>MAN</v>
          </cell>
          <cell r="D2154">
            <v>2</v>
          </cell>
          <cell r="G2154" t="str">
            <v>10.3.1.17</v>
          </cell>
          <cell r="J2154">
            <v>0</v>
          </cell>
          <cell r="K2154">
            <v>0</v>
          </cell>
          <cell r="L2154">
            <v>0</v>
          </cell>
          <cell r="M2154">
            <v>0</v>
          </cell>
          <cell r="N2154">
            <v>0</v>
          </cell>
        </row>
        <row r="2155">
          <cell r="A2155" t="str">
            <v>48MAN3</v>
          </cell>
          <cell r="B2155">
            <v>48</v>
          </cell>
          <cell r="C2155" t="str">
            <v>MAN</v>
          </cell>
          <cell r="D2155">
            <v>3</v>
          </cell>
          <cell r="G2155" t="str">
            <v>10.3.1.17</v>
          </cell>
          <cell r="J2155">
            <v>0</v>
          </cell>
          <cell r="K2155">
            <v>0</v>
          </cell>
          <cell r="L2155">
            <v>0</v>
          </cell>
          <cell r="M2155">
            <v>0</v>
          </cell>
          <cell r="N2155">
            <v>0</v>
          </cell>
        </row>
        <row r="2156">
          <cell r="A2156" t="str">
            <v>48MAN4</v>
          </cell>
          <cell r="B2156">
            <v>48</v>
          </cell>
          <cell r="C2156" t="str">
            <v>MAN</v>
          </cell>
          <cell r="D2156">
            <v>4</v>
          </cell>
          <cell r="G2156" t="str">
            <v>10.3.1.17</v>
          </cell>
          <cell r="J2156">
            <v>0</v>
          </cell>
          <cell r="K2156">
            <v>0</v>
          </cell>
          <cell r="L2156">
            <v>0</v>
          </cell>
          <cell r="M2156">
            <v>0</v>
          </cell>
          <cell r="N2156">
            <v>0</v>
          </cell>
        </row>
        <row r="2157">
          <cell r="A2157" t="str">
            <v>48MAN5</v>
          </cell>
          <cell r="B2157">
            <v>48</v>
          </cell>
          <cell r="C2157" t="str">
            <v>MAN</v>
          </cell>
          <cell r="D2157">
            <v>5</v>
          </cell>
          <cell r="G2157" t="str">
            <v>10.3.1.17</v>
          </cell>
          <cell r="J2157">
            <v>0</v>
          </cell>
          <cell r="K2157">
            <v>0</v>
          </cell>
          <cell r="L2157">
            <v>0</v>
          </cell>
          <cell r="M2157">
            <v>0</v>
          </cell>
          <cell r="N2157">
            <v>0</v>
          </cell>
        </row>
        <row r="2158">
          <cell r="A2158" t="str">
            <v>48TMAN1</v>
          </cell>
          <cell r="B2158">
            <v>48</v>
          </cell>
          <cell r="C2158" t="str">
            <v>TMAN</v>
          </cell>
          <cell r="D2158">
            <v>1</v>
          </cell>
          <cell r="G2158" t="str">
            <v>10.3.1.17</v>
          </cell>
          <cell r="H2158" t="str">
            <v>-</v>
          </cell>
          <cell r="J2158" t="str">
            <v>TOTAL MANO DE OBRA</v>
          </cell>
          <cell r="M2158">
            <v>825447</v>
          </cell>
          <cell r="N2158">
            <v>56130396</v>
          </cell>
        </row>
        <row r="2159">
          <cell r="A2159" t="str">
            <v>48TCD1</v>
          </cell>
          <cell r="B2159">
            <v>48</v>
          </cell>
          <cell r="C2159" t="str">
            <v>TCD</v>
          </cell>
          <cell r="D2159">
            <v>1</v>
          </cell>
          <cell r="G2159" t="str">
            <v>10.3.1.17</v>
          </cell>
          <cell r="H2159" t="str">
            <v>-</v>
          </cell>
          <cell r="J2159" t="str">
            <v>TOTAL COSTO DIRECTO</v>
          </cell>
          <cell r="M2159">
            <v>1252480</v>
          </cell>
          <cell r="N2159">
            <v>85168640</v>
          </cell>
        </row>
        <row r="2160">
          <cell r="A2160" t="str">
            <v>48AIU</v>
          </cell>
          <cell r="B2160">
            <v>48</v>
          </cell>
          <cell r="C2160" t="str">
            <v>AIU</v>
          </cell>
          <cell r="G2160" t="str">
            <v>10.3.1.17</v>
          </cell>
          <cell r="H2160">
            <v>1</v>
          </cell>
          <cell r="J2160" t="str">
            <v>TOTAL COSTOS INDIRECTOS</v>
          </cell>
          <cell r="L2160">
            <v>0</v>
          </cell>
          <cell r="M2160">
            <v>0</v>
          </cell>
          <cell r="N2160">
            <v>0</v>
          </cell>
        </row>
        <row r="2161">
          <cell r="A2161" t="str">
            <v>48TOT</v>
          </cell>
          <cell r="B2161">
            <v>48</v>
          </cell>
          <cell r="C2161" t="str">
            <v>TOT</v>
          </cell>
          <cell r="G2161" t="str">
            <v>10.3.1.17</v>
          </cell>
          <cell r="H2161" t="str">
            <v>-</v>
          </cell>
          <cell r="J2161" t="str">
            <v>VALOR TOTAL</v>
          </cell>
          <cell r="M2161">
            <v>1252480</v>
          </cell>
          <cell r="N2161">
            <v>85168640</v>
          </cell>
        </row>
        <row r="2162">
          <cell r="A2162" t="str">
            <v>49FOR1</v>
          </cell>
          <cell r="B2162">
            <v>49</v>
          </cell>
          <cell r="C2162" t="str">
            <v>FOR</v>
          </cell>
          <cell r="D2162">
            <v>1</v>
          </cell>
          <cell r="G2162" t="str">
            <v>10.3.1.18</v>
          </cell>
          <cell r="H2162" t="str">
            <v>-</v>
          </cell>
          <cell r="I2162">
            <v>80</v>
          </cell>
          <cell r="J2162" t="str">
            <v>Instalación de cable contrapeso del sistema de puesta a tierra (2a fase)</v>
          </cell>
          <cell r="K2162" t="str">
            <v>m</v>
          </cell>
          <cell r="L2162">
            <v>9631</v>
          </cell>
          <cell r="N2162">
            <v>770480</v>
          </cell>
        </row>
        <row r="2163">
          <cell r="A2163" t="str">
            <v>49MAT1</v>
          </cell>
          <cell r="B2163">
            <v>49</v>
          </cell>
          <cell r="C2163" t="str">
            <v>MAT</v>
          </cell>
          <cell r="D2163">
            <v>1</v>
          </cell>
          <cell r="E2163">
            <v>80</v>
          </cell>
          <cell r="F2163" t="str">
            <v>MATcancon</v>
          </cell>
          <cell r="G2163" t="str">
            <v>10.3.1.18</v>
          </cell>
          <cell r="H2163" t="str">
            <v>cancon</v>
          </cell>
          <cell r="I2163">
            <v>1</v>
          </cell>
          <cell r="J2163" t="str">
            <v>Cable contrapeso</v>
          </cell>
          <cell r="K2163" t="str">
            <v>ml</v>
          </cell>
          <cell r="L2163">
            <v>7785.2105999999994</v>
          </cell>
          <cell r="M2163">
            <v>7785.2105999999994</v>
          </cell>
          <cell r="N2163">
            <v>622816.848</v>
          </cell>
        </row>
        <row r="2164">
          <cell r="A2164" t="str">
            <v>49MAT2</v>
          </cell>
          <cell r="B2164">
            <v>49</v>
          </cell>
          <cell r="C2164" t="str">
            <v>MAT</v>
          </cell>
          <cell r="D2164">
            <v>2</v>
          </cell>
          <cell r="E2164">
            <v>0</v>
          </cell>
          <cell r="F2164" t="str">
            <v>MAT</v>
          </cell>
          <cell r="G2164" t="str">
            <v>10.3.1.18</v>
          </cell>
          <cell r="J2164">
            <v>0</v>
          </cell>
          <cell r="K2164">
            <v>0</v>
          </cell>
          <cell r="L2164">
            <v>0</v>
          </cell>
          <cell r="M2164">
            <v>0</v>
          </cell>
          <cell r="N2164">
            <v>0</v>
          </cell>
        </row>
        <row r="2165">
          <cell r="A2165" t="str">
            <v>49MAT3</v>
          </cell>
          <cell r="B2165">
            <v>49</v>
          </cell>
          <cell r="C2165" t="str">
            <v>MAT</v>
          </cell>
          <cell r="D2165">
            <v>3</v>
          </cell>
          <cell r="E2165">
            <v>0</v>
          </cell>
          <cell r="F2165" t="str">
            <v>MAT</v>
          </cell>
          <cell r="G2165" t="str">
            <v>10.3.1.18</v>
          </cell>
          <cell r="J2165">
            <v>0</v>
          </cell>
          <cell r="K2165">
            <v>0</v>
          </cell>
          <cell r="L2165">
            <v>0</v>
          </cell>
          <cell r="M2165">
            <v>0</v>
          </cell>
          <cell r="N2165">
            <v>0</v>
          </cell>
        </row>
        <row r="2166">
          <cell r="A2166" t="str">
            <v>49MAT4</v>
          </cell>
          <cell r="B2166">
            <v>49</v>
          </cell>
          <cell r="C2166" t="str">
            <v>MAT</v>
          </cell>
          <cell r="D2166">
            <v>4</v>
          </cell>
          <cell r="E2166">
            <v>0</v>
          </cell>
          <cell r="F2166" t="str">
            <v>MAT</v>
          </cell>
          <cell r="G2166" t="str">
            <v>10.3.1.18</v>
          </cell>
          <cell r="J2166">
            <v>0</v>
          </cell>
          <cell r="K2166">
            <v>0</v>
          </cell>
          <cell r="L2166">
            <v>0</v>
          </cell>
          <cell r="M2166">
            <v>0</v>
          </cell>
          <cell r="N2166">
            <v>0</v>
          </cell>
        </row>
        <row r="2167">
          <cell r="A2167" t="str">
            <v>49MAT5</v>
          </cell>
          <cell r="B2167">
            <v>49</v>
          </cell>
          <cell r="C2167" t="str">
            <v>MAT</v>
          </cell>
          <cell r="D2167">
            <v>5</v>
          </cell>
          <cell r="E2167">
            <v>0</v>
          </cell>
          <cell r="F2167" t="str">
            <v>MAT</v>
          </cell>
          <cell r="G2167" t="str">
            <v>10.3.1.18</v>
          </cell>
          <cell r="J2167">
            <v>0</v>
          </cell>
          <cell r="K2167">
            <v>0</v>
          </cell>
          <cell r="L2167">
            <v>0</v>
          </cell>
          <cell r="M2167">
            <v>0</v>
          </cell>
          <cell r="N2167">
            <v>0</v>
          </cell>
        </row>
        <row r="2168">
          <cell r="A2168" t="str">
            <v>49MAT6</v>
          </cell>
          <cell r="B2168">
            <v>49</v>
          </cell>
          <cell r="C2168" t="str">
            <v>MAT</v>
          </cell>
          <cell r="D2168">
            <v>6</v>
          </cell>
          <cell r="E2168">
            <v>0</v>
          </cell>
          <cell r="F2168" t="str">
            <v>MAT</v>
          </cell>
          <cell r="G2168" t="str">
            <v>10.3.1.18</v>
          </cell>
          <cell r="J2168">
            <v>0</v>
          </cell>
          <cell r="K2168">
            <v>0</v>
          </cell>
          <cell r="L2168">
            <v>0</v>
          </cell>
          <cell r="M2168">
            <v>0</v>
          </cell>
          <cell r="N2168">
            <v>0</v>
          </cell>
        </row>
        <row r="2169">
          <cell r="A2169" t="str">
            <v>49MAT7</v>
          </cell>
          <cell r="B2169">
            <v>49</v>
          </cell>
          <cell r="C2169" t="str">
            <v>MAT</v>
          </cell>
          <cell r="D2169">
            <v>7</v>
          </cell>
          <cell r="E2169">
            <v>0</v>
          </cell>
          <cell r="F2169" t="str">
            <v>MAT</v>
          </cell>
          <cell r="G2169" t="str">
            <v>10.3.1.18</v>
          </cell>
          <cell r="J2169">
            <v>0</v>
          </cell>
          <cell r="K2169">
            <v>0</v>
          </cell>
          <cell r="L2169">
            <v>0</v>
          </cell>
          <cell r="M2169">
            <v>0</v>
          </cell>
          <cell r="N2169">
            <v>0</v>
          </cell>
        </row>
        <row r="2170">
          <cell r="A2170" t="str">
            <v>49MAT8</v>
          </cell>
          <cell r="B2170">
            <v>49</v>
          </cell>
          <cell r="C2170" t="str">
            <v>MAT</v>
          </cell>
          <cell r="D2170">
            <v>8</v>
          </cell>
          <cell r="E2170">
            <v>0</v>
          </cell>
          <cell r="F2170" t="str">
            <v>MAT</v>
          </cell>
          <cell r="G2170" t="str">
            <v>10.3.1.18</v>
          </cell>
          <cell r="J2170">
            <v>0</v>
          </cell>
          <cell r="K2170">
            <v>0</v>
          </cell>
          <cell r="L2170">
            <v>0</v>
          </cell>
          <cell r="M2170">
            <v>0</v>
          </cell>
          <cell r="N2170">
            <v>0</v>
          </cell>
        </row>
        <row r="2171">
          <cell r="A2171" t="str">
            <v>49MAT9</v>
          </cell>
          <cell r="B2171">
            <v>49</v>
          </cell>
          <cell r="C2171" t="str">
            <v>MAT</v>
          </cell>
          <cell r="D2171">
            <v>9</v>
          </cell>
          <cell r="E2171">
            <v>0</v>
          </cell>
          <cell r="F2171" t="str">
            <v>MAT</v>
          </cell>
          <cell r="G2171" t="str">
            <v>10.3.1.18</v>
          </cell>
          <cell r="J2171">
            <v>0</v>
          </cell>
          <cell r="K2171">
            <v>0</v>
          </cell>
          <cell r="L2171">
            <v>0</v>
          </cell>
          <cell r="M2171">
            <v>0</v>
          </cell>
          <cell r="N2171">
            <v>0</v>
          </cell>
        </row>
        <row r="2172">
          <cell r="A2172" t="str">
            <v>49MAT10</v>
          </cell>
          <cell r="B2172">
            <v>49</v>
          </cell>
          <cell r="C2172" t="str">
            <v>MAT</v>
          </cell>
          <cell r="D2172">
            <v>10</v>
          </cell>
          <cell r="E2172">
            <v>0</v>
          </cell>
          <cell r="F2172" t="str">
            <v>MAT</v>
          </cell>
          <cell r="G2172" t="str">
            <v>10.3.1.18</v>
          </cell>
          <cell r="J2172">
            <v>0</v>
          </cell>
          <cell r="K2172">
            <v>0</v>
          </cell>
          <cell r="L2172">
            <v>0</v>
          </cell>
          <cell r="M2172">
            <v>0</v>
          </cell>
          <cell r="N2172">
            <v>0</v>
          </cell>
        </row>
        <row r="2173">
          <cell r="A2173" t="str">
            <v>49MAT11</v>
          </cell>
          <cell r="B2173">
            <v>49</v>
          </cell>
          <cell r="C2173" t="str">
            <v>MAT</v>
          </cell>
          <cell r="D2173">
            <v>11</v>
          </cell>
          <cell r="E2173">
            <v>0</v>
          </cell>
          <cell r="F2173" t="str">
            <v>MAT</v>
          </cell>
          <cell r="G2173" t="str">
            <v>10.3.1.18</v>
          </cell>
          <cell r="J2173">
            <v>0</v>
          </cell>
          <cell r="K2173">
            <v>0</v>
          </cell>
          <cell r="L2173">
            <v>0</v>
          </cell>
          <cell r="M2173">
            <v>0</v>
          </cell>
          <cell r="N2173">
            <v>0</v>
          </cell>
        </row>
        <row r="2174">
          <cell r="A2174" t="str">
            <v>49MAT12</v>
          </cell>
          <cell r="B2174">
            <v>49</v>
          </cell>
          <cell r="C2174" t="str">
            <v>MAT</v>
          </cell>
          <cell r="D2174">
            <v>12</v>
          </cell>
          <cell r="E2174">
            <v>0</v>
          </cell>
          <cell r="F2174" t="str">
            <v>MAT</v>
          </cell>
          <cell r="G2174" t="str">
            <v>10.3.1.18</v>
          </cell>
          <cell r="J2174">
            <v>0</v>
          </cell>
          <cell r="K2174">
            <v>0</v>
          </cell>
          <cell r="L2174">
            <v>0</v>
          </cell>
          <cell r="M2174">
            <v>0</v>
          </cell>
          <cell r="N2174">
            <v>0</v>
          </cell>
        </row>
        <row r="2175">
          <cell r="A2175" t="str">
            <v>49MAT13</v>
          </cell>
          <cell r="B2175">
            <v>49</v>
          </cell>
          <cell r="C2175" t="str">
            <v>MAT</v>
          </cell>
          <cell r="D2175">
            <v>13</v>
          </cell>
          <cell r="E2175">
            <v>0</v>
          </cell>
          <cell r="F2175" t="str">
            <v>MAT</v>
          </cell>
          <cell r="G2175" t="str">
            <v>10.3.1.18</v>
          </cell>
          <cell r="J2175">
            <v>0</v>
          </cell>
          <cell r="K2175">
            <v>0</v>
          </cell>
          <cell r="L2175">
            <v>0</v>
          </cell>
          <cell r="M2175">
            <v>0</v>
          </cell>
          <cell r="N2175">
            <v>0</v>
          </cell>
        </row>
        <row r="2176">
          <cell r="A2176" t="str">
            <v>49MAT14</v>
          </cell>
          <cell r="B2176">
            <v>49</v>
          </cell>
          <cell r="C2176" t="str">
            <v>MAT</v>
          </cell>
          <cell r="D2176">
            <v>14</v>
          </cell>
          <cell r="E2176">
            <v>0</v>
          </cell>
          <cell r="F2176" t="str">
            <v>MAT</v>
          </cell>
          <cell r="G2176" t="str">
            <v>10.3.1.18</v>
          </cell>
          <cell r="J2176">
            <v>0</v>
          </cell>
          <cell r="K2176">
            <v>0</v>
          </cell>
          <cell r="L2176">
            <v>0</v>
          </cell>
          <cell r="M2176">
            <v>0</v>
          </cell>
          <cell r="N2176">
            <v>0</v>
          </cell>
        </row>
        <row r="2177">
          <cell r="A2177" t="str">
            <v>49MAT15</v>
          </cell>
          <cell r="B2177">
            <v>49</v>
          </cell>
          <cell r="C2177" t="str">
            <v>MAT</v>
          </cell>
          <cell r="D2177">
            <v>15</v>
          </cell>
          <cell r="E2177">
            <v>0</v>
          </cell>
          <cell r="F2177" t="str">
            <v>MAT</v>
          </cell>
          <cell r="G2177" t="str">
            <v>10.3.1.18</v>
          </cell>
          <cell r="J2177">
            <v>0</v>
          </cell>
          <cell r="K2177">
            <v>0</v>
          </cell>
          <cell r="L2177">
            <v>0</v>
          </cell>
          <cell r="M2177">
            <v>0</v>
          </cell>
          <cell r="N2177">
            <v>0</v>
          </cell>
        </row>
        <row r="2178">
          <cell r="A2178" t="str">
            <v>49MAT16</v>
          </cell>
          <cell r="B2178">
            <v>49</v>
          </cell>
          <cell r="C2178" t="str">
            <v>MAT</v>
          </cell>
          <cell r="D2178">
            <v>16</v>
          </cell>
          <cell r="E2178">
            <v>0</v>
          </cell>
          <cell r="F2178" t="str">
            <v>MAT</v>
          </cell>
          <cell r="G2178" t="str">
            <v>10.3.1.18</v>
          </cell>
          <cell r="J2178">
            <v>0</v>
          </cell>
          <cell r="K2178">
            <v>0</v>
          </cell>
          <cell r="L2178">
            <v>0</v>
          </cell>
          <cell r="M2178">
            <v>0</v>
          </cell>
          <cell r="N2178">
            <v>0</v>
          </cell>
        </row>
        <row r="2179">
          <cell r="A2179" t="str">
            <v>49MAT17</v>
          </cell>
          <cell r="B2179">
            <v>49</v>
          </cell>
          <cell r="C2179" t="str">
            <v>MAT</v>
          </cell>
          <cell r="D2179">
            <v>17</v>
          </cell>
          <cell r="E2179">
            <v>0</v>
          </cell>
          <cell r="F2179" t="str">
            <v>MAT</v>
          </cell>
          <cell r="G2179" t="str">
            <v>10.3.1.18</v>
          </cell>
          <cell r="J2179">
            <v>0</v>
          </cell>
          <cell r="K2179">
            <v>0</v>
          </cell>
          <cell r="L2179">
            <v>0</v>
          </cell>
          <cell r="M2179">
            <v>0</v>
          </cell>
          <cell r="N2179">
            <v>0</v>
          </cell>
        </row>
        <row r="2180">
          <cell r="A2180" t="str">
            <v>49MAT18</v>
          </cell>
          <cell r="B2180">
            <v>49</v>
          </cell>
          <cell r="C2180" t="str">
            <v>MAT</v>
          </cell>
          <cell r="D2180">
            <v>18</v>
          </cell>
          <cell r="E2180">
            <v>0</v>
          </cell>
          <cell r="F2180" t="str">
            <v>MAT</v>
          </cell>
          <cell r="G2180" t="str">
            <v>10.3.1.18</v>
          </cell>
          <cell r="J2180">
            <v>0</v>
          </cell>
          <cell r="K2180">
            <v>0</v>
          </cell>
          <cell r="L2180">
            <v>0</v>
          </cell>
          <cell r="M2180">
            <v>0</v>
          </cell>
          <cell r="N2180">
            <v>0</v>
          </cell>
        </row>
        <row r="2181">
          <cell r="A2181" t="str">
            <v>49MAT19</v>
          </cell>
          <cell r="B2181">
            <v>49</v>
          </cell>
          <cell r="C2181" t="str">
            <v>MAT</v>
          </cell>
          <cell r="D2181">
            <v>19</v>
          </cell>
          <cell r="E2181">
            <v>0</v>
          </cell>
          <cell r="F2181" t="str">
            <v>MAT</v>
          </cell>
          <cell r="G2181" t="str">
            <v>10.3.1.18</v>
          </cell>
          <cell r="J2181">
            <v>0</v>
          </cell>
          <cell r="K2181">
            <v>0</v>
          </cell>
          <cell r="L2181">
            <v>0</v>
          </cell>
          <cell r="M2181">
            <v>0</v>
          </cell>
          <cell r="N2181">
            <v>0</v>
          </cell>
        </row>
        <row r="2182">
          <cell r="A2182" t="str">
            <v>49MAT20</v>
          </cell>
          <cell r="B2182">
            <v>49</v>
          </cell>
          <cell r="C2182" t="str">
            <v>MAT</v>
          </cell>
          <cell r="D2182">
            <v>20</v>
          </cell>
          <cell r="E2182">
            <v>0</v>
          </cell>
          <cell r="F2182" t="str">
            <v>MAT</v>
          </cell>
          <cell r="G2182" t="str">
            <v>10.3.1.18</v>
          </cell>
          <cell r="J2182">
            <v>0</v>
          </cell>
          <cell r="K2182">
            <v>0</v>
          </cell>
          <cell r="L2182">
            <v>0</v>
          </cell>
          <cell r="M2182">
            <v>0</v>
          </cell>
          <cell r="N2182">
            <v>0</v>
          </cell>
        </row>
        <row r="2183">
          <cell r="A2183" t="str">
            <v>49STMAT1</v>
          </cell>
          <cell r="B2183">
            <v>49</v>
          </cell>
          <cell r="C2183" t="str">
            <v>STMAT</v>
          </cell>
          <cell r="D2183">
            <v>1</v>
          </cell>
          <cell r="G2183" t="str">
            <v>10.3.1.18</v>
          </cell>
          <cell r="H2183" t="str">
            <v>-</v>
          </cell>
          <cell r="J2183" t="str">
            <v>SUBTOTAL MATERIALES</v>
          </cell>
          <cell r="M2183">
            <v>7785.2105999999994</v>
          </cell>
          <cell r="N2183">
            <v>622816.848</v>
          </cell>
        </row>
        <row r="2184">
          <cell r="A2184" t="str">
            <v>49IVAMAT1</v>
          </cell>
          <cell r="B2184">
            <v>49</v>
          </cell>
          <cell r="C2184" t="str">
            <v>IVAMAT</v>
          </cell>
          <cell r="D2184">
            <v>1</v>
          </cell>
          <cell r="G2184" t="str">
            <v>10.3.1.18</v>
          </cell>
          <cell r="H2184" t="str">
            <v>-</v>
          </cell>
          <cell r="J2184" t="str">
            <v>IVA MATERIALES</v>
          </cell>
          <cell r="L2184">
            <v>0.16</v>
          </cell>
          <cell r="M2184">
            <v>1245.6336959999999</v>
          </cell>
          <cell r="N2184">
            <v>99650.69567999999</v>
          </cell>
        </row>
        <row r="2185">
          <cell r="A2185" t="str">
            <v>49TMAT1</v>
          </cell>
          <cell r="B2185">
            <v>49</v>
          </cell>
          <cell r="C2185" t="str">
            <v>TMAT</v>
          </cell>
          <cell r="D2185">
            <v>1</v>
          </cell>
          <cell r="G2185" t="str">
            <v>10.3.1.18</v>
          </cell>
          <cell r="H2185" t="str">
            <v>-</v>
          </cell>
          <cell r="J2185" t="str">
            <v>TOTAL MATERIALES</v>
          </cell>
          <cell r="M2185">
            <v>9031</v>
          </cell>
          <cell r="N2185">
            <v>722480</v>
          </cell>
        </row>
        <row r="2186">
          <cell r="A2186" t="str">
            <v>49HER1</v>
          </cell>
          <cell r="B2186">
            <v>49</v>
          </cell>
          <cell r="C2186" t="str">
            <v>HER</v>
          </cell>
          <cell r="D2186">
            <v>1</v>
          </cell>
          <cell r="G2186" t="str">
            <v>10.3.1.18</v>
          </cell>
          <cell r="H2186">
            <v>1</v>
          </cell>
          <cell r="I2186">
            <v>1000</v>
          </cell>
          <cell r="J2186" t="str">
            <v>HERRAMINETA Cuadrilla de redes</v>
          </cell>
          <cell r="K2186" t="str">
            <v>DIA</v>
          </cell>
          <cell r="L2186">
            <v>31140.842399999998</v>
          </cell>
          <cell r="M2186">
            <v>31.140842399999997</v>
          </cell>
          <cell r="N2186">
            <v>2491.2673919999997</v>
          </cell>
        </row>
        <row r="2187">
          <cell r="A2187" t="str">
            <v>49HER2</v>
          </cell>
          <cell r="B2187">
            <v>49</v>
          </cell>
          <cell r="C2187" t="str">
            <v>HER</v>
          </cell>
          <cell r="D2187">
            <v>2</v>
          </cell>
          <cell r="G2187" t="str">
            <v>10.3.1.18</v>
          </cell>
          <cell r="J2187">
            <v>0</v>
          </cell>
          <cell r="K2187">
            <v>0</v>
          </cell>
          <cell r="L2187">
            <v>0</v>
          </cell>
          <cell r="M2187">
            <v>0</v>
          </cell>
          <cell r="N2187">
            <v>0</v>
          </cell>
        </row>
        <row r="2188">
          <cell r="A2188" t="str">
            <v>49HER3</v>
          </cell>
          <cell r="B2188">
            <v>49</v>
          </cell>
          <cell r="C2188" t="str">
            <v>HER</v>
          </cell>
          <cell r="D2188">
            <v>3</v>
          </cell>
          <cell r="G2188" t="str">
            <v>10.3.1.18</v>
          </cell>
          <cell r="J2188">
            <v>0</v>
          </cell>
          <cell r="K2188">
            <v>0</v>
          </cell>
          <cell r="L2188">
            <v>0</v>
          </cell>
          <cell r="M2188">
            <v>0</v>
          </cell>
          <cell r="N2188">
            <v>0</v>
          </cell>
        </row>
        <row r="2189">
          <cell r="A2189" t="str">
            <v>49HER4</v>
          </cell>
          <cell r="B2189">
            <v>49</v>
          </cell>
          <cell r="C2189" t="str">
            <v>HER</v>
          </cell>
          <cell r="D2189">
            <v>4</v>
          </cell>
          <cell r="G2189" t="str">
            <v>10.3.1.18</v>
          </cell>
          <cell r="J2189">
            <v>0</v>
          </cell>
          <cell r="K2189">
            <v>0</v>
          </cell>
          <cell r="L2189">
            <v>0</v>
          </cell>
          <cell r="M2189">
            <v>0</v>
          </cell>
          <cell r="N2189">
            <v>0</v>
          </cell>
        </row>
        <row r="2190">
          <cell r="A2190" t="str">
            <v>49HER5</v>
          </cell>
          <cell r="B2190">
            <v>49</v>
          </cell>
          <cell r="C2190" t="str">
            <v>HER</v>
          </cell>
          <cell r="D2190">
            <v>5</v>
          </cell>
          <cell r="G2190" t="str">
            <v>10.3.1.18</v>
          </cell>
          <cell r="J2190">
            <v>0</v>
          </cell>
          <cell r="K2190">
            <v>0</v>
          </cell>
          <cell r="L2190">
            <v>0</v>
          </cell>
          <cell r="M2190">
            <v>0</v>
          </cell>
          <cell r="N2190">
            <v>0</v>
          </cell>
        </row>
        <row r="2191">
          <cell r="A2191" t="str">
            <v>49THER1</v>
          </cell>
          <cell r="B2191">
            <v>49</v>
          </cell>
          <cell r="C2191" t="str">
            <v>THER</v>
          </cell>
          <cell r="D2191">
            <v>1</v>
          </cell>
          <cell r="G2191" t="str">
            <v>10.3.1.18</v>
          </cell>
          <cell r="H2191" t="str">
            <v>-</v>
          </cell>
          <cell r="J2191" t="str">
            <v>TOTAL HERRAMIENTAS</v>
          </cell>
          <cell r="M2191">
            <v>31</v>
          </cell>
          <cell r="N2191">
            <v>2480</v>
          </cell>
        </row>
        <row r="2192">
          <cell r="A2192" t="str">
            <v>49TRA1</v>
          </cell>
          <cell r="B2192">
            <v>49</v>
          </cell>
          <cell r="C2192" t="str">
            <v>TRA</v>
          </cell>
          <cell r="D2192">
            <v>1</v>
          </cell>
          <cell r="G2192" t="str">
            <v>10.3.1.18</v>
          </cell>
          <cell r="H2192">
            <v>1</v>
          </cell>
          <cell r="I2192">
            <v>1000</v>
          </cell>
          <cell r="J2192" t="str">
            <v>TRANSPORTE Cuadrilla de redes</v>
          </cell>
          <cell r="K2192" t="str">
            <v>DIA</v>
          </cell>
          <cell r="L2192">
            <v>176464.77359999999</v>
          </cell>
          <cell r="M2192">
            <v>176.46477359999997</v>
          </cell>
          <cell r="N2192">
            <v>14117.181887999997</v>
          </cell>
        </row>
        <row r="2193">
          <cell r="A2193" t="str">
            <v>49TRA2</v>
          </cell>
          <cell r="B2193">
            <v>49</v>
          </cell>
          <cell r="C2193" t="str">
            <v>TRA</v>
          </cell>
          <cell r="D2193">
            <v>2</v>
          </cell>
          <cell r="G2193" t="str">
            <v>10.3.1.18</v>
          </cell>
          <cell r="J2193">
            <v>0</v>
          </cell>
          <cell r="K2193">
            <v>0</v>
          </cell>
          <cell r="L2193">
            <v>0</v>
          </cell>
          <cell r="M2193">
            <v>0</v>
          </cell>
          <cell r="N2193">
            <v>0</v>
          </cell>
        </row>
        <row r="2194">
          <cell r="A2194" t="str">
            <v>49TRA3</v>
          </cell>
          <cell r="B2194">
            <v>49</v>
          </cell>
          <cell r="C2194" t="str">
            <v>TRA</v>
          </cell>
          <cell r="D2194">
            <v>3</v>
          </cell>
          <cell r="G2194" t="str">
            <v>10.3.1.18</v>
          </cell>
          <cell r="J2194">
            <v>0</v>
          </cell>
          <cell r="K2194">
            <v>0</v>
          </cell>
          <cell r="L2194">
            <v>0</v>
          </cell>
          <cell r="M2194">
            <v>0</v>
          </cell>
          <cell r="N2194">
            <v>0</v>
          </cell>
        </row>
        <row r="2195">
          <cell r="A2195" t="str">
            <v>49TRA4</v>
          </cell>
          <cell r="B2195">
            <v>49</v>
          </cell>
          <cell r="C2195" t="str">
            <v>TRA</v>
          </cell>
          <cell r="D2195">
            <v>4</v>
          </cell>
          <cell r="G2195" t="str">
            <v>10.3.1.18</v>
          </cell>
          <cell r="J2195">
            <v>0</v>
          </cell>
          <cell r="K2195">
            <v>0</v>
          </cell>
          <cell r="L2195">
            <v>0</v>
          </cell>
          <cell r="M2195">
            <v>0</v>
          </cell>
          <cell r="N2195">
            <v>0</v>
          </cell>
        </row>
        <row r="2196">
          <cell r="A2196" t="str">
            <v>49TRA5</v>
          </cell>
          <cell r="B2196">
            <v>49</v>
          </cell>
          <cell r="C2196" t="str">
            <v>TRA</v>
          </cell>
          <cell r="D2196">
            <v>5</v>
          </cell>
          <cell r="G2196" t="str">
            <v>10.3.1.18</v>
          </cell>
          <cell r="J2196">
            <v>0</v>
          </cell>
          <cell r="K2196">
            <v>0</v>
          </cell>
          <cell r="L2196">
            <v>0</v>
          </cell>
          <cell r="M2196">
            <v>0</v>
          </cell>
          <cell r="N2196">
            <v>0</v>
          </cell>
        </row>
        <row r="2197">
          <cell r="A2197" t="str">
            <v>49TTRA1</v>
          </cell>
          <cell r="B2197">
            <v>49</v>
          </cell>
          <cell r="C2197" t="str">
            <v>TTRA</v>
          </cell>
          <cell r="D2197">
            <v>1</v>
          </cell>
          <cell r="G2197" t="str">
            <v>10.3.1.18</v>
          </cell>
          <cell r="H2197" t="str">
            <v>-</v>
          </cell>
          <cell r="J2197" t="str">
            <v>TOTAL TRANSPORTE</v>
          </cell>
          <cell r="M2197">
            <v>176</v>
          </cell>
          <cell r="N2197">
            <v>14080</v>
          </cell>
        </row>
        <row r="2198">
          <cell r="A2198" t="str">
            <v>49MAN1</v>
          </cell>
          <cell r="B2198">
            <v>49</v>
          </cell>
          <cell r="C2198" t="str">
            <v>MAN</v>
          </cell>
          <cell r="D2198">
            <v>1</v>
          </cell>
          <cell r="G2198" t="str">
            <v>10.3.1.18</v>
          </cell>
          <cell r="H2198">
            <v>1</v>
          </cell>
          <cell r="I2198">
            <v>1000</v>
          </cell>
          <cell r="J2198" t="str">
            <v>Mano de obra Cuadrilla de redes 5A 3O 1E</v>
          </cell>
          <cell r="K2198" t="str">
            <v>DIA</v>
          </cell>
          <cell r="L2198">
            <v>392886.57339345315</v>
          </cell>
          <cell r="M2198">
            <v>392.88657339345315</v>
          </cell>
          <cell r="N2198">
            <v>31430.925871476251</v>
          </cell>
        </row>
        <row r="2199">
          <cell r="A2199" t="str">
            <v>49MAN2</v>
          </cell>
          <cell r="B2199">
            <v>49</v>
          </cell>
          <cell r="C2199" t="str">
            <v>MAN</v>
          </cell>
          <cell r="D2199">
            <v>2</v>
          </cell>
          <cell r="G2199" t="str">
            <v>10.3.1.18</v>
          </cell>
          <cell r="J2199">
            <v>0</v>
          </cell>
          <cell r="K2199">
            <v>0</v>
          </cell>
          <cell r="L2199">
            <v>0</v>
          </cell>
          <cell r="M2199">
            <v>0</v>
          </cell>
          <cell r="N2199">
            <v>0</v>
          </cell>
        </row>
        <row r="2200">
          <cell r="A2200" t="str">
            <v>49MAN3</v>
          </cell>
          <cell r="B2200">
            <v>49</v>
          </cell>
          <cell r="C2200" t="str">
            <v>MAN</v>
          </cell>
          <cell r="D2200">
            <v>3</v>
          </cell>
          <cell r="G2200" t="str">
            <v>10.3.1.18</v>
          </cell>
          <cell r="J2200">
            <v>0</v>
          </cell>
          <cell r="K2200">
            <v>0</v>
          </cell>
          <cell r="L2200">
            <v>0</v>
          </cell>
          <cell r="M2200">
            <v>0</v>
          </cell>
          <cell r="N2200">
            <v>0</v>
          </cell>
        </row>
        <row r="2201">
          <cell r="A2201" t="str">
            <v>49MAN4</v>
          </cell>
          <cell r="B2201">
            <v>49</v>
          </cell>
          <cell r="C2201" t="str">
            <v>MAN</v>
          </cell>
          <cell r="D2201">
            <v>4</v>
          </cell>
          <cell r="G2201" t="str">
            <v>10.3.1.18</v>
          </cell>
          <cell r="J2201">
            <v>0</v>
          </cell>
          <cell r="K2201">
            <v>0</v>
          </cell>
          <cell r="L2201">
            <v>0</v>
          </cell>
          <cell r="M2201">
            <v>0</v>
          </cell>
          <cell r="N2201">
            <v>0</v>
          </cell>
        </row>
        <row r="2202">
          <cell r="A2202" t="str">
            <v>49MAN5</v>
          </cell>
          <cell r="B2202">
            <v>49</v>
          </cell>
          <cell r="C2202" t="str">
            <v>MAN</v>
          </cell>
          <cell r="D2202">
            <v>5</v>
          </cell>
          <cell r="G2202" t="str">
            <v>10.3.1.18</v>
          </cell>
          <cell r="J2202">
            <v>0</v>
          </cell>
          <cell r="K2202">
            <v>0</v>
          </cell>
          <cell r="L2202">
            <v>0</v>
          </cell>
          <cell r="M2202">
            <v>0</v>
          </cell>
          <cell r="N2202">
            <v>0</v>
          </cell>
        </row>
        <row r="2203">
          <cell r="A2203" t="str">
            <v>49TMAN1</v>
          </cell>
          <cell r="B2203">
            <v>49</v>
          </cell>
          <cell r="C2203" t="str">
            <v>TMAN</v>
          </cell>
          <cell r="D2203">
            <v>1</v>
          </cell>
          <cell r="G2203" t="str">
            <v>10.3.1.18</v>
          </cell>
          <cell r="H2203" t="str">
            <v>-</v>
          </cell>
          <cell r="J2203" t="str">
            <v>TOTAL MANO DE OBRA</v>
          </cell>
          <cell r="M2203">
            <v>393</v>
          </cell>
          <cell r="N2203">
            <v>31440</v>
          </cell>
        </row>
        <row r="2204">
          <cell r="A2204" t="str">
            <v>49TCD1</v>
          </cell>
          <cell r="B2204">
            <v>49</v>
          </cell>
          <cell r="C2204" t="str">
            <v>TCD</v>
          </cell>
          <cell r="D2204">
            <v>1</v>
          </cell>
          <cell r="G2204" t="str">
            <v>10.3.1.18</v>
          </cell>
          <cell r="H2204" t="str">
            <v>-</v>
          </cell>
          <cell r="J2204" t="str">
            <v>TOTAL COSTO DIRECTO</v>
          </cell>
          <cell r="M2204">
            <v>9631</v>
          </cell>
          <cell r="N2204">
            <v>770480</v>
          </cell>
        </row>
        <row r="2205">
          <cell r="A2205" t="str">
            <v>49AIU</v>
          </cell>
          <cell r="B2205">
            <v>49</v>
          </cell>
          <cell r="C2205" t="str">
            <v>AIU</v>
          </cell>
          <cell r="G2205" t="str">
            <v>10.3.1.18</v>
          </cell>
          <cell r="H2205">
            <v>1</v>
          </cell>
          <cell r="J2205" t="str">
            <v>TOTAL COSTOS INDIRECTOS</v>
          </cell>
          <cell r="L2205">
            <v>0</v>
          </cell>
          <cell r="M2205">
            <v>0</v>
          </cell>
          <cell r="N2205">
            <v>0</v>
          </cell>
        </row>
        <row r="2206">
          <cell r="A2206" t="str">
            <v>49TOT</v>
          </cell>
          <cell r="B2206">
            <v>49</v>
          </cell>
          <cell r="C2206" t="str">
            <v>TOT</v>
          </cell>
          <cell r="G2206" t="str">
            <v>10.3.1.18</v>
          </cell>
          <cell r="H2206" t="str">
            <v>-</v>
          </cell>
          <cell r="J2206" t="str">
            <v>VALOR TOTAL</v>
          </cell>
          <cell r="M2206">
            <v>9631</v>
          </cell>
          <cell r="N2206">
            <v>770480</v>
          </cell>
        </row>
        <row r="2207">
          <cell r="A2207" t="str">
            <v>50FOR1</v>
          </cell>
          <cell r="B2207">
            <v>50</v>
          </cell>
          <cell r="C2207" t="str">
            <v>FOR</v>
          </cell>
          <cell r="D2207">
            <v>1</v>
          </cell>
          <cell r="G2207" t="str">
            <v>10.3.1.19</v>
          </cell>
          <cell r="H2207" t="str">
            <v>-</v>
          </cell>
          <cell r="I2207">
            <v>4</v>
          </cell>
          <cell r="J2207" t="str">
            <v>Desmontaje de conductores y cables de guarda (2 circuitos trifásicos y 2 cables de guarda)</v>
          </cell>
          <cell r="K2207" t="str">
            <v>km línea</v>
          </cell>
          <cell r="L2207">
            <v>37574395</v>
          </cell>
          <cell r="N2207">
            <v>150297580</v>
          </cell>
        </row>
        <row r="2208">
          <cell r="A2208" t="str">
            <v>50MAT1</v>
          </cell>
          <cell r="B2208">
            <v>50</v>
          </cell>
          <cell r="C2208" t="str">
            <v>MAT</v>
          </cell>
          <cell r="D2208">
            <v>1</v>
          </cell>
          <cell r="E2208">
            <v>0</v>
          </cell>
          <cell r="F2208" t="str">
            <v>MAT</v>
          </cell>
          <cell r="G2208" t="str">
            <v>10.3.1.19</v>
          </cell>
          <cell r="J2208">
            <v>0</v>
          </cell>
          <cell r="K2208">
            <v>0</v>
          </cell>
          <cell r="L2208">
            <v>0</v>
          </cell>
          <cell r="M2208">
            <v>0</v>
          </cell>
          <cell r="N2208">
            <v>0</v>
          </cell>
        </row>
        <row r="2209">
          <cell r="A2209" t="str">
            <v>50MAT2</v>
          </cell>
          <cell r="B2209">
            <v>50</v>
          </cell>
          <cell r="C2209" t="str">
            <v>MAT</v>
          </cell>
          <cell r="D2209">
            <v>2</v>
          </cell>
          <cell r="E2209">
            <v>0</v>
          </cell>
          <cell r="F2209" t="str">
            <v>MAT</v>
          </cell>
          <cell r="G2209" t="str">
            <v>10.3.1.19</v>
          </cell>
          <cell r="J2209">
            <v>0</v>
          </cell>
          <cell r="K2209">
            <v>0</v>
          </cell>
          <cell r="L2209">
            <v>0</v>
          </cell>
          <cell r="M2209">
            <v>0</v>
          </cell>
          <cell r="N2209">
            <v>0</v>
          </cell>
        </row>
        <row r="2210">
          <cell r="A2210" t="str">
            <v>50MAT3</v>
          </cell>
          <cell r="B2210">
            <v>50</v>
          </cell>
          <cell r="C2210" t="str">
            <v>MAT</v>
          </cell>
          <cell r="D2210">
            <v>3</v>
          </cell>
          <cell r="E2210">
            <v>0</v>
          </cell>
          <cell r="F2210" t="str">
            <v>MAT</v>
          </cell>
          <cell r="G2210" t="str">
            <v>10.3.1.19</v>
          </cell>
          <cell r="J2210">
            <v>0</v>
          </cell>
          <cell r="K2210">
            <v>0</v>
          </cell>
          <cell r="L2210">
            <v>0</v>
          </cell>
          <cell r="M2210">
            <v>0</v>
          </cell>
          <cell r="N2210">
            <v>0</v>
          </cell>
        </row>
        <row r="2211">
          <cell r="A2211" t="str">
            <v>50MAT4</v>
          </cell>
          <cell r="B2211">
            <v>50</v>
          </cell>
          <cell r="C2211" t="str">
            <v>MAT</v>
          </cell>
          <cell r="D2211">
            <v>4</v>
          </cell>
          <cell r="E2211">
            <v>0</v>
          </cell>
          <cell r="F2211" t="str">
            <v>MAT</v>
          </cell>
          <cell r="G2211" t="str">
            <v>10.3.1.19</v>
          </cell>
          <cell r="J2211">
            <v>0</v>
          </cell>
          <cell r="K2211">
            <v>0</v>
          </cell>
          <cell r="L2211">
            <v>0</v>
          </cell>
          <cell r="M2211">
            <v>0</v>
          </cell>
          <cell r="N2211">
            <v>0</v>
          </cell>
        </row>
        <row r="2212">
          <cell r="A2212" t="str">
            <v>50MAT5</v>
          </cell>
          <cell r="B2212">
            <v>50</v>
          </cell>
          <cell r="C2212" t="str">
            <v>MAT</v>
          </cell>
          <cell r="D2212">
            <v>5</v>
          </cell>
          <cell r="E2212">
            <v>0</v>
          </cell>
          <cell r="F2212" t="str">
            <v>MAT</v>
          </cell>
          <cell r="G2212" t="str">
            <v>10.3.1.19</v>
          </cell>
          <cell r="J2212">
            <v>0</v>
          </cell>
          <cell r="K2212">
            <v>0</v>
          </cell>
          <cell r="L2212">
            <v>0</v>
          </cell>
          <cell r="M2212">
            <v>0</v>
          </cell>
          <cell r="N2212">
            <v>0</v>
          </cell>
        </row>
        <row r="2213">
          <cell r="A2213" t="str">
            <v>50MAT6</v>
          </cell>
          <cell r="B2213">
            <v>50</v>
          </cell>
          <cell r="C2213" t="str">
            <v>MAT</v>
          </cell>
          <cell r="D2213">
            <v>6</v>
          </cell>
          <cell r="E2213">
            <v>0</v>
          </cell>
          <cell r="F2213" t="str">
            <v>MAT</v>
          </cell>
          <cell r="G2213" t="str">
            <v>10.3.1.19</v>
          </cell>
          <cell r="J2213">
            <v>0</v>
          </cell>
          <cell r="K2213">
            <v>0</v>
          </cell>
          <cell r="L2213">
            <v>0</v>
          </cell>
          <cell r="M2213">
            <v>0</v>
          </cell>
          <cell r="N2213">
            <v>0</v>
          </cell>
        </row>
        <row r="2214">
          <cell r="A2214" t="str">
            <v>50MAT7</v>
          </cell>
          <cell r="B2214">
            <v>50</v>
          </cell>
          <cell r="C2214" t="str">
            <v>MAT</v>
          </cell>
          <cell r="D2214">
            <v>7</v>
          </cell>
          <cell r="E2214">
            <v>0</v>
          </cell>
          <cell r="F2214" t="str">
            <v>MAT</v>
          </cell>
          <cell r="G2214" t="str">
            <v>10.3.1.19</v>
          </cell>
          <cell r="J2214">
            <v>0</v>
          </cell>
          <cell r="K2214">
            <v>0</v>
          </cell>
          <cell r="L2214">
            <v>0</v>
          </cell>
          <cell r="M2214">
            <v>0</v>
          </cell>
          <cell r="N2214">
            <v>0</v>
          </cell>
        </row>
        <row r="2215">
          <cell r="A2215" t="str">
            <v>50MAT8</v>
          </cell>
          <cell r="B2215">
            <v>50</v>
          </cell>
          <cell r="C2215" t="str">
            <v>MAT</v>
          </cell>
          <cell r="D2215">
            <v>8</v>
          </cell>
          <cell r="E2215">
            <v>0</v>
          </cell>
          <cell r="F2215" t="str">
            <v>MAT</v>
          </cell>
          <cell r="G2215" t="str">
            <v>10.3.1.19</v>
          </cell>
          <cell r="J2215">
            <v>0</v>
          </cell>
          <cell r="K2215">
            <v>0</v>
          </cell>
          <cell r="L2215">
            <v>0</v>
          </cell>
          <cell r="M2215">
            <v>0</v>
          </cell>
          <cell r="N2215">
            <v>0</v>
          </cell>
        </row>
        <row r="2216">
          <cell r="A2216" t="str">
            <v>50MAT9</v>
          </cell>
          <cell r="B2216">
            <v>50</v>
          </cell>
          <cell r="C2216" t="str">
            <v>MAT</v>
          </cell>
          <cell r="D2216">
            <v>9</v>
          </cell>
          <cell r="E2216">
            <v>0</v>
          </cell>
          <cell r="F2216" t="str">
            <v>MAT</v>
          </cell>
          <cell r="G2216" t="str">
            <v>10.3.1.19</v>
          </cell>
          <cell r="J2216">
            <v>0</v>
          </cell>
          <cell r="K2216">
            <v>0</v>
          </cell>
          <cell r="L2216">
            <v>0</v>
          </cell>
          <cell r="M2216">
            <v>0</v>
          </cell>
          <cell r="N2216">
            <v>0</v>
          </cell>
        </row>
        <row r="2217">
          <cell r="A2217" t="str">
            <v>50MAT10</v>
          </cell>
          <cell r="B2217">
            <v>50</v>
          </cell>
          <cell r="C2217" t="str">
            <v>MAT</v>
          </cell>
          <cell r="D2217">
            <v>10</v>
          </cell>
          <cell r="E2217">
            <v>0</v>
          </cell>
          <cell r="F2217" t="str">
            <v>MAT</v>
          </cell>
          <cell r="G2217" t="str">
            <v>10.3.1.19</v>
          </cell>
          <cell r="J2217">
            <v>0</v>
          </cell>
          <cell r="K2217">
            <v>0</v>
          </cell>
          <cell r="L2217">
            <v>0</v>
          </cell>
          <cell r="M2217">
            <v>0</v>
          </cell>
          <cell r="N2217">
            <v>0</v>
          </cell>
        </row>
        <row r="2218">
          <cell r="A2218" t="str">
            <v>50MAT11</v>
          </cell>
          <cell r="B2218">
            <v>50</v>
          </cell>
          <cell r="C2218" t="str">
            <v>MAT</v>
          </cell>
          <cell r="D2218">
            <v>11</v>
          </cell>
          <cell r="E2218">
            <v>0</v>
          </cell>
          <cell r="F2218" t="str">
            <v>MAT</v>
          </cell>
          <cell r="G2218" t="str">
            <v>10.3.1.19</v>
          </cell>
          <cell r="J2218">
            <v>0</v>
          </cell>
          <cell r="K2218">
            <v>0</v>
          </cell>
          <cell r="L2218">
            <v>0</v>
          </cell>
          <cell r="M2218">
            <v>0</v>
          </cell>
          <cell r="N2218">
            <v>0</v>
          </cell>
        </row>
        <row r="2219">
          <cell r="A2219" t="str">
            <v>50MAT12</v>
          </cell>
          <cell r="B2219">
            <v>50</v>
          </cell>
          <cell r="C2219" t="str">
            <v>MAT</v>
          </cell>
          <cell r="D2219">
            <v>12</v>
          </cell>
          <cell r="E2219">
            <v>0</v>
          </cell>
          <cell r="F2219" t="str">
            <v>MAT</v>
          </cell>
          <cell r="G2219" t="str">
            <v>10.3.1.19</v>
          </cell>
          <cell r="J2219">
            <v>0</v>
          </cell>
          <cell r="K2219">
            <v>0</v>
          </cell>
          <cell r="L2219">
            <v>0</v>
          </cell>
          <cell r="M2219">
            <v>0</v>
          </cell>
          <cell r="N2219">
            <v>0</v>
          </cell>
        </row>
        <row r="2220">
          <cell r="A2220" t="str">
            <v>50MAT13</v>
          </cell>
          <cell r="B2220">
            <v>50</v>
          </cell>
          <cell r="C2220" t="str">
            <v>MAT</v>
          </cell>
          <cell r="D2220">
            <v>13</v>
          </cell>
          <cell r="E2220">
            <v>0</v>
          </cell>
          <cell r="F2220" t="str">
            <v>MAT</v>
          </cell>
          <cell r="G2220" t="str">
            <v>10.3.1.19</v>
          </cell>
          <cell r="J2220">
            <v>0</v>
          </cell>
          <cell r="K2220">
            <v>0</v>
          </cell>
          <cell r="L2220">
            <v>0</v>
          </cell>
          <cell r="M2220">
            <v>0</v>
          </cell>
          <cell r="N2220">
            <v>0</v>
          </cell>
        </row>
        <row r="2221">
          <cell r="A2221" t="str">
            <v>50MAT14</v>
          </cell>
          <cell r="B2221">
            <v>50</v>
          </cell>
          <cell r="C2221" t="str">
            <v>MAT</v>
          </cell>
          <cell r="D2221">
            <v>14</v>
          </cell>
          <cell r="E2221">
            <v>0</v>
          </cell>
          <cell r="F2221" t="str">
            <v>MAT</v>
          </cell>
          <cell r="G2221" t="str">
            <v>10.3.1.19</v>
          </cell>
          <cell r="J2221">
            <v>0</v>
          </cell>
          <cell r="K2221">
            <v>0</v>
          </cell>
          <cell r="L2221">
            <v>0</v>
          </cell>
          <cell r="M2221">
            <v>0</v>
          </cell>
          <cell r="N2221">
            <v>0</v>
          </cell>
        </row>
        <row r="2222">
          <cell r="A2222" t="str">
            <v>50MAT15</v>
          </cell>
          <cell r="B2222">
            <v>50</v>
          </cell>
          <cell r="C2222" t="str">
            <v>MAT</v>
          </cell>
          <cell r="D2222">
            <v>15</v>
          </cell>
          <cell r="E2222">
            <v>0</v>
          </cell>
          <cell r="F2222" t="str">
            <v>MAT</v>
          </cell>
          <cell r="G2222" t="str">
            <v>10.3.1.19</v>
          </cell>
          <cell r="J2222">
            <v>0</v>
          </cell>
          <cell r="K2222">
            <v>0</v>
          </cell>
          <cell r="L2222">
            <v>0</v>
          </cell>
          <cell r="M2222">
            <v>0</v>
          </cell>
          <cell r="N2222">
            <v>0</v>
          </cell>
        </row>
        <row r="2223">
          <cell r="A2223" t="str">
            <v>50MAT16</v>
          </cell>
          <cell r="B2223">
            <v>50</v>
          </cell>
          <cell r="C2223" t="str">
            <v>MAT</v>
          </cell>
          <cell r="D2223">
            <v>16</v>
          </cell>
          <cell r="E2223">
            <v>0</v>
          </cell>
          <cell r="F2223" t="str">
            <v>MAT</v>
          </cell>
          <cell r="G2223" t="str">
            <v>10.3.1.19</v>
          </cell>
          <cell r="J2223">
            <v>0</v>
          </cell>
          <cell r="K2223">
            <v>0</v>
          </cell>
          <cell r="L2223">
            <v>0</v>
          </cell>
          <cell r="M2223">
            <v>0</v>
          </cell>
          <cell r="N2223">
            <v>0</v>
          </cell>
        </row>
        <row r="2224">
          <cell r="A2224" t="str">
            <v>50MAT17</v>
          </cell>
          <cell r="B2224">
            <v>50</v>
          </cell>
          <cell r="C2224" t="str">
            <v>MAT</v>
          </cell>
          <cell r="D2224">
            <v>17</v>
          </cell>
          <cell r="E2224">
            <v>0</v>
          </cell>
          <cell r="F2224" t="str">
            <v>MAT</v>
          </cell>
          <cell r="G2224" t="str">
            <v>10.3.1.19</v>
          </cell>
          <cell r="J2224">
            <v>0</v>
          </cell>
          <cell r="K2224">
            <v>0</v>
          </cell>
          <cell r="L2224">
            <v>0</v>
          </cell>
          <cell r="M2224">
            <v>0</v>
          </cell>
          <cell r="N2224">
            <v>0</v>
          </cell>
        </row>
        <row r="2225">
          <cell r="A2225" t="str">
            <v>50MAT18</v>
          </cell>
          <cell r="B2225">
            <v>50</v>
          </cell>
          <cell r="C2225" t="str">
            <v>MAT</v>
          </cell>
          <cell r="D2225">
            <v>18</v>
          </cell>
          <cell r="E2225">
            <v>0</v>
          </cell>
          <cell r="F2225" t="str">
            <v>MAT</v>
          </cell>
          <cell r="G2225" t="str">
            <v>10.3.1.19</v>
          </cell>
          <cell r="J2225">
            <v>0</v>
          </cell>
          <cell r="K2225">
            <v>0</v>
          </cell>
          <cell r="L2225">
            <v>0</v>
          </cell>
          <cell r="M2225">
            <v>0</v>
          </cell>
          <cell r="N2225">
            <v>0</v>
          </cell>
        </row>
        <row r="2226">
          <cell r="A2226" t="str">
            <v>50MAT19</v>
          </cell>
          <cell r="B2226">
            <v>50</v>
          </cell>
          <cell r="C2226" t="str">
            <v>MAT</v>
          </cell>
          <cell r="D2226">
            <v>19</v>
          </cell>
          <cell r="E2226">
            <v>0</v>
          </cell>
          <cell r="F2226" t="str">
            <v>MAT</v>
          </cell>
          <cell r="G2226" t="str">
            <v>10.3.1.19</v>
          </cell>
          <cell r="J2226">
            <v>0</v>
          </cell>
          <cell r="K2226">
            <v>0</v>
          </cell>
          <cell r="L2226">
            <v>0</v>
          </cell>
          <cell r="M2226">
            <v>0</v>
          </cell>
          <cell r="N2226">
            <v>0</v>
          </cell>
        </row>
        <row r="2227">
          <cell r="A2227" t="str">
            <v>50MAT20</v>
          </cell>
          <cell r="B2227">
            <v>50</v>
          </cell>
          <cell r="C2227" t="str">
            <v>MAT</v>
          </cell>
          <cell r="D2227">
            <v>20</v>
          </cell>
          <cell r="E2227">
            <v>0</v>
          </cell>
          <cell r="F2227" t="str">
            <v>MAT</v>
          </cell>
          <cell r="G2227" t="str">
            <v>10.3.1.19</v>
          </cell>
          <cell r="J2227">
            <v>0</v>
          </cell>
          <cell r="K2227">
            <v>0</v>
          </cell>
          <cell r="L2227">
            <v>0</v>
          </cell>
          <cell r="M2227">
            <v>0</v>
          </cell>
          <cell r="N2227">
            <v>0</v>
          </cell>
        </row>
        <row r="2228">
          <cell r="A2228" t="str">
            <v>50STMAT1</v>
          </cell>
          <cell r="B2228">
            <v>50</v>
          </cell>
          <cell r="C2228" t="str">
            <v>STMAT</v>
          </cell>
          <cell r="D2228">
            <v>1</v>
          </cell>
          <cell r="G2228" t="str">
            <v>10.3.1.19</v>
          </cell>
          <cell r="H2228" t="str">
            <v>-</v>
          </cell>
          <cell r="J2228" t="str">
            <v>SUBTOTAL MATERIALES</v>
          </cell>
          <cell r="M2228">
            <v>0</v>
          </cell>
          <cell r="N2228">
            <v>0</v>
          </cell>
        </row>
        <row r="2229">
          <cell r="A2229" t="str">
            <v>50IVAMAT1</v>
          </cell>
          <cell r="B2229">
            <v>50</v>
          </cell>
          <cell r="C2229" t="str">
            <v>IVAMAT</v>
          </cell>
          <cell r="D2229">
            <v>1</v>
          </cell>
          <cell r="G2229" t="str">
            <v>10.3.1.19</v>
          </cell>
          <cell r="H2229" t="str">
            <v>-</v>
          </cell>
          <cell r="J2229" t="str">
            <v>IVA MATERIALES</v>
          </cell>
          <cell r="L2229">
            <v>0.16</v>
          </cell>
          <cell r="M2229">
            <v>0</v>
          </cell>
          <cell r="N2229">
            <v>0</v>
          </cell>
        </row>
        <row r="2230">
          <cell r="A2230" t="str">
            <v>50TMAT1</v>
          </cell>
          <cell r="B2230">
            <v>50</v>
          </cell>
          <cell r="C2230" t="str">
            <v>TMAT</v>
          </cell>
          <cell r="D2230">
            <v>1</v>
          </cell>
          <cell r="G2230" t="str">
            <v>10.3.1.19</v>
          </cell>
          <cell r="H2230" t="str">
            <v>-</v>
          </cell>
          <cell r="J2230" t="str">
            <v>TOTAL MATERIALES</v>
          </cell>
          <cell r="M2230">
            <v>0</v>
          </cell>
          <cell r="N2230">
            <v>0</v>
          </cell>
        </row>
        <row r="2231">
          <cell r="A2231" t="str">
            <v>50HER1</v>
          </cell>
          <cell r="B2231">
            <v>50</v>
          </cell>
          <cell r="C2231" t="str">
            <v>HER</v>
          </cell>
          <cell r="D2231">
            <v>1</v>
          </cell>
          <cell r="G2231" t="str">
            <v>10.3.1.19</v>
          </cell>
          <cell r="H2231">
            <v>2</v>
          </cell>
          <cell r="I2231">
            <v>0.2</v>
          </cell>
          <cell r="J2231" t="str">
            <v>HERRAMINETA Cuadrilla  montaje Linea</v>
          </cell>
          <cell r="K2231" t="str">
            <v>DIA</v>
          </cell>
          <cell r="L2231">
            <v>475762.87</v>
          </cell>
          <cell r="M2231">
            <v>2378814.3499999996</v>
          </cell>
          <cell r="N2231">
            <v>9515257.3999999985</v>
          </cell>
        </row>
        <row r="2232">
          <cell r="A2232" t="str">
            <v>50HER2</v>
          </cell>
          <cell r="B2232">
            <v>50</v>
          </cell>
          <cell r="C2232" t="str">
            <v>HER</v>
          </cell>
          <cell r="D2232">
            <v>2</v>
          </cell>
          <cell r="G2232" t="str">
            <v>10.3.1.19</v>
          </cell>
          <cell r="J2232">
            <v>0</v>
          </cell>
          <cell r="K2232">
            <v>0</v>
          </cell>
          <cell r="L2232">
            <v>0</v>
          </cell>
          <cell r="M2232">
            <v>0</v>
          </cell>
          <cell r="N2232">
            <v>0</v>
          </cell>
        </row>
        <row r="2233">
          <cell r="A2233" t="str">
            <v>50HER3</v>
          </cell>
          <cell r="B2233">
            <v>50</v>
          </cell>
          <cell r="C2233" t="str">
            <v>HER</v>
          </cell>
          <cell r="D2233">
            <v>3</v>
          </cell>
          <cell r="G2233" t="str">
            <v>10.3.1.19</v>
          </cell>
          <cell r="J2233">
            <v>0</v>
          </cell>
          <cell r="K2233">
            <v>0</v>
          </cell>
          <cell r="L2233">
            <v>0</v>
          </cell>
          <cell r="M2233">
            <v>0</v>
          </cell>
          <cell r="N2233">
            <v>0</v>
          </cell>
        </row>
        <row r="2234">
          <cell r="A2234" t="str">
            <v>50HER4</v>
          </cell>
          <cell r="B2234">
            <v>50</v>
          </cell>
          <cell r="C2234" t="str">
            <v>HER</v>
          </cell>
          <cell r="D2234">
            <v>4</v>
          </cell>
          <cell r="G2234" t="str">
            <v>10.3.1.19</v>
          </cell>
          <cell r="J2234">
            <v>0</v>
          </cell>
          <cell r="K2234">
            <v>0</v>
          </cell>
          <cell r="L2234">
            <v>0</v>
          </cell>
          <cell r="M2234">
            <v>0</v>
          </cell>
          <cell r="N2234">
            <v>0</v>
          </cell>
        </row>
        <row r="2235">
          <cell r="A2235" t="str">
            <v>50HER5</v>
          </cell>
          <cell r="B2235">
            <v>50</v>
          </cell>
          <cell r="C2235" t="str">
            <v>HER</v>
          </cell>
          <cell r="D2235">
            <v>5</v>
          </cell>
          <cell r="G2235" t="str">
            <v>10.3.1.19</v>
          </cell>
          <cell r="J2235">
            <v>0</v>
          </cell>
          <cell r="K2235">
            <v>0</v>
          </cell>
          <cell r="L2235">
            <v>0</v>
          </cell>
          <cell r="M2235">
            <v>0</v>
          </cell>
          <cell r="N2235">
            <v>0</v>
          </cell>
        </row>
        <row r="2236">
          <cell r="A2236" t="str">
            <v>50THER1</v>
          </cell>
          <cell r="B2236">
            <v>50</v>
          </cell>
          <cell r="C2236" t="str">
            <v>THER</v>
          </cell>
          <cell r="D2236">
            <v>1</v>
          </cell>
          <cell r="G2236" t="str">
            <v>10.3.1.19</v>
          </cell>
          <cell r="H2236" t="str">
            <v>-</v>
          </cell>
          <cell r="J2236" t="str">
            <v>TOTAL HERRAMIENTAS</v>
          </cell>
          <cell r="M2236">
            <v>2378814</v>
          </cell>
          <cell r="N2236">
            <v>9515256</v>
          </cell>
        </row>
        <row r="2237">
          <cell r="A2237" t="str">
            <v>50TRA1</v>
          </cell>
          <cell r="B2237">
            <v>50</v>
          </cell>
          <cell r="C2237" t="str">
            <v>TRA</v>
          </cell>
          <cell r="D2237">
            <v>1</v>
          </cell>
          <cell r="G2237" t="str">
            <v>10.3.1.19</v>
          </cell>
          <cell r="H2237">
            <v>2</v>
          </cell>
          <cell r="I2237">
            <v>0.2</v>
          </cell>
          <cell r="J2237" t="str">
            <v xml:space="preserve">TRANSPORTE Cuadrilla  montaje Linea </v>
          </cell>
          <cell r="K2237" t="str">
            <v>DIA</v>
          </cell>
          <cell r="L2237">
            <v>2086436.4407999997</v>
          </cell>
          <cell r="M2237">
            <v>10432182.203999998</v>
          </cell>
          <cell r="N2237">
            <v>41728728.815999992</v>
          </cell>
        </row>
        <row r="2238">
          <cell r="A2238" t="str">
            <v>50TRA2</v>
          </cell>
          <cell r="B2238">
            <v>50</v>
          </cell>
          <cell r="C2238" t="str">
            <v>TRA</v>
          </cell>
          <cell r="D2238">
            <v>2</v>
          </cell>
          <cell r="G2238" t="str">
            <v>10.3.1.19</v>
          </cell>
          <cell r="J2238">
            <v>0</v>
          </cell>
          <cell r="K2238">
            <v>0</v>
          </cell>
          <cell r="L2238">
            <v>0</v>
          </cell>
          <cell r="M2238">
            <v>0</v>
          </cell>
          <cell r="N2238">
            <v>0</v>
          </cell>
        </row>
        <row r="2239">
          <cell r="A2239" t="str">
            <v>50TRA3</v>
          </cell>
          <cell r="B2239">
            <v>50</v>
          </cell>
          <cell r="C2239" t="str">
            <v>TRA</v>
          </cell>
          <cell r="D2239">
            <v>3</v>
          </cell>
          <cell r="G2239" t="str">
            <v>10.3.1.19</v>
          </cell>
          <cell r="J2239">
            <v>0</v>
          </cell>
          <cell r="K2239">
            <v>0</v>
          </cell>
          <cell r="L2239">
            <v>0</v>
          </cell>
          <cell r="M2239">
            <v>0</v>
          </cell>
          <cell r="N2239">
            <v>0</v>
          </cell>
        </row>
        <row r="2240">
          <cell r="A2240" t="str">
            <v>50TRA4</v>
          </cell>
          <cell r="B2240">
            <v>50</v>
          </cell>
          <cell r="C2240" t="str">
            <v>TRA</v>
          </cell>
          <cell r="D2240">
            <v>4</v>
          </cell>
          <cell r="G2240" t="str">
            <v>10.3.1.19</v>
          </cell>
          <cell r="J2240">
            <v>0</v>
          </cell>
          <cell r="K2240">
            <v>0</v>
          </cell>
          <cell r="L2240">
            <v>0</v>
          </cell>
          <cell r="M2240">
            <v>0</v>
          </cell>
          <cell r="N2240">
            <v>0</v>
          </cell>
        </row>
        <row r="2241">
          <cell r="A2241" t="str">
            <v>50TRA5</v>
          </cell>
          <cell r="B2241">
            <v>50</v>
          </cell>
          <cell r="C2241" t="str">
            <v>TRA</v>
          </cell>
          <cell r="D2241">
            <v>5</v>
          </cell>
          <cell r="G2241" t="str">
            <v>10.3.1.19</v>
          </cell>
          <cell r="J2241">
            <v>0</v>
          </cell>
          <cell r="K2241">
            <v>0</v>
          </cell>
          <cell r="L2241">
            <v>0</v>
          </cell>
          <cell r="M2241">
            <v>0</v>
          </cell>
          <cell r="N2241">
            <v>0</v>
          </cell>
        </row>
        <row r="2242">
          <cell r="A2242" t="str">
            <v>50TTRA1</v>
          </cell>
          <cell r="B2242">
            <v>50</v>
          </cell>
          <cell r="C2242" t="str">
            <v>TTRA</v>
          </cell>
          <cell r="D2242">
            <v>1</v>
          </cell>
          <cell r="G2242" t="str">
            <v>10.3.1.19</v>
          </cell>
          <cell r="H2242" t="str">
            <v>-</v>
          </cell>
          <cell r="J2242" t="str">
            <v>TOTAL TRANSPORTE</v>
          </cell>
          <cell r="M2242">
            <v>10432182</v>
          </cell>
          <cell r="N2242">
            <v>41728728</v>
          </cell>
        </row>
        <row r="2243">
          <cell r="A2243" t="str">
            <v>50MAN1</v>
          </cell>
          <cell r="B2243">
            <v>50</v>
          </cell>
          <cell r="C2243" t="str">
            <v>MAN</v>
          </cell>
          <cell r="D2243">
            <v>1</v>
          </cell>
          <cell r="G2243" t="str">
            <v>10.3.1.19</v>
          </cell>
          <cell r="H2243">
            <v>2</v>
          </cell>
          <cell r="I2243">
            <v>0.2</v>
          </cell>
          <cell r="J2243" t="str">
            <v xml:space="preserve">Mano de obra Cuadrilla  montaje Linea OF1 20, OF2 10, AY 15, CAPA 3, CORD 1 </v>
          </cell>
          <cell r="K2243" t="str">
            <v>DIA</v>
          </cell>
          <cell r="L2243">
            <v>4952679.7772670342</v>
          </cell>
          <cell r="M2243">
            <v>24763398.886335168</v>
          </cell>
          <cell r="N2243">
            <v>99053595.545340672</v>
          </cell>
        </row>
        <row r="2244">
          <cell r="A2244" t="str">
            <v>50MAN2</v>
          </cell>
          <cell r="B2244">
            <v>50</v>
          </cell>
          <cell r="C2244" t="str">
            <v>MAN</v>
          </cell>
          <cell r="D2244">
            <v>2</v>
          </cell>
          <cell r="G2244" t="str">
            <v>10.3.1.19</v>
          </cell>
          <cell r="J2244">
            <v>0</v>
          </cell>
          <cell r="K2244">
            <v>0</v>
          </cell>
          <cell r="L2244">
            <v>0</v>
          </cell>
          <cell r="M2244">
            <v>0</v>
          </cell>
          <cell r="N2244">
            <v>0</v>
          </cell>
        </row>
        <row r="2245">
          <cell r="A2245" t="str">
            <v>50MAN3</v>
          </cell>
          <cell r="B2245">
            <v>50</v>
          </cell>
          <cell r="C2245" t="str">
            <v>MAN</v>
          </cell>
          <cell r="D2245">
            <v>3</v>
          </cell>
          <cell r="G2245" t="str">
            <v>10.3.1.19</v>
          </cell>
          <cell r="J2245">
            <v>0</v>
          </cell>
          <cell r="K2245">
            <v>0</v>
          </cell>
          <cell r="L2245">
            <v>0</v>
          </cell>
          <cell r="M2245">
            <v>0</v>
          </cell>
          <cell r="N2245">
            <v>0</v>
          </cell>
        </row>
        <row r="2246">
          <cell r="A2246" t="str">
            <v>50MAN4</v>
          </cell>
          <cell r="B2246">
            <v>50</v>
          </cell>
          <cell r="C2246" t="str">
            <v>MAN</v>
          </cell>
          <cell r="D2246">
            <v>4</v>
          </cell>
          <cell r="G2246" t="str">
            <v>10.3.1.19</v>
          </cell>
          <cell r="J2246">
            <v>0</v>
          </cell>
          <cell r="K2246">
            <v>0</v>
          </cell>
          <cell r="L2246">
            <v>0</v>
          </cell>
          <cell r="M2246">
            <v>0</v>
          </cell>
          <cell r="N2246">
            <v>0</v>
          </cell>
        </row>
        <row r="2247">
          <cell r="A2247" t="str">
            <v>50MAN5</v>
          </cell>
          <cell r="B2247">
            <v>50</v>
          </cell>
          <cell r="C2247" t="str">
            <v>MAN</v>
          </cell>
          <cell r="D2247">
            <v>5</v>
          </cell>
          <cell r="G2247" t="str">
            <v>10.3.1.19</v>
          </cell>
          <cell r="J2247">
            <v>0</v>
          </cell>
          <cell r="K2247">
            <v>0</v>
          </cell>
          <cell r="L2247">
            <v>0</v>
          </cell>
          <cell r="M2247">
            <v>0</v>
          </cell>
          <cell r="N2247">
            <v>0</v>
          </cell>
        </row>
        <row r="2248">
          <cell r="A2248" t="str">
            <v>50TMAN1</v>
          </cell>
          <cell r="B2248">
            <v>50</v>
          </cell>
          <cell r="C2248" t="str">
            <v>TMAN</v>
          </cell>
          <cell r="D2248">
            <v>1</v>
          </cell>
          <cell r="G2248" t="str">
            <v>10.3.1.19</v>
          </cell>
          <cell r="H2248" t="str">
            <v>-</v>
          </cell>
          <cell r="J2248" t="str">
            <v>TOTAL MANO DE OBRA</v>
          </cell>
          <cell r="M2248">
            <v>24763399</v>
          </cell>
          <cell r="N2248">
            <v>99053596</v>
          </cell>
        </row>
        <row r="2249">
          <cell r="A2249" t="str">
            <v>50TCD1</v>
          </cell>
          <cell r="B2249">
            <v>50</v>
          </cell>
          <cell r="C2249" t="str">
            <v>TCD</v>
          </cell>
          <cell r="D2249">
            <v>1</v>
          </cell>
          <cell r="G2249" t="str">
            <v>10.3.1.19</v>
          </cell>
          <cell r="H2249" t="str">
            <v>-</v>
          </cell>
          <cell r="J2249" t="str">
            <v>TOTAL COSTO DIRECTO</v>
          </cell>
          <cell r="M2249">
            <v>37574395</v>
          </cell>
          <cell r="N2249">
            <v>150297580</v>
          </cell>
        </row>
        <row r="2250">
          <cell r="A2250" t="str">
            <v>50AIU</v>
          </cell>
          <cell r="B2250">
            <v>50</v>
          </cell>
          <cell r="C2250" t="str">
            <v>AIU</v>
          </cell>
          <cell r="G2250" t="str">
            <v>10.3.1.19</v>
          </cell>
          <cell r="H2250">
            <v>1</v>
          </cell>
          <cell r="J2250" t="str">
            <v>TOTAL COSTOS INDIRECTOS</v>
          </cell>
          <cell r="L2250">
            <v>0</v>
          </cell>
          <cell r="M2250">
            <v>0</v>
          </cell>
          <cell r="N2250">
            <v>0</v>
          </cell>
        </row>
        <row r="2251">
          <cell r="A2251" t="str">
            <v>50TOT</v>
          </cell>
          <cell r="B2251">
            <v>50</v>
          </cell>
          <cell r="C2251" t="str">
            <v>TOT</v>
          </cell>
          <cell r="G2251" t="str">
            <v>10.3.1.19</v>
          </cell>
          <cell r="H2251" t="str">
            <v>-</v>
          </cell>
          <cell r="J2251" t="str">
            <v>VALOR TOTAL</v>
          </cell>
          <cell r="M2251">
            <v>37574395</v>
          </cell>
          <cell r="N2251">
            <v>150297580</v>
          </cell>
        </row>
        <row r="2252">
          <cell r="A2252" t="str">
            <v>51FOR1</v>
          </cell>
          <cell r="B2252">
            <v>51</v>
          </cell>
          <cell r="C2252" t="str">
            <v>FOR</v>
          </cell>
          <cell r="D2252">
            <v>1</v>
          </cell>
          <cell r="G2252">
            <v>10.4</v>
          </cell>
          <cell r="H2252" t="str">
            <v>-</v>
          </cell>
          <cell r="I2252">
            <v>0</v>
          </cell>
          <cell r="J2252" t="str">
            <v>Línea San Diego - Guayabal entre t15 y t20</v>
          </cell>
          <cell r="K2252">
            <v>0</v>
          </cell>
          <cell r="L2252">
            <v>0</v>
          </cell>
          <cell r="N2252">
            <v>0</v>
          </cell>
        </row>
        <row r="2253">
          <cell r="A2253" t="str">
            <v>51MAT1</v>
          </cell>
          <cell r="B2253">
            <v>51</v>
          </cell>
          <cell r="C2253" t="str">
            <v>MAT</v>
          </cell>
          <cell r="D2253">
            <v>1</v>
          </cell>
          <cell r="E2253">
            <v>0</v>
          </cell>
          <cell r="F2253" t="str">
            <v>MAT</v>
          </cell>
          <cell r="G2253">
            <v>10.4</v>
          </cell>
          <cell r="J2253">
            <v>0</v>
          </cell>
          <cell r="K2253">
            <v>0</v>
          </cell>
          <cell r="L2253">
            <v>0</v>
          </cell>
          <cell r="M2253">
            <v>0</v>
          </cell>
          <cell r="N2253">
            <v>0</v>
          </cell>
        </row>
        <row r="2254">
          <cell r="A2254" t="str">
            <v>51MAT2</v>
          </cell>
          <cell r="B2254">
            <v>51</v>
          </cell>
          <cell r="C2254" t="str">
            <v>MAT</v>
          </cell>
          <cell r="D2254">
            <v>2</v>
          </cell>
          <cell r="E2254">
            <v>0</v>
          </cell>
          <cell r="F2254" t="str">
            <v>MAT</v>
          </cell>
          <cell r="G2254">
            <v>10.4</v>
          </cell>
          <cell r="J2254">
            <v>0</v>
          </cell>
          <cell r="K2254">
            <v>0</v>
          </cell>
          <cell r="L2254">
            <v>0</v>
          </cell>
          <cell r="M2254">
            <v>0</v>
          </cell>
          <cell r="N2254">
            <v>0</v>
          </cell>
        </row>
        <row r="2255">
          <cell r="A2255" t="str">
            <v>51MAT3</v>
          </cell>
          <cell r="B2255">
            <v>51</v>
          </cell>
          <cell r="C2255" t="str">
            <v>MAT</v>
          </cell>
          <cell r="D2255">
            <v>3</v>
          </cell>
          <cell r="E2255">
            <v>0</v>
          </cell>
          <cell r="F2255" t="str">
            <v>MAT</v>
          </cell>
          <cell r="G2255">
            <v>10.4</v>
          </cell>
          <cell r="J2255">
            <v>0</v>
          </cell>
          <cell r="K2255">
            <v>0</v>
          </cell>
          <cell r="L2255">
            <v>0</v>
          </cell>
          <cell r="M2255">
            <v>0</v>
          </cell>
          <cell r="N2255">
            <v>0</v>
          </cell>
        </row>
        <row r="2256">
          <cell r="A2256" t="str">
            <v>51MAT4</v>
          </cell>
          <cell r="B2256">
            <v>51</v>
          </cell>
          <cell r="C2256" t="str">
            <v>MAT</v>
          </cell>
          <cell r="D2256">
            <v>4</v>
          </cell>
          <cell r="E2256">
            <v>0</v>
          </cell>
          <cell r="F2256" t="str">
            <v>MAT</v>
          </cell>
          <cell r="G2256">
            <v>10.4</v>
          </cell>
          <cell r="J2256">
            <v>0</v>
          </cell>
          <cell r="K2256">
            <v>0</v>
          </cell>
          <cell r="L2256">
            <v>0</v>
          </cell>
          <cell r="M2256">
            <v>0</v>
          </cell>
          <cell r="N2256">
            <v>0</v>
          </cell>
        </row>
        <row r="2257">
          <cell r="A2257" t="str">
            <v>51MAT5</v>
          </cell>
          <cell r="B2257">
            <v>51</v>
          </cell>
          <cell r="C2257" t="str">
            <v>MAT</v>
          </cell>
          <cell r="D2257">
            <v>5</v>
          </cell>
          <cell r="E2257">
            <v>0</v>
          </cell>
          <cell r="F2257" t="str">
            <v>MAT</v>
          </cell>
          <cell r="G2257">
            <v>10.4</v>
          </cell>
          <cell r="J2257">
            <v>0</v>
          </cell>
          <cell r="K2257">
            <v>0</v>
          </cell>
          <cell r="L2257">
            <v>0</v>
          </cell>
          <cell r="M2257">
            <v>0</v>
          </cell>
          <cell r="N2257">
            <v>0</v>
          </cell>
        </row>
        <row r="2258">
          <cell r="A2258" t="str">
            <v>51MAT6</v>
          </cell>
          <cell r="B2258">
            <v>51</v>
          </cell>
          <cell r="C2258" t="str">
            <v>MAT</v>
          </cell>
          <cell r="D2258">
            <v>6</v>
          </cell>
          <cell r="E2258">
            <v>0</v>
          </cell>
          <cell r="F2258" t="str">
            <v>MAT</v>
          </cell>
          <cell r="G2258">
            <v>10.4</v>
          </cell>
          <cell r="J2258">
            <v>0</v>
          </cell>
          <cell r="K2258">
            <v>0</v>
          </cell>
          <cell r="L2258">
            <v>0</v>
          </cell>
          <cell r="M2258">
            <v>0</v>
          </cell>
          <cell r="N2258">
            <v>0</v>
          </cell>
        </row>
        <row r="2259">
          <cell r="A2259" t="str">
            <v>51MAT7</v>
          </cell>
          <cell r="B2259">
            <v>51</v>
          </cell>
          <cell r="C2259" t="str">
            <v>MAT</v>
          </cell>
          <cell r="D2259">
            <v>7</v>
          </cell>
          <cell r="E2259">
            <v>0</v>
          </cell>
          <cell r="F2259" t="str">
            <v>MAT</v>
          </cell>
          <cell r="G2259">
            <v>10.4</v>
          </cell>
          <cell r="J2259">
            <v>0</v>
          </cell>
          <cell r="K2259">
            <v>0</v>
          </cell>
          <cell r="L2259">
            <v>0</v>
          </cell>
          <cell r="M2259">
            <v>0</v>
          </cell>
          <cell r="N2259">
            <v>0</v>
          </cell>
        </row>
        <row r="2260">
          <cell r="A2260" t="str">
            <v>51MAT8</v>
          </cell>
          <cell r="B2260">
            <v>51</v>
          </cell>
          <cell r="C2260" t="str">
            <v>MAT</v>
          </cell>
          <cell r="D2260">
            <v>8</v>
          </cell>
          <cell r="E2260">
            <v>0</v>
          </cell>
          <cell r="F2260" t="str">
            <v>MAT</v>
          </cell>
          <cell r="G2260">
            <v>10.4</v>
          </cell>
          <cell r="J2260">
            <v>0</v>
          </cell>
          <cell r="K2260">
            <v>0</v>
          </cell>
          <cell r="L2260">
            <v>0</v>
          </cell>
          <cell r="M2260">
            <v>0</v>
          </cell>
          <cell r="N2260">
            <v>0</v>
          </cell>
        </row>
        <row r="2261">
          <cell r="A2261" t="str">
            <v>51MAT9</v>
          </cell>
          <cell r="B2261">
            <v>51</v>
          </cell>
          <cell r="C2261" t="str">
            <v>MAT</v>
          </cell>
          <cell r="D2261">
            <v>9</v>
          </cell>
          <cell r="E2261">
            <v>0</v>
          </cell>
          <cell r="F2261" t="str">
            <v>MAT</v>
          </cell>
          <cell r="G2261">
            <v>10.4</v>
          </cell>
          <cell r="J2261">
            <v>0</v>
          </cell>
          <cell r="K2261">
            <v>0</v>
          </cell>
          <cell r="L2261">
            <v>0</v>
          </cell>
          <cell r="M2261">
            <v>0</v>
          </cell>
          <cell r="N2261">
            <v>0</v>
          </cell>
        </row>
        <row r="2262">
          <cell r="A2262" t="str">
            <v>51MAT10</v>
          </cell>
          <cell r="B2262">
            <v>51</v>
          </cell>
          <cell r="C2262" t="str">
            <v>MAT</v>
          </cell>
          <cell r="D2262">
            <v>10</v>
          </cell>
          <cell r="E2262">
            <v>0</v>
          </cell>
          <cell r="F2262" t="str">
            <v>MAT</v>
          </cell>
          <cell r="G2262">
            <v>10.4</v>
          </cell>
          <cell r="J2262">
            <v>0</v>
          </cell>
          <cell r="K2262">
            <v>0</v>
          </cell>
          <cell r="L2262">
            <v>0</v>
          </cell>
          <cell r="M2262">
            <v>0</v>
          </cell>
          <cell r="N2262">
            <v>0</v>
          </cell>
        </row>
        <row r="2263">
          <cell r="A2263" t="str">
            <v>51MAT11</v>
          </cell>
          <cell r="B2263">
            <v>51</v>
          </cell>
          <cell r="C2263" t="str">
            <v>MAT</v>
          </cell>
          <cell r="D2263">
            <v>11</v>
          </cell>
          <cell r="E2263">
            <v>0</v>
          </cell>
          <cell r="F2263" t="str">
            <v>MAT</v>
          </cell>
          <cell r="G2263">
            <v>10.4</v>
          </cell>
          <cell r="J2263">
            <v>0</v>
          </cell>
          <cell r="K2263">
            <v>0</v>
          </cell>
          <cell r="L2263">
            <v>0</v>
          </cell>
          <cell r="M2263">
            <v>0</v>
          </cell>
          <cell r="N2263">
            <v>0</v>
          </cell>
        </row>
        <row r="2264">
          <cell r="A2264" t="str">
            <v>51MAT12</v>
          </cell>
          <cell r="B2264">
            <v>51</v>
          </cell>
          <cell r="C2264" t="str">
            <v>MAT</v>
          </cell>
          <cell r="D2264">
            <v>12</v>
          </cell>
          <cell r="E2264">
            <v>0</v>
          </cell>
          <cell r="F2264" t="str">
            <v>MAT</v>
          </cell>
          <cell r="G2264">
            <v>10.4</v>
          </cell>
          <cell r="J2264">
            <v>0</v>
          </cell>
          <cell r="K2264">
            <v>0</v>
          </cell>
          <cell r="L2264">
            <v>0</v>
          </cell>
          <cell r="M2264">
            <v>0</v>
          </cell>
          <cell r="N2264">
            <v>0</v>
          </cell>
        </row>
        <row r="2265">
          <cell r="A2265" t="str">
            <v>51MAT13</v>
          </cell>
          <cell r="B2265">
            <v>51</v>
          </cell>
          <cell r="C2265" t="str">
            <v>MAT</v>
          </cell>
          <cell r="D2265">
            <v>13</v>
          </cell>
          <cell r="E2265">
            <v>0</v>
          </cell>
          <cell r="F2265" t="str">
            <v>MAT</v>
          </cell>
          <cell r="G2265">
            <v>10.4</v>
          </cell>
          <cell r="J2265">
            <v>0</v>
          </cell>
          <cell r="K2265">
            <v>0</v>
          </cell>
          <cell r="L2265">
            <v>0</v>
          </cell>
          <cell r="M2265">
            <v>0</v>
          </cell>
          <cell r="N2265">
            <v>0</v>
          </cell>
        </row>
        <row r="2266">
          <cell r="A2266" t="str">
            <v>51MAT14</v>
          </cell>
          <cell r="B2266">
            <v>51</v>
          </cell>
          <cell r="C2266" t="str">
            <v>MAT</v>
          </cell>
          <cell r="D2266">
            <v>14</v>
          </cell>
          <cell r="E2266">
            <v>0</v>
          </cell>
          <cell r="F2266" t="str">
            <v>MAT</v>
          </cell>
          <cell r="G2266">
            <v>10.4</v>
          </cell>
          <cell r="J2266">
            <v>0</v>
          </cell>
          <cell r="K2266">
            <v>0</v>
          </cell>
          <cell r="L2266">
            <v>0</v>
          </cell>
          <cell r="M2266">
            <v>0</v>
          </cell>
          <cell r="N2266">
            <v>0</v>
          </cell>
        </row>
        <row r="2267">
          <cell r="A2267" t="str">
            <v>51MAT15</v>
          </cell>
          <cell r="B2267">
            <v>51</v>
          </cell>
          <cell r="C2267" t="str">
            <v>MAT</v>
          </cell>
          <cell r="D2267">
            <v>15</v>
          </cell>
          <cell r="E2267">
            <v>0</v>
          </cell>
          <cell r="F2267" t="str">
            <v>MAT</v>
          </cell>
          <cell r="G2267">
            <v>10.4</v>
          </cell>
          <cell r="J2267">
            <v>0</v>
          </cell>
          <cell r="K2267">
            <v>0</v>
          </cell>
          <cell r="L2267">
            <v>0</v>
          </cell>
          <cell r="M2267">
            <v>0</v>
          </cell>
          <cell r="N2267">
            <v>0</v>
          </cell>
        </row>
        <row r="2268">
          <cell r="A2268" t="str">
            <v>51MAT16</v>
          </cell>
          <cell r="B2268">
            <v>51</v>
          </cell>
          <cell r="C2268" t="str">
            <v>MAT</v>
          </cell>
          <cell r="D2268">
            <v>16</v>
          </cell>
          <cell r="E2268">
            <v>0</v>
          </cell>
          <cell r="F2268" t="str">
            <v>MAT</v>
          </cell>
          <cell r="G2268">
            <v>10.4</v>
          </cell>
          <cell r="J2268">
            <v>0</v>
          </cell>
          <cell r="K2268">
            <v>0</v>
          </cell>
          <cell r="L2268">
            <v>0</v>
          </cell>
          <cell r="M2268">
            <v>0</v>
          </cell>
          <cell r="N2268">
            <v>0</v>
          </cell>
        </row>
        <row r="2269">
          <cell r="A2269" t="str">
            <v>51MAT17</v>
          </cell>
          <cell r="B2269">
            <v>51</v>
          </cell>
          <cell r="C2269" t="str">
            <v>MAT</v>
          </cell>
          <cell r="D2269">
            <v>17</v>
          </cell>
          <cell r="E2269">
            <v>0</v>
          </cell>
          <cell r="F2269" t="str">
            <v>MAT</v>
          </cell>
          <cell r="G2269">
            <v>10.4</v>
          </cell>
          <cell r="J2269">
            <v>0</v>
          </cell>
          <cell r="K2269">
            <v>0</v>
          </cell>
          <cell r="L2269">
            <v>0</v>
          </cell>
          <cell r="M2269">
            <v>0</v>
          </cell>
          <cell r="N2269">
            <v>0</v>
          </cell>
        </row>
        <row r="2270">
          <cell r="A2270" t="str">
            <v>51MAT18</v>
          </cell>
          <cell r="B2270">
            <v>51</v>
          </cell>
          <cell r="C2270" t="str">
            <v>MAT</v>
          </cell>
          <cell r="D2270">
            <v>18</v>
          </cell>
          <cell r="E2270">
            <v>0</v>
          </cell>
          <cell r="F2270" t="str">
            <v>MAT</v>
          </cell>
          <cell r="G2270">
            <v>10.4</v>
          </cell>
          <cell r="J2270">
            <v>0</v>
          </cell>
          <cell r="K2270">
            <v>0</v>
          </cell>
          <cell r="L2270">
            <v>0</v>
          </cell>
          <cell r="M2270">
            <v>0</v>
          </cell>
          <cell r="N2270">
            <v>0</v>
          </cell>
        </row>
        <row r="2271">
          <cell r="A2271" t="str">
            <v>51MAT19</v>
          </cell>
          <cell r="B2271">
            <v>51</v>
          </cell>
          <cell r="C2271" t="str">
            <v>MAT</v>
          </cell>
          <cell r="D2271">
            <v>19</v>
          </cell>
          <cell r="E2271">
            <v>0</v>
          </cell>
          <cell r="F2271" t="str">
            <v>MAT</v>
          </cell>
          <cell r="G2271">
            <v>10.4</v>
          </cell>
          <cell r="J2271">
            <v>0</v>
          </cell>
          <cell r="K2271">
            <v>0</v>
          </cell>
          <cell r="L2271">
            <v>0</v>
          </cell>
          <cell r="M2271">
            <v>0</v>
          </cell>
          <cell r="N2271">
            <v>0</v>
          </cell>
        </row>
        <row r="2272">
          <cell r="A2272" t="str">
            <v>51MAT20</v>
          </cell>
          <cell r="B2272">
            <v>51</v>
          </cell>
          <cell r="C2272" t="str">
            <v>MAT</v>
          </cell>
          <cell r="D2272">
            <v>20</v>
          </cell>
          <cell r="E2272">
            <v>0</v>
          </cell>
          <cell r="F2272" t="str">
            <v>MAT</v>
          </cell>
          <cell r="G2272">
            <v>10.4</v>
          </cell>
          <cell r="J2272">
            <v>0</v>
          </cell>
          <cell r="K2272">
            <v>0</v>
          </cell>
          <cell r="L2272">
            <v>0</v>
          </cell>
          <cell r="M2272">
            <v>0</v>
          </cell>
          <cell r="N2272">
            <v>0</v>
          </cell>
        </row>
        <row r="2273">
          <cell r="A2273" t="str">
            <v>51STMAT1</v>
          </cell>
          <cell r="B2273">
            <v>51</v>
          </cell>
          <cell r="C2273" t="str">
            <v>STMAT</v>
          </cell>
          <cell r="D2273">
            <v>1</v>
          </cell>
          <cell r="G2273">
            <v>10.4</v>
          </cell>
          <cell r="H2273" t="str">
            <v>-</v>
          </cell>
          <cell r="J2273" t="str">
            <v>SUBTOTAL MATERIALES</v>
          </cell>
          <cell r="M2273">
            <v>0</v>
          </cell>
          <cell r="N2273">
            <v>0</v>
          </cell>
        </row>
        <row r="2274">
          <cell r="A2274" t="str">
            <v>51IVAMAT1</v>
          </cell>
          <cell r="B2274">
            <v>51</v>
          </cell>
          <cell r="C2274" t="str">
            <v>IVAMAT</v>
          </cell>
          <cell r="D2274">
            <v>1</v>
          </cell>
          <cell r="G2274">
            <v>10.4</v>
          </cell>
          <cell r="H2274" t="str">
            <v>-</v>
          </cell>
          <cell r="J2274" t="str">
            <v>IVA MATERIALES</v>
          </cell>
          <cell r="L2274">
            <v>0.16</v>
          </cell>
          <cell r="M2274">
            <v>0</v>
          </cell>
          <cell r="N2274">
            <v>0</v>
          </cell>
        </row>
        <row r="2275">
          <cell r="A2275" t="str">
            <v>51TMAT1</v>
          </cell>
          <cell r="B2275">
            <v>51</v>
          </cell>
          <cell r="C2275" t="str">
            <v>TMAT</v>
          </cell>
          <cell r="D2275">
            <v>1</v>
          </cell>
          <cell r="G2275">
            <v>10.4</v>
          </cell>
          <cell r="H2275" t="str">
            <v>-</v>
          </cell>
          <cell r="J2275" t="str">
            <v>TOTAL MATERIALES</v>
          </cell>
          <cell r="M2275">
            <v>0</v>
          </cell>
          <cell r="N2275">
            <v>0</v>
          </cell>
        </row>
        <row r="2276">
          <cell r="A2276" t="str">
            <v>51HER1</v>
          </cell>
          <cell r="B2276">
            <v>51</v>
          </cell>
          <cell r="C2276" t="str">
            <v>HER</v>
          </cell>
          <cell r="D2276">
            <v>1</v>
          </cell>
          <cell r="G2276">
            <v>10.4</v>
          </cell>
          <cell r="H2276">
            <v>1</v>
          </cell>
          <cell r="I2276">
            <v>0</v>
          </cell>
          <cell r="J2276" t="str">
            <v>HERRAMINETA Cuadrilla de redes</v>
          </cell>
          <cell r="K2276" t="str">
            <v>DIA</v>
          </cell>
          <cell r="L2276">
            <v>31140.842399999998</v>
          </cell>
          <cell r="M2276">
            <v>0</v>
          </cell>
          <cell r="N2276">
            <v>0</v>
          </cell>
        </row>
        <row r="2277">
          <cell r="A2277" t="str">
            <v>51HER2</v>
          </cell>
          <cell r="B2277">
            <v>51</v>
          </cell>
          <cell r="C2277" t="str">
            <v>HER</v>
          </cell>
          <cell r="D2277">
            <v>2</v>
          </cell>
          <cell r="G2277">
            <v>10.4</v>
          </cell>
          <cell r="J2277">
            <v>0</v>
          </cell>
          <cell r="K2277">
            <v>0</v>
          </cell>
          <cell r="L2277">
            <v>0</v>
          </cell>
          <cell r="M2277">
            <v>0</v>
          </cell>
          <cell r="N2277">
            <v>0</v>
          </cell>
        </row>
        <row r="2278">
          <cell r="A2278" t="str">
            <v>51HER3</v>
          </cell>
          <cell r="B2278">
            <v>51</v>
          </cell>
          <cell r="C2278" t="str">
            <v>HER</v>
          </cell>
          <cell r="D2278">
            <v>3</v>
          </cell>
          <cell r="G2278">
            <v>10.4</v>
          </cell>
          <cell r="J2278">
            <v>0</v>
          </cell>
          <cell r="K2278">
            <v>0</v>
          </cell>
          <cell r="L2278">
            <v>0</v>
          </cell>
          <cell r="M2278">
            <v>0</v>
          </cell>
          <cell r="N2278">
            <v>0</v>
          </cell>
        </row>
        <row r="2279">
          <cell r="A2279" t="str">
            <v>51HER4</v>
          </cell>
          <cell r="B2279">
            <v>51</v>
          </cell>
          <cell r="C2279" t="str">
            <v>HER</v>
          </cell>
          <cell r="D2279">
            <v>4</v>
          </cell>
          <cell r="G2279">
            <v>10.4</v>
          </cell>
          <cell r="J2279">
            <v>0</v>
          </cell>
          <cell r="K2279">
            <v>0</v>
          </cell>
          <cell r="L2279">
            <v>0</v>
          </cell>
          <cell r="M2279">
            <v>0</v>
          </cell>
          <cell r="N2279">
            <v>0</v>
          </cell>
        </row>
        <row r="2280">
          <cell r="A2280" t="str">
            <v>51HER5</v>
          </cell>
          <cell r="B2280">
            <v>51</v>
          </cell>
          <cell r="C2280" t="str">
            <v>HER</v>
          </cell>
          <cell r="D2280">
            <v>5</v>
          </cell>
          <cell r="G2280">
            <v>10.4</v>
          </cell>
          <cell r="J2280">
            <v>0</v>
          </cell>
          <cell r="K2280">
            <v>0</v>
          </cell>
          <cell r="L2280">
            <v>0</v>
          </cell>
          <cell r="M2280">
            <v>0</v>
          </cell>
          <cell r="N2280">
            <v>0</v>
          </cell>
        </row>
        <row r="2281">
          <cell r="A2281" t="str">
            <v>51THER1</v>
          </cell>
          <cell r="B2281">
            <v>51</v>
          </cell>
          <cell r="C2281" t="str">
            <v>THER</v>
          </cell>
          <cell r="D2281">
            <v>1</v>
          </cell>
          <cell r="G2281">
            <v>10.4</v>
          </cell>
          <cell r="H2281" t="str">
            <v>-</v>
          </cell>
          <cell r="J2281" t="str">
            <v>TOTAL HERRAMIENTAS</v>
          </cell>
          <cell r="M2281">
            <v>0</v>
          </cell>
          <cell r="N2281">
            <v>0</v>
          </cell>
        </row>
        <row r="2282">
          <cell r="A2282" t="str">
            <v>51TRA1</v>
          </cell>
          <cell r="B2282">
            <v>51</v>
          </cell>
          <cell r="C2282" t="str">
            <v>TRA</v>
          </cell>
          <cell r="D2282">
            <v>1</v>
          </cell>
          <cell r="G2282">
            <v>10.4</v>
          </cell>
          <cell r="H2282">
            <v>1</v>
          </cell>
          <cell r="I2282">
            <v>0</v>
          </cell>
          <cell r="J2282" t="str">
            <v>TRANSPORTE Cuadrilla de redes</v>
          </cell>
          <cell r="K2282" t="str">
            <v>DIA</v>
          </cell>
          <cell r="L2282">
            <v>176464.77359999999</v>
          </cell>
          <cell r="M2282">
            <v>0</v>
          </cell>
          <cell r="N2282">
            <v>0</v>
          </cell>
        </row>
        <row r="2283">
          <cell r="A2283" t="str">
            <v>51TRA2</v>
          </cell>
          <cell r="B2283">
            <v>51</v>
          </cell>
          <cell r="C2283" t="str">
            <v>TRA</v>
          </cell>
          <cell r="D2283">
            <v>2</v>
          </cell>
          <cell r="G2283">
            <v>10.4</v>
          </cell>
          <cell r="J2283">
            <v>0</v>
          </cell>
          <cell r="K2283">
            <v>0</v>
          </cell>
          <cell r="L2283">
            <v>0</v>
          </cell>
          <cell r="M2283">
            <v>0</v>
          </cell>
          <cell r="N2283">
            <v>0</v>
          </cell>
        </row>
        <row r="2284">
          <cell r="A2284" t="str">
            <v>51TRA3</v>
          </cell>
          <cell r="B2284">
            <v>51</v>
          </cell>
          <cell r="C2284" t="str">
            <v>TRA</v>
          </cell>
          <cell r="D2284">
            <v>3</v>
          </cell>
          <cell r="G2284">
            <v>10.4</v>
          </cell>
          <cell r="J2284">
            <v>0</v>
          </cell>
          <cell r="K2284">
            <v>0</v>
          </cell>
          <cell r="L2284">
            <v>0</v>
          </cell>
          <cell r="M2284">
            <v>0</v>
          </cell>
          <cell r="N2284">
            <v>0</v>
          </cell>
        </row>
        <row r="2285">
          <cell r="A2285" t="str">
            <v>51TRA4</v>
          </cell>
          <cell r="B2285">
            <v>51</v>
          </cell>
          <cell r="C2285" t="str">
            <v>TRA</v>
          </cell>
          <cell r="D2285">
            <v>4</v>
          </cell>
          <cell r="G2285">
            <v>10.4</v>
          </cell>
          <cell r="J2285">
            <v>0</v>
          </cell>
          <cell r="K2285">
            <v>0</v>
          </cell>
          <cell r="L2285">
            <v>0</v>
          </cell>
          <cell r="M2285">
            <v>0</v>
          </cell>
          <cell r="N2285">
            <v>0</v>
          </cell>
        </row>
        <row r="2286">
          <cell r="A2286" t="str">
            <v>51TRA5</v>
          </cell>
          <cell r="B2286">
            <v>51</v>
          </cell>
          <cell r="C2286" t="str">
            <v>TRA</v>
          </cell>
          <cell r="D2286">
            <v>5</v>
          </cell>
          <cell r="G2286">
            <v>10.4</v>
          </cell>
          <cell r="J2286">
            <v>0</v>
          </cell>
          <cell r="K2286">
            <v>0</v>
          </cell>
          <cell r="L2286">
            <v>0</v>
          </cell>
          <cell r="M2286">
            <v>0</v>
          </cell>
          <cell r="N2286">
            <v>0</v>
          </cell>
        </row>
        <row r="2287">
          <cell r="A2287" t="str">
            <v>51TTRA1</v>
          </cell>
          <cell r="B2287">
            <v>51</v>
          </cell>
          <cell r="C2287" t="str">
            <v>TTRA</v>
          </cell>
          <cell r="D2287">
            <v>1</v>
          </cell>
          <cell r="G2287">
            <v>10.4</v>
          </cell>
          <cell r="H2287" t="str">
            <v>-</v>
          </cell>
          <cell r="J2287" t="str">
            <v>TOTAL TRANSPORTE</v>
          </cell>
          <cell r="M2287">
            <v>0</v>
          </cell>
          <cell r="N2287">
            <v>0</v>
          </cell>
        </row>
        <row r="2288">
          <cell r="A2288" t="str">
            <v>51MAN1</v>
          </cell>
          <cell r="B2288">
            <v>51</v>
          </cell>
          <cell r="C2288" t="str">
            <v>MAN</v>
          </cell>
          <cell r="D2288">
            <v>1</v>
          </cell>
          <cell r="G2288">
            <v>10.4</v>
          </cell>
          <cell r="H2288">
            <v>1</v>
          </cell>
          <cell r="I2288">
            <v>0</v>
          </cell>
          <cell r="J2288" t="str">
            <v>Mano de obra Cuadrilla de redes 5A 3O 1E</v>
          </cell>
          <cell r="K2288" t="str">
            <v>DIA</v>
          </cell>
          <cell r="L2288">
            <v>392886.57339345315</v>
          </cell>
          <cell r="M2288">
            <v>0</v>
          </cell>
          <cell r="N2288">
            <v>0</v>
          </cell>
        </row>
        <row r="2289">
          <cell r="A2289" t="str">
            <v>51MAN2</v>
          </cell>
          <cell r="B2289">
            <v>51</v>
          </cell>
          <cell r="C2289" t="str">
            <v>MAN</v>
          </cell>
          <cell r="D2289">
            <v>2</v>
          </cell>
          <cell r="G2289">
            <v>10.4</v>
          </cell>
          <cell r="J2289">
            <v>0</v>
          </cell>
          <cell r="K2289">
            <v>0</v>
          </cell>
          <cell r="L2289">
            <v>0</v>
          </cell>
          <cell r="M2289">
            <v>0</v>
          </cell>
          <cell r="N2289">
            <v>0</v>
          </cell>
        </row>
        <row r="2290">
          <cell r="A2290" t="str">
            <v>51MAN3</v>
          </cell>
          <cell r="B2290">
            <v>51</v>
          </cell>
          <cell r="C2290" t="str">
            <v>MAN</v>
          </cell>
          <cell r="D2290">
            <v>3</v>
          </cell>
          <cell r="G2290">
            <v>10.4</v>
          </cell>
          <cell r="J2290">
            <v>0</v>
          </cell>
          <cell r="K2290">
            <v>0</v>
          </cell>
          <cell r="L2290">
            <v>0</v>
          </cell>
          <cell r="M2290">
            <v>0</v>
          </cell>
          <cell r="N2290">
            <v>0</v>
          </cell>
        </row>
        <row r="2291">
          <cell r="A2291" t="str">
            <v>51MAN4</v>
          </cell>
          <cell r="B2291">
            <v>51</v>
          </cell>
          <cell r="C2291" t="str">
            <v>MAN</v>
          </cell>
          <cell r="D2291">
            <v>4</v>
          </cell>
          <cell r="G2291">
            <v>10.4</v>
          </cell>
          <cell r="J2291">
            <v>0</v>
          </cell>
          <cell r="K2291">
            <v>0</v>
          </cell>
          <cell r="L2291">
            <v>0</v>
          </cell>
          <cell r="M2291">
            <v>0</v>
          </cell>
          <cell r="N2291">
            <v>0</v>
          </cell>
        </row>
        <row r="2292">
          <cell r="A2292" t="str">
            <v>51MAN5</v>
          </cell>
          <cell r="B2292">
            <v>51</v>
          </cell>
          <cell r="C2292" t="str">
            <v>MAN</v>
          </cell>
          <cell r="D2292">
            <v>5</v>
          </cell>
          <cell r="G2292">
            <v>10.4</v>
          </cell>
          <cell r="J2292">
            <v>0</v>
          </cell>
          <cell r="K2292">
            <v>0</v>
          </cell>
          <cell r="L2292">
            <v>0</v>
          </cell>
          <cell r="M2292">
            <v>0</v>
          </cell>
          <cell r="N2292">
            <v>0</v>
          </cell>
        </row>
        <row r="2293">
          <cell r="A2293" t="str">
            <v>51TMAN1</v>
          </cell>
          <cell r="B2293">
            <v>51</v>
          </cell>
          <cell r="C2293" t="str">
            <v>TMAN</v>
          </cell>
          <cell r="D2293">
            <v>1</v>
          </cell>
          <cell r="G2293">
            <v>10.4</v>
          </cell>
          <cell r="H2293" t="str">
            <v>-</v>
          </cell>
          <cell r="J2293" t="str">
            <v>TOTAL MANO DE OBRA</v>
          </cell>
          <cell r="M2293">
            <v>0</v>
          </cell>
          <cell r="N2293">
            <v>0</v>
          </cell>
        </row>
        <row r="2294">
          <cell r="A2294" t="str">
            <v>51TCD1</v>
          </cell>
          <cell r="B2294">
            <v>51</v>
          </cell>
          <cell r="C2294" t="str">
            <v>TCD</v>
          </cell>
          <cell r="D2294">
            <v>1</v>
          </cell>
          <cell r="G2294">
            <v>10.4</v>
          </cell>
          <cell r="H2294" t="str">
            <v>-</v>
          </cell>
          <cell r="J2294" t="str">
            <v>TOTAL COSTO DIRECTO</v>
          </cell>
          <cell r="M2294">
            <v>0</v>
          </cell>
          <cell r="N2294">
            <v>0</v>
          </cell>
        </row>
        <row r="2295">
          <cell r="A2295" t="str">
            <v>51AIU</v>
          </cell>
          <cell r="B2295">
            <v>51</v>
          </cell>
          <cell r="C2295" t="str">
            <v>AIU</v>
          </cell>
          <cell r="G2295">
            <v>10.4</v>
          </cell>
          <cell r="H2295">
            <v>1</v>
          </cell>
          <cell r="J2295" t="str">
            <v>TOTAL COSTOS INDIRECTOS</v>
          </cell>
          <cell r="L2295">
            <v>0</v>
          </cell>
          <cell r="M2295">
            <v>0</v>
          </cell>
          <cell r="N2295">
            <v>0</v>
          </cell>
        </row>
        <row r="2296">
          <cell r="A2296" t="str">
            <v>51TOT</v>
          </cell>
          <cell r="B2296">
            <v>51</v>
          </cell>
          <cell r="C2296" t="str">
            <v>TOT</v>
          </cell>
          <cell r="G2296">
            <v>10.4</v>
          </cell>
          <cell r="H2296" t="str">
            <v>-</v>
          </cell>
          <cell r="J2296" t="str">
            <v>VALOR TOTAL</v>
          </cell>
          <cell r="M2296">
            <v>0</v>
          </cell>
          <cell r="N2296">
            <v>0</v>
          </cell>
        </row>
        <row r="2297">
          <cell r="A2297" t="str">
            <v>52FOR1</v>
          </cell>
          <cell r="B2297">
            <v>52</v>
          </cell>
          <cell r="C2297" t="str">
            <v>FOR</v>
          </cell>
          <cell r="D2297">
            <v>1</v>
          </cell>
          <cell r="G2297" t="str">
            <v>10.4.1</v>
          </cell>
          <cell r="H2297" t="str">
            <v>-</v>
          </cell>
          <cell r="I2297" t="str">
            <v>15.107,00</v>
          </cell>
          <cell r="J2297" t="str">
            <v>Suministro, transporte y colocación de Conductor ACSR 795 kcmil, código DRAKE</v>
          </cell>
          <cell r="K2297" t="str">
            <v>m</v>
          </cell>
          <cell r="L2297">
            <v>19004</v>
          </cell>
          <cell r="N2297">
            <v>287093428</v>
          </cell>
        </row>
        <row r="2298">
          <cell r="A2298" t="str">
            <v>52MAT1</v>
          </cell>
          <cell r="B2298">
            <v>52</v>
          </cell>
          <cell r="C2298" t="str">
            <v>MAT</v>
          </cell>
          <cell r="D2298">
            <v>1</v>
          </cell>
          <cell r="E2298">
            <v>15862.35</v>
          </cell>
          <cell r="F2298" t="str">
            <v>MATDRAKE</v>
          </cell>
          <cell r="G2298" t="str">
            <v>10.4.1</v>
          </cell>
          <cell r="H2298" t="str">
            <v>DRAKE</v>
          </cell>
          <cell r="I2298">
            <v>1.05</v>
          </cell>
          <cell r="J2298" t="str">
            <v>Conductor ACSR 795 kcmil, código DRAKE</v>
          </cell>
          <cell r="K2298" t="str">
            <v>ML</v>
          </cell>
          <cell r="L2298">
            <v>14574.952271279999</v>
          </cell>
          <cell r="M2298">
            <v>15303.699884844</v>
          </cell>
          <cell r="N2298">
            <v>231192994.16033831</v>
          </cell>
        </row>
        <row r="2299">
          <cell r="A2299" t="str">
            <v>52MAT2</v>
          </cell>
          <cell r="B2299">
            <v>52</v>
          </cell>
          <cell r="C2299" t="str">
            <v>MAT</v>
          </cell>
          <cell r="D2299">
            <v>2</v>
          </cell>
          <cell r="E2299">
            <v>0</v>
          </cell>
          <cell r="F2299" t="str">
            <v>MAT</v>
          </cell>
          <cell r="G2299" t="str">
            <v>10.4.1</v>
          </cell>
          <cell r="J2299">
            <v>0</v>
          </cell>
          <cell r="K2299">
            <v>0</v>
          </cell>
          <cell r="L2299">
            <v>0</v>
          </cell>
          <cell r="M2299">
            <v>0</v>
          </cell>
          <cell r="N2299">
            <v>0</v>
          </cell>
        </row>
        <row r="2300">
          <cell r="A2300" t="str">
            <v>52MAT3</v>
          </cell>
          <cell r="B2300">
            <v>52</v>
          </cell>
          <cell r="C2300" t="str">
            <v>MAT</v>
          </cell>
          <cell r="D2300">
            <v>3</v>
          </cell>
          <cell r="E2300">
            <v>0</v>
          </cell>
          <cell r="F2300" t="str">
            <v>MAT</v>
          </cell>
          <cell r="G2300" t="str">
            <v>10.4.1</v>
          </cell>
          <cell r="J2300">
            <v>0</v>
          </cell>
          <cell r="K2300">
            <v>0</v>
          </cell>
          <cell r="L2300">
            <v>0</v>
          </cell>
          <cell r="M2300">
            <v>0</v>
          </cell>
          <cell r="N2300">
            <v>0</v>
          </cell>
        </row>
        <row r="2301">
          <cell r="A2301" t="str">
            <v>52MAT4</v>
          </cell>
          <cell r="B2301">
            <v>52</v>
          </cell>
          <cell r="C2301" t="str">
            <v>MAT</v>
          </cell>
          <cell r="D2301">
            <v>4</v>
          </cell>
          <cell r="E2301">
            <v>0</v>
          </cell>
          <cell r="F2301" t="str">
            <v>MAT</v>
          </cell>
          <cell r="G2301" t="str">
            <v>10.4.1</v>
          </cell>
          <cell r="J2301">
            <v>0</v>
          </cell>
          <cell r="K2301">
            <v>0</v>
          </cell>
          <cell r="L2301">
            <v>0</v>
          </cell>
          <cell r="M2301">
            <v>0</v>
          </cell>
          <cell r="N2301">
            <v>0</v>
          </cell>
        </row>
        <row r="2302">
          <cell r="A2302" t="str">
            <v>52MAT5</v>
          </cell>
          <cell r="B2302">
            <v>52</v>
          </cell>
          <cell r="C2302" t="str">
            <v>MAT</v>
          </cell>
          <cell r="D2302">
            <v>5</v>
          </cell>
          <cell r="E2302">
            <v>0</v>
          </cell>
          <cell r="F2302" t="str">
            <v>MAT</v>
          </cell>
          <cell r="G2302" t="str">
            <v>10.4.1</v>
          </cell>
          <cell r="J2302">
            <v>0</v>
          </cell>
          <cell r="K2302">
            <v>0</v>
          </cell>
          <cell r="L2302">
            <v>0</v>
          </cell>
          <cell r="M2302">
            <v>0</v>
          </cell>
          <cell r="N2302">
            <v>0</v>
          </cell>
        </row>
        <row r="2303">
          <cell r="A2303" t="str">
            <v>52MAT6</v>
          </cell>
          <cell r="B2303">
            <v>52</v>
          </cell>
          <cell r="C2303" t="str">
            <v>MAT</v>
          </cell>
          <cell r="D2303">
            <v>6</v>
          </cell>
          <cell r="E2303">
            <v>0</v>
          </cell>
          <cell r="F2303" t="str">
            <v>MAT</v>
          </cell>
          <cell r="G2303" t="str">
            <v>10.4.1</v>
          </cell>
          <cell r="J2303">
            <v>0</v>
          </cell>
          <cell r="K2303">
            <v>0</v>
          </cell>
          <cell r="L2303">
            <v>0</v>
          </cell>
          <cell r="M2303">
            <v>0</v>
          </cell>
          <cell r="N2303">
            <v>0</v>
          </cell>
        </row>
        <row r="2304">
          <cell r="A2304" t="str">
            <v>52MAT7</v>
          </cell>
          <cell r="B2304">
            <v>52</v>
          </cell>
          <cell r="C2304" t="str">
            <v>MAT</v>
          </cell>
          <cell r="D2304">
            <v>7</v>
          </cell>
          <cell r="E2304">
            <v>0</v>
          </cell>
          <cell r="F2304" t="str">
            <v>MAT</v>
          </cell>
          <cell r="G2304" t="str">
            <v>10.4.1</v>
          </cell>
          <cell r="J2304">
            <v>0</v>
          </cell>
          <cell r="K2304">
            <v>0</v>
          </cell>
          <cell r="L2304">
            <v>0</v>
          </cell>
          <cell r="M2304">
            <v>0</v>
          </cell>
          <cell r="N2304">
            <v>0</v>
          </cell>
        </row>
        <row r="2305">
          <cell r="A2305" t="str">
            <v>52MAT8</v>
          </cell>
          <cell r="B2305">
            <v>52</v>
          </cell>
          <cell r="C2305" t="str">
            <v>MAT</v>
          </cell>
          <cell r="D2305">
            <v>8</v>
          </cell>
          <cell r="E2305">
            <v>0</v>
          </cell>
          <cell r="F2305" t="str">
            <v>MAT</v>
          </cell>
          <cell r="G2305" t="str">
            <v>10.4.1</v>
          </cell>
          <cell r="J2305">
            <v>0</v>
          </cell>
          <cell r="K2305">
            <v>0</v>
          </cell>
          <cell r="L2305">
            <v>0</v>
          </cell>
          <cell r="M2305">
            <v>0</v>
          </cell>
          <cell r="N2305">
            <v>0</v>
          </cell>
        </row>
        <row r="2306">
          <cell r="A2306" t="str">
            <v>52MAT9</v>
          </cell>
          <cell r="B2306">
            <v>52</v>
          </cell>
          <cell r="C2306" t="str">
            <v>MAT</v>
          </cell>
          <cell r="D2306">
            <v>9</v>
          </cell>
          <cell r="E2306">
            <v>0</v>
          </cell>
          <cell r="F2306" t="str">
            <v>MAT</v>
          </cell>
          <cell r="G2306" t="str">
            <v>10.4.1</v>
          </cell>
          <cell r="J2306">
            <v>0</v>
          </cell>
          <cell r="K2306">
            <v>0</v>
          </cell>
          <cell r="L2306">
            <v>0</v>
          </cell>
          <cell r="M2306">
            <v>0</v>
          </cell>
          <cell r="N2306">
            <v>0</v>
          </cell>
        </row>
        <row r="2307">
          <cell r="A2307" t="str">
            <v>52MAT10</v>
          </cell>
          <cell r="B2307">
            <v>52</v>
          </cell>
          <cell r="C2307" t="str">
            <v>MAT</v>
          </cell>
          <cell r="D2307">
            <v>10</v>
          </cell>
          <cell r="E2307">
            <v>0</v>
          </cell>
          <cell r="F2307" t="str">
            <v>MAT</v>
          </cell>
          <cell r="G2307" t="str">
            <v>10.4.1</v>
          </cell>
          <cell r="J2307">
            <v>0</v>
          </cell>
          <cell r="K2307">
            <v>0</v>
          </cell>
          <cell r="L2307">
            <v>0</v>
          </cell>
          <cell r="M2307">
            <v>0</v>
          </cell>
          <cell r="N2307">
            <v>0</v>
          </cell>
        </row>
        <row r="2308">
          <cell r="A2308" t="str">
            <v>52MAT11</v>
          </cell>
          <cell r="B2308">
            <v>52</v>
          </cell>
          <cell r="C2308" t="str">
            <v>MAT</v>
          </cell>
          <cell r="D2308">
            <v>11</v>
          </cell>
          <cell r="E2308">
            <v>0</v>
          </cell>
          <cell r="F2308" t="str">
            <v>MAT</v>
          </cell>
          <cell r="G2308" t="str">
            <v>10.4.1</v>
          </cell>
          <cell r="J2308">
            <v>0</v>
          </cell>
          <cell r="K2308">
            <v>0</v>
          </cell>
          <cell r="L2308">
            <v>0</v>
          </cell>
          <cell r="M2308">
            <v>0</v>
          </cell>
          <cell r="N2308">
            <v>0</v>
          </cell>
        </row>
        <row r="2309">
          <cell r="A2309" t="str">
            <v>52MAT12</v>
          </cell>
          <cell r="B2309">
            <v>52</v>
          </cell>
          <cell r="C2309" t="str">
            <v>MAT</v>
          </cell>
          <cell r="D2309">
            <v>12</v>
          </cell>
          <cell r="E2309">
            <v>0</v>
          </cell>
          <cell r="F2309" t="str">
            <v>MAT</v>
          </cell>
          <cell r="G2309" t="str">
            <v>10.4.1</v>
          </cell>
          <cell r="J2309">
            <v>0</v>
          </cell>
          <cell r="K2309">
            <v>0</v>
          </cell>
          <cell r="L2309">
            <v>0</v>
          </cell>
          <cell r="M2309">
            <v>0</v>
          </cell>
          <cell r="N2309">
            <v>0</v>
          </cell>
        </row>
        <row r="2310">
          <cell r="A2310" t="str">
            <v>52MAT13</v>
          </cell>
          <cell r="B2310">
            <v>52</v>
          </cell>
          <cell r="C2310" t="str">
            <v>MAT</v>
          </cell>
          <cell r="D2310">
            <v>13</v>
          </cell>
          <cell r="E2310">
            <v>0</v>
          </cell>
          <cell r="F2310" t="str">
            <v>MAT</v>
          </cell>
          <cell r="G2310" t="str">
            <v>10.4.1</v>
          </cell>
          <cell r="J2310">
            <v>0</v>
          </cell>
          <cell r="K2310">
            <v>0</v>
          </cell>
          <cell r="L2310">
            <v>0</v>
          </cell>
          <cell r="M2310">
            <v>0</v>
          </cell>
          <cell r="N2310">
            <v>0</v>
          </cell>
        </row>
        <row r="2311">
          <cell r="A2311" t="str">
            <v>52MAT14</v>
          </cell>
          <cell r="B2311">
            <v>52</v>
          </cell>
          <cell r="C2311" t="str">
            <v>MAT</v>
          </cell>
          <cell r="D2311">
            <v>14</v>
          </cell>
          <cell r="E2311">
            <v>0</v>
          </cell>
          <cell r="F2311" t="str">
            <v>MAT</v>
          </cell>
          <cell r="G2311" t="str">
            <v>10.4.1</v>
          </cell>
          <cell r="J2311">
            <v>0</v>
          </cell>
          <cell r="K2311">
            <v>0</v>
          </cell>
          <cell r="L2311">
            <v>0</v>
          </cell>
          <cell r="M2311">
            <v>0</v>
          </cell>
          <cell r="N2311">
            <v>0</v>
          </cell>
        </row>
        <row r="2312">
          <cell r="A2312" t="str">
            <v>52MAT15</v>
          </cell>
          <cell r="B2312">
            <v>52</v>
          </cell>
          <cell r="C2312" t="str">
            <v>MAT</v>
          </cell>
          <cell r="D2312">
            <v>15</v>
          </cell>
          <cell r="E2312">
            <v>0</v>
          </cell>
          <cell r="F2312" t="str">
            <v>MAT</v>
          </cell>
          <cell r="G2312" t="str">
            <v>10.4.1</v>
          </cell>
          <cell r="J2312">
            <v>0</v>
          </cell>
          <cell r="K2312">
            <v>0</v>
          </cell>
          <cell r="L2312">
            <v>0</v>
          </cell>
          <cell r="M2312">
            <v>0</v>
          </cell>
          <cell r="N2312">
            <v>0</v>
          </cell>
        </row>
        <row r="2313">
          <cell r="A2313" t="str">
            <v>52MAT16</v>
          </cell>
          <cell r="B2313">
            <v>52</v>
          </cell>
          <cell r="C2313" t="str">
            <v>MAT</v>
          </cell>
          <cell r="D2313">
            <v>16</v>
          </cell>
          <cell r="E2313">
            <v>0</v>
          </cell>
          <cell r="F2313" t="str">
            <v>MAT</v>
          </cell>
          <cell r="G2313" t="str">
            <v>10.4.1</v>
          </cell>
          <cell r="J2313">
            <v>0</v>
          </cell>
          <cell r="K2313">
            <v>0</v>
          </cell>
          <cell r="L2313">
            <v>0</v>
          </cell>
          <cell r="M2313">
            <v>0</v>
          </cell>
          <cell r="N2313">
            <v>0</v>
          </cell>
        </row>
        <row r="2314">
          <cell r="A2314" t="str">
            <v>52MAT17</v>
          </cell>
          <cell r="B2314">
            <v>52</v>
          </cell>
          <cell r="C2314" t="str">
            <v>MAT</v>
          </cell>
          <cell r="D2314">
            <v>17</v>
          </cell>
          <cell r="E2314">
            <v>0</v>
          </cell>
          <cell r="F2314" t="str">
            <v>MAT</v>
          </cell>
          <cell r="G2314" t="str">
            <v>10.4.1</v>
          </cell>
          <cell r="J2314">
            <v>0</v>
          </cell>
          <cell r="K2314">
            <v>0</v>
          </cell>
          <cell r="L2314">
            <v>0</v>
          </cell>
          <cell r="M2314">
            <v>0</v>
          </cell>
          <cell r="N2314">
            <v>0</v>
          </cell>
        </row>
        <row r="2315">
          <cell r="A2315" t="str">
            <v>52MAT18</v>
          </cell>
          <cell r="B2315">
            <v>52</v>
          </cell>
          <cell r="C2315" t="str">
            <v>MAT</v>
          </cell>
          <cell r="D2315">
            <v>18</v>
          </cell>
          <cell r="E2315">
            <v>0</v>
          </cell>
          <cell r="F2315" t="str">
            <v>MAT</v>
          </cell>
          <cell r="G2315" t="str">
            <v>10.4.1</v>
          </cell>
          <cell r="J2315">
            <v>0</v>
          </cell>
          <cell r="K2315">
            <v>0</v>
          </cell>
          <cell r="L2315">
            <v>0</v>
          </cell>
          <cell r="M2315">
            <v>0</v>
          </cell>
          <cell r="N2315">
            <v>0</v>
          </cell>
        </row>
        <row r="2316">
          <cell r="A2316" t="str">
            <v>52MAT19</v>
          </cell>
          <cell r="B2316">
            <v>52</v>
          </cell>
          <cell r="C2316" t="str">
            <v>MAT</v>
          </cell>
          <cell r="D2316">
            <v>19</v>
          </cell>
          <cell r="E2316">
            <v>0</v>
          </cell>
          <cell r="F2316" t="str">
            <v>MAT</v>
          </cell>
          <cell r="G2316" t="str">
            <v>10.4.1</v>
          </cell>
          <cell r="J2316">
            <v>0</v>
          </cell>
          <cell r="K2316">
            <v>0</v>
          </cell>
          <cell r="L2316">
            <v>0</v>
          </cell>
          <cell r="M2316">
            <v>0</v>
          </cell>
          <cell r="N2316">
            <v>0</v>
          </cell>
        </row>
        <row r="2317">
          <cell r="A2317" t="str">
            <v>52MAT20</v>
          </cell>
          <cell r="B2317">
            <v>52</v>
          </cell>
          <cell r="C2317" t="str">
            <v>MAT</v>
          </cell>
          <cell r="D2317">
            <v>20</v>
          </cell>
          <cell r="E2317">
            <v>0</v>
          </cell>
          <cell r="F2317" t="str">
            <v>MAT</v>
          </cell>
          <cell r="G2317" t="str">
            <v>10.4.1</v>
          </cell>
          <cell r="J2317">
            <v>0</v>
          </cell>
          <cell r="K2317">
            <v>0</v>
          </cell>
          <cell r="L2317">
            <v>0</v>
          </cell>
          <cell r="M2317">
            <v>0</v>
          </cell>
          <cell r="N2317">
            <v>0</v>
          </cell>
        </row>
        <row r="2318">
          <cell r="A2318" t="str">
            <v>52STMAT1</v>
          </cell>
          <cell r="B2318">
            <v>52</v>
          </cell>
          <cell r="C2318" t="str">
            <v>STMAT</v>
          </cell>
          <cell r="D2318">
            <v>1</v>
          </cell>
          <cell r="G2318" t="str">
            <v>10.4.1</v>
          </cell>
          <cell r="H2318" t="str">
            <v>-</v>
          </cell>
          <cell r="J2318" t="str">
            <v>SUBTOTAL MATERIALES</v>
          </cell>
          <cell r="M2318">
            <v>15303.699884844</v>
          </cell>
          <cell r="N2318">
            <v>231192994.16033831</v>
          </cell>
        </row>
        <row r="2319">
          <cell r="A2319" t="str">
            <v>52IVAMAT1</v>
          </cell>
          <cell r="B2319">
            <v>52</v>
          </cell>
          <cell r="C2319" t="str">
            <v>IVAMAT</v>
          </cell>
          <cell r="D2319">
            <v>1</v>
          </cell>
          <cell r="G2319" t="str">
            <v>10.4.1</v>
          </cell>
          <cell r="H2319" t="str">
            <v>-</v>
          </cell>
          <cell r="J2319" t="str">
            <v>IVA MATERIALES</v>
          </cell>
          <cell r="L2319">
            <v>0.16</v>
          </cell>
          <cell r="M2319">
            <v>2448.5919815750399</v>
          </cell>
          <cell r="N2319">
            <v>36990879.065654129</v>
          </cell>
        </row>
        <row r="2320">
          <cell r="A2320" t="str">
            <v>52TMAT1</v>
          </cell>
          <cell r="B2320">
            <v>52</v>
          </cell>
          <cell r="C2320" t="str">
            <v>TMAT</v>
          </cell>
          <cell r="D2320">
            <v>1</v>
          </cell>
          <cell r="G2320" t="str">
            <v>10.4.1</v>
          </cell>
          <cell r="H2320" t="str">
            <v>-</v>
          </cell>
          <cell r="J2320" t="str">
            <v>TOTAL MATERIALES</v>
          </cell>
          <cell r="M2320">
            <v>17752</v>
          </cell>
          <cell r="N2320">
            <v>268179464</v>
          </cell>
        </row>
        <row r="2321">
          <cell r="A2321" t="str">
            <v>52HER1</v>
          </cell>
          <cell r="B2321">
            <v>52</v>
          </cell>
          <cell r="C2321" t="str">
            <v>HER</v>
          </cell>
          <cell r="D2321">
            <v>1</v>
          </cell>
          <cell r="G2321" t="str">
            <v>10.4.1</v>
          </cell>
          <cell r="H2321">
            <v>2</v>
          </cell>
          <cell r="I2321">
            <v>6000</v>
          </cell>
          <cell r="J2321" t="str">
            <v>HERRAMINETA Cuadrilla  montaje Linea</v>
          </cell>
          <cell r="K2321" t="str">
            <v>DIA</v>
          </cell>
          <cell r="L2321">
            <v>475762.87</v>
          </cell>
          <cell r="M2321">
            <v>79.29381166666667</v>
          </cell>
          <cell r="N2321">
            <v>1197891.6128483333</v>
          </cell>
        </row>
        <row r="2322">
          <cell r="A2322" t="str">
            <v>52HER2</v>
          </cell>
          <cell r="B2322">
            <v>52</v>
          </cell>
          <cell r="C2322" t="str">
            <v>HER</v>
          </cell>
          <cell r="D2322">
            <v>2</v>
          </cell>
          <cell r="G2322" t="str">
            <v>10.4.1</v>
          </cell>
          <cell r="J2322">
            <v>0</v>
          </cell>
          <cell r="K2322">
            <v>0</v>
          </cell>
          <cell r="L2322">
            <v>0</v>
          </cell>
          <cell r="M2322">
            <v>0</v>
          </cell>
          <cell r="N2322">
            <v>0</v>
          </cell>
        </row>
        <row r="2323">
          <cell r="A2323" t="str">
            <v>52HER3</v>
          </cell>
          <cell r="B2323">
            <v>52</v>
          </cell>
          <cell r="C2323" t="str">
            <v>HER</v>
          </cell>
          <cell r="D2323">
            <v>3</v>
          </cell>
          <cell r="G2323" t="str">
            <v>10.4.1</v>
          </cell>
          <cell r="J2323">
            <v>0</v>
          </cell>
          <cell r="K2323">
            <v>0</v>
          </cell>
          <cell r="L2323">
            <v>0</v>
          </cell>
          <cell r="M2323">
            <v>0</v>
          </cell>
          <cell r="N2323">
            <v>0</v>
          </cell>
        </row>
        <row r="2324">
          <cell r="A2324" t="str">
            <v>52HER4</v>
          </cell>
          <cell r="B2324">
            <v>52</v>
          </cell>
          <cell r="C2324" t="str">
            <v>HER</v>
          </cell>
          <cell r="D2324">
            <v>4</v>
          </cell>
          <cell r="G2324" t="str">
            <v>10.4.1</v>
          </cell>
          <cell r="J2324">
            <v>0</v>
          </cell>
          <cell r="K2324">
            <v>0</v>
          </cell>
          <cell r="L2324">
            <v>0</v>
          </cell>
          <cell r="M2324">
            <v>0</v>
          </cell>
          <cell r="N2324">
            <v>0</v>
          </cell>
        </row>
        <row r="2325">
          <cell r="A2325" t="str">
            <v>52HER5</v>
          </cell>
          <cell r="B2325">
            <v>52</v>
          </cell>
          <cell r="C2325" t="str">
            <v>HER</v>
          </cell>
          <cell r="D2325">
            <v>5</v>
          </cell>
          <cell r="G2325" t="str">
            <v>10.4.1</v>
          </cell>
          <cell r="J2325">
            <v>0</v>
          </cell>
          <cell r="K2325">
            <v>0</v>
          </cell>
          <cell r="L2325">
            <v>0</v>
          </cell>
          <cell r="M2325">
            <v>0</v>
          </cell>
          <cell r="N2325">
            <v>0</v>
          </cell>
        </row>
        <row r="2326">
          <cell r="A2326" t="str">
            <v>52THER1</v>
          </cell>
          <cell r="B2326">
            <v>52</v>
          </cell>
          <cell r="C2326" t="str">
            <v>THER</v>
          </cell>
          <cell r="D2326">
            <v>1</v>
          </cell>
          <cell r="G2326" t="str">
            <v>10.4.1</v>
          </cell>
          <cell r="H2326" t="str">
            <v>-</v>
          </cell>
          <cell r="J2326" t="str">
            <v>TOTAL HERRAMIENTAS</v>
          </cell>
          <cell r="M2326">
            <v>79</v>
          </cell>
          <cell r="N2326">
            <v>1193453</v>
          </cell>
        </row>
        <row r="2327">
          <cell r="A2327" t="str">
            <v>52TRA1</v>
          </cell>
          <cell r="B2327">
            <v>52</v>
          </cell>
          <cell r="C2327" t="str">
            <v>TRA</v>
          </cell>
          <cell r="D2327">
            <v>1</v>
          </cell>
          <cell r="G2327" t="str">
            <v>10.4.1</v>
          </cell>
          <cell r="H2327">
            <v>2</v>
          </cell>
          <cell r="I2327">
            <v>6000</v>
          </cell>
          <cell r="J2327" t="str">
            <v xml:space="preserve">TRANSPORTE Cuadrilla  montaje Linea </v>
          </cell>
          <cell r="K2327" t="str">
            <v>DIA</v>
          </cell>
          <cell r="L2327">
            <v>2086436.4407999997</v>
          </cell>
          <cell r="M2327">
            <v>347.73940679999998</v>
          </cell>
          <cell r="N2327">
            <v>5253299.2185276002</v>
          </cell>
        </row>
        <row r="2328">
          <cell r="A2328" t="str">
            <v>52TRA2</v>
          </cell>
          <cell r="B2328">
            <v>52</v>
          </cell>
          <cell r="C2328" t="str">
            <v>TRA</v>
          </cell>
          <cell r="D2328">
            <v>2</v>
          </cell>
          <cell r="G2328" t="str">
            <v>10.4.1</v>
          </cell>
          <cell r="J2328">
            <v>0</v>
          </cell>
          <cell r="K2328">
            <v>0</v>
          </cell>
          <cell r="L2328">
            <v>0</v>
          </cell>
          <cell r="M2328">
            <v>0</v>
          </cell>
          <cell r="N2328">
            <v>0</v>
          </cell>
        </row>
        <row r="2329">
          <cell r="A2329" t="str">
            <v>52TRA3</v>
          </cell>
          <cell r="B2329">
            <v>52</v>
          </cell>
          <cell r="C2329" t="str">
            <v>TRA</v>
          </cell>
          <cell r="D2329">
            <v>3</v>
          </cell>
          <cell r="G2329" t="str">
            <v>10.4.1</v>
          </cell>
          <cell r="J2329">
            <v>0</v>
          </cell>
          <cell r="K2329">
            <v>0</v>
          </cell>
          <cell r="L2329">
            <v>0</v>
          </cell>
          <cell r="M2329">
            <v>0</v>
          </cell>
          <cell r="N2329">
            <v>0</v>
          </cell>
        </row>
        <row r="2330">
          <cell r="A2330" t="str">
            <v>52TRA4</v>
          </cell>
          <cell r="B2330">
            <v>52</v>
          </cell>
          <cell r="C2330" t="str">
            <v>TRA</v>
          </cell>
          <cell r="D2330">
            <v>4</v>
          </cell>
          <cell r="G2330" t="str">
            <v>10.4.1</v>
          </cell>
          <cell r="J2330">
            <v>0</v>
          </cell>
          <cell r="K2330">
            <v>0</v>
          </cell>
          <cell r="L2330">
            <v>0</v>
          </cell>
          <cell r="M2330">
            <v>0</v>
          </cell>
          <cell r="N2330">
            <v>0</v>
          </cell>
        </row>
        <row r="2331">
          <cell r="A2331" t="str">
            <v>52TRA5</v>
          </cell>
          <cell r="B2331">
            <v>52</v>
          </cell>
          <cell r="C2331" t="str">
            <v>TRA</v>
          </cell>
          <cell r="D2331">
            <v>5</v>
          </cell>
          <cell r="G2331" t="str">
            <v>10.4.1</v>
          </cell>
          <cell r="J2331">
            <v>0</v>
          </cell>
          <cell r="K2331">
            <v>0</v>
          </cell>
          <cell r="L2331">
            <v>0</v>
          </cell>
          <cell r="M2331">
            <v>0</v>
          </cell>
          <cell r="N2331">
            <v>0</v>
          </cell>
        </row>
        <row r="2332">
          <cell r="A2332" t="str">
            <v>52TTRA1</v>
          </cell>
          <cell r="B2332">
            <v>52</v>
          </cell>
          <cell r="C2332" t="str">
            <v>TTRA</v>
          </cell>
          <cell r="D2332">
            <v>1</v>
          </cell>
          <cell r="G2332" t="str">
            <v>10.4.1</v>
          </cell>
          <cell r="H2332" t="str">
            <v>-</v>
          </cell>
          <cell r="J2332" t="str">
            <v>TOTAL TRANSPORTE</v>
          </cell>
          <cell r="M2332">
            <v>348</v>
          </cell>
          <cell r="N2332">
            <v>5257236</v>
          </cell>
        </row>
        <row r="2333">
          <cell r="A2333" t="str">
            <v>52MAN1</v>
          </cell>
          <cell r="B2333">
            <v>52</v>
          </cell>
          <cell r="C2333" t="str">
            <v>MAN</v>
          </cell>
          <cell r="D2333">
            <v>1</v>
          </cell>
          <cell r="G2333" t="str">
            <v>10.4.1</v>
          </cell>
          <cell r="H2333">
            <v>2</v>
          </cell>
          <cell r="I2333">
            <v>6000</v>
          </cell>
          <cell r="J2333" t="str">
            <v xml:space="preserve">Mano de obra Cuadrilla  montaje Linea OF1 20, OF2 10, AY 15, CAPA 3, CORD 1 </v>
          </cell>
          <cell r="K2333" t="str">
            <v>DIA</v>
          </cell>
          <cell r="L2333">
            <v>4952679.7772670342</v>
          </cell>
          <cell r="M2333">
            <v>825.44662954450564</v>
          </cell>
          <cell r="N2333">
            <v>12470022.232528847</v>
          </cell>
        </row>
        <row r="2334">
          <cell r="A2334" t="str">
            <v>52MAN2</v>
          </cell>
          <cell r="B2334">
            <v>52</v>
          </cell>
          <cell r="C2334" t="str">
            <v>MAN</v>
          </cell>
          <cell r="D2334">
            <v>2</v>
          </cell>
          <cell r="G2334" t="str">
            <v>10.4.1</v>
          </cell>
          <cell r="J2334">
            <v>0</v>
          </cell>
          <cell r="K2334">
            <v>0</v>
          </cell>
          <cell r="L2334">
            <v>0</v>
          </cell>
          <cell r="M2334">
            <v>0</v>
          </cell>
          <cell r="N2334">
            <v>0</v>
          </cell>
        </row>
        <row r="2335">
          <cell r="A2335" t="str">
            <v>52MAN3</v>
          </cell>
          <cell r="B2335">
            <v>52</v>
          </cell>
          <cell r="C2335" t="str">
            <v>MAN</v>
          </cell>
          <cell r="D2335">
            <v>3</v>
          </cell>
          <cell r="G2335" t="str">
            <v>10.4.1</v>
          </cell>
          <cell r="J2335">
            <v>0</v>
          </cell>
          <cell r="K2335">
            <v>0</v>
          </cell>
          <cell r="L2335">
            <v>0</v>
          </cell>
          <cell r="M2335">
            <v>0</v>
          </cell>
          <cell r="N2335">
            <v>0</v>
          </cell>
        </row>
        <row r="2336">
          <cell r="A2336" t="str">
            <v>52MAN4</v>
          </cell>
          <cell r="B2336">
            <v>52</v>
          </cell>
          <cell r="C2336" t="str">
            <v>MAN</v>
          </cell>
          <cell r="D2336">
            <v>4</v>
          </cell>
          <cell r="G2336" t="str">
            <v>10.4.1</v>
          </cell>
          <cell r="J2336">
            <v>0</v>
          </cell>
          <cell r="K2336">
            <v>0</v>
          </cell>
          <cell r="L2336">
            <v>0</v>
          </cell>
          <cell r="M2336">
            <v>0</v>
          </cell>
          <cell r="N2336">
            <v>0</v>
          </cell>
        </row>
        <row r="2337">
          <cell r="A2337" t="str">
            <v>52MAN5</v>
          </cell>
          <cell r="B2337">
            <v>52</v>
          </cell>
          <cell r="C2337" t="str">
            <v>MAN</v>
          </cell>
          <cell r="D2337">
            <v>5</v>
          </cell>
          <cell r="G2337" t="str">
            <v>10.4.1</v>
          </cell>
          <cell r="J2337">
            <v>0</v>
          </cell>
          <cell r="K2337">
            <v>0</v>
          </cell>
          <cell r="L2337">
            <v>0</v>
          </cell>
          <cell r="M2337">
            <v>0</v>
          </cell>
          <cell r="N2337">
            <v>0</v>
          </cell>
        </row>
        <row r="2338">
          <cell r="A2338" t="str">
            <v>52TMAN1</v>
          </cell>
          <cell r="B2338">
            <v>52</v>
          </cell>
          <cell r="C2338" t="str">
            <v>TMAN</v>
          </cell>
          <cell r="D2338">
            <v>1</v>
          </cell>
          <cell r="G2338" t="str">
            <v>10.4.1</v>
          </cell>
          <cell r="H2338" t="str">
            <v>-</v>
          </cell>
          <cell r="J2338" t="str">
            <v>TOTAL MANO DE OBRA</v>
          </cell>
          <cell r="M2338">
            <v>825</v>
          </cell>
          <cell r="N2338">
            <v>12463275</v>
          </cell>
        </row>
        <row r="2339">
          <cell r="A2339" t="str">
            <v>52TCD1</v>
          </cell>
          <cell r="B2339">
            <v>52</v>
          </cell>
          <cell r="C2339" t="str">
            <v>TCD</v>
          </cell>
          <cell r="D2339">
            <v>1</v>
          </cell>
          <cell r="G2339" t="str">
            <v>10.4.1</v>
          </cell>
          <cell r="H2339" t="str">
            <v>-</v>
          </cell>
          <cell r="J2339" t="str">
            <v>TOTAL COSTO DIRECTO</v>
          </cell>
          <cell r="M2339">
            <v>19004</v>
          </cell>
          <cell r="N2339">
            <v>287093428</v>
          </cell>
        </row>
        <row r="2340">
          <cell r="A2340" t="str">
            <v>52AIU</v>
          </cell>
          <cell r="B2340">
            <v>52</v>
          </cell>
          <cell r="C2340" t="str">
            <v>AIU</v>
          </cell>
          <cell r="G2340" t="str">
            <v>10.4.1</v>
          </cell>
          <cell r="H2340">
            <v>1</v>
          </cell>
          <cell r="J2340" t="str">
            <v>TOTAL COSTOS INDIRECTOS</v>
          </cell>
          <cell r="L2340">
            <v>0</v>
          </cell>
          <cell r="M2340">
            <v>0</v>
          </cell>
          <cell r="N2340">
            <v>0</v>
          </cell>
        </row>
        <row r="2341">
          <cell r="A2341" t="str">
            <v>52TOT</v>
          </cell>
          <cell r="B2341">
            <v>52</v>
          </cell>
          <cell r="C2341" t="str">
            <v>TOT</v>
          </cell>
          <cell r="G2341" t="str">
            <v>10.4.1</v>
          </cell>
          <cell r="H2341" t="str">
            <v>-</v>
          </cell>
          <cell r="J2341" t="str">
            <v>VALOR TOTAL</v>
          </cell>
          <cell r="M2341">
            <v>19004</v>
          </cell>
          <cell r="N2341">
            <v>287093428</v>
          </cell>
        </row>
        <row r="2342">
          <cell r="A2342" t="str">
            <v>53FOR1</v>
          </cell>
          <cell r="B2342">
            <v>53</v>
          </cell>
          <cell r="C2342" t="str">
            <v>FOR</v>
          </cell>
          <cell r="D2342">
            <v>1</v>
          </cell>
          <cell r="G2342" t="str">
            <v>10.4.2</v>
          </cell>
          <cell r="H2342" t="str">
            <v>-</v>
          </cell>
          <cell r="I2342" t="str">
            <v>1.500,00</v>
          </cell>
          <cell r="J2342" t="str">
            <v>Suministro, transporte y colocación de Cable de guarda de acero galvanizado de extra alta resistencia (EHS, Super GX) de 3/8" (9,52 mm) de diámetro</v>
          </cell>
          <cell r="K2342" t="str">
            <v>m</v>
          </cell>
          <cell r="L2342">
            <v>3164</v>
          </cell>
          <cell r="N2342">
            <v>4746000</v>
          </cell>
        </row>
        <row r="2343">
          <cell r="A2343" t="str">
            <v>53MAT1</v>
          </cell>
          <cell r="B2343">
            <v>53</v>
          </cell>
          <cell r="C2343" t="str">
            <v>MAT</v>
          </cell>
          <cell r="D2343">
            <v>1</v>
          </cell>
          <cell r="E2343">
            <v>1500</v>
          </cell>
          <cell r="F2343" t="str">
            <v>MATCAG3/8-1</v>
          </cell>
          <cell r="G2343" t="str">
            <v>10.4.2</v>
          </cell>
          <cell r="H2343" t="str">
            <v>CAG3/8-1</v>
          </cell>
          <cell r="I2343">
            <v>1</v>
          </cell>
          <cell r="J2343" t="str">
            <v>Cable de guarda de acero galvanizado de extra alta resistencia (EHS, Super GX) de 3/8" (9,52 mm) de diámetro</v>
          </cell>
          <cell r="K2343" t="str">
            <v>ML</v>
          </cell>
          <cell r="L2343">
            <v>2079.1702442399996</v>
          </cell>
          <cell r="M2343">
            <v>2079.1702442399996</v>
          </cell>
          <cell r="N2343">
            <v>3118755.3663599994</v>
          </cell>
        </row>
        <row r="2344">
          <cell r="A2344" t="str">
            <v>53MAT2</v>
          </cell>
          <cell r="B2344">
            <v>53</v>
          </cell>
          <cell r="C2344" t="str">
            <v>MAT</v>
          </cell>
          <cell r="D2344">
            <v>2</v>
          </cell>
          <cell r="E2344">
            <v>0</v>
          </cell>
          <cell r="F2344" t="str">
            <v>MAT</v>
          </cell>
          <cell r="G2344" t="str">
            <v>10.4.2</v>
          </cell>
          <cell r="J2344">
            <v>0</v>
          </cell>
          <cell r="K2344">
            <v>0</v>
          </cell>
          <cell r="L2344">
            <v>0</v>
          </cell>
          <cell r="M2344">
            <v>0</v>
          </cell>
          <cell r="N2344">
            <v>0</v>
          </cell>
        </row>
        <row r="2345">
          <cell r="A2345" t="str">
            <v>53MAT3</v>
          </cell>
          <cell r="B2345">
            <v>53</v>
          </cell>
          <cell r="C2345" t="str">
            <v>MAT</v>
          </cell>
          <cell r="D2345">
            <v>3</v>
          </cell>
          <cell r="E2345">
            <v>0</v>
          </cell>
          <cell r="F2345" t="str">
            <v>MAT</v>
          </cell>
          <cell r="G2345" t="str">
            <v>10.4.2</v>
          </cell>
          <cell r="J2345">
            <v>0</v>
          </cell>
          <cell r="K2345">
            <v>0</v>
          </cell>
          <cell r="L2345">
            <v>0</v>
          </cell>
          <cell r="M2345">
            <v>0</v>
          </cell>
          <cell r="N2345">
            <v>0</v>
          </cell>
        </row>
        <row r="2346">
          <cell r="A2346" t="str">
            <v>53MAT4</v>
          </cell>
          <cell r="B2346">
            <v>53</v>
          </cell>
          <cell r="C2346" t="str">
            <v>MAT</v>
          </cell>
          <cell r="D2346">
            <v>4</v>
          </cell>
          <cell r="E2346">
            <v>0</v>
          </cell>
          <cell r="F2346" t="str">
            <v>MAT</v>
          </cell>
          <cell r="G2346" t="str">
            <v>10.4.2</v>
          </cell>
          <cell r="J2346">
            <v>0</v>
          </cell>
          <cell r="K2346">
            <v>0</v>
          </cell>
          <cell r="L2346">
            <v>0</v>
          </cell>
          <cell r="M2346">
            <v>0</v>
          </cell>
          <cell r="N2346">
            <v>0</v>
          </cell>
        </row>
        <row r="2347">
          <cell r="A2347" t="str">
            <v>53MAT5</v>
          </cell>
          <cell r="B2347">
            <v>53</v>
          </cell>
          <cell r="C2347" t="str">
            <v>MAT</v>
          </cell>
          <cell r="D2347">
            <v>5</v>
          </cell>
          <cell r="E2347">
            <v>0</v>
          </cell>
          <cell r="F2347" t="str">
            <v>MAT</v>
          </cell>
          <cell r="G2347" t="str">
            <v>10.4.2</v>
          </cell>
          <cell r="J2347">
            <v>0</v>
          </cell>
          <cell r="K2347">
            <v>0</v>
          </cell>
          <cell r="L2347">
            <v>0</v>
          </cell>
          <cell r="M2347">
            <v>0</v>
          </cell>
          <cell r="N2347">
            <v>0</v>
          </cell>
        </row>
        <row r="2348">
          <cell r="A2348" t="str">
            <v>53MAT6</v>
          </cell>
          <cell r="B2348">
            <v>53</v>
          </cell>
          <cell r="C2348" t="str">
            <v>MAT</v>
          </cell>
          <cell r="D2348">
            <v>6</v>
          </cell>
          <cell r="E2348">
            <v>0</v>
          </cell>
          <cell r="F2348" t="str">
            <v>MAT</v>
          </cell>
          <cell r="G2348" t="str">
            <v>10.4.2</v>
          </cell>
          <cell r="J2348">
            <v>0</v>
          </cell>
          <cell r="K2348">
            <v>0</v>
          </cell>
          <cell r="L2348">
            <v>0</v>
          </cell>
          <cell r="M2348">
            <v>0</v>
          </cell>
          <cell r="N2348">
            <v>0</v>
          </cell>
        </row>
        <row r="2349">
          <cell r="A2349" t="str">
            <v>53MAT7</v>
          </cell>
          <cell r="B2349">
            <v>53</v>
          </cell>
          <cell r="C2349" t="str">
            <v>MAT</v>
          </cell>
          <cell r="D2349">
            <v>7</v>
          </cell>
          <cell r="E2349">
            <v>0</v>
          </cell>
          <cell r="F2349" t="str">
            <v>MAT</v>
          </cell>
          <cell r="G2349" t="str">
            <v>10.4.2</v>
          </cell>
          <cell r="J2349">
            <v>0</v>
          </cell>
          <cell r="K2349">
            <v>0</v>
          </cell>
          <cell r="L2349">
            <v>0</v>
          </cell>
          <cell r="M2349">
            <v>0</v>
          </cell>
          <cell r="N2349">
            <v>0</v>
          </cell>
        </row>
        <row r="2350">
          <cell r="A2350" t="str">
            <v>53MAT8</v>
          </cell>
          <cell r="B2350">
            <v>53</v>
          </cell>
          <cell r="C2350" t="str">
            <v>MAT</v>
          </cell>
          <cell r="D2350">
            <v>8</v>
          </cell>
          <cell r="E2350">
            <v>0</v>
          </cell>
          <cell r="F2350" t="str">
            <v>MAT</v>
          </cell>
          <cell r="G2350" t="str">
            <v>10.4.2</v>
          </cell>
          <cell r="J2350">
            <v>0</v>
          </cell>
          <cell r="K2350">
            <v>0</v>
          </cell>
          <cell r="L2350">
            <v>0</v>
          </cell>
          <cell r="M2350">
            <v>0</v>
          </cell>
          <cell r="N2350">
            <v>0</v>
          </cell>
        </row>
        <row r="2351">
          <cell r="A2351" t="str">
            <v>53MAT9</v>
          </cell>
          <cell r="B2351">
            <v>53</v>
          </cell>
          <cell r="C2351" t="str">
            <v>MAT</v>
          </cell>
          <cell r="D2351">
            <v>9</v>
          </cell>
          <cell r="E2351">
            <v>0</v>
          </cell>
          <cell r="F2351" t="str">
            <v>MAT</v>
          </cell>
          <cell r="G2351" t="str">
            <v>10.4.2</v>
          </cell>
          <cell r="J2351">
            <v>0</v>
          </cell>
          <cell r="K2351">
            <v>0</v>
          </cell>
          <cell r="L2351">
            <v>0</v>
          </cell>
          <cell r="M2351">
            <v>0</v>
          </cell>
          <cell r="N2351">
            <v>0</v>
          </cell>
        </row>
        <row r="2352">
          <cell r="A2352" t="str">
            <v>53MAT10</v>
          </cell>
          <cell r="B2352">
            <v>53</v>
          </cell>
          <cell r="C2352" t="str">
            <v>MAT</v>
          </cell>
          <cell r="D2352">
            <v>10</v>
          </cell>
          <cell r="E2352">
            <v>0</v>
          </cell>
          <cell r="F2352" t="str">
            <v>MAT</v>
          </cell>
          <cell r="G2352" t="str">
            <v>10.4.2</v>
          </cell>
          <cell r="J2352">
            <v>0</v>
          </cell>
          <cell r="K2352">
            <v>0</v>
          </cell>
          <cell r="L2352">
            <v>0</v>
          </cell>
          <cell r="M2352">
            <v>0</v>
          </cell>
          <cell r="N2352">
            <v>0</v>
          </cell>
        </row>
        <row r="2353">
          <cell r="A2353" t="str">
            <v>53MAT11</v>
          </cell>
          <cell r="B2353">
            <v>53</v>
          </cell>
          <cell r="C2353" t="str">
            <v>MAT</v>
          </cell>
          <cell r="D2353">
            <v>11</v>
          </cell>
          <cell r="E2353">
            <v>0</v>
          </cell>
          <cell r="F2353" t="str">
            <v>MAT</v>
          </cell>
          <cell r="G2353" t="str">
            <v>10.4.2</v>
          </cell>
          <cell r="J2353">
            <v>0</v>
          </cell>
          <cell r="K2353">
            <v>0</v>
          </cell>
          <cell r="L2353">
            <v>0</v>
          </cell>
          <cell r="M2353">
            <v>0</v>
          </cell>
          <cell r="N2353">
            <v>0</v>
          </cell>
        </row>
        <row r="2354">
          <cell r="A2354" t="str">
            <v>53MAT12</v>
          </cell>
          <cell r="B2354">
            <v>53</v>
          </cell>
          <cell r="C2354" t="str">
            <v>MAT</v>
          </cell>
          <cell r="D2354">
            <v>12</v>
          </cell>
          <cell r="E2354">
            <v>0</v>
          </cell>
          <cell r="F2354" t="str">
            <v>MAT</v>
          </cell>
          <cell r="G2354" t="str">
            <v>10.4.2</v>
          </cell>
          <cell r="J2354">
            <v>0</v>
          </cell>
          <cell r="K2354">
            <v>0</v>
          </cell>
          <cell r="L2354">
            <v>0</v>
          </cell>
          <cell r="M2354">
            <v>0</v>
          </cell>
          <cell r="N2354">
            <v>0</v>
          </cell>
        </row>
        <row r="2355">
          <cell r="A2355" t="str">
            <v>53MAT13</v>
          </cell>
          <cell r="B2355">
            <v>53</v>
          </cell>
          <cell r="C2355" t="str">
            <v>MAT</v>
          </cell>
          <cell r="D2355">
            <v>13</v>
          </cell>
          <cell r="E2355">
            <v>0</v>
          </cell>
          <cell r="F2355" t="str">
            <v>MAT</v>
          </cell>
          <cell r="G2355" t="str">
            <v>10.4.2</v>
          </cell>
          <cell r="J2355">
            <v>0</v>
          </cell>
          <cell r="K2355">
            <v>0</v>
          </cell>
          <cell r="L2355">
            <v>0</v>
          </cell>
          <cell r="M2355">
            <v>0</v>
          </cell>
          <cell r="N2355">
            <v>0</v>
          </cell>
        </row>
        <row r="2356">
          <cell r="A2356" t="str">
            <v>53MAT14</v>
          </cell>
          <cell r="B2356">
            <v>53</v>
          </cell>
          <cell r="C2356" t="str">
            <v>MAT</v>
          </cell>
          <cell r="D2356">
            <v>14</v>
          </cell>
          <cell r="E2356">
            <v>0</v>
          </cell>
          <cell r="F2356" t="str">
            <v>MAT</v>
          </cell>
          <cell r="G2356" t="str">
            <v>10.4.2</v>
          </cell>
          <cell r="J2356">
            <v>0</v>
          </cell>
          <cell r="K2356">
            <v>0</v>
          </cell>
          <cell r="L2356">
            <v>0</v>
          </cell>
          <cell r="M2356">
            <v>0</v>
          </cell>
          <cell r="N2356">
            <v>0</v>
          </cell>
        </row>
        <row r="2357">
          <cell r="A2357" t="str">
            <v>53MAT15</v>
          </cell>
          <cell r="B2357">
            <v>53</v>
          </cell>
          <cell r="C2357" t="str">
            <v>MAT</v>
          </cell>
          <cell r="D2357">
            <v>15</v>
          </cell>
          <cell r="E2357">
            <v>0</v>
          </cell>
          <cell r="F2357" t="str">
            <v>MAT</v>
          </cell>
          <cell r="G2357" t="str">
            <v>10.4.2</v>
          </cell>
          <cell r="J2357">
            <v>0</v>
          </cell>
          <cell r="K2357">
            <v>0</v>
          </cell>
          <cell r="L2357">
            <v>0</v>
          </cell>
          <cell r="M2357">
            <v>0</v>
          </cell>
          <cell r="N2357">
            <v>0</v>
          </cell>
        </row>
        <row r="2358">
          <cell r="A2358" t="str">
            <v>53MAT16</v>
          </cell>
          <cell r="B2358">
            <v>53</v>
          </cell>
          <cell r="C2358" t="str">
            <v>MAT</v>
          </cell>
          <cell r="D2358">
            <v>16</v>
          </cell>
          <cell r="E2358">
            <v>0</v>
          </cell>
          <cell r="F2358" t="str">
            <v>MAT</v>
          </cell>
          <cell r="G2358" t="str">
            <v>10.4.2</v>
          </cell>
          <cell r="J2358">
            <v>0</v>
          </cell>
          <cell r="K2358">
            <v>0</v>
          </cell>
          <cell r="L2358">
            <v>0</v>
          </cell>
          <cell r="M2358">
            <v>0</v>
          </cell>
          <cell r="N2358">
            <v>0</v>
          </cell>
        </row>
        <row r="2359">
          <cell r="A2359" t="str">
            <v>53MAT17</v>
          </cell>
          <cell r="B2359">
            <v>53</v>
          </cell>
          <cell r="C2359" t="str">
            <v>MAT</v>
          </cell>
          <cell r="D2359">
            <v>17</v>
          </cell>
          <cell r="E2359">
            <v>0</v>
          </cell>
          <cell r="F2359" t="str">
            <v>MAT</v>
          </cell>
          <cell r="G2359" t="str">
            <v>10.4.2</v>
          </cell>
          <cell r="J2359">
            <v>0</v>
          </cell>
          <cell r="K2359">
            <v>0</v>
          </cell>
          <cell r="L2359">
            <v>0</v>
          </cell>
          <cell r="M2359">
            <v>0</v>
          </cell>
          <cell r="N2359">
            <v>0</v>
          </cell>
        </row>
        <row r="2360">
          <cell r="A2360" t="str">
            <v>53MAT18</v>
          </cell>
          <cell r="B2360">
            <v>53</v>
          </cell>
          <cell r="C2360" t="str">
            <v>MAT</v>
          </cell>
          <cell r="D2360">
            <v>18</v>
          </cell>
          <cell r="E2360">
            <v>0</v>
          </cell>
          <cell r="F2360" t="str">
            <v>MAT</v>
          </cell>
          <cell r="G2360" t="str">
            <v>10.4.2</v>
          </cell>
          <cell r="J2360">
            <v>0</v>
          </cell>
          <cell r="K2360">
            <v>0</v>
          </cell>
          <cell r="L2360">
            <v>0</v>
          </cell>
          <cell r="M2360">
            <v>0</v>
          </cell>
          <cell r="N2360">
            <v>0</v>
          </cell>
        </row>
        <row r="2361">
          <cell r="A2361" t="str">
            <v>53MAT19</v>
          </cell>
          <cell r="B2361">
            <v>53</v>
          </cell>
          <cell r="C2361" t="str">
            <v>MAT</v>
          </cell>
          <cell r="D2361">
            <v>19</v>
          </cell>
          <cell r="E2361">
            <v>0</v>
          </cell>
          <cell r="F2361" t="str">
            <v>MAT</v>
          </cell>
          <cell r="G2361" t="str">
            <v>10.4.2</v>
          </cell>
          <cell r="J2361">
            <v>0</v>
          </cell>
          <cell r="K2361">
            <v>0</v>
          </cell>
          <cell r="L2361">
            <v>0</v>
          </cell>
          <cell r="M2361">
            <v>0</v>
          </cell>
          <cell r="N2361">
            <v>0</v>
          </cell>
        </row>
        <row r="2362">
          <cell r="A2362" t="str">
            <v>53MAT20</v>
          </cell>
          <cell r="B2362">
            <v>53</v>
          </cell>
          <cell r="C2362" t="str">
            <v>MAT</v>
          </cell>
          <cell r="D2362">
            <v>20</v>
          </cell>
          <cell r="E2362">
            <v>0</v>
          </cell>
          <cell r="F2362" t="str">
            <v>MAT</v>
          </cell>
          <cell r="G2362" t="str">
            <v>10.4.2</v>
          </cell>
          <cell r="J2362">
            <v>0</v>
          </cell>
          <cell r="K2362">
            <v>0</v>
          </cell>
          <cell r="L2362">
            <v>0</v>
          </cell>
          <cell r="M2362">
            <v>0</v>
          </cell>
          <cell r="N2362">
            <v>0</v>
          </cell>
        </row>
        <row r="2363">
          <cell r="A2363" t="str">
            <v>53STMAT1</v>
          </cell>
          <cell r="B2363">
            <v>53</v>
          </cell>
          <cell r="C2363" t="str">
            <v>STMAT</v>
          </cell>
          <cell r="D2363">
            <v>1</v>
          </cell>
          <cell r="G2363" t="str">
            <v>10.4.2</v>
          </cell>
          <cell r="H2363" t="str">
            <v>-</v>
          </cell>
          <cell r="J2363" t="str">
            <v>SUBTOTAL MATERIALES</v>
          </cell>
          <cell r="M2363">
            <v>2079.1702442399996</v>
          </cell>
          <cell r="N2363">
            <v>3118755.3663599994</v>
          </cell>
        </row>
        <row r="2364">
          <cell r="A2364" t="str">
            <v>53IVAMAT1</v>
          </cell>
          <cell r="B2364">
            <v>53</v>
          </cell>
          <cell r="C2364" t="str">
            <v>IVAMAT</v>
          </cell>
          <cell r="D2364">
            <v>1</v>
          </cell>
          <cell r="G2364" t="str">
            <v>10.4.2</v>
          </cell>
          <cell r="H2364" t="str">
            <v>-</v>
          </cell>
          <cell r="J2364" t="str">
            <v>IVA MATERIALES</v>
          </cell>
          <cell r="L2364">
            <v>0.16</v>
          </cell>
          <cell r="M2364">
            <v>332.66723907839997</v>
          </cell>
          <cell r="N2364">
            <v>499000.85861759994</v>
          </cell>
        </row>
        <row r="2365">
          <cell r="A2365" t="str">
            <v>53TMAT1</v>
          </cell>
          <cell r="B2365">
            <v>53</v>
          </cell>
          <cell r="C2365" t="str">
            <v>TMAT</v>
          </cell>
          <cell r="D2365">
            <v>1</v>
          </cell>
          <cell r="G2365" t="str">
            <v>10.4.2</v>
          </cell>
          <cell r="H2365" t="str">
            <v>-</v>
          </cell>
          <cell r="J2365" t="str">
            <v>TOTAL MATERIALES</v>
          </cell>
          <cell r="M2365">
            <v>2412</v>
          </cell>
          <cell r="N2365">
            <v>3618000</v>
          </cell>
        </row>
        <row r="2366">
          <cell r="A2366" t="str">
            <v>53HER1</v>
          </cell>
          <cell r="B2366">
            <v>53</v>
          </cell>
          <cell r="C2366" t="str">
            <v>HER</v>
          </cell>
          <cell r="D2366">
            <v>1</v>
          </cell>
          <cell r="G2366" t="str">
            <v>10.4.2</v>
          </cell>
          <cell r="H2366">
            <v>2</v>
          </cell>
          <cell r="I2366">
            <v>10000</v>
          </cell>
          <cell r="J2366" t="str">
            <v>HERRAMINETA Cuadrilla  montaje Linea</v>
          </cell>
          <cell r="K2366" t="str">
            <v>DIA</v>
          </cell>
          <cell r="L2366">
            <v>475762.87</v>
          </cell>
          <cell r="M2366">
            <v>47.576287000000001</v>
          </cell>
          <cell r="N2366">
            <v>71364.430500000002</v>
          </cell>
        </row>
        <row r="2367">
          <cell r="A2367" t="str">
            <v>53HER2</v>
          </cell>
          <cell r="B2367">
            <v>53</v>
          </cell>
          <cell r="C2367" t="str">
            <v>HER</v>
          </cell>
          <cell r="D2367">
            <v>2</v>
          </cell>
          <cell r="G2367" t="str">
            <v>10.4.2</v>
          </cell>
          <cell r="J2367">
            <v>0</v>
          </cell>
          <cell r="K2367">
            <v>0</v>
          </cell>
          <cell r="L2367">
            <v>0</v>
          </cell>
          <cell r="M2367">
            <v>0</v>
          </cell>
          <cell r="N2367">
            <v>0</v>
          </cell>
        </row>
        <row r="2368">
          <cell r="A2368" t="str">
            <v>53HER3</v>
          </cell>
          <cell r="B2368">
            <v>53</v>
          </cell>
          <cell r="C2368" t="str">
            <v>HER</v>
          </cell>
          <cell r="D2368">
            <v>3</v>
          </cell>
          <cell r="G2368" t="str">
            <v>10.4.2</v>
          </cell>
          <cell r="J2368">
            <v>0</v>
          </cell>
          <cell r="K2368">
            <v>0</v>
          </cell>
          <cell r="L2368">
            <v>0</v>
          </cell>
          <cell r="M2368">
            <v>0</v>
          </cell>
          <cell r="N2368">
            <v>0</v>
          </cell>
        </row>
        <row r="2369">
          <cell r="A2369" t="str">
            <v>53HER4</v>
          </cell>
          <cell r="B2369">
            <v>53</v>
          </cell>
          <cell r="C2369" t="str">
            <v>HER</v>
          </cell>
          <cell r="D2369">
            <v>4</v>
          </cell>
          <cell r="G2369" t="str">
            <v>10.4.2</v>
          </cell>
          <cell r="J2369">
            <v>0</v>
          </cell>
          <cell r="K2369">
            <v>0</v>
          </cell>
          <cell r="L2369">
            <v>0</v>
          </cell>
          <cell r="M2369">
            <v>0</v>
          </cell>
          <cell r="N2369">
            <v>0</v>
          </cell>
        </row>
        <row r="2370">
          <cell r="A2370" t="str">
            <v>53HER5</v>
          </cell>
          <cell r="B2370">
            <v>53</v>
          </cell>
          <cell r="C2370" t="str">
            <v>HER</v>
          </cell>
          <cell r="D2370">
            <v>5</v>
          </cell>
          <cell r="G2370" t="str">
            <v>10.4.2</v>
          </cell>
          <cell r="J2370">
            <v>0</v>
          </cell>
          <cell r="K2370">
            <v>0</v>
          </cell>
          <cell r="L2370">
            <v>0</v>
          </cell>
          <cell r="M2370">
            <v>0</v>
          </cell>
          <cell r="N2370">
            <v>0</v>
          </cell>
        </row>
        <row r="2371">
          <cell r="A2371" t="str">
            <v>53THER1</v>
          </cell>
          <cell r="B2371">
            <v>53</v>
          </cell>
          <cell r="C2371" t="str">
            <v>THER</v>
          </cell>
          <cell r="D2371">
            <v>1</v>
          </cell>
          <cell r="G2371" t="str">
            <v>10.4.2</v>
          </cell>
          <cell r="H2371" t="str">
            <v>-</v>
          </cell>
          <cell r="J2371" t="str">
            <v>TOTAL HERRAMIENTAS</v>
          </cell>
          <cell r="M2371">
            <v>48</v>
          </cell>
          <cell r="N2371">
            <v>72000</v>
          </cell>
        </row>
        <row r="2372">
          <cell r="A2372" t="str">
            <v>53TRA1</v>
          </cell>
          <cell r="B2372">
            <v>53</v>
          </cell>
          <cell r="C2372" t="str">
            <v>TRA</v>
          </cell>
          <cell r="D2372">
            <v>1</v>
          </cell>
          <cell r="G2372" t="str">
            <v>10.4.2</v>
          </cell>
          <cell r="H2372">
            <v>2</v>
          </cell>
          <cell r="I2372">
            <v>10000</v>
          </cell>
          <cell r="J2372" t="str">
            <v xml:space="preserve">TRANSPORTE Cuadrilla  montaje Linea </v>
          </cell>
          <cell r="K2372" t="str">
            <v>DIA</v>
          </cell>
          <cell r="L2372">
            <v>2086436.4407999997</v>
          </cell>
          <cell r="M2372">
            <v>208.64364407999997</v>
          </cell>
          <cell r="N2372">
            <v>312965.46611999994</v>
          </cell>
        </row>
        <row r="2373">
          <cell r="A2373" t="str">
            <v>53TRA2</v>
          </cell>
          <cell r="B2373">
            <v>53</v>
          </cell>
          <cell r="C2373" t="str">
            <v>TRA</v>
          </cell>
          <cell r="D2373">
            <v>2</v>
          </cell>
          <cell r="G2373" t="str">
            <v>10.4.2</v>
          </cell>
          <cell r="J2373">
            <v>0</v>
          </cell>
          <cell r="K2373">
            <v>0</v>
          </cell>
          <cell r="L2373">
            <v>0</v>
          </cell>
          <cell r="M2373">
            <v>0</v>
          </cell>
          <cell r="N2373">
            <v>0</v>
          </cell>
        </row>
        <row r="2374">
          <cell r="A2374" t="str">
            <v>53TRA3</v>
          </cell>
          <cell r="B2374">
            <v>53</v>
          </cell>
          <cell r="C2374" t="str">
            <v>TRA</v>
          </cell>
          <cell r="D2374">
            <v>3</v>
          </cell>
          <cell r="G2374" t="str">
            <v>10.4.2</v>
          </cell>
          <cell r="J2374">
            <v>0</v>
          </cell>
          <cell r="K2374">
            <v>0</v>
          </cell>
          <cell r="L2374">
            <v>0</v>
          </cell>
          <cell r="M2374">
            <v>0</v>
          </cell>
          <cell r="N2374">
            <v>0</v>
          </cell>
        </row>
        <row r="2375">
          <cell r="A2375" t="str">
            <v>53TRA4</v>
          </cell>
          <cell r="B2375">
            <v>53</v>
          </cell>
          <cell r="C2375" t="str">
            <v>TRA</v>
          </cell>
          <cell r="D2375">
            <v>4</v>
          </cell>
          <cell r="G2375" t="str">
            <v>10.4.2</v>
          </cell>
          <cell r="J2375">
            <v>0</v>
          </cell>
          <cell r="K2375">
            <v>0</v>
          </cell>
          <cell r="L2375">
            <v>0</v>
          </cell>
          <cell r="M2375">
            <v>0</v>
          </cell>
          <cell r="N2375">
            <v>0</v>
          </cell>
        </row>
        <row r="2376">
          <cell r="A2376" t="str">
            <v>53TRA5</v>
          </cell>
          <cell r="B2376">
            <v>53</v>
          </cell>
          <cell r="C2376" t="str">
            <v>TRA</v>
          </cell>
          <cell r="D2376">
            <v>5</v>
          </cell>
          <cell r="G2376" t="str">
            <v>10.4.2</v>
          </cell>
          <cell r="J2376">
            <v>0</v>
          </cell>
          <cell r="K2376">
            <v>0</v>
          </cell>
          <cell r="L2376">
            <v>0</v>
          </cell>
          <cell r="M2376">
            <v>0</v>
          </cell>
          <cell r="N2376">
            <v>0</v>
          </cell>
        </row>
        <row r="2377">
          <cell r="A2377" t="str">
            <v>53TTRA1</v>
          </cell>
          <cell r="B2377">
            <v>53</v>
          </cell>
          <cell r="C2377" t="str">
            <v>TTRA</v>
          </cell>
          <cell r="D2377">
            <v>1</v>
          </cell>
          <cell r="G2377" t="str">
            <v>10.4.2</v>
          </cell>
          <cell r="H2377" t="str">
            <v>-</v>
          </cell>
          <cell r="J2377" t="str">
            <v>TOTAL TRANSPORTE</v>
          </cell>
          <cell r="M2377">
            <v>209</v>
          </cell>
          <cell r="N2377">
            <v>313500</v>
          </cell>
        </row>
        <row r="2378">
          <cell r="A2378" t="str">
            <v>53MAN1</v>
          </cell>
          <cell r="B2378">
            <v>53</v>
          </cell>
          <cell r="C2378" t="str">
            <v>MAN</v>
          </cell>
          <cell r="D2378">
            <v>1</v>
          </cell>
          <cell r="G2378" t="str">
            <v>10.4.2</v>
          </cell>
          <cell r="H2378">
            <v>2</v>
          </cell>
          <cell r="I2378">
            <v>10000</v>
          </cell>
          <cell r="J2378" t="str">
            <v xml:space="preserve">Mano de obra Cuadrilla  montaje Linea OF1 20, OF2 10, AY 15, CAPA 3, CORD 1 </v>
          </cell>
          <cell r="K2378" t="str">
            <v>DIA</v>
          </cell>
          <cell r="L2378">
            <v>4952679.7772670342</v>
          </cell>
          <cell r="M2378">
            <v>495.26797772670341</v>
          </cell>
          <cell r="N2378">
            <v>742901.96659005515</v>
          </cell>
        </row>
        <row r="2379">
          <cell r="A2379" t="str">
            <v>53MAN2</v>
          </cell>
          <cell r="B2379">
            <v>53</v>
          </cell>
          <cell r="C2379" t="str">
            <v>MAN</v>
          </cell>
          <cell r="D2379">
            <v>2</v>
          </cell>
          <cell r="G2379" t="str">
            <v>10.4.2</v>
          </cell>
          <cell r="J2379">
            <v>0</v>
          </cell>
          <cell r="K2379">
            <v>0</v>
          </cell>
          <cell r="L2379">
            <v>0</v>
          </cell>
          <cell r="M2379">
            <v>0</v>
          </cell>
          <cell r="N2379">
            <v>0</v>
          </cell>
        </row>
        <row r="2380">
          <cell r="A2380" t="str">
            <v>53MAN3</v>
          </cell>
          <cell r="B2380">
            <v>53</v>
          </cell>
          <cell r="C2380" t="str">
            <v>MAN</v>
          </cell>
          <cell r="D2380">
            <v>3</v>
          </cell>
          <cell r="G2380" t="str">
            <v>10.4.2</v>
          </cell>
          <cell r="J2380">
            <v>0</v>
          </cell>
          <cell r="K2380">
            <v>0</v>
          </cell>
          <cell r="L2380">
            <v>0</v>
          </cell>
          <cell r="M2380">
            <v>0</v>
          </cell>
          <cell r="N2380">
            <v>0</v>
          </cell>
        </row>
        <row r="2381">
          <cell r="A2381" t="str">
            <v>53MAN4</v>
          </cell>
          <cell r="B2381">
            <v>53</v>
          </cell>
          <cell r="C2381" t="str">
            <v>MAN</v>
          </cell>
          <cell r="D2381">
            <v>4</v>
          </cell>
          <cell r="G2381" t="str">
            <v>10.4.2</v>
          </cell>
          <cell r="J2381">
            <v>0</v>
          </cell>
          <cell r="K2381">
            <v>0</v>
          </cell>
          <cell r="L2381">
            <v>0</v>
          </cell>
          <cell r="M2381">
            <v>0</v>
          </cell>
          <cell r="N2381">
            <v>0</v>
          </cell>
        </row>
        <row r="2382">
          <cell r="A2382" t="str">
            <v>53MAN5</v>
          </cell>
          <cell r="B2382">
            <v>53</v>
          </cell>
          <cell r="C2382" t="str">
            <v>MAN</v>
          </cell>
          <cell r="D2382">
            <v>5</v>
          </cell>
          <cell r="G2382" t="str">
            <v>10.4.2</v>
          </cell>
          <cell r="J2382">
            <v>0</v>
          </cell>
          <cell r="K2382">
            <v>0</v>
          </cell>
          <cell r="L2382">
            <v>0</v>
          </cell>
          <cell r="M2382">
            <v>0</v>
          </cell>
          <cell r="N2382">
            <v>0</v>
          </cell>
        </row>
        <row r="2383">
          <cell r="A2383" t="str">
            <v>53TMAN1</v>
          </cell>
          <cell r="B2383">
            <v>53</v>
          </cell>
          <cell r="C2383" t="str">
            <v>TMAN</v>
          </cell>
          <cell r="D2383">
            <v>1</v>
          </cell>
          <cell r="G2383" t="str">
            <v>10.4.2</v>
          </cell>
          <cell r="H2383" t="str">
            <v>-</v>
          </cell>
          <cell r="J2383" t="str">
            <v>TOTAL MANO DE OBRA</v>
          </cell>
          <cell r="M2383">
            <v>495</v>
          </cell>
          <cell r="N2383">
            <v>742500</v>
          </cell>
        </row>
        <row r="2384">
          <cell r="A2384" t="str">
            <v>53TCD1</v>
          </cell>
          <cell r="B2384">
            <v>53</v>
          </cell>
          <cell r="C2384" t="str">
            <v>TCD</v>
          </cell>
          <cell r="D2384">
            <v>1</v>
          </cell>
          <cell r="G2384" t="str">
            <v>10.4.2</v>
          </cell>
          <cell r="H2384" t="str">
            <v>-</v>
          </cell>
          <cell r="J2384" t="str">
            <v>TOTAL COSTO DIRECTO</v>
          </cell>
          <cell r="M2384">
            <v>3164</v>
          </cell>
          <cell r="N2384">
            <v>4746000</v>
          </cell>
        </row>
        <row r="2385">
          <cell r="A2385" t="str">
            <v>53AIU</v>
          </cell>
          <cell r="B2385">
            <v>53</v>
          </cell>
          <cell r="C2385" t="str">
            <v>AIU</v>
          </cell>
          <cell r="G2385" t="str">
            <v>10.4.2</v>
          </cell>
          <cell r="H2385">
            <v>1</v>
          </cell>
          <cell r="J2385" t="str">
            <v>TOTAL COSTOS INDIRECTOS</v>
          </cell>
          <cell r="L2385">
            <v>0</v>
          </cell>
          <cell r="M2385">
            <v>0</v>
          </cell>
          <cell r="N2385">
            <v>0</v>
          </cell>
        </row>
        <row r="2386">
          <cell r="A2386" t="str">
            <v>53TOT</v>
          </cell>
          <cell r="B2386">
            <v>53</v>
          </cell>
          <cell r="C2386" t="str">
            <v>TOT</v>
          </cell>
          <cell r="G2386" t="str">
            <v>10.4.2</v>
          </cell>
          <cell r="H2386" t="str">
            <v>-</v>
          </cell>
          <cell r="J2386" t="str">
            <v>VALOR TOTAL</v>
          </cell>
          <cell r="M2386">
            <v>3164</v>
          </cell>
          <cell r="N2386">
            <v>4746000</v>
          </cell>
        </row>
        <row r="2387">
          <cell r="A2387" t="str">
            <v>54FOR1</v>
          </cell>
          <cell r="B2387">
            <v>54</v>
          </cell>
          <cell r="C2387" t="str">
            <v>FOR</v>
          </cell>
          <cell r="D2387">
            <v>1</v>
          </cell>
          <cell r="G2387" t="str">
            <v>10.4.3</v>
          </cell>
          <cell r="H2387" t="str">
            <v>-</v>
          </cell>
          <cell r="I2387">
            <v>0</v>
          </cell>
          <cell r="J2387" t="str">
            <v xml:space="preserve">Suministro, transporte y montaje de Torre de energía </v>
          </cell>
          <cell r="K2387">
            <v>0</v>
          </cell>
          <cell r="L2387">
            <v>0</v>
          </cell>
          <cell r="N2387">
            <v>0</v>
          </cell>
        </row>
        <row r="2388">
          <cell r="A2388" t="str">
            <v>54MAT1</v>
          </cell>
          <cell r="B2388">
            <v>54</v>
          </cell>
          <cell r="C2388" t="str">
            <v>MAT</v>
          </cell>
          <cell r="D2388">
            <v>1</v>
          </cell>
          <cell r="E2388">
            <v>0</v>
          </cell>
          <cell r="F2388" t="str">
            <v>MAT</v>
          </cell>
          <cell r="G2388" t="str">
            <v>10.4.3</v>
          </cell>
          <cell r="J2388">
            <v>0</v>
          </cell>
          <cell r="K2388">
            <v>0</v>
          </cell>
          <cell r="L2388">
            <v>0</v>
          </cell>
          <cell r="M2388">
            <v>0</v>
          </cell>
          <cell r="N2388">
            <v>0</v>
          </cell>
        </row>
        <row r="2389">
          <cell r="A2389" t="str">
            <v>54MAT2</v>
          </cell>
          <cell r="B2389">
            <v>54</v>
          </cell>
          <cell r="C2389" t="str">
            <v>MAT</v>
          </cell>
          <cell r="D2389">
            <v>2</v>
          </cell>
          <cell r="E2389">
            <v>0</v>
          </cell>
          <cell r="F2389" t="str">
            <v>MAT</v>
          </cell>
          <cell r="G2389" t="str">
            <v>10.4.3</v>
          </cell>
          <cell r="J2389">
            <v>0</v>
          </cell>
          <cell r="K2389">
            <v>0</v>
          </cell>
          <cell r="L2389">
            <v>0</v>
          </cell>
          <cell r="M2389">
            <v>0</v>
          </cell>
          <cell r="N2389">
            <v>0</v>
          </cell>
        </row>
        <row r="2390">
          <cell r="A2390" t="str">
            <v>54MAT3</v>
          </cell>
          <cell r="B2390">
            <v>54</v>
          </cell>
          <cell r="C2390" t="str">
            <v>MAT</v>
          </cell>
          <cell r="D2390">
            <v>3</v>
          </cell>
          <cell r="E2390">
            <v>0</v>
          </cell>
          <cell r="F2390" t="str">
            <v>MAT</v>
          </cell>
          <cell r="G2390" t="str">
            <v>10.4.3</v>
          </cell>
          <cell r="J2390">
            <v>0</v>
          </cell>
          <cell r="K2390">
            <v>0</v>
          </cell>
          <cell r="L2390">
            <v>0</v>
          </cell>
          <cell r="M2390">
            <v>0</v>
          </cell>
          <cell r="N2390">
            <v>0</v>
          </cell>
        </row>
        <row r="2391">
          <cell r="A2391" t="str">
            <v>54MAT4</v>
          </cell>
          <cell r="B2391">
            <v>54</v>
          </cell>
          <cell r="C2391" t="str">
            <v>MAT</v>
          </cell>
          <cell r="D2391">
            <v>4</v>
          </cell>
          <cell r="E2391">
            <v>0</v>
          </cell>
          <cell r="F2391" t="str">
            <v>MAT</v>
          </cell>
          <cell r="G2391" t="str">
            <v>10.4.3</v>
          </cell>
          <cell r="J2391">
            <v>0</v>
          </cell>
          <cell r="K2391">
            <v>0</v>
          </cell>
          <cell r="L2391">
            <v>0</v>
          </cell>
          <cell r="M2391">
            <v>0</v>
          </cell>
          <cell r="N2391">
            <v>0</v>
          </cell>
        </row>
        <row r="2392">
          <cell r="A2392" t="str">
            <v>54MAT5</v>
          </cell>
          <cell r="B2392">
            <v>54</v>
          </cell>
          <cell r="C2392" t="str">
            <v>MAT</v>
          </cell>
          <cell r="D2392">
            <v>5</v>
          </cell>
          <cell r="E2392">
            <v>0</v>
          </cell>
          <cell r="F2392" t="str">
            <v>MAT</v>
          </cell>
          <cell r="G2392" t="str">
            <v>10.4.3</v>
          </cell>
          <cell r="J2392">
            <v>0</v>
          </cell>
          <cell r="K2392">
            <v>0</v>
          </cell>
          <cell r="L2392">
            <v>0</v>
          </cell>
          <cell r="M2392">
            <v>0</v>
          </cell>
          <cell r="N2392">
            <v>0</v>
          </cell>
        </row>
        <row r="2393">
          <cell r="A2393" t="str">
            <v>54MAT6</v>
          </cell>
          <cell r="B2393">
            <v>54</v>
          </cell>
          <cell r="C2393" t="str">
            <v>MAT</v>
          </cell>
          <cell r="D2393">
            <v>6</v>
          </cell>
          <cell r="E2393">
            <v>0</v>
          </cell>
          <cell r="F2393" t="str">
            <v>MAT</v>
          </cell>
          <cell r="G2393" t="str">
            <v>10.4.3</v>
          </cell>
          <cell r="J2393">
            <v>0</v>
          </cell>
          <cell r="K2393">
            <v>0</v>
          </cell>
          <cell r="L2393">
            <v>0</v>
          </cell>
          <cell r="M2393">
            <v>0</v>
          </cell>
          <cell r="N2393">
            <v>0</v>
          </cell>
        </row>
        <row r="2394">
          <cell r="A2394" t="str">
            <v>54MAT7</v>
          </cell>
          <cell r="B2394">
            <v>54</v>
          </cell>
          <cell r="C2394" t="str">
            <v>MAT</v>
          </cell>
          <cell r="D2394">
            <v>7</v>
          </cell>
          <cell r="E2394">
            <v>0</v>
          </cell>
          <cell r="F2394" t="str">
            <v>MAT</v>
          </cell>
          <cell r="G2394" t="str">
            <v>10.4.3</v>
          </cell>
          <cell r="J2394">
            <v>0</v>
          </cell>
          <cell r="K2394">
            <v>0</v>
          </cell>
          <cell r="L2394">
            <v>0</v>
          </cell>
          <cell r="M2394">
            <v>0</v>
          </cell>
          <cell r="N2394">
            <v>0</v>
          </cell>
        </row>
        <row r="2395">
          <cell r="A2395" t="str">
            <v>54MAT8</v>
          </cell>
          <cell r="B2395">
            <v>54</v>
          </cell>
          <cell r="C2395" t="str">
            <v>MAT</v>
          </cell>
          <cell r="D2395">
            <v>8</v>
          </cell>
          <cell r="E2395">
            <v>0</v>
          </cell>
          <cell r="F2395" t="str">
            <v>MAT</v>
          </cell>
          <cell r="G2395" t="str">
            <v>10.4.3</v>
          </cell>
          <cell r="J2395">
            <v>0</v>
          </cell>
          <cell r="K2395">
            <v>0</v>
          </cell>
          <cell r="L2395">
            <v>0</v>
          </cell>
          <cell r="M2395">
            <v>0</v>
          </cell>
          <cell r="N2395">
            <v>0</v>
          </cell>
        </row>
        <row r="2396">
          <cell r="A2396" t="str">
            <v>54MAT9</v>
          </cell>
          <cell r="B2396">
            <v>54</v>
          </cell>
          <cell r="C2396" t="str">
            <v>MAT</v>
          </cell>
          <cell r="D2396">
            <v>9</v>
          </cell>
          <cell r="E2396">
            <v>0</v>
          </cell>
          <cell r="F2396" t="str">
            <v>MAT</v>
          </cell>
          <cell r="G2396" t="str">
            <v>10.4.3</v>
          </cell>
          <cell r="J2396">
            <v>0</v>
          </cell>
          <cell r="K2396">
            <v>0</v>
          </cell>
          <cell r="L2396">
            <v>0</v>
          </cell>
          <cell r="M2396">
            <v>0</v>
          </cell>
          <cell r="N2396">
            <v>0</v>
          </cell>
        </row>
        <row r="2397">
          <cell r="A2397" t="str">
            <v>54MAT10</v>
          </cell>
          <cell r="B2397">
            <v>54</v>
          </cell>
          <cell r="C2397" t="str">
            <v>MAT</v>
          </cell>
          <cell r="D2397">
            <v>10</v>
          </cell>
          <cell r="E2397">
            <v>0</v>
          </cell>
          <cell r="F2397" t="str">
            <v>MAT</v>
          </cell>
          <cell r="G2397" t="str">
            <v>10.4.3</v>
          </cell>
          <cell r="J2397">
            <v>0</v>
          </cell>
          <cell r="K2397">
            <v>0</v>
          </cell>
          <cell r="L2397">
            <v>0</v>
          </cell>
          <cell r="M2397">
            <v>0</v>
          </cell>
          <cell r="N2397">
            <v>0</v>
          </cell>
        </row>
        <row r="2398">
          <cell r="A2398" t="str">
            <v>54MAT11</v>
          </cell>
          <cell r="B2398">
            <v>54</v>
          </cell>
          <cell r="C2398" t="str">
            <v>MAT</v>
          </cell>
          <cell r="D2398">
            <v>11</v>
          </cell>
          <cell r="E2398">
            <v>0</v>
          </cell>
          <cell r="F2398" t="str">
            <v>MAT</v>
          </cell>
          <cell r="G2398" t="str">
            <v>10.4.3</v>
          </cell>
          <cell r="J2398">
            <v>0</v>
          </cell>
          <cell r="K2398">
            <v>0</v>
          </cell>
          <cell r="L2398">
            <v>0</v>
          </cell>
          <cell r="M2398">
            <v>0</v>
          </cell>
          <cell r="N2398">
            <v>0</v>
          </cell>
        </row>
        <row r="2399">
          <cell r="A2399" t="str">
            <v>54MAT12</v>
          </cell>
          <cell r="B2399">
            <v>54</v>
          </cell>
          <cell r="C2399" t="str">
            <v>MAT</v>
          </cell>
          <cell r="D2399">
            <v>12</v>
          </cell>
          <cell r="E2399">
            <v>0</v>
          </cell>
          <cell r="F2399" t="str">
            <v>MAT</v>
          </cell>
          <cell r="G2399" t="str">
            <v>10.4.3</v>
          </cell>
          <cell r="J2399">
            <v>0</v>
          </cell>
          <cell r="K2399">
            <v>0</v>
          </cell>
          <cell r="L2399">
            <v>0</v>
          </cell>
          <cell r="M2399">
            <v>0</v>
          </cell>
          <cell r="N2399">
            <v>0</v>
          </cell>
        </row>
        <row r="2400">
          <cell r="A2400" t="str">
            <v>54MAT13</v>
          </cell>
          <cell r="B2400">
            <v>54</v>
          </cell>
          <cell r="C2400" t="str">
            <v>MAT</v>
          </cell>
          <cell r="D2400">
            <v>13</v>
          </cell>
          <cell r="E2400">
            <v>0</v>
          </cell>
          <cell r="F2400" t="str">
            <v>MAT</v>
          </cell>
          <cell r="G2400" t="str">
            <v>10.4.3</v>
          </cell>
          <cell r="J2400">
            <v>0</v>
          </cell>
          <cell r="K2400">
            <v>0</v>
          </cell>
          <cell r="L2400">
            <v>0</v>
          </cell>
          <cell r="M2400">
            <v>0</v>
          </cell>
          <cell r="N2400">
            <v>0</v>
          </cell>
        </row>
        <row r="2401">
          <cell r="A2401" t="str">
            <v>54MAT14</v>
          </cell>
          <cell r="B2401">
            <v>54</v>
          </cell>
          <cell r="C2401" t="str">
            <v>MAT</v>
          </cell>
          <cell r="D2401">
            <v>14</v>
          </cell>
          <cell r="E2401">
            <v>0</v>
          </cell>
          <cell r="F2401" t="str">
            <v>MAT</v>
          </cell>
          <cell r="G2401" t="str">
            <v>10.4.3</v>
          </cell>
          <cell r="J2401">
            <v>0</v>
          </cell>
          <cell r="K2401">
            <v>0</v>
          </cell>
          <cell r="L2401">
            <v>0</v>
          </cell>
          <cell r="M2401">
            <v>0</v>
          </cell>
          <cell r="N2401">
            <v>0</v>
          </cell>
        </row>
        <row r="2402">
          <cell r="A2402" t="str">
            <v>54MAT15</v>
          </cell>
          <cell r="B2402">
            <v>54</v>
          </cell>
          <cell r="C2402" t="str">
            <v>MAT</v>
          </cell>
          <cell r="D2402">
            <v>15</v>
          </cell>
          <cell r="E2402">
            <v>0</v>
          </cell>
          <cell r="F2402" t="str">
            <v>MAT</v>
          </cell>
          <cell r="G2402" t="str">
            <v>10.4.3</v>
          </cell>
          <cell r="J2402">
            <v>0</v>
          </cell>
          <cell r="K2402">
            <v>0</v>
          </cell>
          <cell r="L2402">
            <v>0</v>
          </cell>
          <cell r="M2402">
            <v>0</v>
          </cell>
          <cell r="N2402">
            <v>0</v>
          </cell>
        </row>
        <row r="2403">
          <cell r="A2403" t="str">
            <v>54MAT16</v>
          </cell>
          <cell r="B2403">
            <v>54</v>
          </cell>
          <cell r="C2403" t="str">
            <v>MAT</v>
          </cell>
          <cell r="D2403">
            <v>16</v>
          </cell>
          <cell r="E2403">
            <v>0</v>
          </cell>
          <cell r="F2403" t="str">
            <v>MAT</v>
          </cell>
          <cell r="G2403" t="str">
            <v>10.4.3</v>
          </cell>
          <cell r="J2403">
            <v>0</v>
          </cell>
          <cell r="K2403">
            <v>0</v>
          </cell>
          <cell r="L2403">
            <v>0</v>
          </cell>
          <cell r="M2403">
            <v>0</v>
          </cell>
          <cell r="N2403">
            <v>0</v>
          </cell>
        </row>
        <row r="2404">
          <cell r="A2404" t="str">
            <v>54MAT17</v>
          </cell>
          <cell r="B2404">
            <v>54</v>
          </cell>
          <cell r="C2404" t="str">
            <v>MAT</v>
          </cell>
          <cell r="D2404">
            <v>17</v>
          </cell>
          <cell r="E2404">
            <v>0</v>
          </cell>
          <cell r="F2404" t="str">
            <v>MAT</v>
          </cell>
          <cell r="G2404" t="str">
            <v>10.4.3</v>
          </cell>
          <cell r="J2404">
            <v>0</v>
          </cell>
          <cell r="K2404">
            <v>0</v>
          </cell>
          <cell r="L2404">
            <v>0</v>
          </cell>
          <cell r="M2404">
            <v>0</v>
          </cell>
          <cell r="N2404">
            <v>0</v>
          </cell>
        </row>
        <row r="2405">
          <cell r="A2405" t="str">
            <v>54MAT18</v>
          </cell>
          <cell r="B2405">
            <v>54</v>
          </cell>
          <cell r="C2405" t="str">
            <v>MAT</v>
          </cell>
          <cell r="D2405">
            <v>18</v>
          </cell>
          <cell r="E2405">
            <v>0</v>
          </cell>
          <cell r="F2405" t="str">
            <v>MAT</v>
          </cell>
          <cell r="G2405" t="str">
            <v>10.4.3</v>
          </cell>
          <cell r="J2405">
            <v>0</v>
          </cell>
          <cell r="K2405">
            <v>0</v>
          </cell>
          <cell r="L2405">
            <v>0</v>
          </cell>
          <cell r="M2405">
            <v>0</v>
          </cell>
          <cell r="N2405">
            <v>0</v>
          </cell>
        </row>
        <row r="2406">
          <cell r="A2406" t="str">
            <v>54MAT19</v>
          </cell>
          <cell r="B2406">
            <v>54</v>
          </cell>
          <cell r="C2406" t="str">
            <v>MAT</v>
          </cell>
          <cell r="D2406">
            <v>19</v>
          </cell>
          <cell r="E2406">
            <v>0</v>
          </cell>
          <cell r="F2406" t="str">
            <v>MAT</v>
          </cell>
          <cell r="G2406" t="str">
            <v>10.4.3</v>
          </cell>
          <cell r="J2406">
            <v>0</v>
          </cell>
          <cell r="K2406">
            <v>0</v>
          </cell>
          <cell r="L2406">
            <v>0</v>
          </cell>
          <cell r="M2406">
            <v>0</v>
          </cell>
          <cell r="N2406">
            <v>0</v>
          </cell>
        </row>
        <row r="2407">
          <cell r="A2407" t="str">
            <v>54MAT20</v>
          </cell>
          <cell r="B2407">
            <v>54</v>
          </cell>
          <cell r="C2407" t="str">
            <v>MAT</v>
          </cell>
          <cell r="D2407">
            <v>20</v>
          </cell>
          <cell r="E2407">
            <v>0</v>
          </cell>
          <cell r="F2407" t="str">
            <v>MAT</v>
          </cell>
          <cell r="G2407" t="str">
            <v>10.4.3</v>
          </cell>
          <cell r="J2407">
            <v>0</v>
          </cell>
          <cell r="K2407">
            <v>0</v>
          </cell>
          <cell r="L2407">
            <v>0</v>
          </cell>
          <cell r="M2407">
            <v>0</v>
          </cell>
          <cell r="N2407">
            <v>0</v>
          </cell>
        </row>
        <row r="2408">
          <cell r="A2408" t="str">
            <v>54STMAT1</v>
          </cell>
          <cell r="B2408">
            <v>54</v>
          </cell>
          <cell r="C2408" t="str">
            <v>STMAT</v>
          </cell>
          <cell r="D2408">
            <v>1</v>
          </cell>
          <cell r="G2408" t="str">
            <v>10.4.3</v>
          </cell>
          <cell r="H2408" t="str">
            <v>-</v>
          </cell>
          <cell r="J2408" t="str">
            <v>SUBTOTAL MATERIALES</v>
          </cell>
          <cell r="M2408">
            <v>0</v>
          </cell>
          <cell r="N2408">
            <v>0</v>
          </cell>
        </row>
        <row r="2409">
          <cell r="A2409" t="str">
            <v>54IVAMAT1</v>
          </cell>
          <cell r="B2409">
            <v>54</v>
          </cell>
          <cell r="C2409" t="str">
            <v>IVAMAT</v>
          </cell>
          <cell r="D2409">
            <v>1</v>
          </cell>
          <cell r="G2409" t="str">
            <v>10.4.3</v>
          </cell>
          <cell r="H2409" t="str">
            <v>-</v>
          </cell>
          <cell r="J2409" t="str">
            <v>IVA MATERIALES</v>
          </cell>
          <cell r="L2409">
            <v>0.16</v>
          </cell>
          <cell r="M2409">
            <v>0</v>
          </cell>
          <cell r="N2409">
            <v>0</v>
          </cell>
        </row>
        <row r="2410">
          <cell r="A2410" t="str">
            <v>54TMAT1</v>
          </cell>
          <cell r="B2410">
            <v>54</v>
          </cell>
          <cell r="C2410" t="str">
            <v>TMAT</v>
          </cell>
          <cell r="D2410">
            <v>1</v>
          </cell>
          <cell r="G2410" t="str">
            <v>10.4.3</v>
          </cell>
          <cell r="H2410" t="str">
            <v>-</v>
          </cell>
          <cell r="J2410" t="str">
            <v>TOTAL MATERIALES</v>
          </cell>
          <cell r="M2410">
            <v>0</v>
          </cell>
          <cell r="N2410">
            <v>0</v>
          </cell>
        </row>
        <row r="2411">
          <cell r="A2411" t="str">
            <v>54HER1</v>
          </cell>
          <cell r="B2411">
            <v>54</v>
          </cell>
          <cell r="C2411" t="str">
            <v>HER</v>
          </cell>
          <cell r="D2411">
            <v>1</v>
          </cell>
          <cell r="G2411" t="str">
            <v>10.4.3</v>
          </cell>
          <cell r="H2411">
            <v>1</v>
          </cell>
          <cell r="I2411">
            <v>0</v>
          </cell>
          <cell r="J2411" t="str">
            <v>HERRAMINETA Cuadrilla de redes</v>
          </cell>
          <cell r="K2411" t="str">
            <v>DIA</v>
          </cell>
          <cell r="L2411">
            <v>31140.842399999998</v>
          </cell>
          <cell r="M2411">
            <v>0</v>
          </cell>
          <cell r="N2411">
            <v>0</v>
          </cell>
        </row>
        <row r="2412">
          <cell r="A2412" t="str">
            <v>54HER2</v>
          </cell>
          <cell r="B2412">
            <v>54</v>
          </cell>
          <cell r="C2412" t="str">
            <v>HER</v>
          </cell>
          <cell r="D2412">
            <v>2</v>
          </cell>
          <cell r="G2412" t="str">
            <v>10.4.3</v>
          </cell>
          <cell r="J2412">
            <v>0</v>
          </cell>
          <cell r="K2412">
            <v>0</v>
          </cell>
          <cell r="L2412">
            <v>0</v>
          </cell>
          <cell r="M2412">
            <v>0</v>
          </cell>
          <cell r="N2412">
            <v>0</v>
          </cell>
        </row>
        <row r="2413">
          <cell r="A2413" t="str">
            <v>54HER3</v>
          </cell>
          <cell r="B2413">
            <v>54</v>
          </cell>
          <cell r="C2413" t="str">
            <v>HER</v>
          </cell>
          <cell r="D2413">
            <v>3</v>
          </cell>
          <cell r="G2413" t="str">
            <v>10.4.3</v>
          </cell>
          <cell r="J2413">
            <v>0</v>
          </cell>
          <cell r="K2413">
            <v>0</v>
          </cell>
          <cell r="L2413">
            <v>0</v>
          </cell>
          <cell r="M2413">
            <v>0</v>
          </cell>
          <cell r="N2413">
            <v>0</v>
          </cell>
        </row>
        <row r="2414">
          <cell r="A2414" t="str">
            <v>54HER4</v>
          </cell>
          <cell r="B2414">
            <v>54</v>
          </cell>
          <cell r="C2414" t="str">
            <v>HER</v>
          </cell>
          <cell r="D2414">
            <v>4</v>
          </cell>
          <cell r="G2414" t="str">
            <v>10.4.3</v>
          </cell>
          <cell r="J2414">
            <v>0</v>
          </cell>
          <cell r="K2414">
            <v>0</v>
          </cell>
          <cell r="L2414">
            <v>0</v>
          </cell>
          <cell r="M2414">
            <v>0</v>
          </cell>
          <cell r="N2414">
            <v>0</v>
          </cell>
        </row>
        <row r="2415">
          <cell r="A2415" t="str">
            <v>54HER5</v>
          </cell>
          <cell r="B2415">
            <v>54</v>
          </cell>
          <cell r="C2415" t="str">
            <v>HER</v>
          </cell>
          <cell r="D2415">
            <v>5</v>
          </cell>
          <cell r="G2415" t="str">
            <v>10.4.3</v>
          </cell>
          <cell r="J2415">
            <v>0</v>
          </cell>
          <cell r="K2415">
            <v>0</v>
          </cell>
          <cell r="L2415">
            <v>0</v>
          </cell>
          <cell r="M2415">
            <v>0</v>
          </cell>
          <cell r="N2415">
            <v>0</v>
          </cell>
        </row>
        <row r="2416">
          <cell r="A2416" t="str">
            <v>54THER1</v>
          </cell>
          <cell r="B2416">
            <v>54</v>
          </cell>
          <cell r="C2416" t="str">
            <v>THER</v>
          </cell>
          <cell r="D2416">
            <v>1</v>
          </cell>
          <cell r="G2416" t="str">
            <v>10.4.3</v>
          </cell>
          <cell r="H2416" t="str">
            <v>-</v>
          </cell>
          <cell r="J2416" t="str">
            <v>TOTAL HERRAMIENTAS</v>
          </cell>
          <cell r="M2416">
            <v>0</v>
          </cell>
          <cell r="N2416">
            <v>0</v>
          </cell>
        </row>
        <row r="2417">
          <cell r="A2417" t="str">
            <v>54TRA1</v>
          </cell>
          <cell r="B2417">
            <v>54</v>
          </cell>
          <cell r="C2417" t="str">
            <v>TRA</v>
          </cell>
          <cell r="D2417">
            <v>1</v>
          </cell>
          <cell r="G2417" t="str">
            <v>10.4.3</v>
          </cell>
          <cell r="H2417">
            <v>1</v>
          </cell>
          <cell r="I2417">
            <v>0</v>
          </cell>
          <cell r="J2417" t="str">
            <v>TRANSPORTE Cuadrilla de redes</v>
          </cell>
          <cell r="K2417" t="str">
            <v>DIA</v>
          </cell>
          <cell r="L2417">
            <v>176464.77359999999</v>
          </cell>
          <cell r="M2417">
            <v>0</v>
          </cell>
          <cell r="N2417">
            <v>0</v>
          </cell>
        </row>
        <row r="2418">
          <cell r="A2418" t="str">
            <v>54TRA2</v>
          </cell>
          <cell r="B2418">
            <v>54</v>
          </cell>
          <cell r="C2418" t="str">
            <v>TRA</v>
          </cell>
          <cell r="D2418">
            <v>2</v>
          </cell>
          <cell r="G2418" t="str">
            <v>10.4.3</v>
          </cell>
          <cell r="J2418">
            <v>0</v>
          </cell>
          <cell r="K2418">
            <v>0</v>
          </cell>
          <cell r="L2418">
            <v>0</v>
          </cell>
          <cell r="M2418">
            <v>0</v>
          </cell>
          <cell r="N2418">
            <v>0</v>
          </cell>
        </row>
        <row r="2419">
          <cell r="A2419" t="str">
            <v>54TRA3</v>
          </cell>
          <cell r="B2419">
            <v>54</v>
          </cell>
          <cell r="C2419" t="str">
            <v>TRA</v>
          </cell>
          <cell r="D2419">
            <v>3</v>
          </cell>
          <cell r="G2419" t="str">
            <v>10.4.3</v>
          </cell>
          <cell r="J2419">
            <v>0</v>
          </cell>
          <cell r="K2419">
            <v>0</v>
          </cell>
          <cell r="L2419">
            <v>0</v>
          </cell>
          <cell r="M2419">
            <v>0</v>
          </cell>
          <cell r="N2419">
            <v>0</v>
          </cell>
        </row>
        <row r="2420">
          <cell r="A2420" t="str">
            <v>54TRA4</v>
          </cell>
          <cell r="B2420">
            <v>54</v>
          </cell>
          <cell r="C2420" t="str">
            <v>TRA</v>
          </cell>
          <cell r="D2420">
            <v>4</v>
          </cell>
          <cell r="G2420" t="str">
            <v>10.4.3</v>
          </cell>
          <cell r="J2420">
            <v>0</v>
          </cell>
          <cell r="K2420">
            <v>0</v>
          </cell>
          <cell r="L2420">
            <v>0</v>
          </cell>
          <cell r="M2420">
            <v>0</v>
          </cell>
          <cell r="N2420">
            <v>0</v>
          </cell>
        </row>
        <row r="2421">
          <cell r="A2421" t="str">
            <v>54TRA5</v>
          </cell>
          <cell r="B2421">
            <v>54</v>
          </cell>
          <cell r="C2421" t="str">
            <v>TRA</v>
          </cell>
          <cell r="D2421">
            <v>5</v>
          </cell>
          <cell r="G2421" t="str">
            <v>10.4.3</v>
          </cell>
          <cell r="J2421">
            <v>0</v>
          </cell>
          <cell r="K2421">
            <v>0</v>
          </cell>
          <cell r="L2421">
            <v>0</v>
          </cell>
          <cell r="M2421">
            <v>0</v>
          </cell>
          <cell r="N2421">
            <v>0</v>
          </cell>
        </row>
        <row r="2422">
          <cell r="A2422" t="str">
            <v>54TTRA1</v>
          </cell>
          <cell r="B2422">
            <v>54</v>
          </cell>
          <cell r="C2422" t="str">
            <v>TTRA</v>
          </cell>
          <cell r="D2422">
            <v>1</v>
          </cell>
          <cell r="G2422" t="str">
            <v>10.4.3</v>
          </cell>
          <cell r="H2422" t="str">
            <v>-</v>
          </cell>
          <cell r="J2422" t="str">
            <v>TOTAL TRANSPORTE</v>
          </cell>
          <cell r="M2422">
            <v>0</v>
          </cell>
          <cell r="N2422">
            <v>0</v>
          </cell>
        </row>
        <row r="2423">
          <cell r="A2423" t="str">
            <v>54MAN1</v>
          </cell>
          <cell r="B2423">
            <v>54</v>
          </cell>
          <cell r="C2423" t="str">
            <v>MAN</v>
          </cell>
          <cell r="D2423">
            <v>1</v>
          </cell>
          <cell r="G2423" t="str">
            <v>10.4.3</v>
          </cell>
          <cell r="H2423">
            <v>1</v>
          </cell>
          <cell r="I2423">
            <v>0</v>
          </cell>
          <cell r="J2423" t="str">
            <v>Mano de obra Cuadrilla de redes 5A 3O 1E</v>
          </cell>
          <cell r="K2423" t="str">
            <v>DIA</v>
          </cell>
          <cell r="L2423">
            <v>392886.57339345315</v>
          </cell>
          <cell r="M2423">
            <v>0</v>
          </cell>
          <cell r="N2423">
            <v>0</v>
          </cell>
        </row>
        <row r="2424">
          <cell r="A2424" t="str">
            <v>54MAN2</v>
          </cell>
          <cell r="B2424">
            <v>54</v>
          </cell>
          <cell r="C2424" t="str">
            <v>MAN</v>
          </cell>
          <cell r="D2424">
            <v>2</v>
          </cell>
          <cell r="G2424" t="str">
            <v>10.4.3</v>
          </cell>
          <cell r="J2424">
            <v>0</v>
          </cell>
          <cell r="K2424">
            <v>0</v>
          </cell>
          <cell r="L2424">
            <v>0</v>
          </cell>
          <cell r="M2424">
            <v>0</v>
          </cell>
          <cell r="N2424">
            <v>0</v>
          </cell>
        </row>
        <row r="2425">
          <cell r="A2425" t="str">
            <v>54MAN3</v>
          </cell>
          <cell r="B2425">
            <v>54</v>
          </cell>
          <cell r="C2425" t="str">
            <v>MAN</v>
          </cell>
          <cell r="D2425">
            <v>3</v>
          </cell>
          <cell r="G2425" t="str">
            <v>10.4.3</v>
          </cell>
          <cell r="J2425">
            <v>0</v>
          </cell>
          <cell r="K2425">
            <v>0</v>
          </cell>
          <cell r="L2425">
            <v>0</v>
          </cell>
          <cell r="M2425">
            <v>0</v>
          </cell>
          <cell r="N2425">
            <v>0</v>
          </cell>
        </row>
        <row r="2426">
          <cell r="A2426" t="str">
            <v>54MAN4</v>
          </cell>
          <cell r="B2426">
            <v>54</v>
          </cell>
          <cell r="C2426" t="str">
            <v>MAN</v>
          </cell>
          <cell r="D2426">
            <v>4</v>
          </cell>
          <cell r="G2426" t="str">
            <v>10.4.3</v>
          </cell>
          <cell r="J2426">
            <v>0</v>
          </cell>
          <cell r="K2426">
            <v>0</v>
          </cell>
          <cell r="L2426">
            <v>0</v>
          </cell>
          <cell r="M2426">
            <v>0</v>
          </cell>
          <cell r="N2426">
            <v>0</v>
          </cell>
        </row>
        <row r="2427">
          <cell r="A2427" t="str">
            <v>54MAN5</v>
          </cell>
          <cell r="B2427">
            <v>54</v>
          </cell>
          <cell r="C2427" t="str">
            <v>MAN</v>
          </cell>
          <cell r="D2427">
            <v>5</v>
          </cell>
          <cell r="G2427" t="str">
            <v>10.4.3</v>
          </cell>
          <cell r="J2427">
            <v>0</v>
          </cell>
          <cell r="K2427">
            <v>0</v>
          </cell>
          <cell r="L2427">
            <v>0</v>
          </cell>
          <cell r="M2427">
            <v>0</v>
          </cell>
          <cell r="N2427">
            <v>0</v>
          </cell>
        </row>
        <row r="2428">
          <cell r="A2428" t="str">
            <v>54TMAN1</v>
          </cell>
          <cell r="B2428">
            <v>54</v>
          </cell>
          <cell r="C2428" t="str">
            <v>TMAN</v>
          </cell>
          <cell r="D2428">
            <v>1</v>
          </cell>
          <cell r="G2428" t="str">
            <v>10.4.3</v>
          </cell>
          <cell r="H2428" t="str">
            <v>-</v>
          </cell>
          <cell r="J2428" t="str">
            <v>TOTAL MANO DE OBRA</v>
          </cell>
          <cell r="M2428">
            <v>0</v>
          </cell>
          <cell r="N2428">
            <v>0</v>
          </cell>
        </row>
        <row r="2429">
          <cell r="A2429" t="str">
            <v>54TCD1</v>
          </cell>
          <cell r="B2429">
            <v>54</v>
          </cell>
          <cell r="C2429" t="str">
            <v>TCD</v>
          </cell>
          <cell r="D2429">
            <v>1</v>
          </cell>
          <cell r="G2429" t="str">
            <v>10.4.3</v>
          </cell>
          <cell r="H2429" t="str">
            <v>-</v>
          </cell>
          <cell r="J2429" t="str">
            <v>TOTAL COSTO DIRECTO</v>
          </cell>
          <cell r="M2429">
            <v>0</v>
          </cell>
          <cell r="N2429">
            <v>0</v>
          </cell>
        </row>
        <row r="2430">
          <cell r="A2430" t="str">
            <v>54AIU</v>
          </cell>
          <cell r="B2430">
            <v>54</v>
          </cell>
          <cell r="C2430" t="str">
            <v>AIU</v>
          </cell>
          <cell r="G2430" t="str">
            <v>10.4.3</v>
          </cell>
          <cell r="H2430">
            <v>1</v>
          </cell>
          <cell r="J2430" t="str">
            <v>TOTAL COSTOS INDIRECTOS</v>
          </cell>
          <cell r="L2430">
            <v>0</v>
          </cell>
          <cell r="M2430">
            <v>0</v>
          </cell>
          <cell r="N2430">
            <v>0</v>
          </cell>
        </row>
        <row r="2431">
          <cell r="A2431" t="str">
            <v>54TOT</v>
          </cell>
          <cell r="B2431">
            <v>54</v>
          </cell>
          <cell r="C2431" t="str">
            <v>TOT</v>
          </cell>
          <cell r="G2431" t="str">
            <v>10.4.3</v>
          </cell>
          <cell r="H2431" t="str">
            <v>-</v>
          </cell>
          <cell r="J2431" t="str">
            <v>VALOR TOTAL</v>
          </cell>
          <cell r="M2431">
            <v>0</v>
          </cell>
          <cell r="N2431">
            <v>0</v>
          </cell>
        </row>
        <row r="2432">
          <cell r="A2432" t="str">
            <v>55FOR1</v>
          </cell>
          <cell r="B2432">
            <v>55</v>
          </cell>
          <cell r="C2432" t="str">
            <v>FOR</v>
          </cell>
          <cell r="D2432">
            <v>1</v>
          </cell>
          <cell r="G2432" t="str">
            <v>10.4.3.1</v>
          </cell>
          <cell r="H2432" t="str">
            <v>-</v>
          </cell>
          <cell r="I2432">
            <v>73510</v>
          </cell>
          <cell r="J2432" t="str">
            <v>A-90 h=19,5-22m</v>
          </cell>
          <cell r="K2432" t="str">
            <v>Kg</v>
          </cell>
          <cell r="L2432">
            <v>7779</v>
          </cell>
          <cell r="N2432">
            <v>571834290</v>
          </cell>
        </row>
        <row r="2433">
          <cell r="A2433" t="str">
            <v>55MAT1</v>
          </cell>
          <cell r="B2433">
            <v>55</v>
          </cell>
          <cell r="C2433" t="str">
            <v>MAT</v>
          </cell>
          <cell r="D2433">
            <v>1</v>
          </cell>
          <cell r="E2433">
            <v>73510</v>
          </cell>
          <cell r="F2433" t="str">
            <v>MATTORR2</v>
          </cell>
          <cell r="G2433" t="str">
            <v>10.4.3.1</v>
          </cell>
          <cell r="H2433" t="str">
            <v>TORR2</v>
          </cell>
          <cell r="I2433">
            <v>1</v>
          </cell>
          <cell r="J2433" t="str">
            <v>A-90 h=19,5-22m</v>
          </cell>
          <cell r="K2433" t="str">
            <v>Kg</v>
          </cell>
          <cell r="L2433">
            <v>5709.1544399999993</v>
          </cell>
          <cell r="M2433">
            <v>5709.1544399999993</v>
          </cell>
          <cell r="N2433">
            <v>419679942.88439995</v>
          </cell>
        </row>
        <row r="2434">
          <cell r="A2434" t="str">
            <v>55MAT2</v>
          </cell>
          <cell r="B2434">
            <v>55</v>
          </cell>
          <cell r="C2434" t="str">
            <v>MAT</v>
          </cell>
          <cell r="D2434">
            <v>2</v>
          </cell>
          <cell r="E2434">
            <v>0</v>
          </cell>
          <cell r="F2434" t="str">
            <v>MAT</v>
          </cell>
          <cell r="G2434" t="str">
            <v>10.4.3.1</v>
          </cell>
          <cell r="J2434">
            <v>0</v>
          </cell>
          <cell r="K2434">
            <v>0</v>
          </cell>
          <cell r="L2434">
            <v>0</v>
          </cell>
          <cell r="M2434">
            <v>0</v>
          </cell>
          <cell r="N2434">
            <v>0</v>
          </cell>
        </row>
        <row r="2435">
          <cell r="A2435" t="str">
            <v>55MAT3</v>
          </cell>
          <cell r="B2435">
            <v>55</v>
          </cell>
          <cell r="C2435" t="str">
            <v>MAT</v>
          </cell>
          <cell r="D2435">
            <v>3</v>
          </cell>
          <cell r="E2435">
            <v>0</v>
          </cell>
          <cell r="F2435" t="str">
            <v>MAT</v>
          </cell>
          <cell r="G2435" t="str">
            <v>10.4.3.1</v>
          </cell>
          <cell r="J2435">
            <v>0</v>
          </cell>
          <cell r="K2435">
            <v>0</v>
          </cell>
          <cell r="L2435">
            <v>0</v>
          </cell>
          <cell r="M2435">
            <v>0</v>
          </cell>
          <cell r="N2435">
            <v>0</v>
          </cell>
        </row>
        <row r="2436">
          <cell r="A2436" t="str">
            <v>55MAT4</v>
          </cell>
          <cell r="B2436">
            <v>55</v>
          </cell>
          <cell r="C2436" t="str">
            <v>MAT</v>
          </cell>
          <cell r="D2436">
            <v>4</v>
          </cell>
          <cell r="E2436">
            <v>0</v>
          </cell>
          <cell r="F2436" t="str">
            <v>MAT</v>
          </cell>
          <cell r="G2436" t="str">
            <v>10.4.3.1</v>
          </cell>
          <cell r="J2436">
            <v>0</v>
          </cell>
          <cell r="K2436">
            <v>0</v>
          </cell>
          <cell r="L2436">
            <v>0</v>
          </cell>
          <cell r="M2436">
            <v>0</v>
          </cell>
          <cell r="N2436">
            <v>0</v>
          </cell>
        </row>
        <row r="2437">
          <cell r="A2437" t="str">
            <v>55MAT5</v>
          </cell>
          <cell r="B2437">
            <v>55</v>
          </cell>
          <cell r="C2437" t="str">
            <v>MAT</v>
          </cell>
          <cell r="D2437">
            <v>5</v>
          </cell>
          <cell r="E2437">
            <v>0</v>
          </cell>
          <cell r="F2437" t="str">
            <v>MAT</v>
          </cell>
          <cell r="G2437" t="str">
            <v>10.4.3.1</v>
          </cell>
          <cell r="J2437">
            <v>0</v>
          </cell>
          <cell r="K2437">
            <v>0</v>
          </cell>
          <cell r="L2437">
            <v>0</v>
          </cell>
          <cell r="M2437">
            <v>0</v>
          </cell>
          <cell r="N2437">
            <v>0</v>
          </cell>
        </row>
        <row r="2438">
          <cell r="A2438" t="str">
            <v>55MAT6</v>
          </cell>
          <cell r="B2438">
            <v>55</v>
          </cell>
          <cell r="C2438" t="str">
            <v>MAT</v>
          </cell>
          <cell r="D2438">
            <v>6</v>
          </cell>
          <cell r="E2438">
            <v>0</v>
          </cell>
          <cell r="F2438" t="str">
            <v>MAT</v>
          </cell>
          <cell r="G2438" t="str">
            <v>10.4.3.1</v>
          </cell>
          <cell r="J2438">
            <v>0</v>
          </cell>
          <cell r="K2438">
            <v>0</v>
          </cell>
          <cell r="L2438">
            <v>0</v>
          </cell>
          <cell r="M2438">
            <v>0</v>
          </cell>
          <cell r="N2438">
            <v>0</v>
          </cell>
        </row>
        <row r="2439">
          <cell r="A2439" t="str">
            <v>55MAT7</v>
          </cell>
          <cell r="B2439">
            <v>55</v>
          </cell>
          <cell r="C2439" t="str">
            <v>MAT</v>
          </cell>
          <cell r="D2439">
            <v>7</v>
          </cell>
          <cell r="E2439">
            <v>0</v>
          </cell>
          <cell r="F2439" t="str">
            <v>MAT</v>
          </cell>
          <cell r="G2439" t="str">
            <v>10.4.3.1</v>
          </cell>
          <cell r="J2439">
            <v>0</v>
          </cell>
          <cell r="K2439">
            <v>0</v>
          </cell>
          <cell r="L2439">
            <v>0</v>
          </cell>
          <cell r="M2439">
            <v>0</v>
          </cell>
          <cell r="N2439">
            <v>0</v>
          </cell>
        </row>
        <row r="2440">
          <cell r="A2440" t="str">
            <v>55MAT8</v>
          </cell>
          <cell r="B2440">
            <v>55</v>
          </cell>
          <cell r="C2440" t="str">
            <v>MAT</v>
          </cell>
          <cell r="D2440">
            <v>8</v>
          </cell>
          <cell r="E2440">
            <v>0</v>
          </cell>
          <cell r="F2440" t="str">
            <v>MAT</v>
          </cell>
          <cell r="G2440" t="str">
            <v>10.4.3.1</v>
          </cell>
          <cell r="J2440">
            <v>0</v>
          </cell>
          <cell r="K2440">
            <v>0</v>
          </cell>
          <cell r="L2440">
            <v>0</v>
          </cell>
          <cell r="M2440">
            <v>0</v>
          </cell>
          <cell r="N2440">
            <v>0</v>
          </cell>
        </row>
        <row r="2441">
          <cell r="A2441" t="str">
            <v>55MAT9</v>
          </cell>
          <cell r="B2441">
            <v>55</v>
          </cell>
          <cell r="C2441" t="str">
            <v>MAT</v>
          </cell>
          <cell r="D2441">
            <v>9</v>
          </cell>
          <cell r="E2441">
            <v>0</v>
          </cell>
          <cell r="F2441" t="str">
            <v>MAT</v>
          </cell>
          <cell r="G2441" t="str">
            <v>10.4.3.1</v>
          </cell>
          <cell r="J2441">
            <v>0</v>
          </cell>
          <cell r="K2441">
            <v>0</v>
          </cell>
          <cell r="L2441">
            <v>0</v>
          </cell>
          <cell r="M2441">
            <v>0</v>
          </cell>
          <cell r="N2441">
            <v>0</v>
          </cell>
        </row>
        <row r="2442">
          <cell r="A2442" t="str">
            <v>55MAT10</v>
          </cell>
          <cell r="B2442">
            <v>55</v>
          </cell>
          <cell r="C2442" t="str">
            <v>MAT</v>
          </cell>
          <cell r="D2442">
            <v>10</v>
          </cell>
          <cell r="E2442">
            <v>0</v>
          </cell>
          <cell r="F2442" t="str">
            <v>MAT</v>
          </cell>
          <cell r="G2442" t="str">
            <v>10.4.3.1</v>
          </cell>
          <cell r="J2442">
            <v>0</v>
          </cell>
          <cell r="K2442">
            <v>0</v>
          </cell>
          <cell r="L2442">
            <v>0</v>
          </cell>
          <cell r="M2442">
            <v>0</v>
          </cell>
          <cell r="N2442">
            <v>0</v>
          </cell>
        </row>
        <row r="2443">
          <cell r="A2443" t="str">
            <v>55MAT11</v>
          </cell>
          <cell r="B2443">
            <v>55</v>
          </cell>
          <cell r="C2443" t="str">
            <v>MAT</v>
          </cell>
          <cell r="D2443">
            <v>11</v>
          </cell>
          <cell r="E2443">
            <v>0</v>
          </cell>
          <cell r="F2443" t="str">
            <v>MAT</v>
          </cell>
          <cell r="G2443" t="str">
            <v>10.4.3.1</v>
          </cell>
          <cell r="J2443">
            <v>0</v>
          </cell>
          <cell r="K2443">
            <v>0</v>
          </cell>
          <cell r="L2443">
            <v>0</v>
          </cell>
          <cell r="M2443">
            <v>0</v>
          </cell>
          <cell r="N2443">
            <v>0</v>
          </cell>
        </row>
        <row r="2444">
          <cell r="A2444" t="str">
            <v>55MAT12</v>
          </cell>
          <cell r="B2444">
            <v>55</v>
          </cell>
          <cell r="C2444" t="str">
            <v>MAT</v>
          </cell>
          <cell r="D2444">
            <v>12</v>
          </cell>
          <cell r="E2444">
            <v>0</v>
          </cell>
          <cell r="F2444" t="str">
            <v>MAT</v>
          </cell>
          <cell r="G2444" t="str">
            <v>10.4.3.1</v>
          </cell>
          <cell r="J2444">
            <v>0</v>
          </cell>
          <cell r="K2444">
            <v>0</v>
          </cell>
          <cell r="L2444">
            <v>0</v>
          </cell>
          <cell r="M2444">
            <v>0</v>
          </cell>
          <cell r="N2444">
            <v>0</v>
          </cell>
        </row>
        <row r="2445">
          <cell r="A2445" t="str">
            <v>55MAT13</v>
          </cell>
          <cell r="B2445">
            <v>55</v>
          </cell>
          <cell r="C2445" t="str">
            <v>MAT</v>
          </cell>
          <cell r="D2445">
            <v>13</v>
          </cell>
          <cell r="E2445">
            <v>0</v>
          </cell>
          <cell r="F2445" t="str">
            <v>MAT</v>
          </cell>
          <cell r="G2445" t="str">
            <v>10.4.3.1</v>
          </cell>
          <cell r="J2445">
            <v>0</v>
          </cell>
          <cell r="K2445">
            <v>0</v>
          </cell>
          <cell r="L2445">
            <v>0</v>
          </cell>
          <cell r="M2445">
            <v>0</v>
          </cell>
          <cell r="N2445">
            <v>0</v>
          </cell>
        </row>
        <row r="2446">
          <cell r="A2446" t="str">
            <v>55MAT14</v>
          </cell>
          <cell r="B2446">
            <v>55</v>
          </cell>
          <cell r="C2446" t="str">
            <v>MAT</v>
          </cell>
          <cell r="D2446">
            <v>14</v>
          </cell>
          <cell r="E2446">
            <v>0</v>
          </cell>
          <cell r="F2446" t="str">
            <v>MAT</v>
          </cell>
          <cell r="G2446" t="str">
            <v>10.4.3.1</v>
          </cell>
          <cell r="J2446">
            <v>0</v>
          </cell>
          <cell r="K2446">
            <v>0</v>
          </cell>
          <cell r="L2446">
            <v>0</v>
          </cell>
          <cell r="M2446">
            <v>0</v>
          </cell>
          <cell r="N2446">
            <v>0</v>
          </cell>
        </row>
        <row r="2447">
          <cell r="A2447" t="str">
            <v>55MAT15</v>
          </cell>
          <cell r="B2447">
            <v>55</v>
          </cell>
          <cell r="C2447" t="str">
            <v>MAT</v>
          </cell>
          <cell r="D2447">
            <v>15</v>
          </cell>
          <cell r="E2447">
            <v>0</v>
          </cell>
          <cell r="F2447" t="str">
            <v>MAT</v>
          </cell>
          <cell r="G2447" t="str">
            <v>10.4.3.1</v>
          </cell>
          <cell r="J2447">
            <v>0</v>
          </cell>
          <cell r="K2447">
            <v>0</v>
          </cell>
          <cell r="L2447">
            <v>0</v>
          </cell>
          <cell r="M2447">
            <v>0</v>
          </cell>
          <cell r="N2447">
            <v>0</v>
          </cell>
        </row>
        <row r="2448">
          <cell r="A2448" t="str">
            <v>55MAT16</v>
          </cell>
          <cell r="B2448">
            <v>55</v>
          </cell>
          <cell r="C2448" t="str">
            <v>MAT</v>
          </cell>
          <cell r="D2448">
            <v>16</v>
          </cell>
          <cell r="E2448">
            <v>0</v>
          </cell>
          <cell r="F2448" t="str">
            <v>MAT</v>
          </cell>
          <cell r="G2448" t="str">
            <v>10.4.3.1</v>
          </cell>
          <cell r="J2448">
            <v>0</v>
          </cell>
          <cell r="K2448">
            <v>0</v>
          </cell>
          <cell r="L2448">
            <v>0</v>
          </cell>
          <cell r="M2448">
            <v>0</v>
          </cell>
          <cell r="N2448">
            <v>0</v>
          </cell>
        </row>
        <row r="2449">
          <cell r="A2449" t="str">
            <v>55MAT17</v>
          </cell>
          <cell r="B2449">
            <v>55</v>
          </cell>
          <cell r="C2449" t="str">
            <v>MAT</v>
          </cell>
          <cell r="D2449">
            <v>17</v>
          </cell>
          <cell r="E2449">
            <v>0</v>
          </cell>
          <cell r="F2449" t="str">
            <v>MAT</v>
          </cell>
          <cell r="G2449" t="str">
            <v>10.4.3.1</v>
          </cell>
          <cell r="J2449">
            <v>0</v>
          </cell>
          <cell r="K2449">
            <v>0</v>
          </cell>
          <cell r="L2449">
            <v>0</v>
          </cell>
          <cell r="M2449">
            <v>0</v>
          </cell>
          <cell r="N2449">
            <v>0</v>
          </cell>
        </row>
        <row r="2450">
          <cell r="A2450" t="str">
            <v>55MAT18</v>
          </cell>
          <cell r="B2450">
            <v>55</v>
          </cell>
          <cell r="C2450" t="str">
            <v>MAT</v>
          </cell>
          <cell r="D2450">
            <v>18</v>
          </cell>
          <cell r="E2450">
            <v>0</v>
          </cell>
          <cell r="F2450" t="str">
            <v>MAT</v>
          </cell>
          <cell r="G2450" t="str">
            <v>10.4.3.1</v>
          </cell>
          <cell r="J2450">
            <v>0</v>
          </cell>
          <cell r="K2450">
            <v>0</v>
          </cell>
          <cell r="L2450">
            <v>0</v>
          </cell>
          <cell r="M2450">
            <v>0</v>
          </cell>
          <cell r="N2450">
            <v>0</v>
          </cell>
        </row>
        <row r="2451">
          <cell r="A2451" t="str">
            <v>55MAT19</v>
          </cell>
          <cell r="B2451">
            <v>55</v>
          </cell>
          <cell r="C2451" t="str">
            <v>MAT</v>
          </cell>
          <cell r="D2451">
            <v>19</v>
          </cell>
          <cell r="E2451">
            <v>0</v>
          </cell>
          <cell r="F2451" t="str">
            <v>MAT</v>
          </cell>
          <cell r="G2451" t="str">
            <v>10.4.3.1</v>
          </cell>
          <cell r="J2451">
            <v>0</v>
          </cell>
          <cell r="K2451">
            <v>0</v>
          </cell>
          <cell r="L2451">
            <v>0</v>
          </cell>
          <cell r="M2451">
            <v>0</v>
          </cell>
          <cell r="N2451">
            <v>0</v>
          </cell>
        </row>
        <row r="2452">
          <cell r="A2452" t="str">
            <v>55MAT20</v>
          </cell>
          <cell r="B2452">
            <v>55</v>
          </cell>
          <cell r="C2452" t="str">
            <v>MAT</v>
          </cell>
          <cell r="D2452">
            <v>20</v>
          </cell>
          <cell r="E2452">
            <v>0</v>
          </cell>
          <cell r="F2452" t="str">
            <v>MAT</v>
          </cell>
          <cell r="G2452" t="str">
            <v>10.4.3.1</v>
          </cell>
          <cell r="J2452">
            <v>0</v>
          </cell>
          <cell r="K2452">
            <v>0</v>
          </cell>
          <cell r="L2452">
            <v>0</v>
          </cell>
          <cell r="M2452">
            <v>0</v>
          </cell>
          <cell r="N2452">
            <v>0</v>
          </cell>
        </row>
        <row r="2453">
          <cell r="A2453" t="str">
            <v>55STMAT1</v>
          </cell>
          <cell r="B2453">
            <v>55</v>
          </cell>
          <cell r="C2453" t="str">
            <v>STMAT</v>
          </cell>
          <cell r="D2453">
            <v>1</v>
          </cell>
          <cell r="G2453" t="str">
            <v>10.4.3.1</v>
          </cell>
          <cell r="H2453" t="str">
            <v>-</v>
          </cell>
          <cell r="J2453" t="str">
            <v>SUBTOTAL MATERIALES</v>
          </cell>
          <cell r="M2453">
            <v>5709.1544399999993</v>
          </cell>
          <cell r="N2453">
            <v>419679942.88439995</v>
          </cell>
        </row>
        <row r="2454">
          <cell r="A2454" t="str">
            <v>55IVAMAT1</v>
          </cell>
          <cell r="B2454">
            <v>55</v>
          </cell>
          <cell r="C2454" t="str">
            <v>IVAMAT</v>
          </cell>
          <cell r="D2454">
            <v>1</v>
          </cell>
          <cell r="G2454" t="str">
            <v>10.4.3.1</v>
          </cell>
          <cell r="H2454" t="str">
            <v>-</v>
          </cell>
          <cell r="J2454" t="str">
            <v>IVA MATERIALES</v>
          </cell>
          <cell r="L2454">
            <v>0.16</v>
          </cell>
          <cell r="M2454">
            <v>913.46471039999994</v>
          </cell>
          <cell r="N2454">
            <v>67148790.861503989</v>
          </cell>
        </row>
        <row r="2455">
          <cell r="A2455" t="str">
            <v>55TMAT1</v>
          </cell>
          <cell r="B2455">
            <v>55</v>
          </cell>
          <cell r="C2455" t="str">
            <v>TMAT</v>
          </cell>
          <cell r="D2455">
            <v>1</v>
          </cell>
          <cell r="G2455" t="str">
            <v>10.4.3.1</v>
          </cell>
          <cell r="H2455" t="str">
            <v>-</v>
          </cell>
          <cell r="J2455" t="str">
            <v>TOTAL MATERIALES</v>
          </cell>
          <cell r="M2455">
            <v>6623</v>
          </cell>
          <cell r="N2455">
            <v>486856730</v>
          </cell>
        </row>
        <row r="2456">
          <cell r="A2456" t="str">
            <v>55HER1</v>
          </cell>
          <cell r="B2456">
            <v>55</v>
          </cell>
          <cell r="C2456" t="str">
            <v>HER</v>
          </cell>
          <cell r="D2456">
            <v>1</v>
          </cell>
          <cell r="G2456" t="str">
            <v>10.4.3.1</v>
          </cell>
          <cell r="H2456">
            <v>2</v>
          </cell>
          <cell r="I2456">
            <v>6500</v>
          </cell>
          <cell r="J2456" t="str">
            <v>HERRAMINETA Cuadrilla  montaje Linea</v>
          </cell>
          <cell r="K2456" t="str">
            <v>DIA</v>
          </cell>
          <cell r="L2456">
            <v>475762.87</v>
          </cell>
          <cell r="M2456">
            <v>73.194287692307697</v>
          </cell>
          <cell r="N2456">
            <v>5380512.0882615391</v>
          </cell>
        </row>
        <row r="2457">
          <cell r="A2457" t="str">
            <v>55HER2</v>
          </cell>
          <cell r="B2457">
            <v>55</v>
          </cell>
          <cell r="C2457" t="str">
            <v>HER</v>
          </cell>
          <cell r="D2457">
            <v>2</v>
          </cell>
          <cell r="G2457" t="str">
            <v>10.4.3.1</v>
          </cell>
          <cell r="J2457">
            <v>0</v>
          </cell>
          <cell r="K2457">
            <v>0</v>
          </cell>
          <cell r="L2457">
            <v>0</v>
          </cell>
          <cell r="M2457">
            <v>0</v>
          </cell>
          <cell r="N2457">
            <v>0</v>
          </cell>
        </row>
        <row r="2458">
          <cell r="A2458" t="str">
            <v>55HER3</v>
          </cell>
          <cell r="B2458">
            <v>55</v>
          </cell>
          <cell r="C2458" t="str">
            <v>HER</v>
          </cell>
          <cell r="D2458">
            <v>3</v>
          </cell>
          <cell r="G2458" t="str">
            <v>10.4.3.1</v>
          </cell>
          <cell r="J2458">
            <v>0</v>
          </cell>
          <cell r="K2458">
            <v>0</v>
          </cell>
          <cell r="L2458">
            <v>0</v>
          </cell>
          <cell r="M2458">
            <v>0</v>
          </cell>
          <cell r="N2458">
            <v>0</v>
          </cell>
        </row>
        <row r="2459">
          <cell r="A2459" t="str">
            <v>55HER4</v>
          </cell>
          <cell r="B2459">
            <v>55</v>
          </cell>
          <cell r="C2459" t="str">
            <v>HER</v>
          </cell>
          <cell r="D2459">
            <v>4</v>
          </cell>
          <cell r="G2459" t="str">
            <v>10.4.3.1</v>
          </cell>
          <cell r="J2459">
            <v>0</v>
          </cell>
          <cell r="K2459">
            <v>0</v>
          </cell>
          <cell r="L2459">
            <v>0</v>
          </cell>
          <cell r="M2459">
            <v>0</v>
          </cell>
          <cell r="N2459">
            <v>0</v>
          </cell>
        </row>
        <row r="2460">
          <cell r="A2460" t="str">
            <v>55HER5</v>
          </cell>
          <cell r="B2460">
            <v>55</v>
          </cell>
          <cell r="C2460" t="str">
            <v>HER</v>
          </cell>
          <cell r="D2460">
            <v>5</v>
          </cell>
          <cell r="G2460" t="str">
            <v>10.4.3.1</v>
          </cell>
          <cell r="J2460">
            <v>0</v>
          </cell>
          <cell r="K2460">
            <v>0</v>
          </cell>
          <cell r="L2460">
            <v>0</v>
          </cell>
          <cell r="M2460">
            <v>0</v>
          </cell>
          <cell r="N2460">
            <v>0</v>
          </cell>
        </row>
        <row r="2461">
          <cell r="A2461" t="str">
            <v>55THER1</v>
          </cell>
          <cell r="B2461">
            <v>55</v>
          </cell>
          <cell r="C2461" t="str">
            <v>THER</v>
          </cell>
          <cell r="D2461">
            <v>1</v>
          </cell>
          <cell r="G2461" t="str">
            <v>10.4.3.1</v>
          </cell>
          <cell r="H2461" t="str">
            <v>-</v>
          </cell>
          <cell r="J2461" t="str">
            <v>TOTAL HERRAMIENTAS</v>
          </cell>
          <cell r="M2461">
            <v>73</v>
          </cell>
          <cell r="N2461">
            <v>5366230</v>
          </cell>
        </row>
        <row r="2462">
          <cell r="A2462" t="str">
            <v>55TRA1</v>
          </cell>
          <cell r="B2462">
            <v>55</v>
          </cell>
          <cell r="C2462" t="str">
            <v>TRA</v>
          </cell>
          <cell r="D2462">
            <v>1</v>
          </cell>
          <cell r="G2462" t="str">
            <v>10.4.3.1</v>
          </cell>
          <cell r="H2462">
            <v>2</v>
          </cell>
          <cell r="I2462">
            <v>6500</v>
          </cell>
          <cell r="J2462" t="str">
            <v xml:space="preserve">TRANSPORTE Cuadrilla  montaje Linea </v>
          </cell>
          <cell r="K2462" t="str">
            <v>DIA</v>
          </cell>
          <cell r="L2462">
            <v>2086436.4407999997</v>
          </cell>
          <cell r="M2462">
            <v>320.99022166153844</v>
          </cell>
          <cell r="N2462">
            <v>23595991.194339693</v>
          </cell>
        </row>
        <row r="2463">
          <cell r="A2463" t="str">
            <v>55TRA2</v>
          </cell>
          <cell r="B2463">
            <v>55</v>
          </cell>
          <cell r="C2463" t="str">
            <v>TRA</v>
          </cell>
          <cell r="D2463">
            <v>2</v>
          </cell>
          <cell r="G2463" t="str">
            <v>10.4.3.1</v>
          </cell>
          <cell r="J2463">
            <v>0</v>
          </cell>
          <cell r="K2463">
            <v>0</v>
          </cell>
          <cell r="L2463">
            <v>0</v>
          </cell>
          <cell r="M2463">
            <v>0</v>
          </cell>
          <cell r="N2463">
            <v>0</v>
          </cell>
        </row>
        <row r="2464">
          <cell r="A2464" t="str">
            <v>55TRA3</v>
          </cell>
          <cell r="B2464">
            <v>55</v>
          </cell>
          <cell r="C2464" t="str">
            <v>TRA</v>
          </cell>
          <cell r="D2464">
            <v>3</v>
          </cell>
          <cell r="G2464" t="str">
            <v>10.4.3.1</v>
          </cell>
          <cell r="J2464">
            <v>0</v>
          </cell>
          <cell r="K2464">
            <v>0</v>
          </cell>
          <cell r="L2464">
            <v>0</v>
          </cell>
          <cell r="M2464">
            <v>0</v>
          </cell>
          <cell r="N2464">
            <v>0</v>
          </cell>
        </row>
        <row r="2465">
          <cell r="A2465" t="str">
            <v>55TRA4</v>
          </cell>
          <cell r="B2465">
            <v>55</v>
          </cell>
          <cell r="C2465" t="str">
            <v>TRA</v>
          </cell>
          <cell r="D2465">
            <v>4</v>
          </cell>
          <cell r="G2465" t="str">
            <v>10.4.3.1</v>
          </cell>
          <cell r="J2465">
            <v>0</v>
          </cell>
          <cell r="K2465">
            <v>0</v>
          </cell>
          <cell r="L2465">
            <v>0</v>
          </cell>
          <cell r="M2465">
            <v>0</v>
          </cell>
          <cell r="N2465">
            <v>0</v>
          </cell>
        </row>
        <row r="2466">
          <cell r="A2466" t="str">
            <v>55TRA5</v>
          </cell>
          <cell r="B2466">
            <v>55</v>
          </cell>
          <cell r="C2466" t="str">
            <v>TRA</v>
          </cell>
          <cell r="D2466">
            <v>5</v>
          </cell>
          <cell r="G2466" t="str">
            <v>10.4.3.1</v>
          </cell>
          <cell r="J2466">
            <v>0</v>
          </cell>
          <cell r="K2466">
            <v>0</v>
          </cell>
          <cell r="L2466">
            <v>0</v>
          </cell>
          <cell r="M2466">
            <v>0</v>
          </cell>
          <cell r="N2466">
            <v>0</v>
          </cell>
        </row>
        <row r="2467">
          <cell r="A2467" t="str">
            <v>55TTRA1</v>
          </cell>
          <cell r="B2467">
            <v>55</v>
          </cell>
          <cell r="C2467" t="str">
            <v>TTRA</v>
          </cell>
          <cell r="D2467">
            <v>1</v>
          </cell>
          <cell r="G2467" t="str">
            <v>10.4.3.1</v>
          </cell>
          <cell r="H2467" t="str">
            <v>-</v>
          </cell>
          <cell r="J2467" t="str">
            <v>TOTAL TRANSPORTE</v>
          </cell>
          <cell r="M2467">
            <v>321</v>
          </cell>
          <cell r="N2467">
            <v>23596710</v>
          </cell>
        </row>
        <row r="2468">
          <cell r="A2468" t="str">
            <v>55MAN1</v>
          </cell>
          <cell r="B2468">
            <v>55</v>
          </cell>
          <cell r="C2468" t="str">
            <v>MAN</v>
          </cell>
          <cell r="D2468">
            <v>1</v>
          </cell>
          <cell r="G2468" t="str">
            <v>10.4.3.1</v>
          </cell>
          <cell r="H2468">
            <v>2</v>
          </cell>
          <cell r="I2468">
            <v>6500</v>
          </cell>
          <cell r="J2468" t="str">
            <v xml:space="preserve">Mano de obra Cuadrilla  montaje Linea OF1 20, OF2 10, AY 15, CAPA 3, CORD 1 </v>
          </cell>
          <cell r="K2468" t="str">
            <v>DIA</v>
          </cell>
          <cell r="L2468">
            <v>4952679.7772670342</v>
          </cell>
          <cell r="M2468">
            <v>761.9507349641591</v>
          </cell>
          <cell r="N2468">
            <v>56010998.527215332</v>
          </cell>
        </row>
        <row r="2469">
          <cell r="A2469" t="str">
            <v>55MAN2</v>
          </cell>
          <cell r="B2469">
            <v>55</v>
          </cell>
          <cell r="C2469" t="str">
            <v>MAN</v>
          </cell>
          <cell r="D2469">
            <v>2</v>
          </cell>
          <cell r="G2469" t="str">
            <v>10.4.3.1</v>
          </cell>
          <cell r="J2469">
            <v>0</v>
          </cell>
          <cell r="K2469">
            <v>0</v>
          </cell>
          <cell r="L2469">
            <v>0</v>
          </cell>
          <cell r="M2469">
            <v>0</v>
          </cell>
          <cell r="N2469">
            <v>0</v>
          </cell>
        </row>
        <row r="2470">
          <cell r="A2470" t="str">
            <v>55MAN3</v>
          </cell>
          <cell r="B2470">
            <v>55</v>
          </cell>
          <cell r="C2470" t="str">
            <v>MAN</v>
          </cell>
          <cell r="D2470">
            <v>3</v>
          </cell>
          <cell r="G2470" t="str">
            <v>10.4.3.1</v>
          </cell>
          <cell r="J2470">
            <v>0</v>
          </cell>
          <cell r="K2470">
            <v>0</v>
          </cell>
          <cell r="L2470">
            <v>0</v>
          </cell>
          <cell r="M2470">
            <v>0</v>
          </cell>
          <cell r="N2470">
            <v>0</v>
          </cell>
        </row>
        <row r="2471">
          <cell r="A2471" t="str">
            <v>55MAN4</v>
          </cell>
          <cell r="B2471">
            <v>55</v>
          </cell>
          <cell r="C2471" t="str">
            <v>MAN</v>
          </cell>
          <cell r="D2471">
            <v>4</v>
          </cell>
          <cell r="G2471" t="str">
            <v>10.4.3.1</v>
          </cell>
          <cell r="J2471">
            <v>0</v>
          </cell>
          <cell r="K2471">
            <v>0</v>
          </cell>
          <cell r="L2471">
            <v>0</v>
          </cell>
          <cell r="M2471">
            <v>0</v>
          </cell>
          <cell r="N2471">
            <v>0</v>
          </cell>
        </row>
        <row r="2472">
          <cell r="A2472" t="str">
            <v>55MAN5</v>
          </cell>
          <cell r="B2472">
            <v>55</v>
          </cell>
          <cell r="C2472" t="str">
            <v>MAN</v>
          </cell>
          <cell r="D2472">
            <v>5</v>
          </cell>
          <cell r="G2472" t="str">
            <v>10.4.3.1</v>
          </cell>
          <cell r="J2472">
            <v>0</v>
          </cell>
          <cell r="K2472">
            <v>0</v>
          </cell>
          <cell r="L2472">
            <v>0</v>
          </cell>
          <cell r="M2472">
            <v>0</v>
          </cell>
          <cell r="N2472">
            <v>0</v>
          </cell>
        </row>
        <row r="2473">
          <cell r="A2473" t="str">
            <v>55TMAN1</v>
          </cell>
          <cell r="B2473">
            <v>55</v>
          </cell>
          <cell r="C2473" t="str">
            <v>TMAN</v>
          </cell>
          <cell r="D2473">
            <v>1</v>
          </cell>
          <cell r="G2473" t="str">
            <v>10.4.3.1</v>
          </cell>
          <cell r="H2473" t="str">
            <v>-</v>
          </cell>
          <cell r="J2473" t="str">
            <v>TOTAL MANO DE OBRA</v>
          </cell>
          <cell r="M2473">
            <v>762</v>
          </cell>
          <cell r="N2473">
            <v>56014620</v>
          </cell>
        </row>
        <row r="2474">
          <cell r="A2474" t="str">
            <v>55TCD1</v>
          </cell>
          <cell r="B2474">
            <v>55</v>
          </cell>
          <cell r="C2474" t="str">
            <v>TCD</v>
          </cell>
          <cell r="D2474">
            <v>1</v>
          </cell>
          <cell r="G2474" t="str">
            <v>10.4.3.1</v>
          </cell>
          <cell r="H2474" t="str">
            <v>-</v>
          </cell>
          <cell r="J2474" t="str">
            <v>TOTAL COSTO DIRECTO</v>
          </cell>
          <cell r="M2474">
            <v>7779</v>
          </cell>
          <cell r="N2474">
            <v>571834290</v>
          </cell>
        </row>
        <row r="2475">
          <cell r="A2475" t="str">
            <v>55AIU</v>
          </cell>
          <cell r="B2475">
            <v>55</v>
          </cell>
          <cell r="C2475" t="str">
            <v>AIU</v>
          </cell>
          <cell r="G2475" t="str">
            <v>10.4.3.1</v>
          </cell>
          <cell r="H2475">
            <v>1</v>
          </cell>
          <cell r="J2475" t="str">
            <v>TOTAL COSTOS INDIRECTOS</v>
          </cell>
          <cell r="L2475">
            <v>0</v>
          </cell>
          <cell r="M2475">
            <v>0</v>
          </cell>
          <cell r="N2475">
            <v>0</v>
          </cell>
        </row>
        <row r="2476">
          <cell r="A2476" t="str">
            <v>55TOT</v>
          </cell>
          <cell r="B2476">
            <v>55</v>
          </cell>
          <cell r="C2476" t="str">
            <v>TOT</v>
          </cell>
          <cell r="G2476" t="str">
            <v>10.4.3.1</v>
          </cell>
          <cell r="H2476" t="str">
            <v>-</v>
          </cell>
          <cell r="J2476" t="str">
            <v>VALOR TOTAL</v>
          </cell>
          <cell r="M2476">
            <v>7779</v>
          </cell>
          <cell r="N2476">
            <v>571834290</v>
          </cell>
        </row>
        <row r="2477">
          <cell r="A2477" t="str">
            <v>56FOR1</v>
          </cell>
          <cell r="B2477">
            <v>56</v>
          </cell>
          <cell r="C2477" t="str">
            <v>FOR</v>
          </cell>
          <cell r="D2477">
            <v>1</v>
          </cell>
          <cell r="G2477" t="str">
            <v>10.4.3.2</v>
          </cell>
          <cell r="H2477" t="str">
            <v>-</v>
          </cell>
          <cell r="I2477">
            <v>43720</v>
          </cell>
          <cell r="J2477" t="str">
            <v>S h=22m</v>
          </cell>
          <cell r="K2477" t="str">
            <v>Kg</v>
          </cell>
          <cell r="L2477">
            <v>7779</v>
          </cell>
          <cell r="N2477">
            <v>340097880</v>
          </cell>
        </row>
        <row r="2478">
          <cell r="A2478" t="str">
            <v>56MAT1</v>
          </cell>
          <cell r="B2478">
            <v>56</v>
          </cell>
          <cell r="C2478" t="str">
            <v>MAT</v>
          </cell>
          <cell r="D2478">
            <v>1</v>
          </cell>
          <cell r="E2478">
            <v>43720</v>
          </cell>
          <cell r="F2478" t="str">
            <v>MATTORR3</v>
          </cell>
          <cell r="G2478" t="str">
            <v>10.4.3.2</v>
          </cell>
          <cell r="H2478" t="str">
            <v>TORR3</v>
          </cell>
          <cell r="I2478">
            <v>1</v>
          </cell>
          <cell r="J2478" t="str">
            <v>S h=22m</v>
          </cell>
          <cell r="K2478" t="str">
            <v>Kg</v>
          </cell>
          <cell r="L2478">
            <v>5709.1544399999993</v>
          </cell>
          <cell r="M2478">
            <v>5709.1544399999993</v>
          </cell>
          <cell r="N2478">
            <v>249604232.11679998</v>
          </cell>
        </row>
        <row r="2479">
          <cell r="A2479" t="str">
            <v>56MAT2</v>
          </cell>
          <cell r="B2479">
            <v>56</v>
          </cell>
          <cell r="C2479" t="str">
            <v>MAT</v>
          </cell>
          <cell r="D2479">
            <v>2</v>
          </cell>
          <cell r="E2479">
            <v>0</v>
          </cell>
          <cell r="F2479" t="str">
            <v>MAT</v>
          </cell>
          <cell r="G2479" t="str">
            <v>10.4.3.2</v>
          </cell>
          <cell r="J2479">
            <v>0</v>
          </cell>
          <cell r="K2479">
            <v>0</v>
          </cell>
          <cell r="L2479">
            <v>0</v>
          </cell>
          <cell r="M2479">
            <v>0</v>
          </cell>
          <cell r="N2479">
            <v>0</v>
          </cell>
        </row>
        <row r="2480">
          <cell r="A2480" t="str">
            <v>56MAT3</v>
          </cell>
          <cell r="B2480">
            <v>56</v>
          </cell>
          <cell r="C2480" t="str">
            <v>MAT</v>
          </cell>
          <cell r="D2480">
            <v>3</v>
          </cell>
          <cell r="E2480">
            <v>0</v>
          </cell>
          <cell r="F2480" t="str">
            <v>MAT</v>
          </cell>
          <cell r="G2480" t="str">
            <v>10.4.3.2</v>
          </cell>
          <cell r="J2480">
            <v>0</v>
          </cell>
          <cell r="K2480">
            <v>0</v>
          </cell>
          <cell r="L2480">
            <v>0</v>
          </cell>
          <cell r="M2480">
            <v>0</v>
          </cell>
          <cell r="N2480">
            <v>0</v>
          </cell>
        </row>
        <row r="2481">
          <cell r="A2481" t="str">
            <v>56MAT4</v>
          </cell>
          <cell r="B2481">
            <v>56</v>
          </cell>
          <cell r="C2481" t="str">
            <v>MAT</v>
          </cell>
          <cell r="D2481">
            <v>4</v>
          </cell>
          <cell r="E2481">
            <v>0</v>
          </cell>
          <cell r="F2481" t="str">
            <v>MAT</v>
          </cell>
          <cell r="G2481" t="str">
            <v>10.4.3.2</v>
          </cell>
          <cell r="J2481">
            <v>0</v>
          </cell>
          <cell r="K2481">
            <v>0</v>
          </cell>
          <cell r="L2481">
            <v>0</v>
          </cell>
          <cell r="M2481">
            <v>0</v>
          </cell>
          <cell r="N2481">
            <v>0</v>
          </cell>
        </row>
        <row r="2482">
          <cell r="A2482" t="str">
            <v>56MAT5</v>
          </cell>
          <cell r="B2482">
            <v>56</v>
          </cell>
          <cell r="C2482" t="str">
            <v>MAT</v>
          </cell>
          <cell r="D2482">
            <v>5</v>
          </cell>
          <cell r="E2482">
            <v>0</v>
          </cell>
          <cell r="F2482" t="str">
            <v>MAT</v>
          </cell>
          <cell r="G2482" t="str">
            <v>10.4.3.2</v>
          </cell>
          <cell r="J2482">
            <v>0</v>
          </cell>
          <cell r="K2482">
            <v>0</v>
          </cell>
          <cell r="L2482">
            <v>0</v>
          </cell>
          <cell r="M2482">
            <v>0</v>
          </cell>
          <cell r="N2482">
            <v>0</v>
          </cell>
        </row>
        <row r="2483">
          <cell r="A2483" t="str">
            <v>56MAT6</v>
          </cell>
          <cell r="B2483">
            <v>56</v>
          </cell>
          <cell r="C2483" t="str">
            <v>MAT</v>
          </cell>
          <cell r="D2483">
            <v>6</v>
          </cell>
          <cell r="E2483">
            <v>0</v>
          </cell>
          <cell r="F2483" t="str">
            <v>MAT</v>
          </cell>
          <cell r="G2483" t="str">
            <v>10.4.3.2</v>
          </cell>
          <cell r="J2483">
            <v>0</v>
          </cell>
          <cell r="K2483">
            <v>0</v>
          </cell>
          <cell r="L2483">
            <v>0</v>
          </cell>
          <cell r="M2483">
            <v>0</v>
          </cell>
          <cell r="N2483">
            <v>0</v>
          </cell>
        </row>
        <row r="2484">
          <cell r="A2484" t="str">
            <v>56MAT7</v>
          </cell>
          <cell r="B2484">
            <v>56</v>
          </cell>
          <cell r="C2484" t="str">
            <v>MAT</v>
          </cell>
          <cell r="D2484">
            <v>7</v>
          </cell>
          <cell r="E2484">
            <v>0</v>
          </cell>
          <cell r="F2484" t="str">
            <v>MAT</v>
          </cell>
          <cell r="G2484" t="str">
            <v>10.4.3.2</v>
          </cell>
          <cell r="J2484">
            <v>0</v>
          </cell>
          <cell r="K2484">
            <v>0</v>
          </cell>
          <cell r="L2484">
            <v>0</v>
          </cell>
          <cell r="M2484">
            <v>0</v>
          </cell>
          <cell r="N2484">
            <v>0</v>
          </cell>
        </row>
        <row r="2485">
          <cell r="A2485" t="str">
            <v>56MAT8</v>
          </cell>
          <cell r="B2485">
            <v>56</v>
          </cell>
          <cell r="C2485" t="str">
            <v>MAT</v>
          </cell>
          <cell r="D2485">
            <v>8</v>
          </cell>
          <cell r="E2485">
            <v>0</v>
          </cell>
          <cell r="F2485" t="str">
            <v>MAT</v>
          </cell>
          <cell r="G2485" t="str">
            <v>10.4.3.2</v>
          </cell>
          <cell r="J2485">
            <v>0</v>
          </cell>
          <cell r="K2485">
            <v>0</v>
          </cell>
          <cell r="L2485">
            <v>0</v>
          </cell>
          <cell r="M2485">
            <v>0</v>
          </cell>
          <cell r="N2485">
            <v>0</v>
          </cell>
        </row>
        <row r="2486">
          <cell r="A2486" t="str">
            <v>56MAT9</v>
          </cell>
          <cell r="B2486">
            <v>56</v>
          </cell>
          <cell r="C2486" t="str">
            <v>MAT</v>
          </cell>
          <cell r="D2486">
            <v>9</v>
          </cell>
          <cell r="E2486">
            <v>0</v>
          </cell>
          <cell r="F2486" t="str">
            <v>MAT</v>
          </cell>
          <cell r="G2486" t="str">
            <v>10.4.3.2</v>
          </cell>
          <cell r="J2486">
            <v>0</v>
          </cell>
          <cell r="K2486">
            <v>0</v>
          </cell>
          <cell r="L2486">
            <v>0</v>
          </cell>
          <cell r="M2486">
            <v>0</v>
          </cell>
          <cell r="N2486">
            <v>0</v>
          </cell>
        </row>
        <row r="2487">
          <cell r="A2487" t="str">
            <v>56MAT10</v>
          </cell>
          <cell r="B2487">
            <v>56</v>
          </cell>
          <cell r="C2487" t="str">
            <v>MAT</v>
          </cell>
          <cell r="D2487">
            <v>10</v>
          </cell>
          <cell r="E2487">
            <v>0</v>
          </cell>
          <cell r="F2487" t="str">
            <v>MAT</v>
          </cell>
          <cell r="G2487" t="str">
            <v>10.4.3.2</v>
          </cell>
          <cell r="J2487">
            <v>0</v>
          </cell>
          <cell r="K2487">
            <v>0</v>
          </cell>
          <cell r="L2487">
            <v>0</v>
          </cell>
          <cell r="M2487">
            <v>0</v>
          </cell>
          <cell r="N2487">
            <v>0</v>
          </cell>
        </row>
        <row r="2488">
          <cell r="A2488" t="str">
            <v>56MAT11</v>
          </cell>
          <cell r="B2488">
            <v>56</v>
          </cell>
          <cell r="C2488" t="str">
            <v>MAT</v>
          </cell>
          <cell r="D2488">
            <v>11</v>
          </cell>
          <cell r="E2488">
            <v>0</v>
          </cell>
          <cell r="F2488" t="str">
            <v>MAT</v>
          </cell>
          <cell r="G2488" t="str">
            <v>10.4.3.2</v>
          </cell>
          <cell r="J2488">
            <v>0</v>
          </cell>
          <cell r="K2488">
            <v>0</v>
          </cell>
          <cell r="L2488">
            <v>0</v>
          </cell>
          <cell r="M2488">
            <v>0</v>
          </cell>
          <cell r="N2488">
            <v>0</v>
          </cell>
        </row>
        <row r="2489">
          <cell r="A2489" t="str">
            <v>56MAT12</v>
          </cell>
          <cell r="B2489">
            <v>56</v>
          </cell>
          <cell r="C2489" t="str">
            <v>MAT</v>
          </cell>
          <cell r="D2489">
            <v>12</v>
          </cell>
          <cell r="E2489">
            <v>0</v>
          </cell>
          <cell r="F2489" t="str">
            <v>MAT</v>
          </cell>
          <cell r="G2489" t="str">
            <v>10.4.3.2</v>
          </cell>
          <cell r="J2489">
            <v>0</v>
          </cell>
          <cell r="K2489">
            <v>0</v>
          </cell>
          <cell r="L2489">
            <v>0</v>
          </cell>
          <cell r="M2489">
            <v>0</v>
          </cell>
          <cell r="N2489">
            <v>0</v>
          </cell>
        </row>
        <row r="2490">
          <cell r="A2490" t="str">
            <v>56MAT13</v>
          </cell>
          <cell r="B2490">
            <v>56</v>
          </cell>
          <cell r="C2490" t="str">
            <v>MAT</v>
          </cell>
          <cell r="D2490">
            <v>13</v>
          </cell>
          <cell r="E2490">
            <v>0</v>
          </cell>
          <cell r="F2490" t="str">
            <v>MAT</v>
          </cell>
          <cell r="G2490" t="str">
            <v>10.4.3.2</v>
          </cell>
          <cell r="J2490">
            <v>0</v>
          </cell>
          <cell r="K2490">
            <v>0</v>
          </cell>
          <cell r="L2490">
            <v>0</v>
          </cell>
          <cell r="M2490">
            <v>0</v>
          </cell>
          <cell r="N2490">
            <v>0</v>
          </cell>
        </row>
        <row r="2491">
          <cell r="A2491" t="str">
            <v>56MAT14</v>
          </cell>
          <cell r="B2491">
            <v>56</v>
          </cell>
          <cell r="C2491" t="str">
            <v>MAT</v>
          </cell>
          <cell r="D2491">
            <v>14</v>
          </cell>
          <cell r="E2491">
            <v>0</v>
          </cell>
          <cell r="F2491" t="str">
            <v>MAT</v>
          </cell>
          <cell r="G2491" t="str">
            <v>10.4.3.2</v>
          </cell>
          <cell r="J2491">
            <v>0</v>
          </cell>
          <cell r="K2491">
            <v>0</v>
          </cell>
          <cell r="L2491">
            <v>0</v>
          </cell>
          <cell r="M2491">
            <v>0</v>
          </cell>
          <cell r="N2491">
            <v>0</v>
          </cell>
        </row>
        <row r="2492">
          <cell r="A2492" t="str">
            <v>56MAT15</v>
          </cell>
          <cell r="B2492">
            <v>56</v>
          </cell>
          <cell r="C2492" t="str">
            <v>MAT</v>
          </cell>
          <cell r="D2492">
            <v>15</v>
          </cell>
          <cell r="E2492">
            <v>0</v>
          </cell>
          <cell r="F2492" t="str">
            <v>MAT</v>
          </cell>
          <cell r="G2492" t="str">
            <v>10.4.3.2</v>
          </cell>
          <cell r="J2492">
            <v>0</v>
          </cell>
          <cell r="K2492">
            <v>0</v>
          </cell>
          <cell r="L2492">
            <v>0</v>
          </cell>
          <cell r="M2492">
            <v>0</v>
          </cell>
          <cell r="N2492">
            <v>0</v>
          </cell>
        </row>
        <row r="2493">
          <cell r="A2493" t="str">
            <v>56MAT16</v>
          </cell>
          <cell r="B2493">
            <v>56</v>
          </cell>
          <cell r="C2493" t="str">
            <v>MAT</v>
          </cell>
          <cell r="D2493">
            <v>16</v>
          </cell>
          <cell r="E2493">
            <v>0</v>
          </cell>
          <cell r="F2493" t="str">
            <v>MAT</v>
          </cell>
          <cell r="G2493" t="str">
            <v>10.4.3.2</v>
          </cell>
          <cell r="J2493">
            <v>0</v>
          </cell>
          <cell r="K2493">
            <v>0</v>
          </cell>
          <cell r="L2493">
            <v>0</v>
          </cell>
          <cell r="M2493">
            <v>0</v>
          </cell>
          <cell r="N2493">
            <v>0</v>
          </cell>
        </row>
        <row r="2494">
          <cell r="A2494" t="str">
            <v>56MAT17</v>
          </cell>
          <cell r="B2494">
            <v>56</v>
          </cell>
          <cell r="C2494" t="str">
            <v>MAT</v>
          </cell>
          <cell r="D2494">
            <v>17</v>
          </cell>
          <cell r="E2494">
            <v>0</v>
          </cell>
          <cell r="F2494" t="str">
            <v>MAT</v>
          </cell>
          <cell r="G2494" t="str">
            <v>10.4.3.2</v>
          </cell>
          <cell r="J2494">
            <v>0</v>
          </cell>
          <cell r="K2494">
            <v>0</v>
          </cell>
          <cell r="L2494">
            <v>0</v>
          </cell>
          <cell r="M2494">
            <v>0</v>
          </cell>
          <cell r="N2494">
            <v>0</v>
          </cell>
        </row>
        <row r="2495">
          <cell r="A2495" t="str">
            <v>56MAT18</v>
          </cell>
          <cell r="B2495">
            <v>56</v>
          </cell>
          <cell r="C2495" t="str">
            <v>MAT</v>
          </cell>
          <cell r="D2495">
            <v>18</v>
          </cell>
          <cell r="E2495">
            <v>0</v>
          </cell>
          <cell r="F2495" t="str">
            <v>MAT</v>
          </cell>
          <cell r="G2495" t="str">
            <v>10.4.3.2</v>
          </cell>
          <cell r="J2495">
            <v>0</v>
          </cell>
          <cell r="K2495">
            <v>0</v>
          </cell>
          <cell r="L2495">
            <v>0</v>
          </cell>
          <cell r="M2495">
            <v>0</v>
          </cell>
          <cell r="N2495">
            <v>0</v>
          </cell>
        </row>
        <row r="2496">
          <cell r="A2496" t="str">
            <v>56MAT19</v>
          </cell>
          <cell r="B2496">
            <v>56</v>
          </cell>
          <cell r="C2496" t="str">
            <v>MAT</v>
          </cell>
          <cell r="D2496">
            <v>19</v>
          </cell>
          <cell r="E2496">
            <v>0</v>
          </cell>
          <cell r="F2496" t="str">
            <v>MAT</v>
          </cell>
          <cell r="G2496" t="str">
            <v>10.4.3.2</v>
          </cell>
          <cell r="J2496">
            <v>0</v>
          </cell>
          <cell r="K2496">
            <v>0</v>
          </cell>
          <cell r="L2496">
            <v>0</v>
          </cell>
          <cell r="M2496">
            <v>0</v>
          </cell>
          <cell r="N2496">
            <v>0</v>
          </cell>
        </row>
        <row r="2497">
          <cell r="A2497" t="str">
            <v>56MAT20</v>
          </cell>
          <cell r="B2497">
            <v>56</v>
          </cell>
          <cell r="C2497" t="str">
            <v>MAT</v>
          </cell>
          <cell r="D2497">
            <v>20</v>
          </cell>
          <cell r="E2497">
            <v>0</v>
          </cell>
          <cell r="F2497" t="str">
            <v>MAT</v>
          </cell>
          <cell r="G2497" t="str">
            <v>10.4.3.2</v>
          </cell>
          <cell r="J2497">
            <v>0</v>
          </cell>
          <cell r="K2497">
            <v>0</v>
          </cell>
          <cell r="L2497">
            <v>0</v>
          </cell>
          <cell r="M2497">
            <v>0</v>
          </cell>
          <cell r="N2497">
            <v>0</v>
          </cell>
        </row>
        <row r="2498">
          <cell r="A2498" t="str">
            <v>56STMAT1</v>
          </cell>
          <cell r="B2498">
            <v>56</v>
          </cell>
          <cell r="C2498" t="str">
            <v>STMAT</v>
          </cell>
          <cell r="D2498">
            <v>1</v>
          </cell>
          <cell r="G2498" t="str">
            <v>10.4.3.2</v>
          </cell>
          <cell r="H2498" t="str">
            <v>-</v>
          </cell>
          <cell r="J2498" t="str">
            <v>SUBTOTAL MATERIALES</v>
          </cell>
          <cell r="M2498">
            <v>5709.1544399999993</v>
          </cell>
          <cell r="N2498">
            <v>249604232.11679998</v>
          </cell>
        </row>
        <row r="2499">
          <cell r="A2499" t="str">
            <v>56IVAMAT1</v>
          </cell>
          <cell r="B2499">
            <v>56</v>
          </cell>
          <cell r="C2499" t="str">
            <v>IVAMAT</v>
          </cell>
          <cell r="D2499">
            <v>1</v>
          </cell>
          <cell r="G2499" t="str">
            <v>10.4.3.2</v>
          </cell>
          <cell r="H2499" t="str">
            <v>-</v>
          </cell>
          <cell r="J2499" t="str">
            <v>IVA MATERIALES</v>
          </cell>
          <cell r="L2499">
            <v>0.16</v>
          </cell>
          <cell r="M2499">
            <v>913.46471039999994</v>
          </cell>
          <cell r="N2499">
            <v>39936677.138687998</v>
          </cell>
        </row>
        <row r="2500">
          <cell r="A2500" t="str">
            <v>56TMAT1</v>
          </cell>
          <cell r="B2500">
            <v>56</v>
          </cell>
          <cell r="C2500" t="str">
            <v>TMAT</v>
          </cell>
          <cell r="D2500">
            <v>1</v>
          </cell>
          <cell r="G2500" t="str">
            <v>10.4.3.2</v>
          </cell>
          <cell r="H2500" t="str">
            <v>-</v>
          </cell>
          <cell r="J2500" t="str">
            <v>TOTAL MATERIALES</v>
          </cell>
          <cell r="M2500">
            <v>6623</v>
          </cell>
          <cell r="N2500">
            <v>289557560</v>
          </cell>
        </row>
        <row r="2501">
          <cell r="A2501" t="str">
            <v>56HER1</v>
          </cell>
          <cell r="B2501">
            <v>56</v>
          </cell>
          <cell r="C2501" t="str">
            <v>HER</v>
          </cell>
          <cell r="D2501">
            <v>1</v>
          </cell>
          <cell r="G2501" t="str">
            <v>10.4.3.2</v>
          </cell>
          <cell r="H2501">
            <v>2</v>
          </cell>
          <cell r="I2501">
            <v>6500</v>
          </cell>
          <cell r="J2501" t="str">
            <v>HERRAMINETA Cuadrilla  montaje Linea</v>
          </cell>
          <cell r="K2501" t="str">
            <v>DIA</v>
          </cell>
          <cell r="L2501">
            <v>475762.87</v>
          </cell>
          <cell r="M2501">
            <v>73.194287692307697</v>
          </cell>
          <cell r="N2501">
            <v>3200054.2579076923</v>
          </cell>
        </row>
        <row r="2502">
          <cell r="A2502" t="str">
            <v>56HER2</v>
          </cell>
          <cell r="B2502">
            <v>56</v>
          </cell>
          <cell r="C2502" t="str">
            <v>HER</v>
          </cell>
          <cell r="D2502">
            <v>2</v>
          </cell>
          <cell r="G2502" t="str">
            <v>10.4.3.2</v>
          </cell>
          <cell r="J2502">
            <v>0</v>
          </cell>
          <cell r="K2502">
            <v>0</v>
          </cell>
          <cell r="L2502">
            <v>0</v>
          </cell>
          <cell r="M2502">
            <v>0</v>
          </cell>
          <cell r="N2502">
            <v>0</v>
          </cell>
        </row>
        <row r="2503">
          <cell r="A2503" t="str">
            <v>56HER3</v>
          </cell>
          <cell r="B2503">
            <v>56</v>
          </cell>
          <cell r="C2503" t="str">
            <v>HER</v>
          </cell>
          <cell r="D2503">
            <v>3</v>
          </cell>
          <cell r="G2503" t="str">
            <v>10.4.3.2</v>
          </cell>
          <cell r="J2503">
            <v>0</v>
          </cell>
          <cell r="K2503">
            <v>0</v>
          </cell>
          <cell r="L2503">
            <v>0</v>
          </cell>
          <cell r="M2503">
            <v>0</v>
          </cell>
          <cell r="N2503">
            <v>0</v>
          </cell>
        </row>
        <row r="2504">
          <cell r="A2504" t="str">
            <v>56HER4</v>
          </cell>
          <cell r="B2504">
            <v>56</v>
          </cell>
          <cell r="C2504" t="str">
            <v>HER</v>
          </cell>
          <cell r="D2504">
            <v>4</v>
          </cell>
          <cell r="G2504" t="str">
            <v>10.4.3.2</v>
          </cell>
          <cell r="J2504">
            <v>0</v>
          </cell>
          <cell r="K2504">
            <v>0</v>
          </cell>
          <cell r="L2504">
            <v>0</v>
          </cell>
          <cell r="M2504">
            <v>0</v>
          </cell>
          <cell r="N2504">
            <v>0</v>
          </cell>
        </row>
        <row r="2505">
          <cell r="A2505" t="str">
            <v>56HER5</v>
          </cell>
          <cell r="B2505">
            <v>56</v>
          </cell>
          <cell r="C2505" t="str">
            <v>HER</v>
          </cell>
          <cell r="D2505">
            <v>5</v>
          </cell>
          <cell r="G2505" t="str">
            <v>10.4.3.2</v>
          </cell>
          <cell r="J2505">
            <v>0</v>
          </cell>
          <cell r="K2505">
            <v>0</v>
          </cell>
          <cell r="L2505">
            <v>0</v>
          </cell>
          <cell r="M2505">
            <v>0</v>
          </cell>
          <cell r="N2505">
            <v>0</v>
          </cell>
        </row>
        <row r="2506">
          <cell r="A2506" t="str">
            <v>56THER1</v>
          </cell>
          <cell r="B2506">
            <v>56</v>
          </cell>
          <cell r="C2506" t="str">
            <v>THER</v>
          </cell>
          <cell r="D2506">
            <v>1</v>
          </cell>
          <cell r="G2506" t="str">
            <v>10.4.3.2</v>
          </cell>
          <cell r="H2506" t="str">
            <v>-</v>
          </cell>
          <cell r="J2506" t="str">
            <v>TOTAL HERRAMIENTAS</v>
          </cell>
          <cell r="M2506">
            <v>73</v>
          </cell>
          <cell r="N2506">
            <v>3191560</v>
          </cell>
        </row>
        <row r="2507">
          <cell r="A2507" t="str">
            <v>56TRA1</v>
          </cell>
          <cell r="B2507">
            <v>56</v>
          </cell>
          <cell r="C2507" t="str">
            <v>TRA</v>
          </cell>
          <cell r="D2507">
            <v>1</v>
          </cell>
          <cell r="G2507" t="str">
            <v>10.4.3.2</v>
          </cell>
          <cell r="H2507">
            <v>2</v>
          </cell>
          <cell r="I2507">
            <v>6500</v>
          </cell>
          <cell r="J2507" t="str">
            <v xml:space="preserve">TRANSPORTE Cuadrilla  montaje Linea </v>
          </cell>
          <cell r="K2507" t="str">
            <v>DIA</v>
          </cell>
          <cell r="L2507">
            <v>2086436.4407999997</v>
          </cell>
          <cell r="M2507">
            <v>320.99022166153844</v>
          </cell>
          <cell r="N2507">
            <v>14033692.491042461</v>
          </cell>
        </row>
        <row r="2508">
          <cell r="A2508" t="str">
            <v>56TRA2</v>
          </cell>
          <cell r="B2508">
            <v>56</v>
          </cell>
          <cell r="C2508" t="str">
            <v>TRA</v>
          </cell>
          <cell r="D2508">
            <v>2</v>
          </cell>
          <cell r="G2508" t="str">
            <v>10.4.3.2</v>
          </cell>
          <cell r="J2508">
            <v>0</v>
          </cell>
          <cell r="K2508">
            <v>0</v>
          </cell>
          <cell r="L2508">
            <v>0</v>
          </cell>
          <cell r="M2508">
            <v>0</v>
          </cell>
          <cell r="N2508">
            <v>0</v>
          </cell>
        </row>
        <row r="2509">
          <cell r="A2509" t="str">
            <v>56TRA3</v>
          </cell>
          <cell r="B2509">
            <v>56</v>
          </cell>
          <cell r="C2509" t="str">
            <v>TRA</v>
          </cell>
          <cell r="D2509">
            <v>3</v>
          </cell>
          <cell r="G2509" t="str">
            <v>10.4.3.2</v>
          </cell>
          <cell r="J2509">
            <v>0</v>
          </cell>
          <cell r="K2509">
            <v>0</v>
          </cell>
          <cell r="L2509">
            <v>0</v>
          </cell>
          <cell r="M2509">
            <v>0</v>
          </cell>
          <cell r="N2509">
            <v>0</v>
          </cell>
        </row>
        <row r="2510">
          <cell r="A2510" t="str">
            <v>56TRA4</v>
          </cell>
          <cell r="B2510">
            <v>56</v>
          </cell>
          <cell r="C2510" t="str">
            <v>TRA</v>
          </cell>
          <cell r="D2510">
            <v>4</v>
          </cell>
          <cell r="G2510" t="str">
            <v>10.4.3.2</v>
          </cell>
          <cell r="J2510">
            <v>0</v>
          </cell>
          <cell r="K2510">
            <v>0</v>
          </cell>
          <cell r="L2510">
            <v>0</v>
          </cell>
          <cell r="M2510">
            <v>0</v>
          </cell>
          <cell r="N2510">
            <v>0</v>
          </cell>
        </row>
        <row r="2511">
          <cell r="A2511" t="str">
            <v>56TRA5</v>
          </cell>
          <cell r="B2511">
            <v>56</v>
          </cell>
          <cell r="C2511" t="str">
            <v>TRA</v>
          </cell>
          <cell r="D2511">
            <v>5</v>
          </cell>
          <cell r="G2511" t="str">
            <v>10.4.3.2</v>
          </cell>
          <cell r="J2511">
            <v>0</v>
          </cell>
          <cell r="K2511">
            <v>0</v>
          </cell>
          <cell r="L2511">
            <v>0</v>
          </cell>
          <cell r="M2511">
            <v>0</v>
          </cell>
          <cell r="N2511">
            <v>0</v>
          </cell>
        </row>
        <row r="2512">
          <cell r="A2512" t="str">
            <v>56TTRA1</v>
          </cell>
          <cell r="B2512">
            <v>56</v>
          </cell>
          <cell r="C2512" t="str">
            <v>TTRA</v>
          </cell>
          <cell r="D2512">
            <v>1</v>
          </cell>
          <cell r="G2512" t="str">
            <v>10.4.3.2</v>
          </cell>
          <cell r="H2512" t="str">
            <v>-</v>
          </cell>
          <cell r="J2512" t="str">
            <v>TOTAL TRANSPORTE</v>
          </cell>
          <cell r="M2512">
            <v>321</v>
          </cell>
          <cell r="N2512">
            <v>14034120</v>
          </cell>
        </row>
        <row r="2513">
          <cell r="A2513" t="str">
            <v>56MAN1</v>
          </cell>
          <cell r="B2513">
            <v>56</v>
          </cell>
          <cell r="C2513" t="str">
            <v>MAN</v>
          </cell>
          <cell r="D2513">
            <v>1</v>
          </cell>
          <cell r="G2513" t="str">
            <v>10.4.3.2</v>
          </cell>
          <cell r="H2513">
            <v>2</v>
          </cell>
          <cell r="I2513">
            <v>6500</v>
          </cell>
          <cell r="J2513" t="str">
            <v xml:space="preserve">Mano de obra Cuadrilla  montaje Linea OF1 20, OF2 10, AY 15, CAPA 3, CORD 1 </v>
          </cell>
          <cell r="K2513" t="str">
            <v>DIA</v>
          </cell>
          <cell r="L2513">
            <v>4952679.7772670342</v>
          </cell>
          <cell r="M2513">
            <v>761.9507349641591</v>
          </cell>
          <cell r="N2513">
            <v>33312486.132633034</v>
          </cell>
        </row>
        <row r="2514">
          <cell r="A2514" t="str">
            <v>56MAN2</v>
          </cell>
          <cell r="B2514">
            <v>56</v>
          </cell>
          <cell r="C2514" t="str">
            <v>MAN</v>
          </cell>
          <cell r="D2514">
            <v>2</v>
          </cell>
          <cell r="G2514" t="str">
            <v>10.4.3.2</v>
          </cell>
          <cell r="J2514">
            <v>0</v>
          </cell>
          <cell r="K2514">
            <v>0</v>
          </cell>
          <cell r="L2514">
            <v>0</v>
          </cell>
          <cell r="M2514">
            <v>0</v>
          </cell>
          <cell r="N2514">
            <v>0</v>
          </cell>
        </row>
        <row r="2515">
          <cell r="A2515" t="str">
            <v>56MAN3</v>
          </cell>
          <cell r="B2515">
            <v>56</v>
          </cell>
          <cell r="C2515" t="str">
            <v>MAN</v>
          </cell>
          <cell r="D2515">
            <v>3</v>
          </cell>
          <cell r="G2515" t="str">
            <v>10.4.3.2</v>
          </cell>
          <cell r="J2515">
            <v>0</v>
          </cell>
          <cell r="K2515">
            <v>0</v>
          </cell>
          <cell r="L2515">
            <v>0</v>
          </cell>
          <cell r="M2515">
            <v>0</v>
          </cell>
          <cell r="N2515">
            <v>0</v>
          </cell>
        </row>
        <row r="2516">
          <cell r="A2516" t="str">
            <v>56MAN4</v>
          </cell>
          <cell r="B2516">
            <v>56</v>
          </cell>
          <cell r="C2516" t="str">
            <v>MAN</v>
          </cell>
          <cell r="D2516">
            <v>4</v>
          </cell>
          <cell r="G2516" t="str">
            <v>10.4.3.2</v>
          </cell>
          <cell r="J2516">
            <v>0</v>
          </cell>
          <cell r="K2516">
            <v>0</v>
          </cell>
          <cell r="L2516">
            <v>0</v>
          </cell>
          <cell r="M2516">
            <v>0</v>
          </cell>
          <cell r="N2516">
            <v>0</v>
          </cell>
        </row>
        <row r="2517">
          <cell r="A2517" t="str">
            <v>56MAN5</v>
          </cell>
          <cell r="B2517">
            <v>56</v>
          </cell>
          <cell r="C2517" t="str">
            <v>MAN</v>
          </cell>
          <cell r="D2517">
            <v>5</v>
          </cell>
          <cell r="G2517" t="str">
            <v>10.4.3.2</v>
          </cell>
          <cell r="J2517">
            <v>0</v>
          </cell>
          <cell r="K2517">
            <v>0</v>
          </cell>
          <cell r="L2517">
            <v>0</v>
          </cell>
          <cell r="M2517">
            <v>0</v>
          </cell>
          <cell r="N2517">
            <v>0</v>
          </cell>
        </row>
        <row r="2518">
          <cell r="A2518" t="str">
            <v>56TMAN1</v>
          </cell>
          <cell r="B2518">
            <v>56</v>
          </cell>
          <cell r="C2518" t="str">
            <v>TMAN</v>
          </cell>
          <cell r="D2518">
            <v>1</v>
          </cell>
          <cell r="G2518" t="str">
            <v>10.4.3.2</v>
          </cell>
          <cell r="H2518" t="str">
            <v>-</v>
          </cell>
          <cell r="J2518" t="str">
            <v>TOTAL MANO DE OBRA</v>
          </cell>
          <cell r="M2518">
            <v>762</v>
          </cell>
          <cell r="N2518">
            <v>33314640</v>
          </cell>
        </row>
        <row r="2519">
          <cell r="A2519" t="str">
            <v>56TCD1</v>
          </cell>
          <cell r="B2519">
            <v>56</v>
          </cell>
          <cell r="C2519" t="str">
            <v>TCD</v>
          </cell>
          <cell r="D2519">
            <v>1</v>
          </cell>
          <cell r="G2519" t="str">
            <v>10.4.3.2</v>
          </cell>
          <cell r="H2519" t="str">
            <v>-</v>
          </cell>
          <cell r="J2519" t="str">
            <v>TOTAL COSTO DIRECTO</v>
          </cell>
          <cell r="M2519">
            <v>7779</v>
          </cell>
          <cell r="N2519">
            <v>340097880</v>
          </cell>
        </row>
        <row r="2520">
          <cell r="A2520" t="str">
            <v>56AIU</v>
          </cell>
          <cell r="B2520">
            <v>56</v>
          </cell>
          <cell r="C2520" t="str">
            <v>AIU</v>
          </cell>
          <cell r="G2520" t="str">
            <v>10.4.3.2</v>
          </cell>
          <cell r="H2520">
            <v>1</v>
          </cell>
          <cell r="J2520" t="str">
            <v>TOTAL COSTOS INDIRECTOS</v>
          </cell>
          <cell r="L2520">
            <v>0</v>
          </cell>
          <cell r="M2520">
            <v>0</v>
          </cell>
          <cell r="N2520">
            <v>0</v>
          </cell>
        </row>
        <row r="2521">
          <cell r="A2521" t="str">
            <v>56TOT</v>
          </cell>
          <cell r="B2521">
            <v>56</v>
          </cell>
          <cell r="C2521" t="str">
            <v>TOT</v>
          </cell>
          <cell r="G2521" t="str">
            <v>10.4.3.2</v>
          </cell>
          <cell r="H2521" t="str">
            <v>-</v>
          </cell>
          <cell r="J2521" t="str">
            <v>VALOR TOTAL</v>
          </cell>
          <cell r="M2521">
            <v>7779</v>
          </cell>
          <cell r="N2521">
            <v>340097880</v>
          </cell>
        </row>
        <row r="2522">
          <cell r="A2522" t="str">
            <v>57FOR1</v>
          </cell>
          <cell r="B2522">
            <v>57</v>
          </cell>
          <cell r="C2522" t="str">
            <v>FOR</v>
          </cell>
          <cell r="D2522">
            <v>1</v>
          </cell>
          <cell r="G2522" t="str">
            <v>10.4.4</v>
          </cell>
          <cell r="H2522" t="str">
            <v>-</v>
          </cell>
          <cell r="I2522" t="str">
            <v>1.800,00</v>
          </cell>
          <cell r="J2522" t="str">
            <v>Suministro, transporte y colocación de Aislador tipo suspensión de porcelana, acople bola y rótula de 10" x 5 3/4" de acuerdo con la norma ICONTEC 1170 clase AS-3 (ANSI C29.2 clase 52-3), con 18.000 lb de resistencia E&amp;M.</v>
          </cell>
          <cell r="K2522" t="str">
            <v>u</v>
          </cell>
          <cell r="L2522">
            <v>78952</v>
          </cell>
          <cell r="N2522">
            <v>142113600</v>
          </cell>
        </row>
        <row r="2523">
          <cell r="A2523" t="str">
            <v>57MAT1</v>
          </cell>
          <cell r="B2523">
            <v>57</v>
          </cell>
          <cell r="C2523" t="str">
            <v>MAT</v>
          </cell>
          <cell r="D2523">
            <v>1</v>
          </cell>
          <cell r="E2523">
            <v>1800</v>
          </cell>
          <cell r="F2523" t="str">
            <v>MATAIS10"</v>
          </cell>
          <cell r="G2523" t="str">
            <v>10.4.4</v>
          </cell>
          <cell r="H2523" t="str">
            <v>AIS10"</v>
          </cell>
          <cell r="I2523">
            <v>1</v>
          </cell>
          <cell r="J2523" t="str">
            <v>Aislador tipo suspensión de porcelana, acople bola y rótula de 10" x 5 3/4" de acuerdo con la norma ICONTEC 1170 clase AS-3 (ANSI C29.2 clase 52-3), con 18.000 lb de resistencia E&amp;M.</v>
          </cell>
          <cell r="K2523" t="str">
            <v>Un</v>
          </cell>
          <cell r="L2523">
            <v>38614.644575999999</v>
          </cell>
          <cell r="M2523">
            <v>38614.644575999999</v>
          </cell>
          <cell r="N2523">
            <v>69506360.2368</v>
          </cell>
        </row>
        <row r="2524">
          <cell r="A2524" t="str">
            <v>57MAT2</v>
          </cell>
          <cell r="B2524">
            <v>57</v>
          </cell>
          <cell r="C2524" t="str">
            <v>MAT</v>
          </cell>
          <cell r="D2524">
            <v>2</v>
          </cell>
          <cell r="E2524">
            <v>0</v>
          </cell>
          <cell r="F2524" t="str">
            <v>MAT</v>
          </cell>
          <cell r="G2524" t="str">
            <v>10.4.4</v>
          </cell>
          <cell r="J2524">
            <v>0</v>
          </cell>
          <cell r="K2524">
            <v>0</v>
          </cell>
          <cell r="L2524">
            <v>0</v>
          </cell>
          <cell r="M2524">
            <v>0</v>
          </cell>
          <cell r="N2524">
            <v>0</v>
          </cell>
        </row>
        <row r="2525">
          <cell r="A2525" t="str">
            <v>57MAT3</v>
          </cell>
          <cell r="B2525">
            <v>57</v>
          </cell>
          <cell r="C2525" t="str">
            <v>MAT</v>
          </cell>
          <cell r="D2525">
            <v>3</v>
          </cell>
          <cell r="E2525">
            <v>0</v>
          </cell>
          <cell r="F2525" t="str">
            <v>MAT</v>
          </cell>
          <cell r="G2525" t="str">
            <v>10.4.4</v>
          </cell>
          <cell r="J2525">
            <v>0</v>
          </cell>
          <cell r="K2525">
            <v>0</v>
          </cell>
          <cell r="L2525">
            <v>0</v>
          </cell>
          <cell r="M2525">
            <v>0</v>
          </cell>
          <cell r="N2525">
            <v>0</v>
          </cell>
        </row>
        <row r="2526">
          <cell r="A2526" t="str">
            <v>57MAT4</v>
          </cell>
          <cell r="B2526">
            <v>57</v>
          </cell>
          <cell r="C2526" t="str">
            <v>MAT</v>
          </cell>
          <cell r="D2526">
            <v>4</v>
          </cell>
          <cell r="E2526">
            <v>0</v>
          </cell>
          <cell r="F2526" t="str">
            <v>MAT</v>
          </cell>
          <cell r="G2526" t="str">
            <v>10.4.4</v>
          </cell>
          <cell r="J2526">
            <v>0</v>
          </cell>
          <cell r="K2526">
            <v>0</v>
          </cell>
          <cell r="L2526">
            <v>0</v>
          </cell>
          <cell r="M2526">
            <v>0</v>
          </cell>
          <cell r="N2526">
            <v>0</v>
          </cell>
        </row>
        <row r="2527">
          <cell r="A2527" t="str">
            <v>57MAT5</v>
          </cell>
          <cell r="B2527">
            <v>57</v>
          </cell>
          <cell r="C2527" t="str">
            <v>MAT</v>
          </cell>
          <cell r="D2527">
            <v>5</v>
          </cell>
          <cell r="E2527">
            <v>0</v>
          </cell>
          <cell r="F2527" t="str">
            <v>MAT</v>
          </cell>
          <cell r="G2527" t="str">
            <v>10.4.4</v>
          </cell>
          <cell r="J2527">
            <v>0</v>
          </cell>
          <cell r="K2527">
            <v>0</v>
          </cell>
          <cell r="L2527">
            <v>0</v>
          </cell>
          <cell r="M2527">
            <v>0</v>
          </cell>
          <cell r="N2527">
            <v>0</v>
          </cell>
        </row>
        <row r="2528">
          <cell r="A2528" t="str">
            <v>57MAT6</v>
          </cell>
          <cell r="B2528">
            <v>57</v>
          </cell>
          <cell r="C2528" t="str">
            <v>MAT</v>
          </cell>
          <cell r="D2528">
            <v>6</v>
          </cell>
          <cell r="E2528">
            <v>0</v>
          </cell>
          <cell r="F2528" t="str">
            <v>MAT</v>
          </cell>
          <cell r="G2528" t="str">
            <v>10.4.4</v>
          </cell>
          <cell r="J2528">
            <v>0</v>
          </cell>
          <cell r="K2528">
            <v>0</v>
          </cell>
          <cell r="L2528">
            <v>0</v>
          </cell>
          <cell r="M2528">
            <v>0</v>
          </cell>
          <cell r="N2528">
            <v>0</v>
          </cell>
        </row>
        <row r="2529">
          <cell r="A2529" t="str">
            <v>57MAT7</v>
          </cell>
          <cell r="B2529">
            <v>57</v>
          </cell>
          <cell r="C2529" t="str">
            <v>MAT</v>
          </cell>
          <cell r="D2529">
            <v>7</v>
          </cell>
          <cell r="E2529">
            <v>0</v>
          </cell>
          <cell r="F2529" t="str">
            <v>MAT</v>
          </cell>
          <cell r="G2529" t="str">
            <v>10.4.4</v>
          </cell>
          <cell r="J2529">
            <v>0</v>
          </cell>
          <cell r="K2529">
            <v>0</v>
          </cell>
          <cell r="L2529">
            <v>0</v>
          </cell>
          <cell r="M2529">
            <v>0</v>
          </cell>
          <cell r="N2529">
            <v>0</v>
          </cell>
        </row>
        <row r="2530">
          <cell r="A2530" t="str">
            <v>57MAT8</v>
          </cell>
          <cell r="B2530">
            <v>57</v>
          </cell>
          <cell r="C2530" t="str">
            <v>MAT</v>
          </cell>
          <cell r="D2530">
            <v>8</v>
          </cell>
          <cell r="E2530">
            <v>0</v>
          </cell>
          <cell r="F2530" t="str">
            <v>MAT</v>
          </cell>
          <cell r="G2530" t="str">
            <v>10.4.4</v>
          </cell>
          <cell r="J2530">
            <v>0</v>
          </cell>
          <cell r="K2530">
            <v>0</v>
          </cell>
          <cell r="L2530">
            <v>0</v>
          </cell>
          <cell r="M2530">
            <v>0</v>
          </cell>
          <cell r="N2530">
            <v>0</v>
          </cell>
        </row>
        <row r="2531">
          <cell r="A2531" t="str">
            <v>57MAT9</v>
          </cell>
          <cell r="B2531">
            <v>57</v>
          </cell>
          <cell r="C2531" t="str">
            <v>MAT</v>
          </cell>
          <cell r="D2531">
            <v>9</v>
          </cell>
          <cell r="E2531">
            <v>0</v>
          </cell>
          <cell r="F2531" t="str">
            <v>MAT</v>
          </cell>
          <cell r="G2531" t="str">
            <v>10.4.4</v>
          </cell>
          <cell r="J2531">
            <v>0</v>
          </cell>
          <cell r="K2531">
            <v>0</v>
          </cell>
          <cell r="L2531">
            <v>0</v>
          </cell>
          <cell r="M2531">
            <v>0</v>
          </cell>
          <cell r="N2531">
            <v>0</v>
          </cell>
        </row>
        <row r="2532">
          <cell r="A2532" t="str">
            <v>57MAT10</v>
          </cell>
          <cell r="B2532">
            <v>57</v>
          </cell>
          <cell r="C2532" t="str">
            <v>MAT</v>
          </cell>
          <cell r="D2532">
            <v>10</v>
          </cell>
          <cell r="E2532">
            <v>0</v>
          </cell>
          <cell r="F2532" t="str">
            <v>MAT</v>
          </cell>
          <cell r="G2532" t="str">
            <v>10.4.4</v>
          </cell>
          <cell r="J2532">
            <v>0</v>
          </cell>
          <cell r="K2532">
            <v>0</v>
          </cell>
          <cell r="L2532">
            <v>0</v>
          </cell>
          <cell r="M2532">
            <v>0</v>
          </cell>
          <cell r="N2532">
            <v>0</v>
          </cell>
        </row>
        <row r="2533">
          <cell r="A2533" t="str">
            <v>57MAT11</v>
          </cell>
          <cell r="B2533">
            <v>57</v>
          </cell>
          <cell r="C2533" t="str">
            <v>MAT</v>
          </cell>
          <cell r="D2533">
            <v>11</v>
          </cell>
          <cell r="E2533">
            <v>0</v>
          </cell>
          <cell r="F2533" t="str">
            <v>MAT</v>
          </cell>
          <cell r="G2533" t="str">
            <v>10.4.4</v>
          </cell>
          <cell r="J2533">
            <v>0</v>
          </cell>
          <cell r="K2533">
            <v>0</v>
          </cell>
          <cell r="L2533">
            <v>0</v>
          </cell>
          <cell r="M2533">
            <v>0</v>
          </cell>
          <cell r="N2533">
            <v>0</v>
          </cell>
        </row>
        <row r="2534">
          <cell r="A2534" t="str">
            <v>57MAT12</v>
          </cell>
          <cell r="B2534">
            <v>57</v>
          </cell>
          <cell r="C2534" t="str">
            <v>MAT</v>
          </cell>
          <cell r="D2534">
            <v>12</v>
          </cell>
          <cell r="E2534">
            <v>0</v>
          </cell>
          <cell r="F2534" t="str">
            <v>MAT</v>
          </cell>
          <cell r="G2534" t="str">
            <v>10.4.4</v>
          </cell>
          <cell r="J2534">
            <v>0</v>
          </cell>
          <cell r="K2534">
            <v>0</v>
          </cell>
          <cell r="L2534">
            <v>0</v>
          </cell>
          <cell r="M2534">
            <v>0</v>
          </cell>
          <cell r="N2534">
            <v>0</v>
          </cell>
        </row>
        <row r="2535">
          <cell r="A2535" t="str">
            <v>57MAT13</v>
          </cell>
          <cell r="B2535">
            <v>57</v>
          </cell>
          <cell r="C2535" t="str">
            <v>MAT</v>
          </cell>
          <cell r="D2535">
            <v>13</v>
          </cell>
          <cell r="E2535">
            <v>0</v>
          </cell>
          <cell r="F2535" t="str">
            <v>MAT</v>
          </cell>
          <cell r="G2535" t="str">
            <v>10.4.4</v>
          </cell>
          <cell r="J2535">
            <v>0</v>
          </cell>
          <cell r="K2535">
            <v>0</v>
          </cell>
          <cell r="L2535">
            <v>0</v>
          </cell>
          <cell r="M2535">
            <v>0</v>
          </cell>
          <cell r="N2535">
            <v>0</v>
          </cell>
        </row>
        <row r="2536">
          <cell r="A2536" t="str">
            <v>57MAT14</v>
          </cell>
          <cell r="B2536">
            <v>57</v>
          </cell>
          <cell r="C2536" t="str">
            <v>MAT</v>
          </cell>
          <cell r="D2536">
            <v>14</v>
          </cell>
          <cell r="E2536">
            <v>0</v>
          </cell>
          <cell r="F2536" t="str">
            <v>MAT</v>
          </cell>
          <cell r="G2536" t="str">
            <v>10.4.4</v>
          </cell>
          <cell r="J2536">
            <v>0</v>
          </cell>
          <cell r="K2536">
            <v>0</v>
          </cell>
          <cell r="L2536">
            <v>0</v>
          </cell>
          <cell r="M2536">
            <v>0</v>
          </cell>
          <cell r="N2536">
            <v>0</v>
          </cell>
        </row>
        <row r="2537">
          <cell r="A2537" t="str">
            <v>57MAT15</v>
          </cell>
          <cell r="B2537">
            <v>57</v>
          </cell>
          <cell r="C2537" t="str">
            <v>MAT</v>
          </cell>
          <cell r="D2537">
            <v>15</v>
          </cell>
          <cell r="E2537">
            <v>0</v>
          </cell>
          <cell r="F2537" t="str">
            <v>MAT</v>
          </cell>
          <cell r="G2537" t="str">
            <v>10.4.4</v>
          </cell>
          <cell r="J2537">
            <v>0</v>
          </cell>
          <cell r="K2537">
            <v>0</v>
          </cell>
          <cell r="L2537">
            <v>0</v>
          </cell>
          <cell r="M2537">
            <v>0</v>
          </cell>
          <cell r="N2537">
            <v>0</v>
          </cell>
        </row>
        <row r="2538">
          <cell r="A2538" t="str">
            <v>57MAT16</v>
          </cell>
          <cell r="B2538">
            <v>57</v>
          </cell>
          <cell r="C2538" t="str">
            <v>MAT</v>
          </cell>
          <cell r="D2538">
            <v>16</v>
          </cell>
          <cell r="E2538">
            <v>0</v>
          </cell>
          <cell r="F2538" t="str">
            <v>MAT</v>
          </cell>
          <cell r="G2538" t="str">
            <v>10.4.4</v>
          </cell>
          <cell r="J2538">
            <v>0</v>
          </cell>
          <cell r="K2538">
            <v>0</v>
          </cell>
          <cell r="L2538">
            <v>0</v>
          </cell>
          <cell r="M2538">
            <v>0</v>
          </cell>
          <cell r="N2538">
            <v>0</v>
          </cell>
        </row>
        <row r="2539">
          <cell r="A2539" t="str">
            <v>57MAT17</v>
          </cell>
          <cell r="B2539">
            <v>57</v>
          </cell>
          <cell r="C2539" t="str">
            <v>MAT</v>
          </cell>
          <cell r="D2539">
            <v>17</v>
          </cell>
          <cell r="E2539">
            <v>0</v>
          </cell>
          <cell r="F2539" t="str">
            <v>MAT</v>
          </cell>
          <cell r="G2539" t="str">
            <v>10.4.4</v>
          </cell>
          <cell r="J2539">
            <v>0</v>
          </cell>
          <cell r="K2539">
            <v>0</v>
          </cell>
          <cell r="L2539">
            <v>0</v>
          </cell>
          <cell r="M2539">
            <v>0</v>
          </cell>
          <cell r="N2539">
            <v>0</v>
          </cell>
        </row>
        <row r="2540">
          <cell r="A2540" t="str">
            <v>57MAT18</v>
          </cell>
          <cell r="B2540">
            <v>57</v>
          </cell>
          <cell r="C2540" t="str">
            <v>MAT</v>
          </cell>
          <cell r="D2540">
            <v>18</v>
          </cell>
          <cell r="E2540">
            <v>0</v>
          </cell>
          <cell r="F2540" t="str">
            <v>MAT</v>
          </cell>
          <cell r="G2540" t="str">
            <v>10.4.4</v>
          </cell>
          <cell r="J2540">
            <v>0</v>
          </cell>
          <cell r="K2540">
            <v>0</v>
          </cell>
          <cell r="L2540">
            <v>0</v>
          </cell>
          <cell r="M2540">
            <v>0</v>
          </cell>
          <cell r="N2540">
            <v>0</v>
          </cell>
        </row>
        <row r="2541">
          <cell r="A2541" t="str">
            <v>57MAT19</v>
          </cell>
          <cell r="B2541">
            <v>57</v>
          </cell>
          <cell r="C2541" t="str">
            <v>MAT</v>
          </cell>
          <cell r="D2541">
            <v>19</v>
          </cell>
          <cell r="E2541">
            <v>0</v>
          </cell>
          <cell r="F2541" t="str">
            <v>MAT</v>
          </cell>
          <cell r="G2541" t="str">
            <v>10.4.4</v>
          </cell>
          <cell r="J2541">
            <v>0</v>
          </cell>
          <cell r="K2541">
            <v>0</v>
          </cell>
          <cell r="L2541">
            <v>0</v>
          </cell>
          <cell r="M2541">
            <v>0</v>
          </cell>
          <cell r="N2541">
            <v>0</v>
          </cell>
        </row>
        <row r="2542">
          <cell r="A2542" t="str">
            <v>57MAT20</v>
          </cell>
          <cell r="B2542">
            <v>57</v>
          </cell>
          <cell r="C2542" t="str">
            <v>MAT</v>
          </cell>
          <cell r="D2542">
            <v>20</v>
          </cell>
          <cell r="E2542">
            <v>0</v>
          </cell>
          <cell r="F2542" t="str">
            <v>MAT</v>
          </cell>
          <cell r="G2542" t="str">
            <v>10.4.4</v>
          </cell>
          <cell r="J2542">
            <v>0</v>
          </cell>
          <cell r="K2542">
            <v>0</v>
          </cell>
          <cell r="L2542">
            <v>0</v>
          </cell>
          <cell r="M2542">
            <v>0</v>
          </cell>
          <cell r="N2542">
            <v>0</v>
          </cell>
        </row>
        <row r="2543">
          <cell r="A2543" t="str">
            <v>57STMAT1</v>
          </cell>
          <cell r="B2543">
            <v>57</v>
          </cell>
          <cell r="C2543" t="str">
            <v>STMAT</v>
          </cell>
          <cell r="D2543">
            <v>1</v>
          </cell>
          <cell r="G2543" t="str">
            <v>10.4.4</v>
          </cell>
          <cell r="H2543" t="str">
            <v>-</v>
          </cell>
          <cell r="J2543" t="str">
            <v>SUBTOTAL MATERIALES</v>
          </cell>
          <cell r="M2543">
            <v>38614.644575999999</v>
          </cell>
          <cell r="N2543">
            <v>69506360.2368</v>
          </cell>
        </row>
        <row r="2544">
          <cell r="A2544" t="str">
            <v>57IVAMAT1</v>
          </cell>
          <cell r="B2544">
            <v>57</v>
          </cell>
          <cell r="C2544" t="str">
            <v>IVAMAT</v>
          </cell>
          <cell r="D2544">
            <v>1</v>
          </cell>
          <cell r="G2544" t="str">
            <v>10.4.4</v>
          </cell>
          <cell r="H2544" t="str">
            <v>-</v>
          </cell>
          <cell r="J2544" t="str">
            <v>IVA MATERIALES</v>
          </cell>
          <cell r="L2544">
            <v>0.16</v>
          </cell>
          <cell r="M2544">
            <v>6178.3431321600001</v>
          </cell>
          <cell r="N2544">
            <v>11121017.637887999</v>
          </cell>
        </row>
        <row r="2545">
          <cell r="A2545" t="str">
            <v>57TMAT1</v>
          </cell>
          <cell r="B2545">
            <v>57</v>
          </cell>
          <cell r="C2545" t="str">
            <v>TMAT</v>
          </cell>
          <cell r="D2545">
            <v>1</v>
          </cell>
          <cell r="G2545" t="str">
            <v>10.4.4</v>
          </cell>
          <cell r="H2545" t="str">
            <v>-</v>
          </cell>
          <cell r="J2545" t="str">
            <v>TOTAL MATERIALES</v>
          </cell>
          <cell r="M2545">
            <v>44793</v>
          </cell>
          <cell r="N2545">
            <v>80627400</v>
          </cell>
        </row>
        <row r="2546">
          <cell r="A2546" t="str">
            <v>57HER1</v>
          </cell>
          <cell r="B2546">
            <v>57</v>
          </cell>
          <cell r="C2546" t="str">
            <v>HER</v>
          </cell>
          <cell r="D2546">
            <v>1</v>
          </cell>
          <cell r="G2546" t="str">
            <v>10.4.4</v>
          </cell>
          <cell r="H2546">
            <v>2</v>
          </cell>
          <cell r="I2546">
            <v>220</v>
          </cell>
          <cell r="J2546" t="str">
            <v>HERRAMINETA Cuadrilla  montaje Linea</v>
          </cell>
          <cell r="K2546" t="str">
            <v>DIA</v>
          </cell>
          <cell r="L2546">
            <v>475762.87</v>
          </cell>
          <cell r="M2546">
            <v>2162.5585000000001</v>
          </cell>
          <cell r="N2546">
            <v>3892605.3000000003</v>
          </cell>
        </row>
        <row r="2547">
          <cell r="A2547" t="str">
            <v>57HER2</v>
          </cell>
          <cell r="B2547">
            <v>57</v>
          </cell>
          <cell r="C2547" t="str">
            <v>HER</v>
          </cell>
          <cell r="D2547">
            <v>2</v>
          </cell>
          <cell r="G2547" t="str">
            <v>10.4.4</v>
          </cell>
          <cell r="J2547">
            <v>0</v>
          </cell>
          <cell r="K2547">
            <v>0</v>
          </cell>
          <cell r="L2547">
            <v>0</v>
          </cell>
          <cell r="M2547">
            <v>0</v>
          </cell>
          <cell r="N2547">
            <v>0</v>
          </cell>
        </row>
        <row r="2548">
          <cell r="A2548" t="str">
            <v>57HER3</v>
          </cell>
          <cell r="B2548">
            <v>57</v>
          </cell>
          <cell r="C2548" t="str">
            <v>HER</v>
          </cell>
          <cell r="D2548">
            <v>3</v>
          </cell>
          <cell r="G2548" t="str">
            <v>10.4.4</v>
          </cell>
          <cell r="J2548">
            <v>0</v>
          </cell>
          <cell r="K2548">
            <v>0</v>
          </cell>
          <cell r="L2548">
            <v>0</v>
          </cell>
          <cell r="M2548">
            <v>0</v>
          </cell>
          <cell r="N2548">
            <v>0</v>
          </cell>
        </row>
        <row r="2549">
          <cell r="A2549" t="str">
            <v>57HER4</v>
          </cell>
          <cell r="B2549">
            <v>57</v>
          </cell>
          <cell r="C2549" t="str">
            <v>HER</v>
          </cell>
          <cell r="D2549">
            <v>4</v>
          </cell>
          <cell r="G2549" t="str">
            <v>10.4.4</v>
          </cell>
          <cell r="J2549">
            <v>0</v>
          </cell>
          <cell r="K2549">
            <v>0</v>
          </cell>
          <cell r="L2549">
            <v>0</v>
          </cell>
          <cell r="M2549">
            <v>0</v>
          </cell>
          <cell r="N2549">
            <v>0</v>
          </cell>
        </row>
        <row r="2550">
          <cell r="A2550" t="str">
            <v>57HER5</v>
          </cell>
          <cell r="B2550">
            <v>57</v>
          </cell>
          <cell r="C2550" t="str">
            <v>HER</v>
          </cell>
          <cell r="D2550">
            <v>5</v>
          </cell>
          <cell r="G2550" t="str">
            <v>10.4.4</v>
          </cell>
          <cell r="J2550">
            <v>0</v>
          </cell>
          <cell r="K2550">
            <v>0</v>
          </cell>
          <cell r="L2550">
            <v>0</v>
          </cell>
          <cell r="M2550">
            <v>0</v>
          </cell>
          <cell r="N2550">
            <v>0</v>
          </cell>
        </row>
        <row r="2551">
          <cell r="A2551" t="str">
            <v>57THER1</v>
          </cell>
          <cell r="B2551">
            <v>57</v>
          </cell>
          <cell r="C2551" t="str">
            <v>THER</v>
          </cell>
          <cell r="D2551">
            <v>1</v>
          </cell>
          <cell r="G2551" t="str">
            <v>10.4.4</v>
          </cell>
          <cell r="H2551" t="str">
            <v>-</v>
          </cell>
          <cell r="J2551" t="str">
            <v>TOTAL HERRAMIENTAS</v>
          </cell>
          <cell r="M2551">
            <v>2163</v>
          </cell>
          <cell r="N2551">
            <v>3893400</v>
          </cell>
        </row>
        <row r="2552">
          <cell r="A2552" t="str">
            <v>57TRA1</v>
          </cell>
          <cell r="B2552">
            <v>57</v>
          </cell>
          <cell r="C2552" t="str">
            <v>TRA</v>
          </cell>
          <cell r="D2552">
            <v>1</v>
          </cell>
          <cell r="G2552" t="str">
            <v>10.4.4</v>
          </cell>
          <cell r="H2552">
            <v>2</v>
          </cell>
          <cell r="I2552">
            <v>220</v>
          </cell>
          <cell r="J2552" t="str">
            <v xml:space="preserve">TRANSPORTE Cuadrilla  montaje Linea </v>
          </cell>
          <cell r="K2552" t="str">
            <v>DIA</v>
          </cell>
          <cell r="L2552">
            <v>2086436.4407999997</v>
          </cell>
          <cell r="M2552">
            <v>9483.8020036363632</v>
          </cell>
          <cell r="N2552">
            <v>17070843.606545452</v>
          </cell>
        </row>
        <row r="2553">
          <cell r="A2553" t="str">
            <v>57TRA2</v>
          </cell>
          <cell r="B2553">
            <v>57</v>
          </cell>
          <cell r="C2553" t="str">
            <v>TRA</v>
          </cell>
          <cell r="D2553">
            <v>2</v>
          </cell>
          <cell r="G2553" t="str">
            <v>10.4.4</v>
          </cell>
          <cell r="J2553">
            <v>0</v>
          </cell>
          <cell r="K2553">
            <v>0</v>
          </cell>
          <cell r="L2553">
            <v>0</v>
          </cell>
          <cell r="M2553">
            <v>0</v>
          </cell>
          <cell r="N2553">
            <v>0</v>
          </cell>
        </row>
        <row r="2554">
          <cell r="A2554" t="str">
            <v>57TRA3</v>
          </cell>
          <cell r="B2554">
            <v>57</v>
          </cell>
          <cell r="C2554" t="str">
            <v>TRA</v>
          </cell>
          <cell r="D2554">
            <v>3</v>
          </cell>
          <cell r="G2554" t="str">
            <v>10.4.4</v>
          </cell>
          <cell r="J2554">
            <v>0</v>
          </cell>
          <cell r="K2554">
            <v>0</v>
          </cell>
          <cell r="L2554">
            <v>0</v>
          </cell>
          <cell r="M2554">
            <v>0</v>
          </cell>
          <cell r="N2554">
            <v>0</v>
          </cell>
        </row>
        <row r="2555">
          <cell r="A2555" t="str">
            <v>57TRA4</v>
          </cell>
          <cell r="B2555">
            <v>57</v>
          </cell>
          <cell r="C2555" t="str">
            <v>TRA</v>
          </cell>
          <cell r="D2555">
            <v>4</v>
          </cell>
          <cell r="G2555" t="str">
            <v>10.4.4</v>
          </cell>
          <cell r="J2555">
            <v>0</v>
          </cell>
          <cell r="K2555">
            <v>0</v>
          </cell>
          <cell r="L2555">
            <v>0</v>
          </cell>
          <cell r="M2555">
            <v>0</v>
          </cell>
          <cell r="N2555">
            <v>0</v>
          </cell>
        </row>
        <row r="2556">
          <cell r="A2556" t="str">
            <v>57TRA5</v>
          </cell>
          <cell r="B2556">
            <v>57</v>
          </cell>
          <cell r="C2556" t="str">
            <v>TRA</v>
          </cell>
          <cell r="D2556">
            <v>5</v>
          </cell>
          <cell r="G2556" t="str">
            <v>10.4.4</v>
          </cell>
          <cell r="J2556">
            <v>0</v>
          </cell>
          <cell r="K2556">
            <v>0</v>
          </cell>
          <cell r="L2556">
            <v>0</v>
          </cell>
          <cell r="M2556">
            <v>0</v>
          </cell>
          <cell r="N2556">
            <v>0</v>
          </cell>
        </row>
        <row r="2557">
          <cell r="A2557" t="str">
            <v>57TTRA1</v>
          </cell>
          <cell r="B2557">
            <v>57</v>
          </cell>
          <cell r="C2557" t="str">
            <v>TTRA</v>
          </cell>
          <cell r="D2557">
            <v>1</v>
          </cell>
          <cell r="G2557" t="str">
            <v>10.4.4</v>
          </cell>
          <cell r="H2557" t="str">
            <v>-</v>
          </cell>
          <cell r="J2557" t="str">
            <v>TOTAL TRANSPORTE</v>
          </cell>
          <cell r="M2557">
            <v>9484</v>
          </cell>
          <cell r="N2557">
            <v>17071200</v>
          </cell>
        </row>
        <row r="2558">
          <cell r="A2558" t="str">
            <v>57MAN1</v>
          </cell>
          <cell r="B2558">
            <v>57</v>
          </cell>
          <cell r="C2558" t="str">
            <v>MAN</v>
          </cell>
          <cell r="D2558">
            <v>1</v>
          </cell>
          <cell r="G2558" t="str">
            <v>10.4.4</v>
          </cell>
          <cell r="H2558">
            <v>2</v>
          </cell>
          <cell r="I2558">
            <v>220</v>
          </cell>
          <cell r="J2558" t="str">
            <v xml:space="preserve">Mano de obra Cuadrilla  montaje Linea OF1 20, OF2 10, AY 15, CAPA 3, CORD 1 </v>
          </cell>
          <cell r="K2558" t="str">
            <v>DIA</v>
          </cell>
          <cell r="L2558">
            <v>4952679.7772670342</v>
          </cell>
          <cell r="M2558">
            <v>22512.180805759246</v>
          </cell>
          <cell r="N2558">
            <v>40521925.450366646</v>
          </cell>
        </row>
        <row r="2559">
          <cell r="A2559" t="str">
            <v>57MAN2</v>
          </cell>
          <cell r="B2559">
            <v>57</v>
          </cell>
          <cell r="C2559" t="str">
            <v>MAN</v>
          </cell>
          <cell r="D2559">
            <v>2</v>
          </cell>
          <cell r="G2559" t="str">
            <v>10.4.4</v>
          </cell>
          <cell r="J2559">
            <v>0</v>
          </cell>
          <cell r="K2559">
            <v>0</v>
          </cell>
          <cell r="L2559">
            <v>0</v>
          </cell>
          <cell r="M2559">
            <v>0</v>
          </cell>
          <cell r="N2559">
            <v>0</v>
          </cell>
        </row>
        <row r="2560">
          <cell r="A2560" t="str">
            <v>57MAN3</v>
          </cell>
          <cell r="B2560">
            <v>57</v>
          </cell>
          <cell r="C2560" t="str">
            <v>MAN</v>
          </cell>
          <cell r="D2560">
            <v>3</v>
          </cell>
          <cell r="G2560" t="str">
            <v>10.4.4</v>
          </cell>
          <cell r="J2560">
            <v>0</v>
          </cell>
          <cell r="K2560">
            <v>0</v>
          </cell>
          <cell r="L2560">
            <v>0</v>
          </cell>
          <cell r="M2560">
            <v>0</v>
          </cell>
          <cell r="N2560">
            <v>0</v>
          </cell>
        </row>
        <row r="2561">
          <cell r="A2561" t="str">
            <v>57MAN4</v>
          </cell>
          <cell r="B2561">
            <v>57</v>
          </cell>
          <cell r="C2561" t="str">
            <v>MAN</v>
          </cell>
          <cell r="D2561">
            <v>4</v>
          </cell>
          <cell r="G2561" t="str">
            <v>10.4.4</v>
          </cell>
          <cell r="J2561">
            <v>0</v>
          </cell>
          <cell r="K2561">
            <v>0</v>
          </cell>
          <cell r="L2561">
            <v>0</v>
          </cell>
          <cell r="M2561">
            <v>0</v>
          </cell>
          <cell r="N2561">
            <v>0</v>
          </cell>
        </row>
        <row r="2562">
          <cell r="A2562" t="str">
            <v>57MAN5</v>
          </cell>
          <cell r="B2562">
            <v>57</v>
          </cell>
          <cell r="C2562" t="str">
            <v>MAN</v>
          </cell>
          <cell r="D2562">
            <v>5</v>
          </cell>
          <cell r="G2562" t="str">
            <v>10.4.4</v>
          </cell>
          <cell r="J2562">
            <v>0</v>
          </cell>
          <cell r="K2562">
            <v>0</v>
          </cell>
          <cell r="L2562">
            <v>0</v>
          </cell>
          <cell r="M2562">
            <v>0</v>
          </cell>
          <cell r="N2562">
            <v>0</v>
          </cell>
        </row>
        <row r="2563">
          <cell r="A2563" t="str">
            <v>57TMAN1</v>
          </cell>
          <cell r="B2563">
            <v>57</v>
          </cell>
          <cell r="C2563" t="str">
            <v>TMAN</v>
          </cell>
          <cell r="D2563">
            <v>1</v>
          </cell>
          <cell r="G2563" t="str">
            <v>10.4.4</v>
          </cell>
          <cell r="H2563" t="str">
            <v>-</v>
          </cell>
          <cell r="J2563" t="str">
            <v>TOTAL MANO DE OBRA</v>
          </cell>
          <cell r="M2563">
            <v>22512</v>
          </cell>
          <cell r="N2563">
            <v>40521600</v>
          </cell>
        </row>
        <row r="2564">
          <cell r="A2564" t="str">
            <v>57TCD1</v>
          </cell>
          <cell r="B2564">
            <v>57</v>
          </cell>
          <cell r="C2564" t="str">
            <v>TCD</v>
          </cell>
          <cell r="D2564">
            <v>1</v>
          </cell>
          <cell r="G2564" t="str">
            <v>10.4.4</v>
          </cell>
          <cell r="H2564" t="str">
            <v>-</v>
          </cell>
          <cell r="J2564" t="str">
            <v>TOTAL COSTO DIRECTO</v>
          </cell>
          <cell r="M2564">
            <v>78952</v>
          </cell>
          <cell r="N2564">
            <v>142113600</v>
          </cell>
        </row>
        <row r="2565">
          <cell r="A2565" t="str">
            <v>57AIU</v>
          </cell>
          <cell r="B2565">
            <v>57</v>
          </cell>
          <cell r="C2565" t="str">
            <v>AIU</v>
          </cell>
          <cell r="G2565" t="str">
            <v>10.4.4</v>
          </cell>
          <cell r="H2565">
            <v>1</v>
          </cell>
          <cell r="J2565" t="str">
            <v>TOTAL COSTOS INDIRECTOS</v>
          </cell>
          <cell r="L2565">
            <v>0</v>
          </cell>
          <cell r="M2565">
            <v>0</v>
          </cell>
          <cell r="N2565">
            <v>0</v>
          </cell>
        </row>
        <row r="2566">
          <cell r="A2566" t="str">
            <v>57TOT</v>
          </cell>
          <cell r="B2566">
            <v>57</v>
          </cell>
          <cell r="C2566" t="str">
            <v>TOT</v>
          </cell>
          <cell r="G2566" t="str">
            <v>10.4.4</v>
          </cell>
          <cell r="H2566" t="str">
            <v>-</v>
          </cell>
          <cell r="J2566" t="str">
            <v>VALOR TOTAL</v>
          </cell>
          <cell r="M2566">
            <v>78952</v>
          </cell>
          <cell r="N2566">
            <v>142113600</v>
          </cell>
        </row>
        <row r="2567">
          <cell r="A2567" t="str">
            <v>58FOR1</v>
          </cell>
          <cell r="B2567">
            <v>58</v>
          </cell>
          <cell r="C2567" t="str">
            <v>FOR</v>
          </cell>
          <cell r="D2567">
            <v>1</v>
          </cell>
          <cell r="G2567" t="str">
            <v>10.4.5</v>
          </cell>
          <cell r="H2567" t="str">
            <v>-</v>
          </cell>
          <cell r="I2567">
            <v>0</v>
          </cell>
          <cell r="J2567" t="str">
            <v>Herrajes:</v>
          </cell>
          <cell r="K2567">
            <v>0</v>
          </cell>
          <cell r="L2567">
            <v>0</v>
          </cell>
          <cell r="N2567">
            <v>0</v>
          </cell>
        </row>
        <row r="2568">
          <cell r="A2568" t="str">
            <v>58MAT1</v>
          </cell>
          <cell r="B2568">
            <v>58</v>
          </cell>
          <cell r="C2568" t="str">
            <v>MAT</v>
          </cell>
          <cell r="D2568">
            <v>1</v>
          </cell>
          <cell r="E2568">
            <v>0</v>
          </cell>
          <cell r="F2568" t="str">
            <v>MAT</v>
          </cell>
          <cell r="G2568" t="str">
            <v>10.4.5</v>
          </cell>
          <cell r="J2568">
            <v>0</v>
          </cell>
          <cell r="K2568">
            <v>0</v>
          </cell>
          <cell r="L2568">
            <v>0</v>
          </cell>
          <cell r="M2568">
            <v>0</v>
          </cell>
          <cell r="N2568">
            <v>0</v>
          </cell>
        </row>
        <row r="2569">
          <cell r="A2569" t="str">
            <v>58MAT2</v>
          </cell>
          <cell r="B2569">
            <v>58</v>
          </cell>
          <cell r="C2569" t="str">
            <v>MAT</v>
          </cell>
          <cell r="D2569">
            <v>2</v>
          </cell>
          <cell r="E2569">
            <v>0</v>
          </cell>
          <cell r="F2569" t="str">
            <v>MAT</v>
          </cell>
          <cell r="G2569" t="str">
            <v>10.4.5</v>
          </cell>
          <cell r="J2569">
            <v>0</v>
          </cell>
          <cell r="K2569">
            <v>0</v>
          </cell>
          <cell r="L2569">
            <v>0</v>
          </cell>
          <cell r="M2569">
            <v>0</v>
          </cell>
          <cell r="N2569">
            <v>0</v>
          </cell>
        </row>
        <row r="2570">
          <cell r="A2570" t="str">
            <v>58MAT3</v>
          </cell>
          <cell r="B2570">
            <v>58</v>
          </cell>
          <cell r="C2570" t="str">
            <v>MAT</v>
          </cell>
          <cell r="D2570">
            <v>3</v>
          </cell>
          <cell r="E2570">
            <v>0</v>
          </cell>
          <cell r="F2570" t="str">
            <v>MAT</v>
          </cell>
          <cell r="G2570" t="str">
            <v>10.4.5</v>
          </cell>
          <cell r="J2570">
            <v>0</v>
          </cell>
          <cell r="K2570">
            <v>0</v>
          </cell>
          <cell r="L2570">
            <v>0</v>
          </cell>
          <cell r="M2570">
            <v>0</v>
          </cell>
          <cell r="N2570">
            <v>0</v>
          </cell>
        </row>
        <row r="2571">
          <cell r="A2571" t="str">
            <v>58MAT4</v>
          </cell>
          <cell r="B2571">
            <v>58</v>
          </cell>
          <cell r="C2571" t="str">
            <v>MAT</v>
          </cell>
          <cell r="D2571">
            <v>4</v>
          </cell>
          <cell r="E2571">
            <v>0</v>
          </cell>
          <cell r="F2571" t="str">
            <v>MAT</v>
          </cell>
          <cell r="G2571" t="str">
            <v>10.4.5</v>
          </cell>
          <cell r="J2571">
            <v>0</v>
          </cell>
          <cell r="K2571">
            <v>0</v>
          </cell>
          <cell r="L2571">
            <v>0</v>
          </cell>
          <cell r="M2571">
            <v>0</v>
          </cell>
          <cell r="N2571">
            <v>0</v>
          </cell>
        </row>
        <row r="2572">
          <cell r="A2572" t="str">
            <v>58MAT5</v>
          </cell>
          <cell r="B2572">
            <v>58</v>
          </cell>
          <cell r="C2572" t="str">
            <v>MAT</v>
          </cell>
          <cell r="D2572">
            <v>5</v>
          </cell>
          <cell r="E2572">
            <v>0</v>
          </cell>
          <cell r="F2572" t="str">
            <v>MAT</v>
          </cell>
          <cell r="G2572" t="str">
            <v>10.4.5</v>
          </cell>
          <cell r="J2572">
            <v>0</v>
          </cell>
          <cell r="K2572">
            <v>0</v>
          </cell>
          <cell r="L2572">
            <v>0</v>
          </cell>
          <cell r="M2572">
            <v>0</v>
          </cell>
          <cell r="N2572">
            <v>0</v>
          </cell>
        </row>
        <row r="2573">
          <cell r="A2573" t="str">
            <v>58MAT6</v>
          </cell>
          <cell r="B2573">
            <v>58</v>
          </cell>
          <cell r="C2573" t="str">
            <v>MAT</v>
          </cell>
          <cell r="D2573">
            <v>6</v>
          </cell>
          <cell r="E2573">
            <v>0</v>
          </cell>
          <cell r="F2573" t="str">
            <v>MAT</v>
          </cell>
          <cell r="G2573" t="str">
            <v>10.4.5</v>
          </cell>
          <cell r="J2573">
            <v>0</v>
          </cell>
          <cell r="K2573">
            <v>0</v>
          </cell>
          <cell r="L2573">
            <v>0</v>
          </cell>
          <cell r="M2573">
            <v>0</v>
          </cell>
          <cell r="N2573">
            <v>0</v>
          </cell>
        </row>
        <row r="2574">
          <cell r="A2574" t="str">
            <v>58MAT7</v>
          </cell>
          <cell r="B2574">
            <v>58</v>
          </cell>
          <cell r="C2574" t="str">
            <v>MAT</v>
          </cell>
          <cell r="D2574">
            <v>7</v>
          </cell>
          <cell r="E2574">
            <v>0</v>
          </cell>
          <cell r="F2574" t="str">
            <v>MAT</v>
          </cell>
          <cell r="G2574" t="str">
            <v>10.4.5</v>
          </cell>
          <cell r="J2574">
            <v>0</v>
          </cell>
          <cell r="K2574">
            <v>0</v>
          </cell>
          <cell r="L2574">
            <v>0</v>
          </cell>
          <cell r="M2574">
            <v>0</v>
          </cell>
          <cell r="N2574">
            <v>0</v>
          </cell>
        </row>
        <row r="2575">
          <cell r="A2575" t="str">
            <v>58MAT8</v>
          </cell>
          <cell r="B2575">
            <v>58</v>
          </cell>
          <cell r="C2575" t="str">
            <v>MAT</v>
          </cell>
          <cell r="D2575">
            <v>8</v>
          </cell>
          <cell r="E2575">
            <v>0</v>
          </cell>
          <cell r="F2575" t="str">
            <v>MAT</v>
          </cell>
          <cell r="G2575" t="str">
            <v>10.4.5</v>
          </cell>
          <cell r="J2575">
            <v>0</v>
          </cell>
          <cell r="K2575">
            <v>0</v>
          </cell>
          <cell r="L2575">
            <v>0</v>
          </cell>
          <cell r="M2575">
            <v>0</v>
          </cell>
          <cell r="N2575">
            <v>0</v>
          </cell>
        </row>
        <row r="2576">
          <cell r="A2576" t="str">
            <v>58MAT9</v>
          </cell>
          <cell r="B2576">
            <v>58</v>
          </cell>
          <cell r="C2576" t="str">
            <v>MAT</v>
          </cell>
          <cell r="D2576">
            <v>9</v>
          </cell>
          <cell r="E2576">
            <v>0</v>
          </cell>
          <cell r="F2576" t="str">
            <v>MAT</v>
          </cell>
          <cell r="G2576" t="str">
            <v>10.4.5</v>
          </cell>
          <cell r="J2576">
            <v>0</v>
          </cell>
          <cell r="K2576">
            <v>0</v>
          </cell>
          <cell r="L2576">
            <v>0</v>
          </cell>
          <cell r="M2576">
            <v>0</v>
          </cell>
          <cell r="N2576">
            <v>0</v>
          </cell>
        </row>
        <row r="2577">
          <cell r="A2577" t="str">
            <v>58MAT10</v>
          </cell>
          <cell r="B2577">
            <v>58</v>
          </cell>
          <cell r="C2577" t="str">
            <v>MAT</v>
          </cell>
          <cell r="D2577">
            <v>10</v>
          </cell>
          <cell r="E2577">
            <v>0</v>
          </cell>
          <cell r="F2577" t="str">
            <v>MAT</v>
          </cell>
          <cell r="G2577" t="str">
            <v>10.4.5</v>
          </cell>
          <cell r="J2577">
            <v>0</v>
          </cell>
          <cell r="K2577">
            <v>0</v>
          </cell>
          <cell r="L2577">
            <v>0</v>
          </cell>
          <cell r="M2577">
            <v>0</v>
          </cell>
          <cell r="N2577">
            <v>0</v>
          </cell>
        </row>
        <row r="2578">
          <cell r="A2578" t="str">
            <v>58MAT11</v>
          </cell>
          <cell r="B2578">
            <v>58</v>
          </cell>
          <cell r="C2578" t="str">
            <v>MAT</v>
          </cell>
          <cell r="D2578">
            <v>11</v>
          </cell>
          <cell r="E2578">
            <v>0</v>
          </cell>
          <cell r="F2578" t="str">
            <v>MAT</v>
          </cell>
          <cell r="G2578" t="str">
            <v>10.4.5</v>
          </cell>
          <cell r="J2578">
            <v>0</v>
          </cell>
          <cell r="K2578">
            <v>0</v>
          </cell>
          <cell r="L2578">
            <v>0</v>
          </cell>
          <cell r="M2578">
            <v>0</v>
          </cell>
          <cell r="N2578">
            <v>0</v>
          </cell>
        </row>
        <row r="2579">
          <cell r="A2579" t="str">
            <v>58MAT12</v>
          </cell>
          <cell r="B2579">
            <v>58</v>
          </cell>
          <cell r="C2579" t="str">
            <v>MAT</v>
          </cell>
          <cell r="D2579">
            <v>12</v>
          </cell>
          <cell r="E2579">
            <v>0</v>
          </cell>
          <cell r="F2579" t="str">
            <v>MAT</v>
          </cell>
          <cell r="G2579" t="str">
            <v>10.4.5</v>
          </cell>
          <cell r="J2579">
            <v>0</v>
          </cell>
          <cell r="K2579">
            <v>0</v>
          </cell>
          <cell r="L2579">
            <v>0</v>
          </cell>
          <cell r="M2579">
            <v>0</v>
          </cell>
          <cell r="N2579">
            <v>0</v>
          </cell>
        </row>
        <row r="2580">
          <cell r="A2580" t="str">
            <v>58MAT13</v>
          </cell>
          <cell r="B2580">
            <v>58</v>
          </cell>
          <cell r="C2580" t="str">
            <v>MAT</v>
          </cell>
          <cell r="D2580">
            <v>13</v>
          </cell>
          <cell r="E2580">
            <v>0</v>
          </cell>
          <cell r="F2580" t="str">
            <v>MAT</v>
          </cell>
          <cell r="G2580" t="str">
            <v>10.4.5</v>
          </cell>
          <cell r="J2580">
            <v>0</v>
          </cell>
          <cell r="K2580">
            <v>0</v>
          </cell>
          <cell r="L2580">
            <v>0</v>
          </cell>
          <cell r="M2580">
            <v>0</v>
          </cell>
          <cell r="N2580">
            <v>0</v>
          </cell>
        </row>
        <row r="2581">
          <cell r="A2581" t="str">
            <v>58MAT14</v>
          </cell>
          <cell r="B2581">
            <v>58</v>
          </cell>
          <cell r="C2581" t="str">
            <v>MAT</v>
          </cell>
          <cell r="D2581">
            <v>14</v>
          </cell>
          <cell r="E2581">
            <v>0</v>
          </cell>
          <cell r="F2581" t="str">
            <v>MAT</v>
          </cell>
          <cell r="G2581" t="str">
            <v>10.4.5</v>
          </cell>
          <cell r="J2581">
            <v>0</v>
          </cell>
          <cell r="K2581">
            <v>0</v>
          </cell>
          <cell r="L2581">
            <v>0</v>
          </cell>
          <cell r="M2581">
            <v>0</v>
          </cell>
          <cell r="N2581">
            <v>0</v>
          </cell>
        </row>
        <row r="2582">
          <cell r="A2582" t="str">
            <v>58MAT15</v>
          </cell>
          <cell r="B2582">
            <v>58</v>
          </cell>
          <cell r="C2582" t="str">
            <v>MAT</v>
          </cell>
          <cell r="D2582">
            <v>15</v>
          </cell>
          <cell r="E2582">
            <v>0</v>
          </cell>
          <cell r="F2582" t="str">
            <v>MAT</v>
          </cell>
          <cell r="G2582" t="str">
            <v>10.4.5</v>
          </cell>
          <cell r="J2582">
            <v>0</v>
          </cell>
          <cell r="K2582">
            <v>0</v>
          </cell>
          <cell r="L2582">
            <v>0</v>
          </cell>
          <cell r="M2582">
            <v>0</v>
          </cell>
          <cell r="N2582">
            <v>0</v>
          </cell>
        </row>
        <row r="2583">
          <cell r="A2583" t="str">
            <v>58MAT16</v>
          </cell>
          <cell r="B2583">
            <v>58</v>
          </cell>
          <cell r="C2583" t="str">
            <v>MAT</v>
          </cell>
          <cell r="D2583">
            <v>16</v>
          </cell>
          <cell r="E2583">
            <v>0</v>
          </cell>
          <cell r="F2583" t="str">
            <v>MAT</v>
          </cell>
          <cell r="G2583" t="str">
            <v>10.4.5</v>
          </cell>
          <cell r="J2583">
            <v>0</v>
          </cell>
          <cell r="K2583">
            <v>0</v>
          </cell>
          <cell r="L2583">
            <v>0</v>
          </cell>
          <cell r="M2583">
            <v>0</v>
          </cell>
          <cell r="N2583">
            <v>0</v>
          </cell>
        </row>
        <row r="2584">
          <cell r="A2584" t="str">
            <v>58MAT17</v>
          </cell>
          <cell r="B2584">
            <v>58</v>
          </cell>
          <cell r="C2584" t="str">
            <v>MAT</v>
          </cell>
          <cell r="D2584">
            <v>17</v>
          </cell>
          <cell r="E2584">
            <v>0</v>
          </cell>
          <cell r="F2584" t="str">
            <v>MAT</v>
          </cell>
          <cell r="G2584" t="str">
            <v>10.4.5</v>
          </cell>
          <cell r="J2584">
            <v>0</v>
          </cell>
          <cell r="K2584">
            <v>0</v>
          </cell>
          <cell r="L2584">
            <v>0</v>
          </cell>
          <cell r="M2584">
            <v>0</v>
          </cell>
          <cell r="N2584">
            <v>0</v>
          </cell>
        </row>
        <row r="2585">
          <cell r="A2585" t="str">
            <v>58MAT18</v>
          </cell>
          <cell r="B2585">
            <v>58</v>
          </cell>
          <cell r="C2585" t="str">
            <v>MAT</v>
          </cell>
          <cell r="D2585">
            <v>18</v>
          </cell>
          <cell r="E2585">
            <v>0</v>
          </cell>
          <cell r="F2585" t="str">
            <v>MAT</v>
          </cell>
          <cell r="G2585" t="str">
            <v>10.4.5</v>
          </cell>
          <cell r="J2585">
            <v>0</v>
          </cell>
          <cell r="K2585">
            <v>0</v>
          </cell>
          <cell r="L2585">
            <v>0</v>
          </cell>
          <cell r="M2585">
            <v>0</v>
          </cell>
          <cell r="N2585">
            <v>0</v>
          </cell>
        </row>
        <row r="2586">
          <cell r="A2586" t="str">
            <v>58MAT19</v>
          </cell>
          <cell r="B2586">
            <v>58</v>
          </cell>
          <cell r="C2586" t="str">
            <v>MAT</v>
          </cell>
          <cell r="D2586">
            <v>19</v>
          </cell>
          <cell r="E2586">
            <v>0</v>
          </cell>
          <cell r="F2586" t="str">
            <v>MAT</v>
          </cell>
          <cell r="G2586" t="str">
            <v>10.4.5</v>
          </cell>
          <cell r="J2586">
            <v>0</v>
          </cell>
          <cell r="K2586">
            <v>0</v>
          </cell>
          <cell r="L2586">
            <v>0</v>
          </cell>
          <cell r="M2586">
            <v>0</v>
          </cell>
          <cell r="N2586">
            <v>0</v>
          </cell>
        </row>
        <row r="2587">
          <cell r="A2587" t="str">
            <v>58MAT20</v>
          </cell>
          <cell r="B2587">
            <v>58</v>
          </cell>
          <cell r="C2587" t="str">
            <v>MAT</v>
          </cell>
          <cell r="D2587">
            <v>20</v>
          </cell>
          <cell r="E2587">
            <v>0</v>
          </cell>
          <cell r="F2587" t="str">
            <v>MAT</v>
          </cell>
          <cell r="G2587" t="str">
            <v>10.4.5</v>
          </cell>
          <cell r="J2587">
            <v>0</v>
          </cell>
          <cell r="K2587">
            <v>0</v>
          </cell>
          <cell r="L2587">
            <v>0</v>
          </cell>
          <cell r="M2587">
            <v>0</v>
          </cell>
          <cell r="N2587">
            <v>0</v>
          </cell>
        </row>
        <row r="2588">
          <cell r="A2588" t="str">
            <v>58STMAT1</v>
          </cell>
          <cell r="B2588">
            <v>58</v>
          </cell>
          <cell r="C2588" t="str">
            <v>STMAT</v>
          </cell>
          <cell r="D2588">
            <v>1</v>
          </cell>
          <cell r="G2588" t="str">
            <v>10.4.5</v>
          </cell>
          <cell r="H2588" t="str">
            <v>-</v>
          </cell>
          <cell r="J2588" t="str">
            <v>SUBTOTAL MATERIALES</v>
          </cell>
          <cell r="M2588">
            <v>0</v>
          </cell>
          <cell r="N2588">
            <v>0</v>
          </cell>
        </row>
        <row r="2589">
          <cell r="A2589" t="str">
            <v>58IVAMAT1</v>
          </cell>
          <cell r="B2589">
            <v>58</v>
          </cell>
          <cell r="C2589" t="str">
            <v>IVAMAT</v>
          </cell>
          <cell r="D2589">
            <v>1</v>
          </cell>
          <cell r="G2589" t="str">
            <v>10.4.5</v>
          </cell>
          <cell r="H2589" t="str">
            <v>-</v>
          </cell>
          <cell r="J2589" t="str">
            <v>IVA MATERIALES</v>
          </cell>
          <cell r="L2589">
            <v>0.16</v>
          </cell>
          <cell r="M2589">
            <v>0</v>
          </cell>
          <cell r="N2589">
            <v>0</v>
          </cell>
        </row>
        <row r="2590">
          <cell r="A2590" t="str">
            <v>58TMAT1</v>
          </cell>
          <cell r="B2590">
            <v>58</v>
          </cell>
          <cell r="C2590" t="str">
            <v>TMAT</v>
          </cell>
          <cell r="D2590">
            <v>1</v>
          </cell>
          <cell r="G2590" t="str">
            <v>10.4.5</v>
          </cell>
          <cell r="H2590" t="str">
            <v>-</v>
          </cell>
          <cell r="J2590" t="str">
            <v>TOTAL MATERIALES</v>
          </cell>
          <cell r="M2590">
            <v>0</v>
          </cell>
          <cell r="N2590">
            <v>0</v>
          </cell>
        </row>
        <row r="2591">
          <cell r="A2591" t="str">
            <v>58HER1</v>
          </cell>
          <cell r="B2591">
            <v>58</v>
          </cell>
          <cell r="C2591" t="str">
            <v>HER</v>
          </cell>
          <cell r="D2591">
            <v>1</v>
          </cell>
          <cell r="G2591" t="str">
            <v>10.4.5</v>
          </cell>
          <cell r="H2591">
            <v>1</v>
          </cell>
          <cell r="I2591">
            <v>0</v>
          </cell>
          <cell r="J2591" t="str">
            <v>HERRAMINETA Cuadrilla de redes</v>
          </cell>
          <cell r="K2591" t="str">
            <v>DIA</v>
          </cell>
          <cell r="L2591">
            <v>31140.842399999998</v>
          </cell>
          <cell r="M2591">
            <v>0</v>
          </cell>
          <cell r="N2591">
            <v>0</v>
          </cell>
        </row>
        <row r="2592">
          <cell r="A2592" t="str">
            <v>58HER2</v>
          </cell>
          <cell r="B2592">
            <v>58</v>
          </cell>
          <cell r="C2592" t="str">
            <v>HER</v>
          </cell>
          <cell r="D2592">
            <v>2</v>
          </cell>
          <cell r="G2592" t="str">
            <v>10.4.5</v>
          </cell>
          <cell r="J2592">
            <v>0</v>
          </cell>
          <cell r="K2592">
            <v>0</v>
          </cell>
          <cell r="L2592">
            <v>0</v>
          </cell>
          <cell r="M2592">
            <v>0</v>
          </cell>
          <cell r="N2592">
            <v>0</v>
          </cell>
        </row>
        <row r="2593">
          <cell r="A2593" t="str">
            <v>58HER3</v>
          </cell>
          <cell r="B2593">
            <v>58</v>
          </cell>
          <cell r="C2593" t="str">
            <v>HER</v>
          </cell>
          <cell r="D2593">
            <v>3</v>
          </cell>
          <cell r="G2593" t="str">
            <v>10.4.5</v>
          </cell>
          <cell r="J2593">
            <v>0</v>
          </cell>
          <cell r="K2593">
            <v>0</v>
          </cell>
          <cell r="L2593">
            <v>0</v>
          </cell>
          <cell r="M2593">
            <v>0</v>
          </cell>
          <cell r="N2593">
            <v>0</v>
          </cell>
        </row>
        <row r="2594">
          <cell r="A2594" t="str">
            <v>58HER4</v>
          </cell>
          <cell r="B2594">
            <v>58</v>
          </cell>
          <cell r="C2594" t="str">
            <v>HER</v>
          </cell>
          <cell r="D2594">
            <v>4</v>
          </cell>
          <cell r="G2594" t="str">
            <v>10.4.5</v>
          </cell>
          <cell r="J2594">
            <v>0</v>
          </cell>
          <cell r="K2594">
            <v>0</v>
          </cell>
          <cell r="L2594">
            <v>0</v>
          </cell>
          <cell r="M2594">
            <v>0</v>
          </cell>
          <cell r="N2594">
            <v>0</v>
          </cell>
        </row>
        <row r="2595">
          <cell r="A2595" t="str">
            <v>58HER5</v>
          </cell>
          <cell r="B2595">
            <v>58</v>
          </cell>
          <cell r="C2595" t="str">
            <v>HER</v>
          </cell>
          <cell r="D2595">
            <v>5</v>
          </cell>
          <cell r="G2595" t="str">
            <v>10.4.5</v>
          </cell>
          <cell r="J2595">
            <v>0</v>
          </cell>
          <cell r="K2595">
            <v>0</v>
          </cell>
          <cell r="L2595">
            <v>0</v>
          </cell>
          <cell r="M2595">
            <v>0</v>
          </cell>
          <cell r="N2595">
            <v>0</v>
          </cell>
        </row>
        <row r="2596">
          <cell r="A2596" t="str">
            <v>58THER1</v>
          </cell>
          <cell r="B2596">
            <v>58</v>
          </cell>
          <cell r="C2596" t="str">
            <v>THER</v>
          </cell>
          <cell r="D2596">
            <v>1</v>
          </cell>
          <cell r="G2596" t="str">
            <v>10.4.5</v>
          </cell>
          <cell r="H2596" t="str">
            <v>-</v>
          </cell>
          <cell r="J2596" t="str">
            <v>TOTAL HERRAMIENTAS</v>
          </cell>
          <cell r="M2596">
            <v>0</v>
          </cell>
          <cell r="N2596">
            <v>0</v>
          </cell>
        </row>
        <row r="2597">
          <cell r="A2597" t="str">
            <v>58TRA1</v>
          </cell>
          <cell r="B2597">
            <v>58</v>
          </cell>
          <cell r="C2597" t="str">
            <v>TRA</v>
          </cell>
          <cell r="D2597">
            <v>1</v>
          </cell>
          <cell r="G2597" t="str">
            <v>10.4.5</v>
          </cell>
          <cell r="H2597">
            <v>1</v>
          </cell>
          <cell r="I2597">
            <v>0</v>
          </cell>
          <cell r="J2597" t="str">
            <v>TRANSPORTE Cuadrilla de redes</v>
          </cell>
          <cell r="K2597" t="str">
            <v>DIA</v>
          </cell>
          <cell r="L2597">
            <v>176464.77359999999</v>
          </cell>
          <cell r="M2597">
            <v>0</v>
          </cell>
          <cell r="N2597">
            <v>0</v>
          </cell>
        </row>
        <row r="2598">
          <cell r="A2598" t="str">
            <v>58TRA2</v>
          </cell>
          <cell r="B2598">
            <v>58</v>
          </cell>
          <cell r="C2598" t="str">
            <v>TRA</v>
          </cell>
          <cell r="D2598">
            <v>2</v>
          </cell>
          <cell r="G2598" t="str">
            <v>10.4.5</v>
          </cell>
          <cell r="J2598">
            <v>0</v>
          </cell>
          <cell r="K2598">
            <v>0</v>
          </cell>
          <cell r="L2598">
            <v>0</v>
          </cell>
          <cell r="M2598">
            <v>0</v>
          </cell>
          <cell r="N2598">
            <v>0</v>
          </cell>
        </row>
        <row r="2599">
          <cell r="A2599" t="str">
            <v>58TRA3</v>
          </cell>
          <cell r="B2599">
            <v>58</v>
          </cell>
          <cell r="C2599" t="str">
            <v>TRA</v>
          </cell>
          <cell r="D2599">
            <v>3</v>
          </cell>
          <cell r="G2599" t="str">
            <v>10.4.5</v>
          </cell>
          <cell r="J2599">
            <v>0</v>
          </cell>
          <cell r="K2599">
            <v>0</v>
          </cell>
          <cell r="L2599">
            <v>0</v>
          </cell>
          <cell r="M2599">
            <v>0</v>
          </cell>
          <cell r="N2599">
            <v>0</v>
          </cell>
        </row>
        <row r="2600">
          <cell r="A2600" t="str">
            <v>58TRA4</v>
          </cell>
          <cell r="B2600">
            <v>58</v>
          </cell>
          <cell r="C2600" t="str">
            <v>TRA</v>
          </cell>
          <cell r="D2600">
            <v>4</v>
          </cell>
          <cell r="G2600" t="str">
            <v>10.4.5</v>
          </cell>
          <cell r="J2600">
            <v>0</v>
          </cell>
          <cell r="K2600">
            <v>0</v>
          </cell>
          <cell r="L2600">
            <v>0</v>
          </cell>
          <cell r="M2600">
            <v>0</v>
          </cell>
          <cell r="N2600">
            <v>0</v>
          </cell>
        </row>
        <row r="2601">
          <cell r="A2601" t="str">
            <v>58TRA5</v>
          </cell>
          <cell r="B2601">
            <v>58</v>
          </cell>
          <cell r="C2601" t="str">
            <v>TRA</v>
          </cell>
          <cell r="D2601">
            <v>5</v>
          </cell>
          <cell r="G2601" t="str">
            <v>10.4.5</v>
          </cell>
          <cell r="J2601">
            <v>0</v>
          </cell>
          <cell r="K2601">
            <v>0</v>
          </cell>
          <cell r="L2601">
            <v>0</v>
          </cell>
          <cell r="M2601">
            <v>0</v>
          </cell>
          <cell r="N2601">
            <v>0</v>
          </cell>
        </row>
        <row r="2602">
          <cell r="A2602" t="str">
            <v>58TTRA1</v>
          </cell>
          <cell r="B2602">
            <v>58</v>
          </cell>
          <cell r="C2602" t="str">
            <v>TTRA</v>
          </cell>
          <cell r="D2602">
            <v>1</v>
          </cell>
          <cell r="G2602" t="str">
            <v>10.4.5</v>
          </cell>
          <cell r="H2602" t="str">
            <v>-</v>
          </cell>
          <cell r="J2602" t="str">
            <v>TOTAL TRANSPORTE</v>
          </cell>
          <cell r="M2602">
            <v>0</v>
          </cell>
          <cell r="N2602">
            <v>0</v>
          </cell>
        </row>
        <row r="2603">
          <cell r="A2603" t="str">
            <v>58MAN1</v>
          </cell>
          <cell r="B2603">
            <v>58</v>
          </cell>
          <cell r="C2603" t="str">
            <v>MAN</v>
          </cell>
          <cell r="D2603">
            <v>1</v>
          </cell>
          <cell r="G2603" t="str">
            <v>10.4.5</v>
          </cell>
          <cell r="H2603">
            <v>1</v>
          </cell>
          <cell r="I2603">
            <v>0</v>
          </cell>
          <cell r="J2603" t="str">
            <v>Mano de obra Cuadrilla de redes 5A 3O 1E</v>
          </cell>
          <cell r="K2603" t="str">
            <v>DIA</v>
          </cell>
          <cell r="L2603">
            <v>392886.57339345315</v>
          </cell>
          <cell r="M2603">
            <v>0</v>
          </cell>
          <cell r="N2603">
            <v>0</v>
          </cell>
        </row>
        <row r="2604">
          <cell r="A2604" t="str">
            <v>58MAN2</v>
          </cell>
          <cell r="B2604">
            <v>58</v>
          </cell>
          <cell r="C2604" t="str">
            <v>MAN</v>
          </cell>
          <cell r="D2604">
            <v>2</v>
          </cell>
          <cell r="G2604" t="str">
            <v>10.4.5</v>
          </cell>
          <cell r="J2604">
            <v>0</v>
          </cell>
          <cell r="K2604">
            <v>0</v>
          </cell>
          <cell r="L2604">
            <v>0</v>
          </cell>
          <cell r="M2604">
            <v>0</v>
          </cell>
          <cell r="N2604">
            <v>0</v>
          </cell>
        </row>
        <row r="2605">
          <cell r="A2605" t="str">
            <v>58MAN3</v>
          </cell>
          <cell r="B2605">
            <v>58</v>
          </cell>
          <cell r="C2605" t="str">
            <v>MAN</v>
          </cell>
          <cell r="D2605">
            <v>3</v>
          </cell>
          <cell r="G2605" t="str">
            <v>10.4.5</v>
          </cell>
          <cell r="J2605">
            <v>0</v>
          </cell>
          <cell r="K2605">
            <v>0</v>
          </cell>
          <cell r="L2605">
            <v>0</v>
          </cell>
          <cell r="M2605">
            <v>0</v>
          </cell>
          <cell r="N2605">
            <v>0</v>
          </cell>
        </row>
        <row r="2606">
          <cell r="A2606" t="str">
            <v>58MAN4</v>
          </cell>
          <cell r="B2606">
            <v>58</v>
          </cell>
          <cell r="C2606" t="str">
            <v>MAN</v>
          </cell>
          <cell r="D2606">
            <v>4</v>
          </cell>
          <cell r="G2606" t="str">
            <v>10.4.5</v>
          </cell>
          <cell r="J2606">
            <v>0</v>
          </cell>
          <cell r="K2606">
            <v>0</v>
          </cell>
          <cell r="L2606">
            <v>0</v>
          </cell>
          <cell r="M2606">
            <v>0</v>
          </cell>
          <cell r="N2606">
            <v>0</v>
          </cell>
        </row>
        <row r="2607">
          <cell r="A2607" t="str">
            <v>58MAN5</v>
          </cell>
          <cell r="B2607">
            <v>58</v>
          </cell>
          <cell r="C2607" t="str">
            <v>MAN</v>
          </cell>
          <cell r="D2607">
            <v>5</v>
          </cell>
          <cell r="G2607" t="str">
            <v>10.4.5</v>
          </cell>
          <cell r="J2607">
            <v>0</v>
          </cell>
          <cell r="K2607">
            <v>0</v>
          </cell>
          <cell r="L2607">
            <v>0</v>
          </cell>
          <cell r="M2607">
            <v>0</v>
          </cell>
          <cell r="N2607">
            <v>0</v>
          </cell>
        </row>
        <row r="2608">
          <cell r="A2608" t="str">
            <v>58TMAN1</v>
          </cell>
          <cell r="B2608">
            <v>58</v>
          </cell>
          <cell r="C2608" t="str">
            <v>TMAN</v>
          </cell>
          <cell r="D2608">
            <v>1</v>
          </cell>
          <cell r="G2608" t="str">
            <v>10.4.5</v>
          </cell>
          <cell r="H2608" t="str">
            <v>-</v>
          </cell>
          <cell r="J2608" t="str">
            <v>TOTAL MANO DE OBRA</v>
          </cell>
          <cell r="M2608">
            <v>0</v>
          </cell>
          <cell r="N2608">
            <v>0</v>
          </cell>
        </row>
        <row r="2609">
          <cell r="A2609" t="str">
            <v>58TCD1</v>
          </cell>
          <cell r="B2609">
            <v>58</v>
          </cell>
          <cell r="C2609" t="str">
            <v>TCD</v>
          </cell>
          <cell r="D2609">
            <v>1</v>
          </cell>
          <cell r="G2609" t="str">
            <v>10.4.5</v>
          </cell>
          <cell r="H2609" t="str">
            <v>-</v>
          </cell>
          <cell r="J2609" t="str">
            <v>TOTAL COSTO DIRECTO</v>
          </cell>
          <cell r="M2609">
            <v>0</v>
          </cell>
          <cell r="N2609">
            <v>0</v>
          </cell>
        </row>
        <row r="2610">
          <cell r="A2610" t="str">
            <v>58AIU</v>
          </cell>
          <cell r="B2610">
            <v>58</v>
          </cell>
          <cell r="C2610" t="str">
            <v>AIU</v>
          </cell>
          <cell r="G2610" t="str">
            <v>10.4.5</v>
          </cell>
          <cell r="H2610">
            <v>1</v>
          </cell>
          <cell r="J2610" t="str">
            <v>TOTAL COSTOS INDIRECTOS</v>
          </cell>
          <cell r="L2610">
            <v>0</v>
          </cell>
          <cell r="M2610">
            <v>0</v>
          </cell>
          <cell r="N2610">
            <v>0</v>
          </cell>
        </row>
        <row r="2611">
          <cell r="A2611" t="str">
            <v>58TOT</v>
          </cell>
          <cell r="B2611">
            <v>58</v>
          </cell>
          <cell r="C2611" t="str">
            <v>TOT</v>
          </cell>
          <cell r="G2611" t="str">
            <v>10.4.5</v>
          </cell>
          <cell r="H2611" t="str">
            <v>-</v>
          </cell>
          <cell r="J2611" t="str">
            <v>VALOR TOTAL</v>
          </cell>
          <cell r="M2611">
            <v>0</v>
          </cell>
          <cell r="N2611">
            <v>0</v>
          </cell>
        </row>
        <row r="2612">
          <cell r="A2612" t="str">
            <v>59FOR1</v>
          </cell>
          <cell r="B2612">
            <v>59</v>
          </cell>
          <cell r="C2612" t="str">
            <v>FOR</v>
          </cell>
          <cell r="D2612">
            <v>1</v>
          </cell>
          <cell r="G2612" t="str">
            <v>10.4.5.1</v>
          </cell>
          <cell r="H2612" t="str">
            <v>-</v>
          </cell>
          <cell r="I2612">
            <v>42</v>
          </cell>
          <cell r="J2612" t="str">
            <v>Suministro, transporte y colocación de Conjunto completo de herrajes para cadena doble de retención del conductor ACSR 795 kcmil DRAKE,</v>
          </cell>
          <cell r="K2612" t="str">
            <v>u</v>
          </cell>
          <cell r="L2612">
            <v>579425</v>
          </cell>
          <cell r="N2612">
            <v>24335850</v>
          </cell>
        </row>
        <row r="2613">
          <cell r="A2613" t="str">
            <v>59MAT1</v>
          </cell>
          <cell r="B2613">
            <v>59</v>
          </cell>
          <cell r="C2613" t="str">
            <v>MAT</v>
          </cell>
          <cell r="D2613">
            <v>1</v>
          </cell>
          <cell r="E2613">
            <v>42</v>
          </cell>
          <cell r="F2613" t="str">
            <v>MATHCDR</v>
          </cell>
          <cell r="G2613" t="str">
            <v>10.4.5.1</v>
          </cell>
          <cell r="H2613" t="str">
            <v>HCDR</v>
          </cell>
          <cell r="I2613">
            <v>1</v>
          </cell>
          <cell r="J2613" t="str">
            <v>herrajes para cadena doble de retención</v>
          </cell>
          <cell r="K2613" t="str">
            <v>Un</v>
          </cell>
          <cell r="L2613">
            <v>467112.63599999994</v>
          </cell>
          <cell r="M2613">
            <v>467112.63599999994</v>
          </cell>
          <cell r="N2613">
            <v>19618730.711999997</v>
          </cell>
        </row>
        <row r="2614">
          <cell r="A2614" t="str">
            <v>59MAT2</v>
          </cell>
          <cell r="B2614">
            <v>59</v>
          </cell>
          <cell r="C2614" t="str">
            <v>MAT</v>
          </cell>
          <cell r="D2614">
            <v>2</v>
          </cell>
          <cell r="E2614">
            <v>0</v>
          </cell>
          <cell r="F2614" t="str">
            <v>MAT</v>
          </cell>
          <cell r="G2614" t="str">
            <v>10.4.5.1</v>
          </cell>
          <cell r="J2614">
            <v>0</v>
          </cell>
          <cell r="K2614">
            <v>0</v>
          </cell>
          <cell r="L2614">
            <v>0</v>
          </cell>
          <cell r="M2614">
            <v>0</v>
          </cell>
          <cell r="N2614">
            <v>0</v>
          </cell>
        </row>
        <row r="2615">
          <cell r="A2615" t="str">
            <v>59MAT3</v>
          </cell>
          <cell r="B2615">
            <v>59</v>
          </cell>
          <cell r="C2615" t="str">
            <v>MAT</v>
          </cell>
          <cell r="D2615">
            <v>3</v>
          </cell>
          <cell r="E2615">
            <v>0</v>
          </cell>
          <cell r="F2615" t="str">
            <v>MAT</v>
          </cell>
          <cell r="G2615" t="str">
            <v>10.4.5.1</v>
          </cell>
          <cell r="J2615">
            <v>0</v>
          </cell>
          <cell r="K2615">
            <v>0</v>
          </cell>
          <cell r="L2615">
            <v>0</v>
          </cell>
          <cell r="M2615">
            <v>0</v>
          </cell>
          <cell r="N2615">
            <v>0</v>
          </cell>
        </row>
        <row r="2616">
          <cell r="A2616" t="str">
            <v>59MAT4</v>
          </cell>
          <cell r="B2616">
            <v>59</v>
          </cell>
          <cell r="C2616" t="str">
            <v>MAT</v>
          </cell>
          <cell r="D2616">
            <v>4</v>
          </cell>
          <cell r="E2616">
            <v>0</v>
          </cell>
          <cell r="F2616" t="str">
            <v>MAT</v>
          </cell>
          <cell r="G2616" t="str">
            <v>10.4.5.1</v>
          </cell>
          <cell r="J2616">
            <v>0</v>
          </cell>
          <cell r="K2616">
            <v>0</v>
          </cell>
          <cell r="L2616">
            <v>0</v>
          </cell>
          <cell r="M2616">
            <v>0</v>
          </cell>
          <cell r="N2616">
            <v>0</v>
          </cell>
        </row>
        <row r="2617">
          <cell r="A2617" t="str">
            <v>59MAT5</v>
          </cell>
          <cell r="B2617">
            <v>59</v>
          </cell>
          <cell r="C2617" t="str">
            <v>MAT</v>
          </cell>
          <cell r="D2617">
            <v>5</v>
          </cell>
          <cell r="E2617">
            <v>0</v>
          </cell>
          <cell r="F2617" t="str">
            <v>MAT</v>
          </cell>
          <cell r="G2617" t="str">
            <v>10.4.5.1</v>
          </cell>
          <cell r="J2617">
            <v>0</v>
          </cell>
          <cell r="K2617">
            <v>0</v>
          </cell>
          <cell r="L2617">
            <v>0</v>
          </cell>
          <cell r="M2617">
            <v>0</v>
          </cell>
          <cell r="N2617">
            <v>0</v>
          </cell>
        </row>
        <row r="2618">
          <cell r="A2618" t="str">
            <v>59MAT6</v>
          </cell>
          <cell r="B2618">
            <v>59</v>
          </cell>
          <cell r="C2618" t="str">
            <v>MAT</v>
          </cell>
          <cell r="D2618">
            <v>6</v>
          </cell>
          <cell r="E2618">
            <v>0</v>
          </cell>
          <cell r="F2618" t="str">
            <v>MAT</v>
          </cell>
          <cell r="G2618" t="str">
            <v>10.4.5.1</v>
          </cell>
          <cell r="J2618">
            <v>0</v>
          </cell>
          <cell r="K2618">
            <v>0</v>
          </cell>
          <cell r="L2618">
            <v>0</v>
          </cell>
          <cell r="M2618">
            <v>0</v>
          </cell>
          <cell r="N2618">
            <v>0</v>
          </cell>
        </row>
        <row r="2619">
          <cell r="A2619" t="str">
            <v>59MAT7</v>
          </cell>
          <cell r="B2619">
            <v>59</v>
          </cell>
          <cell r="C2619" t="str">
            <v>MAT</v>
          </cell>
          <cell r="D2619">
            <v>7</v>
          </cell>
          <cell r="E2619">
            <v>0</v>
          </cell>
          <cell r="F2619" t="str">
            <v>MAT</v>
          </cell>
          <cell r="G2619" t="str">
            <v>10.4.5.1</v>
          </cell>
          <cell r="J2619">
            <v>0</v>
          </cell>
          <cell r="K2619">
            <v>0</v>
          </cell>
          <cell r="L2619">
            <v>0</v>
          </cell>
          <cell r="M2619">
            <v>0</v>
          </cell>
          <cell r="N2619">
            <v>0</v>
          </cell>
        </row>
        <row r="2620">
          <cell r="A2620" t="str">
            <v>59MAT8</v>
          </cell>
          <cell r="B2620">
            <v>59</v>
          </cell>
          <cell r="C2620" t="str">
            <v>MAT</v>
          </cell>
          <cell r="D2620">
            <v>8</v>
          </cell>
          <cell r="E2620">
            <v>0</v>
          </cell>
          <cell r="F2620" t="str">
            <v>MAT</v>
          </cell>
          <cell r="G2620" t="str">
            <v>10.4.5.1</v>
          </cell>
          <cell r="J2620">
            <v>0</v>
          </cell>
          <cell r="K2620">
            <v>0</v>
          </cell>
          <cell r="L2620">
            <v>0</v>
          </cell>
          <cell r="M2620">
            <v>0</v>
          </cell>
          <cell r="N2620">
            <v>0</v>
          </cell>
        </row>
        <row r="2621">
          <cell r="A2621" t="str">
            <v>59MAT9</v>
          </cell>
          <cell r="B2621">
            <v>59</v>
          </cell>
          <cell r="C2621" t="str">
            <v>MAT</v>
          </cell>
          <cell r="D2621">
            <v>9</v>
          </cell>
          <cell r="E2621">
            <v>0</v>
          </cell>
          <cell r="F2621" t="str">
            <v>MAT</v>
          </cell>
          <cell r="G2621" t="str">
            <v>10.4.5.1</v>
          </cell>
          <cell r="J2621">
            <v>0</v>
          </cell>
          <cell r="K2621">
            <v>0</v>
          </cell>
          <cell r="L2621">
            <v>0</v>
          </cell>
          <cell r="M2621">
            <v>0</v>
          </cell>
          <cell r="N2621">
            <v>0</v>
          </cell>
        </row>
        <row r="2622">
          <cell r="A2622" t="str">
            <v>59MAT10</v>
          </cell>
          <cell r="B2622">
            <v>59</v>
          </cell>
          <cell r="C2622" t="str">
            <v>MAT</v>
          </cell>
          <cell r="D2622">
            <v>10</v>
          </cell>
          <cell r="E2622">
            <v>0</v>
          </cell>
          <cell r="F2622" t="str">
            <v>MAT</v>
          </cell>
          <cell r="G2622" t="str">
            <v>10.4.5.1</v>
          </cell>
          <cell r="J2622">
            <v>0</v>
          </cell>
          <cell r="K2622">
            <v>0</v>
          </cell>
          <cell r="L2622">
            <v>0</v>
          </cell>
          <cell r="M2622">
            <v>0</v>
          </cell>
          <cell r="N2622">
            <v>0</v>
          </cell>
        </row>
        <row r="2623">
          <cell r="A2623" t="str">
            <v>59MAT11</v>
          </cell>
          <cell r="B2623">
            <v>59</v>
          </cell>
          <cell r="C2623" t="str">
            <v>MAT</v>
          </cell>
          <cell r="D2623">
            <v>11</v>
          </cell>
          <cell r="E2623">
            <v>0</v>
          </cell>
          <cell r="F2623" t="str">
            <v>MAT</v>
          </cell>
          <cell r="G2623" t="str">
            <v>10.4.5.1</v>
          </cell>
          <cell r="J2623">
            <v>0</v>
          </cell>
          <cell r="K2623">
            <v>0</v>
          </cell>
          <cell r="L2623">
            <v>0</v>
          </cell>
          <cell r="M2623">
            <v>0</v>
          </cell>
          <cell r="N2623">
            <v>0</v>
          </cell>
        </row>
        <row r="2624">
          <cell r="A2624" t="str">
            <v>59MAT12</v>
          </cell>
          <cell r="B2624">
            <v>59</v>
          </cell>
          <cell r="C2624" t="str">
            <v>MAT</v>
          </cell>
          <cell r="D2624">
            <v>12</v>
          </cell>
          <cell r="E2624">
            <v>0</v>
          </cell>
          <cell r="F2624" t="str">
            <v>MAT</v>
          </cell>
          <cell r="G2624" t="str">
            <v>10.4.5.1</v>
          </cell>
          <cell r="J2624">
            <v>0</v>
          </cell>
          <cell r="K2624">
            <v>0</v>
          </cell>
          <cell r="L2624">
            <v>0</v>
          </cell>
          <cell r="M2624">
            <v>0</v>
          </cell>
          <cell r="N2624">
            <v>0</v>
          </cell>
        </row>
        <row r="2625">
          <cell r="A2625" t="str">
            <v>59MAT13</v>
          </cell>
          <cell r="B2625">
            <v>59</v>
          </cell>
          <cell r="C2625" t="str">
            <v>MAT</v>
          </cell>
          <cell r="D2625">
            <v>13</v>
          </cell>
          <cell r="E2625">
            <v>0</v>
          </cell>
          <cell r="F2625" t="str">
            <v>MAT</v>
          </cell>
          <cell r="G2625" t="str">
            <v>10.4.5.1</v>
          </cell>
          <cell r="J2625">
            <v>0</v>
          </cell>
          <cell r="K2625">
            <v>0</v>
          </cell>
          <cell r="L2625">
            <v>0</v>
          </cell>
          <cell r="M2625">
            <v>0</v>
          </cell>
          <cell r="N2625">
            <v>0</v>
          </cell>
        </row>
        <row r="2626">
          <cell r="A2626" t="str">
            <v>59MAT14</v>
          </cell>
          <cell r="B2626">
            <v>59</v>
          </cell>
          <cell r="C2626" t="str">
            <v>MAT</v>
          </cell>
          <cell r="D2626">
            <v>14</v>
          </cell>
          <cell r="E2626">
            <v>0</v>
          </cell>
          <cell r="F2626" t="str">
            <v>MAT</v>
          </cell>
          <cell r="G2626" t="str">
            <v>10.4.5.1</v>
          </cell>
          <cell r="J2626">
            <v>0</v>
          </cell>
          <cell r="K2626">
            <v>0</v>
          </cell>
          <cell r="L2626">
            <v>0</v>
          </cell>
          <cell r="M2626">
            <v>0</v>
          </cell>
          <cell r="N2626">
            <v>0</v>
          </cell>
        </row>
        <row r="2627">
          <cell r="A2627" t="str">
            <v>59MAT15</v>
          </cell>
          <cell r="B2627">
            <v>59</v>
          </cell>
          <cell r="C2627" t="str">
            <v>MAT</v>
          </cell>
          <cell r="D2627">
            <v>15</v>
          </cell>
          <cell r="E2627">
            <v>0</v>
          </cell>
          <cell r="F2627" t="str">
            <v>MAT</v>
          </cell>
          <cell r="G2627" t="str">
            <v>10.4.5.1</v>
          </cell>
          <cell r="J2627">
            <v>0</v>
          </cell>
          <cell r="K2627">
            <v>0</v>
          </cell>
          <cell r="L2627">
            <v>0</v>
          </cell>
          <cell r="M2627">
            <v>0</v>
          </cell>
          <cell r="N2627">
            <v>0</v>
          </cell>
        </row>
        <row r="2628">
          <cell r="A2628" t="str">
            <v>59MAT16</v>
          </cell>
          <cell r="B2628">
            <v>59</v>
          </cell>
          <cell r="C2628" t="str">
            <v>MAT</v>
          </cell>
          <cell r="D2628">
            <v>16</v>
          </cell>
          <cell r="E2628">
            <v>0</v>
          </cell>
          <cell r="F2628" t="str">
            <v>MAT</v>
          </cell>
          <cell r="G2628" t="str">
            <v>10.4.5.1</v>
          </cell>
          <cell r="J2628">
            <v>0</v>
          </cell>
          <cell r="K2628">
            <v>0</v>
          </cell>
          <cell r="L2628">
            <v>0</v>
          </cell>
          <cell r="M2628">
            <v>0</v>
          </cell>
          <cell r="N2628">
            <v>0</v>
          </cell>
        </row>
        <row r="2629">
          <cell r="A2629" t="str">
            <v>59MAT17</v>
          </cell>
          <cell r="B2629">
            <v>59</v>
          </cell>
          <cell r="C2629" t="str">
            <v>MAT</v>
          </cell>
          <cell r="D2629">
            <v>17</v>
          </cell>
          <cell r="E2629">
            <v>0</v>
          </cell>
          <cell r="F2629" t="str">
            <v>MAT</v>
          </cell>
          <cell r="G2629" t="str">
            <v>10.4.5.1</v>
          </cell>
          <cell r="J2629">
            <v>0</v>
          </cell>
          <cell r="K2629">
            <v>0</v>
          </cell>
          <cell r="L2629">
            <v>0</v>
          </cell>
          <cell r="M2629">
            <v>0</v>
          </cell>
          <cell r="N2629">
            <v>0</v>
          </cell>
        </row>
        <row r="2630">
          <cell r="A2630" t="str">
            <v>59MAT18</v>
          </cell>
          <cell r="B2630">
            <v>59</v>
          </cell>
          <cell r="C2630" t="str">
            <v>MAT</v>
          </cell>
          <cell r="D2630">
            <v>18</v>
          </cell>
          <cell r="E2630">
            <v>0</v>
          </cell>
          <cell r="F2630" t="str">
            <v>MAT</v>
          </cell>
          <cell r="G2630" t="str">
            <v>10.4.5.1</v>
          </cell>
          <cell r="J2630">
            <v>0</v>
          </cell>
          <cell r="K2630">
            <v>0</v>
          </cell>
          <cell r="L2630">
            <v>0</v>
          </cell>
          <cell r="M2630">
            <v>0</v>
          </cell>
          <cell r="N2630">
            <v>0</v>
          </cell>
        </row>
        <row r="2631">
          <cell r="A2631" t="str">
            <v>59MAT19</v>
          </cell>
          <cell r="B2631">
            <v>59</v>
          </cell>
          <cell r="C2631" t="str">
            <v>MAT</v>
          </cell>
          <cell r="D2631">
            <v>19</v>
          </cell>
          <cell r="E2631">
            <v>0</v>
          </cell>
          <cell r="F2631" t="str">
            <v>MAT</v>
          </cell>
          <cell r="G2631" t="str">
            <v>10.4.5.1</v>
          </cell>
          <cell r="J2631">
            <v>0</v>
          </cell>
          <cell r="K2631">
            <v>0</v>
          </cell>
          <cell r="L2631">
            <v>0</v>
          </cell>
          <cell r="M2631">
            <v>0</v>
          </cell>
          <cell r="N2631">
            <v>0</v>
          </cell>
        </row>
        <row r="2632">
          <cell r="A2632" t="str">
            <v>59MAT20</v>
          </cell>
          <cell r="B2632">
            <v>59</v>
          </cell>
          <cell r="C2632" t="str">
            <v>MAT</v>
          </cell>
          <cell r="D2632">
            <v>20</v>
          </cell>
          <cell r="E2632">
            <v>0</v>
          </cell>
          <cell r="F2632" t="str">
            <v>MAT</v>
          </cell>
          <cell r="G2632" t="str">
            <v>10.4.5.1</v>
          </cell>
          <cell r="J2632">
            <v>0</v>
          </cell>
          <cell r="K2632">
            <v>0</v>
          </cell>
          <cell r="L2632">
            <v>0</v>
          </cell>
          <cell r="M2632">
            <v>0</v>
          </cell>
          <cell r="N2632">
            <v>0</v>
          </cell>
        </row>
        <row r="2633">
          <cell r="A2633" t="str">
            <v>59STMAT1</v>
          </cell>
          <cell r="B2633">
            <v>59</v>
          </cell>
          <cell r="C2633" t="str">
            <v>STMAT</v>
          </cell>
          <cell r="D2633">
            <v>1</v>
          </cell>
          <cell r="G2633" t="str">
            <v>10.4.5.1</v>
          </cell>
          <cell r="H2633" t="str">
            <v>-</v>
          </cell>
          <cell r="J2633" t="str">
            <v>SUBTOTAL MATERIALES</v>
          </cell>
          <cell r="M2633">
            <v>467112.63599999994</v>
          </cell>
          <cell r="N2633">
            <v>19618730.711999997</v>
          </cell>
        </row>
        <row r="2634">
          <cell r="A2634" t="str">
            <v>59IVAMAT1</v>
          </cell>
          <cell r="B2634">
            <v>59</v>
          </cell>
          <cell r="C2634" t="str">
            <v>IVAMAT</v>
          </cell>
          <cell r="D2634">
            <v>1</v>
          </cell>
          <cell r="G2634" t="str">
            <v>10.4.5.1</v>
          </cell>
          <cell r="H2634" t="str">
            <v>-</v>
          </cell>
          <cell r="J2634" t="str">
            <v>IVA MATERIALES</v>
          </cell>
          <cell r="L2634">
            <v>0.16</v>
          </cell>
          <cell r="M2634">
            <v>74738.021759999989</v>
          </cell>
          <cell r="N2634">
            <v>3138996.9139199997</v>
          </cell>
        </row>
        <row r="2635">
          <cell r="A2635" t="str">
            <v>59TMAT1</v>
          </cell>
          <cell r="B2635">
            <v>59</v>
          </cell>
          <cell r="C2635" t="str">
            <v>TMAT</v>
          </cell>
          <cell r="D2635">
            <v>1</v>
          </cell>
          <cell r="G2635" t="str">
            <v>10.4.5.1</v>
          </cell>
          <cell r="H2635" t="str">
            <v>-</v>
          </cell>
          <cell r="J2635" t="str">
            <v>TOTAL MATERIALES</v>
          </cell>
          <cell r="M2635">
            <v>541851</v>
          </cell>
          <cell r="N2635">
            <v>22757742</v>
          </cell>
        </row>
        <row r="2636">
          <cell r="A2636" t="str">
            <v>59HER1</v>
          </cell>
          <cell r="B2636">
            <v>59</v>
          </cell>
          <cell r="C2636" t="str">
            <v>HER</v>
          </cell>
          <cell r="D2636">
            <v>1</v>
          </cell>
          <cell r="G2636" t="str">
            <v>10.4.5.1</v>
          </cell>
          <cell r="H2636">
            <v>2</v>
          </cell>
          <cell r="I2636">
            <v>200</v>
          </cell>
          <cell r="J2636" t="str">
            <v>HERRAMINETA Cuadrilla  montaje Linea</v>
          </cell>
          <cell r="K2636" t="str">
            <v>DIA</v>
          </cell>
          <cell r="L2636">
            <v>475762.87</v>
          </cell>
          <cell r="M2636">
            <v>2378.8143500000001</v>
          </cell>
          <cell r="N2636">
            <v>99910.202700000009</v>
          </cell>
        </row>
        <row r="2637">
          <cell r="A2637" t="str">
            <v>59HER2</v>
          </cell>
          <cell r="B2637">
            <v>59</v>
          </cell>
          <cell r="C2637" t="str">
            <v>HER</v>
          </cell>
          <cell r="D2637">
            <v>2</v>
          </cell>
          <cell r="G2637" t="str">
            <v>10.4.5.1</v>
          </cell>
          <cell r="J2637">
            <v>0</v>
          </cell>
          <cell r="K2637">
            <v>0</v>
          </cell>
          <cell r="L2637">
            <v>0</v>
          </cell>
          <cell r="M2637">
            <v>0</v>
          </cell>
          <cell r="N2637">
            <v>0</v>
          </cell>
        </row>
        <row r="2638">
          <cell r="A2638" t="str">
            <v>59HER3</v>
          </cell>
          <cell r="B2638">
            <v>59</v>
          </cell>
          <cell r="C2638" t="str">
            <v>HER</v>
          </cell>
          <cell r="D2638">
            <v>3</v>
          </cell>
          <cell r="G2638" t="str">
            <v>10.4.5.1</v>
          </cell>
          <cell r="J2638">
            <v>0</v>
          </cell>
          <cell r="K2638">
            <v>0</v>
          </cell>
          <cell r="L2638">
            <v>0</v>
          </cell>
          <cell r="M2638">
            <v>0</v>
          </cell>
          <cell r="N2638">
            <v>0</v>
          </cell>
        </row>
        <row r="2639">
          <cell r="A2639" t="str">
            <v>59HER4</v>
          </cell>
          <cell r="B2639">
            <v>59</v>
          </cell>
          <cell r="C2639" t="str">
            <v>HER</v>
          </cell>
          <cell r="D2639">
            <v>4</v>
          </cell>
          <cell r="G2639" t="str">
            <v>10.4.5.1</v>
          </cell>
          <cell r="J2639">
            <v>0</v>
          </cell>
          <cell r="K2639">
            <v>0</v>
          </cell>
          <cell r="L2639">
            <v>0</v>
          </cell>
          <cell r="M2639">
            <v>0</v>
          </cell>
          <cell r="N2639">
            <v>0</v>
          </cell>
        </row>
        <row r="2640">
          <cell r="A2640" t="str">
            <v>59HER5</v>
          </cell>
          <cell r="B2640">
            <v>59</v>
          </cell>
          <cell r="C2640" t="str">
            <v>HER</v>
          </cell>
          <cell r="D2640">
            <v>5</v>
          </cell>
          <cell r="G2640" t="str">
            <v>10.4.5.1</v>
          </cell>
          <cell r="J2640">
            <v>0</v>
          </cell>
          <cell r="K2640">
            <v>0</v>
          </cell>
          <cell r="L2640">
            <v>0</v>
          </cell>
          <cell r="M2640">
            <v>0</v>
          </cell>
          <cell r="N2640">
            <v>0</v>
          </cell>
        </row>
        <row r="2641">
          <cell r="A2641" t="str">
            <v>59THER1</v>
          </cell>
          <cell r="B2641">
            <v>59</v>
          </cell>
          <cell r="C2641" t="str">
            <v>THER</v>
          </cell>
          <cell r="D2641">
            <v>1</v>
          </cell>
          <cell r="G2641" t="str">
            <v>10.4.5.1</v>
          </cell>
          <cell r="H2641" t="str">
            <v>-</v>
          </cell>
          <cell r="J2641" t="str">
            <v>TOTAL HERRAMIENTAS</v>
          </cell>
          <cell r="M2641">
            <v>2379</v>
          </cell>
          <cell r="N2641">
            <v>99918</v>
          </cell>
        </row>
        <row r="2642">
          <cell r="A2642" t="str">
            <v>59TRA1</v>
          </cell>
          <cell r="B2642">
            <v>59</v>
          </cell>
          <cell r="C2642" t="str">
            <v>TRA</v>
          </cell>
          <cell r="D2642">
            <v>1</v>
          </cell>
          <cell r="G2642" t="str">
            <v>10.4.5.1</v>
          </cell>
          <cell r="H2642">
            <v>2</v>
          </cell>
          <cell r="I2642">
            <v>200</v>
          </cell>
          <cell r="J2642" t="str">
            <v xml:space="preserve">TRANSPORTE Cuadrilla  montaje Linea </v>
          </cell>
          <cell r="K2642" t="str">
            <v>DIA</v>
          </cell>
          <cell r="L2642">
            <v>2086436.4407999997</v>
          </cell>
          <cell r="M2642">
            <v>10432.182203999999</v>
          </cell>
          <cell r="N2642">
            <v>438151.65256799996</v>
          </cell>
        </row>
        <row r="2643">
          <cell r="A2643" t="str">
            <v>59TRA2</v>
          </cell>
          <cell r="B2643">
            <v>59</v>
          </cell>
          <cell r="C2643" t="str">
            <v>TRA</v>
          </cell>
          <cell r="D2643">
            <v>2</v>
          </cell>
          <cell r="G2643" t="str">
            <v>10.4.5.1</v>
          </cell>
          <cell r="J2643">
            <v>0</v>
          </cell>
          <cell r="K2643">
            <v>0</v>
          </cell>
          <cell r="L2643">
            <v>0</v>
          </cell>
          <cell r="M2643">
            <v>0</v>
          </cell>
          <cell r="N2643">
            <v>0</v>
          </cell>
        </row>
        <row r="2644">
          <cell r="A2644" t="str">
            <v>59TRA3</v>
          </cell>
          <cell r="B2644">
            <v>59</v>
          </cell>
          <cell r="C2644" t="str">
            <v>TRA</v>
          </cell>
          <cell r="D2644">
            <v>3</v>
          </cell>
          <cell r="G2644" t="str">
            <v>10.4.5.1</v>
          </cell>
          <cell r="J2644">
            <v>0</v>
          </cell>
          <cell r="K2644">
            <v>0</v>
          </cell>
          <cell r="L2644">
            <v>0</v>
          </cell>
          <cell r="M2644">
            <v>0</v>
          </cell>
          <cell r="N2644">
            <v>0</v>
          </cell>
        </row>
        <row r="2645">
          <cell r="A2645" t="str">
            <v>59TRA4</v>
          </cell>
          <cell r="B2645">
            <v>59</v>
          </cell>
          <cell r="C2645" t="str">
            <v>TRA</v>
          </cell>
          <cell r="D2645">
            <v>4</v>
          </cell>
          <cell r="G2645" t="str">
            <v>10.4.5.1</v>
          </cell>
          <cell r="J2645">
            <v>0</v>
          </cell>
          <cell r="K2645">
            <v>0</v>
          </cell>
          <cell r="L2645">
            <v>0</v>
          </cell>
          <cell r="M2645">
            <v>0</v>
          </cell>
          <cell r="N2645">
            <v>0</v>
          </cell>
        </row>
        <row r="2646">
          <cell r="A2646" t="str">
            <v>59TRA5</v>
          </cell>
          <cell r="B2646">
            <v>59</v>
          </cell>
          <cell r="C2646" t="str">
            <v>TRA</v>
          </cell>
          <cell r="D2646">
            <v>5</v>
          </cell>
          <cell r="G2646" t="str">
            <v>10.4.5.1</v>
          </cell>
          <cell r="J2646">
            <v>0</v>
          </cell>
          <cell r="K2646">
            <v>0</v>
          </cell>
          <cell r="L2646">
            <v>0</v>
          </cell>
          <cell r="M2646">
            <v>0</v>
          </cell>
          <cell r="N2646">
            <v>0</v>
          </cell>
        </row>
        <row r="2647">
          <cell r="A2647" t="str">
            <v>59TTRA1</v>
          </cell>
          <cell r="B2647">
            <v>59</v>
          </cell>
          <cell r="C2647" t="str">
            <v>TTRA</v>
          </cell>
          <cell r="D2647">
            <v>1</v>
          </cell>
          <cell r="G2647" t="str">
            <v>10.4.5.1</v>
          </cell>
          <cell r="H2647" t="str">
            <v>-</v>
          </cell>
          <cell r="J2647" t="str">
            <v>TOTAL TRANSPORTE</v>
          </cell>
          <cell r="M2647">
            <v>10432</v>
          </cell>
          <cell r="N2647">
            <v>438144</v>
          </cell>
        </row>
        <row r="2648">
          <cell r="A2648" t="str">
            <v>59MAN1</v>
          </cell>
          <cell r="B2648">
            <v>59</v>
          </cell>
          <cell r="C2648" t="str">
            <v>MAN</v>
          </cell>
          <cell r="D2648">
            <v>1</v>
          </cell>
          <cell r="G2648" t="str">
            <v>10.4.5.1</v>
          </cell>
          <cell r="H2648">
            <v>2</v>
          </cell>
          <cell r="I2648">
            <v>200</v>
          </cell>
          <cell r="J2648" t="str">
            <v xml:space="preserve">Mano de obra Cuadrilla  montaje Linea OF1 20, OF2 10, AY 15, CAPA 3, CORD 1 </v>
          </cell>
          <cell r="K2648" t="str">
            <v>DIA</v>
          </cell>
          <cell r="L2648">
            <v>4952679.7772670342</v>
          </cell>
          <cell r="M2648">
            <v>24763.39888633517</v>
          </cell>
          <cell r="N2648">
            <v>1040062.7532260772</v>
          </cell>
        </row>
        <row r="2649">
          <cell r="A2649" t="str">
            <v>59MAN2</v>
          </cell>
          <cell r="B2649">
            <v>59</v>
          </cell>
          <cell r="C2649" t="str">
            <v>MAN</v>
          </cell>
          <cell r="D2649">
            <v>2</v>
          </cell>
          <cell r="G2649" t="str">
            <v>10.4.5.1</v>
          </cell>
          <cell r="J2649">
            <v>0</v>
          </cell>
          <cell r="K2649">
            <v>0</v>
          </cell>
          <cell r="L2649">
            <v>0</v>
          </cell>
          <cell r="M2649">
            <v>0</v>
          </cell>
          <cell r="N2649">
            <v>0</v>
          </cell>
        </row>
        <row r="2650">
          <cell r="A2650" t="str">
            <v>59MAN3</v>
          </cell>
          <cell r="B2650">
            <v>59</v>
          </cell>
          <cell r="C2650" t="str">
            <v>MAN</v>
          </cell>
          <cell r="D2650">
            <v>3</v>
          </cell>
          <cell r="G2650" t="str">
            <v>10.4.5.1</v>
          </cell>
          <cell r="J2650">
            <v>0</v>
          </cell>
          <cell r="K2650">
            <v>0</v>
          </cell>
          <cell r="L2650">
            <v>0</v>
          </cell>
          <cell r="M2650">
            <v>0</v>
          </cell>
          <cell r="N2650">
            <v>0</v>
          </cell>
        </row>
        <row r="2651">
          <cell r="A2651" t="str">
            <v>59MAN4</v>
          </cell>
          <cell r="B2651">
            <v>59</v>
          </cell>
          <cell r="C2651" t="str">
            <v>MAN</v>
          </cell>
          <cell r="D2651">
            <v>4</v>
          </cell>
          <cell r="G2651" t="str">
            <v>10.4.5.1</v>
          </cell>
          <cell r="J2651">
            <v>0</v>
          </cell>
          <cell r="K2651">
            <v>0</v>
          </cell>
          <cell r="L2651">
            <v>0</v>
          </cell>
          <cell r="M2651">
            <v>0</v>
          </cell>
          <cell r="N2651">
            <v>0</v>
          </cell>
        </row>
        <row r="2652">
          <cell r="A2652" t="str">
            <v>59MAN5</v>
          </cell>
          <cell r="B2652">
            <v>59</v>
          </cell>
          <cell r="C2652" t="str">
            <v>MAN</v>
          </cell>
          <cell r="D2652">
            <v>5</v>
          </cell>
          <cell r="G2652" t="str">
            <v>10.4.5.1</v>
          </cell>
          <cell r="J2652">
            <v>0</v>
          </cell>
          <cell r="K2652">
            <v>0</v>
          </cell>
          <cell r="L2652">
            <v>0</v>
          </cell>
          <cell r="M2652">
            <v>0</v>
          </cell>
          <cell r="N2652">
            <v>0</v>
          </cell>
        </row>
        <row r="2653">
          <cell r="A2653" t="str">
            <v>59TMAN1</v>
          </cell>
          <cell r="B2653">
            <v>59</v>
          </cell>
          <cell r="C2653" t="str">
            <v>TMAN</v>
          </cell>
          <cell r="D2653">
            <v>1</v>
          </cell>
          <cell r="G2653" t="str">
            <v>10.4.5.1</v>
          </cell>
          <cell r="H2653" t="str">
            <v>-</v>
          </cell>
          <cell r="J2653" t="str">
            <v>TOTAL MANO DE OBRA</v>
          </cell>
          <cell r="M2653">
            <v>24763</v>
          </cell>
          <cell r="N2653">
            <v>1040046</v>
          </cell>
        </row>
        <row r="2654">
          <cell r="A2654" t="str">
            <v>59TCD1</v>
          </cell>
          <cell r="B2654">
            <v>59</v>
          </cell>
          <cell r="C2654" t="str">
            <v>TCD</v>
          </cell>
          <cell r="D2654">
            <v>1</v>
          </cell>
          <cell r="G2654" t="str">
            <v>10.4.5.1</v>
          </cell>
          <cell r="H2654" t="str">
            <v>-</v>
          </cell>
          <cell r="J2654" t="str">
            <v>TOTAL COSTO DIRECTO</v>
          </cell>
          <cell r="M2654">
            <v>579425</v>
          </cell>
          <cell r="N2654">
            <v>24335850</v>
          </cell>
        </row>
        <row r="2655">
          <cell r="A2655" t="str">
            <v>59AIU</v>
          </cell>
          <cell r="B2655">
            <v>59</v>
          </cell>
          <cell r="C2655" t="str">
            <v>AIU</v>
          </cell>
          <cell r="G2655" t="str">
            <v>10.4.5.1</v>
          </cell>
          <cell r="H2655">
            <v>1</v>
          </cell>
          <cell r="J2655" t="str">
            <v>TOTAL COSTOS INDIRECTOS</v>
          </cell>
          <cell r="L2655">
            <v>0</v>
          </cell>
          <cell r="M2655">
            <v>0</v>
          </cell>
          <cell r="N2655">
            <v>0</v>
          </cell>
        </row>
        <row r="2656">
          <cell r="A2656" t="str">
            <v>59TOT</v>
          </cell>
          <cell r="B2656">
            <v>59</v>
          </cell>
          <cell r="C2656" t="str">
            <v>TOT</v>
          </cell>
          <cell r="G2656" t="str">
            <v>10.4.5.1</v>
          </cell>
          <cell r="H2656" t="str">
            <v>-</v>
          </cell>
          <cell r="J2656" t="str">
            <v>VALOR TOTAL</v>
          </cell>
          <cell r="M2656">
            <v>579425</v>
          </cell>
          <cell r="N2656">
            <v>24335850</v>
          </cell>
        </row>
        <row r="2657">
          <cell r="A2657" t="str">
            <v>60FOR1</v>
          </cell>
          <cell r="B2657">
            <v>60</v>
          </cell>
          <cell r="C2657" t="str">
            <v>FOR</v>
          </cell>
          <cell r="D2657">
            <v>1</v>
          </cell>
          <cell r="G2657" t="str">
            <v>10.4.5.2</v>
          </cell>
          <cell r="H2657" t="str">
            <v>-</v>
          </cell>
          <cell r="I2657">
            <v>30</v>
          </cell>
          <cell r="J2657" t="str">
            <v>Suministro, transporte y colocación de Conjunto completo de herrajes para cadena doble de suspensión del conductor ACSR 795 kcmil DRAKE,</v>
          </cell>
          <cell r="K2657" t="str">
            <v>u</v>
          </cell>
          <cell r="L2657">
            <v>398808</v>
          </cell>
          <cell r="N2657">
            <v>11964240</v>
          </cell>
        </row>
        <row r="2658">
          <cell r="A2658" t="str">
            <v>60MAT1</v>
          </cell>
          <cell r="B2658">
            <v>60</v>
          </cell>
          <cell r="C2658" t="str">
            <v>MAT</v>
          </cell>
          <cell r="D2658">
            <v>1</v>
          </cell>
          <cell r="E2658">
            <v>30</v>
          </cell>
          <cell r="F2658" t="str">
            <v>MATHCDS</v>
          </cell>
          <cell r="G2658" t="str">
            <v>10.4.5.2</v>
          </cell>
          <cell r="H2658" t="str">
            <v>HCDS</v>
          </cell>
          <cell r="I2658">
            <v>1</v>
          </cell>
          <cell r="J2658" t="str">
            <v>herrajes para cadena doble de suspensión</v>
          </cell>
          <cell r="K2658" t="str">
            <v>Un</v>
          </cell>
          <cell r="L2658">
            <v>311408.424</v>
          </cell>
          <cell r="M2658">
            <v>311408.424</v>
          </cell>
          <cell r="N2658">
            <v>9342252.7200000007</v>
          </cell>
        </row>
        <row r="2659">
          <cell r="A2659" t="str">
            <v>60MAT2</v>
          </cell>
          <cell r="B2659">
            <v>60</v>
          </cell>
          <cell r="C2659" t="str">
            <v>MAT</v>
          </cell>
          <cell r="D2659">
            <v>2</v>
          </cell>
          <cell r="E2659">
            <v>0</v>
          </cell>
          <cell r="F2659" t="str">
            <v>MAT</v>
          </cell>
          <cell r="G2659" t="str">
            <v>10.4.5.2</v>
          </cell>
          <cell r="J2659">
            <v>0</v>
          </cell>
          <cell r="K2659">
            <v>0</v>
          </cell>
          <cell r="L2659">
            <v>0</v>
          </cell>
          <cell r="M2659">
            <v>0</v>
          </cell>
          <cell r="N2659">
            <v>0</v>
          </cell>
        </row>
        <row r="2660">
          <cell r="A2660" t="str">
            <v>60MAT3</v>
          </cell>
          <cell r="B2660">
            <v>60</v>
          </cell>
          <cell r="C2660" t="str">
            <v>MAT</v>
          </cell>
          <cell r="D2660">
            <v>3</v>
          </cell>
          <cell r="E2660">
            <v>0</v>
          </cell>
          <cell r="F2660" t="str">
            <v>MAT</v>
          </cell>
          <cell r="G2660" t="str">
            <v>10.4.5.2</v>
          </cell>
          <cell r="J2660">
            <v>0</v>
          </cell>
          <cell r="K2660">
            <v>0</v>
          </cell>
          <cell r="L2660">
            <v>0</v>
          </cell>
          <cell r="M2660">
            <v>0</v>
          </cell>
          <cell r="N2660">
            <v>0</v>
          </cell>
        </row>
        <row r="2661">
          <cell r="A2661" t="str">
            <v>60MAT4</v>
          </cell>
          <cell r="B2661">
            <v>60</v>
          </cell>
          <cell r="C2661" t="str">
            <v>MAT</v>
          </cell>
          <cell r="D2661">
            <v>4</v>
          </cell>
          <cell r="E2661">
            <v>0</v>
          </cell>
          <cell r="F2661" t="str">
            <v>MAT</v>
          </cell>
          <cell r="G2661" t="str">
            <v>10.4.5.2</v>
          </cell>
          <cell r="J2661">
            <v>0</v>
          </cell>
          <cell r="K2661">
            <v>0</v>
          </cell>
          <cell r="L2661">
            <v>0</v>
          </cell>
          <cell r="M2661">
            <v>0</v>
          </cell>
          <cell r="N2661">
            <v>0</v>
          </cell>
        </row>
        <row r="2662">
          <cell r="A2662" t="str">
            <v>60MAT5</v>
          </cell>
          <cell r="B2662">
            <v>60</v>
          </cell>
          <cell r="C2662" t="str">
            <v>MAT</v>
          </cell>
          <cell r="D2662">
            <v>5</v>
          </cell>
          <cell r="E2662">
            <v>0</v>
          </cell>
          <cell r="F2662" t="str">
            <v>MAT</v>
          </cell>
          <cell r="G2662" t="str">
            <v>10.4.5.2</v>
          </cell>
          <cell r="J2662">
            <v>0</v>
          </cell>
          <cell r="K2662">
            <v>0</v>
          </cell>
          <cell r="L2662">
            <v>0</v>
          </cell>
          <cell r="M2662">
            <v>0</v>
          </cell>
          <cell r="N2662">
            <v>0</v>
          </cell>
        </row>
        <row r="2663">
          <cell r="A2663" t="str">
            <v>60MAT6</v>
          </cell>
          <cell r="B2663">
            <v>60</v>
          </cell>
          <cell r="C2663" t="str">
            <v>MAT</v>
          </cell>
          <cell r="D2663">
            <v>6</v>
          </cell>
          <cell r="E2663">
            <v>0</v>
          </cell>
          <cell r="F2663" t="str">
            <v>MAT</v>
          </cell>
          <cell r="G2663" t="str">
            <v>10.4.5.2</v>
          </cell>
          <cell r="J2663">
            <v>0</v>
          </cell>
          <cell r="K2663">
            <v>0</v>
          </cell>
          <cell r="L2663">
            <v>0</v>
          </cell>
          <cell r="M2663">
            <v>0</v>
          </cell>
          <cell r="N2663">
            <v>0</v>
          </cell>
        </row>
        <row r="2664">
          <cell r="A2664" t="str">
            <v>60MAT7</v>
          </cell>
          <cell r="B2664">
            <v>60</v>
          </cell>
          <cell r="C2664" t="str">
            <v>MAT</v>
          </cell>
          <cell r="D2664">
            <v>7</v>
          </cell>
          <cell r="E2664">
            <v>0</v>
          </cell>
          <cell r="F2664" t="str">
            <v>MAT</v>
          </cell>
          <cell r="G2664" t="str">
            <v>10.4.5.2</v>
          </cell>
          <cell r="J2664">
            <v>0</v>
          </cell>
          <cell r="K2664">
            <v>0</v>
          </cell>
          <cell r="L2664">
            <v>0</v>
          </cell>
          <cell r="M2664">
            <v>0</v>
          </cell>
          <cell r="N2664">
            <v>0</v>
          </cell>
        </row>
        <row r="2665">
          <cell r="A2665" t="str">
            <v>60MAT8</v>
          </cell>
          <cell r="B2665">
            <v>60</v>
          </cell>
          <cell r="C2665" t="str">
            <v>MAT</v>
          </cell>
          <cell r="D2665">
            <v>8</v>
          </cell>
          <cell r="E2665">
            <v>0</v>
          </cell>
          <cell r="F2665" t="str">
            <v>MAT</v>
          </cell>
          <cell r="G2665" t="str">
            <v>10.4.5.2</v>
          </cell>
          <cell r="J2665">
            <v>0</v>
          </cell>
          <cell r="K2665">
            <v>0</v>
          </cell>
          <cell r="L2665">
            <v>0</v>
          </cell>
          <cell r="M2665">
            <v>0</v>
          </cell>
          <cell r="N2665">
            <v>0</v>
          </cell>
        </row>
        <row r="2666">
          <cell r="A2666" t="str">
            <v>60MAT9</v>
          </cell>
          <cell r="B2666">
            <v>60</v>
          </cell>
          <cell r="C2666" t="str">
            <v>MAT</v>
          </cell>
          <cell r="D2666">
            <v>9</v>
          </cell>
          <cell r="E2666">
            <v>0</v>
          </cell>
          <cell r="F2666" t="str">
            <v>MAT</v>
          </cell>
          <cell r="G2666" t="str">
            <v>10.4.5.2</v>
          </cell>
          <cell r="J2666">
            <v>0</v>
          </cell>
          <cell r="K2666">
            <v>0</v>
          </cell>
          <cell r="L2666">
            <v>0</v>
          </cell>
          <cell r="M2666">
            <v>0</v>
          </cell>
          <cell r="N2666">
            <v>0</v>
          </cell>
        </row>
        <row r="2667">
          <cell r="A2667" t="str">
            <v>60MAT10</v>
          </cell>
          <cell r="B2667">
            <v>60</v>
          </cell>
          <cell r="C2667" t="str">
            <v>MAT</v>
          </cell>
          <cell r="D2667">
            <v>10</v>
          </cell>
          <cell r="E2667">
            <v>0</v>
          </cell>
          <cell r="F2667" t="str">
            <v>MAT</v>
          </cell>
          <cell r="G2667" t="str">
            <v>10.4.5.2</v>
          </cell>
          <cell r="J2667">
            <v>0</v>
          </cell>
          <cell r="K2667">
            <v>0</v>
          </cell>
          <cell r="L2667">
            <v>0</v>
          </cell>
          <cell r="M2667">
            <v>0</v>
          </cell>
          <cell r="N2667">
            <v>0</v>
          </cell>
        </row>
        <row r="2668">
          <cell r="A2668" t="str">
            <v>60MAT11</v>
          </cell>
          <cell r="B2668">
            <v>60</v>
          </cell>
          <cell r="C2668" t="str">
            <v>MAT</v>
          </cell>
          <cell r="D2668">
            <v>11</v>
          </cell>
          <cell r="E2668">
            <v>0</v>
          </cell>
          <cell r="F2668" t="str">
            <v>MAT</v>
          </cell>
          <cell r="G2668" t="str">
            <v>10.4.5.2</v>
          </cell>
          <cell r="J2668">
            <v>0</v>
          </cell>
          <cell r="K2668">
            <v>0</v>
          </cell>
          <cell r="L2668">
            <v>0</v>
          </cell>
          <cell r="M2668">
            <v>0</v>
          </cell>
          <cell r="N2668">
            <v>0</v>
          </cell>
        </row>
        <row r="2669">
          <cell r="A2669" t="str">
            <v>60MAT12</v>
          </cell>
          <cell r="B2669">
            <v>60</v>
          </cell>
          <cell r="C2669" t="str">
            <v>MAT</v>
          </cell>
          <cell r="D2669">
            <v>12</v>
          </cell>
          <cell r="E2669">
            <v>0</v>
          </cell>
          <cell r="F2669" t="str">
            <v>MAT</v>
          </cell>
          <cell r="G2669" t="str">
            <v>10.4.5.2</v>
          </cell>
          <cell r="J2669">
            <v>0</v>
          </cell>
          <cell r="K2669">
            <v>0</v>
          </cell>
          <cell r="L2669">
            <v>0</v>
          </cell>
          <cell r="M2669">
            <v>0</v>
          </cell>
          <cell r="N2669">
            <v>0</v>
          </cell>
        </row>
        <row r="2670">
          <cell r="A2670" t="str">
            <v>60MAT13</v>
          </cell>
          <cell r="B2670">
            <v>60</v>
          </cell>
          <cell r="C2670" t="str">
            <v>MAT</v>
          </cell>
          <cell r="D2670">
            <v>13</v>
          </cell>
          <cell r="E2670">
            <v>0</v>
          </cell>
          <cell r="F2670" t="str">
            <v>MAT</v>
          </cell>
          <cell r="G2670" t="str">
            <v>10.4.5.2</v>
          </cell>
          <cell r="J2670">
            <v>0</v>
          </cell>
          <cell r="K2670">
            <v>0</v>
          </cell>
          <cell r="L2670">
            <v>0</v>
          </cell>
          <cell r="M2670">
            <v>0</v>
          </cell>
          <cell r="N2670">
            <v>0</v>
          </cell>
        </row>
        <row r="2671">
          <cell r="A2671" t="str">
            <v>60MAT14</v>
          </cell>
          <cell r="B2671">
            <v>60</v>
          </cell>
          <cell r="C2671" t="str">
            <v>MAT</v>
          </cell>
          <cell r="D2671">
            <v>14</v>
          </cell>
          <cell r="E2671">
            <v>0</v>
          </cell>
          <cell r="F2671" t="str">
            <v>MAT</v>
          </cell>
          <cell r="G2671" t="str">
            <v>10.4.5.2</v>
          </cell>
          <cell r="J2671">
            <v>0</v>
          </cell>
          <cell r="K2671">
            <v>0</v>
          </cell>
          <cell r="L2671">
            <v>0</v>
          </cell>
          <cell r="M2671">
            <v>0</v>
          </cell>
          <cell r="N2671">
            <v>0</v>
          </cell>
        </row>
        <row r="2672">
          <cell r="A2672" t="str">
            <v>60MAT15</v>
          </cell>
          <cell r="B2672">
            <v>60</v>
          </cell>
          <cell r="C2672" t="str">
            <v>MAT</v>
          </cell>
          <cell r="D2672">
            <v>15</v>
          </cell>
          <cell r="E2672">
            <v>0</v>
          </cell>
          <cell r="F2672" t="str">
            <v>MAT</v>
          </cell>
          <cell r="G2672" t="str">
            <v>10.4.5.2</v>
          </cell>
          <cell r="J2672">
            <v>0</v>
          </cell>
          <cell r="K2672">
            <v>0</v>
          </cell>
          <cell r="L2672">
            <v>0</v>
          </cell>
          <cell r="M2672">
            <v>0</v>
          </cell>
          <cell r="N2672">
            <v>0</v>
          </cell>
        </row>
        <row r="2673">
          <cell r="A2673" t="str">
            <v>60MAT16</v>
          </cell>
          <cell r="B2673">
            <v>60</v>
          </cell>
          <cell r="C2673" t="str">
            <v>MAT</v>
          </cell>
          <cell r="D2673">
            <v>16</v>
          </cell>
          <cell r="E2673">
            <v>0</v>
          </cell>
          <cell r="F2673" t="str">
            <v>MAT</v>
          </cell>
          <cell r="G2673" t="str">
            <v>10.4.5.2</v>
          </cell>
          <cell r="J2673">
            <v>0</v>
          </cell>
          <cell r="K2673">
            <v>0</v>
          </cell>
          <cell r="L2673">
            <v>0</v>
          </cell>
          <cell r="M2673">
            <v>0</v>
          </cell>
          <cell r="N2673">
            <v>0</v>
          </cell>
        </row>
        <row r="2674">
          <cell r="A2674" t="str">
            <v>60MAT17</v>
          </cell>
          <cell r="B2674">
            <v>60</v>
          </cell>
          <cell r="C2674" t="str">
            <v>MAT</v>
          </cell>
          <cell r="D2674">
            <v>17</v>
          </cell>
          <cell r="E2674">
            <v>0</v>
          </cell>
          <cell r="F2674" t="str">
            <v>MAT</v>
          </cell>
          <cell r="G2674" t="str">
            <v>10.4.5.2</v>
          </cell>
          <cell r="J2674">
            <v>0</v>
          </cell>
          <cell r="K2674">
            <v>0</v>
          </cell>
          <cell r="L2674">
            <v>0</v>
          </cell>
          <cell r="M2674">
            <v>0</v>
          </cell>
          <cell r="N2674">
            <v>0</v>
          </cell>
        </row>
        <row r="2675">
          <cell r="A2675" t="str">
            <v>60MAT18</v>
          </cell>
          <cell r="B2675">
            <v>60</v>
          </cell>
          <cell r="C2675" t="str">
            <v>MAT</v>
          </cell>
          <cell r="D2675">
            <v>18</v>
          </cell>
          <cell r="E2675">
            <v>0</v>
          </cell>
          <cell r="F2675" t="str">
            <v>MAT</v>
          </cell>
          <cell r="G2675" t="str">
            <v>10.4.5.2</v>
          </cell>
          <cell r="J2675">
            <v>0</v>
          </cell>
          <cell r="K2675">
            <v>0</v>
          </cell>
          <cell r="L2675">
            <v>0</v>
          </cell>
          <cell r="M2675">
            <v>0</v>
          </cell>
          <cell r="N2675">
            <v>0</v>
          </cell>
        </row>
        <row r="2676">
          <cell r="A2676" t="str">
            <v>60MAT19</v>
          </cell>
          <cell r="B2676">
            <v>60</v>
          </cell>
          <cell r="C2676" t="str">
            <v>MAT</v>
          </cell>
          <cell r="D2676">
            <v>19</v>
          </cell>
          <cell r="E2676">
            <v>0</v>
          </cell>
          <cell r="F2676" t="str">
            <v>MAT</v>
          </cell>
          <cell r="G2676" t="str">
            <v>10.4.5.2</v>
          </cell>
          <cell r="J2676">
            <v>0</v>
          </cell>
          <cell r="K2676">
            <v>0</v>
          </cell>
          <cell r="L2676">
            <v>0</v>
          </cell>
          <cell r="M2676">
            <v>0</v>
          </cell>
          <cell r="N2676">
            <v>0</v>
          </cell>
        </row>
        <row r="2677">
          <cell r="A2677" t="str">
            <v>60MAT20</v>
          </cell>
          <cell r="B2677">
            <v>60</v>
          </cell>
          <cell r="C2677" t="str">
            <v>MAT</v>
          </cell>
          <cell r="D2677">
            <v>20</v>
          </cell>
          <cell r="E2677">
            <v>0</v>
          </cell>
          <cell r="F2677" t="str">
            <v>MAT</v>
          </cell>
          <cell r="G2677" t="str">
            <v>10.4.5.2</v>
          </cell>
          <cell r="J2677">
            <v>0</v>
          </cell>
          <cell r="K2677">
            <v>0</v>
          </cell>
          <cell r="L2677">
            <v>0</v>
          </cell>
          <cell r="M2677">
            <v>0</v>
          </cell>
          <cell r="N2677">
            <v>0</v>
          </cell>
        </row>
        <row r="2678">
          <cell r="A2678" t="str">
            <v>60STMAT1</v>
          </cell>
          <cell r="B2678">
            <v>60</v>
          </cell>
          <cell r="C2678" t="str">
            <v>STMAT</v>
          </cell>
          <cell r="D2678">
            <v>1</v>
          </cell>
          <cell r="G2678" t="str">
            <v>10.4.5.2</v>
          </cell>
          <cell r="H2678" t="str">
            <v>-</v>
          </cell>
          <cell r="J2678" t="str">
            <v>SUBTOTAL MATERIALES</v>
          </cell>
          <cell r="M2678">
            <v>311408.424</v>
          </cell>
          <cell r="N2678">
            <v>9342252.7200000007</v>
          </cell>
        </row>
        <row r="2679">
          <cell r="A2679" t="str">
            <v>60IVAMAT1</v>
          </cell>
          <cell r="B2679">
            <v>60</v>
          </cell>
          <cell r="C2679" t="str">
            <v>IVAMAT</v>
          </cell>
          <cell r="D2679">
            <v>1</v>
          </cell>
          <cell r="G2679" t="str">
            <v>10.4.5.2</v>
          </cell>
          <cell r="H2679" t="str">
            <v>-</v>
          </cell>
          <cell r="J2679" t="str">
            <v>IVA MATERIALES</v>
          </cell>
          <cell r="L2679">
            <v>0.16</v>
          </cell>
          <cell r="M2679">
            <v>49825.347840000002</v>
          </cell>
          <cell r="N2679">
            <v>1494760.4352000002</v>
          </cell>
        </row>
        <row r="2680">
          <cell r="A2680" t="str">
            <v>60TMAT1</v>
          </cell>
          <cell r="B2680">
            <v>60</v>
          </cell>
          <cell r="C2680" t="str">
            <v>TMAT</v>
          </cell>
          <cell r="D2680">
            <v>1</v>
          </cell>
          <cell r="G2680" t="str">
            <v>10.4.5.2</v>
          </cell>
          <cell r="H2680" t="str">
            <v>-</v>
          </cell>
          <cell r="J2680" t="str">
            <v>TOTAL MATERIALES</v>
          </cell>
          <cell r="M2680">
            <v>361234</v>
          </cell>
          <cell r="N2680">
            <v>10837020</v>
          </cell>
        </row>
        <row r="2681">
          <cell r="A2681" t="str">
            <v>60HER1</v>
          </cell>
          <cell r="B2681">
            <v>60</v>
          </cell>
          <cell r="C2681" t="str">
            <v>HER</v>
          </cell>
          <cell r="D2681">
            <v>1</v>
          </cell>
          <cell r="G2681" t="str">
            <v>10.4.5.2</v>
          </cell>
          <cell r="H2681">
            <v>2</v>
          </cell>
          <cell r="I2681">
            <v>200</v>
          </cell>
          <cell r="J2681" t="str">
            <v>HERRAMINETA Cuadrilla  montaje Linea</v>
          </cell>
          <cell r="K2681" t="str">
            <v>DIA</v>
          </cell>
          <cell r="L2681">
            <v>475762.87</v>
          </cell>
          <cell r="M2681">
            <v>2378.8143500000001</v>
          </cell>
          <cell r="N2681">
            <v>71364.430500000002</v>
          </cell>
        </row>
        <row r="2682">
          <cell r="A2682" t="str">
            <v>60HER2</v>
          </cell>
          <cell r="B2682">
            <v>60</v>
          </cell>
          <cell r="C2682" t="str">
            <v>HER</v>
          </cell>
          <cell r="D2682">
            <v>2</v>
          </cell>
          <cell r="G2682" t="str">
            <v>10.4.5.2</v>
          </cell>
          <cell r="J2682">
            <v>0</v>
          </cell>
          <cell r="K2682">
            <v>0</v>
          </cell>
          <cell r="L2682">
            <v>0</v>
          </cell>
          <cell r="M2682">
            <v>0</v>
          </cell>
          <cell r="N2682">
            <v>0</v>
          </cell>
        </row>
        <row r="2683">
          <cell r="A2683" t="str">
            <v>60HER3</v>
          </cell>
          <cell r="B2683">
            <v>60</v>
          </cell>
          <cell r="C2683" t="str">
            <v>HER</v>
          </cell>
          <cell r="D2683">
            <v>3</v>
          </cell>
          <cell r="G2683" t="str">
            <v>10.4.5.2</v>
          </cell>
          <cell r="J2683">
            <v>0</v>
          </cell>
          <cell r="K2683">
            <v>0</v>
          </cell>
          <cell r="L2683">
            <v>0</v>
          </cell>
          <cell r="M2683">
            <v>0</v>
          </cell>
          <cell r="N2683">
            <v>0</v>
          </cell>
        </row>
        <row r="2684">
          <cell r="A2684" t="str">
            <v>60HER4</v>
          </cell>
          <cell r="B2684">
            <v>60</v>
          </cell>
          <cell r="C2684" t="str">
            <v>HER</v>
          </cell>
          <cell r="D2684">
            <v>4</v>
          </cell>
          <cell r="G2684" t="str">
            <v>10.4.5.2</v>
          </cell>
          <cell r="J2684">
            <v>0</v>
          </cell>
          <cell r="K2684">
            <v>0</v>
          </cell>
          <cell r="L2684">
            <v>0</v>
          </cell>
          <cell r="M2684">
            <v>0</v>
          </cell>
          <cell r="N2684">
            <v>0</v>
          </cell>
        </row>
        <row r="2685">
          <cell r="A2685" t="str">
            <v>60HER5</v>
          </cell>
          <cell r="B2685">
            <v>60</v>
          </cell>
          <cell r="C2685" t="str">
            <v>HER</v>
          </cell>
          <cell r="D2685">
            <v>5</v>
          </cell>
          <cell r="G2685" t="str">
            <v>10.4.5.2</v>
          </cell>
          <cell r="J2685">
            <v>0</v>
          </cell>
          <cell r="K2685">
            <v>0</v>
          </cell>
          <cell r="L2685">
            <v>0</v>
          </cell>
          <cell r="M2685">
            <v>0</v>
          </cell>
          <cell r="N2685">
            <v>0</v>
          </cell>
        </row>
        <row r="2686">
          <cell r="A2686" t="str">
            <v>60THER1</v>
          </cell>
          <cell r="B2686">
            <v>60</v>
          </cell>
          <cell r="C2686" t="str">
            <v>THER</v>
          </cell>
          <cell r="D2686">
            <v>1</v>
          </cell>
          <cell r="G2686" t="str">
            <v>10.4.5.2</v>
          </cell>
          <cell r="H2686" t="str">
            <v>-</v>
          </cell>
          <cell r="J2686" t="str">
            <v>TOTAL HERRAMIENTAS</v>
          </cell>
          <cell r="M2686">
            <v>2379</v>
          </cell>
          <cell r="N2686">
            <v>71370</v>
          </cell>
        </row>
        <row r="2687">
          <cell r="A2687" t="str">
            <v>60TRA1</v>
          </cell>
          <cell r="B2687">
            <v>60</v>
          </cell>
          <cell r="C2687" t="str">
            <v>TRA</v>
          </cell>
          <cell r="D2687">
            <v>1</v>
          </cell>
          <cell r="G2687" t="str">
            <v>10.4.5.2</v>
          </cell>
          <cell r="H2687">
            <v>2</v>
          </cell>
          <cell r="I2687">
            <v>200</v>
          </cell>
          <cell r="J2687" t="str">
            <v xml:space="preserve">TRANSPORTE Cuadrilla  montaje Linea </v>
          </cell>
          <cell r="K2687" t="str">
            <v>DIA</v>
          </cell>
          <cell r="L2687">
            <v>2086436.4407999997</v>
          </cell>
          <cell r="M2687">
            <v>10432.182203999999</v>
          </cell>
          <cell r="N2687">
            <v>312965.46611999994</v>
          </cell>
        </row>
        <row r="2688">
          <cell r="A2688" t="str">
            <v>60TRA2</v>
          </cell>
          <cell r="B2688">
            <v>60</v>
          </cell>
          <cell r="C2688" t="str">
            <v>TRA</v>
          </cell>
          <cell r="D2688">
            <v>2</v>
          </cell>
          <cell r="G2688" t="str">
            <v>10.4.5.2</v>
          </cell>
          <cell r="J2688">
            <v>0</v>
          </cell>
          <cell r="K2688">
            <v>0</v>
          </cell>
          <cell r="L2688">
            <v>0</v>
          </cell>
          <cell r="M2688">
            <v>0</v>
          </cell>
          <cell r="N2688">
            <v>0</v>
          </cell>
        </row>
        <row r="2689">
          <cell r="A2689" t="str">
            <v>60TRA3</v>
          </cell>
          <cell r="B2689">
            <v>60</v>
          </cell>
          <cell r="C2689" t="str">
            <v>TRA</v>
          </cell>
          <cell r="D2689">
            <v>3</v>
          </cell>
          <cell r="G2689" t="str">
            <v>10.4.5.2</v>
          </cell>
          <cell r="J2689">
            <v>0</v>
          </cell>
          <cell r="K2689">
            <v>0</v>
          </cell>
          <cell r="L2689">
            <v>0</v>
          </cell>
          <cell r="M2689">
            <v>0</v>
          </cell>
          <cell r="N2689">
            <v>0</v>
          </cell>
        </row>
        <row r="2690">
          <cell r="A2690" t="str">
            <v>60TRA4</v>
          </cell>
          <cell r="B2690">
            <v>60</v>
          </cell>
          <cell r="C2690" t="str">
            <v>TRA</v>
          </cell>
          <cell r="D2690">
            <v>4</v>
          </cell>
          <cell r="G2690" t="str">
            <v>10.4.5.2</v>
          </cell>
          <cell r="J2690">
            <v>0</v>
          </cell>
          <cell r="K2690">
            <v>0</v>
          </cell>
          <cell r="L2690">
            <v>0</v>
          </cell>
          <cell r="M2690">
            <v>0</v>
          </cell>
          <cell r="N2690">
            <v>0</v>
          </cell>
        </row>
        <row r="2691">
          <cell r="A2691" t="str">
            <v>60TRA5</v>
          </cell>
          <cell r="B2691">
            <v>60</v>
          </cell>
          <cell r="C2691" t="str">
            <v>TRA</v>
          </cell>
          <cell r="D2691">
            <v>5</v>
          </cell>
          <cell r="G2691" t="str">
            <v>10.4.5.2</v>
          </cell>
          <cell r="J2691">
            <v>0</v>
          </cell>
          <cell r="K2691">
            <v>0</v>
          </cell>
          <cell r="L2691">
            <v>0</v>
          </cell>
          <cell r="M2691">
            <v>0</v>
          </cell>
          <cell r="N2691">
            <v>0</v>
          </cell>
        </row>
        <row r="2692">
          <cell r="A2692" t="str">
            <v>60TTRA1</v>
          </cell>
          <cell r="B2692">
            <v>60</v>
          </cell>
          <cell r="C2692" t="str">
            <v>TTRA</v>
          </cell>
          <cell r="D2692">
            <v>1</v>
          </cell>
          <cell r="G2692" t="str">
            <v>10.4.5.2</v>
          </cell>
          <cell r="H2692" t="str">
            <v>-</v>
          </cell>
          <cell r="J2692" t="str">
            <v>TOTAL TRANSPORTE</v>
          </cell>
          <cell r="M2692">
            <v>10432</v>
          </cell>
          <cell r="N2692">
            <v>312960</v>
          </cell>
        </row>
        <row r="2693">
          <cell r="A2693" t="str">
            <v>60MAN1</v>
          </cell>
          <cell r="B2693">
            <v>60</v>
          </cell>
          <cell r="C2693" t="str">
            <v>MAN</v>
          </cell>
          <cell r="D2693">
            <v>1</v>
          </cell>
          <cell r="G2693" t="str">
            <v>10.4.5.2</v>
          </cell>
          <cell r="H2693">
            <v>2</v>
          </cell>
          <cell r="I2693">
            <v>200</v>
          </cell>
          <cell r="J2693" t="str">
            <v xml:space="preserve">Mano de obra Cuadrilla  montaje Linea OF1 20, OF2 10, AY 15, CAPA 3, CORD 1 </v>
          </cell>
          <cell r="K2693" t="str">
            <v>DIA</v>
          </cell>
          <cell r="L2693">
            <v>4952679.7772670342</v>
          </cell>
          <cell r="M2693">
            <v>24763.39888633517</v>
          </cell>
          <cell r="N2693">
            <v>742901.96659005503</v>
          </cell>
        </row>
        <row r="2694">
          <cell r="A2694" t="str">
            <v>60MAN2</v>
          </cell>
          <cell r="B2694">
            <v>60</v>
          </cell>
          <cell r="C2694" t="str">
            <v>MAN</v>
          </cell>
          <cell r="D2694">
            <v>2</v>
          </cell>
          <cell r="G2694" t="str">
            <v>10.4.5.2</v>
          </cell>
          <cell r="J2694">
            <v>0</v>
          </cell>
          <cell r="K2694">
            <v>0</v>
          </cell>
          <cell r="L2694">
            <v>0</v>
          </cell>
          <cell r="M2694">
            <v>0</v>
          </cell>
          <cell r="N2694">
            <v>0</v>
          </cell>
        </row>
        <row r="2695">
          <cell r="A2695" t="str">
            <v>60MAN3</v>
          </cell>
          <cell r="B2695">
            <v>60</v>
          </cell>
          <cell r="C2695" t="str">
            <v>MAN</v>
          </cell>
          <cell r="D2695">
            <v>3</v>
          </cell>
          <cell r="G2695" t="str">
            <v>10.4.5.2</v>
          </cell>
          <cell r="J2695">
            <v>0</v>
          </cell>
          <cell r="K2695">
            <v>0</v>
          </cell>
          <cell r="L2695">
            <v>0</v>
          </cell>
          <cell r="M2695">
            <v>0</v>
          </cell>
          <cell r="N2695">
            <v>0</v>
          </cell>
        </row>
        <row r="2696">
          <cell r="A2696" t="str">
            <v>60MAN4</v>
          </cell>
          <cell r="B2696">
            <v>60</v>
          </cell>
          <cell r="C2696" t="str">
            <v>MAN</v>
          </cell>
          <cell r="D2696">
            <v>4</v>
          </cell>
          <cell r="G2696" t="str">
            <v>10.4.5.2</v>
          </cell>
          <cell r="J2696">
            <v>0</v>
          </cell>
          <cell r="K2696">
            <v>0</v>
          </cell>
          <cell r="L2696">
            <v>0</v>
          </cell>
          <cell r="M2696">
            <v>0</v>
          </cell>
          <cell r="N2696">
            <v>0</v>
          </cell>
        </row>
        <row r="2697">
          <cell r="A2697" t="str">
            <v>60MAN5</v>
          </cell>
          <cell r="B2697">
            <v>60</v>
          </cell>
          <cell r="C2697" t="str">
            <v>MAN</v>
          </cell>
          <cell r="D2697">
            <v>5</v>
          </cell>
          <cell r="G2697" t="str">
            <v>10.4.5.2</v>
          </cell>
          <cell r="J2697">
            <v>0</v>
          </cell>
          <cell r="K2697">
            <v>0</v>
          </cell>
          <cell r="L2697">
            <v>0</v>
          </cell>
          <cell r="M2697">
            <v>0</v>
          </cell>
          <cell r="N2697">
            <v>0</v>
          </cell>
        </row>
        <row r="2698">
          <cell r="A2698" t="str">
            <v>60TMAN1</v>
          </cell>
          <cell r="B2698">
            <v>60</v>
          </cell>
          <cell r="C2698" t="str">
            <v>TMAN</v>
          </cell>
          <cell r="D2698">
            <v>1</v>
          </cell>
          <cell r="G2698" t="str">
            <v>10.4.5.2</v>
          </cell>
          <cell r="H2698" t="str">
            <v>-</v>
          </cell>
          <cell r="J2698" t="str">
            <v>TOTAL MANO DE OBRA</v>
          </cell>
          <cell r="M2698">
            <v>24763</v>
          </cell>
          <cell r="N2698">
            <v>742890</v>
          </cell>
        </row>
        <row r="2699">
          <cell r="A2699" t="str">
            <v>60TCD1</v>
          </cell>
          <cell r="B2699">
            <v>60</v>
          </cell>
          <cell r="C2699" t="str">
            <v>TCD</v>
          </cell>
          <cell r="D2699">
            <v>1</v>
          </cell>
          <cell r="G2699" t="str">
            <v>10.4.5.2</v>
          </cell>
          <cell r="H2699" t="str">
            <v>-</v>
          </cell>
          <cell r="J2699" t="str">
            <v>TOTAL COSTO DIRECTO</v>
          </cell>
          <cell r="M2699">
            <v>398808</v>
          </cell>
          <cell r="N2699">
            <v>11964240</v>
          </cell>
        </row>
        <row r="2700">
          <cell r="A2700" t="str">
            <v>60AIU</v>
          </cell>
          <cell r="B2700">
            <v>60</v>
          </cell>
          <cell r="C2700" t="str">
            <v>AIU</v>
          </cell>
          <cell r="G2700" t="str">
            <v>10.4.5.2</v>
          </cell>
          <cell r="H2700">
            <v>1</v>
          </cell>
          <cell r="J2700" t="str">
            <v>TOTAL COSTOS INDIRECTOS</v>
          </cell>
          <cell r="L2700">
            <v>0</v>
          </cell>
          <cell r="M2700">
            <v>0</v>
          </cell>
          <cell r="N2700">
            <v>0</v>
          </cell>
        </row>
        <row r="2701">
          <cell r="A2701" t="str">
            <v>60TOT</v>
          </cell>
          <cell r="B2701">
            <v>60</v>
          </cell>
          <cell r="C2701" t="str">
            <v>TOT</v>
          </cell>
          <cell r="G2701" t="str">
            <v>10.4.5.2</v>
          </cell>
          <cell r="H2701" t="str">
            <v>-</v>
          </cell>
          <cell r="J2701" t="str">
            <v>VALOR TOTAL</v>
          </cell>
          <cell r="M2701">
            <v>398808</v>
          </cell>
          <cell r="N2701">
            <v>11964240</v>
          </cell>
        </row>
        <row r="2702">
          <cell r="A2702" t="str">
            <v>61FOR1</v>
          </cell>
          <cell r="B2702">
            <v>61</v>
          </cell>
          <cell r="C2702" t="str">
            <v>FOR</v>
          </cell>
          <cell r="D2702">
            <v>1</v>
          </cell>
          <cell r="G2702" t="str">
            <v>10.4.5.3</v>
          </cell>
          <cell r="H2702" t="str">
            <v>-</v>
          </cell>
          <cell r="I2702">
            <v>12</v>
          </cell>
          <cell r="J2702" t="str">
            <v>Suministro, transporte y colocación de Conjunto completo de herrajes para cadena sencilla de suspensión del conductor ACSR 795 kcmil DRAKE,</v>
          </cell>
          <cell r="K2702" t="str">
            <v>u</v>
          </cell>
          <cell r="L2702">
            <v>398808</v>
          </cell>
          <cell r="N2702">
            <v>4785696</v>
          </cell>
        </row>
        <row r="2703">
          <cell r="A2703" t="str">
            <v>61MAT1</v>
          </cell>
          <cell r="B2703">
            <v>61</v>
          </cell>
          <cell r="C2703" t="str">
            <v>MAT</v>
          </cell>
          <cell r="D2703">
            <v>1</v>
          </cell>
          <cell r="E2703">
            <v>12</v>
          </cell>
          <cell r="F2703" t="str">
            <v>MATHCSS</v>
          </cell>
          <cell r="G2703" t="str">
            <v>10.4.5.3</v>
          </cell>
          <cell r="H2703" t="str">
            <v>HCSS</v>
          </cell>
          <cell r="I2703">
            <v>1</v>
          </cell>
          <cell r="J2703" t="str">
            <v>herrajes para cadena SENCILLA de suspensión</v>
          </cell>
          <cell r="K2703" t="str">
            <v>Un</v>
          </cell>
          <cell r="L2703">
            <v>311408.424</v>
          </cell>
          <cell r="M2703">
            <v>311408.424</v>
          </cell>
          <cell r="N2703">
            <v>3736901.088</v>
          </cell>
        </row>
        <row r="2704">
          <cell r="A2704" t="str">
            <v>61MAT2</v>
          </cell>
          <cell r="B2704">
            <v>61</v>
          </cell>
          <cell r="C2704" t="str">
            <v>MAT</v>
          </cell>
          <cell r="D2704">
            <v>2</v>
          </cell>
          <cell r="E2704">
            <v>0</v>
          </cell>
          <cell r="F2704" t="str">
            <v>MAT</v>
          </cell>
          <cell r="G2704" t="str">
            <v>10.4.5.3</v>
          </cell>
          <cell r="J2704">
            <v>0</v>
          </cell>
          <cell r="K2704">
            <v>0</v>
          </cell>
          <cell r="L2704">
            <v>0</v>
          </cell>
          <cell r="M2704">
            <v>0</v>
          </cell>
          <cell r="N2704">
            <v>0</v>
          </cell>
        </row>
        <row r="2705">
          <cell r="A2705" t="str">
            <v>61MAT3</v>
          </cell>
          <cell r="B2705">
            <v>61</v>
          </cell>
          <cell r="C2705" t="str">
            <v>MAT</v>
          </cell>
          <cell r="D2705">
            <v>3</v>
          </cell>
          <cell r="E2705">
            <v>0</v>
          </cell>
          <cell r="F2705" t="str">
            <v>MAT</v>
          </cell>
          <cell r="G2705" t="str">
            <v>10.4.5.3</v>
          </cell>
          <cell r="J2705">
            <v>0</v>
          </cell>
          <cell r="K2705">
            <v>0</v>
          </cell>
          <cell r="L2705">
            <v>0</v>
          </cell>
          <cell r="M2705">
            <v>0</v>
          </cell>
          <cell r="N2705">
            <v>0</v>
          </cell>
        </row>
        <row r="2706">
          <cell r="A2706" t="str">
            <v>61MAT4</v>
          </cell>
          <cell r="B2706">
            <v>61</v>
          </cell>
          <cell r="C2706" t="str">
            <v>MAT</v>
          </cell>
          <cell r="D2706">
            <v>4</v>
          </cell>
          <cell r="E2706">
            <v>0</v>
          </cell>
          <cell r="F2706" t="str">
            <v>MAT</v>
          </cell>
          <cell r="G2706" t="str">
            <v>10.4.5.3</v>
          </cell>
          <cell r="J2706">
            <v>0</v>
          </cell>
          <cell r="K2706">
            <v>0</v>
          </cell>
          <cell r="L2706">
            <v>0</v>
          </cell>
          <cell r="M2706">
            <v>0</v>
          </cell>
          <cell r="N2706">
            <v>0</v>
          </cell>
        </row>
        <row r="2707">
          <cell r="A2707" t="str">
            <v>61MAT5</v>
          </cell>
          <cell r="B2707">
            <v>61</v>
          </cell>
          <cell r="C2707" t="str">
            <v>MAT</v>
          </cell>
          <cell r="D2707">
            <v>5</v>
          </cell>
          <cell r="E2707">
            <v>0</v>
          </cell>
          <cell r="F2707" t="str">
            <v>MAT</v>
          </cell>
          <cell r="G2707" t="str">
            <v>10.4.5.3</v>
          </cell>
          <cell r="J2707">
            <v>0</v>
          </cell>
          <cell r="K2707">
            <v>0</v>
          </cell>
          <cell r="L2707">
            <v>0</v>
          </cell>
          <cell r="M2707">
            <v>0</v>
          </cell>
          <cell r="N2707">
            <v>0</v>
          </cell>
        </row>
        <row r="2708">
          <cell r="A2708" t="str">
            <v>61MAT6</v>
          </cell>
          <cell r="B2708">
            <v>61</v>
          </cell>
          <cell r="C2708" t="str">
            <v>MAT</v>
          </cell>
          <cell r="D2708">
            <v>6</v>
          </cell>
          <cell r="E2708">
            <v>0</v>
          </cell>
          <cell r="F2708" t="str">
            <v>MAT</v>
          </cell>
          <cell r="G2708" t="str">
            <v>10.4.5.3</v>
          </cell>
          <cell r="J2708">
            <v>0</v>
          </cell>
          <cell r="K2708">
            <v>0</v>
          </cell>
          <cell r="L2708">
            <v>0</v>
          </cell>
          <cell r="M2708">
            <v>0</v>
          </cell>
          <cell r="N2708">
            <v>0</v>
          </cell>
        </row>
        <row r="2709">
          <cell r="A2709" t="str">
            <v>61MAT7</v>
          </cell>
          <cell r="B2709">
            <v>61</v>
          </cell>
          <cell r="C2709" t="str">
            <v>MAT</v>
          </cell>
          <cell r="D2709">
            <v>7</v>
          </cell>
          <cell r="E2709">
            <v>0</v>
          </cell>
          <cell r="F2709" t="str">
            <v>MAT</v>
          </cell>
          <cell r="G2709" t="str">
            <v>10.4.5.3</v>
          </cell>
          <cell r="J2709">
            <v>0</v>
          </cell>
          <cell r="K2709">
            <v>0</v>
          </cell>
          <cell r="L2709">
            <v>0</v>
          </cell>
          <cell r="M2709">
            <v>0</v>
          </cell>
          <cell r="N2709">
            <v>0</v>
          </cell>
        </row>
        <row r="2710">
          <cell r="A2710" t="str">
            <v>61MAT8</v>
          </cell>
          <cell r="B2710">
            <v>61</v>
          </cell>
          <cell r="C2710" t="str">
            <v>MAT</v>
          </cell>
          <cell r="D2710">
            <v>8</v>
          </cell>
          <cell r="E2710">
            <v>0</v>
          </cell>
          <cell r="F2710" t="str">
            <v>MAT</v>
          </cell>
          <cell r="G2710" t="str">
            <v>10.4.5.3</v>
          </cell>
          <cell r="J2710">
            <v>0</v>
          </cell>
          <cell r="K2710">
            <v>0</v>
          </cell>
          <cell r="L2710">
            <v>0</v>
          </cell>
          <cell r="M2710">
            <v>0</v>
          </cell>
          <cell r="N2710">
            <v>0</v>
          </cell>
        </row>
        <row r="2711">
          <cell r="A2711" t="str">
            <v>61MAT9</v>
          </cell>
          <cell r="B2711">
            <v>61</v>
          </cell>
          <cell r="C2711" t="str">
            <v>MAT</v>
          </cell>
          <cell r="D2711">
            <v>9</v>
          </cell>
          <cell r="E2711">
            <v>0</v>
          </cell>
          <cell r="F2711" t="str">
            <v>MAT</v>
          </cell>
          <cell r="G2711" t="str">
            <v>10.4.5.3</v>
          </cell>
          <cell r="J2711">
            <v>0</v>
          </cell>
          <cell r="K2711">
            <v>0</v>
          </cell>
          <cell r="L2711">
            <v>0</v>
          </cell>
          <cell r="M2711">
            <v>0</v>
          </cell>
          <cell r="N2711">
            <v>0</v>
          </cell>
        </row>
        <row r="2712">
          <cell r="A2712" t="str">
            <v>61MAT10</v>
          </cell>
          <cell r="B2712">
            <v>61</v>
          </cell>
          <cell r="C2712" t="str">
            <v>MAT</v>
          </cell>
          <cell r="D2712">
            <v>10</v>
          </cell>
          <cell r="E2712">
            <v>0</v>
          </cell>
          <cell r="F2712" t="str">
            <v>MAT</v>
          </cell>
          <cell r="G2712" t="str">
            <v>10.4.5.3</v>
          </cell>
          <cell r="J2712">
            <v>0</v>
          </cell>
          <cell r="K2712">
            <v>0</v>
          </cell>
          <cell r="L2712">
            <v>0</v>
          </cell>
          <cell r="M2712">
            <v>0</v>
          </cell>
          <cell r="N2712">
            <v>0</v>
          </cell>
        </row>
        <row r="2713">
          <cell r="A2713" t="str">
            <v>61MAT11</v>
          </cell>
          <cell r="B2713">
            <v>61</v>
          </cell>
          <cell r="C2713" t="str">
            <v>MAT</v>
          </cell>
          <cell r="D2713">
            <v>11</v>
          </cell>
          <cell r="E2713">
            <v>0</v>
          </cell>
          <cell r="F2713" t="str">
            <v>MAT</v>
          </cell>
          <cell r="G2713" t="str">
            <v>10.4.5.3</v>
          </cell>
          <cell r="J2713">
            <v>0</v>
          </cell>
          <cell r="K2713">
            <v>0</v>
          </cell>
          <cell r="L2713">
            <v>0</v>
          </cell>
          <cell r="M2713">
            <v>0</v>
          </cell>
          <cell r="N2713">
            <v>0</v>
          </cell>
        </row>
        <row r="2714">
          <cell r="A2714" t="str">
            <v>61MAT12</v>
          </cell>
          <cell r="B2714">
            <v>61</v>
          </cell>
          <cell r="C2714" t="str">
            <v>MAT</v>
          </cell>
          <cell r="D2714">
            <v>12</v>
          </cell>
          <cell r="E2714">
            <v>0</v>
          </cell>
          <cell r="F2714" t="str">
            <v>MAT</v>
          </cell>
          <cell r="G2714" t="str">
            <v>10.4.5.3</v>
          </cell>
          <cell r="J2714">
            <v>0</v>
          </cell>
          <cell r="K2714">
            <v>0</v>
          </cell>
          <cell r="L2714">
            <v>0</v>
          </cell>
          <cell r="M2714">
            <v>0</v>
          </cell>
          <cell r="N2714">
            <v>0</v>
          </cell>
        </row>
        <row r="2715">
          <cell r="A2715" t="str">
            <v>61MAT13</v>
          </cell>
          <cell r="B2715">
            <v>61</v>
          </cell>
          <cell r="C2715" t="str">
            <v>MAT</v>
          </cell>
          <cell r="D2715">
            <v>13</v>
          </cell>
          <cell r="E2715">
            <v>0</v>
          </cell>
          <cell r="F2715" t="str">
            <v>MAT</v>
          </cell>
          <cell r="G2715" t="str">
            <v>10.4.5.3</v>
          </cell>
          <cell r="J2715">
            <v>0</v>
          </cell>
          <cell r="K2715">
            <v>0</v>
          </cell>
          <cell r="L2715">
            <v>0</v>
          </cell>
          <cell r="M2715">
            <v>0</v>
          </cell>
          <cell r="N2715">
            <v>0</v>
          </cell>
        </row>
        <row r="2716">
          <cell r="A2716" t="str">
            <v>61MAT14</v>
          </cell>
          <cell r="B2716">
            <v>61</v>
          </cell>
          <cell r="C2716" t="str">
            <v>MAT</v>
          </cell>
          <cell r="D2716">
            <v>14</v>
          </cell>
          <cell r="E2716">
            <v>0</v>
          </cell>
          <cell r="F2716" t="str">
            <v>MAT</v>
          </cell>
          <cell r="G2716" t="str">
            <v>10.4.5.3</v>
          </cell>
          <cell r="J2716">
            <v>0</v>
          </cell>
          <cell r="K2716">
            <v>0</v>
          </cell>
          <cell r="L2716">
            <v>0</v>
          </cell>
          <cell r="M2716">
            <v>0</v>
          </cell>
          <cell r="N2716">
            <v>0</v>
          </cell>
        </row>
        <row r="2717">
          <cell r="A2717" t="str">
            <v>61MAT15</v>
          </cell>
          <cell r="B2717">
            <v>61</v>
          </cell>
          <cell r="C2717" t="str">
            <v>MAT</v>
          </cell>
          <cell r="D2717">
            <v>15</v>
          </cell>
          <cell r="E2717">
            <v>0</v>
          </cell>
          <cell r="F2717" t="str">
            <v>MAT</v>
          </cell>
          <cell r="G2717" t="str">
            <v>10.4.5.3</v>
          </cell>
          <cell r="J2717">
            <v>0</v>
          </cell>
          <cell r="K2717">
            <v>0</v>
          </cell>
          <cell r="L2717">
            <v>0</v>
          </cell>
          <cell r="M2717">
            <v>0</v>
          </cell>
          <cell r="N2717">
            <v>0</v>
          </cell>
        </row>
        <row r="2718">
          <cell r="A2718" t="str">
            <v>61MAT16</v>
          </cell>
          <cell r="B2718">
            <v>61</v>
          </cell>
          <cell r="C2718" t="str">
            <v>MAT</v>
          </cell>
          <cell r="D2718">
            <v>16</v>
          </cell>
          <cell r="E2718">
            <v>0</v>
          </cell>
          <cell r="F2718" t="str">
            <v>MAT</v>
          </cell>
          <cell r="G2718" t="str">
            <v>10.4.5.3</v>
          </cell>
          <cell r="J2718">
            <v>0</v>
          </cell>
          <cell r="K2718">
            <v>0</v>
          </cell>
          <cell r="L2718">
            <v>0</v>
          </cell>
          <cell r="M2718">
            <v>0</v>
          </cell>
          <cell r="N2718">
            <v>0</v>
          </cell>
        </row>
        <row r="2719">
          <cell r="A2719" t="str">
            <v>61MAT17</v>
          </cell>
          <cell r="B2719">
            <v>61</v>
          </cell>
          <cell r="C2719" t="str">
            <v>MAT</v>
          </cell>
          <cell r="D2719">
            <v>17</v>
          </cell>
          <cell r="E2719">
            <v>0</v>
          </cell>
          <cell r="F2719" t="str">
            <v>MAT</v>
          </cell>
          <cell r="G2719" t="str">
            <v>10.4.5.3</v>
          </cell>
          <cell r="J2719">
            <v>0</v>
          </cell>
          <cell r="K2719">
            <v>0</v>
          </cell>
          <cell r="L2719">
            <v>0</v>
          </cell>
          <cell r="M2719">
            <v>0</v>
          </cell>
          <cell r="N2719">
            <v>0</v>
          </cell>
        </row>
        <row r="2720">
          <cell r="A2720" t="str">
            <v>61MAT18</v>
          </cell>
          <cell r="B2720">
            <v>61</v>
          </cell>
          <cell r="C2720" t="str">
            <v>MAT</v>
          </cell>
          <cell r="D2720">
            <v>18</v>
          </cell>
          <cell r="E2720">
            <v>0</v>
          </cell>
          <cell r="F2720" t="str">
            <v>MAT</v>
          </cell>
          <cell r="G2720" t="str">
            <v>10.4.5.3</v>
          </cell>
          <cell r="J2720">
            <v>0</v>
          </cell>
          <cell r="K2720">
            <v>0</v>
          </cell>
          <cell r="L2720">
            <v>0</v>
          </cell>
          <cell r="M2720">
            <v>0</v>
          </cell>
          <cell r="N2720">
            <v>0</v>
          </cell>
        </row>
        <row r="2721">
          <cell r="A2721" t="str">
            <v>61MAT19</v>
          </cell>
          <cell r="B2721">
            <v>61</v>
          </cell>
          <cell r="C2721" t="str">
            <v>MAT</v>
          </cell>
          <cell r="D2721">
            <v>19</v>
          </cell>
          <cell r="E2721">
            <v>0</v>
          </cell>
          <cell r="F2721" t="str">
            <v>MAT</v>
          </cell>
          <cell r="G2721" t="str">
            <v>10.4.5.3</v>
          </cell>
          <cell r="J2721">
            <v>0</v>
          </cell>
          <cell r="K2721">
            <v>0</v>
          </cell>
          <cell r="L2721">
            <v>0</v>
          </cell>
          <cell r="M2721">
            <v>0</v>
          </cell>
          <cell r="N2721">
            <v>0</v>
          </cell>
        </row>
        <row r="2722">
          <cell r="A2722" t="str">
            <v>61MAT20</v>
          </cell>
          <cell r="B2722">
            <v>61</v>
          </cell>
          <cell r="C2722" t="str">
            <v>MAT</v>
          </cell>
          <cell r="D2722">
            <v>20</v>
          </cell>
          <cell r="E2722">
            <v>0</v>
          </cell>
          <cell r="F2722" t="str">
            <v>MAT</v>
          </cell>
          <cell r="G2722" t="str">
            <v>10.4.5.3</v>
          </cell>
          <cell r="J2722">
            <v>0</v>
          </cell>
          <cell r="K2722">
            <v>0</v>
          </cell>
          <cell r="L2722">
            <v>0</v>
          </cell>
          <cell r="M2722">
            <v>0</v>
          </cell>
          <cell r="N2722">
            <v>0</v>
          </cell>
        </row>
        <row r="2723">
          <cell r="A2723" t="str">
            <v>61STMAT1</v>
          </cell>
          <cell r="B2723">
            <v>61</v>
          </cell>
          <cell r="C2723" t="str">
            <v>STMAT</v>
          </cell>
          <cell r="D2723">
            <v>1</v>
          </cell>
          <cell r="G2723" t="str">
            <v>10.4.5.3</v>
          </cell>
          <cell r="H2723" t="str">
            <v>-</v>
          </cell>
          <cell r="J2723" t="str">
            <v>SUBTOTAL MATERIALES</v>
          </cell>
          <cell r="M2723">
            <v>311408.424</v>
          </cell>
          <cell r="N2723">
            <v>3736901.088</v>
          </cell>
        </row>
        <row r="2724">
          <cell r="A2724" t="str">
            <v>61IVAMAT1</v>
          </cell>
          <cell r="B2724">
            <v>61</v>
          </cell>
          <cell r="C2724" t="str">
            <v>IVAMAT</v>
          </cell>
          <cell r="D2724">
            <v>1</v>
          </cell>
          <cell r="G2724" t="str">
            <v>10.4.5.3</v>
          </cell>
          <cell r="H2724" t="str">
            <v>-</v>
          </cell>
          <cell r="J2724" t="str">
            <v>IVA MATERIALES</v>
          </cell>
          <cell r="L2724">
            <v>0.16</v>
          </cell>
          <cell r="M2724">
            <v>49825.347840000002</v>
          </cell>
          <cell r="N2724">
            <v>597904.17408000003</v>
          </cell>
        </row>
        <row r="2725">
          <cell r="A2725" t="str">
            <v>61TMAT1</v>
          </cell>
          <cell r="B2725">
            <v>61</v>
          </cell>
          <cell r="C2725" t="str">
            <v>TMAT</v>
          </cell>
          <cell r="D2725">
            <v>1</v>
          </cell>
          <cell r="G2725" t="str">
            <v>10.4.5.3</v>
          </cell>
          <cell r="H2725" t="str">
            <v>-</v>
          </cell>
          <cell r="J2725" t="str">
            <v>TOTAL MATERIALES</v>
          </cell>
          <cell r="M2725">
            <v>361234</v>
          </cell>
          <cell r="N2725">
            <v>4334808</v>
          </cell>
        </row>
        <row r="2726">
          <cell r="A2726" t="str">
            <v>61HER1</v>
          </cell>
          <cell r="B2726">
            <v>61</v>
          </cell>
          <cell r="C2726" t="str">
            <v>HER</v>
          </cell>
          <cell r="D2726">
            <v>1</v>
          </cell>
          <cell r="G2726" t="str">
            <v>10.4.5.3</v>
          </cell>
          <cell r="H2726">
            <v>2</v>
          </cell>
          <cell r="I2726">
            <v>200</v>
          </cell>
          <cell r="J2726" t="str">
            <v>HERRAMINETA Cuadrilla  montaje Linea</v>
          </cell>
          <cell r="K2726" t="str">
            <v>DIA</v>
          </cell>
          <cell r="L2726">
            <v>475762.87</v>
          </cell>
          <cell r="M2726">
            <v>2378.8143500000001</v>
          </cell>
          <cell r="N2726">
            <v>28545.772199999999</v>
          </cell>
        </row>
        <row r="2727">
          <cell r="A2727" t="str">
            <v>61HER2</v>
          </cell>
          <cell r="B2727">
            <v>61</v>
          </cell>
          <cell r="C2727" t="str">
            <v>HER</v>
          </cell>
          <cell r="D2727">
            <v>2</v>
          </cell>
          <cell r="G2727" t="str">
            <v>10.4.5.3</v>
          </cell>
          <cell r="J2727">
            <v>0</v>
          </cell>
          <cell r="K2727">
            <v>0</v>
          </cell>
          <cell r="L2727">
            <v>0</v>
          </cell>
          <cell r="M2727">
            <v>0</v>
          </cell>
          <cell r="N2727">
            <v>0</v>
          </cell>
        </row>
        <row r="2728">
          <cell r="A2728" t="str">
            <v>61HER3</v>
          </cell>
          <cell r="B2728">
            <v>61</v>
          </cell>
          <cell r="C2728" t="str">
            <v>HER</v>
          </cell>
          <cell r="D2728">
            <v>3</v>
          </cell>
          <cell r="G2728" t="str">
            <v>10.4.5.3</v>
          </cell>
          <cell r="J2728">
            <v>0</v>
          </cell>
          <cell r="K2728">
            <v>0</v>
          </cell>
          <cell r="L2728">
            <v>0</v>
          </cell>
          <cell r="M2728">
            <v>0</v>
          </cell>
          <cell r="N2728">
            <v>0</v>
          </cell>
        </row>
        <row r="2729">
          <cell r="A2729" t="str">
            <v>61HER4</v>
          </cell>
          <cell r="B2729">
            <v>61</v>
          </cell>
          <cell r="C2729" t="str">
            <v>HER</v>
          </cell>
          <cell r="D2729">
            <v>4</v>
          </cell>
          <cell r="G2729" t="str">
            <v>10.4.5.3</v>
          </cell>
          <cell r="J2729">
            <v>0</v>
          </cell>
          <cell r="K2729">
            <v>0</v>
          </cell>
          <cell r="L2729">
            <v>0</v>
          </cell>
          <cell r="M2729">
            <v>0</v>
          </cell>
          <cell r="N2729">
            <v>0</v>
          </cell>
        </row>
        <row r="2730">
          <cell r="A2730" t="str">
            <v>61HER5</v>
          </cell>
          <cell r="B2730">
            <v>61</v>
          </cell>
          <cell r="C2730" t="str">
            <v>HER</v>
          </cell>
          <cell r="D2730">
            <v>5</v>
          </cell>
          <cell r="G2730" t="str">
            <v>10.4.5.3</v>
          </cell>
          <cell r="J2730">
            <v>0</v>
          </cell>
          <cell r="K2730">
            <v>0</v>
          </cell>
          <cell r="L2730">
            <v>0</v>
          </cell>
          <cell r="M2730">
            <v>0</v>
          </cell>
          <cell r="N2730">
            <v>0</v>
          </cell>
        </row>
        <row r="2731">
          <cell r="A2731" t="str">
            <v>61THER1</v>
          </cell>
          <cell r="B2731">
            <v>61</v>
          </cell>
          <cell r="C2731" t="str">
            <v>THER</v>
          </cell>
          <cell r="D2731">
            <v>1</v>
          </cell>
          <cell r="G2731" t="str">
            <v>10.4.5.3</v>
          </cell>
          <cell r="H2731" t="str">
            <v>-</v>
          </cell>
          <cell r="J2731" t="str">
            <v>TOTAL HERRAMIENTAS</v>
          </cell>
          <cell r="M2731">
            <v>2379</v>
          </cell>
          <cell r="N2731">
            <v>28548</v>
          </cell>
        </row>
        <row r="2732">
          <cell r="A2732" t="str">
            <v>61TRA1</v>
          </cell>
          <cell r="B2732">
            <v>61</v>
          </cell>
          <cell r="C2732" t="str">
            <v>TRA</v>
          </cell>
          <cell r="D2732">
            <v>1</v>
          </cell>
          <cell r="G2732" t="str">
            <v>10.4.5.3</v>
          </cell>
          <cell r="H2732">
            <v>2</v>
          </cell>
          <cell r="I2732">
            <v>200</v>
          </cell>
          <cell r="J2732" t="str">
            <v xml:space="preserve">TRANSPORTE Cuadrilla  montaje Linea </v>
          </cell>
          <cell r="K2732" t="str">
            <v>DIA</v>
          </cell>
          <cell r="L2732">
            <v>2086436.4407999997</v>
          </cell>
          <cell r="M2732">
            <v>10432.182203999999</v>
          </cell>
          <cell r="N2732">
            <v>125186.18644799999</v>
          </cell>
        </row>
        <row r="2733">
          <cell r="A2733" t="str">
            <v>61TRA2</v>
          </cell>
          <cell r="B2733">
            <v>61</v>
          </cell>
          <cell r="C2733" t="str">
            <v>TRA</v>
          </cell>
          <cell r="D2733">
            <v>2</v>
          </cell>
          <cell r="G2733" t="str">
            <v>10.4.5.3</v>
          </cell>
          <cell r="J2733">
            <v>0</v>
          </cell>
          <cell r="K2733">
            <v>0</v>
          </cell>
          <cell r="L2733">
            <v>0</v>
          </cell>
          <cell r="M2733">
            <v>0</v>
          </cell>
          <cell r="N2733">
            <v>0</v>
          </cell>
        </row>
        <row r="2734">
          <cell r="A2734" t="str">
            <v>61TRA3</v>
          </cell>
          <cell r="B2734">
            <v>61</v>
          </cell>
          <cell r="C2734" t="str">
            <v>TRA</v>
          </cell>
          <cell r="D2734">
            <v>3</v>
          </cell>
          <cell r="G2734" t="str">
            <v>10.4.5.3</v>
          </cell>
          <cell r="J2734">
            <v>0</v>
          </cell>
          <cell r="K2734">
            <v>0</v>
          </cell>
          <cell r="L2734">
            <v>0</v>
          </cell>
          <cell r="M2734">
            <v>0</v>
          </cell>
          <cell r="N2734">
            <v>0</v>
          </cell>
        </row>
        <row r="2735">
          <cell r="A2735" t="str">
            <v>61TRA4</v>
          </cell>
          <cell r="B2735">
            <v>61</v>
          </cell>
          <cell r="C2735" t="str">
            <v>TRA</v>
          </cell>
          <cell r="D2735">
            <v>4</v>
          </cell>
          <cell r="G2735" t="str">
            <v>10.4.5.3</v>
          </cell>
          <cell r="J2735">
            <v>0</v>
          </cell>
          <cell r="K2735">
            <v>0</v>
          </cell>
          <cell r="L2735">
            <v>0</v>
          </cell>
          <cell r="M2735">
            <v>0</v>
          </cell>
          <cell r="N2735">
            <v>0</v>
          </cell>
        </row>
        <row r="2736">
          <cell r="A2736" t="str">
            <v>61TRA5</v>
          </cell>
          <cell r="B2736">
            <v>61</v>
          </cell>
          <cell r="C2736" t="str">
            <v>TRA</v>
          </cell>
          <cell r="D2736">
            <v>5</v>
          </cell>
          <cell r="G2736" t="str">
            <v>10.4.5.3</v>
          </cell>
          <cell r="J2736">
            <v>0</v>
          </cell>
          <cell r="K2736">
            <v>0</v>
          </cell>
          <cell r="L2736">
            <v>0</v>
          </cell>
          <cell r="M2736">
            <v>0</v>
          </cell>
          <cell r="N2736">
            <v>0</v>
          </cell>
        </row>
        <row r="2737">
          <cell r="A2737" t="str">
            <v>61TTRA1</v>
          </cell>
          <cell r="B2737">
            <v>61</v>
          </cell>
          <cell r="C2737" t="str">
            <v>TTRA</v>
          </cell>
          <cell r="D2737">
            <v>1</v>
          </cell>
          <cell r="G2737" t="str">
            <v>10.4.5.3</v>
          </cell>
          <cell r="H2737" t="str">
            <v>-</v>
          </cell>
          <cell r="J2737" t="str">
            <v>TOTAL TRANSPORTE</v>
          </cell>
          <cell r="M2737">
            <v>10432</v>
          </cell>
          <cell r="N2737">
            <v>125184</v>
          </cell>
        </row>
        <row r="2738">
          <cell r="A2738" t="str">
            <v>61MAN1</v>
          </cell>
          <cell r="B2738">
            <v>61</v>
          </cell>
          <cell r="C2738" t="str">
            <v>MAN</v>
          </cell>
          <cell r="D2738">
            <v>1</v>
          </cell>
          <cell r="G2738" t="str">
            <v>10.4.5.3</v>
          </cell>
          <cell r="H2738">
            <v>2</v>
          </cell>
          <cell r="I2738">
            <v>200</v>
          </cell>
          <cell r="J2738" t="str">
            <v xml:space="preserve">Mano de obra Cuadrilla  montaje Linea OF1 20, OF2 10, AY 15, CAPA 3, CORD 1 </v>
          </cell>
          <cell r="K2738" t="str">
            <v>DIA</v>
          </cell>
          <cell r="L2738">
            <v>4952679.7772670342</v>
          </cell>
          <cell r="M2738">
            <v>24763.39888633517</v>
          </cell>
          <cell r="N2738">
            <v>297160.78663602204</v>
          </cell>
        </row>
        <row r="2739">
          <cell r="A2739" t="str">
            <v>61MAN2</v>
          </cell>
          <cell r="B2739">
            <v>61</v>
          </cell>
          <cell r="C2739" t="str">
            <v>MAN</v>
          </cell>
          <cell r="D2739">
            <v>2</v>
          </cell>
          <cell r="G2739" t="str">
            <v>10.4.5.3</v>
          </cell>
          <cell r="J2739">
            <v>0</v>
          </cell>
          <cell r="K2739">
            <v>0</v>
          </cell>
          <cell r="L2739">
            <v>0</v>
          </cell>
          <cell r="M2739">
            <v>0</v>
          </cell>
          <cell r="N2739">
            <v>0</v>
          </cell>
        </row>
        <row r="2740">
          <cell r="A2740" t="str">
            <v>61MAN3</v>
          </cell>
          <cell r="B2740">
            <v>61</v>
          </cell>
          <cell r="C2740" t="str">
            <v>MAN</v>
          </cell>
          <cell r="D2740">
            <v>3</v>
          </cell>
          <cell r="G2740" t="str">
            <v>10.4.5.3</v>
          </cell>
          <cell r="J2740">
            <v>0</v>
          </cell>
          <cell r="K2740">
            <v>0</v>
          </cell>
          <cell r="L2740">
            <v>0</v>
          </cell>
          <cell r="M2740">
            <v>0</v>
          </cell>
          <cell r="N2740">
            <v>0</v>
          </cell>
        </row>
        <row r="2741">
          <cell r="A2741" t="str">
            <v>61MAN4</v>
          </cell>
          <cell r="B2741">
            <v>61</v>
          </cell>
          <cell r="C2741" t="str">
            <v>MAN</v>
          </cell>
          <cell r="D2741">
            <v>4</v>
          </cell>
          <cell r="G2741" t="str">
            <v>10.4.5.3</v>
          </cell>
          <cell r="J2741">
            <v>0</v>
          </cell>
          <cell r="K2741">
            <v>0</v>
          </cell>
          <cell r="L2741">
            <v>0</v>
          </cell>
          <cell r="M2741">
            <v>0</v>
          </cell>
          <cell r="N2741">
            <v>0</v>
          </cell>
        </row>
        <row r="2742">
          <cell r="A2742" t="str">
            <v>61MAN5</v>
          </cell>
          <cell r="B2742">
            <v>61</v>
          </cell>
          <cell r="C2742" t="str">
            <v>MAN</v>
          </cell>
          <cell r="D2742">
            <v>5</v>
          </cell>
          <cell r="G2742" t="str">
            <v>10.4.5.3</v>
          </cell>
          <cell r="J2742">
            <v>0</v>
          </cell>
          <cell r="K2742">
            <v>0</v>
          </cell>
          <cell r="L2742">
            <v>0</v>
          </cell>
          <cell r="M2742">
            <v>0</v>
          </cell>
          <cell r="N2742">
            <v>0</v>
          </cell>
        </row>
        <row r="2743">
          <cell r="A2743" t="str">
            <v>61TMAN1</v>
          </cell>
          <cell r="B2743">
            <v>61</v>
          </cell>
          <cell r="C2743" t="str">
            <v>TMAN</v>
          </cell>
          <cell r="D2743">
            <v>1</v>
          </cell>
          <cell r="G2743" t="str">
            <v>10.4.5.3</v>
          </cell>
          <cell r="H2743" t="str">
            <v>-</v>
          </cell>
          <cell r="J2743" t="str">
            <v>TOTAL MANO DE OBRA</v>
          </cell>
          <cell r="M2743">
            <v>24763</v>
          </cell>
          <cell r="N2743">
            <v>297156</v>
          </cell>
        </row>
        <row r="2744">
          <cell r="A2744" t="str">
            <v>61TCD1</v>
          </cell>
          <cell r="B2744">
            <v>61</v>
          </cell>
          <cell r="C2744" t="str">
            <v>TCD</v>
          </cell>
          <cell r="D2744">
            <v>1</v>
          </cell>
          <cell r="G2744" t="str">
            <v>10.4.5.3</v>
          </cell>
          <cell r="H2744" t="str">
            <v>-</v>
          </cell>
          <cell r="J2744" t="str">
            <v>TOTAL COSTO DIRECTO</v>
          </cell>
          <cell r="M2744">
            <v>398808</v>
          </cell>
          <cell r="N2744">
            <v>4785696</v>
          </cell>
        </row>
        <row r="2745">
          <cell r="A2745" t="str">
            <v>61AIU</v>
          </cell>
          <cell r="B2745">
            <v>61</v>
          </cell>
          <cell r="C2745" t="str">
            <v>AIU</v>
          </cell>
          <cell r="G2745" t="str">
            <v>10.4.5.3</v>
          </cell>
          <cell r="H2745">
            <v>1</v>
          </cell>
          <cell r="J2745" t="str">
            <v>TOTAL COSTOS INDIRECTOS</v>
          </cell>
          <cell r="L2745">
            <v>0</v>
          </cell>
          <cell r="M2745">
            <v>0</v>
          </cell>
          <cell r="N2745">
            <v>0</v>
          </cell>
        </row>
        <row r="2746">
          <cell r="A2746" t="str">
            <v>61TOT</v>
          </cell>
          <cell r="B2746">
            <v>61</v>
          </cell>
          <cell r="C2746" t="str">
            <v>TOT</v>
          </cell>
          <cell r="G2746" t="str">
            <v>10.4.5.3</v>
          </cell>
          <cell r="H2746" t="str">
            <v>-</v>
          </cell>
          <cell r="J2746" t="str">
            <v>VALOR TOTAL</v>
          </cell>
          <cell r="M2746">
            <v>398808</v>
          </cell>
          <cell r="N2746">
            <v>4785696</v>
          </cell>
        </row>
        <row r="2747">
          <cell r="A2747" t="str">
            <v>62FOR1</v>
          </cell>
          <cell r="B2747">
            <v>62</v>
          </cell>
          <cell r="C2747" t="str">
            <v>FOR</v>
          </cell>
          <cell r="D2747">
            <v>1</v>
          </cell>
          <cell r="G2747" t="str">
            <v>10.4.5.4</v>
          </cell>
          <cell r="H2747" t="str">
            <v>-</v>
          </cell>
          <cell r="I2747">
            <v>2</v>
          </cell>
          <cell r="J2747" t="str">
            <v>Suministro, transporte y colocación de Conjunto de herrajes para fijación en retención del cable de guarda de acero galvanizado EHS 3/8"</v>
          </cell>
          <cell r="K2747" t="str">
            <v>u</v>
          </cell>
          <cell r="L2747">
            <v>579425</v>
          </cell>
          <cell r="N2747">
            <v>1158850</v>
          </cell>
        </row>
        <row r="2748">
          <cell r="A2748" t="str">
            <v>62MAT1</v>
          </cell>
          <cell r="B2748">
            <v>62</v>
          </cell>
          <cell r="C2748" t="str">
            <v>MAT</v>
          </cell>
          <cell r="D2748">
            <v>1</v>
          </cell>
          <cell r="E2748">
            <v>2</v>
          </cell>
          <cell r="F2748" t="str">
            <v>MATHCGR</v>
          </cell>
          <cell r="G2748" t="str">
            <v>10.4.5.4</v>
          </cell>
          <cell r="H2748" t="str">
            <v>HCGR</v>
          </cell>
          <cell r="I2748">
            <v>1</v>
          </cell>
          <cell r="J2748" t="str">
            <v>herrajes para fijación en retención del cable de guarda</v>
          </cell>
          <cell r="K2748" t="str">
            <v>Un</v>
          </cell>
          <cell r="L2748">
            <v>467112.63599999994</v>
          </cell>
          <cell r="M2748">
            <v>467112.63599999994</v>
          </cell>
          <cell r="N2748">
            <v>934225.27199999988</v>
          </cell>
        </row>
        <row r="2749">
          <cell r="A2749" t="str">
            <v>62MAT2</v>
          </cell>
          <cell r="B2749">
            <v>62</v>
          </cell>
          <cell r="C2749" t="str">
            <v>MAT</v>
          </cell>
          <cell r="D2749">
            <v>2</v>
          </cell>
          <cell r="E2749">
            <v>0</v>
          </cell>
          <cell r="F2749" t="str">
            <v>MAT</v>
          </cell>
          <cell r="G2749" t="str">
            <v>10.4.5.4</v>
          </cell>
          <cell r="J2749">
            <v>0</v>
          </cell>
          <cell r="K2749">
            <v>0</v>
          </cell>
          <cell r="L2749">
            <v>0</v>
          </cell>
          <cell r="M2749">
            <v>0</v>
          </cell>
          <cell r="N2749">
            <v>0</v>
          </cell>
        </row>
        <row r="2750">
          <cell r="A2750" t="str">
            <v>62MAT3</v>
          </cell>
          <cell r="B2750">
            <v>62</v>
          </cell>
          <cell r="C2750" t="str">
            <v>MAT</v>
          </cell>
          <cell r="D2750">
            <v>3</v>
          </cell>
          <cell r="E2750">
            <v>0</v>
          </cell>
          <cell r="F2750" t="str">
            <v>MAT</v>
          </cell>
          <cell r="G2750" t="str">
            <v>10.4.5.4</v>
          </cell>
          <cell r="J2750">
            <v>0</v>
          </cell>
          <cell r="K2750">
            <v>0</v>
          </cell>
          <cell r="L2750">
            <v>0</v>
          </cell>
          <cell r="M2750">
            <v>0</v>
          </cell>
          <cell r="N2750">
            <v>0</v>
          </cell>
        </row>
        <row r="2751">
          <cell r="A2751" t="str">
            <v>62MAT4</v>
          </cell>
          <cell r="B2751">
            <v>62</v>
          </cell>
          <cell r="C2751" t="str">
            <v>MAT</v>
          </cell>
          <cell r="D2751">
            <v>4</v>
          </cell>
          <cell r="E2751">
            <v>0</v>
          </cell>
          <cell r="F2751" t="str">
            <v>MAT</v>
          </cell>
          <cell r="G2751" t="str">
            <v>10.4.5.4</v>
          </cell>
          <cell r="J2751">
            <v>0</v>
          </cell>
          <cell r="K2751">
            <v>0</v>
          </cell>
          <cell r="L2751">
            <v>0</v>
          </cell>
          <cell r="M2751">
            <v>0</v>
          </cell>
          <cell r="N2751">
            <v>0</v>
          </cell>
        </row>
        <row r="2752">
          <cell r="A2752" t="str">
            <v>62MAT5</v>
          </cell>
          <cell r="B2752">
            <v>62</v>
          </cell>
          <cell r="C2752" t="str">
            <v>MAT</v>
          </cell>
          <cell r="D2752">
            <v>5</v>
          </cell>
          <cell r="E2752">
            <v>0</v>
          </cell>
          <cell r="F2752" t="str">
            <v>MAT</v>
          </cell>
          <cell r="G2752" t="str">
            <v>10.4.5.4</v>
          </cell>
          <cell r="J2752">
            <v>0</v>
          </cell>
          <cell r="K2752">
            <v>0</v>
          </cell>
          <cell r="L2752">
            <v>0</v>
          </cell>
          <cell r="M2752">
            <v>0</v>
          </cell>
          <cell r="N2752">
            <v>0</v>
          </cell>
        </row>
        <row r="2753">
          <cell r="A2753" t="str">
            <v>62MAT6</v>
          </cell>
          <cell r="B2753">
            <v>62</v>
          </cell>
          <cell r="C2753" t="str">
            <v>MAT</v>
          </cell>
          <cell r="D2753">
            <v>6</v>
          </cell>
          <cell r="E2753">
            <v>0</v>
          </cell>
          <cell r="F2753" t="str">
            <v>MAT</v>
          </cell>
          <cell r="G2753" t="str">
            <v>10.4.5.4</v>
          </cell>
          <cell r="J2753">
            <v>0</v>
          </cell>
          <cell r="K2753">
            <v>0</v>
          </cell>
          <cell r="L2753">
            <v>0</v>
          </cell>
          <cell r="M2753">
            <v>0</v>
          </cell>
          <cell r="N2753">
            <v>0</v>
          </cell>
        </row>
        <row r="2754">
          <cell r="A2754" t="str">
            <v>62MAT7</v>
          </cell>
          <cell r="B2754">
            <v>62</v>
          </cell>
          <cell r="C2754" t="str">
            <v>MAT</v>
          </cell>
          <cell r="D2754">
            <v>7</v>
          </cell>
          <cell r="E2754">
            <v>0</v>
          </cell>
          <cell r="F2754" t="str">
            <v>MAT</v>
          </cell>
          <cell r="G2754" t="str">
            <v>10.4.5.4</v>
          </cell>
          <cell r="J2754">
            <v>0</v>
          </cell>
          <cell r="K2754">
            <v>0</v>
          </cell>
          <cell r="L2754">
            <v>0</v>
          </cell>
          <cell r="M2754">
            <v>0</v>
          </cell>
          <cell r="N2754">
            <v>0</v>
          </cell>
        </row>
        <row r="2755">
          <cell r="A2755" t="str">
            <v>62MAT8</v>
          </cell>
          <cell r="B2755">
            <v>62</v>
          </cell>
          <cell r="C2755" t="str">
            <v>MAT</v>
          </cell>
          <cell r="D2755">
            <v>8</v>
          </cell>
          <cell r="E2755">
            <v>0</v>
          </cell>
          <cell r="F2755" t="str">
            <v>MAT</v>
          </cell>
          <cell r="G2755" t="str">
            <v>10.4.5.4</v>
          </cell>
          <cell r="J2755">
            <v>0</v>
          </cell>
          <cell r="K2755">
            <v>0</v>
          </cell>
          <cell r="L2755">
            <v>0</v>
          </cell>
          <cell r="M2755">
            <v>0</v>
          </cell>
          <cell r="N2755">
            <v>0</v>
          </cell>
        </row>
        <row r="2756">
          <cell r="A2756" t="str">
            <v>62MAT9</v>
          </cell>
          <cell r="B2756">
            <v>62</v>
          </cell>
          <cell r="C2756" t="str">
            <v>MAT</v>
          </cell>
          <cell r="D2756">
            <v>9</v>
          </cell>
          <cell r="E2756">
            <v>0</v>
          </cell>
          <cell r="F2756" t="str">
            <v>MAT</v>
          </cell>
          <cell r="G2756" t="str">
            <v>10.4.5.4</v>
          </cell>
          <cell r="J2756">
            <v>0</v>
          </cell>
          <cell r="K2756">
            <v>0</v>
          </cell>
          <cell r="L2756">
            <v>0</v>
          </cell>
          <cell r="M2756">
            <v>0</v>
          </cell>
          <cell r="N2756">
            <v>0</v>
          </cell>
        </row>
        <row r="2757">
          <cell r="A2757" t="str">
            <v>62MAT10</v>
          </cell>
          <cell r="B2757">
            <v>62</v>
          </cell>
          <cell r="C2757" t="str">
            <v>MAT</v>
          </cell>
          <cell r="D2757">
            <v>10</v>
          </cell>
          <cell r="E2757">
            <v>0</v>
          </cell>
          <cell r="F2757" t="str">
            <v>MAT</v>
          </cell>
          <cell r="G2757" t="str">
            <v>10.4.5.4</v>
          </cell>
          <cell r="J2757">
            <v>0</v>
          </cell>
          <cell r="K2757">
            <v>0</v>
          </cell>
          <cell r="L2757">
            <v>0</v>
          </cell>
          <cell r="M2757">
            <v>0</v>
          </cell>
          <cell r="N2757">
            <v>0</v>
          </cell>
        </row>
        <row r="2758">
          <cell r="A2758" t="str">
            <v>62MAT11</v>
          </cell>
          <cell r="B2758">
            <v>62</v>
          </cell>
          <cell r="C2758" t="str">
            <v>MAT</v>
          </cell>
          <cell r="D2758">
            <v>11</v>
          </cell>
          <cell r="E2758">
            <v>0</v>
          </cell>
          <cell r="F2758" t="str">
            <v>MAT</v>
          </cell>
          <cell r="G2758" t="str">
            <v>10.4.5.4</v>
          </cell>
          <cell r="J2758">
            <v>0</v>
          </cell>
          <cell r="K2758">
            <v>0</v>
          </cell>
          <cell r="L2758">
            <v>0</v>
          </cell>
          <cell r="M2758">
            <v>0</v>
          </cell>
          <cell r="N2758">
            <v>0</v>
          </cell>
        </row>
        <row r="2759">
          <cell r="A2759" t="str">
            <v>62MAT12</v>
          </cell>
          <cell r="B2759">
            <v>62</v>
          </cell>
          <cell r="C2759" t="str">
            <v>MAT</v>
          </cell>
          <cell r="D2759">
            <v>12</v>
          </cell>
          <cell r="E2759">
            <v>0</v>
          </cell>
          <cell r="F2759" t="str">
            <v>MAT</v>
          </cell>
          <cell r="G2759" t="str">
            <v>10.4.5.4</v>
          </cell>
          <cell r="J2759">
            <v>0</v>
          </cell>
          <cell r="K2759">
            <v>0</v>
          </cell>
          <cell r="L2759">
            <v>0</v>
          </cell>
          <cell r="M2759">
            <v>0</v>
          </cell>
          <cell r="N2759">
            <v>0</v>
          </cell>
        </row>
        <row r="2760">
          <cell r="A2760" t="str">
            <v>62MAT13</v>
          </cell>
          <cell r="B2760">
            <v>62</v>
          </cell>
          <cell r="C2760" t="str">
            <v>MAT</v>
          </cell>
          <cell r="D2760">
            <v>13</v>
          </cell>
          <cell r="E2760">
            <v>0</v>
          </cell>
          <cell r="F2760" t="str">
            <v>MAT</v>
          </cell>
          <cell r="G2760" t="str">
            <v>10.4.5.4</v>
          </cell>
          <cell r="J2760">
            <v>0</v>
          </cell>
          <cell r="K2760">
            <v>0</v>
          </cell>
          <cell r="L2760">
            <v>0</v>
          </cell>
          <cell r="M2760">
            <v>0</v>
          </cell>
          <cell r="N2760">
            <v>0</v>
          </cell>
        </row>
        <row r="2761">
          <cell r="A2761" t="str">
            <v>62MAT14</v>
          </cell>
          <cell r="B2761">
            <v>62</v>
          </cell>
          <cell r="C2761" t="str">
            <v>MAT</v>
          </cell>
          <cell r="D2761">
            <v>14</v>
          </cell>
          <cell r="E2761">
            <v>0</v>
          </cell>
          <cell r="F2761" t="str">
            <v>MAT</v>
          </cell>
          <cell r="G2761" t="str">
            <v>10.4.5.4</v>
          </cell>
          <cell r="J2761">
            <v>0</v>
          </cell>
          <cell r="K2761">
            <v>0</v>
          </cell>
          <cell r="L2761">
            <v>0</v>
          </cell>
          <cell r="M2761">
            <v>0</v>
          </cell>
          <cell r="N2761">
            <v>0</v>
          </cell>
        </row>
        <row r="2762">
          <cell r="A2762" t="str">
            <v>62MAT15</v>
          </cell>
          <cell r="B2762">
            <v>62</v>
          </cell>
          <cell r="C2762" t="str">
            <v>MAT</v>
          </cell>
          <cell r="D2762">
            <v>15</v>
          </cell>
          <cell r="E2762">
            <v>0</v>
          </cell>
          <cell r="F2762" t="str">
            <v>MAT</v>
          </cell>
          <cell r="G2762" t="str">
            <v>10.4.5.4</v>
          </cell>
          <cell r="J2762">
            <v>0</v>
          </cell>
          <cell r="K2762">
            <v>0</v>
          </cell>
          <cell r="L2762">
            <v>0</v>
          </cell>
          <cell r="M2762">
            <v>0</v>
          </cell>
          <cell r="N2762">
            <v>0</v>
          </cell>
        </row>
        <row r="2763">
          <cell r="A2763" t="str">
            <v>62MAT16</v>
          </cell>
          <cell r="B2763">
            <v>62</v>
          </cell>
          <cell r="C2763" t="str">
            <v>MAT</v>
          </cell>
          <cell r="D2763">
            <v>16</v>
          </cell>
          <cell r="E2763">
            <v>0</v>
          </cell>
          <cell r="F2763" t="str">
            <v>MAT</v>
          </cell>
          <cell r="G2763" t="str">
            <v>10.4.5.4</v>
          </cell>
          <cell r="J2763">
            <v>0</v>
          </cell>
          <cell r="K2763">
            <v>0</v>
          </cell>
          <cell r="L2763">
            <v>0</v>
          </cell>
          <cell r="M2763">
            <v>0</v>
          </cell>
          <cell r="N2763">
            <v>0</v>
          </cell>
        </row>
        <row r="2764">
          <cell r="A2764" t="str">
            <v>62MAT17</v>
          </cell>
          <cell r="B2764">
            <v>62</v>
          </cell>
          <cell r="C2764" t="str">
            <v>MAT</v>
          </cell>
          <cell r="D2764">
            <v>17</v>
          </cell>
          <cell r="E2764">
            <v>0</v>
          </cell>
          <cell r="F2764" t="str">
            <v>MAT</v>
          </cell>
          <cell r="G2764" t="str">
            <v>10.4.5.4</v>
          </cell>
          <cell r="J2764">
            <v>0</v>
          </cell>
          <cell r="K2764">
            <v>0</v>
          </cell>
          <cell r="L2764">
            <v>0</v>
          </cell>
          <cell r="M2764">
            <v>0</v>
          </cell>
          <cell r="N2764">
            <v>0</v>
          </cell>
        </row>
        <row r="2765">
          <cell r="A2765" t="str">
            <v>62MAT18</v>
          </cell>
          <cell r="B2765">
            <v>62</v>
          </cell>
          <cell r="C2765" t="str">
            <v>MAT</v>
          </cell>
          <cell r="D2765">
            <v>18</v>
          </cell>
          <cell r="E2765">
            <v>0</v>
          </cell>
          <cell r="F2765" t="str">
            <v>MAT</v>
          </cell>
          <cell r="G2765" t="str">
            <v>10.4.5.4</v>
          </cell>
          <cell r="J2765">
            <v>0</v>
          </cell>
          <cell r="K2765">
            <v>0</v>
          </cell>
          <cell r="L2765">
            <v>0</v>
          </cell>
          <cell r="M2765">
            <v>0</v>
          </cell>
          <cell r="N2765">
            <v>0</v>
          </cell>
        </row>
        <row r="2766">
          <cell r="A2766" t="str">
            <v>62MAT19</v>
          </cell>
          <cell r="B2766">
            <v>62</v>
          </cell>
          <cell r="C2766" t="str">
            <v>MAT</v>
          </cell>
          <cell r="D2766">
            <v>19</v>
          </cell>
          <cell r="E2766">
            <v>0</v>
          </cell>
          <cell r="F2766" t="str">
            <v>MAT</v>
          </cell>
          <cell r="G2766" t="str">
            <v>10.4.5.4</v>
          </cell>
          <cell r="J2766">
            <v>0</v>
          </cell>
          <cell r="K2766">
            <v>0</v>
          </cell>
          <cell r="L2766">
            <v>0</v>
          </cell>
          <cell r="M2766">
            <v>0</v>
          </cell>
          <cell r="N2766">
            <v>0</v>
          </cell>
        </row>
        <row r="2767">
          <cell r="A2767" t="str">
            <v>62MAT20</v>
          </cell>
          <cell r="B2767">
            <v>62</v>
          </cell>
          <cell r="C2767" t="str">
            <v>MAT</v>
          </cell>
          <cell r="D2767">
            <v>20</v>
          </cell>
          <cell r="E2767">
            <v>0</v>
          </cell>
          <cell r="F2767" t="str">
            <v>MAT</v>
          </cell>
          <cell r="G2767" t="str">
            <v>10.4.5.4</v>
          </cell>
          <cell r="J2767">
            <v>0</v>
          </cell>
          <cell r="K2767">
            <v>0</v>
          </cell>
          <cell r="L2767">
            <v>0</v>
          </cell>
          <cell r="M2767">
            <v>0</v>
          </cell>
          <cell r="N2767">
            <v>0</v>
          </cell>
        </row>
        <row r="2768">
          <cell r="A2768" t="str">
            <v>62STMAT1</v>
          </cell>
          <cell r="B2768">
            <v>62</v>
          </cell>
          <cell r="C2768" t="str">
            <v>STMAT</v>
          </cell>
          <cell r="D2768">
            <v>1</v>
          </cell>
          <cell r="G2768" t="str">
            <v>10.4.5.4</v>
          </cell>
          <cell r="H2768" t="str">
            <v>-</v>
          </cell>
          <cell r="J2768" t="str">
            <v>SUBTOTAL MATERIALES</v>
          </cell>
          <cell r="M2768">
            <v>467112.63599999994</v>
          </cell>
          <cell r="N2768">
            <v>934225.27199999988</v>
          </cell>
        </row>
        <row r="2769">
          <cell r="A2769" t="str">
            <v>62IVAMAT1</v>
          </cell>
          <cell r="B2769">
            <v>62</v>
          </cell>
          <cell r="C2769" t="str">
            <v>IVAMAT</v>
          </cell>
          <cell r="D2769">
            <v>1</v>
          </cell>
          <cell r="G2769" t="str">
            <v>10.4.5.4</v>
          </cell>
          <cell r="H2769" t="str">
            <v>-</v>
          </cell>
          <cell r="J2769" t="str">
            <v>IVA MATERIALES</v>
          </cell>
          <cell r="L2769">
            <v>0.16</v>
          </cell>
          <cell r="M2769">
            <v>74738.021759999989</v>
          </cell>
          <cell r="N2769">
            <v>149476.04351999998</v>
          </cell>
        </row>
        <row r="2770">
          <cell r="A2770" t="str">
            <v>62TMAT1</v>
          </cell>
          <cell r="B2770">
            <v>62</v>
          </cell>
          <cell r="C2770" t="str">
            <v>TMAT</v>
          </cell>
          <cell r="D2770">
            <v>1</v>
          </cell>
          <cell r="G2770" t="str">
            <v>10.4.5.4</v>
          </cell>
          <cell r="H2770" t="str">
            <v>-</v>
          </cell>
          <cell r="J2770" t="str">
            <v>TOTAL MATERIALES</v>
          </cell>
          <cell r="M2770">
            <v>541851</v>
          </cell>
          <cell r="N2770">
            <v>1083702</v>
          </cell>
        </row>
        <row r="2771">
          <cell r="A2771" t="str">
            <v>62HER1</v>
          </cell>
          <cell r="B2771">
            <v>62</v>
          </cell>
          <cell r="C2771" t="str">
            <v>HER</v>
          </cell>
          <cell r="D2771">
            <v>1</v>
          </cell>
          <cell r="G2771" t="str">
            <v>10.4.5.4</v>
          </cell>
          <cell r="H2771">
            <v>2</v>
          </cell>
          <cell r="I2771">
            <v>200</v>
          </cell>
          <cell r="J2771" t="str">
            <v>HERRAMINETA Cuadrilla  montaje Linea</v>
          </cell>
          <cell r="K2771" t="str">
            <v>DIA</v>
          </cell>
          <cell r="L2771">
            <v>475762.87</v>
          </cell>
          <cell r="M2771">
            <v>2378.8143500000001</v>
          </cell>
          <cell r="N2771">
            <v>4757.6287000000002</v>
          </cell>
        </row>
        <row r="2772">
          <cell r="A2772" t="str">
            <v>62HER2</v>
          </cell>
          <cell r="B2772">
            <v>62</v>
          </cell>
          <cell r="C2772" t="str">
            <v>HER</v>
          </cell>
          <cell r="D2772">
            <v>2</v>
          </cell>
          <cell r="G2772" t="str">
            <v>10.4.5.4</v>
          </cell>
          <cell r="J2772">
            <v>0</v>
          </cell>
          <cell r="K2772">
            <v>0</v>
          </cell>
          <cell r="L2772">
            <v>0</v>
          </cell>
          <cell r="M2772">
            <v>0</v>
          </cell>
          <cell r="N2772">
            <v>0</v>
          </cell>
        </row>
        <row r="2773">
          <cell r="A2773" t="str">
            <v>62HER3</v>
          </cell>
          <cell r="B2773">
            <v>62</v>
          </cell>
          <cell r="C2773" t="str">
            <v>HER</v>
          </cell>
          <cell r="D2773">
            <v>3</v>
          </cell>
          <cell r="G2773" t="str">
            <v>10.4.5.4</v>
          </cell>
          <cell r="J2773">
            <v>0</v>
          </cell>
          <cell r="K2773">
            <v>0</v>
          </cell>
          <cell r="L2773">
            <v>0</v>
          </cell>
          <cell r="M2773">
            <v>0</v>
          </cell>
          <cell r="N2773">
            <v>0</v>
          </cell>
        </row>
        <row r="2774">
          <cell r="A2774" t="str">
            <v>62HER4</v>
          </cell>
          <cell r="B2774">
            <v>62</v>
          </cell>
          <cell r="C2774" t="str">
            <v>HER</v>
          </cell>
          <cell r="D2774">
            <v>4</v>
          </cell>
          <cell r="G2774" t="str">
            <v>10.4.5.4</v>
          </cell>
          <cell r="J2774">
            <v>0</v>
          </cell>
          <cell r="K2774">
            <v>0</v>
          </cell>
          <cell r="L2774">
            <v>0</v>
          </cell>
          <cell r="M2774">
            <v>0</v>
          </cell>
          <cell r="N2774">
            <v>0</v>
          </cell>
        </row>
        <row r="2775">
          <cell r="A2775" t="str">
            <v>62HER5</v>
          </cell>
          <cell r="B2775">
            <v>62</v>
          </cell>
          <cell r="C2775" t="str">
            <v>HER</v>
          </cell>
          <cell r="D2775">
            <v>5</v>
          </cell>
          <cell r="G2775" t="str">
            <v>10.4.5.4</v>
          </cell>
          <cell r="J2775">
            <v>0</v>
          </cell>
          <cell r="K2775">
            <v>0</v>
          </cell>
          <cell r="L2775">
            <v>0</v>
          </cell>
          <cell r="M2775">
            <v>0</v>
          </cell>
          <cell r="N2775">
            <v>0</v>
          </cell>
        </row>
        <row r="2776">
          <cell r="A2776" t="str">
            <v>62THER1</v>
          </cell>
          <cell r="B2776">
            <v>62</v>
          </cell>
          <cell r="C2776" t="str">
            <v>THER</v>
          </cell>
          <cell r="D2776">
            <v>1</v>
          </cell>
          <cell r="G2776" t="str">
            <v>10.4.5.4</v>
          </cell>
          <cell r="H2776" t="str">
            <v>-</v>
          </cell>
          <cell r="J2776" t="str">
            <v>TOTAL HERRAMIENTAS</v>
          </cell>
          <cell r="M2776">
            <v>2379</v>
          </cell>
          <cell r="N2776">
            <v>4758</v>
          </cell>
        </row>
        <row r="2777">
          <cell r="A2777" t="str">
            <v>62TRA1</v>
          </cell>
          <cell r="B2777">
            <v>62</v>
          </cell>
          <cell r="C2777" t="str">
            <v>TRA</v>
          </cell>
          <cell r="D2777">
            <v>1</v>
          </cell>
          <cell r="G2777" t="str">
            <v>10.4.5.4</v>
          </cell>
          <cell r="H2777">
            <v>2</v>
          </cell>
          <cell r="I2777">
            <v>200</v>
          </cell>
          <cell r="J2777" t="str">
            <v xml:space="preserve">TRANSPORTE Cuadrilla  montaje Linea </v>
          </cell>
          <cell r="K2777" t="str">
            <v>DIA</v>
          </cell>
          <cell r="L2777">
            <v>2086436.4407999997</v>
          </cell>
          <cell r="M2777">
            <v>10432.182203999999</v>
          </cell>
          <cell r="N2777">
            <v>20864.364407999998</v>
          </cell>
        </row>
        <row r="2778">
          <cell r="A2778" t="str">
            <v>62TRA2</v>
          </cell>
          <cell r="B2778">
            <v>62</v>
          </cell>
          <cell r="C2778" t="str">
            <v>TRA</v>
          </cell>
          <cell r="D2778">
            <v>2</v>
          </cell>
          <cell r="G2778" t="str">
            <v>10.4.5.4</v>
          </cell>
          <cell r="J2778">
            <v>0</v>
          </cell>
          <cell r="K2778">
            <v>0</v>
          </cell>
          <cell r="L2778">
            <v>0</v>
          </cell>
          <cell r="M2778">
            <v>0</v>
          </cell>
          <cell r="N2778">
            <v>0</v>
          </cell>
        </row>
        <row r="2779">
          <cell r="A2779" t="str">
            <v>62TRA3</v>
          </cell>
          <cell r="B2779">
            <v>62</v>
          </cell>
          <cell r="C2779" t="str">
            <v>TRA</v>
          </cell>
          <cell r="D2779">
            <v>3</v>
          </cell>
          <cell r="G2779" t="str">
            <v>10.4.5.4</v>
          </cell>
          <cell r="J2779">
            <v>0</v>
          </cell>
          <cell r="K2779">
            <v>0</v>
          </cell>
          <cell r="L2779">
            <v>0</v>
          </cell>
          <cell r="M2779">
            <v>0</v>
          </cell>
          <cell r="N2779">
            <v>0</v>
          </cell>
        </row>
        <row r="2780">
          <cell r="A2780" t="str">
            <v>62TRA4</v>
          </cell>
          <cell r="B2780">
            <v>62</v>
          </cell>
          <cell r="C2780" t="str">
            <v>TRA</v>
          </cell>
          <cell r="D2780">
            <v>4</v>
          </cell>
          <cell r="G2780" t="str">
            <v>10.4.5.4</v>
          </cell>
          <cell r="J2780">
            <v>0</v>
          </cell>
          <cell r="K2780">
            <v>0</v>
          </cell>
          <cell r="L2780">
            <v>0</v>
          </cell>
          <cell r="M2780">
            <v>0</v>
          </cell>
          <cell r="N2780">
            <v>0</v>
          </cell>
        </row>
        <row r="2781">
          <cell r="A2781" t="str">
            <v>62TRA5</v>
          </cell>
          <cell r="B2781">
            <v>62</v>
          </cell>
          <cell r="C2781" t="str">
            <v>TRA</v>
          </cell>
          <cell r="D2781">
            <v>5</v>
          </cell>
          <cell r="G2781" t="str">
            <v>10.4.5.4</v>
          </cell>
          <cell r="J2781">
            <v>0</v>
          </cell>
          <cell r="K2781">
            <v>0</v>
          </cell>
          <cell r="L2781">
            <v>0</v>
          </cell>
          <cell r="M2781">
            <v>0</v>
          </cell>
          <cell r="N2781">
            <v>0</v>
          </cell>
        </row>
        <row r="2782">
          <cell r="A2782" t="str">
            <v>62TTRA1</v>
          </cell>
          <cell r="B2782">
            <v>62</v>
          </cell>
          <cell r="C2782" t="str">
            <v>TTRA</v>
          </cell>
          <cell r="D2782">
            <v>1</v>
          </cell>
          <cell r="G2782" t="str">
            <v>10.4.5.4</v>
          </cell>
          <cell r="H2782" t="str">
            <v>-</v>
          </cell>
          <cell r="J2782" t="str">
            <v>TOTAL TRANSPORTE</v>
          </cell>
          <cell r="M2782">
            <v>10432</v>
          </cell>
          <cell r="N2782">
            <v>20864</v>
          </cell>
        </row>
        <row r="2783">
          <cell r="A2783" t="str">
            <v>62MAN1</v>
          </cell>
          <cell r="B2783">
            <v>62</v>
          </cell>
          <cell r="C2783" t="str">
            <v>MAN</v>
          </cell>
          <cell r="D2783">
            <v>1</v>
          </cell>
          <cell r="G2783" t="str">
            <v>10.4.5.4</v>
          </cell>
          <cell r="H2783">
            <v>2</v>
          </cell>
          <cell r="I2783">
            <v>200</v>
          </cell>
          <cell r="J2783" t="str">
            <v xml:space="preserve">Mano de obra Cuadrilla  montaje Linea OF1 20, OF2 10, AY 15, CAPA 3, CORD 1 </v>
          </cell>
          <cell r="K2783" t="str">
            <v>DIA</v>
          </cell>
          <cell r="L2783">
            <v>4952679.7772670342</v>
          </cell>
          <cell r="M2783">
            <v>24763.39888633517</v>
          </cell>
          <cell r="N2783">
            <v>49526.797772670339</v>
          </cell>
        </row>
        <row r="2784">
          <cell r="A2784" t="str">
            <v>62MAN2</v>
          </cell>
          <cell r="B2784">
            <v>62</v>
          </cell>
          <cell r="C2784" t="str">
            <v>MAN</v>
          </cell>
          <cell r="D2784">
            <v>2</v>
          </cell>
          <cell r="G2784" t="str">
            <v>10.4.5.4</v>
          </cell>
          <cell r="J2784">
            <v>0</v>
          </cell>
          <cell r="K2784">
            <v>0</v>
          </cell>
          <cell r="L2784">
            <v>0</v>
          </cell>
          <cell r="M2784">
            <v>0</v>
          </cell>
          <cell r="N2784">
            <v>0</v>
          </cell>
        </row>
        <row r="2785">
          <cell r="A2785" t="str">
            <v>62MAN3</v>
          </cell>
          <cell r="B2785">
            <v>62</v>
          </cell>
          <cell r="C2785" t="str">
            <v>MAN</v>
          </cell>
          <cell r="D2785">
            <v>3</v>
          </cell>
          <cell r="G2785" t="str">
            <v>10.4.5.4</v>
          </cell>
          <cell r="J2785">
            <v>0</v>
          </cell>
          <cell r="K2785">
            <v>0</v>
          </cell>
          <cell r="L2785">
            <v>0</v>
          </cell>
          <cell r="M2785">
            <v>0</v>
          </cell>
          <cell r="N2785">
            <v>0</v>
          </cell>
        </row>
        <row r="2786">
          <cell r="A2786" t="str">
            <v>62MAN4</v>
          </cell>
          <cell r="B2786">
            <v>62</v>
          </cell>
          <cell r="C2786" t="str">
            <v>MAN</v>
          </cell>
          <cell r="D2786">
            <v>4</v>
          </cell>
          <cell r="G2786" t="str">
            <v>10.4.5.4</v>
          </cell>
          <cell r="J2786">
            <v>0</v>
          </cell>
          <cell r="K2786">
            <v>0</v>
          </cell>
          <cell r="L2786">
            <v>0</v>
          </cell>
          <cell r="M2786">
            <v>0</v>
          </cell>
          <cell r="N2786">
            <v>0</v>
          </cell>
        </row>
        <row r="2787">
          <cell r="A2787" t="str">
            <v>62MAN5</v>
          </cell>
          <cell r="B2787">
            <v>62</v>
          </cell>
          <cell r="C2787" t="str">
            <v>MAN</v>
          </cell>
          <cell r="D2787">
            <v>5</v>
          </cell>
          <cell r="G2787" t="str">
            <v>10.4.5.4</v>
          </cell>
          <cell r="J2787">
            <v>0</v>
          </cell>
          <cell r="K2787">
            <v>0</v>
          </cell>
          <cell r="L2787">
            <v>0</v>
          </cell>
          <cell r="M2787">
            <v>0</v>
          </cell>
          <cell r="N2787">
            <v>0</v>
          </cell>
        </row>
        <row r="2788">
          <cell r="A2788" t="str">
            <v>62TMAN1</v>
          </cell>
          <cell r="B2788">
            <v>62</v>
          </cell>
          <cell r="C2788" t="str">
            <v>TMAN</v>
          </cell>
          <cell r="D2788">
            <v>1</v>
          </cell>
          <cell r="G2788" t="str">
            <v>10.4.5.4</v>
          </cell>
          <cell r="H2788" t="str">
            <v>-</v>
          </cell>
          <cell r="J2788" t="str">
            <v>TOTAL MANO DE OBRA</v>
          </cell>
          <cell r="M2788">
            <v>24763</v>
          </cell>
          <cell r="N2788">
            <v>49526</v>
          </cell>
        </row>
        <row r="2789">
          <cell r="A2789" t="str">
            <v>62TCD1</v>
          </cell>
          <cell r="B2789">
            <v>62</v>
          </cell>
          <cell r="C2789" t="str">
            <v>TCD</v>
          </cell>
          <cell r="D2789">
            <v>1</v>
          </cell>
          <cell r="G2789" t="str">
            <v>10.4.5.4</v>
          </cell>
          <cell r="H2789" t="str">
            <v>-</v>
          </cell>
          <cell r="J2789" t="str">
            <v>TOTAL COSTO DIRECTO</v>
          </cell>
          <cell r="M2789">
            <v>579425</v>
          </cell>
          <cell r="N2789">
            <v>1158850</v>
          </cell>
        </row>
        <row r="2790">
          <cell r="A2790" t="str">
            <v>62AIU</v>
          </cell>
          <cell r="B2790">
            <v>62</v>
          </cell>
          <cell r="C2790" t="str">
            <v>AIU</v>
          </cell>
          <cell r="G2790" t="str">
            <v>10.4.5.4</v>
          </cell>
          <cell r="H2790">
            <v>1</v>
          </cell>
          <cell r="J2790" t="str">
            <v>TOTAL COSTOS INDIRECTOS</v>
          </cell>
          <cell r="L2790">
            <v>0</v>
          </cell>
          <cell r="M2790">
            <v>0</v>
          </cell>
          <cell r="N2790">
            <v>0</v>
          </cell>
        </row>
        <row r="2791">
          <cell r="A2791" t="str">
            <v>62TOT</v>
          </cell>
          <cell r="B2791">
            <v>62</v>
          </cell>
          <cell r="C2791" t="str">
            <v>TOT</v>
          </cell>
          <cell r="G2791" t="str">
            <v>10.4.5.4</v>
          </cell>
          <cell r="H2791" t="str">
            <v>-</v>
          </cell>
          <cell r="J2791" t="str">
            <v>VALOR TOTAL</v>
          </cell>
          <cell r="M2791">
            <v>579425</v>
          </cell>
          <cell r="N2791">
            <v>1158850</v>
          </cell>
        </row>
        <row r="2792">
          <cell r="A2792" t="str">
            <v>63FOR1</v>
          </cell>
          <cell r="B2792">
            <v>63</v>
          </cell>
          <cell r="C2792" t="str">
            <v>FOR</v>
          </cell>
          <cell r="D2792">
            <v>1</v>
          </cell>
          <cell r="G2792" t="str">
            <v>10.4.5.5</v>
          </cell>
          <cell r="H2792" t="str">
            <v>-</v>
          </cell>
          <cell r="I2792">
            <v>4</v>
          </cell>
          <cell r="J2792" t="str">
            <v>Suministro, transporte y colocación de Conjunto de herrajes para fijación en suspensión del cable de guarda de acero galvanizado EHS 3/8"</v>
          </cell>
          <cell r="K2792" t="str">
            <v>u</v>
          </cell>
          <cell r="L2792">
            <v>398808</v>
          </cell>
          <cell r="N2792">
            <v>1595232</v>
          </cell>
        </row>
        <row r="2793">
          <cell r="A2793" t="str">
            <v>63MAT1</v>
          </cell>
          <cell r="B2793">
            <v>63</v>
          </cell>
          <cell r="C2793" t="str">
            <v>MAT</v>
          </cell>
          <cell r="D2793">
            <v>1</v>
          </cell>
          <cell r="E2793">
            <v>4</v>
          </cell>
          <cell r="F2793" t="str">
            <v>MATHCGS</v>
          </cell>
          <cell r="G2793" t="str">
            <v>10.4.5.5</v>
          </cell>
          <cell r="H2793" t="str">
            <v>HCGS</v>
          </cell>
          <cell r="I2793">
            <v>1</v>
          </cell>
          <cell r="J2793" t="str">
            <v>herrajes para fijación en SUSPENCION del cable de guarda</v>
          </cell>
          <cell r="K2793" t="str">
            <v>Un</v>
          </cell>
          <cell r="L2793">
            <v>311408.424</v>
          </cell>
          <cell r="M2793">
            <v>311408.424</v>
          </cell>
          <cell r="N2793">
            <v>1245633.696</v>
          </cell>
        </row>
        <row r="2794">
          <cell r="A2794" t="str">
            <v>63MAT2</v>
          </cell>
          <cell r="B2794">
            <v>63</v>
          </cell>
          <cell r="C2794" t="str">
            <v>MAT</v>
          </cell>
          <cell r="D2794">
            <v>2</v>
          </cell>
          <cell r="E2794">
            <v>0</v>
          </cell>
          <cell r="F2794" t="str">
            <v>MAT</v>
          </cell>
          <cell r="G2794" t="str">
            <v>10.4.5.5</v>
          </cell>
          <cell r="J2794">
            <v>0</v>
          </cell>
          <cell r="K2794">
            <v>0</v>
          </cell>
          <cell r="L2794">
            <v>0</v>
          </cell>
          <cell r="M2794">
            <v>0</v>
          </cell>
          <cell r="N2794">
            <v>0</v>
          </cell>
        </row>
        <row r="2795">
          <cell r="A2795" t="str">
            <v>63MAT3</v>
          </cell>
          <cell r="B2795">
            <v>63</v>
          </cell>
          <cell r="C2795" t="str">
            <v>MAT</v>
          </cell>
          <cell r="D2795">
            <v>3</v>
          </cell>
          <cell r="E2795">
            <v>0</v>
          </cell>
          <cell r="F2795" t="str">
            <v>MAT</v>
          </cell>
          <cell r="G2795" t="str">
            <v>10.4.5.5</v>
          </cell>
          <cell r="J2795">
            <v>0</v>
          </cell>
          <cell r="K2795">
            <v>0</v>
          </cell>
          <cell r="L2795">
            <v>0</v>
          </cell>
          <cell r="M2795">
            <v>0</v>
          </cell>
          <cell r="N2795">
            <v>0</v>
          </cell>
        </row>
        <row r="2796">
          <cell r="A2796" t="str">
            <v>63MAT4</v>
          </cell>
          <cell r="B2796">
            <v>63</v>
          </cell>
          <cell r="C2796" t="str">
            <v>MAT</v>
          </cell>
          <cell r="D2796">
            <v>4</v>
          </cell>
          <cell r="E2796">
            <v>0</v>
          </cell>
          <cell r="F2796" t="str">
            <v>MAT</v>
          </cell>
          <cell r="G2796" t="str">
            <v>10.4.5.5</v>
          </cell>
          <cell r="J2796">
            <v>0</v>
          </cell>
          <cell r="K2796">
            <v>0</v>
          </cell>
          <cell r="L2796">
            <v>0</v>
          </cell>
          <cell r="M2796">
            <v>0</v>
          </cell>
          <cell r="N2796">
            <v>0</v>
          </cell>
        </row>
        <row r="2797">
          <cell r="A2797" t="str">
            <v>63MAT5</v>
          </cell>
          <cell r="B2797">
            <v>63</v>
          </cell>
          <cell r="C2797" t="str">
            <v>MAT</v>
          </cell>
          <cell r="D2797">
            <v>5</v>
          </cell>
          <cell r="E2797">
            <v>0</v>
          </cell>
          <cell r="F2797" t="str">
            <v>MAT</v>
          </cell>
          <cell r="G2797" t="str">
            <v>10.4.5.5</v>
          </cell>
          <cell r="J2797">
            <v>0</v>
          </cell>
          <cell r="K2797">
            <v>0</v>
          </cell>
          <cell r="L2797">
            <v>0</v>
          </cell>
          <cell r="M2797">
            <v>0</v>
          </cell>
          <cell r="N2797">
            <v>0</v>
          </cell>
        </row>
        <row r="2798">
          <cell r="A2798" t="str">
            <v>63MAT6</v>
          </cell>
          <cell r="B2798">
            <v>63</v>
          </cell>
          <cell r="C2798" t="str">
            <v>MAT</v>
          </cell>
          <cell r="D2798">
            <v>6</v>
          </cell>
          <cell r="E2798">
            <v>0</v>
          </cell>
          <cell r="F2798" t="str">
            <v>MAT</v>
          </cell>
          <cell r="G2798" t="str">
            <v>10.4.5.5</v>
          </cell>
          <cell r="J2798">
            <v>0</v>
          </cell>
          <cell r="K2798">
            <v>0</v>
          </cell>
          <cell r="L2798">
            <v>0</v>
          </cell>
          <cell r="M2798">
            <v>0</v>
          </cell>
          <cell r="N2798">
            <v>0</v>
          </cell>
        </row>
        <row r="2799">
          <cell r="A2799" t="str">
            <v>63MAT7</v>
          </cell>
          <cell r="B2799">
            <v>63</v>
          </cell>
          <cell r="C2799" t="str">
            <v>MAT</v>
          </cell>
          <cell r="D2799">
            <v>7</v>
          </cell>
          <cell r="E2799">
            <v>0</v>
          </cell>
          <cell r="F2799" t="str">
            <v>MAT</v>
          </cell>
          <cell r="G2799" t="str">
            <v>10.4.5.5</v>
          </cell>
          <cell r="J2799">
            <v>0</v>
          </cell>
          <cell r="K2799">
            <v>0</v>
          </cell>
          <cell r="L2799">
            <v>0</v>
          </cell>
          <cell r="M2799">
            <v>0</v>
          </cell>
          <cell r="N2799">
            <v>0</v>
          </cell>
        </row>
        <row r="2800">
          <cell r="A2800" t="str">
            <v>63MAT8</v>
          </cell>
          <cell r="B2800">
            <v>63</v>
          </cell>
          <cell r="C2800" t="str">
            <v>MAT</v>
          </cell>
          <cell r="D2800">
            <v>8</v>
          </cell>
          <cell r="E2800">
            <v>0</v>
          </cell>
          <cell r="F2800" t="str">
            <v>MAT</v>
          </cell>
          <cell r="G2800" t="str">
            <v>10.4.5.5</v>
          </cell>
          <cell r="J2800">
            <v>0</v>
          </cell>
          <cell r="K2800">
            <v>0</v>
          </cell>
          <cell r="L2800">
            <v>0</v>
          </cell>
          <cell r="M2800">
            <v>0</v>
          </cell>
          <cell r="N2800">
            <v>0</v>
          </cell>
        </row>
        <row r="2801">
          <cell r="A2801" t="str">
            <v>63MAT9</v>
          </cell>
          <cell r="B2801">
            <v>63</v>
          </cell>
          <cell r="C2801" t="str">
            <v>MAT</v>
          </cell>
          <cell r="D2801">
            <v>9</v>
          </cell>
          <cell r="E2801">
            <v>0</v>
          </cell>
          <cell r="F2801" t="str">
            <v>MAT</v>
          </cell>
          <cell r="G2801" t="str">
            <v>10.4.5.5</v>
          </cell>
          <cell r="J2801">
            <v>0</v>
          </cell>
          <cell r="K2801">
            <v>0</v>
          </cell>
          <cell r="L2801">
            <v>0</v>
          </cell>
          <cell r="M2801">
            <v>0</v>
          </cell>
          <cell r="N2801">
            <v>0</v>
          </cell>
        </row>
        <row r="2802">
          <cell r="A2802" t="str">
            <v>63MAT10</v>
          </cell>
          <cell r="B2802">
            <v>63</v>
          </cell>
          <cell r="C2802" t="str">
            <v>MAT</v>
          </cell>
          <cell r="D2802">
            <v>10</v>
          </cell>
          <cell r="E2802">
            <v>0</v>
          </cell>
          <cell r="F2802" t="str">
            <v>MAT</v>
          </cell>
          <cell r="G2802" t="str">
            <v>10.4.5.5</v>
          </cell>
          <cell r="J2802">
            <v>0</v>
          </cell>
          <cell r="K2802">
            <v>0</v>
          </cell>
          <cell r="L2802">
            <v>0</v>
          </cell>
          <cell r="M2802">
            <v>0</v>
          </cell>
          <cell r="N2802">
            <v>0</v>
          </cell>
        </row>
        <row r="2803">
          <cell r="A2803" t="str">
            <v>63MAT11</v>
          </cell>
          <cell r="B2803">
            <v>63</v>
          </cell>
          <cell r="C2803" t="str">
            <v>MAT</v>
          </cell>
          <cell r="D2803">
            <v>11</v>
          </cell>
          <cell r="E2803">
            <v>0</v>
          </cell>
          <cell r="F2803" t="str">
            <v>MAT</v>
          </cell>
          <cell r="G2803" t="str">
            <v>10.4.5.5</v>
          </cell>
          <cell r="J2803">
            <v>0</v>
          </cell>
          <cell r="K2803">
            <v>0</v>
          </cell>
          <cell r="L2803">
            <v>0</v>
          </cell>
          <cell r="M2803">
            <v>0</v>
          </cell>
          <cell r="N2803">
            <v>0</v>
          </cell>
        </row>
        <row r="2804">
          <cell r="A2804" t="str">
            <v>63MAT12</v>
          </cell>
          <cell r="B2804">
            <v>63</v>
          </cell>
          <cell r="C2804" t="str">
            <v>MAT</v>
          </cell>
          <cell r="D2804">
            <v>12</v>
          </cell>
          <cell r="E2804">
            <v>0</v>
          </cell>
          <cell r="F2804" t="str">
            <v>MAT</v>
          </cell>
          <cell r="G2804" t="str">
            <v>10.4.5.5</v>
          </cell>
          <cell r="J2804">
            <v>0</v>
          </cell>
          <cell r="K2804">
            <v>0</v>
          </cell>
          <cell r="L2804">
            <v>0</v>
          </cell>
          <cell r="M2804">
            <v>0</v>
          </cell>
          <cell r="N2804">
            <v>0</v>
          </cell>
        </row>
        <row r="2805">
          <cell r="A2805" t="str">
            <v>63MAT13</v>
          </cell>
          <cell r="B2805">
            <v>63</v>
          </cell>
          <cell r="C2805" t="str">
            <v>MAT</v>
          </cell>
          <cell r="D2805">
            <v>13</v>
          </cell>
          <cell r="E2805">
            <v>0</v>
          </cell>
          <cell r="F2805" t="str">
            <v>MAT</v>
          </cell>
          <cell r="G2805" t="str">
            <v>10.4.5.5</v>
          </cell>
          <cell r="J2805">
            <v>0</v>
          </cell>
          <cell r="K2805">
            <v>0</v>
          </cell>
          <cell r="L2805">
            <v>0</v>
          </cell>
          <cell r="M2805">
            <v>0</v>
          </cell>
          <cell r="N2805">
            <v>0</v>
          </cell>
        </row>
        <row r="2806">
          <cell r="A2806" t="str">
            <v>63MAT14</v>
          </cell>
          <cell r="B2806">
            <v>63</v>
          </cell>
          <cell r="C2806" t="str">
            <v>MAT</v>
          </cell>
          <cell r="D2806">
            <v>14</v>
          </cell>
          <cell r="E2806">
            <v>0</v>
          </cell>
          <cell r="F2806" t="str">
            <v>MAT</v>
          </cell>
          <cell r="G2806" t="str">
            <v>10.4.5.5</v>
          </cell>
          <cell r="J2806">
            <v>0</v>
          </cell>
          <cell r="K2806">
            <v>0</v>
          </cell>
          <cell r="L2806">
            <v>0</v>
          </cell>
          <cell r="M2806">
            <v>0</v>
          </cell>
          <cell r="N2806">
            <v>0</v>
          </cell>
        </row>
        <row r="2807">
          <cell r="A2807" t="str">
            <v>63MAT15</v>
          </cell>
          <cell r="B2807">
            <v>63</v>
          </cell>
          <cell r="C2807" t="str">
            <v>MAT</v>
          </cell>
          <cell r="D2807">
            <v>15</v>
          </cell>
          <cell r="E2807">
            <v>0</v>
          </cell>
          <cell r="F2807" t="str">
            <v>MAT</v>
          </cell>
          <cell r="G2807" t="str">
            <v>10.4.5.5</v>
          </cell>
          <cell r="J2807">
            <v>0</v>
          </cell>
          <cell r="K2807">
            <v>0</v>
          </cell>
          <cell r="L2807">
            <v>0</v>
          </cell>
          <cell r="M2807">
            <v>0</v>
          </cell>
          <cell r="N2807">
            <v>0</v>
          </cell>
        </row>
        <row r="2808">
          <cell r="A2808" t="str">
            <v>63MAT16</v>
          </cell>
          <cell r="B2808">
            <v>63</v>
          </cell>
          <cell r="C2808" t="str">
            <v>MAT</v>
          </cell>
          <cell r="D2808">
            <v>16</v>
          </cell>
          <cell r="E2808">
            <v>0</v>
          </cell>
          <cell r="F2808" t="str">
            <v>MAT</v>
          </cell>
          <cell r="G2808" t="str">
            <v>10.4.5.5</v>
          </cell>
          <cell r="J2808">
            <v>0</v>
          </cell>
          <cell r="K2808">
            <v>0</v>
          </cell>
          <cell r="L2808">
            <v>0</v>
          </cell>
          <cell r="M2808">
            <v>0</v>
          </cell>
          <cell r="N2808">
            <v>0</v>
          </cell>
        </row>
        <row r="2809">
          <cell r="A2809" t="str">
            <v>63MAT17</v>
          </cell>
          <cell r="B2809">
            <v>63</v>
          </cell>
          <cell r="C2809" t="str">
            <v>MAT</v>
          </cell>
          <cell r="D2809">
            <v>17</v>
          </cell>
          <cell r="E2809">
            <v>0</v>
          </cell>
          <cell r="F2809" t="str">
            <v>MAT</v>
          </cell>
          <cell r="G2809" t="str">
            <v>10.4.5.5</v>
          </cell>
          <cell r="J2809">
            <v>0</v>
          </cell>
          <cell r="K2809">
            <v>0</v>
          </cell>
          <cell r="L2809">
            <v>0</v>
          </cell>
          <cell r="M2809">
            <v>0</v>
          </cell>
          <cell r="N2809">
            <v>0</v>
          </cell>
        </row>
        <row r="2810">
          <cell r="A2810" t="str">
            <v>63MAT18</v>
          </cell>
          <cell r="B2810">
            <v>63</v>
          </cell>
          <cell r="C2810" t="str">
            <v>MAT</v>
          </cell>
          <cell r="D2810">
            <v>18</v>
          </cell>
          <cell r="E2810">
            <v>0</v>
          </cell>
          <cell r="F2810" t="str">
            <v>MAT</v>
          </cell>
          <cell r="G2810" t="str">
            <v>10.4.5.5</v>
          </cell>
          <cell r="J2810">
            <v>0</v>
          </cell>
          <cell r="K2810">
            <v>0</v>
          </cell>
          <cell r="L2810">
            <v>0</v>
          </cell>
          <cell r="M2810">
            <v>0</v>
          </cell>
          <cell r="N2810">
            <v>0</v>
          </cell>
        </row>
        <row r="2811">
          <cell r="A2811" t="str">
            <v>63MAT19</v>
          </cell>
          <cell r="B2811">
            <v>63</v>
          </cell>
          <cell r="C2811" t="str">
            <v>MAT</v>
          </cell>
          <cell r="D2811">
            <v>19</v>
          </cell>
          <cell r="E2811">
            <v>0</v>
          </cell>
          <cell r="F2811" t="str">
            <v>MAT</v>
          </cell>
          <cell r="G2811" t="str">
            <v>10.4.5.5</v>
          </cell>
          <cell r="J2811">
            <v>0</v>
          </cell>
          <cell r="K2811">
            <v>0</v>
          </cell>
          <cell r="L2811">
            <v>0</v>
          </cell>
          <cell r="M2811">
            <v>0</v>
          </cell>
          <cell r="N2811">
            <v>0</v>
          </cell>
        </row>
        <row r="2812">
          <cell r="A2812" t="str">
            <v>63MAT20</v>
          </cell>
          <cell r="B2812">
            <v>63</v>
          </cell>
          <cell r="C2812" t="str">
            <v>MAT</v>
          </cell>
          <cell r="D2812">
            <v>20</v>
          </cell>
          <cell r="E2812">
            <v>0</v>
          </cell>
          <cell r="F2812" t="str">
            <v>MAT</v>
          </cell>
          <cell r="G2812" t="str">
            <v>10.4.5.5</v>
          </cell>
          <cell r="J2812">
            <v>0</v>
          </cell>
          <cell r="K2812">
            <v>0</v>
          </cell>
          <cell r="L2812">
            <v>0</v>
          </cell>
          <cell r="M2812">
            <v>0</v>
          </cell>
          <cell r="N2812">
            <v>0</v>
          </cell>
        </row>
        <row r="2813">
          <cell r="A2813" t="str">
            <v>63STMAT1</v>
          </cell>
          <cell r="B2813">
            <v>63</v>
          </cell>
          <cell r="C2813" t="str">
            <v>STMAT</v>
          </cell>
          <cell r="D2813">
            <v>1</v>
          </cell>
          <cell r="G2813" t="str">
            <v>10.4.5.5</v>
          </cell>
          <cell r="H2813" t="str">
            <v>-</v>
          </cell>
          <cell r="J2813" t="str">
            <v>SUBTOTAL MATERIALES</v>
          </cell>
          <cell r="M2813">
            <v>311408.424</v>
          </cell>
          <cell r="N2813">
            <v>1245633.696</v>
          </cell>
        </row>
        <row r="2814">
          <cell r="A2814" t="str">
            <v>63IVAMAT1</v>
          </cell>
          <cell r="B2814">
            <v>63</v>
          </cell>
          <cell r="C2814" t="str">
            <v>IVAMAT</v>
          </cell>
          <cell r="D2814">
            <v>1</v>
          </cell>
          <cell r="G2814" t="str">
            <v>10.4.5.5</v>
          </cell>
          <cell r="H2814" t="str">
            <v>-</v>
          </cell>
          <cell r="J2814" t="str">
            <v>IVA MATERIALES</v>
          </cell>
          <cell r="L2814">
            <v>0.16</v>
          </cell>
          <cell r="M2814">
            <v>49825.347840000002</v>
          </cell>
          <cell r="N2814">
            <v>199301.39136000001</v>
          </cell>
        </row>
        <row r="2815">
          <cell r="A2815" t="str">
            <v>63TMAT1</v>
          </cell>
          <cell r="B2815">
            <v>63</v>
          </cell>
          <cell r="C2815" t="str">
            <v>TMAT</v>
          </cell>
          <cell r="D2815">
            <v>1</v>
          </cell>
          <cell r="G2815" t="str">
            <v>10.4.5.5</v>
          </cell>
          <cell r="H2815" t="str">
            <v>-</v>
          </cell>
          <cell r="J2815" t="str">
            <v>TOTAL MATERIALES</v>
          </cell>
          <cell r="M2815">
            <v>361234</v>
          </cell>
          <cell r="N2815">
            <v>1444936</v>
          </cell>
        </row>
        <row r="2816">
          <cell r="A2816" t="str">
            <v>63HER1</v>
          </cell>
          <cell r="B2816">
            <v>63</v>
          </cell>
          <cell r="C2816" t="str">
            <v>HER</v>
          </cell>
          <cell r="D2816">
            <v>1</v>
          </cell>
          <cell r="G2816" t="str">
            <v>10.4.5.5</v>
          </cell>
          <cell r="H2816">
            <v>2</v>
          </cell>
          <cell r="I2816">
            <v>200</v>
          </cell>
          <cell r="J2816" t="str">
            <v>HERRAMINETA Cuadrilla  montaje Linea</v>
          </cell>
          <cell r="K2816" t="str">
            <v>DIA</v>
          </cell>
          <cell r="L2816">
            <v>475762.87</v>
          </cell>
          <cell r="M2816">
            <v>2378.8143500000001</v>
          </cell>
          <cell r="N2816">
            <v>9515.2574000000004</v>
          </cell>
        </row>
        <row r="2817">
          <cell r="A2817" t="str">
            <v>63HER2</v>
          </cell>
          <cell r="B2817">
            <v>63</v>
          </cell>
          <cell r="C2817" t="str">
            <v>HER</v>
          </cell>
          <cell r="D2817">
            <v>2</v>
          </cell>
          <cell r="G2817" t="str">
            <v>10.4.5.5</v>
          </cell>
          <cell r="J2817">
            <v>0</v>
          </cell>
          <cell r="K2817">
            <v>0</v>
          </cell>
          <cell r="L2817">
            <v>0</v>
          </cell>
          <cell r="M2817">
            <v>0</v>
          </cell>
          <cell r="N2817">
            <v>0</v>
          </cell>
        </row>
        <row r="2818">
          <cell r="A2818" t="str">
            <v>63HER3</v>
          </cell>
          <cell r="B2818">
            <v>63</v>
          </cell>
          <cell r="C2818" t="str">
            <v>HER</v>
          </cell>
          <cell r="D2818">
            <v>3</v>
          </cell>
          <cell r="G2818" t="str">
            <v>10.4.5.5</v>
          </cell>
          <cell r="J2818">
            <v>0</v>
          </cell>
          <cell r="K2818">
            <v>0</v>
          </cell>
          <cell r="L2818">
            <v>0</v>
          </cell>
          <cell r="M2818">
            <v>0</v>
          </cell>
          <cell r="N2818">
            <v>0</v>
          </cell>
        </row>
        <row r="2819">
          <cell r="A2819" t="str">
            <v>63HER4</v>
          </cell>
          <cell r="B2819">
            <v>63</v>
          </cell>
          <cell r="C2819" t="str">
            <v>HER</v>
          </cell>
          <cell r="D2819">
            <v>4</v>
          </cell>
          <cell r="G2819" t="str">
            <v>10.4.5.5</v>
          </cell>
          <cell r="J2819">
            <v>0</v>
          </cell>
          <cell r="K2819">
            <v>0</v>
          </cell>
          <cell r="L2819">
            <v>0</v>
          </cell>
          <cell r="M2819">
            <v>0</v>
          </cell>
          <cell r="N2819">
            <v>0</v>
          </cell>
        </row>
        <row r="2820">
          <cell r="A2820" t="str">
            <v>63HER5</v>
          </cell>
          <cell r="B2820">
            <v>63</v>
          </cell>
          <cell r="C2820" t="str">
            <v>HER</v>
          </cell>
          <cell r="D2820">
            <v>5</v>
          </cell>
          <cell r="G2820" t="str">
            <v>10.4.5.5</v>
          </cell>
          <cell r="J2820">
            <v>0</v>
          </cell>
          <cell r="K2820">
            <v>0</v>
          </cell>
          <cell r="L2820">
            <v>0</v>
          </cell>
          <cell r="M2820">
            <v>0</v>
          </cell>
          <cell r="N2820">
            <v>0</v>
          </cell>
        </row>
        <row r="2821">
          <cell r="A2821" t="str">
            <v>63THER1</v>
          </cell>
          <cell r="B2821">
            <v>63</v>
          </cell>
          <cell r="C2821" t="str">
            <v>THER</v>
          </cell>
          <cell r="D2821">
            <v>1</v>
          </cell>
          <cell r="G2821" t="str">
            <v>10.4.5.5</v>
          </cell>
          <cell r="H2821" t="str">
            <v>-</v>
          </cell>
          <cell r="J2821" t="str">
            <v>TOTAL HERRAMIENTAS</v>
          </cell>
          <cell r="M2821">
            <v>2379</v>
          </cell>
          <cell r="N2821">
            <v>9516</v>
          </cell>
        </row>
        <row r="2822">
          <cell r="A2822" t="str">
            <v>63TRA1</v>
          </cell>
          <cell r="B2822">
            <v>63</v>
          </cell>
          <cell r="C2822" t="str">
            <v>TRA</v>
          </cell>
          <cell r="D2822">
            <v>1</v>
          </cell>
          <cell r="G2822" t="str">
            <v>10.4.5.5</v>
          </cell>
          <cell r="H2822">
            <v>2</v>
          </cell>
          <cell r="I2822">
            <v>200</v>
          </cell>
          <cell r="J2822" t="str">
            <v xml:space="preserve">TRANSPORTE Cuadrilla  montaje Linea </v>
          </cell>
          <cell r="K2822" t="str">
            <v>DIA</v>
          </cell>
          <cell r="L2822">
            <v>2086436.4407999997</v>
          </cell>
          <cell r="M2822">
            <v>10432.182203999999</v>
          </cell>
          <cell r="N2822">
            <v>41728.728815999995</v>
          </cell>
        </row>
        <row r="2823">
          <cell r="A2823" t="str">
            <v>63TRA2</v>
          </cell>
          <cell r="B2823">
            <v>63</v>
          </cell>
          <cell r="C2823" t="str">
            <v>TRA</v>
          </cell>
          <cell r="D2823">
            <v>2</v>
          </cell>
          <cell r="G2823" t="str">
            <v>10.4.5.5</v>
          </cell>
          <cell r="J2823">
            <v>0</v>
          </cell>
          <cell r="K2823">
            <v>0</v>
          </cell>
          <cell r="L2823">
            <v>0</v>
          </cell>
          <cell r="M2823">
            <v>0</v>
          </cell>
          <cell r="N2823">
            <v>0</v>
          </cell>
        </row>
        <row r="2824">
          <cell r="A2824" t="str">
            <v>63TRA3</v>
          </cell>
          <cell r="B2824">
            <v>63</v>
          </cell>
          <cell r="C2824" t="str">
            <v>TRA</v>
          </cell>
          <cell r="D2824">
            <v>3</v>
          </cell>
          <cell r="G2824" t="str">
            <v>10.4.5.5</v>
          </cell>
          <cell r="J2824">
            <v>0</v>
          </cell>
          <cell r="K2824">
            <v>0</v>
          </cell>
          <cell r="L2824">
            <v>0</v>
          </cell>
          <cell r="M2824">
            <v>0</v>
          </cell>
          <cell r="N2824">
            <v>0</v>
          </cell>
        </row>
        <row r="2825">
          <cell r="A2825" t="str">
            <v>63TRA4</v>
          </cell>
          <cell r="B2825">
            <v>63</v>
          </cell>
          <cell r="C2825" t="str">
            <v>TRA</v>
          </cell>
          <cell r="D2825">
            <v>4</v>
          </cell>
          <cell r="G2825" t="str">
            <v>10.4.5.5</v>
          </cell>
          <cell r="J2825">
            <v>0</v>
          </cell>
          <cell r="K2825">
            <v>0</v>
          </cell>
          <cell r="L2825">
            <v>0</v>
          </cell>
          <cell r="M2825">
            <v>0</v>
          </cell>
          <cell r="N2825">
            <v>0</v>
          </cell>
        </row>
        <row r="2826">
          <cell r="A2826" t="str">
            <v>63TRA5</v>
          </cell>
          <cell r="B2826">
            <v>63</v>
          </cell>
          <cell r="C2826" t="str">
            <v>TRA</v>
          </cell>
          <cell r="D2826">
            <v>5</v>
          </cell>
          <cell r="G2826" t="str">
            <v>10.4.5.5</v>
          </cell>
          <cell r="J2826">
            <v>0</v>
          </cell>
          <cell r="K2826">
            <v>0</v>
          </cell>
          <cell r="L2826">
            <v>0</v>
          </cell>
          <cell r="M2826">
            <v>0</v>
          </cell>
          <cell r="N2826">
            <v>0</v>
          </cell>
        </row>
        <row r="2827">
          <cell r="A2827" t="str">
            <v>63TTRA1</v>
          </cell>
          <cell r="B2827">
            <v>63</v>
          </cell>
          <cell r="C2827" t="str">
            <v>TTRA</v>
          </cell>
          <cell r="D2827">
            <v>1</v>
          </cell>
          <cell r="G2827" t="str">
            <v>10.4.5.5</v>
          </cell>
          <cell r="H2827" t="str">
            <v>-</v>
          </cell>
          <cell r="J2827" t="str">
            <v>TOTAL TRANSPORTE</v>
          </cell>
          <cell r="M2827">
            <v>10432</v>
          </cell>
          <cell r="N2827">
            <v>41728</v>
          </cell>
        </row>
        <row r="2828">
          <cell r="A2828" t="str">
            <v>63MAN1</v>
          </cell>
          <cell r="B2828">
            <v>63</v>
          </cell>
          <cell r="C2828" t="str">
            <v>MAN</v>
          </cell>
          <cell r="D2828">
            <v>1</v>
          </cell>
          <cell r="G2828" t="str">
            <v>10.4.5.5</v>
          </cell>
          <cell r="H2828">
            <v>2</v>
          </cell>
          <cell r="I2828">
            <v>200</v>
          </cell>
          <cell r="J2828" t="str">
            <v xml:space="preserve">Mano de obra Cuadrilla  montaje Linea OF1 20, OF2 10, AY 15, CAPA 3, CORD 1 </v>
          </cell>
          <cell r="K2828" t="str">
            <v>DIA</v>
          </cell>
          <cell r="L2828">
            <v>4952679.7772670342</v>
          </cell>
          <cell r="M2828">
            <v>24763.39888633517</v>
          </cell>
          <cell r="N2828">
            <v>99053.595545340679</v>
          </cell>
        </row>
        <row r="2829">
          <cell r="A2829" t="str">
            <v>63MAN2</v>
          </cell>
          <cell r="B2829">
            <v>63</v>
          </cell>
          <cell r="C2829" t="str">
            <v>MAN</v>
          </cell>
          <cell r="D2829">
            <v>2</v>
          </cell>
          <cell r="G2829" t="str">
            <v>10.4.5.5</v>
          </cell>
          <cell r="J2829">
            <v>0</v>
          </cell>
          <cell r="K2829">
            <v>0</v>
          </cell>
          <cell r="L2829">
            <v>0</v>
          </cell>
          <cell r="M2829">
            <v>0</v>
          </cell>
          <cell r="N2829">
            <v>0</v>
          </cell>
        </row>
        <row r="2830">
          <cell r="A2830" t="str">
            <v>63MAN3</v>
          </cell>
          <cell r="B2830">
            <v>63</v>
          </cell>
          <cell r="C2830" t="str">
            <v>MAN</v>
          </cell>
          <cell r="D2830">
            <v>3</v>
          </cell>
          <cell r="G2830" t="str">
            <v>10.4.5.5</v>
          </cell>
          <cell r="J2830">
            <v>0</v>
          </cell>
          <cell r="K2830">
            <v>0</v>
          </cell>
          <cell r="L2830">
            <v>0</v>
          </cell>
          <cell r="M2830">
            <v>0</v>
          </cell>
          <cell r="N2830">
            <v>0</v>
          </cell>
        </row>
        <row r="2831">
          <cell r="A2831" t="str">
            <v>63MAN4</v>
          </cell>
          <cell r="B2831">
            <v>63</v>
          </cell>
          <cell r="C2831" t="str">
            <v>MAN</v>
          </cell>
          <cell r="D2831">
            <v>4</v>
          </cell>
          <cell r="G2831" t="str">
            <v>10.4.5.5</v>
          </cell>
          <cell r="J2831">
            <v>0</v>
          </cell>
          <cell r="K2831">
            <v>0</v>
          </cell>
          <cell r="L2831">
            <v>0</v>
          </cell>
          <cell r="M2831">
            <v>0</v>
          </cell>
          <cell r="N2831">
            <v>0</v>
          </cell>
        </row>
        <row r="2832">
          <cell r="A2832" t="str">
            <v>63MAN5</v>
          </cell>
          <cell r="B2832">
            <v>63</v>
          </cell>
          <cell r="C2832" t="str">
            <v>MAN</v>
          </cell>
          <cell r="D2832">
            <v>5</v>
          </cell>
          <cell r="G2832" t="str">
            <v>10.4.5.5</v>
          </cell>
          <cell r="J2832">
            <v>0</v>
          </cell>
          <cell r="K2832">
            <v>0</v>
          </cell>
          <cell r="L2832">
            <v>0</v>
          </cell>
          <cell r="M2832">
            <v>0</v>
          </cell>
          <cell r="N2832">
            <v>0</v>
          </cell>
        </row>
        <row r="2833">
          <cell r="A2833" t="str">
            <v>63TMAN1</v>
          </cell>
          <cell r="B2833">
            <v>63</v>
          </cell>
          <cell r="C2833" t="str">
            <v>TMAN</v>
          </cell>
          <cell r="D2833">
            <v>1</v>
          </cell>
          <cell r="G2833" t="str">
            <v>10.4.5.5</v>
          </cell>
          <cell r="H2833" t="str">
            <v>-</v>
          </cell>
          <cell r="J2833" t="str">
            <v>TOTAL MANO DE OBRA</v>
          </cell>
          <cell r="M2833">
            <v>24763</v>
          </cell>
          <cell r="N2833">
            <v>99052</v>
          </cell>
        </row>
        <row r="2834">
          <cell r="A2834" t="str">
            <v>63TCD1</v>
          </cell>
          <cell r="B2834">
            <v>63</v>
          </cell>
          <cell r="C2834" t="str">
            <v>TCD</v>
          </cell>
          <cell r="D2834">
            <v>1</v>
          </cell>
          <cell r="G2834" t="str">
            <v>10.4.5.5</v>
          </cell>
          <cell r="H2834" t="str">
            <v>-</v>
          </cell>
          <cell r="J2834" t="str">
            <v>TOTAL COSTO DIRECTO</v>
          </cell>
          <cell r="M2834">
            <v>398808</v>
          </cell>
          <cell r="N2834">
            <v>1595232</v>
          </cell>
        </row>
        <row r="2835">
          <cell r="A2835" t="str">
            <v>63AIU</v>
          </cell>
          <cell r="B2835">
            <v>63</v>
          </cell>
          <cell r="C2835" t="str">
            <v>AIU</v>
          </cell>
          <cell r="G2835" t="str">
            <v>10.4.5.5</v>
          </cell>
          <cell r="H2835">
            <v>1</v>
          </cell>
          <cell r="J2835" t="str">
            <v>TOTAL COSTOS INDIRECTOS</v>
          </cell>
          <cell r="L2835">
            <v>0</v>
          </cell>
          <cell r="M2835">
            <v>0</v>
          </cell>
          <cell r="N2835">
            <v>0</v>
          </cell>
        </row>
        <row r="2836">
          <cell r="A2836" t="str">
            <v>63TOT</v>
          </cell>
          <cell r="B2836">
            <v>63</v>
          </cell>
          <cell r="C2836" t="str">
            <v>TOT</v>
          </cell>
          <cell r="G2836" t="str">
            <v>10.4.5.5</v>
          </cell>
          <cell r="H2836" t="str">
            <v>-</v>
          </cell>
          <cell r="J2836" t="str">
            <v>VALOR TOTAL</v>
          </cell>
          <cell r="M2836">
            <v>398808</v>
          </cell>
          <cell r="N2836">
            <v>1595232</v>
          </cell>
        </row>
        <row r="2837">
          <cell r="A2837" t="str">
            <v>64FOR1</v>
          </cell>
          <cell r="B2837">
            <v>64</v>
          </cell>
          <cell r="C2837" t="str">
            <v>FOR</v>
          </cell>
          <cell r="D2837">
            <v>1</v>
          </cell>
          <cell r="G2837" t="str">
            <v>10.4.6</v>
          </cell>
          <cell r="H2837" t="str">
            <v>-</v>
          </cell>
          <cell r="I2837">
            <v>4</v>
          </cell>
          <cell r="J2837" t="str">
            <v>Suministro, transporte y colocación de Grapa bifilar para conexión de dos cables de guarda EHS 3/8" en puente</v>
          </cell>
          <cell r="K2837" t="str">
            <v>u</v>
          </cell>
          <cell r="L2837">
            <v>15798</v>
          </cell>
          <cell r="N2837">
            <v>63192</v>
          </cell>
        </row>
        <row r="2838">
          <cell r="A2838" t="str">
            <v>64MAT1</v>
          </cell>
          <cell r="B2838">
            <v>64</v>
          </cell>
          <cell r="C2838" t="str">
            <v>MAT</v>
          </cell>
          <cell r="D2838">
            <v>1</v>
          </cell>
          <cell r="E2838">
            <v>4</v>
          </cell>
          <cell r="F2838" t="str">
            <v>MATGEHS 3/8"</v>
          </cell>
          <cell r="G2838" t="str">
            <v>10.4.6</v>
          </cell>
          <cell r="H2838" t="str">
            <v>GEHS 3/8"</v>
          </cell>
          <cell r="I2838">
            <v>1</v>
          </cell>
          <cell r="J2838" t="str">
            <v>Grapa bifilar para conexión de dos cables de guarda EHS 3/8" en puente</v>
          </cell>
          <cell r="K2838" t="str">
            <v>Un</v>
          </cell>
          <cell r="L2838">
            <v>10380.280799999999</v>
          </cell>
          <cell r="M2838">
            <v>10380.280799999999</v>
          </cell>
          <cell r="N2838">
            <v>41521.123199999995</v>
          </cell>
        </row>
        <row r="2839">
          <cell r="A2839" t="str">
            <v>64MAT2</v>
          </cell>
          <cell r="B2839">
            <v>64</v>
          </cell>
          <cell r="C2839" t="str">
            <v>MAT</v>
          </cell>
          <cell r="D2839">
            <v>2</v>
          </cell>
          <cell r="E2839">
            <v>0</v>
          </cell>
          <cell r="F2839" t="str">
            <v>MAT</v>
          </cell>
          <cell r="G2839" t="str">
            <v>10.4.6</v>
          </cell>
          <cell r="J2839">
            <v>0</v>
          </cell>
          <cell r="K2839">
            <v>0</v>
          </cell>
          <cell r="L2839">
            <v>0</v>
          </cell>
          <cell r="M2839">
            <v>0</v>
          </cell>
          <cell r="N2839">
            <v>0</v>
          </cell>
        </row>
        <row r="2840">
          <cell r="A2840" t="str">
            <v>64MAT3</v>
          </cell>
          <cell r="B2840">
            <v>64</v>
          </cell>
          <cell r="C2840" t="str">
            <v>MAT</v>
          </cell>
          <cell r="D2840">
            <v>3</v>
          </cell>
          <cell r="E2840">
            <v>0</v>
          </cell>
          <cell r="F2840" t="str">
            <v>MAT</v>
          </cell>
          <cell r="G2840" t="str">
            <v>10.4.6</v>
          </cell>
          <cell r="J2840">
            <v>0</v>
          </cell>
          <cell r="K2840">
            <v>0</v>
          </cell>
          <cell r="L2840">
            <v>0</v>
          </cell>
          <cell r="M2840">
            <v>0</v>
          </cell>
          <cell r="N2840">
            <v>0</v>
          </cell>
        </row>
        <row r="2841">
          <cell r="A2841" t="str">
            <v>64MAT4</v>
          </cell>
          <cell r="B2841">
            <v>64</v>
          </cell>
          <cell r="C2841" t="str">
            <v>MAT</v>
          </cell>
          <cell r="D2841">
            <v>4</v>
          </cell>
          <cell r="E2841">
            <v>0</v>
          </cell>
          <cell r="F2841" t="str">
            <v>MAT</v>
          </cell>
          <cell r="G2841" t="str">
            <v>10.4.6</v>
          </cell>
          <cell r="J2841">
            <v>0</v>
          </cell>
          <cell r="K2841">
            <v>0</v>
          </cell>
          <cell r="L2841">
            <v>0</v>
          </cell>
          <cell r="M2841">
            <v>0</v>
          </cell>
          <cell r="N2841">
            <v>0</v>
          </cell>
        </row>
        <row r="2842">
          <cell r="A2842" t="str">
            <v>64MAT5</v>
          </cell>
          <cell r="B2842">
            <v>64</v>
          </cell>
          <cell r="C2842" t="str">
            <v>MAT</v>
          </cell>
          <cell r="D2842">
            <v>5</v>
          </cell>
          <cell r="E2842">
            <v>0</v>
          </cell>
          <cell r="F2842" t="str">
            <v>MAT</v>
          </cell>
          <cell r="G2842" t="str">
            <v>10.4.6</v>
          </cell>
          <cell r="J2842">
            <v>0</v>
          </cell>
          <cell r="K2842">
            <v>0</v>
          </cell>
          <cell r="L2842">
            <v>0</v>
          </cell>
          <cell r="M2842">
            <v>0</v>
          </cell>
          <cell r="N2842">
            <v>0</v>
          </cell>
        </row>
        <row r="2843">
          <cell r="A2843" t="str">
            <v>64MAT6</v>
          </cell>
          <cell r="B2843">
            <v>64</v>
          </cell>
          <cell r="C2843" t="str">
            <v>MAT</v>
          </cell>
          <cell r="D2843">
            <v>6</v>
          </cell>
          <cell r="E2843">
            <v>0</v>
          </cell>
          <cell r="F2843" t="str">
            <v>MAT</v>
          </cell>
          <cell r="G2843" t="str">
            <v>10.4.6</v>
          </cell>
          <cell r="J2843">
            <v>0</v>
          </cell>
          <cell r="K2843">
            <v>0</v>
          </cell>
          <cell r="L2843">
            <v>0</v>
          </cell>
          <cell r="M2843">
            <v>0</v>
          </cell>
          <cell r="N2843">
            <v>0</v>
          </cell>
        </row>
        <row r="2844">
          <cell r="A2844" t="str">
            <v>64MAT7</v>
          </cell>
          <cell r="B2844">
            <v>64</v>
          </cell>
          <cell r="C2844" t="str">
            <v>MAT</v>
          </cell>
          <cell r="D2844">
            <v>7</v>
          </cell>
          <cell r="E2844">
            <v>0</v>
          </cell>
          <cell r="F2844" t="str">
            <v>MAT</v>
          </cell>
          <cell r="G2844" t="str">
            <v>10.4.6</v>
          </cell>
          <cell r="J2844">
            <v>0</v>
          </cell>
          <cell r="K2844">
            <v>0</v>
          </cell>
          <cell r="L2844">
            <v>0</v>
          </cell>
          <cell r="M2844">
            <v>0</v>
          </cell>
          <cell r="N2844">
            <v>0</v>
          </cell>
        </row>
        <row r="2845">
          <cell r="A2845" t="str">
            <v>64MAT8</v>
          </cell>
          <cell r="B2845">
            <v>64</v>
          </cell>
          <cell r="C2845" t="str">
            <v>MAT</v>
          </cell>
          <cell r="D2845">
            <v>8</v>
          </cell>
          <cell r="E2845">
            <v>0</v>
          </cell>
          <cell r="F2845" t="str">
            <v>MAT</v>
          </cell>
          <cell r="G2845" t="str">
            <v>10.4.6</v>
          </cell>
          <cell r="J2845">
            <v>0</v>
          </cell>
          <cell r="K2845">
            <v>0</v>
          </cell>
          <cell r="L2845">
            <v>0</v>
          </cell>
          <cell r="M2845">
            <v>0</v>
          </cell>
          <cell r="N2845">
            <v>0</v>
          </cell>
        </row>
        <row r="2846">
          <cell r="A2846" t="str">
            <v>64MAT9</v>
          </cell>
          <cell r="B2846">
            <v>64</v>
          </cell>
          <cell r="C2846" t="str">
            <v>MAT</v>
          </cell>
          <cell r="D2846">
            <v>9</v>
          </cell>
          <cell r="E2846">
            <v>0</v>
          </cell>
          <cell r="F2846" t="str">
            <v>MAT</v>
          </cell>
          <cell r="G2846" t="str">
            <v>10.4.6</v>
          </cell>
          <cell r="J2846">
            <v>0</v>
          </cell>
          <cell r="K2846">
            <v>0</v>
          </cell>
          <cell r="L2846">
            <v>0</v>
          </cell>
          <cell r="M2846">
            <v>0</v>
          </cell>
          <cell r="N2846">
            <v>0</v>
          </cell>
        </row>
        <row r="2847">
          <cell r="A2847" t="str">
            <v>64MAT10</v>
          </cell>
          <cell r="B2847">
            <v>64</v>
          </cell>
          <cell r="C2847" t="str">
            <v>MAT</v>
          </cell>
          <cell r="D2847">
            <v>10</v>
          </cell>
          <cell r="E2847">
            <v>0</v>
          </cell>
          <cell r="F2847" t="str">
            <v>MAT</v>
          </cell>
          <cell r="G2847" t="str">
            <v>10.4.6</v>
          </cell>
          <cell r="J2847">
            <v>0</v>
          </cell>
          <cell r="K2847">
            <v>0</v>
          </cell>
          <cell r="L2847">
            <v>0</v>
          </cell>
          <cell r="M2847">
            <v>0</v>
          </cell>
          <cell r="N2847">
            <v>0</v>
          </cell>
        </row>
        <row r="2848">
          <cell r="A2848" t="str">
            <v>64MAT11</v>
          </cell>
          <cell r="B2848">
            <v>64</v>
          </cell>
          <cell r="C2848" t="str">
            <v>MAT</v>
          </cell>
          <cell r="D2848">
            <v>11</v>
          </cell>
          <cell r="E2848">
            <v>0</v>
          </cell>
          <cell r="F2848" t="str">
            <v>MAT</v>
          </cell>
          <cell r="G2848" t="str">
            <v>10.4.6</v>
          </cell>
          <cell r="J2848">
            <v>0</v>
          </cell>
          <cell r="K2848">
            <v>0</v>
          </cell>
          <cell r="L2848">
            <v>0</v>
          </cell>
          <cell r="M2848">
            <v>0</v>
          </cell>
          <cell r="N2848">
            <v>0</v>
          </cell>
        </row>
        <row r="2849">
          <cell r="A2849" t="str">
            <v>64MAT12</v>
          </cell>
          <cell r="B2849">
            <v>64</v>
          </cell>
          <cell r="C2849" t="str">
            <v>MAT</v>
          </cell>
          <cell r="D2849">
            <v>12</v>
          </cell>
          <cell r="E2849">
            <v>0</v>
          </cell>
          <cell r="F2849" t="str">
            <v>MAT</v>
          </cell>
          <cell r="G2849" t="str">
            <v>10.4.6</v>
          </cell>
          <cell r="J2849">
            <v>0</v>
          </cell>
          <cell r="K2849">
            <v>0</v>
          </cell>
          <cell r="L2849">
            <v>0</v>
          </cell>
          <cell r="M2849">
            <v>0</v>
          </cell>
          <cell r="N2849">
            <v>0</v>
          </cell>
        </row>
        <row r="2850">
          <cell r="A2850" t="str">
            <v>64MAT13</v>
          </cell>
          <cell r="B2850">
            <v>64</v>
          </cell>
          <cell r="C2850" t="str">
            <v>MAT</v>
          </cell>
          <cell r="D2850">
            <v>13</v>
          </cell>
          <cell r="E2850">
            <v>0</v>
          </cell>
          <cell r="F2850" t="str">
            <v>MAT</v>
          </cell>
          <cell r="G2850" t="str">
            <v>10.4.6</v>
          </cell>
          <cell r="J2850">
            <v>0</v>
          </cell>
          <cell r="K2850">
            <v>0</v>
          </cell>
          <cell r="L2850">
            <v>0</v>
          </cell>
          <cell r="M2850">
            <v>0</v>
          </cell>
          <cell r="N2850">
            <v>0</v>
          </cell>
        </row>
        <row r="2851">
          <cell r="A2851" t="str">
            <v>64MAT14</v>
          </cell>
          <cell r="B2851">
            <v>64</v>
          </cell>
          <cell r="C2851" t="str">
            <v>MAT</v>
          </cell>
          <cell r="D2851">
            <v>14</v>
          </cell>
          <cell r="E2851">
            <v>0</v>
          </cell>
          <cell r="F2851" t="str">
            <v>MAT</v>
          </cell>
          <cell r="G2851" t="str">
            <v>10.4.6</v>
          </cell>
          <cell r="J2851">
            <v>0</v>
          </cell>
          <cell r="K2851">
            <v>0</v>
          </cell>
          <cell r="L2851">
            <v>0</v>
          </cell>
          <cell r="M2851">
            <v>0</v>
          </cell>
          <cell r="N2851">
            <v>0</v>
          </cell>
        </row>
        <row r="2852">
          <cell r="A2852" t="str">
            <v>64MAT15</v>
          </cell>
          <cell r="B2852">
            <v>64</v>
          </cell>
          <cell r="C2852" t="str">
            <v>MAT</v>
          </cell>
          <cell r="D2852">
            <v>15</v>
          </cell>
          <cell r="E2852">
            <v>0</v>
          </cell>
          <cell r="F2852" t="str">
            <v>MAT</v>
          </cell>
          <cell r="G2852" t="str">
            <v>10.4.6</v>
          </cell>
          <cell r="J2852">
            <v>0</v>
          </cell>
          <cell r="K2852">
            <v>0</v>
          </cell>
          <cell r="L2852">
            <v>0</v>
          </cell>
          <cell r="M2852">
            <v>0</v>
          </cell>
          <cell r="N2852">
            <v>0</v>
          </cell>
        </row>
        <row r="2853">
          <cell r="A2853" t="str">
            <v>64MAT16</v>
          </cell>
          <cell r="B2853">
            <v>64</v>
          </cell>
          <cell r="C2853" t="str">
            <v>MAT</v>
          </cell>
          <cell r="D2853">
            <v>16</v>
          </cell>
          <cell r="E2853">
            <v>0</v>
          </cell>
          <cell r="F2853" t="str">
            <v>MAT</v>
          </cell>
          <cell r="G2853" t="str">
            <v>10.4.6</v>
          </cell>
          <cell r="J2853">
            <v>0</v>
          </cell>
          <cell r="K2853">
            <v>0</v>
          </cell>
          <cell r="L2853">
            <v>0</v>
          </cell>
          <cell r="M2853">
            <v>0</v>
          </cell>
          <cell r="N2853">
            <v>0</v>
          </cell>
        </row>
        <row r="2854">
          <cell r="A2854" t="str">
            <v>64MAT17</v>
          </cell>
          <cell r="B2854">
            <v>64</v>
          </cell>
          <cell r="C2854" t="str">
            <v>MAT</v>
          </cell>
          <cell r="D2854">
            <v>17</v>
          </cell>
          <cell r="E2854">
            <v>0</v>
          </cell>
          <cell r="F2854" t="str">
            <v>MAT</v>
          </cell>
          <cell r="G2854" t="str">
            <v>10.4.6</v>
          </cell>
          <cell r="J2854">
            <v>0</v>
          </cell>
          <cell r="K2854">
            <v>0</v>
          </cell>
          <cell r="L2854">
            <v>0</v>
          </cell>
          <cell r="M2854">
            <v>0</v>
          </cell>
          <cell r="N2854">
            <v>0</v>
          </cell>
        </row>
        <row r="2855">
          <cell r="A2855" t="str">
            <v>64MAT18</v>
          </cell>
          <cell r="B2855">
            <v>64</v>
          </cell>
          <cell r="C2855" t="str">
            <v>MAT</v>
          </cell>
          <cell r="D2855">
            <v>18</v>
          </cell>
          <cell r="E2855">
            <v>0</v>
          </cell>
          <cell r="F2855" t="str">
            <v>MAT</v>
          </cell>
          <cell r="G2855" t="str">
            <v>10.4.6</v>
          </cell>
          <cell r="J2855">
            <v>0</v>
          </cell>
          <cell r="K2855">
            <v>0</v>
          </cell>
          <cell r="L2855">
            <v>0</v>
          </cell>
          <cell r="M2855">
            <v>0</v>
          </cell>
          <cell r="N2855">
            <v>0</v>
          </cell>
        </row>
        <row r="2856">
          <cell r="A2856" t="str">
            <v>64MAT19</v>
          </cell>
          <cell r="B2856">
            <v>64</v>
          </cell>
          <cell r="C2856" t="str">
            <v>MAT</v>
          </cell>
          <cell r="D2856">
            <v>19</v>
          </cell>
          <cell r="E2856">
            <v>0</v>
          </cell>
          <cell r="F2856" t="str">
            <v>MAT</v>
          </cell>
          <cell r="G2856" t="str">
            <v>10.4.6</v>
          </cell>
          <cell r="J2856">
            <v>0</v>
          </cell>
          <cell r="K2856">
            <v>0</v>
          </cell>
          <cell r="L2856">
            <v>0</v>
          </cell>
          <cell r="M2856">
            <v>0</v>
          </cell>
          <cell r="N2856">
            <v>0</v>
          </cell>
        </row>
        <row r="2857">
          <cell r="A2857" t="str">
            <v>64MAT20</v>
          </cell>
          <cell r="B2857">
            <v>64</v>
          </cell>
          <cell r="C2857" t="str">
            <v>MAT</v>
          </cell>
          <cell r="D2857">
            <v>20</v>
          </cell>
          <cell r="E2857">
            <v>0</v>
          </cell>
          <cell r="F2857" t="str">
            <v>MAT</v>
          </cell>
          <cell r="G2857" t="str">
            <v>10.4.6</v>
          </cell>
          <cell r="J2857">
            <v>0</v>
          </cell>
          <cell r="K2857">
            <v>0</v>
          </cell>
          <cell r="L2857">
            <v>0</v>
          </cell>
          <cell r="M2857">
            <v>0</v>
          </cell>
          <cell r="N2857">
            <v>0</v>
          </cell>
        </row>
        <row r="2858">
          <cell r="A2858" t="str">
            <v>64STMAT1</v>
          </cell>
          <cell r="B2858">
            <v>64</v>
          </cell>
          <cell r="C2858" t="str">
            <v>STMAT</v>
          </cell>
          <cell r="D2858">
            <v>1</v>
          </cell>
          <cell r="G2858" t="str">
            <v>10.4.6</v>
          </cell>
          <cell r="H2858" t="str">
            <v>-</v>
          </cell>
          <cell r="J2858" t="str">
            <v>SUBTOTAL MATERIALES</v>
          </cell>
          <cell r="M2858">
            <v>10380.280799999999</v>
          </cell>
          <cell r="N2858">
            <v>41521.123199999995</v>
          </cell>
        </row>
        <row r="2859">
          <cell r="A2859" t="str">
            <v>64IVAMAT1</v>
          </cell>
          <cell r="B2859">
            <v>64</v>
          </cell>
          <cell r="C2859" t="str">
            <v>IVAMAT</v>
          </cell>
          <cell r="D2859">
            <v>1</v>
          </cell>
          <cell r="G2859" t="str">
            <v>10.4.6</v>
          </cell>
          <cell r="H2859" t="str">
            <v>-</v>
          </cell>
          <cell r="J2859" t="str">
            <v>IVA MATERIALES</v>
          </cell>
          <cell r="L2859">
            <v>0.16</v>
          </cell>
          <cell r="M2859">
            <v>1660.8449279999998</v>
          </cell>
          <cell r="N2859">
            <v>6643.379711999999</v>
          </cell>
        </row>
        <row r="2860">
          <cell r="A2860" t="str">
            <v>64TMAT1</v>
          </cell>
          <cell r="B2860">
            <v>64</v>
          </cell>
          <cell r="C2860" t="str">
            <v>TMAT</v>
          </cell>
          <cell r="D2860">
            <v>1</v>
          </cell>
          <cell r="G2860" t="str">
            <v>10.4.6</v>
          </cell>
          <cell r="H2860" t="str">
            <v>-</v>
          </cell>
          <cell r="J2860" t="str">
            <v>TOTAL MATERIALES</v>
          </cell>
          <cell r="M2860">
            <v>12041</v>
          </cell>
          <cell r="N2860">
            <v>48164</v>
          </cell>
        </row>
        <row r="2861">
          <cell r="A2861" t="str">
            <v>64HER1</v>
          </cell>
          <cell r="B2861">
            <v>64</v>
          </cell>
          <cell r="C2861" t="str">
            <v>HER</v>
          </cell>
          <cell r="D2861">
            <v>1</v>
          </cell>
          <cell r="G2861" t="str">
            <v>10.4.6</v>
          </cell>
          <cell r="H2861">
            <v>2</v>
          </cell>
          <cell r="I2861">
            <v>2000</v>
          </cell>
          <cell r="J2861" t="str">
            <v>HERRAMINETA Cuadrilla  montaje Linea</v>
          </cell>
          <cell r="K2861" t="str">
            <v>DIA</v>
          </cell>
          <cell r="L2861">
            <v>475762.87</v>
          </cell>
          <cell r="M2861">
            <v>237.88143500000001</v>
          </cell>
          <cell r="N2861">
            <v>951.52574000000004</v>
          </cell>
        </row>
        <row r="2862">
          <cell r="A2862" t="str">
            <v>64HER2</v>
          </cell>
          <cell r="B2862">
            <v>64</v>
          </cell>
          <cell r="C2862" t="str">
            <v>HER</v>
          </cell>
          <cell r="D2862">
            <v>2</v>
          </cell>
          <cell r="G2862" t="str">
            <v>10.4.6</v>
          </cell>
          <cell r="J2862">
            <v>0</v>
          </cell>
          <cell r="K2862">
            <v>0</v>
          </cell>
          <cell r="L2862">
            <v>0</v>
          </cell>
          <cell r="M2862">
            <v>0</v>
          </cell>
          <cell r="N2862">
            <v>0</v>
          </cell>
        </row>
        <row r="2863">
          <cell r="A2863" t="str">
            <v>64HER3</v>
          </cell>
          <cell r="B2863">
            <v>64</v>
          </cell>
          <cell r="C2863" t="str">
            <v>HER</v>
          </cell>
          <cell r="D2863">
            <v>3</v>
          </cell>
          <cell r="G2863" t="str">
            <v>10.4.6</v>
          </cell>
          <cell r="J2863">
            <v>0</v>
          </cell>
          <cell r="K2863">
            <v>0</v>
          </cell>
          <cell r="L2863">
            <v>0</v>
          </cell>
          <cell r="M2863">
            <v>0</v>
          </cell>
          <cell r="N2863">
            <v>0</v>
          </cell>
        </row>
        <row r="2864">
          <cell r="A2864" t="str">
            <v>64HER4</v>
          </cell>
          <cell r="B2864">
            <v>64</v>
          </cell>
          <cell r="C2864" t="str">
            <v>HER</v>
          </cell>
          <cell r="D2864">
            <v>4</v>
          </cell>
          <cell r="G2864" t="str">
            <v>10.4.6</v>
          </cell>
          <cell r="J2864">
            <v>0</v>
          </cell>
          <cell r="K2864">
            <v>0</v>
          </cell>
          <cell r="L2864">
            <v>0</v>
          </cell>
          <cell r="M2864">
            <v>0</v>
          </cell>
          <cell r="N2864">
            <v>0</v>
          </cell>
        </row>
        <row r="2865">
          <cell r="A2865" t="str">
            <v>64HER5</v>
          </cell>
          <cell r="B2865">
            <v>64</v>
          </cell>
          <cell r="C2865" t="str">
            <v>HER</v>
          </cell>
          <cell r="D2865">
            <v>5</v>
          </cell>
          <cell r="G2865" t="str">
            <v>10.4.6</v>
          </cell>
          <cell r="J2865">
            <v>0</v>
          </cell>
          <cell r="K2865">
            <v>0</v>
          </cell>
          <cell r="L2865">
            <v>0</v>
          </cell>
          <cell r="M2865">
            <v>0</v>
          </cell>
          <cell r="N2865">
            <v>0</v>
          </cell>
        </row>
        <row r="2866">
          <cell r="A2866" t="str">
            <v>64THER1</v>
          </cell>
          <cell r="B2866">
            <v>64</v>
          </cell>
          <cell r="C2866" t="str">
            <v>THER</v>
          </cell>
          <cell r="D2866">
            <v>1</v>
          </cell>
          <cell r="G2866" t="str">
            <v>10.4.6</v>
          </cell>
          <cell r="H2866" t="str">
            <v>-</v>
          </cell>
          <cell r="J2866" t="str">
            <v>TOTAL HERRAMIENTAS</v>
          </cell>
          <cell r="M2866">
            <v>238</v>
          </cell>
          <cell r="N2866">
            <v>952</v>
          </cell>
        </row>
        <row r="2867">
          <cell r="A2867" t="str">
            <v>64TRA1</v>
          </cell>
          <cell r="B2867">
            <v>64</v>
          </cell>
          <cell r="C2867" t="str">
            <v>TRA</v>
          </cell>
          <cell r="D2867">
            <v>1</v>
          </cell>
          <cell r="G2867" t="str">
            <v>10.4.6</v>
          </cell>
          <cell r="H2867">
            <v>2</v>
          </cell>
          <cell r="I2867">
            <v>2000</v>
          </cell>
          <cell r="J2867" t="str">
            <v xml:space="preserve">TRANSPORTE Cuadrilla  montaje Linea </v>
          </cell>
          <cell r="K2867" t="str">
            <v>DIA</v>
          </cell>
          <cell r="L2867">
            <v>2086436.4407999997</v>
          </cell>
          <cell r="M2867">
            <v>1043.2182203999998</v>
          </cell>
          <cell r="N2867">
            <v>4172.8728815999993</v>
          </cell>
        </row>
        <row r="2868">
          <cell r="A2868" t="str">
            <v>64TRA2</v>
          </cell>
          <cell r="B2868">
            <v>64</v>
          </cell>
          <cell r="C2868" t="str">
            <v>TRA</v>
          </cell>
          <cell r="D2868">
            <v>2</v>
          </cell>
          <cell r="G2868" t="str">
            <v>10.4.6</v>
          </cell>
          <cell r="J2868">
            <v>0</v>
          </cell>
          <cell r="K2868">
            <v>0</v>
          </cell>
          <cell r="L2868">
            <v>0</v>
          </cell>
          <cell r="M2868">
            <v>0</v>
          </cell>
          <cell r="N2868">
            <v>0</v>
          </cell>
        </row>
        <row r="2869">
          <cell r="A2869" t="str">
            <v>64TRA3</v>
          </cell>
          <cell r="B2869">
            <v>64</v>
          </cell>
          <cell r="C2869" t="str">
            <v>TRA</v>
          </cell>
          <cell r="D2869">
            <v>3</v>
          </cell>
          <cell r="G2869" t="str">
            <v>10.4.6</v>
          </cell>
          <cell r="J2869">
            <v>0</v>
          </cell>
          <cell r="K2869">
            <v>0</v>
          </cell>
          <cell r="L2869">
            <v>0</v>
          </cell>
          <cell r="M2869">
            <v>0</v>
          </cell>
          <cell r="N2869">
            <v>0</v>
          </cell>
        </row>
        <row r="2870">
          <cell r="A2870" t="str">
            <v>64TRA4</v>
          </cell>
          <cell r="B2870">
            <v>64</v>
          </cell>
          <cell r="C2870" t="str">
            <v>TRA</v>
          </cell>
          <cell r="D2870">
            <v>4</v>
          </cell>
          <cell r="G2870" t="str">
            <v>10.4.6</v>
          </cell>
          <cell r="J2870">
            <v>0</v>
          </cell>
          <cell r="K2870">
            <v>0</v>
          </cell>
          <cell r="L2870">
            <v>0</v>
          </cell>
          <cell r="M2870">
            <v>0</v>
          </cell>
          <cell r="N2870">
            <v>0</v>
          </cell>
        </row>
        <row r="2871">
          <cell r="A2871" t="str">
            <v>64TRA5</v>
          </cell>
          <cell r="B2871">
            <v>64</v>
          </cell>
          <cell r="C2871" t="str">
            <v>TRA</v>
          </cell>
          <cell r="D2871">
            <v>5</v>
          </cell>
          <cell r="G2871" t="str">
            <v>10.4.6</v>
          </cell>
          <cell r="J2871">
            <v>0</v>
          </cell>
          <cell r="K2871">
            <v>0</v>
          </cell>
          <cell r="L2871">
            <v>0</v>
          </cell>
          <cell r="M2871">
            <v>0</v>
          </cell>
          <cell r="N2871">
            <v>0</v>
          </cell>
        </row>
        <row r="2872">
          <cell r="A2872" t="str">
            <v>64TTRA1</v>
          </cell>
          <cell r="B2872">
            <v>64</v>
          </cell>
          <cell r="C2872" t="str">
            <v>TTRA</v>
          </cell>
          <cell r="D2872">
            <v>1</v>
          </cell>
          <cell r="G2872" t="str">
            <v>10.4.6</v>
          </cell>
          <cell r="H2872" t="str">
            <v>-</v>
          </cell>
          <cell r="J2872" t="str">
            <v>TOTAL TRANSPORTE</v>
          </cell>
          <cell r="M2872">
            <v>1043</v>
          </cell>
          <cell r="N2872">
            <v>4172</v>
          </cell>
        </row>
        <row r="2873">
          <cell r="A2873" t="str">
            <v>64MAN1</v>
          </cell>
          <cell r="B2873">
            <v>64</v>
          </cell>
          <cell r="C2873" t="str">
            <v>MAN</v>
          </cell>
          <cell r="D2873">
            <v>1</v>
          </cell>
          <cell r="G2873" t="str">
            <v>10.4.6</v>
          </cell>
          <cell r="H2873">
            <v>2</v>
          </cell>
          <cell r="I2873">
            <v>2000</v>
          </cell>
          <cell r="J2873" t="str">
            <v xml:space="preserve">Mano de obra Cuadrilla  montaje Linea OF1 20, OF2 10, AY 15, CAPA 3, CORD 1 </v>
          </cell>
          <cell r="K2873" t="str">
            <v>DIA</v>
          </cell>
          <cell r="L2873">
            <v>4952679.7772670342</v>
          </cell>
          <cell r="M2873">
            <v>2476.3398886335171</v>
          </cell>
          <cell r="N2873">
            <v>9905.3595545340686</v>
          </cell>
        </row>
        <row r="2874">
          <cell r="A2874" t="str">
            <v>64MAN2</v>
          </cell>
          <cell r="B2874">
            <v>64</v>
          </cell>
          <cell r="C2874" t="str">
            <v>MAN</v>
          </cell>
          <cell r="D2874">
            <v>2</v>
          </cell>
          <cell r="G2874" t="str">
            <v>10.4.6</v>
          </cell>
          <cell r="J2874">
            <v>0</v>
          </cell>
          <cell r="K2874">
            <v>0</v>
          </cell>
          <cell r="L2874">
            <v>0</v>
          </cell>
          <cell r="M2874">
            <v>0</v>
          </cell>
          <cell r="N2874">
            <v>0</v>
          </cell>
        </row>
        <row r="2875">
          <cell r="A2875" t="str">
            <v>64MAN3</v>
          </cell>
          <cell r="B2875">
            <v>64</v>
          </cell>
          <cell r="C2875" t="str">
            <v>MAN</v>
          </cell>
          <cell r="D2875">
            <v>3</v>
          </cell>
          <cell r="G2875" t="str">
            <v>10.4.6</v>
          </cell>
          <cell r="J2875">
            <v>0</v>
          </cell>
          <cell r="K2875">
            <v>0</v>
          </cell>
          <cell r="L2875">
            <v>0</v>
          </cell>
          <cell r="M2875">
            <v>0</v>
          </cell>
          <cell r="N2875">
            <v>0</v>
          </cell>
        </row>
        <row r="2876">
          <cell r="A2876" t="str">
            <v>64MAN4</v>
          </cell>
          <cell r="B2876">
            <v>64</v>
          </cell>
          <cell r="C2876" t="str">
            <v>MAN</v>
          </cell>
          <cell r="D2876">
            <v>4</v>
          </cell>
          <cell r="G2876" t="str">
            <v>10.4.6</v>
          </cell>
          <cell r="J2876">
            <v>0</v>
          </cell>
          <cell r="K2876">
            <v>0</v>
          </cell>
          <cell r="L2876">
            <v>0</v>
          </cell>
          <cell r="M2876">
            <v>0</v>
          </cell>
          <cell r="N2876">
            <v>0</v>
          </cell>
        </row>
        <row r="2877">
          <cell r="A2877" t="str">
            <v>64MAN5</v>
          </cell>
          <cell r="B2877">
            <v>64</v>
          </cell>
          <cell r="C2877" t="str">
            <v>MAN</v>
          </cell>
          <cell r="D2877">
            <v>5</v>
          </cell>
          <cell r="G2877" t="str">
            <v>10.4.6</v>
          </cell>
          <cell r="J2877">
            <v>0</v>
          </cell>
          <cell r="K2877">
            <v>0</v>
          </cell>
          <cell r="L2877">
            <v>0</v>
          </cell>
          <cell r="M2877">
            <v>0</v>
          </cell>
          <cell r="N2877">
            <v>0</v>
          </cell>
        </row>
        <row r="2878">
          <cell r="A2878" t="str">
            <v>64TMAN1</v>
          </cell>
          <cell r="B2878">
            <v>64</v>
          </cell>
          <cell r="C2878" t="str">
            <v>TMAN</v>
          </cell>
          <cell r="D2878">
            <v>1</v>
          </cell>
          <cell r="G2878" t="str">
            <v>10.4.6</v>
          </cell>
          <cell r="H2878" t="str">
            <v>-</v>
          </cell>
          <cell r="J2878" t="str">
            <v>TOTAL MANO DE OBRA</v>
          </cell>
          <cell r="M2878">
            <v>2476</v>
          </cell>
          <cell r="N2878">
            <v>9904</v>
          </cell>
        </row>
        <row r="2879">
          <cell r="A2879" t="str">
            <v>64TCD1</v>
          </cell>
          <cell r="B2879">
            <v>64</v>
          </cell>
          <cell r="C2879" t="str">
            <v>TCD</v>
          </cell>
          <cell r="D2879">
            <v>1</v>
          </cell>
          <cell r="G2879" t="str">
            <v>10.4.6</v>
          </cell>
          <cell r="H2879" t="str">
            <v>-</v>
          </cell>
          <cell r="J2879" t="str">
            <v>TOTAL COSTO DIRECTO</v>
          </cell>
          <cell r="M2879">
            <v>15798</v>
          </cell>
          <cell r="N2879">
            <v>63192</v>
          </cell>
        </row>
        <row r="2880">
          <cell r="A2880" t="str">
            <v>64AIU</v>
          </cell>
          <cell r="B2880">
            <v>64</v>
          </cell>
          <cell r="C2880" t="str">
            <v>AIU</v>
          </cell>
          <cell r="G2880" t="str">
            <v>10.4.6</v>
          </cell>
          <cell r="H2880">
            <v>1</v>
          </cell>
          <cell r="J2880" t="str">
            <v>TOTAL COSTOS INDIRECTOS</v>
          </cell>
          <cell r="L2880">
            <v>0</v>
          </cell>
          <cell r="M2880">
            <v>0</v>
          </cell>
          <cell r="N2880">
            <v>0</v>
          </cell>
        </row>
        <row r="2881">
          <cell r="A2881" t="str">
            <v>64TOT</v>
          </cell>
          <cell r="B2881">
            <v>64</v>
          </cell>
          <cell r="C2881" t="str">
            <v>TOT</v>
          </cell>
          <cell r="G2881" t="str">
            <v>10.4.6</v>
          </cell>
          <cell r="H2881" t="str">
            <v>-</v>
          </cell>
          <cell r="J2881" t="str">
            <v>VALOR TOTAL</v>
          </cell>
          <cell r="M2881">
            <v>15798</v>
          </cell>
          <cell r="N2881">
            <v>63192</v>
          </cell>
        </row>
        <row r="2882">
          <cell r="A2882" t="str">
            <v>65FOR1</v>
          </cell>
          <cell r="B2882">
            <v>65</v>
          </cell>
          <cell r="C2882" t="str">
            <v>FOR</v>
          </cell>
          <cell r="D2882">
            <v>1</v>
          </cell>
          <cell r="G2882" t="str">
            <v>10.4.7</v>
          </cell>
          <cell r="H2882" t="str">
            <v>-</v>
          </cell>
          <cell r="I2882">
            <v>6</v>
          </cell>
          <cell r="J2882" t="str">
            <v>Suministro, transporte y colocación de Conector para fijar un cable de guarda EHS 3/8" a la estructura</v>
          </cell>
          <cell r="K2882" t="str">
            <v>u</v>
          </cell>
          <cell r="L2882">
            <v>15798</v>
          </cell>
          <cell r="N2882">
            <v>94788</v>
          </cell>
        </row>
        <row r="2883">
          <cell r="A2883" t="str">
            <v>65MAT1</v>
          </cell>
          <cell r="B2883">
            <v>65</v>
          </cell>
          <cell r="C2883" t="str">
            <v>MAT</v>
          </cell>
          <cell r="D2883">
            <v>1</v>
          </cell>
          <cell r="E2883">
            <v>6</v>
          </cell>
          <cell r="F2883" t="str">
            <v>MATCEHS 3/8"</v>
          </cell>
          <cell r="G2883" t="str">
            <v>10.4.7</v>
          </cell>
          <cell r="H2883" t="str">
            <v>CEHS 3/8"</v>
          </cell>
          <cell r="I2883">
            <v>1</v>
          </cell>
          <cell r="J2883" t="str">
            <v>Conector para fijar un cable de guarda EHS 3/8" a la estructura</v>
          </cell>
          <cell r="K2883" t="str">
            <v>Un</v>
          </cell>
          <cell r="L2883">
            <v>10380.280799999999</v>
          </cell>
          <cell r="M2883">
            <v>10380.280799999999</v>
          </cell>
          <cell r="N2883">
            <v>62281.684799999988</v>
          </cell>
        </row>
        <row r="2884">
          <cell r="A2884" t="str">
            <v>65MAT2</v>
          </cell>
          <cell r="B2884">
            <v>65</v>
          </cell>
          <cell r="C2884" t="str">
            <v>MAT</v>
          </cell>
          <cell r="D2884">
            <v>2</v>
          </cell>
          <cell r="E2884">
            <v>0</v>
          </cell>
          <cell r="F2884" t="str">
            <v>MAT</v>
          </cell>
          <cell r="G2884" t="str">
            <v>10.4.7</v>
          </cell>
          <cell r="J2884">
            <v>0</v>
          </cell>
          <cell r="K2884">
            <v>0</v>
          </cell>
          <cell r="L2884">
            <v>0</v>
          </cell>
          <cell r="M2884">
            <v>0</v>
          </cell>
          <cell r="N2884">
            <v>0</v>
          </cell>
        </row>
        <row r="2885">
          <cell r="A2885" t="str">
            <v>65MAT3</v>
          </cell>
          <cell r="B2885">
            <v>65</v>
          </cell>
          <cell r="C2885" t="str">
            <v>MAT</v>
          </cell>
          <cell r="D2885">
            <v>3</v>
          </cell>
          <cell r="E2885">
            <v>0</v>
          </cell>
          <cell r="F2885" t="str">
            <v>MAT</v>
          </cell>
          <cell r="G2885" t="str">
            <v>10.4.7</v>
          </cell>
          <cell r="J2885">
            <v>0</v>
          </cell>
          <cell r="K2885">
            <v>0</v>
          </cell>
          <cell r="L2885">
            <v>0</v>
          </cell>
          <cell r="M2885">
            <v>0</v>
          </cell>
          <cell r="N2885">
            <v>0</v>
          </cell>
        </row>
        <row r="2886">
          <cell r="A2886" t="str">
            <v>65MAT4</v>
          </cell>
          <cell r="B2886">
            <v>65</v>
          </cell>
          <cell r="C2886" t="str">
            <v>MAT</v>
          </cell>
          <cell r="D2886">
            <v>4</v>
          </cell>
          <cell r="E2886">
            <v>0</v>
          </cell>
          <cell r="F2886" t="str">
            <v>MAT</v>
          </cell>
          <cell r="G2886" t="str">
            <v>10.4.7</v>
          </cell>
          <cell r="J2886">
            <v>0</v>
          </cell>
          <cell r="K2886">
            <v>0</v>
          </cell>
          <cell r="L2886">
            <v>0</v>
          </cell>
          <cell r="M2886">
            <v>0</v>
          </cell>
          <cell r="N2886">
            <v>0</v>
          </cell>
        </row>
        <row r="2887">
          <cell r="A2887" t="str">
            <v>65MAT5</v>
          </cell>
          <cell r="B2887">
            <v>65</v>
          </cell>
          <cell r="C2887" t="str">
            <v>MAT</v>
          </cell>
          <cell r="D2887">
            <v>5</v>
          </cell>
          <cell r="E2887">
            <v>0</v>
          </cell>
          <cell r="F2887" t="str">
            <v>MAT</v>
          </cell>
          <cell r="G2887" t="str">
            <v>10.4.7</v>
          </cell>
          <cell r="J2887">
            <v>0</v>
          </cell>
          <cell r="K2887">
            <v>0</v>
          </cell>
          <cell r="L2887">
            <v>0</v>
          </cell>
          <cell r="M2887">
            <v>0</v>
          </cell>
          <cell r="N2887">
            <v>0</v>
          </cell>
        </row>
        <row r="2888">
          <cell r="A2888" t="str">
            <v>65MAT6</v>
          </cell>
          <cell r="B2888">
            <v>65</v>
          </cell>
          <cell r="C2888" t="str">
            <v>MAT</v>
          </cell>
          <cell r="D2888">
            <v>6</v>
          </cell>
          <cell r="E2888">
            <v>0</v>
          </cell>
          <cell r="F2888" t="str">
            <v>MAT</v>
          </cell>
          <cell r="G2888" t="str">
            <v>10.4.7</v>
          </cell>
          <cell r="J2888">
            <v>0</v>
          </cell>
          <cell r="K2888">
            <v>0</v>
          </cell>
          <cell r="L2888">
            <v>0</v>
          </cell>
          <cell r="M2888">
            <v>0</v>
          </cell>
          <cell r="N2888">
            <v>0</v>
          </cell>
        </row>
        <row r="2889">
          <cell r="A2889" t="str">
            <v>65MAT7</v>
          </cell>
          <cell r="B2889">
            <v>65</v>
          </cell>
          <cell r="C2889" t="str">
            <v>MAT</v>
          </cell>
          <cell r="D2889">
            <v>7</v>
          </cell>
          <cell r="E2889">
            <v>0</v>
          </cell>
          <cell r="F2889" t="str">
            <v>MAT</v>
          </cell>
          <cell r="G2889" t="str">
            <v>10.4.7</v>
          </cell>
          <cell r="J2889">
            <v>0</v>
          </cell>
          <cell r="K2889">
            <v>0</v>
          </cell>
          <cell r="L2889">
            <v>0</v>
          </cell>
          <cell r="M2889">
            <v>0</v>
          </cell>
          <cell r="N2889">
            <v>0</v>
          </cell>
        </row>
        <row r="2890">
          <cell r="A2890" t="str">
            <v>65MAT8</v>
          </cell>
          <cell r="B2890">
            <v>65</v>
          </cell>
          <cell r="C2890" t="str">
            <v>MAT</v>
          </cell>
          <cell r="D2890">
            <v>8</v>
          </cell>
          <cell r="E2890">
            <v>0</v>
          </cell>
          <cell r="F2890" t="str">
            <v>MAT</v>
          </cell>
          <cell r="G2890" t="str">
            <v>10.4.7</v>
          </cell>
          <cell r="J2890">
            <v>0</v>
          </cell>
          <cell r="K2890">
            <v>0</v>
          </cell>
          <cell r="L2890">
            <v>0</v>
          </cell>
          <cell r="M2890">
            <v>0</v>
          </cell>
          <cell r="N2890">
            <v>0</v>
          </cell>
        </row>
        <row r="2891">
          <cell r="A2891" t="str">
            <v>65MAT9</v>
          </cell>
          <cell r="B2891">
            <v>65</v>
          </cell>
          <cell r="C2891" t="str">
            <v>MAT</v>
          </cell>
          <cell r="D2891">
            <v>9</v>
          </cell>
          <cell r="E2891">
            <v>0</v>
          </cell>
          <cell r="F2891" t="str">
            <v>MAT</v>
          </cell>
          <cell r="G2891" t="str">
            <v>10.4.7</v>
          </cell>
          <cell r="J2891">
            <v>0</v>
          </cell>
          <cell r="K2891">
            <v>0</v>
          </cell>
          <cell r="L2891">
            <v>0</v>
          </cell>
          <cell r="M2891">
            <v>0</v>
          </cell>
          <cell r="N2891">
            <v>0</v>
          </cell>
        </row>
        <row r="2892">
          <cell r="A2892" t="str">
            <v>65MAT10</v>
          </cell>
          <cell r="B2892">
            <v>65</v>
          </cell>
          <cell r="C2892" t="str">
            <v>MAT</v>
          </cell>
          <cell r="D2892">
            <v>10</v>
          </cell>
          <cell r="E2892">
            <v>0</v>
          </cell>
          <cell r="F2892" t="str">
            <v>MAT</v>
          </cell>
          <cell r="G2892" t="str">
            <v>10.4.7</v>
          </cell>
          <cell r="J2892">
            <v>0</v>
          </cell>
          <cell r="K2892">
            <v>0</v>
          </cell>
          <cell r="L2892">
            <v>0</v>
          </cell>
          <cell r="M2892">
            <v>0</v>
          </cell>
          <cell r="N2892">
            <v>0</v>
          </cell>
        </row>
        <row r="2893">
          <cell r="A2893" t="str">
            <v>65MAT11</v>
          </cell>
          <cell r="B2893">
            <v>65</v>
          </cell>
          <cell r="C2893" t="str">
            <v>MAT</v>
          </cell>
          <cell r="D2893">
            <v>11</v>
          </cell>
          <cell r="E2893">
            <v>0</v>
          </cell>
          <cell r="F2893" t="str">
            <v>MAT</v>
          </cell>
          <cell r="G2893" t="str">
            <v>10.4.7</v>
          </cell>
          <cell r="J2893">
            <v>0</v>
          </cell>
          <cell r="K2893">
            <v>0</v>
          </cell>
          <cell r="L2893">
            <v>0</v>
          </cell>
          <cell r="M2893">
            <v>0</v>
          </cell>
          <cell r="N2893">
            <v>0</v>
          </cell>
        </row>
        <row r="2894">
          <cell r="A2894" t="str">
            <v>65MAT12</v>
          </cell>
          <cell r="B2894">
            <v>65</v>
          </cell>
          <cell r="C2894" t="str">
            <v>MAT</v>
          </cell>
          <cell r="D2894">
            <v>12</v>
          </cell>
          <cell r="E2894">
            <v>0</v>
          </cell>
          <cell r="F2894" t="str">
            <v>MAT</v>
          </cell>
          <cell r="G2894" t="str">
            <v>10.4.7</v>
          </cell>
          <cell r="J2894">
            <v>0</v>
          </cell>
          <cell r="K2894">
            <v>0</v>
          </cell>
          <cell r="L2894">
            <v>0</v>
          </cell>
          <cell r="M2894">
            <v>0</v>
          </cell>
          <cell r="N2894">
            <v>0</v>
          </cell>
        </row>
        <row r="2895">
          <cell r="A2895" t="str">
            <v>65MAT13</v>
          </cell>
          <cell r="B2895">
            <v>65</v>
          </cell>
          <cell r="C2895" t="str">
            <v>MAT</v>
          </cell>
          <cell r="D2895">
            <v>13</v>
          </cell>
          <cell r="E2895">
            <v>0</v>
          </cell>
          <cell r="F2895" t="str">
            <v>MAT</v>
          </cell>
          <cell r="G2895" t="str">
            <v>10.4.7</v>
          </cell>
          <cell r="J2895">
            <v>0</v>
          </cell>
          <cell r="K2895">
            <v>0</v>
          </cell>
          <cell r="L2895">
            <v>0</v>
          </cell>
          <cell r="M2895">
            <v>0</v>
          </cell>
          <cell r="N2895">
            <v>0</v>
          </cell>
        </row>
        <row r="2896">
          <cell r="A2896" t="str">
            <v>65MAT14</v>
          </cell>
          <cell r="B2896">
            <v>65</v>
          </cell>
          <cell r="C2896" t="str">
            <v>MAT</v>
          </cell>
          <cell r="D2896">
            <v>14</v>
          </cell>
          <cell r="E2896">
            <v>0</v>
          </cell>
          <cell r="F2896" t="str">
            <v>MAT</v>
          </cell>
          <cell r="G2896" t="str">
            <v>10.4.7</v>
          </cell>
          <cell r="J2896">
            <v>0</v>
          </cell>
          <cell r="K2896">
            <v>0</v>
          </cell>
          <cell r="L2896">
            <v>0</v>
          </cell>
          <cell r="M2896">
            <v>0</v>
          </cell>
          <cell r="N2896">
            <v>0</v>
          </cell>
        </row>
        <row r="2897">
          <cell r="A2897" t="str">
            <v>65MAT15</v>
          </cell>
          <cell r="B2897">
            <v>65</v>
          </cell>
          <cell r="C2897" t="str">
            <v>MAT</v>
          </cell>
          <cell r="D2897">
            <v>15</v>
          </cell>
          <cell r="E2897">
            <v>0</v>
          </cell>
          <cell r="F2897" t="str">
            <v>MAT</v>
          </cell>
          <cell r="G2897" t="str">
            <v>10.4.7</v>
          </cell>
          <cell r="J2897">
            <v>0</v>
          </cell>
          <cell r="K2897">
            <v>0</v>
          </cell>
          <cell r="L2897">
            <v>0</v>
          </cell>
          <cell r="M2897">
            <v>0</v>
          </cell>
          <cell r="N2897">
            <v>0</v>
          </cell>
        </row>
        <row r="2898">
          <cell r="A2898" t="str">
            <v>65MAT16</v>
          </cell>
          <cell r="B2898">
            <v>65</v>
          </cell>
          <cell r="C2898" t="str">
            <v>MAT</v>
          </cell>
          <cell r="D2898">
            <v>16</v>
          </cell>
          <cell r="E2898">
            <v>0</v>
          </cell>
          <cell r="F2898" t="str">
            <v>MAT</v>
          </cell>
          <cell r="G2898" t="str">
            <v>10.4.7</v>
          </cell>
          <cell r="J2898">
            <v>0</v>
          </cell>
          <cell r="K2898">
            <v>0</v>
          </cell>
          <cell r="L2898">
            <v>0</v>
          </cell>
          <cell r="M2898">
            <v>0</v>
          </cell>
          <cell r="N2898">
            <v>0</v>
          </cell>
        </row>
        <row r="2899">
          <cell r="A2899" t="str">
            <v>65MAT17</v>
          </cell>
          <cell r="B2899">
            <v>65</v>
          </cell>
          <cell r="C2899" t="str">
            <v>MAT</v>
          </cell>
          <cell r="D2899">
            <v>17</v>
          </cell>
          <cell r="E2899">
            <v>0</v>
          </cell>
          <cell r="F2899" t="str">
            <v>MAT</v>
          </cell>
          <cell r="G2899" t="str">
            <v>10.4.7</v>
          </cell>
          <cell r="J2899">
            <v>0</v>
          </cell>
          <cell r="K2899">
            <v>0</v>
          </cell>
          <cell r="L2899">
            <v>0</v>
          </cell>
          <cell r="M2899">
            <v>0</v>
          </cell>
          <cell r="N2899">
            <v>0</v>
          </cell>
        </row>
        <row r="2900">
          <cell r="A2900" t="str">
            <v>65MAT18</v>
          </cell>
          <cell r="B2900">
            <v>65</v>
          </cell>
          <cell r="C2900" t="str">
            <v>MAT</v>
          </cell>
          <cell r="D2900">
            <v>18</v>
          </cell>
          <cell r="E2900">
            <v>0</v>
          </cell>
          <cell r="F2900" t="str">
            <v>MAT</v>
          </cell>
          <cell r="G2900" t="str">
            <v>10.4.7</v>
          </cell>
          <cell r="J2900">
            <v>0</v>
          </cell>
          <cell r="K2900">
            <v>0</v>
          </cell>
          <cell r="L2900">
            <v>0</v>
          </cell>
          <cell r="M2900">
            <v>0</v>
          </cell>
          <cell r="N2900">
            <v>0</v>
          </cell>
        </row>
        <row r="2901">
          <cell r="A2901" t="str">
            <v>65MAT19</v>
          </cell>
          <cell r="B2901">
            <v>65</v>
          </cell>
          <cell r="C2901" t="str">
            <v>MAT</v>
          </cell>
          <cell r="D2901">
            <v>19</v>
          </cell>
          <cell r="E2901">
            <v>0</v>
          </cell>
          <cell r="F2901" t="str">
            <v>MAT</v>
          </cell>
          <cell r="G2901" t="str">
            <v>10.4.7</v>
          </cell>
          <cell r="J2901">
            <v>0</v>
          </cell>
          <cell r="K2901">
            <v>0</v>
          </cell>
          <cell r="L2901">
            <v>0</v>
          </cell>
          <cell r="M2901">
            <v>0</v>
          </cell>
          <cell r="N2901">
            <v>0</v>
          </cell>
        </row>
        <row r="2902">
          <cell r="A2902" t="str">
            <v>65MAT20</v>
          </cell>
          <cell r="B2902">
            <v>65</v>
          </cell>
          <cell r="C2902" t="str">
            <v>MAT</v>
          </cell>
          <cell r="D2902">
            <v>20</v>
          </cell>
          <cell r="E2902">
            <v>0</v>
          </cell>
          <cell r="F2902" t="str">
            <v>MAT</v>
          </cell>
          <cell r="G2902" t="str">
            <v>10.4.7</v>
          </cell>
          <cell r="J2902">
            <v>0</v>
          </cell>
          <cell r="K2902">
            <v>0</v>
          </cell>
          <cell r="L2902">
            <v>0</v>
          </cell>
          <cell r="M2902">
            <v>0</v>
          </cell>
          <cell r="N2902">
            <v>0</v>
          </cell>
        </row>
        <row r="2903">
          <cell r="A2903" t="str">
            <v>65STMAT1</v>
          </cell>
          <cell r="B2903">
            <v>65</v>
          </cell>
          <cell r="C2903" t="str">
            <v>STMAT</v>
          </cell>
          <cell r="D2903">
            <v>1</v>
          </cell>
          <cell r="G2903" t="str">
            <v>10.4.7</v>
          </cell>
          <cell r="H2903" t="str">
            <v>-</v>
          </cell>
          <cell r="J2903" t="str">
            <v>SUBTOTAL MATERIALES</v>
          </cell>
          <cell r="M2903">
            <v>10380.280799999999</v>
          </cell>
          <cell r="N2903">
            <v>62281.684799999988</v>
          </cell>
        </row>
        <row r="2904">
          <cell r="A2904" t="str">
            <v>65IVAMAT1</v>
          </cell>
          <cell r="B2904">
            <v>65</v>
          </cell>
          <cell r="C2904" t="str">
            <v>IVAMAT</v>
          </cell>
          <cell r="D2904">
            <v>1</v>
          </cell>
          <cell r="G2904" t="str">
            <v>10.4.7</v>
          </cell>
          <cell r="H2904" t="str">
            <v>-</v>
          </cell>
          <cell r="J2904" t="str">
            <v>IVA MATERIALES</v>
          </cell>
          <cell r="L2904">
            <v>0.16</v>
          </cell>
          <cell r="M2904">
            <v>1660.8449279999998</v>
          </cell>
          <cell r="N2904">
            <v>9965.069567999999</v>
          </cell>
        </row>
        <row r="2905">
          <cell r="A2905" t="str">
            <v>65TMAT1</v>
          </cell>
          <cell r="B2905">
            <v>65</v>
          </cell>
          <cell r="C2905" t="str">
            <v>TMAT</v>
          </cell>
          <cell r="D2905">
            <v>1</v>
          </cell>
          <cell r="G2905" t="str">
            <v>10.4.7</v>
          </cell>
          <cell r="H2905" t="str">
            <v>-</v>
          </cell>
          <cell r="J2905" t="str">
            <v>TOTAL MATERIALES</v>
          </cell>
          <cell r="M2905">
            <v>12041</v>
          </cell>
          <cell r="N2905">
            <v>72246</v>
          </cell>
        </row>
        <row r="2906">
          <cell r="A2906" t="str">
            <v>65HER1</v>
          </cell>
          <cell r="B2906">
            <v>65</v>
          </cell>
          <cell r="C2906" t="str">
            <v>HER</v>
          </cell>
          <cell r="D2906">
            <v>1</v>
          </cell>
          <cell r="G2906" t="str">
            <v>10.4.7</v>
          </cell>
          <cell r="H2906">
            <v>2</v>
          </cell>
          <cell r="I2906">
            <v>2000</v>
          </cell>
          <cell r="J2906" t="str">
            <v>HERRAMINETA Cuadrilla  montaje Linea</v>
          </cell>
          <cell r="K2906" t="str">
            <v>DIA</v>
          </cell>
          <cell r="L2906">
            <v>475762.87</v>
          </cell>
          <cell r="M2906">
            <v>237.88143500000001</v>
          </cell>
          <cell r="N2906">
            <v>1427.2886100000001</v>
          </cell>
        </row>
        <row r="2907">
          <cell r="A2907" t="str">
            <v>65HER2</v>
          </cell>
          <cell r="B2907">
            <v>65</v>
          </cell>
          <cell r="C2907" t="str">
            <v>HER</v>
          </cell>
          <cell r="D2907">
            <v>2</v>
          </cell>
          <cell r="G2907" t="str">
            <v>10.4.7</v>
          </cell>
          <cell r="J2907">
            <v>0</v>
          </cell>
          <cell r="K2907">
            <v>0</v>
          </cell>
          <cell r="L2907">
            <v>0</v>
          </cell>
          <cell r="M2907">
            <v>0</v>
          </cell>
          <cell r="N2907">
            <v>0</v>
          </cell>
        </row>
        <row r="2908">
          <cell r="A2908" t="str">
            <v>65HER3</v>
          </cell>
          <cell r="B2908">
            <v>65</v>
          </cell>
          <cell r="C2908" t="str">
            <v>HER</v>
          </cell>
          <cell r="D2908">
            <v>3</v>
          </cell>
          <cell r="G2908" t="str">
            <v>10.4.7</v>
          </cell>
          <cell r="J2908">
            <v>0</v>
          </cell>
          <cell r="K2908">
            <v>0</v>
          </cell>
          <cell r="L2908">
            <v>0</v>
          </cell>
          <cell r="M2908">
            <v>0</v>
          </cell>
          <cell r="N2908">
            <v>0</v>
          </cell>
        </row>
        <row r="2909">
          <cell r="A2909" t="str">
            <v>65HER4</v>
          </cell>
          <cell r="B2909">
            <v>65</v>
          </cell>
          <cell r="C2909" t="str">
            <v>HER</v>
          </cell>
          <cell r="D2909">
            <v>4</v>
          </cell>
          <cell r="G2909" t="str">
            <v>10.4.7</v>
          </cell>
          <cell r="J2909">
            <v>0</v>
          </cell>
          <cell r="K2909">
            <v>0</v>
          </cell>
          <cell r="L2909">
            <v>0</v>
          </cell>
          <cell r="M2909">
            <v>0</v>
          </cell>
          <cell r="N2909">
            <v>0</v>
          </cell>
        </row>
        <row r="2910">
          <cell r="A2910" t="str">
            <v>65HER5</v>
          </cell>
          <cell r="B2910">
            <v>65</v>
          </cell>
          <cell r="C2910" t="str">
            <v>HER</v>
          </cell>
          <cell r="D2910">
            <v>5</v>
          </cell>
          <cell r="G2910" t="str">
            <v>10.4.7</v>
          </cell>
          <cell r="J2910">
            <v>0</v>
          </cell>
          <cell r="K2910">
            <v>0</v>
          </cell>
          <cell r="L2910">
            <v>0</v>
          </cell>
          <cell r="M2910">
            <v>0</v>
          </cell>
          <cell r="N2910">
            <v>0</v>
          </cell>
        </row>
        <row r="2911">
          <cell r="A2911" t="str">
            <v>65THER1</v>
          </cell>
          <cell r="B2911">
            <v>65</v>
          </cell>
          <cell r="C2911" t="str">
            <v>THER</v>
          </cell>
          <cell r="D2911">
            <v>1</v>
          </cell>
          <cell r="G2911" t="str">
            <v>10.4.7</v>
          </cell>
          <cell r="H2911" t="str">
            <v>-</v>
          </cell>
          <cell r="J2911" t="str">
            <v>TOTAL HERRAMIENTAS</v>
          </cell>
          <cell r="M2911">
            <v>238</v>
          </cell>
          <cell r="N2911">
            <v>1428</v>
          </cell>
        </row>
        <row r="2912">
          <cell r="A2912" t="str">
            <v>65TRA1</v>
          </cell>
          <cell r="B2912">
            <v>65</v>
          </cell>
          <cell r="C2912" t="str">
            <v>TRA</v>
          </cell>
          <cell r="D2912">
            <v>1</v>
          </cell>
          <cell r="G2912" t="str">
            <v>10.4.7</v>
          </cell>
          <cell r="H2912">
            <v>2</v>
          </cell>
          <cell r="I2912">
            <v>2000</v>
          </cell>
          <cell r="J2912" t="str">
            <v xml:space="preserve">TRANSPORTE Cuadrilla  montaje Linea </v>
          </cell>
          <cell r="K2912" t="str">
            <v>DIA</v>
          </cell>
          <cell r="L2912">
            <v>2086436.4407999997</v>
          </cell>
          <cell r="M2912">
            <v>1043.2182203999998</v>
          </cell>
          <cell r="N2912">
            <v>6259.3093223999986</v>
          </cell>
        </row>
        <row r="2913">
          <cell r="A2913" t="str">
            <v>65TRA2</v>
          </cell>
          <cell r="B2913">
            <v>65</v>
          </cell>
          <cell r="C2913" t="str">
            <v>TRA</v>
          </cell>
          <cell r="D2913">
            <v>2</v>
          </cell>
          <cell r="G2913" t="str">
            <v>10.4.7</v>
          </cell>
          <cell r="J2913">
            <v>0</v>
          </cell>
          <cell r="K2913">
            <v>0</v>
          </cell>
          <cell r="L2913">
            <v>0</v>
          </cell>
          <cell r="M2913">
            <v>0</v>
          </cell>
          <cell r="N2913">
            <v>0</v>
          </cell>
        </row>
        <row r="2914">
          <cell r="A2914" t="str">
            <v>65TRA3</v>
          </cell>
          <cell r="B2914">
            <v>65</v>
          </cell>
          <cell r="C2914" t="str">
            <v>TRA</v>
          </cell>
          <cell r="D2914">
            <v>3</v>
          </cell>
          <cell r="G2914" t="str">
            <v>10.4.7</v>
          </cell>
          <cell r="J2914">
            <v>0</v>
          </cell>
          <cell r="K2914">
            <v>0</v>
          </cell>
          <cell r="L2914">
            <v>0</v>
          </cell>
          <cell r="M2914">
            <v>0</v>
          </cell>
          <cell r="N2914">
            <v>0</v>
          </cell>
        </row>
        <row r="2915">
          <cell r="A2915" t="str">
            <v>65TRA4</v>
          </cell>
          <cell r="B2915">
            <v>65</v>
          </cell>
          <cell r="C2915" t="str">
            <v>TRA</v>
          </cell>
          <cell r="D2915">
            <v>4</v>
          </cell>
          <cell r="G2915" t="str">
            <v>10.4.7</v>
          </cell>
          <cell r="J2915">
            <v>0</v>
          </cell>
          <cell r="K2915">
            <v>0</v>
          </cell>
          <cell r="L2915">
            <v>0</v>
          </cell>
          <cell r="M2915">
            <v>0</v>
          </cell>
          <cell r="N2915">
            <v>0</v>
          </cell>
        </row>
        <row r="2916">
          <cell r="A2916" t="str">
            <v>65TRA5</v>
          </cell>
          <cell r="B2916">
            <v>65</v>
          </cell>
          <cell r="C2916" t="str">
            <v>TRA</v>
          </cell>
          <cell r="D2916">
            <v>5</v>
          </cell>
          <cell r="G2916" t="str">
            <v>10.4.7</v>
          </cell>
          <cell r="J2916">
            <v>0</v>
          </cell>
          <cell r="K2916">
            <v>0</v>
          </cell>
          <cell r="L2916">
            <v>0</v>
          </cell>
          <cell r="M2916">
            <v>0</v>
          </cell>
          <cell r="N2916">
            <v>0</v>
          </cell>
        </row>
        <row r="2917">
          <cell r="A2917" t="str">
            <v>65TTRA1</v>
          </cell>
          <cell r="B2917">
            <v>65</v>
          </cell>
          <cell r="C2917" t="str">
            <v>TTRA</v>
          </cell>
          <cell r="D2917">
            <v>1</v>
          </cell>
          <cell r="G2917" t="str">
            <v>10.4.7</v>
          </cell>
          <cell r="H2917" t="str">
            <v>-</v>
          </cell>
          <cell r="J2917" t="str">
            <v>TOTAL TRANSPORTE</v>
          </cell>
          <cell r="M2917">
            <v>1043</v>
          </cell>
          <cell r="N2917">
            <v>6258</v>
          </cell>
        </row>
        <row r="2918">
          <cell r="A2918" t="str">
            <v>65MAN1</v>
          </cell>
          <cell r="B2918">
            <v>65</v>
          </cell>
          <cell r="C2918" t="str">
            <v>MAN</v>
          </cell>
          <cell r="D2918">
            <v>1</v>
          </cell>
          <cell r="G2918" t="str">
            <v>10.4.7</v>
          </cell>
          <cell r="H2918">
            <v>2</v>
          </cell>
          <cell r="I2918">
            <v>2000</v>
          </cell>
          <cell r="J2918" t="str">
            <v xml:space="preserve">Mano de obra Cuadrilla  montaje Linea OF1 20, OF2 10, AY 15, CAPA 3, CORD 1 </v>
          </cell>
          <cell r="K2918" t="str">
            <v>DIA</v>
          </cell>
          <cell r="L2918">
            <v>4952679.7772670342</v>
          </cell>
          <cell r="M2918">
            <v>2476.3398886335171</v>
          </cell>
          <cell r="N2918">
            <v>14858.039331801103</v>
          </cell>
        </row>
        <row r="2919">
          <cell r="A2919" t="str">
            <v>65MAN2</v>
          </cell>
          <cell r="B2919">
            <v>65</v>
          </cell>
          <cell r="C2919" t="str">
            <v>MAN</v>
          </cell>
          <cell r="D2919">
            <v>2</v>
          </cell>
          <cell r="G2919" t="str">
            <v>10.4.7</v>
          </cell>
          <cell r="J2919">
            <v>0</v>
          </cell>
          <cell r="K2919">
            <v>0</v>
          </cell>
          <cell r="L2919">
            <v>0</v>
          </cell>
          <cell r="M2919">
            <v>0</v>
          </cell>
          <cell r="N2919">
            <v>0</v>
          </cell>
        </row>
        <row r="2920">
          <cell r="A2920" t="str">
            <v>65MAN3</v>
          </cell>
          <cell r="B2920">
            <v>65</v>
          </cell>
          <cell r="C2920" t="str">
            <v>MAN</v>
          </cell>
          <cell r="D2920">
            <v>3</v>
          </cell>
          <cell r="G2920" t="str">
            <v>10.4.7</v>
          </cell>
          <cell r="J2920">
            <v>0</v>
          </cell>
          <cell r="K2920">
            <v>0</v>
          </cell>
          <cell r="L2920">
            <v>0</v>
          </cell>
          <cell r="M2920">
            <v>0</v>
          </cell>
          <cell r="N2920">
            <v>0</v>
          </cell>
        </row>
        <row r="2921">
          <cell r="A2921" t="str">
            <v>65MAN4</v>
          </cell>
          <cell r="B2921">
            <v>65</v>
          </cell>
          <cell r="C2921" t="str">
            <v>MAN</v>
          </cell>
          <cell r="D2921">
            <v>4</v>
          </cell>
          <cell r="G2921" t="str">
            <v>10.4.7</v>
          </cell>
          <cell r="J2921">
            <v>0</v>
          </cell>
          <cell r="K2921">
            <v>0</v>
          </cell>
          <cell r="L2921">
            <v>0</v>
          </cell>
          <cell r="M2921">
            <v>0</v>
          </cell>
          <cell r="N2921">
            <v>0</v>
          </cell>
        </row>
        <row r="2922">
          <cell r="A2922" t="str">
            <v>65MAN5</v>
          </cell>
          <cell r="B2922">
            <v>65</v>
          </cell>
          <cell r="C2922" t="str">
            <v>MAN</v>
          </cell>
          <cell r="D2922">
            <v>5</v>
          </cell>
          <cell r="G2922" t="str">
            <v>10.4.7</v>
          </cell>
          <cell r="J2922">
            <v>0</v>
          </cell>
          <cell r="K2922">
            <v>0</v>
          </cell>
          <cell r="L2922">
            <v>0</v>
          </cell>
          <cell r="M2922">
            <v>0</v>
          </cell>
          <cell r="N2922">
            <v>0</v>
          </cell>
        </row>
        <row r="2923">
          <cell r="A2923" t="str">
            <v>65TMAN1</v>
          </cell>
          <cell r="B2923">
            <v>65</v>
          </cell>
          <cell r="C2923" t="str">
            <v>TMAN</v>
          </cell>
          <cell r="D2923">
            <v>1</v>
          </cell>
          <cell r="G2923" t="str">
            <v>10.4.7</v>
          </cell>
          <cell r="H2923" t="str">
            <v>-</v>
          </cell>
          <cell r="J2923" t="str">
            <v>TOTAL MANO DE OBRA</v>
          </cell>
          <cell r="M2923">
            <v>2476</v>
          </cell>
          <cell r="N2923">
            <v>14856</v>
          </cell>
        </row>
        <row r="2924">
          <cell r="A2924" t="str">
            <v>65TCD1</v>
          </cell>
          <cell r="B2924">
            <v>65</v>
          </cell>
          <cell r="C2924" t="str">
            <v>TCD</v>
          </cell>
          <cell r="D2924">
            <v>1</v>
          </cell>
          <cell r="G2924" t="str">
            <v>10.4.7</v>
          </cell>
          <cell r="H2924" t="str">
            <v>-</v>
          </cell>
          <cell r="J2924" t="str">
            <v>TOTAL COSTO DIRECTO</v>
          </cell>
          <cell r="M2924">
            <v>15798</v>
          </cell>
          <cell r="N2924">
            <v>94788</v>
          </cell>
        </row>
        <row r="2925">
          <cell r="A2925" t="str">
            <v>65AIU</v>
          </cell>
          <cell r="B2925">
            <v>65</v>
          </cell>
          <cell r="C2925" t="str">
            <v>AIU</v>
          </cell>
          <cell r="G2925" t="str">
            <v>10.4.7</v>
          </cell>
          <cell r="H2925">
            <v>1</v>
          </cell>
          <cell r="J2925" t="str">
            <v>TOTAL COSTOS INDIRECTOS</v>
          </cell>
          <cell r="L2925">
            <v>0</v>
          </cell>
          <cell r="M2925">
            <v>0</v>
          </cell>
          <cell r="N2925">
            <v>0</v>
          </cell>
        </row>
        <row r="2926">
          <cell r="A2926" t="str">
            <v>65TOT</v>
          </cell>
          <cell r="B2926">
            <v>65</v>
          </cell>
          <cell r="C2926" t="str">
            <v>TOT</v>
          </cell>
          <cell r="G2926" t="str">
            <v>10.4.7</v>
          </cell>
          <cell r="H2926" t="str">
            <v>-</v>
          </cell>
          <cell r="J2926" t="str">
            <v>VALOR TOTAL</v>
          </cell>
          <cell r="M2926">
            <v>15798</v>
          </cell>
          <cell r="N2926">
            <v>94788</v>
          </cell>
        </row>
        <row r="2927">
          <cell r="A2927" t="str">
            <v>66FOR1</v>
          </cell>
          <cell r="B2927">
            <v>66</v>
          </cell>
          <cell r="C2927" t="str">
            <v>FOR</v>
          </cell>
          <cell r="D2927">
            <v>1</v>
          </cell>
          <cell r="G2927" t="str">
            <v>10.4.8</v>
          </cell>
          <cell r="H2927" t="str">
            <v>-</v>
          </cell>
          <cell r="I2927">
            <v>64</v>
          </cell>
          <cell r="J2927" t="str">
            <v>Suministro, transporte y colocación de Conector bifilar para fijar un cable contrapeso EHS 3/8" a la estructura o a la jabalina de puesta a tierra</v>
          </cell>
          <cell r="K2927" t="str">
            <v>u</v>
          </cell>
          <cell r="L2927">
            <v>15798</v>
          </cell>
          <cell r="N2927">
            <v>1011072</v>
          </cell>
        </row>
        <row r="2928">
          <cell r="A2928" t="str">
            <v>66MAT1</v>
          </cell>
          <cell r="B2928">
            <v>66</v>
          </cell>
          <cell r="C2928" t="str">
            <v>MAT</v>
          </cell>
          <cell r="D2928">
            <v>1</v>
          </cell>
          <cell r="E2928">
            <v>64</v>
          </cell>
          <cell r="F2928" t="str">
            <v>MATCBEHS 3/8"</v>
          </cell>
          <cell r="G2928" t="str">
            <v>10.4.8</v>
          </cell>
          <cell r="H2928" t="str">
            <v>CBEHS 3/8"</v>
          </cell>
          <cell r="I2928">
            <v>1</v>
          </cell>
          <cell r="J2928" t="str">
            <v>Conector bifilar para fijar un cable contrapeso EHS 3/8" a la estructura o a la jabalina de puesta a tierra</v>
          </cell>
          <cell r="K2928" t="str">
            <v>Un</v>
          </cell>
          <cell r="L2928">
            <v>10380.280799999999</v>
          </cell>
          <cell r="M2928">
            <v>10380.280799999999</v>
          </cell>
          <cell r="N2928">
            <v>664337.97119999991</v>
          </cell>
        </row>
        <row r="2929">
          <cell r="A2929" t="str">
            <v>66MAT2</v>
          </cell>
          <cell r="B2929">
            <v>66</v>
          </cell>
          <cell r="C2929" t="str">
            <v>MAT</v>
          </cell>
          <cell r="D2929">
            <v>2</v>
          </cell>
          <cell r="E2929">
            <v>0</v>
          </cell>
          <cell r="F2929" t="str">
            <v>MAT</v>
          </cell>
          <cell r="G2929" t="str">
            <v>10.4.8</v>
          </cell>
          <cell r="J2929">
            <v>0</v>
          </cell>
          <cell r="K2929">
            <v>0</v>
          </cell>
          <cell r="L2929">
            <v>0</v>
          </cell>
          <cell r="M2929">
            <v>0</v>
          </cell>
          <cell r="N2929">
            <v>0</v>
          </cell>
        </row>
        <row r="2930">
          <cell r="A2930" t="str">
            <v>66MAT3</v>
          </cell>
          <cell r="B2930">
            <v>66</v>
          </cell>
          <cell r="C2930" t="str">
            <v>MAT</v>
          </cell>
          <cell r="D2930">
            <v>3</v>
          </cell>
          <cell r="E2930">
            <v>0</v>
          </cell>
          <cell r="F2930" t="str">
            <v>MAT</v>
          </cell>
          <cell r="G2930" t="str">
            <v>10.4.8</v>
          </cell>
          <cell r="J2930">
            <v>0</v>
          </cell>
          <cell r="K2930">
            <v>0</v>
          </cell>
          <cell r="L2930">
            <v>0</v>
          </cell>
          <cell r="M2930">
            <v>0</v>
          </cell>
          <cell r="N2930">
            <v>0</v>
          </cell>
        </row>
        <row r="2931">
          <cell r="A2931" t="str">
            <v>66MAT4</v>
          </cell>
          <cell r="B2931">
            <v>66</v>
          </cell>
          <cell r="C2931" t="str">
            <v>MAT</v>
          </cell>
          <cell r="D2931">
            <v>4</v>
          </cell>
          <cell r="E2931">
            <v>0</v>
          </cell>
          <cell r="F2931" t="str">
            <v>MAT</v>
          </cell>
          <cell r="G2931" t="str">
            <v>10.4.8</v>
          </cell>
          <cell r="J2931">
            <v>0</v>
          </cell>
          <cell r="K2931">
            <v>0</v>
          </cell>
          <cell r="L2931">
            <v>0</v>
          </cell>
          <cell r="M2931">
            <v>0</v>
          </cell>
          <cell r="N2931">
            <v>0</v>
          </cell>
        </row>
        <row r="2932">
          <cell r="A2932" t="str">
            <v>66MAT5</v>
          </cell>
          <cell r="B2932">
            <v>66</v>
          </cell>
          <cell r="C2932" t="str">
            <v>MAT</v>
          </cell>
          <cell r="D2932">
            <v>5</v>
          </cell>
          <cell r="E2932">
            <v>0</v>
          </cell>
          <cell r="F2932" t="str">
            <v>MAT</v>
          </cell>
          <cell r="G2932" t="str">
            <v>10.4.8</v>
          </cell>
          <cell r="J2932">
            <v>0</v>
          </cell>
          <cell r="K2932">
            <v>0</v>
          </cell>
          <cell r="L2932">
            <v>0</v>
          </cell>
          <cell r="M2932">
            <v>0</v>
          </cell>
          <cell r="N2932">
            <v>0</v>
          </cell>
        </row>
        <row r="2933">
          <cell r="A2933" t="str">
            <v>66MAT6</v>
          </cell>
          <cell r="B2933">
            <v>66</v>
          </cell>
          <cell r="C2933" t="str">
            <v>MAT</v>
          </cell>
          <cell r="D2933">
            <v>6</v>
          </cell>
          <cell r="E2933">
            <v>0</v>
          </cell>
          <cell r="F2933" t="str">
            <v>MAT</v>
          </cell>
          <cell r="G2933" t="str">
            <v>10.4.8</v>
          </cell>
          <cell r="J2933">
            <v>0</v>
          </cell>
          <cell r="K2933">
            <v>0</v>
          </cell>
          <cell r="L2933">
            <v>0</v>
          </cell>
          <cell r="M2933">
            <v>0</v>
          </cell>
          <cell r="N2933">
            <v>0</v>
          </cell>
        </row>
        <row r="2934">
          <cell r="A2934" t="str">
            <v>66MAT7</v>
          </cell>
          <cell r="B2934">
            <v>66</v>
          </cell>
          <cell r="C2934" t="str">
            <v>MAT</v>
          </cell>
          <cell r="D2934">
            <v>7</v>
          </cell>
          <cell r="E2934">
            <v>0</v>
          </cell>
          <cell r="F2934" t="str">
            <v>MAT</v>
          </cell>
          <cell r="G2934" t="str">
            <v>10.4.8</v>
          </cell>
          <cell r="J2934">
            <v>0</v>
          </cell>
          <cell r="K2934">
            <v>0</v>
          </cell>
          <cell r="L2934">
            <v>0</v>
          </cell>
          <cell r="M2934">
            <v>0</v>
          </cell>
          <cell r="N2934">
            <v>0</v>
          </cell>
        </row>
        <row r="2935">
          <cell r="A2935" t="str">
            <v>66MAT8</v>
          </cell>
          <cell r="B2935">
            <v>66</v>
          </cell>
          <cell r="C2935" t="str">
            <v>MAT</v>
          </cell>
          <cell r="D2935">
            <v>8</v>
          </cell>
          <cell r="E2935">
            <v>0</v>
          </cell>
          <cell r="F2935" t="str">
            <v>MAT</v>
          </cell>
          <cell r="G2935" t="str">
            <v>10.4.8</v>
          </cell>
          <cell r="J2935">
            <v>0</v>
          </cell>
          <cell r="K2935">
            <v>0</v>
          </cell>
          <cell r="L2935">
            <v>0</v>
          </cell>
          <cell r="M2935">
            <v>0</v>
          </cell>
          <cell r="N2935">
            <v>0</v>
          </cell>
        </row>
        <row r="2936">
          <cell r="A2936" t="str">
            <v>66MAT9</v>
          </cell>
          <cell r="B2936">
            <v>66</v>
          </cell>
          <cell r="C2936" t="str">
            <v>MAT</v>
          </cell>
          <cell r="D2936">
            <v>9</v>
          </cell>
          <cell r="E2936">
            <v>0</v>
          </cell>
          <cell r="F2936" t="str">
            <v>MAT</v>
          </cell>
          <cell r="G2936" t="str">
            <v>10.4.8</v>
          </cell>
          <cell r="J2936">
            <v>0</v>
          </cell>
          <cell r="K2936">
            <v>0</v>
          </cell>
          <cell r="L2936">
            <v>0</v>
          </cell>
          <cell r="M2936">
            <v>0</v>
          </cell>
          <cell r="N2936">
            <v>0</v>
          </cell>
        </row>
        <row r="2937">
          <cell r="A2937" t="str">
            <v>66MAT10</v>
          </cell>
          <cell r="B2937">
            <v>66</v>
          </cell>
          <cell r="C2937" t="str">
            <v>MAT</v>
          </cell>
          <cell r="D2937">
            <v>10</v>
          </cell>
          <cell r="E2937">
            <v>0</v>
          </cell>
          <cell r="F2937" t="str">
            <v>MAT</v>
          </cell>
          <cell r="G2937" t="str">
            <v>10.4.8</v>
          </cell>
          <cell r="J2937">
            <v>0</v>
          </cell>
          <cell r="K2937">
            <v>0</v>
          </cell>
          <cell r="L2937">
            <v>0</v>
          </cell>
          <cell r="M2937">
            <v>0</v>
          </cell>
          <cell r="N2937">
            <v>0</v>
          </cell>
        </row>
        <row r="2938">
          <cell r="A2938" t="str">
            <v>66MAT11</v>
          </cell>
          <cell r="B2938">
            <v>66</v>
          </cell>
          <cell r="C2938" t="str">
            <v>MAT</v>
          </cell>
          <cell r="D2938">
            <v>11</v>
          </cell>
          <cell r="E2938">
            <v>0</v>
          </cell>
          <cell r="F2938" t="str">
            <v>MAT</v>
          </cell>
          <cell r="G2938" t="str">
            <v>10.4.8</v>
          </cell>
          <cell r="J2938">
            <v>0</v>
          </cell>
          <cell r="K2938">
            <v>0</v>
          </cell>
          <cell r="L2938">
            <v>0</v>
          </cell>
          <cell r="M2938">
            <v>0</v>
          </cell>
          <cell r="N2938">
            <v>0</v>
          </cell>
        </row>
        <row r="2939">
          <cell r="A2939" t="str">
            <v>66MAT12</v>
          </cell>
          <cell r="B2939">
            <v>66</v>
          </cell>
          <cell r="C2939" t="str">
            <v>MAT</v>
          </cell>
          <cell r="D2939">
            <v>12</v>
          </cell>
          <cell r="E2939">
            <v>0</v>
          </cell>
          <cell r="F2939" t="str">
            <v>MAT</v>
          </cell>
          <cell r="G2939" t="str">
            <v>10.4.8</v>
          </cell>
          <cell r="J2939">
            <v>0</v>
          </cell>
          <cell r="K2939">
            <v>0</v>
          </cell>
          <cell r="L2939">
            <v>0</v>
          </cell>
          <cell r="M2939">
            <v>0</v>
          </cell>
          <cell r="N2939">
            <v>0</v>
          </cell>
        </row>
        <row r="2940">
          <cell r="A2940" t="str">
            <v>66MAT13</v>
          </cell>
          <cell r="B2940">
            <v>66</v>
          </cell>
          <cell r="C2940" t="str">
            <v>MAT</v>
          </cell>
          <cell r="D2940">
            <v>13</v>
          </cell>
          <cell r="E2940">
            <v>0</v>
          </cell>
          <cell r="F2940" t="str">
            <v>MAT</v>
          </cell>
          <cell r="G2940" t="str">
            <v>10.4.8</v>
          </cell>
          <cell r="J2940">
            <v>0</v>
          </cell>
          <cell r="K2940">
            <v>0</v>
          </cell>
          <cell r="L2940">
            <v>0</v>
          </cell>
          <cell r="M2940">
            <v>0</v>
          </cell>
          <cell r="N2940">
            <v>0</v>
          </cell>
        </row>
        <row r="2941">
          <cell r="A2941" t="str">
            <v>66MAT14</v>
          </cell>
          <cell r="B2941">
            <v>66</v>
          </cell>
          <cell r="C2941" t="str">
            <v>MAT</v>
          </cell>
          <cell r="D2941">
            <v>14</v>
          </cell>
          <cell r="E2941">
            <v>0</v>
          </cell>
          <cell r="F2941" t="str">
            <v>MAT</v>
          </cell>
          <cell r="G2941" t="str">
            <v>10.4.8</v>
          </cell>
          <cell r="J2941">
            <v>0</v>
          </cell>
          <cell r="K2941">
            <v>0</v>
          </cell>
          <cell r="L2941">
            <v>0</v>
          </cell>
          <cell r="M2941">
            <v>0</v>
          </cell>
          <cell r="N2941">
            <v>0</v>
          </cell>
        </row>
        <row r="2942">
          <cell r="A2942" t="str">
            <v>66MAT15</v>
          </cell>
          <cell r="B2942">
            <v>66</v>
          </cell>
          <cell r="C2942" t="str">
            <v>MAT</v>
          </cell>
          <cell r="D2942">
            <v>15</v>
          </cell>
          <cell r="E2942">
            <v>0</v>
          </cell>
          <cell r="F2942" t="str">
            <v>MAT</v>
          </cell>
          <cell r="G2942" t="str">
            <v>10.4.8</v>
          </cell>
          <cell r="J2942">
            <v>0</v>
          </cell>
          <cell r="K2942">
            <v>0</v>
          </cell>
          <cell r="L2942">
            <v>0</v>
          </cell>
          <cell r="M2942">
            <v>0</v>
          </cell>
          <cell r="N2942">
            <v>0</v>
          </cell>
        </row>
        <row r="2943">
          <cell r="A2943" t="str">
            <v>66MAT16</v>
          </cell>
          <cell r="B2943">
            <v>66</v>
          </cell>
          <cell r="C2943" t="str">
            <v>MAT</v>
          </cell>
          <cell r="D2943">
            <v>16</v>
          </cell>
          <cell r="E2943">
            <v>0</v>
          </cell>
          <cell r="F2943" t="str">
            <v>MAT</v>
          </cell>
          <cell r="G2943" t="str">
            <v>10.4.8</v>
          </cell>
          <cell r="J2943">
            <v>0</v>
          </cell>
          <cell r="K2943">
            <v>0</v>
          </cell>
          <cell r="L2943">
            <v>0</v>
          </cell>
          <cell r="M2943">
            <v>0</v>
          </cell>
          <cell r="N2943">
            <v>0</v>
          </cell>
        </row>
        <row r="2944">
          <cell r="A2944" t="str">
            <v>66MAT17</v>
          </cell>
          <cell r="B2944">
            <v>66</v>
          </cell>
          <cell r="C2944" t="str">
            <v>MAT</v>
          </cell>
          <cell r="D2944">
            <v>17</v>
          </cell>
          <cell r="E2944">
            <v>0</v>
          </cell>
          <cell r="F2944" t="str">
            <v>MAT</v>
          </cell>
          <cell r="G2944" t="str">
            <v>10.4.8</v>
          </cell>
          <cell r="J2944">
            <v>0</v>
          </cell>
          <cell r="K2944">
            <v>0</v>
          </cell>
          <cell r="L2944">
            <v>0</v>
          </cell>
          <cell r="M2944">
            <v>0</v>
          </cell>
          <cell r="N2944">
            <v>0</v>
          </cell>
        </row>
        <row r="2945">
          <cell r="A2945" t="str">
            <v>66MAT18</v>
          </cell>
          <cell r="B2945">
            <v>66</v>
          </cell>
          <cell r="C2945" t="str">
            <v>MAT</v>
          </cell>
          <cell r="D2945">
            <v>18</v>
          </cell>
          <cell r="E2945">
            <v>0</v>
          </cell>
          <cell r="F2945" t="str">
            <v>MAT</v>
          </cell>
          <cell r="G2945" t="str">
            <v>10.4.8</v>
          </cell>
          <cell r="J2945">
            <v>0</v>
          </cell>
          <cell r="K2945">
            <v>0</v>
          </cell>
          <cell r="L2945">
            <v>0</v>
          </cell>
          <cell r="M2945">
            <v>0</v>
          </cell>
          <cell r="N2945">
            <v>0</v>
          </cell>
        </row>
        <row r="2946">
          <cell r="A2946" t="str">
            <v>66MAT19</v>
          </cell>
          <cell r="B2946">
            <v>66</v>
          </cell>
          <cell r="C2946" t="str">
            <v>MAT</v>
          </cell>
          <cell r="D2946">
            <v>19</v>
          </cell>
          <cell r="E2946">
            <v>0</v>
          </cell>
          <cell r="F2946" t="str">
            <v>MAT</v>
          </cell>
          <cell r="G2946" t="str">
            <v>10.4.8</v>
          </cell>
          <cell r="J2946">
            <v>0</v>
          </cell>
          <cell r="K2946">
            <v>0</v>
          </cell>
          <cell r="L2946">
            <v>0</v>
          </cell>
          <cell r="M2946">
            <v>0</v>
          </cell>
          <cell r="N2946">
            <v>0</v>
          </cell>
        </row>
        <row r="2947">
          <cell r="A2947" t="str">
            <v>66MAT20</v>
          </cell>
          <cell r="B2947">
            <v>66</v>
          </cell>
          <cell r="C2947" t="str">
            <v>MAT</v>
          </cell>
          <cell r="D2947">
            <v>20</v>
          </cell>
          <cell r="E2947">
            <v>0</v>
          </cell>
          <cell r="F2947" t="str">
            <v>MAT</v>
          </cell>
          <cell r="G2947" t="str">
            <v>10.4.8</v>
          </cell>
          <cell r="J2947">
            <v>0</v>
          </cell>
          <cell r="K2947">
            <v>0</v>
          </cell>
          <cell r="L2947">
            <v>0</v>
          </cell>
          <cell r="M2947">
            <v>0</v>
          </cell>
          <cell r="N2947">
            <v>0</v>
          </cell>
        </row>
        <row r="2948">
          <cell r="A2948" t="str">
            <v>66STMAT1</v>
          </cell>
          <cell r="B2948">
            <v>66</v>
          </cell>
          <cell r="C2948" t="str">
            <v>STMAT</v>
          </cell>
          <cell r="D2948">
            <v>1</v>
          </cell>
          <cell r="G2948" t="str">
            <v>10.4.8</v>
          </cell>
          <cell r="H2948" t="str">
            <v>-</v>
          </cell>
          <cell r="J2948" t="str">
            <v>SUBTOTAL MATERIALES</v>
          </cell>
          <cell r="M2948">
            <v>10380.280799999999</v>
          </cell>
          <cell r="N2948">
            <v>664337.97119999991</v>
          </cell>
        </row>
        <row r="2949">
          <cell r="A2949" t="str">
            <v>66IVAMAT1</v>
          </cell>
          <cell r="B2949">
            <v>66</v>
          </cell>
          <cell r="C2949" t="str">
            <v>IVAMAT</v>
          </cell>
          <cell r="D2949">
            <v>1</v>
          </cell>
          <cell r="G2949" t="str">
            <v>10.4.8</v>
          </cell>
          <cell r="H2949" t="str">
            <v>-</v>
          </cell>
          <cell r="J2949" t="str">
            <v>IVA MATERIALES</v>
          </cell>
          <cell r="L2949">
            <v>0.16</v>
          </cell>
          <cell r="M2949">
            <v>1660.8449279999998</v>
          </cell>
          <cell r="N2949">
            <v>106294.07539199998</v>
          </cell>
        </row>
        <row r="2950">
          <cell r="A2950" t="str">
            <v>66TMAT1</v>
          </cell>
          <cell r="B2950">
            <v>66</v>
          </cell>
          <cell r="C2950" t="str">
            <v>TMAT</v>
          </cell>
          <cell r="D2950">
            <v>1</v>
          </cell>
          <cell r="G2950" t="str">
            <v>10.4.8</v>
          </cell>
          <cell r="H2950" t="str">
            <v>-</v>
          </cell>
          <cell r="J2950" t="str">
            <v>TOTAL MATERIALES</v>
          </cell>
          <cell r="M2950">
            <v>12041</v>
          </cell>
          <cell r="N2950">
            <v>770624</v>
          </cell>
        </row>
        <row r="2951">
          <cell r="A2951" t="str">
            <v>66HER1</v>
          </cell>
          <cell r="B2951">
            <v>66</v>
          </cell>
          <cell r="C2951" t="str">
            <v>HER</v>
          </cell>
          <cell r="D2951">
            <v>1</v>
          </cell>
          <cell r="G2951" t="str">
            <v>10.4.8</v>
          </cell>
          <cell r="H2951">
            <v>2</v>
          </cell>
          <cell r="I2951">
            <v>2000</v>
          </cell>
          <cell r="J2951" t="str">
            <v>HERRAMINETA Cuadrilla  montaje Linea</v>
          </cell>
          <cell r="K2951" t="str">
            <v>DIA</v>
          </cell>
          <cell r="L2951">
            <v>475762.87</v>
          </cell>
          <cell r="M2951">
            <v>237.88143500000001</v>
          </cell>
          <cell r="N2951">
            <v>15224.411840000001</v>
          </cell>
        </row>
        <row r="2952">
          <cell r="A2952" t="str">
            <v>66HER2</v>
          </cell>
          <cell r="B2952">
            <v>66</v>
          </cell>
          <cell r="C2952" t="str">
            <v>HER</v>
          </cell>
          <cell r="D2952">
            <v>2</v>
          </cell>
          <cell r="G2952" t="str">
            <v>10.4.8</v>
          </cell>
          <cell r="J2952">
            <v>0</v>
          </cell>
          <cell r="K2952">
            <v>0</v>
          </cell>
          <cell r="L2952">
            <v>0</v>
          </cell>
          <cell r="M2952">
            <v>0</v>
          </cell>
          <cell r="N2952">
            <v>0</v>
          </cell>
        </row>
        <row r="2953">
          <cell r="A2953" t="str">
            <v>66HER3</v>
          </cell>
          <cell r="B2953">
            <v>66</v>
          </cell>
          <cell r="C2953" t="str">
            <v>HER</v>
          </cell>
          <cell r="D2953">
            <v>3</v>
          </cell>
          <cell r="G2953" t="str">
            <v>10.4.8</v>
          </cell>
          <cell r="J2953">
            <v>0</v>
          </cell>
          <cell r="K2953">
            <v>0</v>
          </cell>
          <cell r="L2953">
            <v>0</v>
          </cell>
          <cell r="M2953">
            <v>0</v>
          </cell>
          <cell r="N2953">
            <v>0</v>
          </cell>
        </row>
        <row r="2954">
          <cell r="A2954" t="str">
            <v>66HER4</v>
          </cell>
          <cell r="B2954">
            <v>66</v>
          </cell>
          <cell r="C2954" t="str">
            <v>HER</v>
          </cell>
          <cell r="D2954">
            <v>4</v>
          </cell>
          <cell r="G2954" t="str">
            <v>10.4.8</v>
          </cell>
          <cell r="J2954">
            <v>0</v>
          </cell>
          <cell r="K2954">
            <v>0</v>
          </cell>
          <cell r="L2954">
            <v>0</v>
          </cell>
          <cell r="M2954">
            <v>0</v>
          </cell>
          <cell r="N2954">
            <v>0</v>
          </cell>
        </row>
        <row r="2955">
          <cell r="A2955" t="str">
            <v>66HER5</v>
          </cell>
          <cell r="B2955">
            <v>66</v>
          </cell>
          <cell r="C2955" t="str">
            <v>HER</v>
          </cell>
          <cell r="D2955">
            <v>5</v>
          </cell>
          <cell r="G2955" t="str">
            <v>10.4.8</v>
          </cell>
          <cell r="J2955">
            <v>0</v>
          </cell>
          <cell r="K2955">
            <v>0</v>
          </cell>
          <cell r="L2955">
            <v>0</v>
          </cell>
          <cell r="M2955">
            <v>0</v>
          </cell>
          <cell r="N2955">
            <v>0</v>
          </cell>
        </row>
        <row r="2956">
          <cell r="A2956" t="str">
            <v>66THER1</v>
          </cell>
          <cell r="B2956">
            <v>66</v>
          </cell>
          <cell r="C2956" t="str">
            <v>THER</v>
          </cell>
          <cell r="D2956">
            <v>1</v>
          </cell>
          <cell r="G2956" t="str">
            <v>10.4.8</v>
          </cell>
          <cell r="H2956" t="str">
            <v>-</v>
          </cell>
          <cell r="J2956" t="str">
            <v>TOTAL HERRAMIENTAS</v>
          </cell>
          <cell r="M2956">
            <v>238</v>
          </cell>
          <cell r="N2956">
            <v>15232</v>
          </cell>
        </row>
        <row r="2957">
          <cell r="A2957" t="str">
            <v>66TRA1</v>
          </cell>
          <cell r="B2957">
            <v>66</v>
          </cell>
          <cell r="C2957" t="str">
            <v>TRA</v>
          </cell>
          <cell r="D2957">
            <v>1</v>
          </cell>
          <cell r="G2957" t="str">
            <v>10.4.8</v>
          </cell>
          <cell r="H2957">
            <v>2</v>
          </cell>
          <cell r="I2957">
            <v>2000</v>
          </cell>
          <cell r="J2957" t="str">
            <v xml:space="preserve">TRANSPORTE Cuadrilla  montaje Linea </v>
          </cell>
          <cell r="K2957" t="str">
            <v>DIA</v>
          </cell>
          <cell r="L2957">
            <v>2086436.4407999997</v>
          </cell>
          <cell r="M2957">
            <v>1043.2182203999998</v>
          </cell>
          <cell r="N2957">
            <v>66765.96610559999</v>
          </cell>
        </row>
        <row r="2958">
          <cell r="A2958" t="str">
            <v>66TRA2</v>
          </cell>
          <cell r="B2958">
            <v>66</v>
          </cell>
          <cell r="C2958" t="str">
            <v>TRA</v>
          </cell>
          <cell r="D2958">
            <v>2</v>
          </cell>
          <cell r="G2958" t="str">
            <v>10.4.8</v>
          </cell>
          <cell r="J2958">
            <v>0</v>
          </cell>
          <cell r="K2958">
            <v>0</v>
          </cell>
          <cell r="L2958">
            <v>0</v>
          </cell>
          <cell r="M2958">
            <v>0</v>
          </cell>
          <cell r="N2958">
            <v>0</v>
          </cell>
        </row>
        <row r="2959">
          <cell r="A2959" t="str">
            <v>66TRA3</v>
          </cell>
          <cell r="B2959">
            <v>66</v>
          </cell>
          <cell r="C2959" t="str">
            <v>TRA</v>
          </cell>
          <cell r="D2959">
            <v>3</v>
          </cell>
          <cell r="G2959" t="str">
            <v>10.4.8</v>
          </cell>
          <cell r="J2959">
            <v>0</v>
          </cell>
          <cell r="K2959">
            <v>0</v>
          </cell>
          <cell r="L2959">
            <v>0</v>
          </cell>
          <cell r="M2959">
            <v>0</v>
          </cell>
          <cell r="N2959">
            <v>0</v>
          </cell>
        </row>
        <row r="2960">
          <cell r="A2960" t="str">
            <v>66TRA4</v>
          </cell>
          <cell r="B2960">
            <v>66</v>
          </cell>
          <cell r="C2960" t="str">
            <v>TRA</v>
          </cell>
          <cell r="D2960">
            <v>4</v>
          </cell>
          <cell r="G2960" t="str">
            <v>10.4.8</v>
          </cell>
          <cell r="J2960">
            <v>0</v>
          </cell>
          <cell r="K2960">
            <v>0</v>
          </cell>
          <cell r="L2960">
            <v>0</v>
          </cell>
          <cell r="M2960">
            <v>0</v>
          </cell>
          <cell r="N2960">
            <v>0</v>
          </cell>
        </row>
        <row r="2961">
          <cell r="A2961" t="str">
            <v>66TRA5</v>
          </cell>
          <cell r="B2961">
            <v>66</v>
          </cell>
          <cell r="C2961" t="str">
            <v>TRA</v>
          </cell>
          <cell r="D2961">
            <v>5</v>
          </cell>
          <cell r="G2961" t="str">
            <v>10.4.8</v>
          </cell>
          <cell r="J2961">
            <v>0</v>
          </cell>
          <cell r="K2961">
            <v>0</v>
          </cell>
          <cell r="L2961">
            <v>0</v>
          </cell>
          <cell r="M2961">
            <v>0</v>
          </cell>
          <cell r="N2961">
            <v>0</v>
          </cell>
        </row>
        <row r="2962">
          <cell r="A2962" t="str">
            <v>66TTRA1</v>
          </cell>
          <cell r="B2962">
            <v>66</v>
          </cell>
          <cell r="C2962" t="str">
            <v>TTRA</v>
          </cell>
          <cell r="D2962">
            <v>1</v>
          </cell>
          <cell r="G2962" t="str">
            <v>10.4.8</v>
          </cell>
          <cell r="H2962" t="str">
            <v>-</v>
          </cell>
          <cell r="J2962" t="str">
            <v>TOTAL TRANSPORTE</v>
          </cell>
          <cell r="M2962">
            <v>1043</v>
          </cell>
          <cell r="N2962">
            <v>66752</v>
          </cell>
        </row>
        <row r="2963">
          <cell r="A2963" t="str">
            <v>66MAN1</v>
          </cell>
          <cell r="B2963">
            <v>66</v>
          </cell>
          <cell r="C2963" t="str">
            <v>MAN</v>
          </cell>
          <cell r="D2963">
            <v>1</v>
          </cell>
          <cell r="G2963" t="str">
            <v>10.4.8</v>
          </cell>
          <cell r="H2963">
            <v>2</v>
          </cell>
          <cell r="I2963">
            <v>2000</v>
          </cell>
          <cell r="J2963" t="str">
            <v xml:space="preserve">Mano de obra Cuadrilla  montaje Linea OF1 20, OF2 10, AY 15, CAPA 3, CORD 1 </v>
          </cell>
          <cell r="K2963" t="str">
            <v>DIA</v>
          </cell>
          <cell r="L2963">
            <v>4952679.7772670342</v>
          </cell>
          <cell r="M2963">
            <v>2476.3398886335171</v>
          </cell>
          <cell r="N2963">
            <v>158485.7528725451</v>
          </cell>
        </row>
        <row r="2964">
          <cell r="A2964" t="str">
            <v>66MAN2</v>
          </cell>
          <cell r="B2964">
            <v>66</v>
          </cell>
          <cell r="C2964" t="str">
            <v>MAN</v>
          </cell>
          <cell r="D2964">
            <v>2</v>
          </cell>
          <cell r="G2964" t="str">
            <v>10.4.8</v>
          </cell>
          <cell r="J2964">
            <v>0</v>
          </cell>
          <cell r="K2964">
            <v>0</v>
          </cell>
          <cell r="L2964">
            <v>0</v>
          </cell>
          <cell r="M2964">
            <v>0</v>
          </cell>
          <cell r="N2964">
            <v>0</v>
          </cell>
        </row>
        <row r="2965">
          <cell r="A2965" t="str">
            <v>66MAN3</v>
          </cell>
          <cell r="B2965">
            <v>66</v>
          </cell>
          <cell r="C2965" t="str">
            <v>MAN</v>
          </cell>
          <cell r="D2965">
            <v>3</v>
          </cell>
          <cell r="G2965" t="str">
            <v>10.4.8</v>
          </cell>
          <cell r="J2965">
            <v>0</v>
          </cell>
          <cell r="K2965">
            <v>0</v>
          </cell>
          <cell r="L2965">
            <v>0</v>
          </cell>
          <cell r="M2965">
            <v>0</v>
          </cell>
          <cell r="N2965">
            <v>0</v>
          </cell>
        </row>
        <row r="2966">
          <cell r="A2966" t="str">
            <v>66MAN4</v>
          </cell>
          <cell r="B2966">
            <v>66</v>
          </cell>
          <cell r="C2966" t="str">
            <v>MAN</v>
          </cell>
          <cell r="D2966">
            <v>4</v>
          </cell>
          <cell r="G2966" t="str">
            <v>10.4.8</v>
          </cell>
          <cell r="J2966">
            <v>0</v>
          </cell>
          <cell r="K2966">
            <v>0</v>
          </cell>
          <cell r="L2966">
            <v>0</v>
          </cell>
          <cell r="M2966">
            <v>0</v>
          </cell>
          <cell r="N2966">
            <v>0</v>
          </cell>
        </row>
        <row r="2967">
          <cell r="A2967" t="str">
            <v>66MAN5</v>
          </cell>
          <cell r="B2967">
            <v>66</v>
          </cell>
          <cell r="C2967" t="str">
            <v>MAN</v>
          </cell>
          <cell r="D2967">
            <v>5</v>
          </cell>
          <cell r="G2967" t="str">
            <v>10.4.8</v>
          </cell>
          <cell r="J2967">
            <v>0</v>
          </cell>
          <cell r="K2967">
            <v>0</v>
          </cell>
          <cell r="L2967">
            <v>0</v>
          </cell>
          <cell r="M2967">
            <v>0</v>
          </cell>
          <cell r="N2967">
            <v>0</v>
          </cell>
        </row>
        <row r="2968">
          <cell r="A2968" t="str">
            <v>66TMAN1</v>
          </cell>
          <cell r="B2968">
            <v>66</v>
          </cell>
          <cell r="C2968" t="str">
            <v>TMAN</v>
          </cell>
          <cell r="D2968">
            <v>1</v>
          </cell>
          <cell r="G2968" t="str">
            <v>10.4.8</v>
          </cell>
          <cell r="H2968" t="str">
            <v>-</v>
          </cell>
          <cell r="J2968" t="str">
            <v>TOTAL MANO DE OBRA</v>
          </cell>
          <cell r="M2968">
            <v>2476</v>
          </cell>
          <cell r="N2968">
            <v>158464</v>
          </cell>
        </row>
        <row r="2969">
          <cell r="A2969" t="str">
            <v>66TCD1</v>
          </cell>
          <cell r="B2969">
            <v>66</v>
          </cell>
          <cell r="C2969" t="str">
            <v>TCD</v>
          </cell>
          <cell r="D2969">
            <v>1</v>
          </cell>
          <cell r="G2969" t="str">
            <v>10.4.8</v>
          </cell>
          <cell r="H2969" t="str">
            <v>-</v>
          </cell>
          <cell r="J2969" t="str">
            <v>TOTAL COSTO DIRECTO</v>
          </cell>
          <cell r="M2969">
            <v>15798</v>
          </cell>
          <cell r="N2969">
            <v>1011072</v>
          </cell>
        </row>
        <row r="2970">
          <cell r="A2970" t="str">
            <v>66AIU</v>
          </cell>
          <cell r="B2970">
            <v>66</v>
          </cell>
          <cell r="C2970" t="str">
            <v>AIU</v>
          </cell>
          <cell r="G2970" t="str">
            <v>10.4.8</v>
          </cell>
          <cell r="H2970">
            <v>1</v>
          </cell>
          <cell r="J2970" t="str">
            <v>TOTAL COSTOS INDIRECTOS</v>
          </cell>
          <cell r="L2970">
            <v>0</v>
          </cell>
          <cell r="M2970">
            <v>0</v>
          </cell>
          <cell r="N2970">
            <v>0</v>
          </cell>
        </row>
        <row r="2971">
          <cell r="A2971" t="str">
            <v>66TOT</v>
          </cell>
          <cell r="B2971">
            <v>66</v>
          </cell>
          <cell r="C2971" t="str">
            <v>TOT</v>
          </cell>
          <cell r="G2971" t="str">
            <v>10.4.8</v>
          </cell>
          <cell r="H2971" t="str">
            <v>-</v>
          </cell>
          <cell r="J2971" t="str">
            <v>VALOR TOTAL</v>
          </cell>
          <cell r="M2971">
            <v>15798</v>
          </cell>
          <cell r="N2971">
            <v>1011072</v>
          </cell>
        </row>
        <row r="2972">
          <cell r="A2972" t="str">
            <v>67FOR1</v>
          </cell>
          <cell r="B2972">
            <v>67</v>
          </cell>
          <cell r="C2972" t="str">
            <v>FOR</v>
          </cell>
          <cell r="D2972">
            <v>1</v>
          </cell>
          <cell r="G2972" t="str">
            <v>10.4.9</v>
          </cell>
          <cell r="H2972" t="str">
            <v>-</v>
          </cell>
          <cell r="I2972">
            <v>32</v>
          </cell>
          <cell r="J2972" t="str">
            <v>Suministro, transporte y colocación de Jabalina para puesta a tierra de acero galvanizado</v>
          </cell>
          <cell r="K2972" t="str">
            <v>u</v>
          </cell>
          <cell r="L2972">
            <v>46803</v>
          </cell>
          <cell r="N2972">
            <v>1497696</v>
          </cell>
        </row>
        <row r="2973">
          <cell r="A2973" t="str">
            <v>67MAT1</v>
          </cell>
          <cell r="B2973">
            <v>67</v>
          </cell>
          <cell r="C2973" t="str">
            <v>MAT</v>
          </cell>
          <cell r="D2973">
            <v>1</v>
          </cell>
          <cell r="E2973">
            <v>32</v>
          </cell>
          <cell r="F2973" t="str">
            <v>MATJAB</v>
          </cell>
          <cell r="G2973" t="str">
            <v>10.4.9</v>
          </cell>
          <cell r="H2973" t="str">
            <v>JAB</v>
          </cell>
          <cell r="I2973">
            <v>1</v>
          </cell>
          <cell r="J2973" t="str">
            <v>Jabalina</v>
          </cell>
          <cell r="K2973" t="str">
            <v>uN</v>
          </cell>
          <cell r="L2973">
            <v>25950.701999999997</v>
          </cell>
          <cell r="M2973">
            <v>25950.701999999997</v>
          </cell>
          <cell r="N2973">
            <v>830422.46399999992</v>
          </cell>
        </row>
        <row r="2974">
          <cell r="A2974" t="str">
            <v>67MAT2</v>
          </cell>
          <cell r="B2974">
            <v>67</v>
          </cell>
          <cell r="C2974" t="str">
            <v>MAT</v>
          </cell>
          <cell r="D2974">
            <v>2</v>
          </cell>
          <cell r="E2974">
            <v>0</v>
          </cell>
          <cell r="F2974" t="str">
            <v>MAT</v>
          </cell>
          <cell r="G2974" t="str">
            <v>10.4.9</v>
          </cell>
          <cell r="J2974">
            <v>0</v>
          </cell>
          <cell r="K2974">
            <v>0</v>
          </cell>
          <cell r="L2974">
            <v>0</v>
          </cell>
          <cell r="M2974">
            <v>0</v>
          </cell>
          <cell r="N2974">
            <v>0</v>
          </cell>
        </row>
        <row r="2975">
          <cell r="A2975" t="str">
            <v>67MAT3</v>
          </cell>
          <cell r="B2975">
            <v>67</v>
          </cell>
          <cell r="C2975" t="str">
            <v>MAT</v>
          </cell>
          <cell r="D2975">
            <v>3</v>
          </cell>
          <cell r="E2975">
            <v>0</v>
          </cell>
          <cell r="F2975" t="str">
            <v>MAT</v>
          </cell>
          <cell r="G2975" t="str">
            <v>10.4.9</v>
          </cell>
          <cell r="J2975">
            <v>0</v>
          </cell>
          <cell r="K2975">
            <v>0</v>
          </cell>
          <cell r="L2975">
            <v>0</v>
          </cell>
          <cell r="M2975">
            <v>0</v>
          </cell>
          <cell r="N2975">
            <v>0</v>
          </cell>
        </row>
        <row r="2976">
          <cell r="A2976" t="str">
            <v>67MAT4</v>
          </cell>
          <cell r="B2976">
            <v>67</v>
          </cell>
          <cell r="C2976" t="str">
            <v>MAT</v>
          </cell>
          <cell r="D2976">
            <v>4</v>
          </cell>
          <cell r="E2976">
            <v>0</v>
          </cell>
          <cell r="F2976" t="str">
            <v>MAT</v>
          </cell>
          <cell r="G2976" t="str">
            <v>10.4.9</v>
          </cell>
          <cell r="J2976">
            <v>0</v>
          </cell>
          <cell r="K2976">
            <v>0</v>
          </cell>
          <cell r="L2976">
            <v>0</v>
          </cell>
          <cell r="M2976">
            <v>0</v>
          </cell>
          <cell r="N2976">
            <v>0</v>
          </cell>
        </row>
        <row r="2977">
          <cell r="A2977" t="str">
            <v>67MAT5</v>
          </cell>
          <cell r="B2977">
            <v>67</v>
          </cell>
          <cell r="C2977" t="str">
            <v>MAT</v>
          </cell>
          <cell r="D2977">
            <v>5</v>
          </cell>
          <cell r="E2977">
            <v>0</v>
          </cell>
          <cell r="F2977" t="str">
            <v>MAT</v>
          </cell>
          <cell r="G2977" t="str">
            <v>10.4.9</v>
          </cell>
          <cell r="J2977">
            <v>0</v>
          </cell>
          <cell r="K2977">
            <v>0</v>
          </cell>
          <cell r="L2977">
            <v>0</v>
          </cell>
          <cell r="M2977">
            <v>0</v>
          </cell>
          <cell r="N2977">
            <v>0</v>
          </cell>
        </row>
        <row r="2978">
          <cell r="A2978" t="str">
            <v>67MAT6</v>
          </cell>
          <cell r="B2978">
            <v>67</v>
          </cell>
          <cell r="C2978" t="str">
            <v>MAT</v>
          </cell>
          <cell r="D2978">
            <v>6</v>
          </cell>
          <cell r="E2978">
            <v>0</v>
          </cell>
          <cell r="F2978" t="str">
            <v>MAT</v>
          </cell>
          <cell r="G2978" t="str">
            <v>10.4.9</v>
          </cell>
          <cell r="J2978">
            <v>0</v>
          </cell>
          <cell r="K2978">
            <v>0</v>
          </cell>
          <cell r="L2978">
            <v>0</v>
          </cell>
          <cell r="M2978">
            <v>0</v>
          </cell>
          <cell r="N2978">
            <v>0</v>
          </cell>
        </row>
        <row r="2979">
          <cell r="A2979" t="str">
            <v>67MAT7</v>
          </cell>
          <cell r="B2979">
            <v>67</v>
          </cell>
          <cell r="C2979" t="str">
            <v>MAT</v>
          </cell>
          <cell r="D2979">
            <v>7</v>
          </cell>
          <cell r="E2979">
            <v>0</v>
          </cell>
          <cell r="F2979" t="str">
            <v>MAT</v>
          </cell>
          <cell r="G2979" t="str">
            <v>10.4.9</v>
          </cell>
          <cell r="J2979">
            <v>0</v>
          </cell>
          <cell r="K2979">
            <v>0</v>
          </cell>
          <cell r="L2979">
            <v>0</v>
          </cell>
          <cell r="M2979">
            <v>0</v>
          </cell>
          <cell r="N2979">
            <v>0</v>
          </cell>
        </row>
        <row r="2980">
          <cell r="A2980" t="str">
            <v>67MAT8</v>
          </cell>
          <cell r="B2980">
            <v>67</v>
          </cell>
          <cell r="C2980" t="str">
            <v>MAT</v>
          </cell>
          <cell r="D2980">
            <v>8</v>
          </cell>
          <cell r="E2980">
            <v>0</v>
          </cell>
          <cell r="F2980" t="str">
            <v>MAT</v>
          </cell>
          <cell r="G2980" t="str">
            <v>10.4.9</v>
          </cell>
          <cell r="J2980">
            <v>0</v>
          </cell>
          <cell r="K2980">
            <v>0</v>
          </cell>
          <cell r="L2980">
            <v>0</v>
          </cell>
          <cell r="M2980">
            <v>0</v>
          </cell>
          <cell r="N2980">
            <v>0</v>
          </cell>
        </row>
        <row r="2981">
          <cell r="A2981" t="str">
            <v>67MAT9</v>
          </cell>
          <cell r="B2981">
            <v>67</v>
          </cell>
          <cell r="C2981" t="str">
            <v>MAT</v>
          </cell>
          <cell r="D2981">
            <v>9</v>
          </cell>
          <cell r="E2981">
            <v>0</v>
          </cell>
          <cell r="F2981" t="str">
            <v>MAT</v>
          </cell>
          <cell r="G2981" t="str">
            <v>10.4.9</v>
          </cell>
          <cell r="J2981">
            <v>0</v>
          </cell>
          <cell r="K2981">
            <v>0</v>
          </cell>
          <cell r="L2981">
            <v>0</v>
          </cell>
          <cell r="M2981">
            <v>0</v>
          </cell>
          <cell r="N2981">
            <v>0</v>
          </cell>
        </row>
        <row r="2982">
          <cell r="A2982" t="str">
            <v>67MAT10</v>
          </cell>
          <cell r="B2982">
            <v>67</v>
          </cell>
          <cell r="C2982" t="str">
            <v>MAT</v>
          </cell>
          <cell r="D2982">
            <v>10</v>
          </cell>
          <cell r="E2982">
            <v>0</v>
          </cell>
          <cell r="F2982" t="str">
            <v>MAT</v>
          </cell>
          <cell r="G2982" t="str">
            <v>10.4.9</v>
          </cell>
          <cell r="J2982">
            <v>0</v>
          </cell>
          <cell r="K2982">
            <v>0</v>
          </cell>
          <cell r="L2982">
            <v>0</v>
          </cell>
          <cell r="M2982">
            <v>0</v>
          </cell>
          <cell r="N2982">
            <v>0</v>
          </cell>
        </row>
        <row r="2983">
          <cell r="A2983" t="str">
            <v>67MAT11</v>
          </cell>
          <cell r="B2983">
            <v>67</v>
          </cell>
          <cell r="C2983" t="str">
            <v>MAT</v>
          </cell>
          <cell r="D2983">
            <v>11</v>
          </cell>
          <cell r="E2983">
            <v>0</v>
          </cell>
          <cell r="F2983" t="str">
            <v>MAT</v>
          </cell>
          <cell r="G2983" t="str">
            <v>10.4.9</v>
          </cell>
          <cell r="J2983">
            <v>0</v>
          </cell>
          <cell r="K2983">
            <v>0</v>
          </cell>
          <cell r="L2983">
            <v>0</v>
          </cell>
          <cell r="M2983">
            <v>0</v>
          </cell>
          <cell r="N2983">
            <v>0</v>
          </cell>
        </row>
        <row r="2984">
          <cell r="A2984" t="str">
            <v>67MAT12</v>
          </cell>
          <cell r="B2984">
            <v>67</v>
          </cell>
          <cell r="C2984" t="str">
            <v>MAT</v>
          </cell>
          <cell r="D2984">
            <v>12</v>
          </cell>
          <cell r="E2984">
            <v>0</v>
          </cell>
          <cell r="F2984" t="str">
            <v>MAT</v>
          </cell>
          <cell r="G2984" t="str">
            <v>10.4.9</v>
          </cell>
          <cell r="J2984">
            <v>0</v>
          </cell>
          <cell r="K2984">
            <v>0</v>
          </cell>
          <cell r="L2984">
            <v>0</v>
          </cell>
          <cell r="M2984">
            <v>0</v>
          </cell>
          <cell r="N2984">
            <v>0</v>
          </cell>
        </row>
        <row r="2985">
          <cell r="A2985" t="str">
            <v>67MAT13</v>
          </cell>
          <cell r="B2985">
            <v>67</v>
          </cell>
          <cell r="C2985" t="str">
            <v>MAT</v>
          </cell>
          <cell r="D2985">
            <v>13</v>
          </cell>
          <cell r="E2985">
            <v>0</v>
          </cell>
          <cell r="F2985" t="str">
            <v>MAT</v>
          </cell>
          <cell r="G2985" t="str">
            <v>10.4.9</v>
          </cell>
          <cell r="J2985">
            <v>0</v>
          </cell>
          <cell r="K2985">
            <v>0</v>
          </cell>
          <cell r="L2985">
            <v>0</v>
          </cell>
          <cell r="M2985">
            <v>0</v>
          </cell>
          <cell r="N2985">
            <v>0</v>
          </cell>
        </row>
        <row r="2986">
          <cell r="A2986" t="str">
            <v>67MAT14</v>
          </cell>
          <cell r="B2986">
            <v>67</v>
          </cell>
          <cell r="C2986" t="str">
            <v>MAT</v>
          </cell>
          <cell r="D2986">
            <v>14</v>
          </cell>
          <cell r="E2986">
            <v>0</v>
          </cell>
          <cell r="F2986" t="str">
            <v>MAT</v>
          </cell>
          <cell r="G2986" t="str">
            <v>10.4.9</v>
          </cell>
          <cell r="J2986">
            <v>0</v>
          </cell>
          <cell r="K2986">
            <v>0</v>
          </cell>
          <cell r="L2986">
            <v>0</v>
          </cell>
          <cell r="M2986">
            <v>0</v>
          </cell>
          <cell r="N2986">
            <v>0</v>
          </cell>
        </row>
        <row r="2987">
          <cell r="A2987" t="str">
            <v>67MAT15</v>
          </cell>
          <cell r="B2987">
            <v>67</v>
          </cell>
          <cell r="C2987" t="str">
            <v>MAT</v>
          </cell>
          <cell r="D2987">
            <v>15</v>
          </cell>
          <cell r="E2987">
            <v>0</v>
          </cell>
          <cell r="F2987" t="str">
            <v>MAT</v>
          </cell>
          <cell r="G2987" t="str">
            <v>10.4.9</v>
          </cell>
          <cell r="J2987">
            <v>0</v>
          </cell>
          <cell r="K2987">
            <v>0</v>
          </cell>
          <cell r="L2987">
            <v>0</v>
          </cell>
          <cell r="M2987">
            <v>0</v>
          </cell>
          <cell r="N2987">
            <v>0</v>
          </cell>
        </row>
        <row r="2988">
          <cell r="A2988" t="str">
            <v>67MAT16</v>
          </cell>
          <cell r="B2988">
            <v>67</v>
          </cell>
          <cell r="C2988" t="str">
            <v>MAT</v>
          </cell>
          <cell r="D2988">
            <v>16</v>
          </cell>
          <cell r="E2988">
            <v>0</v>
          </cell>
          <cell r="F2988" t="str">
            <v>MAT</v>
          </cell>
          <cell r="G2988" t="str">
            <v>10.4.9</v>
          </cell>
          <cell r="J2988">
            <v>0</v>
          </cell>
          <cell r="K2988">
            <v>0</v>
          </cell>
          <cell r="L2988">
            <v>0</v>
          </cell>
          <cell r="M2988">
            <v>0</v>
          </cell>
          <cell r="N2988">
            <v>0</v>
          </cell>
        </row>
        <row r="2989">
          <cell r="A2989" t="str">
            <v>67MAT17</v>
          </cell>
          <cell r="B2989">
            <v>67</v>
          </cell>
          <cell r="C2989" t="str">
            <v>MAT</v>
          </cell>
          <cell r="D2989">
            <v>17</v>
          </cell>
          <cell r="E2989">
            <v>0</v>
          </cell>
          <cell r="F2989" t="str">
            <v>MAT</v>
          </cell>
          <cell r="G2989" t="str">
            <v>10.4.9</v>
          </cell>
          <cell r="J2989">
            <v>0</v>
          </cell>
          <cell r="K2989">
            <v>0</v>
          </cell>
          <cell r="L2989">
            <v>0</v>
          </cell>
          <cell r="M2989">
            <v>0</v>
          </cell>
          <cell r="N2989">
            <v>0</v>
          </cell>
        </row>
        <row r="2990">
          <cell r="A2990" t="str">
            <v>67MAT18</v>
          </cell>
          <cell r="B2990">
            <v>67</v>
          </cell>
          <cell r="C2990" t="str">
            <v>MAT</v>
          </cell>
          <cell r="D2990">
            <v>18</v>
          </cell>
          <cell r="E2990">
            <v>0</v>
          </cell>
          <cell r="F2990" t="str">
            <v>MAT</v>
          </cell>
          <cell r="G2990" t="str">
            <v>10.4.9</v>
          </cell>
          <cell r="J2990">
            <v>0</v>
          </cell>
          <cell r="K2990">
            <v>0</v>
          </cell>
          <cell r="L2990">
            <v>0</v>
          </cell>
          <cell r="M2990">
            <v>0</v>
          </cell>
          <cell r="N2990">
            <v>0</v>
          </cell>
        </row>
        <row r="2991">
          <cell r="A2991" t="str">
            <v>67MAT19</v>
          </cell>
          <cell r="B2991">
            <v>67</v>
          </cell>
          <cell r="C2991" t="str">
            <v>MAT</v>
          </cell>
          <cell r="D2991">
            <v>19</v>
          </cell>
          <cell r="E2991">
            <v>0</v>
          </cell>
          <cell r="F2991" t="str">
            <v>MAT</v>
          </cell>
          <cell r="G2991" t="str">
            <v>10.4.9</v>
          </cell>
          <cell r="J2991">
            <v>0</v>
          </cell>
          <cell r="K2991">
            <v>0</v>
          </cell>
          <cell r="L2991">
            <v>0</v>
          </cell>
          <cell r="M2991">
            <v>0</v>
          </cell>
          <cell r="N2991">
            <v>0</v>
          </cell>
        </row>
        <row r="2992">
          <cell r="A2992" t="str">
            <v>67MAT20</v>
          </cell>
          <cell r="B2992">
            <v>67</v>
          </cell>
          <cell r="C2992" t="str">
            <v>MAT</v>
          </cell>
          <cell r="D2992">
            <v>20</v>
          </cell>
          <cell r="E2992">
            <v>0</v>
          </cell>
          <cell r="F2992" t="str">
            <v>MAT</v>
          </cell>
          <cell r="G2992" t="str">
            <v>10.4.9</v>
          </cell>
          <cell r="J2992">
            <v>0</v>
          </cell>
          <cell r="K2992">
            <v>0</v>
          </cell>
          <cell r="L2992">
            <v>0</v>
          </cell>
          <cell r="M2992">
            <v>0</v>
          </cell>
          <cell r="N2992">
            <v>0</v>
          </cell>
        </row>
        <row r="2993">
          <cell r="A2993" t="str">
            <v>67STMAT1</v>
          </cell>
          <cell r="B2993">
            <v>67</v>
          </cell>
          <cell r="C2993" t="str">
            <v>STMAT</v>
          </cell>
          <cell r="D2993">
            <v>1</v>
          </cell>
          <cell r="G2993" t="str">
            <v>10.4.9</v>
          </cell>
          <cell r="H2993" t="str">
            <v>-</v>
          </cell>
          <cell r="J2993" t="str">
            <v>SUBTOTAL MATERIALES</v>
          </cell>
          <cell r="M2993">
            <v>25950.701999999997</v>
          </cell>
          <cell r="N2993">
            <v>830422.46399999992</v>
          </cell>
        </row>
        <row r="2994">
          <cell r="A2994" t="str">
            <v>67IVAMAT1</v>
          </cell>
          <cell r="B2994">
            <v>67</v>
          </cell>
          <cell r="C2994" t="str">
            <v>IVAMAT</v>
          </cell>
          <cell r="D2994">
            <v>1</v>
          </cell>
          <cell r="G2994" t="str">
            <v>10.4.9</v>
          </cell>
          <cell r="H2994" t="str">
            <v>-</v>
          </cell>
          <cell r="J2994" t="str">
            <v>IVA MATERIALES</v>
          </cell>
          <cell r="L2994">
            <v>0.16</v>
          </cell>
          <cell r="M2994">
            <v>4152.1123199999993</v>
          </cell>
          <cell r="N2994">
            <v>132867.59423999998</v>
          </cell>
        </row>
        <row r="2995">
          <cell r="A2995" t="str">
            <v>67TMAT1</v>
          </cell>
          <cell r="B2995">
            <v>67</v>
          </cell>
          <cell r="C2995" t="str">
            <v>TMAT</v>
          </cell>
          <cell r="D2995">
            <v>1</v>
          </cell>
          <cell r="G2995" t="str">
            <v>10.4.9</v>
          </cell>
          <cell r="H2995" t="str">
            <v>-</v>
          </cell>
          <cell r="J2995" t="str">
            <v>TOTAL MATERIALES</v>
          </cell>
          <cell r="M2995">
            <v>30103</v>
          </cell>
          <cell r="N2995">
            <v>963296</v>
          </cell>
        </row>
        <row r="2996">
          <cell r="A2996" t="str">
            <v>67HER1</v>
          </cell>
          <cell r="B2996">
            <v>67</v>
          </cell>
          <cell r="C2996" t="str">
            <v>HER</v>
          </cell>
          <cell r="D2996">
            <v>1</v>
          </cell>
          <cell r="G2996" t="str">
            <v>10.4.9</v>
          </cell>
          <cell r="H2996">
            <v>2</v>
          </cell>
          <cell r="I2996">
            <v>450</v>
          </cell>
          <cell r="J2996" t="str">
            <v>HERRAMINETA Cuadrilla  montaje Linea</v>
          </cell>
          <cell r="K2996" t="str">
            <v>DIA</v>
          </cell>
          <cell r="L2996">
            <v>475762.87</v>
          </cell>
          <cell r="M2996">
            <v>1057.2508222222223</v>
          </cell>
          <cell r="N2996">
            <v>33832.026311111113</v>
          </cell>
        </row>
        <row r="2997">
          <cell r="A2997" t="str">
            <v>67HER2</v>
          </cell>
          <cell r="B2997">
            <v>67</v>
          </cell>
          <cell r="C2997" t="str">
            <v>HER</v>
          </cell>
          <cell r="D2997">
            <v>2</v>
          </cell>
          <cell r="G2997" t="str">
            <v>10.4.9</v>
          </cell>
          <cell r="J2997">
            <v>0</v>
          </cell>
          <cell r="K2997">
            <v>0</v>
          </cell>
          <cell r="L2997">
            <v>0</v>
          </cell>
          <cell r="M2997">
            <v>0</v>
          </cell>
          <cell r="N2997">
            <v>0</v>
          </cell>
        </row>
        <row r="2998">
          <cell r="A2998" t="str">
            <v>67HER3</v>
          </cell>
          <cell r="B2998">
            <v>67</v>
          </cell>
          <cell r="C2998" t="str">
            <v>HER</v>
          </cell>
          <cell r="D2998">
            <v>3</v>
          </cell>
          <cell r="G2998" t="str">
            <v>10.4.9</v>
          </cell>
          <cell r="J2998">
            <v>0</v>
          </cell>
          <cell r="K2998">
            <v>0</v>
          </cell>
          <cell r="L2998">
            <v>0</v>
          </cell>
          <cell r="M2998">
            <v>0</v>
          </cell>
          <cell r="N2998">
            <v>0</v>
          </cell>
        </row>
        <row r="2999">
          <cell r="A2999" t="str">
            <v>67HER4</v>
          </cell>
          <cell r="B2999">
            <v>67</v>
          </cell>
          <cell r="C2999" t="str">
            <v>HER</v>
          </cell>
          <cell r="D2999">
            <v>4</v>
          </cell>
          <cell r="G2999" t="str">
            <v>10.4.9</v>
          </cell>
          <cell r="J2999">
            <v>0</v>
          </cell>
          <cell r="K2999">
            <v>0</v>
          </cell>
          <cell r="L2999">
            <v>0</v>
          </cell>
          <cell r="M2999">
            <v>0</v>
          </cell>
          <cell r="N2999">
            <v>0</v>
          </cell>
        </row>
        <row r="3000">
          <cell r="A3000" t="str">
            <v>67HER5</v>
          </cell>
          <cell r="B3000">
            <v>67</v>
          </cell>
          <cell r="C3000" t="str">
            <v>HER</v>
          </cell>
          <cell r="D3000">
            <v>5</v>
          </cell>
          <cell r="G3000" t="str">
            <v>10.4.9</v>
          </cell>
          <cell r="J3000">
            <v>0</v>
          </cell>
          <cell r="K3000">
            <v>0</v>
          </cell>
          <cell r="L3000">
            <v>0</v>
          </cell>
          <cell r="M3000">
            <v>0</v>
          </cell>
          <cell r="N3000">
            <v>0</v>
          </cell>
        </row>
        <row r="3001">
          <cell r="A3001" t="str">
            <v>67THER1</v>
          </cell>
          <cell r="B3001">
            <v>67</v>
          </cell>
          <cell r="C3001" t="str">
            <v>THER</v>
          </cell>
          <cell r="D3001">
            <v>1</v>
          </cell>
          <cell r="G3001" t="str">
            <v>10.4.9</v>
          </cell>
          <cell r="H3001" t="str">
            <v>-</v>
          </cell>
          <cell r="J3001" t="str">
            <v>TOTAL HERRAMIENTAS</v>
          </cell>
          <cell r="M3001">
            <v>1057</v>
          </cell>
          <cell r="N3001">
            <v>33824</v>
          </cell>
        </row>
        <row r="3002">
          <cell r="A3002" t="str">
            <v>67TRA1</v>
          </cell>
          <cell r="B3002">
            <v>67</v>
          </cell>
          <cell r="C3002" t="str">
            <v>TRA</v>
          </cell>
          <cell r="D3002">
            <v>1</v>
          </cell>
          <cell r="G3002" t="str">
            <v>10.4.9</v>
          </cell>
          <cell r="H3002">
            <v>2</v>
          </cell>
          <cell r="I3002">
            <v>450</v>
          </cell>
          <cell r="J3002" t="str">
            <v xml:space="preserve">TRANSPORTE Cuadrilla  montaje Linea </v>
          </cell>
          <cell r="K3002" t="str">
            <v>DIA</v>
          </cell>
          <cell r="L3002">
            <v>2086436.4407999997</v>
          </cell>
          <cell r="M3002">
            <v>4636.5254239999995</v>
          </cell>
          <cell r="N3002">
            <v>148368.81356799998</v>
          </cell>
        </row>
        <row r="3003">
          <cell r="A3003" t="str">
            <v>67TRA2</v>
          </cell>
          <cell r="B3003">
            <v>67</v>
          </cell>
          <cell r="C3003" t="str">
            <v>TRA</v>
          </cell>
          <cell r="D3003">
            <v>2</v>
          </cell>
          <cell r="G3003" t="str">
            <v>10.4.9</v>
          </cell>
          <cell r="J3003">
            <v>0</v>
          </cell>
          <cell r="K3003">
            <v>0</v>
          </cell>
          <cell r="L3003">
            <v>0</v>
          </cell>
          <cell r="M3003">
            <v>0</v>
          </cell>
          <cell r="N3003">
            <v>0</v>
          </cell>
        </row>
        <row r="3004">
          <cell r="A3004" t="str">
            <v>67TRA3</v>
          </cell>
          <cell r="B3004">
            <v>67</v>
          </cell>
          <cell r="C3004" t="str">
            <v>TRA</v>
          </cell>
          <cell r="D3004">
            <v>3</v>
          </cell>
          <cell r="G3004" t="str">
            <v>10.4.9</v>
          </cell>
          <cell r="J3004">
            <v>0</v>
          </cell>
          <cell r="K3004">
            <v>0</v>
          </cell>
          <cell r="L3004">
            <v>0</v>
          </cell>
          <cell r="M3004">
            <v>0</v>
          </cell>
          <cell r="N3004">
            <v>0</v>
          </cell>
        </row>
        <row r="3005">
          <cell r="A3005" t="str">
            <v>67TRA4</v>
          </cell>
          <cell r="B3005">
            <v>67</v>
          </cell>
          <cell r="C3005" t="str">
            <v>TRA</v>
          </cell>
          <cell r="D3005">
            <v>4</v>
          </cell>
          <cell r="G3005" t="str">
            <v>10.4.9</v>
          </cell>
          <cell r="J3005">
            <v>0</v>
          </cell>
          <cell r="K3005">
            <v>0</v>
          </cell>
          <cell r="L3005">
            <v>0</v>
          </cell>
          <cell r="M3005">
            <v>0</v>
          </cell>
          <cell r="N3005">
            <v>0</v>
          </cell>
        </row>
        <row r="3006">
          <cell r="A3006" t="str">
            <v>67TRA5</v>
          </cell>
          <cell r="B3006">
            <v>67</v>
          </cell>
          <cell r="C3006" t="str">
            <v>TRA</v>
          </cell>
          <cell r="D3006">
            <v>5</v>
          </cell>
          <cell r="G3006" t="str">
            <v>10.4.9</v>
          </cell>
          <cell r="J3006">
            <v>0</v>
          </cell>
          <cell r="K3006">
            <v>0</v>
          </cell>
          <cell r="L3006">
            <v>0</v>
          </cell>
          <cell r="M3006">
            <v>0</v>
          </cell>
          <cell r="N3006">
            <v>0</v>
          </cell>
        </row>
        <row r="3007">
          <cell r="A3007" t="str">
            <v>67TTRA1</v>
          </cell>
          <cell r="B3007">
            <v>67</v>
          </cell>
          <cell r="C3007" t="str">
            <v>TTRA</v>
          </cell>
          <cell r="D3007">
            <v>1</v>
          </cell>
          <cell r="G3007" t="str">
            <v>10.4.9</v>
          </cell>
          <cell r="H3007" t="str">
            <v>-</v>
          </cell>
          <cell r="J3007" t="str">
            <v>TOTAL TRANSPORTE</v>
          </cell>
          <cell r="M3007">
            <v>4637</v>
          </cell>
          <cell r="N3007">
            <v>148384</v>
          </cell>
        </row>
        <row r="3008">
          <cell r="A3008" t="str">
            <v>67MAN1</v>
          </cell>
          <cell r="B3008">
            <v>67</v>
          </cell>
          <cell r="C3008" t="str">
            <v>MAN</v>
          </cell>
          <cell r="D3008">
            <v>1</v>
          </cell>
          <cell r="G3008" t="str">
            <v>10.4.9</v>
          </cell>
          <cell r="H3008">
            <v>2</v>
          </cell>
          <cell r="I3008">
            <v>450</v>
          </cell>
          <cell r="J3008" t="str">
            <v xml:space="preserve">Mano de obra Cuadrilla  montaje Linea OF1 20, OF2 10, AY 15, CAPA 3, CORD 1 </v>
          </cell>
          <cell r="K3008" t="str">
            <v>DIA</v>
          </cell>
          <cell r="L3008">
            <v>4952679.7772670342</v>
          </cell>
          <cell r="M3008">
            <v>11005.955060593409</v>
          </cell>
          <cell r="N3008">
            <v>352190.56193898909</v>
          </cell>
        </row>
        <row r="3009">
          <cell r="A3009" t="str">
            <v>67MAN2</v>
          </cell>
          <cell r="B3009">
            <v>67</v>
          </cell>
          <cell r="C3009" t="str">
            <v>MAN</v>
          </cell>
          <cell r="D3009">
            <v>2</v>
          </cell>
          <cell r="G3009" t="str">
            <v>10.4.9</v>
          </cell>
          <cell r="J3009">
            <v>0</v>
          </cell>
          <cell r="K3009">
            <v>0</v>
          </cell>
          <cell r="L3009">
            <v>0</v>
          </cell>
          <cell r="M3009">
            <v>0</v>
          </cell>
          <cell r="N3009">
            <v>0</v>
          </cell>
        </row>
        <row r="3010">
          <cell r="A3010" t="str">
            <v>67MAN3</v>
          </cell>
          <cell r="B3010">
            <v>67</v>
          </cell>
          <cell r="C3010" t="str">
            <v>MAN</v>
          </cell>
          <cell r="D3010">
            <v>3</v>
          </cell>
          <cell r="G3010" t="str">
            <v>10.4.9</v>
          </cell>
          <cell r="J3010">
            <v>0</v>
          </cell>
          <cell r="K3010">
            <v>0</v>
          </cell>
          <cell r="L3010">
            <v>0</v>
          </cell>
          <cell r="M3010">
            <v>0</v>
          </cell>
          <cell r="N3010">
            <v>0</v>
          </cell>
        </row>
        <row r="3011">
          <cell r="A3011" t="str">
            <v>67MAN4</v>
          </cell>
          <cell r="B3011">
            <v>67</v>
          </cell>
          <cell r="C3011" t="str">
            <v>MAN</v>
          </cell>
          <cell r="D3011">
            <v>4</v>
          </cell>
          <cell r="G3011" t="str">
            <v>10.4.9</v>
          </cell>
          <cell r="J3011">
            <v>0</v>
          </cell>
          <cell r="K3011">
            <v>0</v>
          </cell>
          <cell r="L3011">
            <v>0</v>
          </cell>
          <cell r="M3011">
            <v>0</v>
          </cell>
          <cell r="N3011">
            <v>0</v>
          </cell>
        </row>
        <row r="3012">
          <cell r="A3012" t="str">
            <v>67MAN5</v>
          </cell>
          <cell r="B3012">
            <v>67</v>
          </cell>
          <cell r="C3012" t="str">
            <v>MAN</v>
          </cell>
          <cell r="D3012">
            <v>5</v>
          </cell>
          <cell r="G3012" t="str">
            <v>10.4.9</v>
          </cell>
          <cell r="J3012">
            <v>0</v>
          </cell>
          <cell r="K3012">
            <v>0</v>
          </cell>
          <cell r="L3012">
            <v>0</v>
          </cell>
          <cell r="M3012">
            <v>0</v>
          </cell>
          <cell r="N3012">
            <v>0</v>
          </cell>
        </row>
        <row r="3013">
          <cell r="A3013" t="str">
            <v>67TMAN1</v>
          </cell>
          <cell r="B3013">
            <v>67</v>
          </cell>
          <cell r="C3013" t="str">
            <v>TMAN</v>
          </cell>
          <cell r="D3013">
            <v>1</v>
          </cell>
          <cell r="G3013" t="str">
            <v>10.4.9</v>
          </cell>
          <cell r="H3013" t="str">
            <v>-</v>
          </cell>
          <cell r="J3013" t="str">
            <v>TOTAL MANO DE OBRA</v>
          </cell>
          <cell r="M3013">
            <v>11006</v>
          </cell>
          <cell r="N3013">
            <v>352192</v>
          </cell>
        </row>
        <row r="3014">
          <cell r="A3014" t="str">
            <v>67TCD1</v>
          </cell>
          <cell r="B3014">
            <v>67</v>
          </cell>
          <cell r="C3014" t="str">
            <v>TCD</v>
          </cell>
          <cell r="D3014">
            <v>1</v>
          </cell>
          <cell r="G3014" t="str">
            <v>10.4.9</v>
          </cell>
          <cell r="H3014" t="str">
            <v>-</v>
          </cell>
          <cell r="J3014" t="str">
            <v>TOTAL COSTO DIRECTO</v>
          </cell>
          <cell r="M3014">
            <v>46803</v>
          </cell>
          <cell r="N3014">
            <v>1497696</v>
          </cell>
        </row>
        <row r="3015">
          <cell r="A3015" t="str">
            <v>67AIU</v>
          </cell>
          <cell r="B3015">
            <v>67</v>
          </cell>
          <cell r="C3015" t="str">
            <v>AIU</v>
          </cell>
          <cell r="G3015" t="str">
            <v>10.4.9</v>
          </cell>
          <cell r="H3015">
            <v>1</v>
          </cell>
          <cell r="J3015" t="str">
            <v>TOTAL COSTOS INDIRECTOS</v>
          </cell>
          <cell r="L3015">
            <v>0</v>
          </cell>
          <cell r="M3015">
            <v>0</v>
          </cell>
          <cell r="N3015">
            <v>0</v>
          </cell>
        </row>
        <row r="3016">
          <cell r="A3016" t="str">
            <v>67TOT</v>
          </cell>
          <cell r="B3016">
            <v>67</v>
          </cell>
          <cell r="C3016" t="str">
            <v>TOT</v>
          </cell>
          <cell r="G3016" t="str">
            <v>10.4.9</v>
          </cell>
          <cell r="H3016" t="str">
            <v>-</v>
          </cell>
          <cell r="J3016" t="str">
            <v>VALOR TOTAL</v>
          </cell>
          <cell r="M3016">
            <v>46803</v>
          </cell>
          <cell r="N3016">
            <v>1497696</v>
          </cell>
        </row>
        <row r="3017">
          <cell r="A3017" t="str">
            <v>68FOR1</v>
          </cell>
          <cell r="B3017">
            <v>68</v>
          </cell>
          <cell r="C3017" t="str">
            <v>FOR</v>
          </cell>
          <cell r="D3017">
            <v>1</v>
          </cell>
          <cell r="G3017" t="str">
            <v>10.4.10</v>
          </cell>
          <cell r="H3017" t="str">
            <v>-</v>
          </cell>
          <cell r="I3017">
            <v>400</v>
          </cell>
          <cell r="J3017" t="str">
            <v>Suministro, transporte y colocación de Cable de acero maleable galvanizado de 3/8"</v>
          </cell>
          <cell r="K3017" t="str">
            <v>m</v>
          </cell>
          <cell r="L3017">
            <v>3164</v>
          </cell>
          <cell r="N3017">
            <v>1265600</v>
          </cell>
        </row>
        <row r="3018">
          <cell r="A3018" t="str">
            <v>68MAT1</v>
          </cell>
          <cell r="B3018">
            <v>68</v>
          </cell>
          <cell r="C3018" t="str">
            <v>MAT</v>
          </cell>
          <cell r="D3018">
            <v>1</v>
          </cell>
          <cell r="E3018">
            <v>400</v>
          </cell>
          <cell r="F3018" t="str">
            <v>MATCAG3/8</v>
          </cell>
          <cell r="G3018" t="str">
            <v>10.4.10</v>
          </cell>
          <cell r="H3018" t="str">
            <v>CAG3/8</v>
          </cell>
          <cell r="I3018">
            <v>1</v>
          </cell>
          <cell r="J3018" t="str">
            <v>Cable de acero maleable galvanizado de 3/8"</v>
          </cell>
          <cell r="K3018" t="str">
            <v>ML</v>
          </cell>
          <cell r="L3018">
            <v>2079.1702442399996</v>
          </cell>
          <cell r="M3018">
            <v>2079.1702442399996</v>
          </cell>
          <cell r="N3018">
            <v>831668.0976959999</v>
          </cell>
        </row>
        <row r="3019">
          <cell r="A3019" t="str">
            <v>68MAT2</v>
          </cell>
          <cell r="B3019">
            <v>68</v>
          </cell>
          <cell r="C3019" t="str">
            <v>MAT</v>
          </cell>
          <cell r="D3019">
            <v>2</v>
          </cell>
          <cell r="E3019">
            <v>0</v>
          </cell>
          <cell r="F3019" t="str">
            <v>MAT</v>
          </cell>
          <cell r="G3019" t="str">
            <v>10.4.10</v>
          </cell>
          <cell r="J3019">
            <v>0</v>
          </cell>
          <cell r="K3019">
            <v>0</v>
          </cell>
          <cell r="L3019">
            <v>0</v>
          </cell>
          <cell r="M3019">
            <v>0</v>
          </cell>
          <cell r="N3019">
            <v>0</v>
          </cell>
        </row>
        <row r="3020">
          <cell r="A3020" t="str">
            <v>68MAT3</v>
          </cell>
          <cell r="B3020">
            <v>68</v>
          </cell>
          <cell r="C3020" t="str">
            <v>MAT</v>
          </cell>
          <cell r="D3020">
            <v>3</v>
          </cell>
          <cell r="E3020">
            <v>0</v>
          </cell>
          <cell r="F3020" t="str">
            <v>MAT</v>
          </cell>
          <cell r="G3020" t="str">
            <v>10.4.10</v>
          </cell>
          <cell r="J3020">
            <v>0</v>
          </cell>
          <cell r="K3020">
            <v>0</v>
          </cell>
          <cell r="L3020">
            <v>0</v>
          </cell>
          <cell r="M3020">
            <v>0</v>
          </cell>
          <cell r="N3020">
            <v>0</v>
          </cell>
        </row>
        <row r="3021">
          <cell r="A3021" t="str">
            <v>68MAT4</v>
          </cell>
          <cell r="B3021">
            <v>68</v>
          </cell>
          <cell r="C3021" t="str">
            <v>MAT</v>
          </cell>
          <cell r="D3021">
            <v>4</v>
          </cell>
          <cell r="E3021">
            <v>0</v>
          </cell>
          <cell r="F3021" t="str">
            <v>MAT</v>
          </cell>
          <cell r="G3021" t="str">
            <v>10.4.10</v>
          </cell>
          <cell r="J3021">
            <v>0</v>
          </cell>
          <cell r="K3021">
            <v>0</v>
          </cell>
          <cell r="L3021">
            <v>0</v>
          </cell>
          <cell r="M3021">
            <v>0</v>
          </cell>
          <cell r="N3021">
            <v>0</v>
          </cell>
        </row>
        <row r="3022">
          <cell r="A3022" t="str">
            <v>68MAT5</v>
          </cell>
          <cell r="B3022">
            <v>68</v>
          </cell>
          <cell r="C3022" t="str">
            <v>MAT</v>
          </cell>
          <cell r="D3022">
            <v>5</v>
          </cell>
          <cell r="E3022">
            <v>0</v>
          </cell>
          <cell r="F3022" t="str">
            <v>MAT</v>
          </cell>
          <cell r="G3022" t="str">
            <v>10.4.10</v>
          </cell>
          <cell r="J3022">
            <v>0</v>
          </cell>
          <cell r="K3022">
            <v>0</v>
          </cell>
          <cell r="L3022">
            <v>0</v>
          </cell>
          <cell r="M3022">
            <v>0</v>
          </cell>
          <cell r="N3022">
            <v>0</v>
          </cell>
        </row>
        <row r="3023">
          <cell r="A3023" t="str">
            <v>68MAT6</v>
          </cell>
          <cell r="B3023">
            <v>68</v>
          </cell>
          <cell r="C3023" t="str">
            <v>MAT</v>
          </cell>
          <cell r="D3023">
            <v>6</v>
          </cell>
          <cell r="E3023">
            <v>0</v>
          </cell>
          <cell r="F3023" t="str">
            <v>MAT</v>
          </cell>
          <cell r="G3023" t="str">
            <v>10.4.10</v>
          </cell>
          <cell r="J3023">
            <v>0</v>
          </cell>
          <cell r="K3023">
            <v>0</v>
          </cell>
          <cell r="L3023">
            <v>0</v>
          </cell>
          <cell r="M3023">
            <v>0</v>
          </cell>
          <cell r="N3023">
            <v>0</v>
          </cell>
        </row>
        <row r="3024">
          <cell r="A3024" t="str">
            <v>68MAT7</v>
          </cell>
          <cell r="B3024">
            <v>68</v>
          </cell>
          <cell r="C3024" t="str">
            <v>MAT</v>
          </cell>
          <cell r="D3024">
            <v>7</v>
          </cell>
          <cell r="E3024">
            <v>0</v>
          </cell>
          <cell r="F3024" t="str">
            <v>MAT</v>
          </cell>
          <cell r="G3024" t="str">
            <v>10.4.10</v>
          </cell>
          <cell r="J3024">
            <v>0</v>
          </cell>
          <cell r="K3024">
            <v>0</v>
          </cell>
          <cell r="L3024">
            <v>0</v>
          </cell>
          <cell r="M3024">
            <v>0</v>
          </cell>
          <cell r="N3024">
            <v>0</v>
          </cell>
        </row>
        <row r="3025">
          <cell r="A3025" t="str">
            <v>68MAT8</v>
          </cell>
          <cell r="B3025">
            <v>68</v>
          </cell>
          <cell r="C3025" t="str">
            <v>MAT</v>
          </cell>
          <cell r="D3025">
            <v>8</v>
          </cell>
          <cell r="E3025">
            <v>0</v>
          </cell>
          <cell r="F3025" t="str">
            <v>MAT</v>
          </cell>
          <cell r="G3025" t="str">
            <v>10.4.10</v>
          </cell>
          <cell r="J3025">
            <v>0</v>
          </cell>
          <cell r="K3025">
            <v>0</v>
          </cell>
          <cell r="L3025">
            <v>0</v>
          </cell>
          <cell r="M3025">
            <v>0</v>
          </cell>
          <cell r="N3025">
            <v>0</v>
          </cell>
        </row>
        <row r="3026">
          <cell r="A3026" t="str">
            <v>68MAT9</v>
          </cell>
          <cell r="B3026">
            <v>68</v>
          </cell>
          <cell r="C3026" t="str">
            <v>MAT</v>
          </cell>
          <cell r="D3026">
            <v>9</v>
          </cell>
          <cell r="E3026">
            <v>0</v>
          </cell>
          <cell r="F3026" t="str">
            <v>MAT</v>
          </cell>
          <cell r="G3026" t="str">
            <v>10.4.10</v>
          </cell>
          <cell r="J3026">
            <v>0</v>
          </cell>
          <cell r="K3026">
            <v>0</v>
          </cell>
          <cell r="L3026">
            <v>0</v>
          </cell>
          <cell r="M3026">
            <v>0</v>
          </cell>
          <cell r="N3026">
            <v>0</v>
          </cell>
        </row>
        <row r="3027">
          <cell r="A3027" t="str">
            <v>68MAT10</v>
          </cell>
          <cell r="B3027">
            <v>68</v>
          </cell>
          <cell r="C3027" t="str">
            <v>MAT</v>
          </cell>
          <cell r="D3027">
            <v>10</v>
          </cell>
          <cell r="E3027">
            <v>0</v>
          </cell>
          <cell r="F3027" t="str">
            <v>MAT</v>
          </cell>
          <cell r="G3027" t="str">
            <v>10.4.10</v>
          </cell>
          <cell r="J3027">
            <v>0</v>
          </cell>
          <cell r="K3027">
            <v>0</v>
          </cell>
          <cell r="L3027">
            <v>0</v>
          </cell>
          <cell r="M3027">
            <v>0</v>
          </cell>
          <cell r="N3027">
            <v>0</v>
          </cell>
        </row>
        <row r="3028">
          <cell r="A3028" t="str">
            <v>68MAT11</v>
          </cell>
          <cell r="B3028">
            <v>68</v>
          </cell>
          <cell r="C3028" t="str">
            <v>MAT</v>
          </cell>
          <cell r="D3028">
            <v>11</v>
          </cell>
          <cell r="E3028">
            <v>0</v>
          </cell>
          <cell r="F3028" t="str">
            <v>MAT</v>
          </cell>
          <cell r="G3028" t="str">
            <v>10.4.10</v>
          </cell>
          <cell r="J3028">
            <v>0</v>
          </cell>
          <cell r="K3028">
            <v>0</v>
          </cell>
          <cell r="L3028">
            <v>0</v>
          </cell>
          <cell r="M3028">
            <v>0</v>
          </cell>
          <cell r="N3028">
            <v>0</v>
          </cell>
        </row>
        <row r="3029">
          <cell r="A3029" t="str">
            <v>68MAT12</v>
          </cell>
          <cell r="B3029">
            <v>68</v>
          </cell>
          <cell r="C3029" t="str">
            <v>MAT</v>
          </cell>
          <cell r="D3029">
            <v>12</v>
          </cell>
          <cell r="E3029">
            <v>0</v>
          </cell>
          <cell r="F3029" t="str">
            <v>MAT</v>
          </cell>
          <cell r="G3029" t="str">
            <v>10.4.10</v>
          </cell>
          <cell r="J3029">
            <v>0</v>
          </cell>
          <cell r="K3029">
            <v>0</v>
          </cell>
          <cell r="L3029">
            <v>0</v>
          </cell>
          <cell r="M3029">
            <v>0</v>
          </cell>
          <cell r="N3029">
            <v>0</v>
          </cell>
        </row>
        <row r="3030">
          <cell r="A3030" t="str">
            <v>68MAT13</v>
          </cell>
          <cell r="B3030">
            <v>68</v>
          </cell>
          <cell r="C3030" t="str">
            <v>MAT</v>
          </cell>
          <cell r="D3030">
            <v>13</v>
          </cell>
          <cell r="E3030">
            <v>0</v>
          </cell>
          <cell r="F3030" t="str">
            <v>MAT</v>
          </cell>
          <cell r="G3030" t="str">
            <v>10.4.10</v>
          </cell>
          <cell r="J3030">
            <v>0</v>
          </cell>
          <cell r="K3030">
            <v>0</v>
          </cell>
          <cell r="L3030">
            <v>0</v>
          </cell>
          <cell r="M3030">
            <v>0</v>
          </cell>
          <cell r="N3030">
            <v>0</v>
          </cell>
        </row>
        <row r="3031">
          <cell r="A3031" t="str">
            <v>68MAT14</v>
          </cell>
          <cell r="B3031">
            <v>68</v>
          </cell>
          <cell r="C3031" t="str">
            <v>MAT</v>
          </cell>
          <cell r="D3031">
            <v>14</v>
          </cell>
          <cell r="E3031">
            <v>0</v>
          </cell>
          <cell r="F3031" t="str">
            <v>MAT</v>
          </cell>
          <cell r="G3031" t="str">
            <v>10.4.10</v>
          </cell>
          <cell r="J3031">
            <v>0</v>
          </cell>
          <cell r="K3031">
            <v>0</v>
          </cell>
          <cell r="L3031">
            <v>0</v>
          </cell>
          <cell r="M3031">
            <v>0</v>
          </cell>
          <cell r="N3031">
            <v>0</v>
          </cell>
        </row>
        <row r="3032">
          <cell r="A3032" t="str">
            <v>68MAT15</v>
          </cell>
          <cell r="B3032">
            <v>68</v>
          </cell>
          <cell r="C3032" t="str">
            <v>MAT</v>
          </cell>
          <cell r="D3032">
            <v>15</v>
          </cell>
          <cell r="E3032">
            <v>0</v>
          </cell>
          <cell r="F3032" t="str">
            <v>MAT</v>
          </cell>
          <cell r="G3032" t="str">
            <v>10.4.10</v>
          </cell>
          <cell r="J3032">
            <v>0</v>
          </cell>
          <cell r="K3032">
            <v>0</v>
          </cell>
          <cell r="L3032">
            <v>0</v>
          </cell>
          <cell r="M3032">
            <v>0</v>
          </cell>
          <cell r="N3032">
            <v>0</v>
          </cell>
        </row>
        <row r="3033">
          <cell r="A3033" t="str">
            <v>68MAT16</v>
          </cell>
          <cell r="B3033">
            <v>68</v>
          </cell>
          <cell r="C3033" t="str">
            <v>MAT</v>
          </cell>
          <cell r="D3033">
            <v>16</v>
          </cell>
          <cell r="E3033">
            <v>0</v>
          </cell>
          <cell r="F3033" t="str">
            <v>MAT</v>
          </cell>
          <cell r="G3033" t="str">
            <v>10.4.10</v>
          </cell>
          <cell r="J3033">
            <v>0</v>
          </cell>
          <cell r="K3033">
            <v>0</v>
          </cell>
          <cell r="L3033">
            <v>0</v>
          </cell>
          <cell r="M3033">
            <v>0</v>
          </cell>
          <cell r="N3033">
            <v>0</v>
          </cell>
        </row>
        <row r="3034">
          <cell r="A3034" t="str">
            <v>68MAT17</v>
          </cell>
          <cell r="B3034">
            <v>68</v>
          </cell>
          <cell r="C3034" t="str">
            <v>MAT</v>
          </cell>
          <cell r="D3034">
            <v>17</v>
          </cell>
          <cell r="E3034">
            <v>0</v>
          </cell>
          <cell r="F3034" t="str">
            <v>MAT</v>
          </cell>
          <cell r="G3034" t="str">
            <v>10.4.10</v>
          </cell>
          <cell r="J3034">
            <v>0</v>
          </cell>
          <cell r="K3034">
            <v>0</v>
          </cell>
          <cell r="L3034">
            <v>0</v>
          </cell>
          <cell r="M3034">
            <v>0</v>
          </cell>
          <cell r="N3034">
            <v>0</v>
          </cell>
        </row>
        <row r="3035">
          <cell r="A3035" t="str">
            <v>68MAT18</v>
          </cell>
          <cell r="B3035">
            <v>68</v>
          </cell>
          <cell r="C3035" t="str">
            <v>MAT</v>
          </cell>
          <cell r="D3035">
            <v>18</v>
          </cell>
          <cell r="E3035">
            <v>0</v>
          </cell>
          <cell r="F3035" t="str">
            <v>MAT</v>
          </cell>
          <cell r="G3035" t="str">
            <v>10.4.10</v>
          </cell>
          <cell r="J3035">
            <v>0</v>
          </cell>
          <cell r="K3035">
            <v>0</v>
          </cell>
          <cell r="L3035">
            <v>0</v>
          </cell>
          <cell r="M3035">
            <v>0</v>
          </cell>
          <cell r="N3035">
            <v>0</v>
          </cell>
        </row>
        <row r="3036">
          <cell r="A3036" t="str">
            <v>68MAT19</v>
          </cell>
          <cell r="B3036">
            <v>68</v>
          </cell>
          <cell r="C3036" t="str">
            <v>MAT</v>
          </cell>
          <cell r="D3036">
            <v>19</v>
          </cell>
          <cell r="E3036">
            <v>0</v>
          </cell>
          <cell r="F3036" t="str">
            <v>MAT</v>
          </cell>
          <cell r="G3036" t="str">
            <v>10.4.10</v>
          </cell>
          <cell r="J3036">
            <v>0</v>
          </cell>
          <cell r="K3036">
            <v>0</v>
          </cell>
          <cell r="L3036">
            <v>0</v>
          </cell>
          <cell r="M3036">
            <v>0</v>
          </cell>
          <cell r="N3036">
            <v>0</v>
          </cell>
        </row>
        <row r="3037">
          <cell r="A3037" t="str">
            <v>68MAT20</v>
          </cell>
          <cell r="B3037">
            <v>68</v>
          </cell>
          <cell r="C3037" t="str">
            <v>MAT</v>
          </cell>
          <cell r="D3037">
            <v>20</v>
          </cell>
          <cell r="E3037">
            <v>0</v>
          </cell>
          <cell r="F3037" t="str">
            <v>MAT</v>
          </cell>
          <cell r="G3037" t="str">
            <v>10.4.10</v>
          </cell>
          <cell r="J3037">
            <v>0</v>
          </cell>
          <cell r="K3037">
            <v>0</v>
          </cell>
          <cell r="L3037">
            <v>0</v>
          </cell>
          <cell r="M3037">
            <v>0</v>
          </cell>
          <cell r="N3037">
            <v>0</v>
          </cell>
        </row>
        <row r="3038">
          <cell r="A3038" t="str">
            <v>68STMAT1</v>
          </cell>
          <cell r="B3038">
            <v>68</v>
          </cell>
          <cell r="C3038" t="str">
            <v>STMAT</v>
          </cell>
          <cell r="D3038">
            <v>1</v>
          </cell>
          <cell r="G3038" t="str">
            <v>10.4.10</v>
          </cell>
          <cell r="H3038" t="str">
            <v>-</v>
          </cell>
          <cell r="J3038" t="str">
            <v>SUBTOTAL MATERIALES</v>
          </cell>
          <cell r="M3038">
            <v>2079.1702442399996</v>
          </cell>
          <cell r="N3038">
            <v>831668.0976959999</v>
          </cell>
        </row>
        <row r="3039">
          <cell r="A3039" t="str">
            <v>68IVAMAT1</v>
          </cell>
          <cell r="B3039">
            <v>68</v>
          </cell>
          <cell r="C3039" t="str">
            <v>IVAMAT</v>
          </cell>
          <cell r="D3039">
            <v>1</v>
          </cell>
          <cell r="G3039" t="str">
            <v>10.4.10</v>
          </cell>
          <cell r="H3039" t="str">
            <v>-</v>
          </cell>
          <cell r="J3039" t="str">
            <v>IVA MATERIALES</v>
          </cell>
          <cell r="L3039">
            <v>0.16</v>
          </cell>
          <cell r="M3039">
            <v>332.66723907839997</v>
          </cell>
          <cell r="N3039">
            <v>133066.89563135998</v>
          </cell>
        </row>
        <row r="3040">
          <cell r="A3040" t="str">
            <v>68TMAT1</v>
          </cell>
          <cell r="B3040">
            <v>68</v>
          </cell>
          <cell r="C3040" t="str">
            <v>TMAT</v>
          </cell>
          <cell r="D3040">
            <v>1</v>
          </cell>
          <cell r="G3040" t="str">
            <v>10.4.10</v>
          </cell>
          <cell r="H3040" t="str">
            <v>-</v>
          </cell>
          <cell r="J3040" t="str">
            <v>TOTAL MATERIALES</v>
          </cell>
          <cell r="M3040">
            <v>2412</v>
          </cell>
          <cell r="N3040">
            <v>964800</v>
          </cell>
        </row>
        <row r="3041">
          <cell r="A3041" t="str">
            <v>68HER1</v>
          </cell>
          <cell r="B3041">
            <v>68</v>
          </cell>
          <cell r="C3041" t="str">
            <v>HER</v>
          </cell>
          <cell r="D3041">
            <v>1</v>
          </cell>
          <cell r="G3041" t="str">
            <v>10.4.10</v>
          </cell>
          <cell r="H3041">
            <v>2</v>
          </cell>
          <cell r="I3041">
            <v>10000</v>
          </cell>
          <cell r="J3041" t="str">
            <v>HERRAMINETA Cuadrilla  montaje Linea</v>
          </cell>
          <cell r="K3041" t="str">
            <v>DIA</v>
          </cell>
          <cell r="L3041">
            <v>475762.87</v>
          </cell>
          <cell r="M3041">
            <v>47.576287000000001</v>
          </cell>
          <cell r="N3041">
            <v>19030.514800000001</v>
          </cell>
        </row>
        <row r="3042">
          <cell r="A3042" t="str">
            <v>68HER2</v>
          </cell>
          <cell r="B3042">
            <v>68</v>
          </cell>
          <cell r="C3042" t="str">
            <v>HER</v>
          </cell>
          <cell r="D3042">
            <v>2</v>
          </cell>
          <cell r="G3042" t="str">
            <v>10.4.10</v>
          </cell>
          <cell r="J3042">
            <v>0</v>
          </cell>
          <cell r="K3042">
            <v>0</v>
          </cell>
          <cell r="L3042">
            <v>0</v>
          </cell>
          <cell r="M3042">
            <v>0</v>
          </cell>
          <cell r="N3042">
            <v>0</v>
          </cell>
        </row>
        <row r="3043">
          <cell r="A3043" t="str">
            <v>68HER3</v>
          </cell>
          <cell r="B3043">
            <v>68</v>
          </cell>
          <cell r="C3043" t="str">
            <v>HER</v>
          </cell>
          <cell r="D3043">
            <v>3</v>
          </cell>
          <cell r="G3043" t="str">
            <v>10.4.10</v>
          </cell>
          <cell r="J3043">
            <v>0</v>
          </cell>
          <cell r="K3043">
            <v>0</v>
          </cell>
          <cell r="L3043">
            <v>0</v>
          </cell>
          <cell r="M3043">
            <v>0</v>
          </cell>
          <cell r="N3043">
            <v>0</v>
          </cell>
        </row>
        <row r="3044">
          <cell r="A3044" t="str">
            <v>68HER4</v>
          </cell>
          <cell r="B3044">
            <v>68</v>
          </cell>
          <cell r="C3044" t="str">
            <v>HER</v>
          </cell>
          <cell r="D3044">
            <v>4</v>
          </cell>
          <cell r="G3044" t="str">
            <v>10.4.10</v>
          </cell>
          <cell r="J3044">
            <v>0</v>
          </cell>
          <cell r="K3044">
            <v>0</v>
          </cell>
          <cell r="L3044">
            <v>0</v>
          </cell>
          <cell r="M3044">
            <v>0</v>
          </cell>
          <cell r="N3044">
            <v>0</v>
          </cell>
        </row>
        <row r="3045">
          <cell r="A3045" t="str">
            <v>68HER5</v>
          </cell>
          <cell r="B3045">
            <v>68</v>
          </cell>
          <cell r="C3045" t="str">
            <v>HER</v>
          </cell>
          <cell r="D3045">
            <v>5</v>
          </cell>
          <cell r="G3045" t="str">
            <v>10.4.10</v>
          </cell>
          <cell r="J3045">
            <v>0</v>
          </cell>
          <cell r="K3045">
            <v>0</v>
          </cell>
          <cell r="L3045">
            <v>0</v>
          </cell>
          <cell r="M3045">
            <v>0</v>
          </cell>
          <cell r="N3045">
            <v>0</v>
          </cell>
        </row>
        <row r="3046">
          <cell r="A3046" t="str">
            <v>68THER1</v>
          </cell>
          <cell r="B3046">
            <v>68</v>
          </cell>
          <cell r="C3046" t="str">
            <v>THER</v>
          </cell>
          <cell r="D3046">
            <v>1</v>
          </cell>
          <cell r="G3046" t="str">
            <v>10.4.10</v>
          </cell>
          <cell r="H3046" t="str">
            <v>-</v>
          </cell>
          <cell r="J3046" t="str">
            <v>TOTAL HERRAMIENTAS</v>
          </cell>
          <cell r="M3046">
            <v>48</v>
          </cell>
          <cell r="N3046">
            <v>19200</v>
          </cell>
        </row>
        <row r="3047">
          <cell r="A3047" t="str">
            <v>68TRA1</v>
          </cell>
          <cell r="B3047">
            <v>68</v>
          </cell>
          <cell r="C3047" t="str">
            <v>TRA</v>
          </cell>
          <cell r="D3047">
            <v>1</v>
          </cell>
          <cell r="G3047" t="str">
            <v>10.4.10</v>
          </cell>
          <cell r="H3047">
            <v>2</v>
          </cell>
          <cell r="I3047">
            <v>10000</v>
          </cell>
          <cell r="J3047" t="str">
            <v xml:space="preserve">TRANSPORTE Cuadrilla  montaje Linea </v>
          </cell>
          <cell r="K3047" t="str">
            <v>DIA</v>
          </cell>
          <cell r="L3047">
            <v>2086436.4407999997</v>
          </cell>
          <cell r="M3047">
            <v>208.64364407999997</v>
          </cell>
          <cell r="N3047">
            <v>83457.457631999991</v>
          </cell>
        </row>
        <row r="3048">
          <cell r="A3048" t="str">
            <v>68TRA2</v>
          </cell>
          <cell r="B3048">
            <v>68</v>
          </cell>
          <cell r="C3048" t="str">
            <v>TRA</v>
          </cell>
          <cell r="D3048">
            <v>2</v>
          </cell>
          <cell r="G3048" t="str">
            <v>10.4.10</v>
          </cell>
          <cell r="J3048">
            <v>0</v>
          </cell>
          <cell r="K3048">
            <v>0</v>
          </cell>
          <cell r="L3048">
            <v>0</v>
          </cell>
          <cell r="M3048">
            <v>0</v>
          </cell>
          <cell r="N3048">
            <v>0</v>
          </cell>
        </row>
        <row r="3049">
          <cell r="A3049" t="str">
            <v>68TRA3</v>
          </cell>
          <cell r="B3049">
            <v>68</v>
          </cell>
          <cell r="C3049" t="str">
            <v>TRA</v>
          </cell>
          <cell r="D3049">
            <v>3</v>
          </cell>
          <cell r="G3049" t="str">
            <v>10.4.10</v>
          </cell>
          <cell r="J3049">
            <v>0</v>
          </cell>
          <cell r="K3049">
            <v>0</v>
          </cell>
          <cell r="L3049">
            <v>0</v>
          </cell>
          <cell r="M3049">
            <v>0</v>
          </cell>
          <cell r="N3049">
            <v>0</v>
          </cell>
        </row>
        <row r="3050">
          <cell r="A3050" t="str">
            <v>68TRA4</v>
          </cell>
          <cell r="B3050">
            <v>68</v>
          </cell>
          <cell r="C3050" t="str">
            <v>TRA</v>
          </cell>
          <cell r="D3050">
            <v>4</v>
          </cell>
          <cell r="G3050" t="str">
            <v>10.4.10</v>
          </cell>
          <cell r="J3050">
            <v>0</v>
          </cell>
          <cell r="K3050">
            <v>0</v>
          </cell>
          <cell r="L3050">
            <v>0</v>
          </cell>
          <cell r="M3050">
            <v>0</v>
          </cell>
          <cell r="N3050">
            <v>0</v>
          </cell>
        </row>
        <row r="3051">
          <cell r="A3051" t="str">
            <v>68TRA5</v>
          </cell>
          <cell r="B3051">
            <v>68</v>
          </cell>
          <cell r="C3051" t="str">
            <v>TRA</v>
          </cell>
          <cell r="D3051">
            <v>5</v>
          </cell>
          <cell r="G3051" t="str">
            <v>10.4.10</v>
          </cell>
          <cell r="J3051">
            <v>0</v>
          </cell>
          <cell r="K3051">
            <v>0</v>
          </cell>
          <cell r="L3051">
            <v>0</v>
          </cell>
          <cell r="M3051">
            <v>0</v>
          </cell>
          <cell r="N3051">
            <v>0</v>
          </cell>
        </row>
        <row r="3052">
          <cell r="A3052" t="str">
            <v>68TTRA1</v>
          </cell>
          <cell r="B3052">
            <v>68</v>
          </cell>
          <cell r="C3052" t="str">
            <v>TTRA</v>
          </cell>
          <cell r="D3052">
            <v>1</v>
          </cell>
          <cell r="G3052" t="str">
            <v>10.4.10</v>
          </cell>
          <cell r="H3052" t="str">
            <v>-</v>
          </cell>
          <cell r="J3052" t="str">
            <v>TOTAL TRANSPORTE</v>
          </cell>
          <cell r="M3052">
            <v>209</v>
          </cell>
          <cell r="N3052">
            <v>83600</v>
          </cell>
        </row>
        <row r="3053">
          <cell r="A3053" t="str">
            <v>68MAN1</v>
          </cell>
          <cell r="B3053">
            <v>68</v>
          </cell>
          <cell r="C3053" t="str">
            <v>MAN</v>
          </cell>
          <cell r="D3053">
            <v>1</v>
          </cell>
          <cell r="G3053" t="str">
            <v>10.4.10</v>
          </cell>
          <cell r="H3053">
            <v>2</v>
          </cell>
          <cell r="I3053">
            <v>10000</v>
          </cell>
          <cell r="J3053" t="str">
            <v xml:space="preserve">Mano de obra Cuadrilla  montaje Linea OF1 20, OF2 10, AY 15, CAPA 3, CORD 1 </v>
          </cell>
          <cell r="K3053" t="str">
            <v>DIA</v>
          </cell>
          <cell r="L3053">
            <v>4952679.7772670342</v>
          </cell>
          <cell r="M3053">
            <v>495.26797772670341</v>
          </cell>
          <cell r="N3053">
            <v>198107.19109068136</v>
          </cell>
        </row>
        <row r="3054">
          <cell r="A3054" t="str">
            <v>68MAN2</v>
          </cell>
          <cell r="B3054">
            <v>68</v>
          </cell>
          <cell r="C3054" t="str">
            <v>MAN</v>
          </cell>
          <cell r="D3054">
            <v>2</v>
          </cell>
          <cell r="G3054" t="str">
            <v>10.4.10</v>
          </cell>
          <cell r="J3054">
            <v>0</v>
          </cell>
          <cell r="K3054">
            <v>0</v>
          </cell>
          <cell r="L3054">
            <v>0</v>
          </cell>
          <cell r="M3054">
            <v>0</v>
          </cell>
          <cell r="N3054">
            <v>0</v>
          </cell>
        </row>
        <row r="3055">
          <cell r="A3055" t="str">
            <v>68MAN3</v>
          </cell>
          <cell r="B3055">
            <v>68</v>
          </cell>
          <cell r="C3055" t="str">
            <v>MAN</v>
          </cell>
          <cell r="D3055">
            <v>3</v>
          </cell>
          <cell r="G3055" t="str">
            <v>10.4.10</v>
          </cell>
          <cell r="J3055">
            <v>0</v>
          </cell>
          <cell r="K3055">
            <v>0</v>
          </cell>
          <cell r="L3055">
            <v>0</v>
          </cell>
          <cell r="M3055">
            <v>0</v>
          </cell>
          <cell r="N3055">
            <v>0</v>
          </cell>
        </row>
        <row r="3056">
          <cell r="A3056" t="str">
            <v>68MAN4</v>
          </cell>
          <cell r="B3056">
            <v>68</v>
          </cell>
          <cell r="C3056" t="str">
            <v>MAN</v>
          </cell>
          <cell r="D3056">
            <v>4</v>
          </cell>
          <cell r="G3056" t="str">
            <v>10.4.10</v>
          </cell>
          <cell r="J3056">
            <v>0</v>
          </cell>
          <cell r="K3056">
            <v>0</v>
          </cell>
          <cell r="L3056">
            <v>0</v>
          </cell>
          <cell r="M3056">
            <v>0</v>
          </cell>
          <cell r="N3056">
            <v>0</v>
          </cell>
        </row>
        <row r="3057">
          <cell r="A3057" t="str">
            <v>68MAN5</v>
          </cell>
          <cell r="B3057">
            <v>68</v>
          </cell>
          <cell r="C3057" t="str">
            <v>MAN</v>
          </cell>
          <cell r="D3057">
            <v>5</v>
          </cell>
          <cell r="G3057" t="str">
            <v>10.4.10</v>
          </cell>
          <cell r="J3057">
            <v>0</v>
          </cell>
          <cell r="K3057">
            <v>0</v>
          </cell>
          <cell r="L3057">
            <v>0</v>
          </cell>
          <cell r="M3057">
            <v>0</v>
          </cell>
          <cell r="N3057">
            <v>0</v>
          </cell>
        </row>
        <row r="3058">
          <cell r="A3058" t="str">
            <v>68TMAN1</v>
          </cell>
          <cell r="B3058">
            <v>68</v>
          </cell>
          <cell r="C3058" t="str">
            <v>TMAN</v>
          </cell>
          <cell r="D3058">
            <v>1</v>
          </cell>
          <cell r="G3058" t="str">
            <v>10.4.10</v>
          </cell>
          <cell r="H3058" t="str">
            <v>-</v>
          </cell>
          <cell r="J3058" t="str">
            <v>TOTAL MANO DE OBRA</v>
          </cell>
          <cell r="M3058">
            <v>495</v>
          </cell>
          <cell r="N3058">
            <v>198000</v>
          </cell>
        </row>
        <row r="3059">
          <cell r="A3059" t="str">
            <v>68TCD1</v>
          </cell>
          <cell r="B3059">
            <v>68</v>
          </cell>
          <cell r="C3059" t="str">
            <v>TCD</v>
          </cell>
          <cell r="D3059">
            <v>1</v>
          </cell>
          <cell r="G3059" t="str">
            <v>10.4.10</v>
          </cell>
          <cell r="H3059" t="str">
            <v>-</v>
          </cell>
          <cell r="J3059" t="str">
            <v>TOTAL COSTO DIRECTO</v>
          </cell>
          <cell r="M3059">
            <v>3164</v>
          </cell>
          <cell r="N3059">
            <v>1265600</v>
          </cell>
        </row>
        <row r="3060">
          <cell r="A3060" t="str">
            <v>68AIU</v>
          </cell>
          <cell r="B3060">
            <v>68</v>
          </cell>
          <cell r="C3060" t="str">
            <v>AIU</v>
          </cell>
          <cell r="G3060" t="str">
            <v>10.4.10</v>
          </cell>
          <cell r="H3060">
            <v>1</v>
          </cell>
          <cell r="J3060" t="str">
            <v>TOTAL COSTOS INDIRECTOS</v>
          </cell>
          <cell r="L3060">
            <v>0</v>
          </cell>
          <cell r="M3060">
            <v>0</v>
          </cell>
          <cell r="N3060">
            <v>0</v>
          </cell>
        </row>
        <row r="3061">
          <cell r="A3061" t="str">
            <v>68TOT</v>
          </cell>
          <cell r="B3061">
            <v>68</v>
          </cell>
          <cell r="C3061" t="str">
            <v>TOT</v>
          </cell>
          <cell r="G3061" t="str">
            <v>10.4.10</v>
          </cell>
          <cell r="H3061" t="str">
            <v>-</v>
          </cell>
          <cell r="J3061" t="str">
            <v>VALOR TOTAL</v>
          </cell>
          <cell r="M3061">
            <v>3164</v>
          </cell>
          <cell r="N3061">
            <v>1265600</v>
          </cell>
        </row>
        <row r="3062">
          <cell r="A3062" t="str">
            <v>69FOR1</v>
          </cell>
          <cell r="B3062">
            <v>69</v>
          </cell>
          <cell r="C3062" t="str">
            <v>FOR</v>
          </cell>
          <cell r="D3062">
            <v>1</v>
          </cell>
          <cell r="G3062" t="str">
            <v>10.4.11</v>
          </cell>
          <cell r="H3062" t="str">
            <v>-</v>
          </cell>
          <cell r="I3062">
            <v>1600</v>
          </cell>
          <cell r="J3062" t="str">
            <v>Excavación: incluyendo marcación y ejecución.</v>
          </cell>
          <cell r="K3062" t="str">
            <v>m3</v>
          </cell>
          <cell r="L3062">
            <v>27853</v>
          </cell>
          <cell r="N3062">
            <v>44564800</v>
          </cell>
        </row>
        <row r="3063">
          <cell r="A3063" t="str">
            <v>69MAT1</v>
          </cell>
          <cell r="B3063">
            <v>69</v>
          </cell>
          <cell r="C3063" t="str">
            <v>MAT</v>
          </cell>
          <cell r="D3063">
            <v>1</v>
          </cell>
          <cell r="E3063">
            <v>0</v>
          </cell>
          <cell r="F3063" t="str">
            <v>MAT</v>
          </cell>
          <cell r="G3063" t="str">
            <v>10.4.11</v>
          </cell>
          <cell r="J3063">
            <v>0</v>
          </cell>
          <cell r="K3063">
            <v>0</v>
          </cell>
          <cell r="L3063">
            <v>0</v>
          </cell>
          <cell r="M3063">
            <v>0</v>
          </cell>
          <cell r="N3063">
            <v>0</v>
          </cell>
        </row>
        <row r="3064">
          <cell r="A3064" t="str">
            <v>69MAT2</v>
          </cell>
          <cell r="B3064">
            <v>69</v>
          </cell>
          <cell r="C3064" t="str">
            <v>MAT</v>
          </cell>
          <cell r="D3064">
            <v>2</v>
          </cell>
          <cell r="E3064">
            <v>0</v>
          </cell>
          <cell r="F3064" t="str">
            <v>MAT</v>
          </cell>
          <cell r="G3064" t="str">
            <v>10.4.11</v>
          </cell>
          <cell r="J3064">
            <v>0</v>
          </cell>
          <cell r="K3064">
            <v>0</v>
          </cell>
          <cell r="L3064">
            <v>0</v>
          </cell>
          <cell r="M3064">
            <v>0</v>
          </cell>
          <cell r="N3064">
            <v>0</v>
          </cell>
        </row>
        <row r="3065">
          <cell r="A3065" t="str">
            <v>69MAT3</v>
          </cell>
          <cell r="B3065">
            <v>69</v>
          </cell>
          <cell r="C3065" t="str">
            <v>MAT</v>
          </cell>
          <cell r="D3065">
            <v>3</v>
          </cell>
          <cell r="E3065">
            <v>0</v>
          </cell>
          <cell r="F3065" t="str">
            <v>MAT</v>
          </cell>
          <cell r="G3065" t="str">
            <v>10.4.11</v>
          </cell>
          <cell r="J3065">
            <v>0</v>
          </cell>
          <cell r="K3065">
            <v>0</v>
          </cell>
          <cell r="L3065">
            <v>0</v>
          </cell>
          <cell r="M3065">
            <v>0</v>
          </cell>
          <cell r="N3065">
            <v>0</v>
          </cell>
        </row>
        <row r="3066">
          <cell r="A3066" t="str">
            <v>69MAT4</v>
          </cell>
          <cell r="B3066">
            <v>69</v>
          </cell>
          <cell r="C3066" t="str">
            <v>MAT</v>
          </cell>
          <cell r="D3066">
            <v>4</v>
          </cell>
          <cell r="E3066">
            <v>0</v>
          </cell>
          <cell r="F3066" t="str">
            <v>MAT</v>
          </cell>
          <cell r="G3066" t="str">
            <v>10.4.11</v>
          </cell>
          <cell r="J3066">
            <v>0</v>
          </cell>
          <cell r="K3066">
            <v>0</v>
          </cell>
          <cell r="L3066">
            <v>0</v>
          </cell>
          <cell r="M3066">
            <v>0</v>
          </cell>
          <cell r="N3066">
            <v>0</v>
          </cell>
        </row>
        <row r="3067">
          <cell r="A3067" t="str">
            <v>69MAT5</v>
          </cell>
          <cell r="B3067">
            <v>69</v>
          </cell>
          <cell r="C3067" t="str">
            <v>MAT</v>
          </cell>
          <cell r="D3067">
            <v>5</v>
          </cell>
          <cell r="E3067">
            <v>0</v>
          </cell>
          <cell r="F3067" t="str">
            <v>MAT</v>
          </cell>
          <cell r="G3067" t="str">
            <v>10.4.11</v>
          </cell>
          <cell r="J3067">
            <v>0</v>
          </cell>
          <cell r="K3067">
            <v>0</v>
          </cell>
          <cell r="L3067">
            <v>0</v>
          </cell>
          <cell r="M3067">
            <v>0</v>
          </cell>
          <cell r="N3067">
            <v>0</v>
          </cell>
        </row>
        <row r="3068">
          <cell r="A3068" t="str">
            <v>69MAT6</v>
          </cell>
          <cell r="B3068">
            <v>69</v>
          </cell>
          <cell r="C3068" t="str">
            <v>MAT</v>
          </cell>
          <cell r="D3068">
            <v>6</v>
          </cell>
          <cell r="E3068">
            <v>0</v>
          </cell>
          <cell r="F3068" t="str">
            <v>MAT</v>
          </cell>
          <cell r="G3068" t="str">
            <v>10.4.11</v>
          </cell>
          <cell r="J3068">
            <v>0</v>
          </cell>
          <cell r="K3068">
            <v>0</v>
          </cell>
          <cell r="L3068">
            <v>0</v>
          </cell>
          <cell r="M3068">
            <v>0</v>
          </cell>
          <cell r="N3068">
            <v>0</v>
          </cell>
        </row>
        <row r="3069">
          <cell r="A3069" t="str">
            <v>69MAT7</v>
          </cell>
          <cell r="B3069">
            <v>69</v>
          </cell>
          <cell r="C3069" t="str">
            <v>MAT</v>
          </cell>
          <cell r="D3069">
            <v>7</v>
          </cell>
          <cell r="E3069">
            <v>0</v>
          </cell>
          <cell r="F3069" t="str">
            <v>MAT</v>
          </cell>
          <cell r="G3069" t="str">
            <v>10.4.11</v>
          </cell>
          <cell r="J3069">
            <v>0</v>
          </cell>
          <cell r="K3069">
            <v>0</v>
          </cell>
          <cell r="L3069">
            <v>0</v>
          </cell>
          <cell r="M3069">
            <v>0</v>
          </cell>
          <cell r="N3069">
            <v>0</v>
          </cell>
        </row>
        <row r="3070">
          <cell r="A3070" t="str">
            <v>69MAT8</v>
          </cell>
          <cell r="B3070">
            <v>69</v>
          </cell>
          <cell r="C3070" t="str">
            <v>MAT</v>
          </cell>
          <cell r="D3070">
            <v>8</v>
          </cell>
          <cell r="E3070">
            <v>0</v>
          </cell>
          <cell r="F3070" t="str">
            <v>MAT</v>
          </cell>
          <cell r="G3070" t="str">
            <v>10.4.11</v>
          </cell>
          <cell r="J3070">
            <v>0</v>
          </cell>
          <cell r="K3070">
            <v>0</v>
          </cell>
          <cell r="L3070">
            <v>0</v>
          </cell>
          <cell r="M3070">
            <v>0</v>
          </cell>
          <cell r="N3070">
            <v>0</v>
          </cell>
        </row>
        <row r="3071">
          <cell r="A3071" t="str">
            <v>69MAT9</v>
          </cell>
          <cell r="B3071">
            <v>69</v>
          </cell>
          <cell r="C3071" t="str">
            <v>MAT</v>
          </cell>
          <cell r="D3071">
            <v>9</v>
          </cell>
          <cell r="E3071">
            <v>0</v>
          </cell>
          <cell r="F3071" t="str">
            <v>MAT</v>
          </cell>
          <cell r="G3071" t="str">
            <v>10.4.11</v>
          </cell>
          <cell r="J3071">
            <v>0</v>
          </cell>
          <cell r="K3071">
            <v>0</v>
          </cell>
          <cell r="L3071">
            <v>0</v>
          </cell>
          <cell r="M3071">
            <v>0</v>
          </cell>
          <cell r="N3071">
            <v>0</v>
          </cell>
        </row>
        <row r="3072">
          <cell r="A3072" t="str">
            <v>69MAT10</v>
          </cell>
          <cell r="B3072">
            <v>69</v>
          </cell>
          <cell r="C3072" t="str">
            <v>MAT</v>
          </cell>
          <cell r="D3072">
            <v>10</v>
          </cell>
          <cell r="E3072">
            <v>0</v>
          </cell>
          <cell r="F3072" t="str">
            <v>MAT</v>
          </cell>
          <cell r="G3072" t="str">
            <v>10.4.11</v>
          </cell>
          <cell r="J3072">
            <v>0</v>
          </cell>
          <cell r="K3072">
            <v>0</v>
          </cell>
          <cell r="L3072">
            <v>0</v>
          </cell>
          <cell r="M3072">
            <v>0</v>
          </cell>
          <cell r="N3072">
            <v>0</v>
          </cell>
        </row>
        <row r="3073">
          <cell r="A3073" t="str">
            <v>69MAT11</v>
          </cell>
          <cell r="B3073">
            <v>69</v>
          </cell>
          <cell r="C3073" t="str">
            <v>MAT</v>
          </cell>
          <cell r="D3073">
            <v>11</v>
          </cell>
          <cell r="E3073">
            <v>0</v>
          </cell>
          <cell r="F3073" t="str">
            <v>MAT</v>
          </cell>
          <cell r="G3073" t="str">
            <v>10.4.11</v>
          </cell>
          <cell r="J3073">
            <v>0</v>
          </cell>
          <cell r="K3073">
            <v>0</v>
          </cell>
          <cell r="L3073">
            <v>0</v>
          </cell>
          <cell r="M3073">
            <v>0</v>
          </cell>
          <cell r="N3073">
            <v>0</v>
          </cell>
        </row>
        <row r="3074">
          <cell r="A3074" t="str">
            <v>69MAT12</v>
          </cell>
          <cell r="B3074">
            <v>69</v>
          </cell>
          <cell r="C3074" t="str">
            <v>MAT</v>
          </cell>
          <cell r="D3074">
            <v>12</v>
          </cell>
          <cell r="E3074">
            <v>0</v>
          </cell>
          <cell r="F3074" t="str">
            <v>MAT</v>
          </cell>
          <cell r="G3074" t="str">
            <v>10.4.11</v>
          </cell>
          <cell r="J3074">
            <v>0</v>
          </cell>
          <cell r="K3074">
            <v>0</v>
          </cell>
          <cell r="L3074">
            <v>0</v>
          </cell>
          <cell r="M3074">
            <v>0</v>
          </cell>
          <cell r="N3074">
            <v>0</v>
          </cell>
        </row>
        <row r="3075">
          <cell r="A3075" t="str">
            <v>69MAT13</v>
          </cell>
          <cell r="B3075">
            <v>69</v>
          </cell>
          <cell r="C3075" t="str">
            <v>MAT</v>
          </cell>
          <cell r="D3075">
            <v>13</v>
          </cell>
          <cell r="E3075">
            <v>0</v>
          </cell>
          <cell r="F3075" t="str">
            <v>MAT</v>
          </cell>
          <cell r="G3075" t="str">
            <v>10.4.11</v>
          </cell>
          <cell r="J3075">
            <v>0</v>
          </cell>
          <cell r="K3075">
            <v>0</v>
          </cell>
          <cell r="L3075">
            <v>0</v>
          </cell>
          <cell r="M3075">
            <v>0</v>
          </cell>
          <cell r="N3075">
            <v>0</v>
          </cell>
        </row>
        <row r="3076">
          <cell r="A3076" t="str">
            <v>69MAT14</v>
          </cell>
          <cell r="B3076">
            <v>69</v>
          </cell>
          <cell r="C3076" t="str">
            <v>MAT</v>
          </cell>
          <cell r="D3076">
            <v>14</v>
          </cell>
          <cell r="E3076">
            <v>0</v>
          </cell>
          <cell r="F3076" t="str">
            <v>MAT</v>
          </cell>
          <cell r="G3076" t="str">
            <v>10.4.11</v>
          </cell>
          <cell r="J3076">
            <v>0</v>
          </cell>
          <cell r="K3076">
            <v>0</v>
          </cell>
          <cell r="L3076">
            <v>0</v>
          </cell>
          <cell r="M3076">
            <v>0</v>
          </cell>
          <cell r="N3076">
            <v>0</v>
          </cell>
        </row>
        <row r="3077">
          <cell r="A3077" t="str">
            <v>69MAT15</v>
          </cell>
          <cell r="B3077">
            <v>69</v>
          </cell>
          <cell r="C3077" t="str">
            <v>MAT</v>
          </cell>
          <cell r="D3077">
            <v>15</v>
          </cell>
          <cell r="E3077">
            <v>0</v>
          </cell>
          <cell r="F3077" t="str">
            <v>MAT</v>
          </cell>
          <cell r="G3077" t="str">
            <v>10.4.11</v>
          </cell>
          <cell r="J3077">
            <v>0</v>
          </cell>
          <cell r="K3077">
            <v>0</v>
          </cell>
          <cell r="L3077">
            <v>0</v>
          </cell>
          <cell r="M3077">
            <v>0</v>
          </cell>
          <cell r="N3077">
            <v>0</v>
          </cell>
        </row>
        <row r="3078">
          <cell r="A3078" t="str">
            <v>69MAT16</v>
          </cell>
          <cell r="B3078">
            <v>69</v>
          </cell>
          <cell r="C3078" t="str">
            <v>MAT</v>
          </cell>
          <cell r="D3078">
            <v>16</v>
          </cell>
          <cell r="E3078">
            <v>0</v>
          </cell>
          <cell r="F3078" t="str">
            <v>MAT</v>
          </cell>
          <cell r="G3078" t="str">
            <v>10.4.11</v>
          </cell>
          <cell r="J3078">
            <v>0</v>
          </cell>
          <cell r="K3078">
            <v>0</v>
          </cell>
          <cell r="L3078">
            <v>0</v>
          </cell>
          <cell r="M3078">
            <v>0</v>
          </cell>
          <cell r="N3078">
            <v>0</v>
          </cell>
        </row>
        <row r="3079">
          <cell r="A3079" t="str">
            <v>69MAT17</v>
          </cell>
          <cell r="B3079">
            <v>69</v>
          </cell>
          <cell r="C3079" t="str">
            <v>MAT</v>
          </cell>
          <cell r="D3079">
            <v>17</v>
          </cell>
          <cell r="E3079">
            <v>0</v>
          </cell>
          <cell r="F3079" t="str">
            <v>MAT</v>
          </cell>
          <cell r="G3079" t="str">
            <v>10.4.11</v>
          </cell>
          <cell r="J3079">
            <v>0</v>
          </cell>
          <cell r="K3079">
            <v>0</v>
          </cell>
          <cell r="L3079">
            <v>0</v>
          </cell>
          <cell r="M3079">
            <v>0</v>
          </cell>
          <cell r="N3079">
            <v>0</v>
          </cell>
        </row>
        <row r="3080">
          <cell r="A3080" t="str">
            <v>69MAT18</v>
          </cell>
          <cell r="B3080">
            <v>69</v>
          </cell>
          <cell r="C3080" t="str">
            <v>MAT</v>
          </cell>
          <cell r="D3080">
            <v>18</v>
          </cell>
          <cell r="E3080">
            <v>0</v>
          </cell>
          <cell r="F3080" t="str">
            <v>MAT</v>
          </cell>
          <cell r="G3080" t="str">
            <v>10.4.11</v>
          </cell>
          <cell r="J3080">
            <v>0</v>
          </cell>
          <cell r="K3080">
            <v>0</v>
          </cell>
          <cell r="L3080">
            <v>0</v>
          </cell>
          <cell r="M3080">
            <v>0</v>
          </cell>
          <cell r="N3080">
            <v>0</v>
          </cell>
        </row>
        <row r="3081">
          <cell r="A3081" t="str">
            <v>69MAT19</v>
          </cell>
          <cell r="B3081">
            <v>69</v>
          </cell>
          <cell r="C3081" t="str">
            <v>MAT</v>
          </cell>
          <cell r="D3081">
            <v>19</v>
          </cell>
          <cell r="E3081">
            <v>0</v>
          </cell>
          <cell r="F3081" t="str">
            <v>MAT</v>
          </cell>
          <cell r="G3081" t="str">
            <v>10.4.11</v>
          </cell>
          <cell r="J3081">
            <v>0</v>
          </cell>
          <cell r="K3081">
            <v>0</v>
          </cell>
          <cell r="L3081">
            <v>0</v>
          </cell>
          <cell r="M3081">
            <v>0</v>
          </cell>
          <cell r="N3081">
            <v>0</v>
          </cell>
        </row>
        <row r="3082">
          <cell r="A3082" t="str">
            <v>69MAT20</v>
          </cell>
          <cell r="B3082">
            <v>69</v>
          </cell>
          <cell r="C3082" t="str">
            <v>MAT</v>
          </cell>
          <cell r="D3082">
            <v>20</v>
          </cell>
          <cell r="E3082">
            <v>0</v>
          </cell>
          <cell r="F3082" t="str">
            <v>MAT</v>
          </cell>
          <cell r="G3082" t="str">
            <v>10.4.11</v>
          </cell>
          <cell r="J3082">
            <v>0</v>
          </cell>
          <cell r="K3082">
            <v>0</v>
          </cell>
          <cell r="L3082">
            <v>0</v>
          </cell>
          <cell r="M3082">
            <v>0</v>
          </cell>
          <cell r="N3082">
            <v>0</v>
          </cell>
        </row>
        <row r="3083">
          <cell r="A3083" t="str">
            <v>69STMAT1</v>
          </cell>
          <cell r="B3083">
            <v>69</v>
          </cell>
          <cell r="C3083" t="str">
            <v>STMAT</v>
          </cell>
          <cell r="D3083">
            <v>1</v>
          </cell>
          <cell r="G3083" t="str">
            <v>10.4.11</v>
          </cell>
          <cell r="H3083" t="str">
            <v>-</v>
          </cell>
          <cell r="J3083" t="str">
            <v>SUBTOTAL MATERIALES</v>
          </cell>
          <cell r="M3083">
            <v>0</v>
          </cell>
          <cell r="N3083">
            <v>0</v>
          </cell>
        </row>
        <row r="3084">
          <cell r="A3084" t="str">
            <v>69IVAMAT1</v>
          </cell>
          <cell r="B3084">
            <v>69</v>
          </cell>
          <cell r="C3084" t="str">
            <v>IVAMAT</v>
          </cell>
          <cell r="D3084">
            <v>1</v>
          </cell>
          <cell r="G3084" t="str">
            <v>10.4.11</v>
          </cell>
          <cell r="H3084" t="str">
            <v>-</v>
          </cell>
          <cell r="J3084" t="str">
            <v>IVA MATERIALES</v>
          </cell>
          <cell r="L3084">
            <v>0.16</v>
          </cell>
          <cell r="M3084">
            <v>0</v>
          </cell>
          <cell r="N3084">
            <v>0</v>
          </cell>
        </row>
        <row r="3085">
          <cell r="A3085" t="str">
            <v>69TMAT1</v>
          </cell>
          <cell r="B3085">
            <v>69</v>
          </cell>
          <cell r="C3085" t="str">
            <v>TMAT</v>
          </cell>
          <cell r="D3085">
            <v>1</v>
          </cell>
          <cell r="G3085" t="str">
            <v>10.4.11</v>
          </cell>
          <cell r="H3085" t="str">
            <v>-</v>
          </cell>
          <cell r="J3085" t="str">
            <v>TOTAL MATERIALES</v>
          </cell>
          <cell r="M3085">
            <v>0</v>
          </cell>
          <cell r="N3085">
            <v>0</v>
          </cell>
        </row>
        <row r="3086">
          <cell r="A3086" t="str">
            <v>69HER1</v>
          </cell>
          <cell r="B3086">
            <v>69</v>
          </cell>
          <cell r="C3086" t="str">
            <v>HER</v>
          </cell>
          <cell r="D3086">
            <v>1</v>
          </cell>
          <cell r="G3086" t="str">
            <v>10.4.11</v>
          </cell>
          <cell r="H3086">
            <v>3</v>
          </cell>
          <cell r="I3086">
            <v>30</v>
          </cell>
          <cell r="J3086" t="str">
            <v>HERRAMINETA Cuadrilla civil tipo 1</v>
          </cell>
          <cell r="K3086" t="str">
            <v>DIA</v>
          </cell>
          <cell r="L3086">
            <v>5190.1403999999993</v>
          </cell>
          <cell r="M3086">
            <v>173.00467999999998</v>
          </cell>
          <cell r="N3086">
            <v>276807.48799999995</v>
          </cell>
        </row>
        <row r="3087">
          <cell r="A3087" t="str">
            <v>69HER2</v>
          </cell>
          <cell r="B3087">
            <v>69</v>
          </cell>
          <cell r="C3087" t="str">
            <v>HER</v>
          </cell>
          <cell r="D3087">
            <v>2</v>
          </cell>
          <cell r="G3087" t="str">
            <v>10.4.11</v>
          </cell>
          <cell r="J3087">
            <v>0</v>
          </cell>
          <cell r="K3087">
            <v>0</v>
          </cell>
          <cell r="L3087">
            <v>0</v>
          </cell>
          <cell r="M3087">
            <v>0</v>
          </cell>
          <cell r="N3087">
            <v>0</v>
          </cell>
        </row>
        <row r="3088">
          <cell r="A3088" t="str">
            <v>69HER3</v>
          </cell>
          <cell r="B3088">
            <v>69</v>
          </cell>
          <cell r="C3088" t="str">
            <v>HER</v>
          </cell>
          <cell r="D3088">
            <v>3</v>
          </cell>
          <cell r="G3088" t="str">
            <v>10.4.11</v>
          </cell>
          <cell r="J3088">
            <v>0</v>
          </cell>
          <cell r="K3088">
            <v>0</v>
          </cell>
          <cell r="L3088">
            <v>0</v>
          </cell>
          <cell r="M3088">
            <v>0</v>
          </cell>
          <cell r="N3088">
            <v>0</v>
          </cell>
        </row>
        <row r="3089">
          <cell r="A3089" t="str">
            <v>69HER4</v>
          </cell>
          <cell r="B3089">
            <v>69</v>
          </cell>
          <cell r="C3089" t="str">
            <v>HER</v>
          </cell>
          <cell r="D3089">
            <v>4</v>
          </cell>
          <cell r="G3089" t="str">
            <v>10.4.11</v>
          </cell>
          <cell r="J3089">
            <v>0</v>
          </cell>
          <cell r="K3089">
            <v>0</v>
          </cell>
          <cell r="L3089">
            <v>0</v>
          </cell>
          <cell r="M3089">
            <v>0</v>
          </cell>
          <cell r="N3089">
            <v>0</v>
          </cell>
        </row>
        <row r="3090">
          <cell r="A3090" t="str">
            <v>69HER5</v>
          </cell>
          <cell r="B3090">
            <v>69</v>
          </cell>
          <cell r="C3090" t="str">
            <v>HER</v>
          </cell>
          <cell r="D3090">
            <v>5</v>
          </cell>
          <cell r="G3090" t="str">
            <v>10.4.11</v>
          </cell>
          <cell r="J3090">
            <v>0</v>
          </cell>
          <cell r="K3090">
            <v>0</v>
          </cell>
          <cell r="L3090">
            <v>0</v>
          </cell>
          <cell r="M3090">
            <v>0</v>
          </cell>
          <cell r="N3090">
            <v>0</v>
          </cell>
        </row>
        <row r="3091">
          <cell r="A3091" t="str">
            <v>69THER1</v>
          </cell>
          <cell r="B3091">
            <v>69</v>
          </cell>
          <cell r="C3091" t="str">
            <v>THER</v>
          </cell>
          <cell r="D3091">
            <v>1</v>
          </cell>
          <cell r="G3091" t="str">
            <v>10.4.11</v>
          </cell>
          <cell r="H3091" t="str">
            <v>-</v>
          </cell>
          <cell r="J3091" t="str">
            <v>TOTAL HERRAMIENTAS</v>
          </cell>
          <cell r="M3091">
            <v>173</v>
          </cell>
          <cell r="N3091">
            <v>276800</v>
          </cell>
        </row>
        <row r="3092">
          <cell r="A3092" t="str">
            <v>69TRA1</v>
          </cell>
          <cell r="B3092">
            <v>69</v>
          </cell>
          <cell r="C3092" t="str">
            <v>TRA</v>
          </cell>
          <cell r="D3092">
            <v>1</v>
          </cell>
          <cell r="G3092" t="str">
            <v>10.4.11</v>
          </cell>
          <cell r="H3092">
            <v>3</v>
          </cell>
          <cell r="I3092">
            <v>30</v>
          </cell>
          <cell r="J3092" t="str">
            <v>TRANSPORTE  Cuadrilla civil tipo 1</v>
          </cell>
          <cell r="K3092" t="str">
            <v>DIA</v>
          </cell>
          <cell r="L3092">
            <v>311408.424</v>
          </cell>
          <cell r="M3092">
            <v>10380.2808</v>
          </cell>
          <cell r="N3092">
            <v>16608449.280000001</v>
          </cell>
        </row>
        <row r="3093">
          <cell r="A3093" t="str">
            <v>69TRA2</v>
          </cell>
          <cell r="B3093">
            <v>69</v>
          </cell>
          <cell r="C3093" t="str">
            <v>TRA</v>
          </cell>
          <cell r="D3093">
            <v>2</v>
          </cell>
          <cell r="G3093" t="str">
            <v>10.4.11</v>
          </cell>
          <cell r="J3093">
            <v>0</v>
          </cell>
          <cell r="K3093">
            <v>0</v>
          </cell>
          <cell r="L3093">
            <v>0</v>
          </cell>
          <cell r="M3093">
            <v>0</v>
          </cell>
          <cell r="N3093">
            <v>0</v>
          </cell>
        </row>
        <row r="3094">
          <cell r="A3094" t="str">
            <v>69TRA3</v>
          </cell>
          <cell r="B3094">
            <v>69</v>
          </cell>
          <cell r="C3094" t="str">
            <v>TRA</v>
          </cell>
          <cell r="D3094">
            <v>3</v>
          </cell>
          <cell r="G3094" t="str">
            <v>10.4.11</v>
          </cell>
          <cell r="J3094">
            <v>0</v>
          </cell>
          <cell r="K3094">
            <v>0</v>
          </cell>
          <cell r="L3094">
            <v>0</v>
          </cell>
          <cell r="M3094">
            <v>0</v>
          </cell>
          <cell r="N3094">
            <v>0</v>
          </cell>
        </row>
        <row r="3095">
          <cell r="A3095" t="str">
            <v>69TRA4</v>
          </cell>
          <cell r="B3095">
            <v>69</v>
          </cell>
          <cell r="C3095" t="str">
            <v>TRA</v>
          </cell>
          <cell r="D3095">
            <v>4</v>
          </cell>
          <cell r="G3095" t="str">
            <v>10.4.11</v>
          </cell>
          <cell r="J3095">
            <v>0</v>
          </cell>
          <cell r="K3095">
            <v>0</v>
          </cell>
          <cell r="L3095">
            <v>0</v>
          </cell>
          <cell r="M3095">
            <v>0</v>
          </cell>
          <cell r="N3095">
            <v>0</v>
          </cell>
        </row>
        <row r="3096">
          <cell r="A3096" t="str">
            <v>69TRA5</v>
          </cell>
          <cell r="B3096">
            <v>69</v>
          </cell>
          <cell r="C3096" t="str">
            <v>TRA</v>
          </cell>
          <cell r="D3096">
            <v>5</v>
          </cell>
          <cell r="G3096" t="str">
            <v>10.4.11</v>
          </cell>
          <cell r="J3096">
            <v>0</v>
          </cell>
          <cell r="K3096">
            <v>0</v>
          </cell>
          <cell r="L3096">
            <v>0</v>
          </cell>
          <cell r="M3096">
            <v>0</v>
          </cell>
          <cell r="N3096">
            <v>0</v>
          </cell>
        </row>
        <row r="3097">
          <cell r="A3097" t="str">
            <v>69TTRA1</v>
          </cell>
          <cell r="B3097">
            <v>69</v>
          </cell>
          <cell r="C3097" t="str">
            <v>TTRA</v>
          </cell>
          <cell r="D3097">
            <v>1</v>
          </cell>
          <cell r="G3097" t="str">
            <v>10.4.11</v>
          </cell>
          <cell r="H3097" t="str">
            <v>-</v>
          </cell>
          <cell r="J3097" t="str">
            <v>TOTAL TRANSPORTE</v>
          </cell>
          <cell r="M3097">
            <v>10380</v>
          </cell>
          <cell r="N3097">
            <v>16608000</v>
          </cell>
        </row>
        <row r="3098">
          <cell r="A3098" t="str">
            <v>69MAN1</v>
          </cell>
          <cell r="B3098">
            <v>69</v>
          </cell>
          <cell r="C3098" t="str">
            <v>MAN</v>
          </cell>
          <cell r="D3098">
            <v>1</v>
          </cell>
          <cell r="G3098" t="str">
            <v>10.4.11</v>
          </cell>
          <cell r="H3098">
            <v>3</v>
          </cell>
          <cell r="I3098">
            <v>30</v>
          </cell>
          <cell r="J3098" t="str">
            <v>Mano de obra CUADRILLA CIVIL tipo 1  8AY + CAPA</v>
          </cell>
          <cell r="K3098" t="str">
            <v>DIA</v>
          </cell>
          <cell r="L3098">
            <v>519014.04</v>
          </cell>
          <cell r="M3098">
            <v>17300.468000000001</v>
          </cell>
          <cell r="N3098">
            <v>27680748.800000001</v>
          </cell>
        </row>
        <row r="3099">
          <cell r="A3099" t="str">
            <v>69MAN2</v>
          </cell>
          <cell r="B3099">
            <v>69</v>
          </cell>
          <cell r="C3099" t="str">
            <v>MAN</v>
          </cell>
          <cell r="D3099">
            <v>2</v>
          </cell>
          <cell r="G3099" t="str">
            <v>10.4.11</v>
          </cell>
          <cell r="J3099">
            <v>0</v>
          </cell>
          <cell r="K3099">
            <v>0</v>
          </cell>
          <cell r="L3099">
            <v>0</v>
          </cell>
          <cell r="M3099">
            <v>0</v>
          </cell>
          <cell r="N3099">
            <v>0</v>
          </cell>
        </row>
        <row r="3100">
          <cell r="A3100" t="str">
            <v>69MAN3</v>
          </cell>
          <cell r="B3100">
            <v>69</v>
          </cell>
          <cell r="C3100" t="str">
            <v>MAN</v>
          </cell>
          <cell r="D3100">
            <v>3</v>
          </cell>
          <cell r="G3100" t="str">
            <v>10.4.11</v>
          </cell>
          <cell r="J3100">
            <v>0</v>
          </cell>
          <cell r="K3100">
            <v>0</v>
          </cell>
          <cell r="L3100">
            <v>0</v>
          </cell>
          <cell r="M3100">
            <v>0</v>
          </cell>
          <cell r="N3100">
            <v>0</v>
          </cell>
        </row>
        <row r="3101">
          <cell r="A3101" t="str">
            <v>69MAN4</v>
          </cell>
          <cell r="B3101">
            <v>69</v>
          </cell>
          <cell r="C3101" t="str">
            <v>MAN</v>
          </cell>
          <cell r="D3101">
            <v>4</v>
          </cell>
          <cell r="G3101" t="str">
            <v>10.4.11</v>
          </cell>
          <cell r="J3101">
            <v>0</v>
          </cell>
          <cell r="K3101">
            <v>0</v>
          </cell>
          <cell r="L3101">
            <v>0</v>
          </cell>
          <cell r="M3101">
            <v>0</v>
          </cell>
          <cell r="N3101">
            <v>0</v>
          </cell>
        </row>
        <row r="3102">
          <cell r="A3102" t="str">
            <v>69MAN5</v>
          </cell>
          <cell r="B3102">
            <v>69</v>
          </cell>
          <cell r="C3102" t="str">
            <v>MAN</v>
          </cell>
          <cell r="D3102">
            <v>5</v>
          </cell>
          <cell r="G3102" t="str">
            <v>10.4.11</v>
          </cell>
          <cell r="J3102">
            <v>0</v>
          </cell>
          <cell r="K3102">
            <v>0</v>
          </cell>
          <cell r="L3102">
            <v>0</v>
          </cell>
          <cell r="M3102">
            <v>0</v>
          </cell>
          <cell r="N3102">
            <v>0</v>
          </cell>
        </row>
        <row r="3103">
          <cell r="A3103" t="str">
            <v>69TMAN1</v>
          </cell>
          <cell r="B3103">
            <v>69</v>
          </cell>
          <cell r="C3103" t="str">
            <v>TMAN</v>
          </cell>
          <cell r="D3103">
            <v>1</v>
          </cell>
          <cell r="G3103" t="str">
            <v>10.4.11</v>
          </cell>
          <cell r="H3103" t="str">
            <v>-</v>
          </cell>
          <cell r="J3103" t="str">
            <v>TOTAL MANO DE OBRA</v>
          </cell>
          <cell r="M3103">
            <v>17300</v>
          </cell>
          <cell r="N3103">
            <v>27680000</v>
          </cell>
        </row>
        <row r="3104">
          <cell r="A3104" t="str">
            <v>69TCD1</v>
          </cell>
          <cell r="B3104">
            <v>69</v>
          </cell>
          <cell r="C3104" t="str">
            <v>TCD</v>
          </cell>
          <cell r="D3104">
            <v>1</v>
          </cell>
          <cell r="G3104" t="str">
            <v>10.4.11</v>
          </cell>
          <cell r="H3104" t="str">
            <v>-</v>
          </cell>
          <cell r="J3104" t="str">
            <v>TOTAL COSTO DIRECTO</v>
          </cell>
          <cell r="M3104">
            <v>27853</v>
          </cell>
          <cell r="N3104">
            <v>44564800</v>
          </cell>
        </row>
        <row r="3105">
          <cell r="A3105" t="str">
            <v>69AIU</v>
          </cell>
          <cell r="B3105">
            <v>69</v>
          </cell>
          <cell r="C3105" t="str">
            <v>AIU</v>
          </cell>
          <cell r="G3105" t="str">
            <v>10.4.11</v>
          </cell>
          <cell r="H3105">
            <v>1</v>
          </cell>
          <cell r="J3105" t="str">
            <v>TOTAL COSTOS INDIRECTOS</v>
          </cell>
          <cell r="L3105">
            <v>0</v>
          </cell>
          <cell r="M3105">
            <v>0</v>
          </cell>
          <cell r="N3105">
            <v>0</v>
          </cell>
        </row>
        <row r="3106">
          <cell r="A3106" t="str">
            <v>69TOT</v>
          </cell>
          <cell r="B3106">
            <v>69</v>
          </cell>
          <cell r="C3106" t="str">
            <v>TOT</v>
          </cell>
          <cell r="G3106" t="str">
            <v>10.4.11</v>
          </cell>
          <cell r="H3106" t="str">
            <v>-</v>
          </cell>
          <cell r="J3106" t="str">
            <v>VALOR TOTAL</v>
          </cell>
          <cell r="M3106">
            <v>27853</v>
          </cell>
          <cell r="N3106">
            <v>44564800</v>
          </cell>
        </row>
        <row r="3107">
          <cell r="A3107" t="str">
            <v>70FOR1</v>
          </cell>
          <cell r="B3107">
            <v>70</v>
          </cell>
          <cell r="C3107" t="str">
            <v>FOR</v>
          </cell>
          <cell r="D3107">
            <v>1</v>
          </cell>
          <cell r="G3107" t="str">
            <v>10.4.12</v>
          </cell>
          <cell r="H3107" t="str">
            <v>-</v>
          </cell>
          <cell r="I3107">
            <v>1450</v>
          </cell>
          <cell r="J3107" t="str">
            <v xml:space="preserve">Concreto: incluyendo suministro de materiales,  armado y desarmado de formaletas, y preparación, vaciado y curado del concreto. </v>
          </cell>
          <cell r="K3107" t="str">
            <v>m3</v>
          </cell>
          <cell r="L3107">
            <v>393973</v>
          </cell>
          <cell r="N3107">
            <v>571260850</v>
          </cell>
        </row>
        <row r="3108">
          <cell r="A3108" t="str">
            <v>70MAT1</v>
          </cell>
          <cell r="B3108">
            <v>70</v>
          </cell>
          <cell r="C3108" t="str">
            <v>MAT</v>
          </cell>
          <cell r="D3108">
            <v>1</v>
          </cell>
          <cell r="E3108">
            <v>1450</v>
          </cell>
          <cell r="F3108" t="str">
            <v>MATCONC1</v>
          </cell>
          <cell r="G3108" t="str">
            <v>10.4.12</v>
          </cell>
          <cell r="H3108" t="str">
            <v>CONC1</v>
          </cell>
          <cell r="I3108">
            <v>1</v>
          </cell>
          <cell r="J3108" t="str">
            <v xml:space="preserve">Concreto: incluyendo suministro de materiales,  armado y desarmado de formaletas, y preparación, vaciado y curado del concreto, incluye bombeo. </v>
          </cell>
          <cell r="K3108" t="str">
            <v>M3</v>
          </cell>
          <cell r="L3108">
            <v>311408.424</v>
          </cell>
          <cell r="M3108">
            <v>311408.424</v>
          </cell>
          <cell r="N3108">
            <v>451542214.80000001</v>
          </cell>
        </row>
        <row r="3109">
          <cell r="A3109" t="str">
            <v>70MAT2</v>
          </cell>
          <cell r="B3109">
            <v>70</v>
          </cell>
          <cell r="C3109" t="str">
            <v>MAT</v>
          </cell>
          <cell r="D3109">
            <v>2</v>
          </cell>
          <cell r="E3109">
            <v>0</v>
          </cell>
          <cell r="F3109" t="str">
            <v>MAT</v>
          </cell>
          <cell r="G3109" t="str">
            <v>10.4.12</v>
          </cell>
          <cell r="J3109">
            <v>0</v>
          </cell>
          <cell r="K3109">
            <v>0</v>
          </cell>
          <cell r="L3109">
            <v>0</v>
          </cell>
          <cell r="M3109">
            <v>0</v>
          </cell>
          <cell r="N3109">
            <v>0</v>
          </cell>
        </row>
        <row r="3110">
          <cell r="A3110" t="str">
            <v>70MAT3</v>
          </cell>
          <cell r="B3110">
            <v>70</v>
          </cell>
          <cell r="C3110" t="str">
            <v>MAT</v>
          </cell>
          <cell r="D3110">
            <v>3</v>
          </cell>
          <cell r="E3110">
            <v>0</v>
          </cell>
          <cell r="F3110" t="str">
            <v>MAT</v>
          </cell>
          <cell r="G3110" t="str">
            <v>10.4.12</v>
          </cell>
          <cell r="J3110">
            <v>0</v>
          </cell>
          <cell r="K3110">
            <v>0</v>
          </cell>
          <cell r="L3110">
            <v>0</v>
          </cell>
          <cell r="M3110">
            <v>0</v>
          </cell>
          <cell r="N3110">
            <v>0</v>
          </cell>
        </row>
        <row r="3111">
          <cell r="A3111" t="str">
            <v>70MAT4</v>
          </cell>
          <cell r="B3111">
            <v>70</v>
          </cell>
          <cell r="C3111" t="str">
            <v>MAT</v>
          </cell>
          <cell r="D3111">
            <v>4</v>
          </cell>
          <cell r="E3111">
            <v>0</v>
          </cell>
          <cell r="F3111" t="str">
            <v>MAT</v>
          </cell>
          <cell r="G3111" t="str">
            <v>10.4.12</v>
          </cell>
          <cell r="J3111">
            <v>0</v>
          </cell>
          <cell r="K3111">
            <v>0</v>
          </cell>
          <cell r="L3111">
            <v>0</v>
          </cell>
          <cell r="M3111">
            <v>0</v>
          </cell>
          <cell r="N3111">
            <v>0</v>
          </cell>
        </row>
        <row r="3112">
          <cell r="A3112" t="str">
            <v>70MAT5</v>
          </cell>
          <cell r="B3112">
            <v>70</v>
          </cell>
          <cell r="C3112" t="str">
            <v>MAT</v>
          </cell>
          <cell r="D3112">
            <v>5</v>
          </cell>
          <cell r="E3112">
            <v>0</v>
          </cell>
          <cell r="F3112" t="str">
            <v>MAT</v>
          </cell>
          <cell r="G3112" t="str">
            <v>10.4.12</v>
          </cell>
          <cell r="J3112">
            <v>0</v>
          </cell>
          <cell r="K3112">
            <v>0</v>
          </cell>
          <cell r="L3112">
            <v>0</v>
          </cell>
          <cell r="M3112">
            <v>0</v>
          </cell>
          <cell r="N3112">
            <v>0</v>
          </cell>
        </row>
        <row r="3113">
          <cell r="A3113" t="str">
            <v>70MAT6</v>
          </cell>
          <cell r="B3113">
            <v>70</v>
          </cell>
          <cell r="C3113" t="str">
            <v>MAT</v>
          </cell>
          <cell r="D3113">
            <v>6</v>
          </cell>
          <cell r="E3113">
            <v>0</v>
          </cell>
          <cell r="F3113" t="str">
            <v>MAT</v>
          </cell>
          <cell r="G3113" t="str">
            <v>10.4.12</v>
          </cell>
          <cell r="J3113">
            <v>0</v>
          </cell>
          <cell r="K3113">
            <v>0</v>
          </cell>
          <cell r="L3113">
            <v>0</v>
          </cell>
          <cell r="M3113">
            <v>0</v>
          </cell>
          <cell r="N3113">
            <v>0</v>
          </cell>
        </row>
        <row r="3114">
          <cell r="A3114" t="str">
            <v>70MAT7</v>
          </cell>
          <cell r="B3114">
            <v>70</v>
          </cell>
          <cell r="C3114" t="str">
            <v>MAT</v>
          </cell>
          <cell r="D3114">
            <v>7</v>
          </cell>
          <cell r="E3114">
            <v>0</v>
          </cell>
          <cell r="F3114" t="str">
            <v>MAT</v>
          </cell>
          <cell r="G3114" t="str">
            <v>10.4.12</v>
          </cell>
          <cell r="J3114">
            <v>0</v>
          </cell>
          <cell r="K3114">
            <v>0</v>
          </cell>
          <cell r="L3114">
            <v>0</v>
          </cell>
          <cell r="M3114">
            <v>0</v>
          </cell>
          <cell r="N3114">
            <v>0</v>
          </cell>
        </row>
        <row r="3115">
          <cell r="A3115" t="str">
            <v>70MAT8</v>
          </cell>
          <cell r="B3115">
            <v>70</v>
          </cell>
          <cell r="C3115" t="str">
            <v>MAT</v>
          </cell>
          <cell r="D3115">
            <v>8</v>
          </cell>
          <cell r="E3115">
            <v>0</v>
          </cell>
          <cell r="F3115" t="str">
            <v>MAT</v>
          </cell>
          <cell r="G3115" t="str">
            <v>10.4.12</v>
          </cell>
          <cell r="J3115">
            <v>0</v>
          </cell>
          <cell r="K3115">
            <v>0</v>
          </cell>
          <cell r="L3115">
            <v>0</v>
          </cell>
          <cell r="M3115">
            <v>0</v>
          </cell>
          <cell r="N3115">
            <v>0</v>
          </cell>
        </row>
        <row r="3116">
          <cell r="A3116" t="str">
            <v>70MAT9</v>
          </cell>
          <cell r="B3116">
            <v>70</v>
          </cell>
          <cell r="C3116" t="str">
            <v>MAT</v>
          </cell>
          <cell r="D3116">
            <v>9</v>
          </cell>
          <cell r="E3116">
            <v>0</v>
          </cell>
          <cell r="F3116" t="str">
            <v>MAT</v>
          </cell>
          <cell r="G3116" t="str">
            <v>10.4.12</v>
          </cell>
          <cell r="J3116">
            <v>0</v>
          </cell>
          <cell r="K3116">
            <v>0</v>
          </cell>
          <cell r="L3116">
            <v>0</v>
          </cell>
          <cell r="M3116">
            <v>0</v>
          </cell>
          <cell r="N3116">
            <v>0</v>
          </cell>
        </row>
        <row r="3117">
          <cell r="A3117" t="str">
            <v>70MAT10</v>
          </cell>
          <cell r="B3117">
            <v>70</v>
          </cell>
          <cell r="C3117" t="str">
            <v>MAT</v>
          </cell>
          <cell r="D3117">
            <v>10</v>
          </cell>
          <cell r="E3117">
            <v>0</v>
          </cell>
          <cell r="F3117" t="str">
            <v>MAT</v>
          </cell>
          <cell r="G3117" t="str">
            <v>10.4.12</v>
          </cell>
          <cell r="J3117">
            <v>0</v>
          </cell>
          <cell r="K3117">
            <v>0</v>
          </cell>
          <cell r="L3117">
            <v>0</v>
          </cell>
          <cell r="M3117">
            <v>0</v>
          </cell>
          <cell r="N3117">
            <v>0</v>
          </cell>
        </row>
        <row r="3118">
          <cell r="A3118" t="str">
            <v>70MAT11</v>
          </cell>
          <cell r="B3118">
            <v>70</v>
          </cell>
          <cell r="C3118" t="str">
            <v>MAT</v>
          </cell>
          <cell r="D3118">
            <v>11</v>
          </cell>
          <cell r="E3118">
            <v>0</v>
          </cell>
          <cell r="F3118" t="str">
            <v>MAT</v>
          </cell>
          <cell r="G3118" t="str">
            <v>10.4.12</v>
          </cell>
          <cell r="J3118">
            <v>0</v>
          </cell>
          <cell r="K3118">
            <v>0</v>
          </cell>
          <cell r="L3118">
            <v>0</v>
          </cell>
          <cell r="M3118">
            <v>0</v>
          </cell>
          <cell r="N3118">
            <v>0</v>
          </cell>
        </row>
        <row r="3119">
          <cell r="A3119" t="str">
            <v>70MAT12</v>
          </cell>
          <cell r="B3119">
            <v>70</v>
          </cell>
          <cell r="C3119" t="str">
            <v>MAT</v>
          </cell>
          <cell r="D3119">
            <v>12</v>
          </cell>
          <cell r="E3119">
            <v>0</v>
          </cell>
          <cell r="F3119" t="str">
            <v>MAT</v>
          </cell>
          <cell r="G3119" t="str">
            <v>10.4.12</v>
          </cell>
          <cell r="J3119">
            <v>0</v>
          </cell>
          <cell r="K3119">
            <v>0</v>
          </cell>
          <cell r="L3119">
            <v>0</v>
          </cell>
          <cell r="M3119">
            <v>0</v>
          </cell>
          <cell r="N3119">
            <v>0</v>
          </cell>
        </row>
        <row r="3120">
          <cell r="A3120" t="str">
            <v>70MAT13</v>
          </cell>
          <cell r="B3120">
            <v>70</v>
          </cell>
          <cell r="C3120" t="str">
            <v>MAT</v>
          </cell>
          <cell r="D3120">
            <v>13</v>
          </cell>
          <cell r="E3120">
            <v>0</v>
          </cell>
          <cell r="F3120" t="str">
            <v>MAT</v>
          </cell>
          <cell r="G3120" t="str">
            <v>10.4.12</v>
          </cell>
          <cell r="J3120">
            <v>0</v>
          </cell>
          <cell r="K3120">
            <v>0</v>
          </cell>
          <cell r="L3120">
            <v>0</v>
          </cell>
          <cell r="M3120">
            <v>0</v>
          </cell>
          <cell r="N3120">
            <v>0</v>
          </cell>
        </row>
        <row r="3121">
          <cell r="A3121" t="str">
            <v>70MAT14</v>
          </cell>
          <cell r="B3121">
            <v>70</v>
          </cell>
          <cell r="C3121" t="str">
            <v>MAT</v>
          </cell>
          <cell r="D3121">
            <v>14</v>
          </cell>
          <cell r="E3121">
            <v>0</v>
          </cell>
          <cell r="F3121" t="str">
            <v>MAT</v>
          </cell>
          <cell r="G3121" t="str">
            <v>10.4.12</v>
          </cell>
          <cell r="J3121">
            <v>0</v>
          </cell>
          <cell r="K3121">
            <v>0</v>
          </cell>
          <cell r="L3121">
            <v>0</v>
          </cell>
          <cell r="M3121">
            <v>0</v>
          </cell>
          <cell r="N3121">
            <v>0</v>
          </cell>
        </row>
        <row r="3122">
          <cell r="A3122" t="str">
            <v>70MAT15</v>
          </cell>
          <cell r="B3122">
            <v>70</v>
          </cell>
          <cell r="C3122" t="str">
            <v>MAT</v>
          </cell>
          <cell r="D3122">
            <v>15</v>
          </cell>
          <cell r="E3122">
            <v>0</v>
          </cell>
          <cell r="F3122" t="str">
            <v>MAT</v>
          </cell>
          <cell r="G3122" t="str">
            <v>10.4.12</v>
          </cell>
          <cell r="J3122">
            <v>0</v>
          </cell>
          <cell r="K3122">
            <v>0</v>
          </cell>
          <cell r="L3122">
            <v>0</v>
          </cell>
          <cell r="M3122">
            <v>0</v>
          </cell>
          <cell r="N3122">
            <v>0</v>
          </cell>
        </row>
        <row r="3123">
          <cell r="A3123" t="str">
            <v>70MAT16</v>
          </cell>
          <cell r="B3123">
            <v>70</v>
          </cell>
          <cell r="C3123" t="str">
            <v>MAT</v>
          </cell>
          <cell r="D3123">
            <v>16</v>
          </cell>
          <cell r="E3123">
            <v>0</v>
          </cell>
          <cell r="F3123" t="str">
            <v>MAT</v>
          </cell>
          <cell r="G3123" t="str">
            <v>10.4.12</v>
          </cell>
          <cell r="J3123">
            <v>0</v>
          </cell>
          <cell r="K3123">
            <v>0</v>
          </cell>
          <cell r="L3123">
            <v>0</v>
          </cell>
          <cell r="M3123">
            <v>0</v>
          </cell>
          <cell r="N3123">
            <v>0</v>
          </cell>
        </row>
        <row r="3124">
          <cell r="A3124" t="str">
            <v>70MAT17</v>
          </cell>
          <cell r="B3124">
            <v>70</v>
          </cell>
          <cell r="C3124" t="str">
            <v>MAT</v>
          </cell>
          <cell r="D3124">
            <v>17</v>
          </cell>
          <cell r="E3124">
            <v>0</v>
          </cell>
          <cell r="F3124" t="str">
            <v>MAT</v>
          </cell>
          <cell r="G3124" t="str">
            <v>10.4.12</v>
          </cell>
          <cell r="J3124">
            <v>0</v>
          </cell>
          <cell r="K3124">
            <v>0</v>
          </cell>
          <cell r="L3124">
            <v>0</v>
          </cell>
          <cell r="M3124">
            <v>0</v>
          </cell>
          <cell r="N3124">
            <v>0</v>
          </cell>
        </row>
        <row r="3125">
          <cell r="A3125" t="str">
            <v>70MAT18</v>
          </cell>
          <cell r="B3125">
            <v>70</v>
          </cell>
          <cell r="C3125" t="str">
            <v>MAT</v>
          </cell>
          <cell r="D3125">
            <v>18</v>
          </cell>
          <cell r="E3125">
            <v>0</v>
          </cell>
          <cell r="F3125" t="str">
            <v>MAT</v>
          </cell>
          <cell r="G3125" t="str">
            <v>10.4.12</v>
          </cell>
          <cell r="J3125">
            <v>0</v>
          </cell>
          <cell r="K3125">
            <v>0</v>
          </cell>
          <cell r="L3125">
            <v>0</v>
          </cell>
          <cell r="M3125">
            <v>0</v>
          </cell>
          <cell r="N3125">
            <v>0</v>
          </cell>
        </row>
        <row r="3126">
          <cell r="A3126" t="str">
            <v>70MAT19</v>
          </cell>
          <cell r="B3126">
            <v>70</v>
          </cell>
          <cell r="C3126" t="str">
            <v>MAT</v>
          </cell>
          <cell r="D3126">
            <v>19</v>
          </cell>
          <cell r="E3126">
            <v>0</v>
          </cell>
          <cell r="F3126" t="str">
            <v>MAT</v>
          </cell>
          <cell r="G3126" t="str">
            <v>10.4.12</v>
          </cell>
          <cell r="J3126">
            <v>0</v>
          </cell>
          <cell r="K3126">
            <v>0</v>
          </cell>
          <cell r="L3126">
            <v>0</v>
          </cell>
          <cell r="M3126">
            <v>0</v>
          </cell>
          <cell r="N3126">
            <v>0</v>
          </cell>
        </row>
        <row r="3127">
          <cell r="A3127" t="str">
            <v>70MAT20</v>
          </cell>
          <cell r="B3127">
            <v>70</v>
          </cell>
          <cell r="C3127" t="str">
            <v>MAT</v>
          </cell>
          <cell r="D3127">
            <v>20</v>
          </cell>
          <cell r="E3127">
            <v>0</v>
          </cell>
          <cell r="F3127" t="str">
            <v>MAT</v>
          </cell>
          <cell r="G3127" t="str">
            <v>10.4.12</v>
          </cell>
          <cell r="J3127">
            <v>0</v>
          </cell>
          <cell r="K3127">
            <v>0</v>
          </cell>
          <cell r="L3127">
            <v>0</v>
          </cell>
          <cell r="M3127">
            <v>0</v>
          </cell>
          <cell r="N3127">
            <v>0</v>
          </cell>
        </row>
        <row r="3128">
          <cell r="A3128" t="str">
            <v>70STMAT1</v>
          </cell>
          <cell r="B3128">
            <v>70</v>
          </cell>
          <cell r="C3128" t="str">
            <v>STMAT</v>
          </cell>
          <cell r="D3128">
            <v>1</v>
          </cell>
          <cell r="G3128" t="str">
            <v>10.4.12</v>
          </cell>
          <cell r="H3128" t="str">
            <v>-</v>
          </cell>
          <cell r="J3128" t="str">
            <v>SUBTOTAL MATERIALES</v>
          </cell>
          <cell r="M3128">
            <v>311408.424</v>
          </cell>
          <cell r="N3128">
            <v>451542214.80000001</v>
          </cell>
        </row>
        <row r="3129">
          <cell r="A3129" t="str">
            <v>70IVAMAT1</v>
          </cell>
          <cell r="B3129">
            <v>70</v>
          </cell>
          <cell r="C3129" t="str">
            <v>IVAMAT</v>
          </cell>
          <cell r="D3129">
            <v>1</v>
          </cell>
          <cell r="G3129" t="str">
            <v>10.4.12</v>
          </cell>
          <cell r="H3129" t="str">
            <v>-</v>
          </cell>
          <cell r="J3129" t="str">
            <v>IVA MATERIALES</v>
          </cell>
          <cell r="L3129">
            <v>0.16</v>
          </cell>
          <cell r="M3129">
            <v>49825.347840000002</v>
          </cell>
          <cell r="N3129">
            <v>72246754.368000001</v>
          </cell>
        </row>
        <row r="3130">
          <cell r="A3130" t="str">
            <v>70TMAT1</v>
          </cell>
          <cell r="B3130">
            <v>70</v>
          </cell>
          <cell r="C3130" t="str">
            <v>TMAT</v>
          </cell>
          <cell r="D3130">
            <v>1</v>
          </cell>
          <cell r="G3130" t="str">
            <v>10.4.12</v>
          </cell>
          <cell r="H3130" t="str">
            <v>-</v>
          </cell>
          <cell r="J3130" t="str">
            <v>TOTAL MATERIALES</v>
          </cell>
          <cell r="M3130">
            <v>361234</v>
          </cell>
          <cell r="N3130">
            <v>523789300</v>
          </cell>
        </row>
        <row r="3131">
          <cell r="A3131" t="str">
            <v>70HER1</v>
          </cell>
          <cell r="B3131">
            <v>70</v>
          </cell>
          <cell r="C3131" t="str">
            <v>HER</v>
          </cell>
          <cell r="D3131">
            <v>1</v>
          </cell>
          <cell r="G3131" t="str">
            <v>10.4.12</v>
          </cell>
          <cell r="H3131">
            <v>4</v>
          </cell>
          <cell r="I3131">
            <v>30</v>
          </cell>
          <cell r="J3131" t="str">
            <v>HERRAMINETA Cuadrilla civil tipo 2</v>
          </cell>
          <cell r="K3131" t="str">
            <v>DIA</v>
          </cell>
          <cell r="L3131">
            <v>5190.1403999999993</v>
          </cell>
          <cell r="M3131">
            <v>173.00467999999998</v>
          </cell>
          <cell r="N3131">
            <v>250856.78599999996</v>
          </cell>
        </row>
        <row r="3132">
          <cell r="A3132" t="str">
            <v>70HER2</v>
          </cell>
          <cell r="B3132">
            <v>70</v>
          </cell>
          <cell r="C3132" t="str">
            <v>HER</v>
          </cell>
          <cell r="D3132">
            <v>2</v>
          </cell>
          <cell r="G3132" t="str">
            <v>10.4.12</v>
          </cell>
          <cell r="J3132">
            <v>0</v>
          </cell>
          <cell r="K3132">
            <v>0</v>
          </cell>
          <cell r="L3132">
            <v>0</v>
          </cell>
          <cell r="M3132">
            <v>0</v>
          </cell>
          <cell r="N3132">
            <v>0</v>
          </cell>
        </row>
        <row r="3133">
          <cell r="A3133" t="str">
            <v>70HER3</v>
          </cell>
          <cell r="B3133">
            <v>70</v>
          </cell>
          <cell r="C3133" t="str">
            <v>HER</v>
          </cell>
          <cell r="D3133">
            <v>3</v>
          </cell>
          <cell r="G3133" t="str">
            <v>10.4.12</v>
          </cell>
          <cell r="J3133">
            <v>0</v>
          </cell>
          <cell r="K3133">
            <v>0</v>
          </cell>
          <cell r="L3133">
            <v>0</v>
          </cell>
          <cell r="M3133">
            <v>0</v>
          </cell>
          <cell r="N3133">
            <v>0</v>
          </cell>
        </row>
        <row r="3134">
          <cell r="A3134" t="str">
            <v>70HER4</v>
          </cell>
          <cell r="B3134">
            <v>70</v>
          </cell>
          <cell r="C3134" t="str">
            <v>HER</v>
          </cell>
          <cell r="D3134">
            <v>4</v>
          </cell>
          <cell r="G3134" t="str">
            <v>10.4.12</v>
          </cell>
          <cell r="J3134">
            <v>0</v>
          </cell>
          <cell r="K3134">
            <v>0</v>
          </cell>
          <cell r="L3134">
            <v>0</v>
          </cell>
          <cell r="M3134">
            <v>0</v>
          </cell>
          <cell r="N3134">
            <v>0</v>
          </cell>
        </row>
        <row r="3135">
          <cell r="A3135" t="str">
            <v>70HER5</v>
          </cell>
          <cell r="B3135">
            <v>70</v>
          </cell>
          <cell r="C3135" t="str">
            <v>HER</v>
          </cell>
          <cell r="D3135">
            <v>5</v>
          </cell>
          <cell r="G3135" t="str">
            <v>10.4.12</v>
          </cell>
          <cell r="J3135">
            <v>0</v>
          </cell>
          <cell r="K3135">
            <v>0</v>
          </cell>
          <cell r="L3135">
            <v>0</v>
          </cell>
          <cell r="M3135">
            <v>0</v>
          </cell>
          <cell r="N3135">
            <v>0</v>
          </cell>
        </row>
        <row r="3136">
          <cell r="A3136" t="str">
            <v>70THER1</v>
          </cell>
          <cell r="B3136">
            <v>70</v>
          </cell>
          <cell r="C3136" t="str">
            <v>THER</v>
          </cell>
          <cell r="D3136">
            <v>1</v>
          </cell>
          <cell r="G3136" t="str">
            <v>10.4.12</v>
          </cell>
          <cell r="H3136" t="str">
            <v>-</v>
          </cell>
          <cell r="J3136" t="str">
            <v>TOTAL HERRAMIENTAS</v>
          </cell>
          <cell r="M3136">
            <v>173</v>
          </cell>
          <cell r="N3136">
            <v>250850</v>
          </cell>
        </row>
        <row r="3137">
          <cell r="A3137" t="str">
            <v>70TRA1</v>
          </cell>
          <cell r="B3137">
            <v>70</v>
          </cell>
          <cell r="C3137" t="str">
            <v>TRA</v>
          </cell>
          <cell r="D3137">
            <v>1</v>
          </cell>
          <cell r="G3137" t="str">
            <v>10.4.12</v>
          </cell>
          <cell r="H3137">
            <v>4</v>
          </cell>
          <cell r="I3137">
            <v>30</v>
          </cell>
          <cell r="J3137" t="str">
            <v>TRANSPORTE  Cuadrilla civil tipo 2</v>
          </cell>
          <cell r="K3137" t="str">
            <v>DIA</v>
          </cell>
          <cell r="L3137">
            <v>311408.424</v>
          </cell>
          <cell r="M3137">
            <v>10380.2808</v>
          </cell>
          <cell r="N3137">
            <v>15051407.16</v>
          </cell>
        </row>
        <row r="3138">
          <cell r="A3138" t="str">
            <v>70TRA2</v>
          </cell>
          <cell r="B3138">
            <v>70</v>
          </cell>
          <cell r="C3138" t="str">
            <v>TRA</v>
          </cell>
          <cell r="D3138">
            <v>2</v>
          </cell>
          <cell r="G3138" t="str">
            <v>10.4.12</v>
          </cell>
          <cell r="J3138">
            <v>0</v>
          </cell>
          <cell r="K3138">
            <v>0</v>
          </cell>
          <cell r="L3138">
            <v>0</v>
          </cell>
          <cell r="M3138">
            <v>0</v>
          </cell>
          <cell r="N3138">
            <v>0</v>
          </cell>
        </row>
        <row r="3139">
          <cell r="A3139" t="str">
            <v>70TRA3</v>
          </cell>
          <cell r="B3139">
            <v>70</v>
          </cell>
          <cell r="C3139" t="str">
            <v>TRA</v>
          </cell>
          <cell r="D3139">
            <v>3</v>
          </cell>
          <cell r="G3139" t="str">
            <v>10.4.12</v>
          </cell>
          <cell r="J3139">
            <v>0</v>
          </cell>
          <cell r="K3139">
            <v>0</v>
          </cell>
          <cell r="L3139">
            <v>0</v>
          </cell>
          <cell r="M3139">
            <v>0</v>
          </cell>
          <cell r="N3139">
            <v>0</v>
          </cell>
        </row>
        <row r="3140">
          <cell r="A3140" t="str">
            <v>70TRA4</v>
          </cell>
          <cell r="B3140">
            <v>70</v>
          </cell>
          <cell r="C3140" t="str">
            <v>TRA</v>
          </cell>
          <cell r="D3140">
            <v>4</v>
          </cell>
          <cell r="G3140" t="str">
            <v>10.4.12</v>
          </cell>
          <cell r="J3140">
            <v>0</v>
          </cell>
          <cell r="K3140">
            <v>0</v>
          </cell>
          <cell r="L3140">
            <v>0</v>
          </cell>
          <cell r="M3140">
            <v>0</v>
          </cell>
          <cell r="N3140">
            <v>0</v>
          </cell>
        </row>
        <row r="3141">
          <cell r="A3141" t="str">
            <v>70TRA5</v>
          </cell>
          <cell r="B3141">
            <v>70</v>
          </cell>
          <cell r="C3141" t="str">
            <v>TRA</v>
          </cell>
          <cell r="D3141">
            <v>5</v>
          </cell>
          <cell r="G3141" t="str">
            <v>10.4.12</v>
          </cell>
          <cell r="J3141">
            <v>0</v>
          </cell>
          <cell r="K3141">
            <v>0</v>
          </cell>
          <cell r="L3141">
            <v>0</v>
          </cell>
          <cell r="M3141">
            <v>0</v>
          </cell>
          <cell r="N3141">
            <v>0</v>
          </cell>
        </row>
        <row r="3142">
          <cell r="A3142" t="str">
            <v>70TTRA1</v>
          </cell>
          <cell r="B3142">
            <v>70</v>
          </cell>
          <cell r="C3142" t="str">
            <v>TTRA</v>
          </cell>
          <cell r="D3142">
            <v>1</v>
          </cell>
          <cell r="G3142" t="str">
            <v>10.4.12</v>
          </cell>
          <cell r="H3142" t="str">
            <v>-</v>
          </cell>
          <cell r="J3142" t="str">
            <v>TOTAL TRANSPORTE</v>
          </cell>
          <cell r="M3142">
            <v>10380</v>
          </cell>
          <cell r="N3142">
            <v>15051000</v>
          </cell>
        </row>
        <row r="3143">
          <cell r="A3143" t="str">
            <v>70MAN1</v>
          </cell>
          <cell r="B3143">
            <v>70</v>
          </cell>
          <cell r="C3143" t="str">
            <v>MAN</v>
          </cell>
          <cell r="D3143">
            <v>1</v>
          </cell>
          <cell r="G3143" t="str">
            <v>10.4.12</v>
          </cell>
          <cell r="H3143">
            <v>4</v>
          </cell>
          <cell r="I3143">
            <v>30</v>
          </cell>
          <cell r="J3143" t="str">
            <v>Mano de obra CUADRILLA CIVIL tipo 2  4OF + 6AY + 1CAPA</v>
          </cell>
          <cell r="K3143" t="str">
            <v>DIA</v>
          </cell>
          <cell r="L3143">
            <v>665565.00343280646</v>
          </cell>
          <cell r="M3143">
            <v>22185.500114426883</v>
          </cell>
          <cell r="N3143">
            <v>32168975.16591898</v>
          </cell>
        </row>
        <row r="3144">
          <cell r="A3144" t="str">
            <v>70MAN2</v>
          </cell>
          <cell r="B3144">
            <v>70</v>
          </cell>
          <cell r="C3144" t="str">
            <v>MAN</v>
          </cell>
          <cell r="D3144">
            <v>2</v>
          </cell>
          <cell r="G3144" t="str">
            <v>10.4.12</v>
          </cell>
          <cell r="J3144">
            <v>0</v>
          </cell>
          <cell r="K3144">
            <v>0</v>
          </cell>
          <cell r="L3144">
            <v>0</v>
          </cell>
          <cell r="M3144">
            <v>0</v>
          </cell>
          <cell r="N3144">
            <v>0</v>
          </cell>
        </row>
        <row r="3145">
          <cell r="A3145" t="str">
            <v>70MAN3</v>
          </cell>
          <cell r="B3145">
            <v>70</v>
          </cell>
          <cell r="C3145" t="str">
            <v>MAN</v>
          </cell>
          <cell r="D3145">
            <v>3</v>
          </cell>
          <cell r="G3145" t="str">
            <v>10.4.12</v>
          </cell>
          <cell r="J3145">
            <v>0</v>
          </cell>
          <cell r="K3145">
            <v>0</v>
          </cell>
          <cell r="L3145">
            <v>0</v>
          </cell>
          <cell r="M3145">
            <v>0</v>
          </cell>
          <cell r="N3145">
            <v>0</v>
          </cell>
        </row>
        <row r="3146">
          <cell r="A3146" t="str">
            <v>70MAN4</v>
          </cell>
          <cell r="B3146">
            <v>70</v>
          </cell>
          <cell r="C3146" t="str">
            <v>MAN</v>
          </cell>
          <cell r="D3146">
            <v>4</v>
          </cell>
          <cell r="G3146" t="str">
            <v>10.4.12</v>
          </cell>
          <cell r="J3146">
            <v>0</v>
          </cell>
          <cell r="K3146">
            <v>0</v>
          </cell>
          <cell r="L3146">
            <v>0</v>
          </cell>
          <cell r="M3146">
            <v>0</v>
          </cell>
          <cell r="N3146">
            <v>0</v>
          </cell>
        </row>
        <row r="3147">
          <cell r="A3147" t="str">
            <v>70MAN5</v>
          </cell>
          <cell r="B3147">
            <v>70</v>
          </cell>
          <cell r="C3147" t="str">
            <v>MAN</v>
          </cell>
          <cell r="D3147">
            <v>5</v>
          </cell>
          <cell r="G3147" t="str">
            <v>10.4.12</v>
          </cell>
          <cell r="J3147">
            <v>0</v>
          </cell>
          <cell r="K3147">
            <v>0</v>
          </cell>
          <cell r="L3147">
            <v>0</v>
          </cell>
          <cell r="M3147">
            <v>0</v>
          </cell>
          <cell r="N3147">
            <v>0</v>
          </cell>
        </row>
        <row r="3148">
          <cell r="A3148" t="str">
            <v>70TMAN1</v>
          </cell>
          <cell r="B3148">
            <v>70</v>
          </cell>
          <cell r="C3148" t="str">
            <v>TMAN</v>
          </cell>
          <cell r="D3148">
            <v>1</v>
          </cell>
          <cell r="G3148" t="str">
            <v>10.4.12</v>
          </cell>
          <cell r="H3148" t="str">
            <v>-</v>
          </cell>
          <cell r="J3148" t="str">
            <v>TOTAL MANO DE OBRA</v>
          </cell>
          <cell r="M3148">
            <v>22186</v>
          </cell>
          <cell r="N3148">
            <v>32169700</v>
          </cell>
        </row>
        <row r="3149">
          <cell r="A3149" t="str">
            <v>70TCD1</v>
          </cell>
          <cell r="B3149">
            <v>70</v>
          </cell>
          <cell r="C3149" t="str">
            <v>TCD</v>
          </cell>
          <cell r="D3149">
            <v>1</v>
          </cell>
          <cell r="G3149" t="str">
            <v>10.4.12</v>
          </cell>
          <cell r="H3149" t="str">
            <v>-</v>
          </cell>
          <cell r="J3149" t="str">
            <v>TOTAL COSTO DIRECTO</v>
          </cell>
          <cell r="M3149">
            <v>393973</v>
          </cell>
          <cell r="N3149">
            <v>571260850</v>
          </cell>
        </row>
        <row r="3150">
          <cell r="A3150" t="str">
            <v>70AIU</v>
          </cell>
          <cell r="B3150">
            <v>70</v>
          </cell>
          <cell r="C3150" t="str">
            <v>AIU</v>
          </cell>
          <cell r="G3150" t="str">
            <v>10.4.12</v>
          </cell>
          <cell r="H3150">
            <v>1</v>
          </cell>
          <cell r="J3150" t="str">
            <v>TOTAL COSTOS INDIRECTOS</v>
          </cell>
          <cell r="L3150">
            <v>0</v>
          </cell>
          <cell r="M3150">
            <v>0</v>
          </cell>
          <cell r="N3150">
            <v>0</v>
          </cell>
        </row>
        <row r="3151">
          <cell r="A3151" t="str">
            <v>70TOT</v>
          </cell>
          <cell r="B3151">
            <v>70</v>
          </cell>
          <cell r="C3151" t="str">
            <v>TOT</v>
          </cell>
          <cell r="G3151" t="str">
            <v>10.4.12</v>
          </cell>
          <cell r="H3151" t="str">
            <v>-</v>
          </cell>
          <cell r="J3151" t="str">
            <v>VALOR TOTAL</v>
          </cell>
          <cell r="M3151">
            <v>393973</v>
          </cell>
          <cell r="N3151">
            <v>571260850</v>
          </cell>
        </row>
        <row r="3152">
          <cell r="A3152" t="str">
            <v>71FOR1</v>
          </cell>
          <cell r="B3152">
            <v>71</v>
          </cell>
          <cell r="C3152" t="str">
            <v>FOR</v>
          </cell>
          <cell r="D3152">
            <v>1</v>
          </cell>
          <cell r="G3152" t="str">
            <v>10.4.13</v>
          </cell>
          <cell r="H3152" t="str">
            <v>-</v>
          </cell>
          <cell r="I3152">
            <v>30000</v>
          </cell>
          <cell r="J3152" t="str">
            <v>Acero de refuerzo: incluyendo suministro, corte, doblado, amarrado y colocación.</v>
          </cell>
          <cell r="K3152" t="str">
            <v>kg</v>
          </cell>
          <cell r="L3152">
            <v>2894</v>
          </cell>
          <cell r="N3152">
            <v>86820000</v>
          </cell>
        </row>
        <row r="3153">
          <cell r="A3153" t="str">
            <v>71MAT1</v>
          </cell>
          <cell r="B3153">
            <v>71</v>
          </cell>
          <cell r="C3153" t="str">
            <v>MAT</v>
          </cell>
          <cell r="D3153">
            <v>1</v>
          </cell>
          <cell r="E3153">
            <v>30000</v>
          </cell>
          <cell r="F3153" t="str">
            <v>MATHACER</v>
          </cell>
          <cell r="G3153" t="str">
            <v>10.4.13</v>
          </cell>
          <cell r="H3153" t="str">
            <v>HACER</v>
          </cell>
          <cell r="I3153">
            <v>1</v>
          </cell>
          <cell r="J3153" t="str">
            <v>Acero de refuerzo: incluyendo suministro, corte, doblado, amarrado y colocación.</v>
          </cell>
          <cell r="K3153" t="str">
            <v>KG</v>
          </cell>
          <cell r="L3153">
            <v>2283.6617759999999</v>
          </cell>
          <cell r="M3153">
            <v>2283.6617759999999</v>
          </cell>
          <cell r="N3153">
            <v>68509853.280000001</v>
          </cell>
        </row>
        <row r="3154">
          <cell r="A3154" t="str">
            <v>71MAT2</v>
          </cell>
          <cell r="B3154">
            <v>71</v>
          </cell>
          <cell r="C3154" t="str">
            <v>MAT</v>
          </cell>
          <cell r="D3154">
            <v>2</v>
          </cell>
          <cell r="E3154">
            <v>0</v>
          </cell>
          <cell r="F3154" t="str">
            <v>MAT</v>
          </cell>
          <cell r="G3154" t="str">
            <v>10.4.13</v>
          </cell>
          <cell r="J3154">
            <v>0</v>
          </cell>
          <cell r="K3154">
            <v>0</v>
          </cell>
          <cell r="L3154">
            <v>0</v>
          </cell>
          <cell r="M3154">
            <v>0</v>
          </cell>
          <cell r="N3154">
            <v>0</v>
          </cell>
        </row>
        <row r="3155">
          <cell r="A3155" t="str">
            <v>71MAT3</v>
          </cell>
          <cell r="B3155">
            <v>71</v>
          </cell>
          <cell r="C3155" t="str">
            <v>MAT</v>
          </cell>
          <cell r="D3155">
            <v>3</v>
          </cell>
          <cell r="E3155">
            <v>0</v>
          </cell>
          <cell r="F3155" t="str">
            <v>MAT</v>
          </cell>
          <cell r="G3155" t="str">
            <v>10.4.13</v>
          </cell>
          <cell r="J3155">
            <v>0</v>
          </cell>
          <cell r="K3155">
            <v>0</v>
          </cell>
          <cell r="L3155">
            <v>0</v>
          </cell>
          <cell r="M3155">
            <v>0</v>
          </cell>
          <cell r="N3155">
            <v>0</v>
          </cell>
        </row>
        <row r="3156">
          <cell r="A3156" t="str">
            <v>71MAT4</v>
          </cell>
          <cell r="B3156">
            <v>71</v>
          </cell>
          <cell r="C3156" t="str">
            <v>MAT</v>
          </cell>
          <cell r="D3156">
            <v>4</v>
          </cell>
          <cell r="E3156">
            <v>0</v>
          </cell>
          <cell r="F3156" t="str">
            <v>MAT</v>
          </cell>
          <cell r="G3156" t="str">
            <v>10.4.13</v>
          </cell>
          <cell r="J3156">
            <v>0</v>
          </cell>
          <cell r="K3156">
            <v>0</v>
          </cell>
          <cell r="L3156">
            <v>0</v>
          </cell>
          <cell r="M3156">
            <v>0</v>
          </cell>
          <cell r="N3156">
            <v>0</v>
          </cell>
        </row>
        <row r="3157">
          <cell r="A3157" t="str">
            <v>71MAT5</v>
          </cell>
          <cell r="B3157">
            <v>71</v>
          </cell>
          <cell r="C3157" t="str">
            <v>MAT</v>
          </cell>
          <cell r="D3157">
            <v>5</v>
          </cell>
          <cell r="E3157">
            <v>0</v>
          </cell>
          <cell r="F3157" t="str">
            <v>MAT</v>
          </cell>
          <cell r="G3157" t="str">
            <v>10.4.13</v>
          </cell>
          <cell r="J3157">
            <v>0</v>
          </cell>
          <cell r="K3157">
            <v>0</v>
          </cell>
          <cell r="L3157">
            <v>0</v>
          </cell>
          <cell r="M3157">
            <v>0</v>
          </cell>
          <cell r="N3157">
            <v>0</v>
          </cell>
        </row>
        <row r="3158">
          <cell r="A3158" t="str">
            <v>71MAT6</v>
          </cell>
          <cell r="B3158">
            <v>71</v>
          </cell>
          <cell r="C3158" t="str">
            <v>MAT</v>
          </cell>
          <cell r="D3158">
            <v>6</v>
          </cell>
          <cell r="E3158">
            <v>0</v>
          </cell>
          <cell r="F3158" t="str">
            <v>MAT</v>
          </cell>
          <cell r="G3158" t="str">
            <v>10.4.13</v>
          </cell>
          <cell r="J3158">
            <v>0</v>
          </cell>
          <cell r="K3158">
            <v>0</v>
          </cell>
          <cell r="L3158">
            <v>0</v>
          </cell>
          <cell r="M3158">
            <v>0</v>
          </cell>
          <cell r="N3158">
            <v>0</v>
          </cell>
        </row>
        <row r="3159">
          <cell r="A3159" t="str">
            <v>71MAT7</v>
          </cell>
          <cell r="B3159">
            <v>71</v>
          </cell>
          <cell r="C3159" t="str">
            <v>MAT</v>
          </cell>
          <cell r="D3159">
            <v>7</v>
          </cell>
          <cell r="E3159">
            <v>0</v>
          </cell>
          <cell r="F3159" t="str">
            <v>MAT</v>
          </cell>
          <cell r="G3159" t="str">
            <v>10.4.13</v>
          </cell>
          <cell r="J3159">
            <v>0</v>
          </cell>
          <cell r="K3159">
            <v>0</v>
          </cell>
          <cell r="L3159">
            <v>0</v>
          </cell>
          <cell r="M3159">
            <v>0</v>
          </cell>
          <cell r="N3159">
            <v>0</v>
          </cell>
        </row>
        <row r="3160">
          <cell r="A3160" t="str">
            <v>71MAT8</v>
          </cell>
          <cell r="B3160">
            <v>71</v>
          </cell>
          <cell r="C3160" t="str">
            <v>MAT</v>
          </cell>
          <cell r="D3160">
            <v>8</v>
          </cell>
          <cell r="E3160">
            <v>0</v>
          </cell>
          <cell r="F3160" t="str">
            <v>MAT</v>
          </cell>
          <cell r="G3160" t="str">
            <v>10.4.13</v>
          </cell>
          <cell r="J3160">
            <v>0</v>
          </cell>
          <cell r="K3160">
            <v>0</v>
          </cell>
          <cell r="L3160">
            <v>0</v>
          </cell>
          <cell r="M3160">
            <v>0</v>
          </cell>
          <cell r="N3160">
            <v>0</v>
          </cell>
        </row>
        <row r="3161">
          <cell r="A3161" t="str">
            <v>71MAT9</v>
          </cell>
          <cell r="B3161">
            <v>71</v>
          </cell>
          <cell r="C3161" t="str">
            <v>MAT</v>
          </cell>
          <cell r="D3161">
            <v>9</v>
          </cell>
          <cell r="E3161">
            <v>0</v>
          </cell>
          <cell r="F3161" t="str">
            <v>MAT</v>
          </cell>
          <cell r="G3161" t="str">
            <v>10.4.13</v>
          </cell>
          <cell r="J3161">
            <v>0</v>
          </cell>
          <cell r="K3161">
            <v>0</v>
          </cell>
          <cell r="L3161">
            <v>0</v>
          </cell>
          <cell r="M3161">
            <v>0</v>
          </cell>
          <cell r="N3161">
            <v>0</v>
          </cell>
        </row>
        <row r="3162">
          <cell r="A3162" t="str">
            <v>71MAT10</v>
          </cell>
          <cell r="B3162">
            <v>71</v>
          </cell>
          <cell r="C3162" t="str">
            <v>MAT</v>
          </cell>
          <cell r="D3162">
            <v>10</v>
          </cell>
          <cell r="E3162">
            <v>0</v>
          </cell>
          <cell r="F3162" t="str">
            <v>MAT</v>
          </cell>
          <cell r="G3162" t="str">
            <v>10.4.13</v>
          </cell>
          <cell r="J3162">
            <v>0</v>
          </cell>
          <cell r="K3162">
            <v>0</v>
          </cell>
          <cell r="L3162">
            <v>0</v>
          </cell>
          <cell r="M3162">
            <v>0</v>
          </cell>
          <cell r="N3162">
            <v>0</v>
          </cell>
        </row>
        <row r="3163">
          <cell r="A3163" t="str">
            <v>71MAT11</v>
          </cell>
          <cell r="B3163">
            <v>71</v>
          </cell>
          <cell r="C3163" t="str">
            <v>MAT</v>
          </cell>
          <cell r="D3163">
            <v>11</v>
          </cell>
          <cell r="E3163">
            <v>0</v>
          </cell>
          <cell r="F3163" t="str">
            <v>MAT</v>
          </cell>
          <cell r="G3163" t="str">
            <v>10.4.13</v>
          </cell>
          <cell r="J3163">
            <v>0</v>
          </cell>
          <cell r="K3163">
            <v>0</v>
          </cell>
          <cell r="L3163">
            <v>0</v>
          </cell>
          <cell r="M3163">
            <v>0</v>
          </cell>
          <cell r="N3163">
            <v>0</v>
          </cell>
        </row>
        <row r="3164">
          <cell r="A3164" t="str">
            <v>71MAT12</v>
          </cell>
          <cell r="B3164">
            <v>71</v>
          </cell>
          <cell r="C3164" t="str">
            <v>MAT</v>
          </cell>
          <cell r="D3164">
            <v>12</v>
          </cell>
          <cell r="E3164">
            <v>0</v>
          </cell>
          <cell r="F3164" t="str">
            <v>MAT</v>
          </cell>
          <cell r="G3164" t="str">
            <v>10.4.13</v>
          </cell>
          <cell r="J3164">
            <v>0</v>
          </cell>
          <cell r="K3164">
            <v>0</v>
          </cell>
          <cell r="L3164">
            <v>0</v>
          </cell>
          <cell r="M3164">
            <v>0</v>
          </cell>
          <cell r="N3164">
            <v>0</v>
          </cell>
        </row>
        <row r="3165">
          <cell r="A3165" t="str">
            <v>71MAT13</v>
          </cell>
          <cell r="B3165">
            <v>71</v>
          </cell>
          <cell r="C3165" t="str">
            <v>MAT</v>
          </cell>
          <cell r="D3165">
            <v>13</v>
          </cell>
          <cell r="E3165">
            <v>0</v>
          </cell>
          <cell r="F3165" t="str">
            <v>MAT</v>
          </cell>
          <cell r="G3165" t="str">
            <v>10.4.13</v>
          </cell>
          <cell r="J3165">
            <v>0</v>
          </cell>
          <cell r="K3165">
            <v>0</v>
          </cell>
          <cell r="L3165">
            <v>0</v>
          </cell>
          <cell r="M3165">
            <v>0</v>
          </cell>
          <cell r="N3165">
            <v>0</v>
          </cell>
        </row>
        <row r="3166">
          <cell r="A3166" t="str">
            <v>71MAT14</v>
          </cell>
          <cell r="B3166">
            <v>71</v>
          </cell>
          <cell r="C3166" t="str">
            <v>MAT</v>
          </cell>
          <cell r="D3166">
            <v>14</v>
          </cell>
          <cell r="E3166">
            <v>0</v>
          </cell>
          <cell r="F3166" t="str">
            <v>MAT</v>
          </cell>
          <cell r="G3166" t="str">
            <v>10.4.13</v>
          </cell>
          <cell r="J3166">
            <v>0</v>
          </cell>
          <cell r="K3166">
            <v>0</v>
          </cell>
          <cell r="L3166">
            <v>0</v>
          </cell>
          <cell r="M3166">
            <v>0</v>
          </cell>
          <cell r="N3166">
            <v>0</v>
          </cell>
        </row>
        <row r="3167">
          <cell r="A3167" t="str">
            <v>71MAT15</v>
          </cell>
          <cell r="B3167">
            <v>71</v>
          </cell>
          <cell r="C3167" t="str">
            <v>MAT</v>
          </cell>
          <cell r="D3167">
            <v>15</v>
          </cell>
          <cell r="E3167">
            <v>0</v>
          </cell>
          <cell r="F3167" t="str">
            <v>MAT</v>
          </cell>
          <cell r="G3167" t="str">
            <v>10.4.13</v>
          </cell>
          <cell r="J3167">
            <v>0</v>
          </cell>
          <cell r="K3167">
            <v>0</v>
          </cell>
          <cell r="L3167">
            <v>0</v>
          </cell>
          <cell r="M3167">
            <v>0</v>
          </cell>
          <cell r="N3167">
            <v>0</v>
          </cell>
        </row>
        <row r="3168">
          <cell r="A3168" t="str">
            <v>71MAT16</v>
          </cell>
          <cell r="B3168">
            <v>71</v>
          </cell>
          <cell r="C3168" t="str">
            <v>MAT</v>
          </cell>
          <cell r="D3168">
            <v>16</v>
          </cell>
          <cell r="E3168">
            <v>0</v>
          </cell>
          <cell r="F3168" t="str">
            <v>MAT</v>
          </cell>
          <cell r="G3168" t="str">
            <v>10.4.13</v>
          </cell>
          <cell r="J3168">
            <v>0</v>
          </cell>
          <cell r="K3168">
            <v>0</v>
          </cell>
          <cell r="L3168">
            <v>0</v>
          </cell>
          <cell r="M3168">
            <v>0</v>
          </cell>
          <cell r="N3168">
            <v>0</v>
          </cell>
        </row>
        <row r="3169">
          <cell r="A3169" t="str">
            <v>71MAT17</v>
          </cell>
          <cell r="B3169">
            <v>71</v>
          </cell>
          <cell r="C3169" t="str">
            <v>MAT</v>
          </cell>
          <cell r="D3169">
            <v>17</v>
          </cell>
          <cell r="E3169">
            <v>0</v>
          </cell>
          <cell r="F3169" t="str">
            <v>MAT</v>
          </cell>
          <cell r="G3169" t="str">
            <v>10.4.13</v>
          </cell>
          <cell r="J3169">
            <v>0</v>
          </cell>
          <cell r="K3169">
            <v>0</v>
          </cell>
          <cell r="L3169">
            <v>0</v>
          </cell>
          <cell r="M3169">
            <v>0</v>
          </cell>
          <cell r="N3169">
            <v>0</v>
          </cell>
        </row>
        <row r="3170">
          <cell r="A3170" t="str">
            <v>71MAT18</v>
          </cell>
          <cell r="B3170">
            <v>71</v>
          </cell>
          <cell r="C3170" t="str">
            <v>MAT</v>
          </cell>
          <cell r="D3170">
            <v>18</v>
          </cell>
          <cell r="E3170">
            <v>0</v>
          </cell>
          <cell r="F3170" t="str">
            <v>MAT</v>
          </cell>
          <cell r="G3170" t="str">
            <v>10.4.13</v>
          </cell>
          <cell r="J3170">
            <v>0</v>
          </cell>
          <cell r="K3170">
            <v>0</v>
          </cell>
          <cell r="L3170">
            <v>0</v>
          </cell>
          <cell r="M3170">
            <v>0</v>
          </cell>
          <cell r="N3170">
            <v>0</v>
          </cell>
        </row>
        <row r="3171">
          <cell r="A3171" t="str">
            <v>71MAT19</v>
          </cell>
          <cell r="B3171">
            <v>71</v>
          </cell>
          <cell r="C3171" t="str">
            <v>MAT</v>
          </cell>
          <cell r="D3171">
            <v>19</v>
          </cell>
          <cell r="E3171">
            <v>0</v>
          </cell>
          <cell r="F3171" t="str">
            <v>MAT</v>
          </cell>
          <cell r="G3171" t="str">
            <v>10.4.13</v>
          </cell>
          <cell r="J3171">
            <v>0</v>
          </cell>
          <cell r="K3171">
            <v>0</v>
          </cell>
          <cell r="L3171">
            <v>0</v>
          </cell>
          <cell r="M3171">
            <v>0</v>
          </cell>
          <cell r="N3171">
            <v>0</v>
          </cell>
        </row>
        <row r="3172">
          <cell r="A3172" t="str">
            <v>71MAT20</v>
          </cell>
          <cell r="B3172">
            <v>71</v>
          </cell>
          <cell r="C3172" t="str">
            <v>MAT</v>
          </cell>
          <cell r="D3172">
            <v>20</v>
          </cell>
          <cell r="E3172">
            <v>0</v>
          </cell>
          <cell r="F3172" t="str">
            <v>MAT</v>
          </cell>
          <cell r="G3172" t="str">
            <v>10.4.13</v>
          </cell>
          <cell r="J3172">
            <v>0</v>
          </cell>
          <cell r="K3172">
            <v>0</v>
          </cell>
          <cell r="L3172">
            <v>0</v>
          </cell>
          <cell r="M3172">
            <v>0</v>
          </cell>
          <cell r="N3172">
            <v>0</v>
          </cell>
        </row>
        <row r="3173">
          <cell r="A3173" t="str">
            <v>71STMAT1</v>
          </cell>
          <cell r="B3173">
            <v>71</v>
          </cell>
          <cell r="C3173" t="str">
            <v>STMAT</v>
          </cell>
          <cell r="D3173">
            <v>1</v>
          </cell>
          <cell r="G3173" t="str">
            <v>10.4.13</v>
          </cell>
          <cell r="H3173" t="str">
            <v>-</v>
          </cell>
          <cell r="J3173" t="str">
            <v>SUBTOTAL MATERIALES</v>
          </cell>
          <cell r="M3173">
            <v>2283.6617759999999</v>
          </cell>
          <cell r="N3173">
            <v>68509853.280000001</v>
          </cell>
        </row>
        <row r="3174">
          <cell r="A3174" t="str">
            <v>71IVAMAT1</v>
          </cell>
          <cell r="B3174">
            <v>71</v>
          </cell>
          <cell r="C3174" t="str">
            <v>IVAMAT</v>
          </cell>
          <cell r="D3174">
            <v>1</v>
          </cell>
          <cell r="G3174" t="str">
            <v>10.4.13</v>
          </cell>
          <cell r="H3174" t="str">
            <v>-</v>
          </cell>
          <cell r="J3174" t="str">
            <v>IVA MATERIALES</v>
          </cell>
          <cell r="L3174">
            <v>0.16</v>
          </cell>
          <cell r="M3174">
            <v>365.38588415999999</v>
          </cell>
          <cell r="N3174">
            <v>10961576.524799999</v>
          </cell>
        </row>
        <row r="3175">
          <cell r="A3175" t="str">
            <v>71TMAT1</v>
          </cell>
          <cell r="B3175">
            <v>71</v>
          </cell>
          <cell r="C3175" t="str">
            <v>TMAT</v>
          </cell>
          <cell r="D3175">
            <v>1</v>
          </cell>
          <cell r="G3175" t="str">
            <v>10.4.13</v>
          </cell>
          <cell r="H3175" t="str">
            <v>-</v>
          </cell>
          <cell r="J3175" t="str">
            <v>TOTAL MATERIALES</v>
          </cell>
          <cell r="M3175">
            <v>2649</v>
          </cell>
          <cell r="N3175">
            <v>79470000</v>
          </cell>
        </row>
        <row r="3176">
          <cell r="A3176" t="str">
            <v>71HER1</v>
          </cell>
          <cell r="B3176">
            <v>71</v>
          </cell>
          <cell r="C3176" t="str">
            <v>HER</v>
          </cell>
          <cell r="D3176">
            <v>1</v>
          </cell>
          <cell r="G3176" t="str">
            <v>10.4.13</v>
          </cell>
          <cell r="H3176">
            <v>4</v>
          </cell>
          <cell r="I3176">
            <v>4000</v>
          </cell>
          <cell r="J3176" t="str">
            <v>HERRAMINETA Cuadrilla civil tipo 2</v>
          </cell>
          <cell r="K3176" t="str">
            <v>DIA</v>
          </cell>
          <cell r="L3176">
            <v>5190.1403999999993</v>
          </cell>
          <cell r="M3176">
            <v>1.2975350999999997</v>
          </cell>
          <cell r="N3176">
            <v>38926.052999999993</v>
          </cell>
        </row>
        <row r="3177">
          <cell r="A3177" t="str">
            <v>71HER2</v>
          </cell>
          <cell r="B3177">
            <v>71</v>
          </cell>
          <cell r="C3177" t="str">
            <v>HER</v>
          </cell>
          <cell r="D3177">
            <v>2</v>
          </cell>
          <cell r="G3177" t="str">
            <v>10.4.13</v>
          </cell>
          <cell r="J3177">
            <v>0</v>
          </cell>
          <cell r="K3177">
            <v>0</v>
          </cell>
          <cell r="L3177">
            <v>0</v>
          </cell>
          <cell r="M3177">
            <v>0</v>
          </cell>
          <cell r="N3177">
            <v>0</v>
          </cell>
        </row>
        <row r="3178">
          <cell r="A3178" t="str">
            <v>71HER3</v>
          </cell>
          <cell r="B3178">
            <v>71</v>
          </cell>
          <cell r="C3178" t="str">
            <v>HER</v>
          </cell>
          <cell r="D3178">
            <v>3</v>
          </cell>
          <cell r="G3178" t="str">
            <v>10.4.13</v>
          </cell>
          <cell r="J3178">
            <v>0</v>
          </cell>
          <cell r="K3178">
            <v>0</v>
          </cell>
          <cell r="L3178">
            <v>0</v>
          </cell>
          <cell r="M3178">
            <v>0</v>
          </cell>
          <cell r="N3178">
            <v>0</v>
          </cell>
        </row>
        <row r="3179">
          <cell r="A3179" t="str">
            <v>71HER4</v>
          </cell>
          <cell r="B3179">
            <v>71</v>
          </cell>
          <cell r="C3179" t="str">
            <v>HER</v>
          </cell>
          <cell r="D3179">
            <v>4</v>
          </cell>
          <cell r="G3179" t="str">
            <v>10.4.13</v>
          </cell>
          <cell r="J3179">
            <v>0</v>
          </cell>
          <cell r="K3179">
            <v>0</v>
          </cell>
          <cell r="L3179">
            <v>0</v>
          </cell>
          <cell r="M3179">
            <v>0</v>
          </cell>
          <cell r="N3179">
            <v>0</v>
          </cell>
        </row>
        <row r="3180">
          <cell r="A3180" t="str">
            <v>71HER5</v>
          </cell>
          <cell r="B3180">
            <v>71</v>
          </cell>
          <cell r="C3180" t="str">
            <v>HER</v>
          </cell>
          <cell r="D3180">
            <v>5</v>
          </cell>
          <cell r="G3180" t="str">
            <v>10.4.13</v>
          </cell>
          <cell r="J3180">
            <v>0</v>
          </cell>
          <cell r="K3180">
            <v>0</v>
          </cell>
          <cell r="L3180">
            <v>0</v>
          </cell>
          <cell r="M3180">
            <v>0</v>
          </cell>
          <cell r="N3180">
            <v>0</v>
          </cell>
        </row>
        <row r="3181">
          <cell r="A3181" t="str">
            <v>71THER1</v>
          </cell>
          <cell r="B3181">
            <v>71</v>
          </cell>
          <cell r="C3181" t="str">
            <v>THER</v>
          </cell>
          <cell r="D3181">
            <v>1</v>
          </cell>
          <cell r="G3181" t="str">
            <v>10.4.13</v>
          </cell>
          <cell r="H3181" t="str">
            <v>-</v>
          </cell>
          <cell r="J3181" t="str">
            <v>TOTAL HERRAMIENTAS</v>
          </cell>
          <cell r="M3181">
            <v>1</v>
          </cell>
          <cell r="N3181">
            <v>30000</v>
          </cell>
        </row>
        <row r="3182">
          <cell r="A3182" t="str">
            <v>71TRA1</v>
          </cell>
          <cell r="B3182">
            <v>71</v>
          </cell>
          <cell r="C3182" t="str">
            <v>TRA</v>
          </cell>
          <cell r="D3182">
            <v>1</v>
          </cell>
          <cell r="G3182" t="str">
            <v>10.4.13</v>
          </cell>
          <cell r="H3182">
            <v>4</v>
          </cell>
          <cell r="I3182">
            <v>4000</v>
          </cell>
          <cell r="J3182" t="str">
            <v>TRANSPORTE  Cuadrilla civil tipo 2</v>
          </cell>
          <cell r="K3182" t="str">
            <v>DIA</v>
          </cell>
          <cell r="L3182">
            <v>311408.424</v>
          </cell>
          <cell r="M3182">
            <v>77.852106000000006</v>
          </cell>
          <cell r="N3182">
            <v>2335563.1800000002</v>
          </cell>
        </row>
        <row r="3183">
          <cell r="A3183" t="str">
            <v>71TRA2</v>
          </cell>
          <cell r="B3183">
            <v>71</v>
          </cell>
          <cell r="C3183" t="str">
            <v>TRA</v>
          </cell>
          <cell r="D3183">
            <v>2</v>
          </cell>
          <cell r="G3183" t="str">
            <v>10.4.13</v>
          </cell>
          <cell r="J3183">
            <v>0</v>
          </cell>
          <cell r="K3183">
            <v>0</v>
          </cell>
          <cell r="L3183">
            <v>0</v>
          </cell>
          <cell r="M3183">
            <v>0</v>
          </cell>
          <cell r="N3183">
            <v>0</v>
          </cell>
        </row>
        <row r="3184">
          <cell r="A3184" t="str">
            <v>71TRA3</v>
          </cell>
          <cell r="B3184">
            <v>71</v>
          </cell>
          <cell r="C3184" t="str">
            <v>TRA</v>
          </cell>
          <cell r="D3184">
            <v>3</v>
          </cell>
          <cell r="G3184" t="str">
            <v>10.4.13</v>
          </cell>
          <cell r="J3184">
            <v>0</v>
          </cell>
          <cell r="K3184">
            <v>0</v>
          </cell>
          <cell r="L3184">
            <v>0</v>
          </cell>
          <cell r="M3184">
            <v>0</v>
          </cell>
          <cell r="N3184">
            <v>0</v>
          </cell>
        </row>
        <row r="3185">
          <cell r="A3185" t="str">
            <v>71TRA4</v>
          </cell>
          <cell r="B3185">
            <v>71</v>
          </cell>
          <cell r="C3185" t="str">
            <v>TRA</v>
          </cell>
          <cell r="D3185">
            <v>4</v>
          </cell>
          <cell r="G3185" t="str">
            <v>10.4.13</v>
          </cell>
          <cell r="J3185">
            <v>0</v>
          </cell>
          <cell r="K3185">
            <v>0</v>
          </cell>
          <cell r="L3185">
            <v>0</v>
          </cell>
          <cell r="M3185">
            <v>0</v>
          </cell>
          <cell r="N3185">
            <v>0</v>
          </cell>
        </row>
        <row r="3186">
          <cell r="A3186" t="str">
            <v>71TRA5</v>
          </cell>
          <cell r="B3186">
            <v>71</v>
          </cell>
          <cell r="C3186" t="str">
            <v>TRA</v>
          </cell>
          <cell r="D3186">
            <v>5</v>
          </cell>
          <cell r="G3186" t="str">
            <v>10.4.13</v>
          </cell>
          <cell r="J3186">
            <v>0</v>
          </cell>
          <cell r="K3186">
            <v>0</v>
          </cell>
          <cell r="L3186">
            <v>0</v>
          </cell>
          <cell r="M3186">
            <v>0</v>
          </cell>
          <cell r="N3186">
            <v>0</v>
          </cell>
        </row>
        <row r="3187">
          <cell r="A3187" t="str">
            <v>71TTRA1</v>
          </cell>
          <cell r="B3187">
            <v>71</v>
          </cell>
          <cell r="C3187" t="str">
            <v>TTRA</v>
          </cell>
          <cell r="D3187">
            <v>1</v>
          </cell>
          <cell r="G3187" t="str">
            <v>10.4.13</v>
          </cell>
          <cell r="H3187" t="str">
            <v>-</v>
          </cell>
          <cell r="J3187" t="str">
            <v>TOTAL TRANSPORTE</v>
          </cell>
          <cell r="M3187">
            <v>78</v>
          </cell>
          <cell r="N3187">
            <v>2340000</v>
          </cell>
        </row>
        <row r="3188">
          <cell r="A3188" t="str">
            <v>71MAN1</v>
          </cell>
          <cell r="B3188">
            <v>71</v>
          </cell>
          <cell r="C3188" t="str">
            <v>MAN</v>
          </cell>
          <cell r="D3188">
            <v>1</v>
          </cell>
          <cell r="G3188" t="str">
            <v>10.4.13</v>
          </cell>
          <cell r="H3188">
            <v>4</v>
          </cell>
          <cell r="I3188">
            <v>4000</v>
          </cell>
          <cell r="J3188" t="str">
            <v>Mano de obra CUADRILLA CIVIL tipo 2  4OF + 6AY + 1CAPA</v>
          </cell>
          <cell r="K3188" t="str">
            <v>DIA</v>
          </cell>
          <cell r="L3188">
            <v>665565.00343280646</v>
          </cell>
          <cell r="M3188">
            <v>166.39125085820163</v>
          </cell>
          <cell r="N3188">
            <v>4991737.5257460494</v>
          </cell>
        </row>
        <row r="3189">
          <cell r="A3189" t="str">
            <v>71MAN2</v>
          </cell>
          <cell r="B3189">
            <v>71</v>
          </cell>
          <cell r="C3189" t="str">
            <v>MAN</v>
          </cell>
          <cell r="D3189">
            <v>2</v>
          </cell>
          <cell r="G3189" t="str">
            <v>10.4.13</v>
          </cell>
          <cell r="J3189">
            <v>0</v>
          </cell>
          <cell r="K3189">
            <v>0</v>
          </cell>
          <cell r="L3189">
            <v>0</v>
          </cell>
          <cell r="M3189">
            <v>0</v>
          </cell>
          <cell r="N3189">
            <v>0</v>
          </cell>
        </row>
        <row r="3190">
          <cell r="A3190" t="str">
            <v>71MAN3</v>
          </cell>
          <cell r="B3190">
            <v>71</v>
          </cell>
          <cell r="C3190" t="str">
            <v>MAN</v>
          </cell>
          <cell r="D3190">
            <v>3</v>
          </cell>
          <cell r="G3190" t="str">
            <v>10.4.13</v>
          </cell>
          <cell r="J3190">
            <v>0</v>
          </cell>
          <cell r="K3190">
            <v>0</v>
          </cell>
          <cell r="L3190">
            <v>0</v>
          </cell>
          <cell r="M3190">
            <v>0</v>
          </cell>
          <cell r="N3190">
            <v>0</v>
          </cell>
        </row>
        <row r="3191">
          <cell r="A3191" t="str">
            <v>71MAN4</v>
          </cell>
          <cell r="B3191">
            <v>71</v>
          </cell>
          <cell r="C3191" t="str">
            <v>MAN</v>
          </cell>
          <cell r="D3191">
            <v>4</v>
          </cell>
          <cell r="G3191" t="str">
            <v>10.4.13</v>
          </cell>
          <cell r="J3191">
            <v>0</v>
          </cell>
          <cell r="K3191">
            <v>0</v>
          </cell>
          <cell r="L3191">
            <v>0</v>
          </cell>
          <cell r="M3191">
            <v>0</v>
          </cell>
          <cell r="N3191">
            <v>0</v>
          </cell>
        </row>
        <row r="3192">
          <cell r="A3192" t="str">
            <v>71MAN5</v>
          </cell>
          <cell r="B3192">
            <v>71</v>
          </cell>
          <cell r="C3192" t="str">
            <v>MAN</v>
          </cell>
          <cell r="D3192">
            <v>5</v>
          </cell>
          <cell r="G3192" t="str">
            <v>10.4.13</v>
          </cell>
          <cell r="J3192">
            <v>0</v>
          </cell>
          <cell r="K3192">
            <v>0</v>
          </cell>
          <cell r="L3192">
            <v>0</v>
          </cell>
          <cell r="M3192">
            <v>0</v>
          </cell>
          <cell r="N3192">
            <v>0</v>
          </cell>
        </row>
        <row r="3193">
          <cell r="A3193" t="str">
            <v>71TMAN1</v>
          </cell>
          <cell r="B3193">
            <v>71</v>
          </cell>
          <cell r="C3193" t="str">
            <v>TMAN</v>
          </cell>
          <cell r="D3193">
            <v>1</v>
          </cell>
          <cell r="G3193" t="str">
            <v>10.4.13</v>
          </cell>
          <cell r="H3193" t="str">
            <v>-</v>
          </cell>
          <cell r="J3193" t="str">
            <v>TOTAL MANO DE OBRA</v>
          </cell>
          <cell r="M3193">
            <v>166</v>
          </cell>
          <cell r="N3193">
            <v>4980000</v>
          </cell>
        </row>
        <row r="3194">
          <cell r="A3194" t="str">
            <v>71TCD1</v>
          </cell>
          <cell r="B3194">
            <v>71</v>
          </cell>
          <cell r="C3194" t="str">
            <v>TCD</v>
          </cell>
          <cell r="D3194">
            <v>1</v>
          </cell>
          <cell r="G3194" t="str">
            <v>10.4.13</v>
          </cell>
          <cell r="H3194" t="str">
            <v>-</v>
          </cell>
          <cell r="J3194" t="str">
            <v>TOTAL COSTO DIRECTO</v>
          </cell>
          <cell r="M3194">
            <v>2894</v>
          </cell>
          <cell r="N3194">
            <v>86820000</v>
          </cell>
        </row>
        <row r="3195">
          <cell r="A3195" t="str">
            <v>71AIU</v>
          </cell>
          <cell r="B3195">
            <v>71</v>
          </cell>
          <cell r="C3195" t="str">
            <v>AIU</v>
          </cell>
          <cell r="G3195" t="str">
            <v>10.4.13</v>
          </cell>
          <cell r="H3195">
            <v>1</v>
          </cell>
          <cell r="J3195" t="str">
            <v>TOTAL COSTOS INDIRECTOS</v>
          </cell>
          <cell r="L3195">
            <v>0</v>
          </cell>
          <cell r="M3195">
            <v>0</v>
          </cell>
          <cell r="N3195">
            <v>0</v>
          </cell>
        </row>
        <row r="3196">
          <cell r="A3196" t="str">
            <v>71TOT</v>
          </cell>
          <cell r="B3196">
            <v>71</v>
          </cell>
          <cell r="C3196" t="str">
            <v>TOT</v>
          </cell>
          <cell r="G3196" t="str">
            <v>10.4.13</v>
          </cell>
          <cell r="H3196" t="str">
            <v>-</v>
          </cell>
          <cell r="J3196" t="str">
            <v>VALOR TOTAL</v>
          </cell>
          <cell r="M3196">
            <v>2894</v>
          </cell>
          <cell r="N3196">
            <v>86820000</v>
          </cell>
        </row>
        <row r="3197">
          <cell r="A3197" t="str">
            <v>72FOR1</v>
          </cell>
          <cell r="B3197">
            <v>72</v>
          </cell>
          <cell r="C3197" t="str">
            <v>FOR</v>
          </cell>
          <cell r="D3197">
            <v>1</v>
          </cell>
          <cell r="G3197" t="str">
            <v>10.4.14</v>
          </cell>
          <cell r="H3197" t="str">
            <v>-</v>
          </cell>
          <cell r="I3197">
            <v>160</v>
          </cell>
          <cell r="J3197" t="str">
            <v>Suministro, transporte y colocación de Relleno compactado</v>
          </cell>
          <cell r="K3197" t="str">
            <v>m3</v>
          </cell>
          <cell r="L3197">
            <v>17409</v>
          </cell>
          <cell r="N3197">
            <v>2785440</v>
          </cell>
        </row>
        <row r="3198">
          <cell r="A3198" t="str">
            <v>72MAT1</v>
          </cell>
          <cell r="B3198">
            <v>72</v>
          </cell>
          <cell r="C3198" t="str">
            <v>MAT</v>
          </cell>
          <cell r="D3198">
            <v>1</v>
          </cell>
          <cell r="E3198">
            <v>0</v>
          </cell>
          <cell r="F3198" t="str">
            <v>MAT</v>
          </cell>
          <cell r="G3198" t="str">
            <v>10.4.14</v>
          </cell>
          <cell r="J3198">
            <v>0</v>
          </cell>
          <cell r="K3198">
            <v>0</v>
          </cell>
          <cell r="L3198">
            <v>0</v>
          </cell>
          <cell r="M3198">
            <v>0</v>
          </cell>
          <cell r="N3198">
            <v>0</v>
          </cell>
        </row>
        <row r="3199">
          <cell r="A3199" t="str">
            <v>72MAT2</v>
          </cell>
          <cell r="B3199">
            <v>72</v>
          </cell>
          <cell r="C3199" t="str">
            <v>MAT</v>
          </cell>
          <cell r="D3199">
            <v>2</v>
          </cell>
          <cell r="E3199">
            <v>0</v>
          </cell>
          <cell r="F3199" t="str">
            <v>MAT</v>
          </cell>
          <cell r="G3199" t="str">
            <v>10.4.14</v>
          </cell>
          <cell r="J3199">
            <v>0</v>
          </cell>
          <cell r="K3199">
            <v>0</v>
          </cell>
          <cell r="L3199">
            <v>0</v>
          </cell>
          <cell r="M3199">
            <v>0</v>
          </cell>
          <cell r="N3199">
            <v>0</v>
          </cell>
        </row>
        <row r="3200">
          <cell r="A3200" t="str">
            <v>72MAT3</v>
          </cell>
          <cell r="B3200">
            <v>72</v>
          </cell>
          <cell r="C3200" t="str">
            <v>MAT</v>
          </cell>
          <cell r="D3200">
            <v>3</v>
          </cell>
          <cell r="E3200">
            <v>0</v>
          </cell>
          <cell r="F3200" t="str">
            <v>MAT</v>
          </cell>
          <cell r="G3200" t="str">
            <v>10.4.14</v>
          </cell>
          <cell r="J3200">
            <v>0</v>
          </cell>
          <cell r="K3200">
            <v>0</v>
          </cell>
          <cell r="L3200">
            <v>0</v>
          </cell>
          <cell r="M3200">
            <v>0</v>
          </cell>
          <cell r="N3200">
            <v>0</v>
          </cell>
        </row>
        <row r="3201">
          <cell r="A3201" t="str">
            <v>72MAT4</v>
          </cell>
          <cell r="B3201">
            <v>72</v>
          </cell>
          <cell r="C3201" t="str">
            <v>MAT</v>
          </cell>
          <cell r="D3201">
            <v>4</v>
          </cell>
          <cell r="E3201">
            <v>0</v>
          </cell>
          <cell r="F3201" t="str">
            <v>MAT</v>
          </cell>
          <cell r="G3201" t="str">
            <v>10.4.14</v>
          </cell>
          <cell r="J3201">
            <v>0</v>
          </cell>
          <cell r="K3201">
            <v>0</v>
          </cell>
          <cell r="L3201">
            <v>0</v>
          </cell>
          <cell r="M3201">
            <v>0</v>
          </cell>
          <cell r="N3201">
            <v>0</v>
          </cell>
        </row>
        <row r="3202">
          <cell r="A3202" t="str">
            <v>72MAT5</v>
          </cell>
          <cell r="B3202">
            <v>72</v>
          </cell>
          <cell r="C3202" t="str">
            <v>MAT</v>
          </cell>
          <cell r="D3202">
            <v>5</v>
          </cell>
          <cell r="E3202">
            <v>0</v>
          </cell>
          <cell r="F3202" t="str">
            <v>MAT</v>
          </cell>
          <cell r="G3202" t="str">
            <v>10.4.14</v>
          </cell>
          <cell r="J3202">
            <v>0</v>
          </cell>
          <cell r="K3202">
            <v>0</v>
          </cell>
          <cell r="L3202">
            <v>0</v>
          </cell>
          <cell r="M3202">
            <v>0</v>
          </cell>
          <cell r="N3202">
            <v>0</v>
          </cell>
        </row>
        <row r="3203">
          <cell r="A3203" t="str">
            <v>72MAT6</v>
          </cell>
          <cell r="B3203">
            <v>72</v>
          </cell>
          <cell r="C3203" t="str">
            <v>MAT</v>
          </cell>
          <cell r="D3203">
            <v>6</v>
          </cell>
          <cell r="E3203">
            <v>0</v>
          </cell>
          <cell r="F3203" t="str">
            <v>MAT</v>
          </cell>
          <cell r="G3203" t="str">
            <v>10.4.14</v>
          </cell>
          <cell r="J3203">
            <v>0</v>
          </cell>
          <cell r="K3203">
            <v>0</v>
          </cell>
          <cell r="L3203">
            <v>0</v>
          </cell>
          <cell r="M3203">
            <v>0</v>
          </cell>
          <cell r="N3203">
            <v>0</v>
          </cell>
        </row>
        <row r="3204">
          <cell r="A3204" t="str">
            <v>72MAT7</v>
          </cell>
          <cell r="B3204">
            <v>72</v>
          </cell>
          <cell r="C3204" t="str">
            <v>MAT</v>
          </cell>
          <cell r="D3204">
            <v>7</v>
          </cell>
          <cell r="E3204">
            <v>0</v>
          </cell>
          <cell r="F3204" t="str">
            <v>MAT</v>
          </cell>
          <cell r="G3204" t="str">
            <v>10.4.14</v>
          </cell>
          <cell r="J3204">
            <v>0</v>
          </cell>
          <cell r="K3204">
            <v>0</v>
          </cell>
          <cell r="L3204">
            <v>0</v>
          </cell>
          <cell r="M3204">
            <v>0</v>
          </cell>
          <cell r="N3204">
            <v>0</v>
          </cell>
        </row>
        <row r="3205">
          <cell r="A3205" t="str">
            <v>72MAT8</v>
          </cell>
          <cell r="B3205">
            <v>72</v>
          </cell>
          <cell r="C3205" t="str">
            <v>MAT</v>
          </cell>
          <cell r="D3205">
            <v>8</v>
          </cell>
          <cell r="E3205">
            <v>0</v>
          </cell>
          <cell r="F3205" t="str">
            <v>MAT</v>
          </cell>
          <cell r="G3205" t="str">
            <v>10.4.14</v>
          </cell>
          <cell r="J3205">
            <v>0</v>
          </cell>
          <cell r="K3205">
            <v>0</v>
          </cell>
          <cell r="L3205">
            <v>0</v>
          </cell>
          <cell r="M3205">
            <v>0</v>
          </cell>
          <cell r="N3205">
            <v>0</v>
          </cell>
        </row>
        <row r="3206">
          <cell r="A3206" t="str">
            <v>72MAT9</v>
          </cell>
          <cell r="B3206">
            <v>72</v>
          </cell>
          <cell r="C3206" t="str">
            <v>MAT</v>
          </cell>
          <cell r="D3206">
            <v>9</v>
          </cell>
          <cell r="E3206">
            <v>0</v>
          </cell>
          <cell r="F3206" t="str">
            <v>MAT</v>
          </cell>
          <cell r="G3206" t="str">
            <v>10.4.14</v>
          </cell>
          <cell r="J3206">
            <v>0</v>
          </cell>
          <cell r="K3206">
            <v>0</v>
          </cell>
          <cell r="L3206">
            <v>0</v>
          </cell>
          <cell r="M3206">
            <v>0</v>
          </cell>
          <cell r="N3206">
            <v>0</v>
          </cell>
        </row>
        <row r="3207">
          <cell r="A3207" t="str">
            <v>72MAT10</v>
          </cell>
          <cell r="B3207">
            <v>72</v>
          </cell>
          <cell r="C3207" t="str">
            <v>MAT</v>
          </cell>
          <cell r="D3207">
            <v>10</v>
          </cell>
          <cell r="E3207">
            <v>0</v>
          </cell>
          <cell r="F3207" t="str">
            <v>MAT</v>
          </cell>
          <cell r="G3207" t="str">
            <v>10.4.14</v>
          </cell>
          <cell r="J3207">
            <v>0</v>
          </cell>
          <cell r="K3207">
            <v>0</v>
          </cell>
          <cell r="L3207">
            <v>0</v>
          </cell>
          <cell r="M3207">
            <v>0</v>
          </cell>
          <cell r="N3207">
            <v>0</v>
          </cell>
        </row>
        <row r="3208">
          <cell r="A3208" t="str">
            <v>72MAT11</v>
          </cell>
          <cell r="B3208">
            <v>72</v>
          </cell>
          <cell r="C3208" t="str">
            <v>MAT</v>
          </cell>
          <cell r="D3208">
            <v>11</v>
          </cell>
          <cell r="E3208">
            <v>0</v>
          </cell>
          <cell r="F3208" t="str">
            <v>MAT</v>
          </cell>
          <cell r="G3208" t="str">
            <v>10.4.14</v>
          </cell>
          <cell r="J3208">
            <v>0</v>
          </cell>
          <cell r="K3208">
            <v>0</v>
          </cell>
          <cell r="L3208">
            <v>0</v>
          </cell>
          <cell r="M3208">
            <v>0</v>
          </cell>
          <cell r="N3208">
            <v>0</v>
          </cell>
        </row>
        <row r="3209">
          <cell r="A3209" t="str">
            <v>72MAT12</v>
          </cell>
          <cell r="B3209">
            <v>72</v>
          </cell>
          <cell r="C3209" t="str">
            <v>MAT</v>
          </cell>
          <cell r="D3209">
            <v>12</v>
          </cell>
          <cell r="E3209">
            <v>0</v>
          </cell>
          <cell r="F3209" t="str">
            <v>MAT</v>
          </cell>
          <cell r="G3209" t="str">
            <v>10.4.14</v>
          </cell>
          <cell r="J3209">
            <v>0</v>
          </cell>
          <cell r="K3209">
            <v>0</v>
          </cell>
          <cell r="L3209">
            <v>0</v>
          </cell>
          <cell r="M3209">
            <v>0</v>
          </cell>
          <cell r="N3209">
            <v>0</v>
          </cell>
        </row>
        <row r="3210">
          <cell r="A3210" t="str">
            <v>72MAT13</v>
          </cell>
          <cell r="B3210">
            <v>72</v>
          </cell>
          <cell r="C3210" t="str">
            <v>MAT</v>
          </cell>
          <cell r="D3210">
            <v>13</v>
          </cell>
          <cell r="E3210">
            <v>0</v>
          </cell>
          <cell r="F3210" t="str">
            <v>MAT</v>
          </cell>
          <cell r="G3210" t="str">
            <v>10.4.14</v>
          </cell>
          <cell r="J3210">
            <v>0</v>
          </cell>
          <cell r="K3210">
            <v>0</v>
          </cell>
          <cell r="L3210">
            <v>0</v>
          </cell>
          <cell r="M3210">
            <v>0</v>
          </cell>
          <cell r="N3210">
            <v>0</v>
          </cell>
        </row>
        <row r="3211">
          <cell r="A3211" t="str">
            <v>72MAT14</v>
          </cell>
          <cell r="B3211">
            <v>72</v>
          </cell>
          <cell r="C3211" t="str">
            <v>MAT</v>
          </cell>
          <cell r="D3211">
            <v>14</v>
          </cell>
          <cell r="E3211">
            <v>0</v>
          </cell>
          <cell r="F3211" t="str">
            <v>MAT</v>
          </cell>
          <cell r="G3211" t="str">
            <v>10.4.14</v>
          </cell>
          <cell r="J3211">
            <v>0</v>
          </cell>
          <cell r="K3211">
            <v>0</v>
          </cell>
          <cell r="L3211">
            <v>0</v>
          </cell>
          <cell r="M3211">
            <v>0</v>
          </cell>
          <cell r="N3211">
            <v>0</v>
          </cell>
        </row>
        <row r="3212">
          <cell r="A3212" t="str">
            <v>72MAT15</v>
          </cell>
          <cell r="B3212">
            <v>72</v>
          </cell>
          <cell r="C3212" t="str">
            <v>MAT</v>
          </cell>
          <cell r="D3212">
            <v>15</v>
          </cell>
          <cell r="E3212">
            <v>0</v>
          </cell>
          <cell r="F3212" t="str">
            <v>MAT</v>
          </cell>
          <cell r="G3212" t="str">
            <v>10.4.14</v>
          </cell>
          <cell r="J3212">
            <v>0</v>
          </cell>
          <cell r="K3212">
            <v>0</v>
          </cell>
          <cell r="L3212">
            <v>0</v>
          </cell>
          <cell r="M3212">
            <v>0</v>
          </cell>
          <cell r="N3212">
            <v>0</v>
          </cell>
        </row>
        <row r="3213">
          <cell r="A3213" t="str">
            <v>72MAT16</v>
          </cell>
          <cell r="B3213">
            <v>72</v>
          </cell>
          <cell r="C3213" t="str">
            <v>MAT</v>
          </cell>
          <cell r="D3213">
            <v>16</v>
          </cell>
          <cell r="E3213">
            <v>0</v>
          </cell>
          <cell r="F3213" t="str">
            <v>MAT</v>
          </cell>
          <cell r="G3213" t="str">
            <v>10.4.14</v>
          </cell>
          <cell r="J3213">
            <v>0</v>
          </cell>
          <cell r="K3213">
            <v>0</v>
          </cell>
          <cell r="L3213">
            <v>0</v>
          </cell>
          <cell r="M3213">
            <v>0</v>
          </cell>
          <cell r="N3213">
            <v>0</v>
          </cell>
        </row>
        <row r="3214">
          <cell r="A3214" t="str">
            <v>72MAT17</v>
          </cell>
          <cell r="B3214">
            <v>72</v>
          </cell>
          <cell r="C3214" t="str">
            <v>MAT</v>
          </cell>
          <cell r="D3214">
            <v>17</v>
          </cell>
          <cell r="E3214">
            <v>0</v>
          </cell>
          <cell r="F3214" t="str">
            <v>MAT</v>
          </cell>
          <cell r="G3214" t="str">
            <v>10.4.14</v>
          </cell>
          <cell r="J3214">
            <v>0</v>
          </cell>
          <cell r="K3214">
            <v>0</v>
          </cell>
          <cell r="L3214">
            <v>0</v>
          </cell>
          <cell r="M3214">
            <v>0</v>
          </cell>
          <cell r="N3214">
            <v>0</v>
          </cell>
        </row>
        <row r="3215">
          <cell r="A3215" t="str">
            <v>72MAT18</v>
          </cell>
          <cell r="B3215">
            <v>72</v>
          </cell>
          <cell r="C3215" t="str">
            <v>MAT</v>
          </cell>
          <cell r="D3215">
            <v>18</v>
          </cell>
          <cell r="E3215">
            <v>0</v>
          </cell>
          <cell r="F3215" t="str">
            <v>MAT</v>
          </cell>
          <cell r="G3215" t="str">
            <v>10.4.14</v>
          </cell>
          <cell r="J3215">
            <v>0</v>
          </cell>
          <cell r="K3215">
            <v>0</v>
          </cell>
          <cell r="L3215">
            <v>0</v>
          </cell>
          <cell r="M3215">
            <v>0</v>
          </cell>
          <cell r="N3215">
            <v>0</v>
          </cell>
        </row>
        <row r="3216">
          <cell r="A3216" t="str">
            <v>72MAT19</v>
          </cell>
          <cell r="B3216">
            <v>72</v>
          </cell>
          <cell r="C3216" t="str">
            <v>MAT</v>
          </cell>
          <cell r="D3216">
            <v>19</v>
          </cell>
          <cell r="E3216">
            <v>0</v>
          </cell>
          <cell r="F3216" t="str">
            <v>MAT</v>
          </cell>
          <cell r="G3216" t="str">
            <v>10.4.14</v>
          </cell>
          <cell r="J3216">
            <v>0</v>
          </cell>
          <cell r="K3216">
            <v>0</v>
          </cell>
          <cell r="L3216">
            <v>0</v>
          </cell>
          <cell r="M3216">
            <v>0</v>
          </cell>
          <cell r="N3216">
            <v>0</v>
          </cell>
        </row>
        <row r="3217">
          <cell r="A3217" t="str">
            <v>72MAT20</v>
          </cell>
          <cell r="B3217">
            <v>72</v>
          </cell>
          <cell r="C3217" t="str">
            <v>MAT</v>
          </cell>
          <cell r="D3217">
            <v>20</v>
          </cell>
          <cell r="E3217">
            <v>0</v>
          </cell>
          <cell r="F3217" t="str">
            <v>MAT</v>
          </cell>
          <cell r="G3217" t="str">
            <v>10.4.14</v>
          </cell>
          <cell r="J3217">
            <v>0</v>
          </cell>
          <cell r="K3217">
            <v>0</v>
          </cell>
          <cell r="L3217">
            <v>0</v>
          </cell>
          <cell r="M3217">
            <v>0</v>
          </cell>
          <cell r="N3217">
            <v>0</v>
          </cell>
        </row>
        <row r="3218">
          <cell r="A3218" t="str">
            <v>72STMAT1</v>
          </cell>
          <cell r="B3218">
            <v>72</v>
          </cell>
          <cell r="C3218" t="str">
            <v>STMAT</v>
          </cell>
          <cell r="D3218">
            <v>1</v>
          </cell>
          <cell r="G3218" t="str">
            <v>10.4.14</v>
          </cell>
          <cell r="H3218" t="str">
            <v>-</v>
          </cell>
          <cell r="J3218" t="str">
            <v>SUBTOTAL MATERIALES</v>
          </cell>
          <cell r="M3218">
            <v>0</v>
          </cell>
          <cell r="N3218">
            <v>0</v>
          </cell>
        </row>
        <row r="3219">
          <cell r="A3219" t="str">
            <v>72IVAMAT1</v>
          </cell>
          <cell r="B3219">
            <v>72</v>
          </cell>
          <cell r="C3219" t="str">
            <v>IVAMAT</v>
          </cell>
          <cell r="D3219">
            <v>1</v>
          </cell>
          <cell r="G3219" t="str">
            <v>10.4.14</v>
          </cell>
          <cell r="H3219" t="str">
            <v>-</v>
          </cell>
          <cell r="J3219" t="str">
            <v>IVA MATERIALES</v>
          </cell>
          <cell r="L3219">
            <v>0.16</v>
          </cell>
          <cell r="M3219">
            <v>0</v>
          </cell>
          <cell r="N3219">
            <v>0</v>
          </cell>
        </row>
        <row r="3220">
          <cell r="A3220" t="str">
            <v>72TMAT1</v>
          </cell>
          <cell r="B3220">
            <v>72</v>
          </cell>
          <cell r="C3220" t="str">
            <v>TMAT</v>
          </cell>
          <cell r="D3220">
            <v>1</v>
          </cell>
          <cell r="G3220" t="str">
            <v>10.4.14</v>
          </cell>
          <cell r="H3220" t="str">
            <v>-</v>
          </cell>
          <cell r="J3220" t="str">
            <v>TOTAL MATERIALES</v>
          </cell>
          <cell r="M3220">
            <v>0</v>
          </cell>
          <cell r="N3220">
            <v>0</v>
          </cell>
        </row>
        <row r="3221">
          <cell r="A3221" t="str">
            <v>72HER1</v>
          </cell>
          <cell r="B3221">
            <v>72</v>
          </cell>
          <cell r="C3221" t="str">
            <v>HER</v>
          </cell>
          <cell r="D3221">
            <v>1</v>
          </cell>
          <cell r="G3221" t="str">
            <v>10.4.14</v>
          </cell>
          <cell r="H3221">
            <v>3</v>
          </cell>
          <cell r="I3221">
            <v>48</v>
          </cell>
          <cell r="J3221" t="str">
            <v>HERRAMINETA Cuadrilla civil tipo 1</v>
          </cell>
          <cell r="K3221" t="str">
            <v>DIA</v>
          </cell>
          <cell r="L3221">
            <v>5190.1403999999993</v>
          </cell>
          <cell r="M3221">
            <v>108.12792499999999</v>
          </cell>
          <cell r="N3221">
            <v>17300.467999999997</v>
          </cell>
        </row>
        <row r="3222">
          <cell r="A3222" t="str">
            <v>72HER2</v>
          </cell>
          <cell r="B3222">
            <v>72</v>
          </cell>
          <cell r="C3222" t="str">
            <v>HER</v>
          </cell>
          <cell r="D3222">
            <v>2</v>
          </cell>
          <cell r="G3222" t="str">
            <v>10.4.14</v>
          </cell>
          <cell r="J3222">
            <v>0</v>
          </cell>
          <cell r="K3222">
            <v>0</v>
          </cell>
          <cell r="L3222">
            <v>0</v>
          </cell>
          <cell r="M3222">
            <v>0</v>
          </cell>
          <cell r="N3222">
            <v>0</v>
          </cell>
        </row>
        <row r="3223">
          <cell r="A3223" t="str">
            <v>72HER3</v>
          </cell>
          <cell r="B3223">
            <v>72</v>
          </cell>
          <cell r="C3223" t="str">
            <v>HER</v>
          </cell>
          <cell r="D3223">
            <v>3</v>
          </cell>
          <cell r="G3223" t="str">
            <v>10.4.14</v>
          </cell>
          <cell r="J3223">
            <v>0</v>
          </cell>
          <cell r="K3223">
            <v>0</v>
          </cell>
          <cell r="L3223">
            <v>0</v>
          </cell>
          <cell r="M3223">
            <v>0</v>
          </cell>
          <cell r="N3223">
            <v>0</v>
          </cell>
        </row>
        <row r="3224">
          <cell r="A3224" t="str">
            <v>72HER4</v>
          </cell>
          <cell r="B3224">
            <v>72</v>
          </cell>
          <cell r="C3224" t="str">
            <v>HER</v>
          </cell>
          <cell r="D3224">
            <v>4</v>
          </cell>
          <cell r="G3224" t="str">
            <v>10.4.14</v>
          </cell>
          <cell r="J3224">
            <v>0</v>
          </cell>
          <cell r="K3224">
            <v>0</v>
          </cell>
          <cell r="L3224">
            <v>0</v>
          </cell>
          <cell r="M3224">
            <v>0</v>
          </cell>
          <cell r="N3224">
            <v>0</v>
          </cell>
        </row>
        <row r="3225">
          <cell r="A3225" t="str">
            <v>72HER5</v>
          </cell>
          <cell r="B3225">
            <v>72</v>
          </cell>
          <cell r="C3225" t="str">
            <v>HER</v>
          </cell>
          <cell r="D3225">
            <v>5</v>
          </cell>
          <cell r="G3225" t="str">
            <v>10.4.14</v>
          </cell>
          <cell r="J3225">
            <v>0</v>
          </cell>
          <cell r="K3225">
            <v>0</v>
          </cell>
          <cell r="L3225">
            <v>0</v>
          </cell>
          <cell r="M3225">
            <v>0</v>
          </cell>
          <cell r="N3225">
            <v>0</v>
          </cell>
        </row>
        <row r="3226">
          <cell r="A3226" t="str">
            <v>72THER1</v>
          </cell>
          <cell r="B3226">
            <v>72</v>
          </cell>
          <cell r="C3226" t="str">
            <v>THER</v>
          </cell>
          <cell r="D3226">
            <v>1</v>
          </cell>
          <cell r="G3226" t="str">
            <v>10.4.14</v>
          </cell>
          <cell r="H3226" t="str">
            <v>-</v>
          </cell>
          <cell r="J3226" t="str">
            <v>TOTAL HERRAMIENTAS</v>
          </cell>
          <cell r="M3226">
            <v>108</v>
          </cell>
          <cell r="N3226">
            <v>17280</v>
          </cell>
        </row>
        <row r="3227">
          <cell r="A3227" t="str">
            <v>72TRA1</v>
          </cell>
          <cell r="B3227">
            <v>72</v>
          </cell>
          <cell r="C3227" t="str">
            <v>TRA</v>
          </cell>
          <cell r="D3227">
            <v>1</v>
          </cell>
          <cell r="G3227" t="str">
            <v>10.4.14</v>
          </cell>
          <cell r="H3227">
            <v>3</v>
          </cell>
          <cell r="I3227">
            <v>48</v>
          </cell>
          <cell r="J3227" t="str">
            <v>TRANSPORTE  Cuadrilla civil tipo 1</v>
          </cell>
          <cell r="K3227" t="str">
            <v>DIA</v>
          </cell>
          <cell r="L3227">
            <v>311408.424</v>
          </cell>
          <cell r="M3227">
            <v>6487.6755000000003</v>
          </cell>
          <cell r="N3227">
            <v>1038028.0800000001</v>
          </cell>
        </row>
        <row r="3228">
          <cell r="A3228" t="str">
            <v>72TRA2</v>
          </cell>
          <cell r="B3228">
            <v>72</v>
          </cell>
          <cell r="C3228" t="str">
            <v>TRA</v>
          </cell>
          <cell r="D3228">
            <v>2</v>
          </cell>
          <cell r="G3228" t="str">
            <v>10.4.14</v>
          </cell>
          <cell r="J3228">
            <v>0</v>
          </cell>
          <cell r="K3228">
            <v>0</v>
          </cell>
          <cell r="L3228">
            <v>0</v>
          </cell>
          <cell r="M3228">
            <v>0</v>
          </cell>
          <cell r="N3228">
            <v>0</v>
          </cell>
        </row>
        <row r="3229">
          <cell r="A3229" t="str">
            <v>72TRA3</v>
          </cell>
          <cell r="B3229">
            <v>72</v>
          </cell>
          <cell r="C3229" t="str">
            <v>TRA</v>
          </cell>
          <cell r="D3229">
            <v>3</v>
          </cell>
          <cell r="G3229" t="str">
            <v>10.4.14</v>
          </cell>
          <cell r="J3229">
            <v>0</v>
          </cell>
          <cell r="K3229">
            <v>0</v>
          </cell>
          <cell r="L3229">
            <v>0</v>
          </cell>
          <cell r="M3229">
            <v>0</v>
          </cell>
          <cell r="N3229">
            <v>0</v>
          </cell>
        </row>
        <row r="3230">
          <cell r="A3230" t="str">
            <v>72TRA4</v>
          </cell>
          <cell r="B3230">
            <v>72</v>
          </cell>
          <cell r="C3230" t="str">
            <v>TRA</v>
          </cell>
          <cell r="D3230">
            <v>4</v>
          </cell>
          <cell r="G3230" t="str">
            <v>10.4.14</v>
          </cell>
          <cell r="J3230">
            <v>0</v>
          </cell>
          <cell r="K3230">
            <v>0</v>
          </cell>
          <cell r="L3230">
            <v>0</v>
          </cell>
          <cell r="M3230">
            <v>0</v>
          </cell>
          <cell r="N3230">
            <v>0</v>
          </cell>
        </row>
        <row r="3231">
          <cell r="A3231" t="str">
            <v>72TRA5</v>
          </cell>
          <cell r="B3231">
            <v>72</v>
          </cell>
          <cell r="C3231" t="str">
            <v>TRA</v>
          </cell>
          <cell r="D3231">
            <v>5</v>
          </cell>
          <cell r="G3231" t="str">
            <v>10.4.14</v>
          </cell>
          <cell r="J3231">
            <v>0</v>
          </cell>
          <cell r="K3231">
            <v>0</v>
          </cell>
          <cell r="L3231">
            <v>0</v>
          </cell>
          <cell r="M3231">
            <v>0</v>
          </cell>
          <cell r="N3231">
            <v>0</v>
          </cell>
        </row>
        <row r="3232">
          <cell r="A3232" t="str">
            <v>72TTRA1</v>
          </cell>
          <cell r="B3232">
            <v>72</v>
          </cell>
          <cell r="C3232" t="str">
            <v>TTRA</v>
          </cell>
          <cell r="D3232">
            <v>1</v>
          </cell>
          <cell r="G3232" t="str">
            <v>10.4.14</v>
          </cell>
          <cell r="H3232" t="str">
            <v>-</v>
          </cell>
          <cell r="J3232" t="str">
            <v>TOTAL TRANSPORTE</v>
          </cell>
          <cell r="M3232">
            <v>6488</v>
          </cell>
          <cell r="N3232">
            <v>1038080</v>
          </cell>
        </row>
        <row r="3233">
          <cell r="A3233" t="str">
            <v>72MAN1</v>
          </cell>
          <cell r="B3233">
            <v>72</v>
          </cell>
          <cell r="C3233" t="str">
            <v>MAN</v>
          </cell>
          <cell r="D3233">
            <v>1</v>
          </cell>
          <cell r="G3233" t="str">
            <v>10.4.14</v>
          </cell>
          <cell r="H3233">
            <v>3</v>
          </cell>
          <cell r="I3233">
            <v>48</v>
          </cell>
          <cell r="J3233" t="str">
            <v>Mano de obra CUADRILLA CIVIL tipo 1  8AY + CAPA</v>
          </cell>
          <cell r="K3233" t="str">
            <v>DIA</v>
          </cell>
          <cell r="L3233">
            <v>519014.04</v>
          </cell>
          <cell r="M3233">
            <v>10812.7925</v>
          </cell>
          <cell r="N3233">
            <v>1730046.7999999998</v>
          </cell>
        </row>
        <row r="3234">
          <cell r="A3234" t="str">
            <v>72MAN2</v>
          </cell>
          <cell r="B3234">
            <v>72</v>
          </cell>
          <cell r="C3234" t="str">
            <v>MAN</v>
          </cell>
          <cell r="D3234">
            <v>2</v>
          </cell>
          <cell r="G3234" t="str">
            <v>10.4.14</v>
          </cell>
          <cell r="J3234">
            <v>0</v>
          </cell>
          <cell r="K3234">
            <v>0</v>
          </cell>
          <cell r="L3234">
            <v>0</v>
          </cell>
          <cell r="M3234">
            <v>0</v>
          </cell>
          <cell r="N3234">
            <v>0</v>
          </cell>
        </row>
        <row r="3235">
          <cell r="A3235" t="str">
            <v>72MAN3</v>
          </cell>
          <cell r="B3235">
            <v>72</v>
          </cell>
          <cell r="C3235" t="str">
            <v>MAN</v>
          </cell>
          <cell r="D3235">
            <v>3</v>
          </cell>
          <cell r="G3235" t="str">
            <v>10.4.14</v>
          </cell>
          <cell r="J3235">
            <v>0</v>
          </cell>
          <cell r="K3235">
            <v>0</v>
          </cell>
          <cell r="L3235">
            <v>0</v>
          </cell>
          <cell r="M3235">
            <v>0</v>
          </cell>
          <cell r="N3235">
            <v>0</v>
          </cell>
        </row>
        <row r="3236">
          <cell r="A3236" t="str">
            <v>72MAN4</v>
          </cell>
          <cell r="B3236">
            <v>72</v>
          </cell>
          <cell r="C3236" t="str">
            <v>MAN</v>
          </cell>
          <cell r="D3236">
            <v>4</v>
          </cell>
          <cell r="G3236" t="str">
            <v>10.4.14</v>
          </cell>
          <cell r="J3236">
            <v>0</v>
          </cell>
          <cell r="K3236">
            <v>0</v>
          </cell>
          <cell r="L3236">
            <v>0</v>
          </cell>
          <cell r="M3236">
            <v>0</v>
          </cell>
          <cell r="N3236">
            <v>0</v>
          </cell>
        </row>
        <row r="3237">
          <cell r="A3237" t="str">
            <v>72MAN5</v>
          </cell>
          <cell r="B3237">
            <v>72</v>
          </cell>
          <cell r="C3237" t="str">
            <v>MAN</v>
          </cell>
          <cell r="D3237">
            <v>5</v>
          </cell>
          <cell r="G3237" t="str">
            <v>10.4.14</v>
          </cell>
          <cell r="J3237">
            <v>0</v>
          </cell>
          <cell r="K3237">
            <v>0</v>
          </cell>
          <cell r="L3237">
            <v>0</v>
          </cell>
          <cell r="M3237">
            <v>0</v>
          </cell>
          <cell r="N3237">
            <v>0</v>
          </cell>
        </row>
        <row r="3238">
          <cell r="A3238" t="str">
            <v>72TMAN1</v>
          </cell>
          <cell r="B3238">
            <v>72</v>
          </cell>
          <cell r="C3238" t="str">
            <v>TMAN</v>
          </cell>
          <cell r="D3238">
            <v>1</v>
          </cell>
          <cell r="G3238" t="str">
            <v>10.4.14</v>
          </cell>
          <cell r="H3238" t="str">
            <v>-</v>
          </cell>
          <cell r="J3238" t="str">
            <v>TOTAL MANO DE OBRA</v>
          </cell>
          <cell r="M3238">
            <v>10813</v>
          </cell>
          <cell r="N3238">
            <v>1730080</v>
          </cell>
        </row>
        <row r="3239">
          <cell r="A3239" t="str">
            <v>72TCD1</v>
          </cell>
          <cell r="B3239">
            <v>72</v>
          </cell>
          <cell r="C3239" t="str">
            <v>TCD</v>
          </cell>
          <cell r="D3239">
            <v>1</v>
          </cell>
          <cell r="G3239" t="str">
            <v>10.4.14</v>
          </cell>
          <cell r="H3239" t="str">
            <v>-</v>
          </cell>
          <cell r="J3239" t="str">
            <v>TOTAL COSTO DIRECTO</v>
          </cell>
          <cell r="M3239">
            <v>17409</v>
          </cell>
          <cell r="N3239">
            <v>2785440</v>
          </cell>
        </row>
        <row r="3240">
          <cell r="A3240" t="str">
            <v>72AIU</v>
          </cell>
          <cell r="B3240">
            <v>72</v>
          </cell>
          <cell r="C3240" t="str">
            <v>AIU</v>
          </cell>
          <cell r="G3240" t="str">
            <v>10.4.14</v>
          </cell>
          <cell r="H3240">
            <v>1</v>
          </cell>
          <cell r="J3240" t="str">
            <v>TOTAL COSTOS INDIRECTOS</v>
          </cell>
          <cell r="L3240">
            <v>0</v>
          </cell>
          <cell r="M3240">
            <v>0</v>
          </cell>
          <cell r="N3240">
            <v>0</v>
          </cell>
        </row>
        <row r="3241">
          <cell r="A3241" t="str">
            <v>72TOT</v>
          </cell>
          <cell r="B3241">
            <v>72</v>
          </cell>
          <cell r="C3241" t="str">
            <v>TOT</v>
          </cell>
          <cell r="G3241" t="str">
            <v>10.4.14</v>
          </cell>
          <cell r="H3241" t="str">
            <v>-</v>
          </cell>
          <cell r="J3241" t="str">
            <v>VALOR TOTAL</v>
          </cell>
          <cell r="M3241">
            <v>17409</v>
          </cell>
          <cell r="N3241">
            <v>2785440</v>
          </cell>
        </row>
        <row r="3242">
          <cell r="A3242" t="str">
            <v>73FOR1</v>
          </cell>
          <cell r="B3242">
            <v>73</v>
          </cell>
          <cell r="C3242" t="str">
            <v>FOR</v>
          </cell>
          <cell r="D3242">
            <v>1</v>
          </cell>
          <cell r="G3242" t="str">
            <v>10.4.15</v>
          </cell>
          <cell r="H3242" t="str">
            <v>-</v>
          </cell>
          <cell r="I3242">
            <v>8</v>
          </cell>
          <cell r="J3242" t="str">
            <v>Instalación del sistema de puesta a tierra (1a fase)</v>
          </cell>
          <cell r="K3242" t="str">
            <v>u</v>
          </cell>
          <cell r="L3242">
            <v>150123</v>
          </cell>
          <cell r="N3242">
            <v>1200984</v>
          </cell>
        </row>
        <row r="3243">
          <cell r="A3243" t="str">
            <v>73MAT1</v>
          </cell>
          <cell r="B3243">
            <v>73</v>
          </cell>
          <cell r="C3243" t="str">
            <v>MAT</v>
          </cell>
          <cell r="D3243">
            <v>1</v>
          </cell>
          <cell r="E3243">
            <v>0</v>
          </cell>
          <cell r="F3243" t="str">
            <v>MAT</v>
          </cell>
          <cell r="G3243" t="str">
            <v>10.4.15</v>
          </cell>
          <cell r="J3243">
            <v>0</v>
          </cell>
          <cell r="K3243">
            <v>0</v>
          </cell>
          <cell r="L3243">
            <v>0</v>
          </cell>
          <cell r="M3243">
            <v>0</v>
          </cell>
          <cell r="N3243">
            <v>0</v>
          </cell>
        </row>
        <row r="3244">
          <cell r="A3244" t="str">
            <v>73MAT2</v>
          </cell>
          <cell r="B3244">
            <v>73</v>
          </cell>
          <cell r="C3244" t="str">
            <v>MAT</v>
          </cell>
          <cell r="D3244">
            <v>2</v>
          </cell>
          <cell r="E3244">
            <v>0</v>
          </cell>
          <cell r="F3244" t="str">
            <v>MAT</v>
          </cell>
          <cell r="G3244" t="str">
            <v>10.4.15</v>
          </cell>
          <cell r="J3244">
            <v>0</v>
          </cell>
          <cell r="K3244">
            <v>0</v>
          </cell>
          <cell r="L3244">
            <v>0</v>
          </cell>
          <cell r="M3244">
            <v>0</v>
          </cell>
          <cell r="N3244">
            <v>0</v>
          </cell>
        </row>
        <row r="3245">
          <cell r="A3245" t="str">
            <v>73MAT3</v>
          </cell>
          <cell r="B3245">
            <v>73</v>
          </cell>
          <cell r="C3245" t="str">
            <v>MAT</v>
          </cell>
          <cell r="D3245">
            <v>3</v>
          </cell>
          <cell r="E3245">
            <v>0</v>
          </cell>
          <cell r="F3245" t="str">
            <v>MAT</v>
          </cell>
          <cell r="G3245" t="str">
            <v>10.4.15</v>
          </cell>
          <cell r="J3245">
            <v>0</v>
          </cell>
          <cell r="K3245">
            <v>0</v>
          </cell>
          <cell r="L3245">
            <v>0</v>
          </cell>
          <cell r="M3245">
            <v>0</v>
          </cell>
          <cell r="N3245">
            <v>0</v>
          </cell>
        </row>
        <row r="3246">
          <cell r="A3246" t="str">
            <v>73MAT4</v>
          </cell>
          <cell r="B3246">
            <v>73</v>
          </cell>
          <cell r="C3246" t="str">
            <v>MAT</v>
          </cell>
          <cell r="D3246">
            <v>4</v>
          </cell>
          <cell r="E3246">
            <v>0</v>
          </cell>
          <cell r="F3246" t="str">
            <v>MAT</v>
          </cell>
          <cell r="G3246" t="str">
            <v>10.4.15</v>
          </cell>
          <cell r="J3246">
            <v>0</v>
          </cell>
          <cell r="K3246">
            <v>0</v>
          </cell>
          <cell r="L3246">
            <v>0</v>
          </cell>
          <cell r="M3246">
            <v>0</v>
          </cell>
          <cell r="N3246">
            <v>0</v>
          </cell>
        </row>
        <row r="3247">
          <cell r="A3247" t="str">
            <v>73MAT5</v>
          </cell>
          <cell r="B3247">
            <v>73</v>
          </cell>
          <cell r="C3247" t="str">
            <v>MAT</v>
          </cell>
          <cell r="D3247">
            <v>5</v>
          </cell>
          <cell r="E3247">
            <v>0</v>
          </cell>
          <cell r="F3247" t="str">
            <v>MAT</v>
          </cell>
          <cell r="G3247" t="str">
            <v>10.4.15</v>
          </cell>
          <cell r="J3247">
            <v>0</v>
          </cell>
          <cell r="K3247">
            <v>0</v>
          </cell>
          <cell r="L3247">
            <v>0</v>
          </cell>
          <cell r="M3247">
            <v>0</v>
          </cell>
          <cell r="N3247">
            <v>0</v>
          </cell>
        </row>
        <row r="3248">
          <cell r="A3248" t="str">
            <v>73MAT6</v>
          </cell>
          <cell r="B3248">
            <v>73</v>
          </cell>
          <cell r="C3248" t="str">
            <v>MAT</v>
          </cell>
          <cell r="D3248">
            <v>6</v>
          </cell>
          <cell r="E3248">
            <v>0</v>
          </cell>
          <cell r="F3248" t="str">
            <v>MAT</v>
          </cell>
          <cell r="G3248" t="str">
            <v>10.4.15</v>
          </cell>
          <cell r="J3248">
            <v>0</v>
          </cell>
          <cell r="K3248">
            <v>0</v>
          </cell>
          <cell r="L3248">
            <v>0</v>
          </cell>
          <cell r="M3248">
            <v>0</v>
          </cell>
          <cell r="N3248">
            <v>0</v>
          </cell>
        </row>
        <row r="3249">
          <cell r="A3249" t="str">
            <v>73MAT7</v>
          </cell>
          <cell r="B3249">
            <v>73</v>
          </cell>
          <cell r="C3249" t="str">
            <v>MAT</v>
          </cell>
          <cell r="D3249">
            <v>7</v>
          </cell>
          <cell r="E3249">
            <v>0</v>
          </cell>
          <cell r="F3249" t="str">
            <v>MAT</v>
          </cell>
          <cell r="G3249" t="str">
            <v>10.4.15</v>
          </cell>
          <cell r="J3249">
            <v>0</v>
          </cell>
          <cell r="K3249">
            <v>0</v>
          </cell>
          <cell r="L3249">
            <v>0</v>
          </cell>
          <cell r="M3249">
            <v>0</v>
          </cell>
          <cell r="N3249">
            <v>0</v>
          </cell>
        </row>
        <row r="3250">
          <cell r="A3250" t="str">
            <v>73MAT8</v>
          </cell>
          <cell r="B3250">
            <v>73</v>
          </cell>
          <cell r="C3250" t="str">
            <v>MAT</v>
          </cell>
          <cell r="D3250">
            <v>8</v>
          </cell>
          <cell r="E3250">
            <v>0</v>
          </cell>
          <cell r="F3250" t="str">
            <v>MAT</v>
          </cell>
          <cell r="G3250" t="str">
            <v>10.4.15</v>
          </cell>
          <cell r="J3250">
            <v>0</v>
          </cell>
          <cell r="K3250">
            <v>0</v>
          </cell>
          <cell r="L3250">
            <v>0</v>
          </cell>
          <cell r="M3250">
            <v>0</v>
          </cell>
          <cell r="N3250">
            <v>0</v>
          </cell>
        </row>
        <row r="3251">
          <cell r="A3251" t="str">
            <v>73MAT9</v>
          </cell>
          <cell r="B3251">
            <v>73</v>
          </cell>
          <cell r="C3251" t="str">
            <v>MAT</v>
          </cell>
          <cell r="D3251">
            <v>9</v>
          </cell>
          <cell r="E3251">
            <v>0</v>
          </cell>
          <cell r="F3251" t="str">
            <v>MAT</v>
          </cell>
          <cell r="G3251" t="str">
            <v>10.4.15</v>
          </cell>
          <cell r="J3251">
            <v>0</v>
          </cell>
          <cell r="K3251">
            <v>0</v>
          </cell>
          <cell r="L3251">
            <v>0</v>
          </cell>
          <cell r="M3251">
            <v>0</v>
          </cell>
          <cell r="N3251">
            <v>0</v>
          </cell>
        </row>
        <row r="3252">
          <cell r="A3252" t="str">
            <v>73MAT10</v>
          </cell>
          <cell r="B3252">
            <v>73</v>
          </cell>
          <cell r="C3252" t="str">
            <v>MAT</v>
          </cell>
          <cell r="D3252">
            <v>10</v>
          </cell>
          <cell r="E3252">
            <v>0</v>
          </cell>
          <cell r="F3252" t="str">
            <v>MAT</v>
          </cell>
          <cell r="G3252" t="str">
            <v>10.4.15</v>
          </cell>
          <cell r="J3252">
            <v>0</v>
          </cell>
          <cell r="K3252">
            <v>0</v>
          </cell>
          <cell r="L3252">
            <v>0</v>
          </cell>
          <cell r="M3252">
            <v>0</v>
          </cell>
          <cell r="N3252">
            <v>0</v>
          </cell>
        </row>
        <row r="3253">
          <cell r="A3253" t="str">
            <v>73MAT11</v>
          </cell>
          <cell r="B3253">
            <v>73</v>
          </cell>
          <cell r="C3253" t="str">
            <v>MAT</v>
          </cell>
          <cell r="D3253">
            <v>11</v>
          </cell>
          <cell r="E3253">
            <v>0</v>
          </cell>
          <cell r="F3253" t="str">
            <v>MAT</v>
          </cell>
          <cell r="G3253" t="str">
            <v>10.4.15</v>
          </cell>
          <cell r="J3253">
            <v>0</v>
          </cell>
          <cell r="K3253">
            <v>0</v>
          </cell>
          <cell r="L3253">
            <v>0</v>
          </cell>
          <cell r="M3253">
            <v>0</v>
          </cell>
          <cell r="N3253">
            <v>0</v>
          </cell>
        </row>
        <row r="3254">
          <cell r="A3254" t="str">
            <v>73MAT12</v>
          </cell>
          <cell r="B3254">
            <v>73</v>
          </cell>
          <cell r="C3254" t="str">
            <v>MAT</v>
          </cell>
          <cell r="D3254">
            <v>12</v>
          </cell>
          <cell r="E3254">
            <v>0</v>
          </cell>
          <cell r="F3254" t="str">
            <v>MAT</v>
          </cell>
          <cell r="G3254" t="str">
            <v>10.4.15</v>
          </cell>
          <cell r="J3254">
            <v>0</v>
          </cell>
          <cell r="K3254">
            <v>0</v>
          </cell>
          <cell r="L3254">
            <v>0</v>
          </cell>
          <cell r="M3254">
            <v>0</v>
          </cell>
          <cell r="N3254">
            <v>0</v>
          </cell>
        </row>
        <row r="3255">
          <cell r="A3255" t="str">
            <v>73MAT13</v>
          </cell>
          <cell r="B3255">
            <v>73</v>
          </cell>
          <cell r="C3255" t="str">
            <v>MAT</v>
          </cell>
          <cell r="D3255">
            <v>13</v>
          </cell>
          <cell r="E3255">
            <v>0</v>
          </cell>
          <cell r="F3255" t="str">
            <v>MAT</v>
          </cell>
          <cell r="G3255" t="str">
            <v>10.4.15</v>
          </cell>
          <cell r="J3255">
            <v>0</v>
          </cell>
          <cell r="K3255">
            <v>0</v>
          </cell>
          <cell r="L3255">
            <v>0</v>
          </cell>
          <cell r="M3255">
            <v>0</v>
          </cell>
          <cell r="N3255">
            <v>0</v>
          </cell>
        </row>
        <row r="3256">
          <cell r="A3256" t="str">
            <v>73MAT14</v>
          </cell>
          <cell r="B3256">
            <v>73</v>
          </cell>
          <cell r="C3256" t="str">
            <v>MAT</v>
          </cell>
          <cell r="D3256">
            <v>14</v>
          </cell>
          <cell r="E3256">
            <v>0</v>
          </cell>
          <cell r="F3256" t="str">
            <v>MAT</v>
          </cell>
          <cell r="G3256" t="str">
            <v>10.4.15</v>
          </cell>
          <cell r="J3256">
            <v>0</v>
          </cell>
          <cell r="K3256">
            <v>0</v>
          </cell>
          <cell r="L3256">
            <v>0</v>
          </cell>
          <cell r="M3256">
            <v>0</v>
          </cell>
          <cell r="N3256">
            <v>0</v>
          </cell>
        </row>
        <row r="3257">
          <cell r="A3257" t="str">
            <v>73MAT15</v>
          </cell>
          <cell r="B3257">
            <v>73</v>
          </cell>
          <cell r="C3257" t="str">
            <v>MAT</v>
          </cell>
          <cell r="D3257">
            <v>15</v>
          </cell>
          <cell r="E3257">
            <v>0</v>
          </cell>
          <cell r="F3257" t="str">
            <v>MAT</v>
          </cell>
          <cell r="G3257" t="str">
            <v>10.4.15</v>
          </cell>
          <cell r="J3257">
            <v>0</v>
          </cell>
          <cell r="K3257">
            <v>0</v>
          </cell>
          <cell r="L3257">
            <v>0</v>
          </cell>
          <cell r="M3257">
            <v>0</v>
          </cell>
          <cell r="N3257">
            <v>0</v>
          </cell>
        </row>
        <row r="3258">
          <cell r="A3258" t="str">
            <v>73MAT16</v>
          </cell>
          <cell r="B3258">
            <v>73</v>
          </cell>
          <cell r="C3258" t="str">
            <v>MAT</v>
          </cell>
          <cell r="D3258">
            <v>16</v>
          </cell>
          <cell r="E3258">
            <v>0</v>
          </cell>
          <cell r="F3258" t="str">
            <v>MAT</v>
          </cell>
          <cell r="G3258" t="str">
            <v>10.4.15</v>
          </cell>
          <cell r="J3258">
            <v>0</v>
          </cell>
          <cell r="K3258">
            <v>0</v>
          </cell>
          <cell r="L3258">
            <v>0</v>
          </cell>
          <cell r="M3258">
            <v>0</v>
          </cell>
          <cell r="N3258">
            <v>0</v>
          </cell>
        </row>
        <row r="3259">
          <cell r="A3259" t="str">
            <v>73MAT17</v>
          </cell>
          <cell r="B3259">
            <v>73</v>
          </cell>
          <cell r="C3259" t="str">
            <v>MAT</v>
          </cell>
          <cell r="D3259">
            <v>17</v>
          </cell>
          <cell r="E3259">
            <v>0</v>
          </cell>
          <cell r="F3259" t="str">
            <v>MAT</v>
          </cell>
          <cell r="G3259" t="str">
            <v>10.4.15</v>
          </cell>
          <cell r="J3259">
            <v>0</v>
          </cell>
          <cell r="K3259">
            <v>0</v>
          </cell>
          <cell r="L3259">
            <v>0</v>
          </cell>
          <cell r="M3259">
            <v>0</v>
          </cell>
          <cell r="N3259">
            <v>0</v>
          </cell>
        </row>
        <row r="3260">
          <cell r="A3260" t="str">
            <v>73MAT18</v>
          </cell>
          <cell r="B3260">
            <v>73</v>
          </cell>
          <cell r="C3260" t="str">
            <v>MAT</v>
          </cell>
          <cell r="D3260">
            <v>18</v>
          </cell>
          <cell r="E3260">
            <v>0</v>
          </cell>
          <cell r="F3260" t="str">
            <v>MAT</v>
          </cell>
          <cell r="G3260" t="str">
            <v>10.4.15</v>
          </cell>
          <cell r="J3260">
            <v>0</v>
          </cell>
          <cell r="K3260">
            <v>0</v>
          </cell>
          <cell r="L3260">
            <v>0</v>
          </cell>
          <cell r="M3260">
            <v>0</v>
          </cell>
          <cell r="N3260">
            <v>0</v>
          </cell>
        </row>
        <row r="3261">
          <cell r="A3261" t="str">
            <v>73MAT19</v>
          </cell>
          <cell r="B3261">
            <v>73</v>
          </cell>
          <cell r="C3261" t="str">
            <v>MAT</v>
          </cell>
          <cell r="D3261">
            <v>19</v>
          </cell>
          <cell r="E3261">
            <v>0</v>
          </cell>
          <cell r="F3261" t="str">
            <v>MAT</v>
          </cell>
          <cell r="G3261" t="str">
            <v>10.4.15</v>
          </cell>
          <cell r="J3261">
            <v>0</v>
          </cell>
          <cell r="K3261">
            <v>0</v>
          </cell>
          <cell r="L3261">
            <v>0</v>
          </cell>
          <cell r="M3261">
            <v>0</v>
          </cell>
          <cell r="N3261">
            <v>0</v>
          </cell>
        </row>
        <row r="3262">
          <cell r="A3262" t="str">
            <v>73MAT20</v>
          </cell>
          <cell r="B3262">
            <v>73</v>
          </cell>
          <cell r="C3262" t="str">
            <v>MAT</v>
          </cell>
          <cell r="D3262">
            <v>20</v>
          </cell>
          <cell r="E3262">
            <v>0</v>
          </cell>
          <cell r="F3262" t="str">
            <v>MAT</v>
          </cell>
          <cell r="G3262" t="str">
            <v>10.4.15</v>
          </cell>
          <cell r="J3262">
            <v>0</v>
          </cell>
          <cell r="K3262">
            <v>0</v>
          </cell>
          <cell r="L3262">
            <v>0</v>
          </cell>
          <cell r="M3262">
            <v>0</v>
          </cell>
          <cell r="N3262">
            <v>0</v>
          </cell>
        </row>
        <row r="3263">
          <cell r="A3263" t="str">
            <v>73STMAT1</v>
          </cell>
          <cell r="B3263">
            <v>73</v>
          </cell>
          <cell r="C3263" t="str">
            <v>STMAT</v>
          </cell>
          <cell r="D3263">
            <v>1</v>
          </cell>
          <cell r="G3263" t="str">
            <v>10.4.15</v>
          </cell>
          <cell r="H3263" t="str">
            <v>-</v>
          </cell>
          <cell r="J3263" t="str">
            <v>SUBTOTAL MATERIALES</v>
          </cell>
          <cell r="M3263">
            <v>0</v>
          </cell>
          <cell r="N3263">
            <v>0</v>
          </cell>
        </row>
        <row r="3264">
          <cell r="A3264" t="str">
            <v>73IVAMAT1</v>
          </cell>
          <cell r="B3264">
            <v>73</v>
          </cell>
          <cell r="C3264" t="str">
            <v>IVAMAT</v>
          </cell>
          <cell r="D3264">
            <v>1</v>
          </cell>
          <cell r="G3264" t="str">
            <v>10.4.15</v>
          </cell>
          <cell r="H3264" t="str">
            <v>-</v>
          </cell>
          <cell r="J3264" t="str">
            <v>IVA MATERIALES</v>
          </cell>
          <cell r="L3264">
            <v>0.16</v>
          </cell>
          <cell r="M3264">
            <v>0</v>
          </cell>
          <cell r="N3264">
            <v>0</v>
          </cell>
        </row>
        <row r="3265">
          <cell r="A3265" t="str">
            <v>73TMAT1</v>
          </cell>
          <cell r="B3265">
            <v>73</v>
          </cell>
          <cell r="C3265" t="str">
            <v>TMAT</v>
          </cell>
          <cell r="D3265">
            <v>1</v>
          </cell>
          <cell r="G3265" t="str">
            <v>10.4.15</v>
          </cell>
          <cell r="H3265" t="str">
            <v>-</v>
          </cell>
          <cell r="J3265" t="str">
            <v>TOTAL MATERIALES</v>
          </cell>
          <cell r="M3265">
            <v>0</v>
          </cell>
          <cell r="N3265">
            <v>0</v>
          </cell>
        </row>
        <row r="3266">
          <cell r="A3266" t="str">
            <v>73HER1</v>
          </cell>
          <cell r="B3266">
            <v>73</v>
          </cell>
          <cell r="C3266" t="str">
            <v>HER</v>
          </cell>
          <cell r="D3266">
            <v>1</v>
          </cell>
          <cell r="G3266" t="str">
            <v>10.4.15</v>
          </cell>
          <cell r="H3266">
            <v>1</v>
          </cell>
          <cell r="I3266">
            <v>4</v>
          </cell>
          <cell r="J3266" t="str">
            <v>HERRAMINETA Cuadrilla de redes</v>
          </cell>
          <cell r="K3266" t="str">
            <v>DIA</v>
          </cell>
          <cell r="L3266">
            <v>31140.842399999998</v>
          </cell>
          <cell r="M3266">
            <v>7785.2105999999994</v>
          </cell>
          <cell r="N3266">
            <v>62281.684799999995</v>
          </cell>
        </row>
        <row r="3267">
          <cell r="A3267" t="str">
            <v>73HER2</v>
          </cell>
          <cell r="B3267">
            <v>73</v>
          </cell>
          <cell r="C3267" t="str">
            <v>HER</v>
          </cell>
          <cell r="D3267">
            <v>2</v>
          </cell>
          <cell r="G3267" t="str">
            <v>10.4.15</v>
          </cell>
          <cell r="J3267">
            <v>0</v>
          </cell>
          <cell r="K3267">
            <v>0</v>
          </cell>
          <cell r="L3267">
            <v>0</v>
          </cell>
          <cell r="M3267">
            <v>0</v>
          </cell>
          <cell r="N3267">
            <v>0</v>
          </cell>
        </row>
        <row r="3268">
          <cell r="A3268" t="str">
            <v>73HER3</v>
          </cell>
          <cell r="B3268">
            <v>73</v>
          </cell>
          <cell r="C3268" t="str">
            <v>HER</v>
          </cell>
          <cell r="D3268">
            <v>3</v>
          </cell>
          <cell r="G3268" t="str">
            <v>10.4.15</v>
          </cell>
          <cell r="J3268">
            <v>0</v>
          </cell>
          <cell r="K3268">
            <v>0</v>
          </cell>
          <cell r="L3268">
            <v>0</v>
          </cell>
          <cell r="M3268">
            <v>0</v>
          </cell>
          <cell r="N3268">
            <v>0</v>
          </cell>
        </row>
        <row r="3269">
          <cell r="A3269" t="str">
            <v>73HER4</v>
          </cell>
          <cell r="B3269">
            <v>73</v>
          </cell>
          <cell r="C3269" t="str">
            <v>HER</v>
          </cell>
          <cell r="D3269">
            <v>4</v>
          </cell>
          <cell r="G3269" t="str">
            <v>10.4.15</v>
          </cell>
          <cell r="J3269">
            <v>0</v>
          </cell>
          <cell r="K3269">
            <v>0</v>
          </cell>
          <cell r="L3269">
            <v>0</v>
          </cell>
          <cell r="M3269">
            <v>0</v>
          </cell>
          <cell r="N3269">
            <v>0</v>
          </cell>
        </row>
        <row r="3270">
          <cell r="A3270" t="str">
            <v>73HER5</v>
          </cell>
          <cell r="B3270">
            <v>73</v>
          </cell>
          <cell r="C3270" t="str">
            <v>HER</v>
          </cell>
          <cell r="D3270">
            <v>5</v>
          </cell>
          <cell r="G3270" t="str">
            <v>10.4.15</v>
          </cell>
          <cell r="J3270">
            <v>0</v>
          </cell>
          <cell r="K3270">
            <v>0</v>
          </cell>
          <cell r="L3270">
            <v>0</v>
          </cell>
          <cell r="M3270">
            <v>0</v>
          </cell>
          <cell r="N3270">
            <v>0</v>
          </cell>
        </row>
        <row r="3271">
          <cell r="A3271" t="str">
            <v>73THER1</v>
          </cell>
          <cell r="B3271">
            <v>73</v>
          </cell>
          <cell r="C3271" t="str">
            <v>THER</v>
          </cell>
          <cell r="D3271">
            <v>1</v>
          </cell>
          <cell r="G3271" t="str">
            <v>10.4.15</v>
          </cell>
          <cell r="H3271" t="str">
            <v>-</v>
          </cell>
          <cell r="J3271" t="str">
            <v>TOTAL HERRAMIENTAS</v>
          </cell>
          <cell r="M3271">
            <v>7785</v>
          </cell>
          <cell r="N3271">
            <v>62280</v>
          </cell>
        </row>
        <row r="3272">
          <cell r="A3272" t="str">
            <v>73TRA1</v>
          </cell>
          <cell r="B3272">
            <v>73</v>
          </cell>
          <cell r="C3272" t="str">
            <v>TRA</v>
          </cell>
          <cell r="D3272">
            <v>1</v>
          </cell>
          <cell r="G3272" t="str">
            <v>10.4.15</v>
          </cell>
          <cell r="H3272">
            <v>1</v>
          </cell>
          <cell r="I3272">
            <v>4</v>
          </cell>
          <cell r="J3272" t="str">
            <v>TRANSPORTE Cuadrilla de redes</v>
          </cell>
          <cell r="K3272" t="str">
            <v>DIA</v>
          </cell>
          <cell r="L3272">
            <v>176464.77359999999</v>
          </cell>
          <cell r="M3272">
            <v>44116.193399999996</v>
          </cell>
          <cell r="N3272">
            <v>352929.54719999997</v>
          </cell>
        </row>
        <row r="3273">
          <cell r="A3273" t="str">
            <v>73TRA2</v>
          </cell>
          <cell r="B3273">
            <v>73</v>
          </cell>
          <cell r="C3273" t="str">
            <v>TRA</v>
          </cell>
          <cell r="D3273">
            <v>2</v>
          </cell>
          <cell r="G3273" t="str">
            <v>10.4.15</v>
          </cell>
          <cell r="J3273">
            <v>0</v>
          </cell>
          <cell r="K3273">
            <v>0</v>
          </cell>
          <cell r="L3273">
            <v>0</v>
          </cell>
          <cell r="M3273">
            <v>0</v>
          </cell>
          <cell r="N3273">
            <v>0</v>
          </cell>
        </row>
        <row r="3274">
          <cell r="A3274" t="str">
            <v>73TRA3</v>
          </cell>
          <cell r="B3274">
            <v>73</v>
          </cell>
          <cell r="C3274" t="str">
            <v>TRA</v>
          </cell>
          <cell r="D3274">
            <v>3</v>
          </cell>
          <cell r="G3274" t="str">
            <v>10.4.15</v>
          </cell>
          <cell r="J3274">
            <v>0</v>
          </cell>
          <cell r="K3274">
            <v>0</v>
          </cell>
          <cell r="L3274">
            <v>0</v>
          </cell>
          <cell r="M3274">
            <v>0</v>
          </cell>
          <cell r="N3274">
            <v>0</v>
          </cell>
        </row>
        <row r="3275">
          <cell r="A3275" t="str">
            <v>73TRA4</v>
          </cell>
          <cell r="B3275">
            <v>73</v>
          </cell>
          <cell r="C3275" t="str">
            <v>TRA</v>
          </cell>
          <cell r="D3275">
            <v>4</v>
          </cell>
          <cell r="G3275" t="str">
            <v>10.4.15</v>
          </cell>
          <cell r="J3275">
            <v>0</v>
          </cell>
          <cell r="K3275">
            <v>0</v>
          </cell>
          <cell r="L3275">
            <v>0</v>
          </cell>
          <cell r="M3275">
            <v>0</v>
          </cell>
          <cell r="N3275">
            <v>0</v>
          </cell>
        </row>
        <row r="3276">
          <cell r="A3276" t="str">
            <v>73TRA5</v>
          </cell>
          <cell r="B3276">
            <v>73</v>
          </cell>
          <cell r="C3276" t="str">
            <v>TRA</v>
          </cell>
          <cell r="D3276">
            <v>5</v>
          </cell>
          <cell r="G3276" t="str">
            <v>10.4.15</v>
          </cell>
          <cell r="J3276">
            <v>0</v>
          </cell>
          <cell r="K3276">
            <v>0</v>
          </cell>
          <cell r="L3276">
            <v>0</v>
          </cell>
          <cell r="M3276">
            <v>0</v>
          </cell>
          <cell r="N3276">
            <v>0</v>
          </cell>
        </row>
        <row r="3277">
          <cell r="A3277" t="str">
            <v>73TTRA1</v>
          </cell>
          <cell r="B3277">
            <v>73</v>
          </cell>
          <cell r="C3277" t="str">
            <v>TTRA</v>
          </cell>
          <cell r="D3277">
            <v>1</v>
          </cell>
          <cell r="G3277" t="str">
            <v>10.4.15</v>
          </cell>
          <cell r="H3277" t="str">
            <v>-</v>
          </cell>
          <cell r="J3277" t="str">
            <v>TOTAL TRANSPORTE</v>
          </cell>
          <cell r="M3277">
            <v>44116</v>
          </cell>
          <cell r="N3277">
            <v>352928</v>
          </cell>
        </row>
        <row r="3278">
          <cell r="A3278" t="str">
            <v>73MAN1</v>
          </cell>
          <cell r="B3278">
            <v>73</v>
          </cell>
          <cell r="C3278" t="str">
            <v>MAN</v>
          </cell>
          <cell r="D3278">
            <v>1</v>
          </cell>
          <cell r="G3278" t="str">
            <v>10.4.15</v>
          </cell>
          <cell r="H3278">
            <v>1</v>
          </cell>
          <cell r="I3278">
            <v>4</v>
          </cell>
          <cell r="J3278" t="str">
            <v>Mano de obra Cuadrilla de redes 5A 3O 1E</v>
          </cell>
          <cell r="K3278" t="str">
            <v>DIA</v>
          </cell>
          <cell r="L3278">
            <v>392886.57339345315</v>
          </cell>
          <cell r="M3278">
            <v>98221.643348363286</v>
          </cell>
          <cell r="N3278">
            <v>785773.14678690629</v>
          </cell>
        </row>
        <row r="3279">
          <cell r="A3279" t="str">
            <v>73MAN2</v>
          </cell>
          <cell r="B3279">
            <v>73</v>
          </cell>
          <cell r="C3279" t="str">
            <v>MAN</v>
          </cell>
          <cell r="D3279">
            <v>2</v>
          </cell>
          <cell r="G3279" t="str">
            <v>10.4.15</v>
          </cell>
          <cell r="J3279">
            <v>0</v>
          </cell>
          <cell r="K3279">
            <v>0</v>
          </cell>
          <cell r="L3279">
            <v>0</v>
          </cell>
          <cell r="M3279">
            <v>0</v>
          </cell>
          <cell r="N3279">
            <v>0</v>
          </cell>
        </row>
        <row r="3280">
          <cell r="A3280" t="str">
            <v>73MAN3</v>
          </cell>
          <cell r="B3280">
            <v>73</v>
          </cell>
          <cell r="C3280" t="str">
            <v>MAN</v>
          </cell>
          <cell r="D3280">
            <v>3</v>
          </cell>
          <cell r="G3280" t="str">
            <v>10.4.15</v>
          </cell>
          <cell r="J3280">
            <v>0</v>
          </cell>
          <cell r="K3280">
            <v>0</v>
          </cell>
          <cell r="L3280">
            <v>0</v>
          </cell>
          <cell r="M3280">
            <v>0</v>
          </cell>
          <cell r="N3280">
            <v>0</v>
          </cell>
        </row>
        <row r="3281">
          <cell r="A3281" t="str">
            <v>73MAN4</v>
          </cell>
          <cell r="B3281">
            <v>73</v>
          </cell>
          <cell r="C3281" t="str">
            <v>MAN</v>
          </cell>
          <cell r="D3281">
            <v>4</v>
          </cell>
          <cell r="G3281" t="str">
            <v>10.4.15</v>
          </cell>
          <cell r="J3281">
            <v>0</v>
          </cell>
          <cell r="K3281">
            <v>0</v>
          </cell>
          <cell r="L3281">
            <v>0</v>
          </cell>
          <cell r="M3281">
            <v>0</v>
          </cell>
          <cell r="N3281">
            <v>0</v>
          </cell>
        </row>
        <row r="3282">
          <cell r="A3282" t="str">
            <v>73MAN5</v>
          </cell>
          <cell r="B3282">
            <v>73</v>
          </cell>
          <cell r="C3282" t="str">
            <v>MAN</v>
          </cell>
          <cell r="D3282">
            <v>5</v>
          </cell>
          <cell r="G3282" t="str">
            <v>10.4.15</v>
          </cell>
          <cell r="J3282">
            <v>0</v>
          </cell>
          <cell r="K3282">
            <v>0</v>
          </cell>
          <cell r="L3282">
            <v>0</v>
          </cell>
          <cell r="M3282">
            <v>0</v>
          </cell>
          <cell r="N3282">
            <v>0</v>
          </cell>
        </row>
        <row r="3283">
          <cell r="A3283" t="str">
            <v>73TMAN1</v>
          </cell>
          <cell r="B3283">
            <v>73</v>
          </cell>
          <cell r="C3283" t="str">
            <v>TMAN</v>
          </cell>
          <cell r="D3283">
            <v>1</v>
          </cell>
          <cell r="G3283" t="str">
            <v>10.4.15</v>
          </cell>
          <cell r="H3283" t="str">
            <v>-</v>
          </cell>
          <cell r="J3283" t="str">
            <v>TOTAL MANO DE OBRA</v>
          </cell>
          <cell r="M3283">
            <v>98222</v>
          </cell>
          <cell r="N3283">
            <v>785776</v>
          </cell>
        </row>
        <row r="3284">
          <cell r="A3284" t="str">
            <v>73TCD1</v>
          </cell>
          <cell r="B3284">
            <v>73</v>
          </cell>
          <cell r="C3284" t="str">
            <v>TCD</v>
          </cell>
          <cell r="D3284">
            <v>1</v>
          </cell>
          <cell r="G3284" t="str">
            <v>10.4.15</v>
          </cell>
          <cell r="H3284" t="str">
            <v>-</v>
          </cell>
          <cell r="J3284" t="str">
            <v>TOTAL COSTO DIRECTO</v>
          </cell>
          <cell r="M3284">
            <v>150123</v>
          </cell>
          <cell r="N3284">
            <v>1200984</v>
          </cell>
        </row>
        <row r="3285">
          <cell r="A3285" t="str">
            <v>73AIU</v>
          </cell>
          <cell r="B3285">
            <v>73</v>
          </cell>
          <cell r="C3285" t="str">
            <v>AIU</v>
          </cell>
          <cell r="G3285" t="str">
            <v>10.4.15</v>
          </cell>
          <cell r="H3285">
            <v>1</v>
          </cell>
          <cell r="J3285" t="str">
            <v>TOTAL COSTOS INDIRECTOS</v>
          </cell>
          <cell r="L3285">
            <v>0</v>
          </cell>
          <cell r="M3285">
            <v>0</v>
          </cell>
          <cell r="N3285">
            <v>0</v>
          </cell>
        </row>
        <row r="3286">
          <cell r="A3286" t="str">
            <v>73TOT</v>
          </cell>
          <cell r="B3286">
            <v>73</v>
          </cell>
          <cell r="C3286" t="str">
            <v>TOT</v>
          </cell>
          <cell r="G3286" t="str">
            <v>10.4.15</v>
          </cell>
          <cell r="H3286" t="str">
            <v>-</v>
          </cell>
          <cell r="J3286" t="str">
            <v>VALOR TOTAL</v>
          </cell>
          <cell r="M3286">
            <v>150123</v>
          </cell>
          <cell r="N3286">
            <v>1200984</v>
          </cell>
        </row>
        <row r="3287">
          <cell r="A3287" t="str">
            <v>74FOR1</v>
          </cell>
          <cell r="B3287">
            <v>74</v>
          </cell>
          <cell r="C3287" t="str">
            <v>FOR</v>
          </cell>
          <cell r="D3287">
            <v>1</v>
          </cell>
          <cell r="G3287" t="str">
            <v>10.4.16</v>
          </cell>
          <cell r="H3287" t="str">
            <v>-</v>
          </cell>
          <cell r="I3287">
            <v>45</v>
          </cell>
          <cell r="J3287" t="str">
            <v>Desmontaje de torre, accesorios y cables.</v>
          </cell>
          <cell r="K3287" t="str">
            <v>ton</v>
          </cell>
          <cell r="L3287">
            <v>1252480</v>
          </cell>
          <cell r="N3287">
            <v>56361600</v>
          </cell>
        </row>
        <row r="3288">
          <cell r="A3288" t="str">
            <v>74MAT1</v>
          </cell>
          <cell r="B3288">
            <v>74</v>
          </cell>
          <cell r="C3288" t="str">
            <v>MAT</v>
          </cell>
          <cell r="D3288">
            <v>1</v>
          </cell>
          <cell r="E3288">
            <v>0</v>
          </cell>
          <cell r="F3288" t="str">
            <v>MAT</v>
          </cell>
          <cell r="G3288" t="str">
            <v>10.4.16</v>
          </cell>
          <cell r="J3288">
            <v>0</v>
          </cell>
          <cell r="K3288">
            <v>0</v>
          </cell>
          <cell r="L3288">
            <v>0</v>
          </cell>
          <cell r="M3288">
            <v>0</v>
          </cell>
          <cell r="N3288">
            <v>0</v>
          </cell>
        </row>
        <row r="3289">
          <cell r="A3289" t="str">
            <v>74MAT2</v>
          </cell>
          <cell r="B3289">
            <v>74</v>
          </cell>
          <cell r="C3289" t="str">
            <v>MAT</v>
          </cell>
          <cell r="D3289">
            <v>2</v>
          </cell>
          <cell r="E3289">
            <v>0</v>
          </cell>
          <cell r="F3289" t="str">
            <v>MAT</v>
          </cell>
          <cell r="G3289" t="str">
            <v>10.4.16</v>
          </cell>
          <cell r="J3289">
            <v>0</v>
          </cell>
          <cell r="K3289">
            <v>0</v>
          </cell>
          <cell r="L3289">
            <v>0</v>
          </cell>
          <cell r="M3289">
            <v>0</v>
          </cell>
          <cell r="N3289">
            <v>0</v>
          </cell>
        </row>
        <row r="3290">
          <cell r="A3290" t="str">
            <v>74MAT3</v>
          </cell>
          <cell r="B3290">
            <v>74</v>
          </cell>
          <cell r="C3290" t="str">
            <v>MAT</v>
          </cell>
          <cell r="D3290">
            <v>3</v>
          </cell>
          <cell r="E3290">
            <v>0</v>
          </cell>
          <cell r="F3290" t="str">
            <v>MAT</v>
          </cell>
          <cell r="G3290" t="str">
            <v>10.4.16</v>
          </cell>
          <cell r="J3290">
            <v>0</v>
          </cell>
          <cell r="K3290">
            <v>0</v>
          </cell>
          <cell r="L3290">
            <v>0</v>
          </cell>
          <cell r="M3290">
            <v>0</v>
          </cell>
          <cell r="N3290">
            <v>0</v>
          </cell>
        </row>
        <row r="3291">
          <cell r="A3291" t="str">
            <v>74MAT4</v>
          </cell>
          <cell r="B3291">
            <v>74</v>
          </cell>
          <cell r="C3291" t="str">
            <v>MAT</v>
          </cell>
          <cell r="D3291">
            <v>4</v>
          </cell>
          <cell r="E3291">
            <v>0</v>
          </cell>
          <cell r="F3291" t="str">
            <v>MAT</v>
          </cell>
          <cell r="G3291" t="str">
            <v>10.4.16</v>
          </cell>
          <cell r="J3291">
            <v>0</v>
          </cell>
          <cell r="K3291">
            <v>0</v>
          </cell>
          <cell r="L3291">
            <v>0</v>
          </cell>
          <cell r="M3291">
            <v>0</v>
          </cell>
          <cell r="N3291">
            <v>0</v>
          </cell>
        </row>
        <row r="3292">
          <cell r="A3292" t="str">
            <v>74MAT5</v>
          </cell>
          <cell r="B3292">
            <v>74</v>
          </cell>
          <cell r="C3292" t="str">
            <v>MAT</v>
          </cell>
          <cell r="D3292">
            <v>5</v>
          </cell>
          <cell r="E3292">
            <v>0</v>
          </cell>
          <cell r="F3292" t="str">
            <v>MAT</v>
          </cell>
          <cell r="G3292" t="str">
            <v>10.4.16</v>
          </cell>
          <cell r="J3292">
            <v>0</v>
          </cell>
          <cell r="K3292">
            <v>0</v>
          </cell>
          <cell r="L3292">
            <v>0</v>
          </cell>
          <cell r="M3292">
            <v>0</v>
          </cell>
          <cell r="N3292">
            <v>0</v>
          </cell>
        </row>
        <row r="3293">
          <cell r="A3293" t="str">
            <v>74MAT6</v>
          </cell>
          <cell r="B3293">
            <v>74</v>
          </cell>
          <cell r="C3293" t="str">
            <v>MAT</v>
          </cell>
          <cell r="D3293">
            <v>6</v>
          </cell>
          <cell r="E3293">
            <v>0</v>
          </cell>
          <cell r="F3293" t="str">
            <v>MAT</v>
          </cell>
          <cell r="G3293" t="str">
            <v>10.4.16</v>
          </cell>
          <cell r="J3293">
            <v>0</v>
          </cell>
          <cell r="K3293">
            <v>0</v>
          </cell>
          <cell r="L3293">
            <v>0</v>
          </cell>
          <cell r="M3293">
            <v>0</v>
          </cell>
          <cell r="N3293">
            <v>0</v>
          </cell>
        </row>
        <row r="3294">
          <cell r="A3294" t="str">
            <v>74MAT7</v>
          </cell>
          <cell r="B3294">
            <v>74</v>
          </cell>
          <cell r="C3294" t="str">
            <v>MAT</v>
          </cell>
          <cell r="D3294">
            <v>7</v>
          </cell>
          <cell r="E3294">
            <v>0</v>
          </cell>
          <cell r="F3294" t="str">
            <v>MAT</v>
          </cell>
          <cell r="G3294" t="str">
            <v>10.4.16</v>
          </cell>
          <cell r="J3294">
            <v>0</v>
          </cell>
          <cell r="K3294">
            <v>0</v>
          </cell>
          <cell r="L3294">
            <v>0</v>
          </cell>
          <cell r="M3294">
            <v>0</v>
          </cell>
          <cell r="N3294">
            <v>0</v>
          </cell>
        </row>
        <row r="3295">
          <cell r="A3295" t="str">
            <v>74MAT8</v>
          </cell>
          <cell r="B3295">
            <v>74</v>
          </cell>
          <cell r="C3295" t="str">
            <v>MAT</v>
          </cell>
          <cell r="D3295">
            <v>8</v>
          </cell>
          <cell r="E3295">
            <v>0</v>
          </cell>
          <cell r="F3295" t="str">
            <v>MAT</v>
          </cell>
          <cell r="G3295" t="str">
            <v>10.4.16</v>
          </cell>
          <cell r="J3295">
            <v>0</v>
          </cell>
          <cell r="K3295">
            <v>0</v>
          </cell>
          <cell r="L3295">
            <v>0</v>
          </cell>
          <cell r="M3295">
            <v>0</v>
          </cell>
          <cell r="N3295">
            <v>0</v>
          </cell>
        </row>
        <row r="3296">
          <cell r="A3296" t="str">
            <v>74MAT9</v>
          </cell>
          <cell r="B3296">
            <v>74</v>
          </cell>
          <cell r="C3296" t="str">
            <v>MAT</v>
          </cell>
          <cell r="D3296">
            <v>9</v>
          </cell>
          <cell r="E3296">
            <v>0</v>
          </cell>
          <cell r="F3296" t="str">
            <v>MAT</v>
          </cell>
          <cell r="G3296" t="str">
            <v>10.4.16</v>
          </cell>
          <cell r="J3296">
            <v>0</v>
          </cell>
          <cell r="K3296">
            <v>0</v>
          </cell>
          <cell r="L3296">
            <v>0</v>
          </cell>
          <cell r="M3296">
            <v>0</v>
          </cell>
          <cell r="N3296">
            <v>0</v>
          </cell>
        </row>
        <row r="3297">
          <cell r="A3297" t="str">
            <v>74MAT10</v>
          </cell>
          <cell r="B3297">
            <v>74</v>
          </cell>
          <cell r="C3297" t="str">
            <v>MAT</v>
          </cell>
          <cell r="D3297">
            <v>10</v>
          </cell>
          <cell r="E3297">
            <v>0</v>
          </cell>
          <cell r="F3297" t="str">
            <v>MAT</v>
          </cell>
          <cell r="G3297" t="str">
            <v>10.4.16</v>
          </cell>
          <cell r="J3297">
            <v>0</v>
          </cell>
          <cell r="K3297">
            <v>0</v>
          </cell>
          <cell r="L3297">
            <v>0</v>
          </cell>
          <cell r="M3297">
            <v>0</v>
          </cell>
          <cell r="N3297">
            <v>0</v>
          </cell>
        </row>
        <row r="3298">
          <cell r="A3298" t="str">
            <v>74MAT11</v>
          </cell>
          <cell r="B3298">
            <v>74</v>
          </cell>
          <cell r="C3298" t="str">
            <v>MAT</v>
          </cell>
          <cell r="D3298">
            <v>11</v>
          </cell>
          <cell r="E3298">
            <v>0</v>
          </cell>
          <cell r="F3298" t="str">
            <v>MAT</v>
          </cell>
          <cell r="G3298" t="str">
            <v>10.4.16</v>
          </cell>
          <cell r="J3298">
            <v>0</v>
          </cell>
          <cell r="K3298">
            <v>0</v>
          </cell>
          <cell r="L3298">
            <v>0</v>
          </cell>
          <cell r="M3298">
            <v>0</v>
          </cell>
          <cell r="N3298">
            <v>0</v>
          </cell>
        </row>
        <row r="3299">
          <cell r="A3299" t="str">
            <v>74MAT12</v>
          </cell>
          <cell r="B3299">
            <v>74</v>
          </cell>
          <cell r="C3299" t="str">
            <v>MAT</v>
          </cell>
          <cell r="D3299">
            <v>12</v>
          </cell>
          <cell r="E3299">
            <v>0</v>
          </cell>
          <cell r="F3299" t="str">
            <v>MAT</v>
          </cell>
          <cell r="G3299" t="str">
            <v>10.4.16</v>
          </cell>
          <cell r="J3299">
            <v>0</v>
          </cell>
          <cell r="K3299">
            <v>0</v>
          </cell>
          <cell r="L3299">
            <v>0</v>
          </cell>
          <cell r="M3299">
            <v>0</v>
          </cell>
          <cell r="N3299">
            <v>0</v>
          </cell>
        </row>
        <row r="3300">
          <cell r="A3300" t="str">
            <v>74MAT13</v>
          </cell>
          <cell r="B3300">
            <v>74</v>
          </cell>
          <cell r="C3300" t="str">
            <v>MAT</v>
          </cell>
          <cell r="D3300">
            <v>13</v>
          </cell>
          <cell r="E3300">
            <v>0</v>
          </cell>
          <cell r="F3300" t="str">
            <v>MAT</v>
          </cell>
          <cell r="G3300" t="str">
            <v>10.4.16</v>
          </cell>
          <cell r="J3300">
            <v>0</v>
          </cell>
          <cell r="K3300">
            <v>0</v>
          </cell>
          <cell r="L3300">
            <v>0</v>
          </cell>
          <cell r="M3300">
            <v>0</v>
          </cell>
          <cell r="N3300">
            <v>0</v>
          </cell>
        </row>
        <row r="3301">
          <cell r="A3301" t="str">
            <v>74MAT14</v>
          </cell>
          <cell r="B3301">
            <v>74</v>
          </cell>
          <cell r="C3301" t="str">
            <v>MAT</v>
          </cell>
          <cell r="D3301">
            <v>14</v>
          </cell>
          <cell r="E3301">
            <v>0</v>
          </cell>
          <cell r="F3301" t="str">
            <v>MAT</v>
          </cell>
          <cell r="G3301" t="str">
            <v>10.4.16</v>
          </cell>
          <cell r="J3301">
            <v>0</v>
          </cell>
          <cell r="K3301">
            <v>0</v>
          </cell>
          <cell r="L3301">
            <v>0</v>
          </cell>
          <cell r="M3301">
            <v>0</v>
          </cell>
          <cell r="N3301">
            <v>0</v>
          </cell>
        </row>
        <row r="3302">
          <cell r="A3302" t="str">
            <v>74MAT15</v>
          </cell>
          <cell r="B3302">
            <v>74</v>
          </cell>
          <cell r="C3302" t="str">
            <v>MAT</v>
          </cell>
          <cell r="D3302">
            <v>15</v>
          </cell>
          <cell r="E3302">
            <v>0</v>
          </cell>
          <cell r="F3302" t="str">
            <v>MAT</v>
          </cell>
          <cell r="G3302" t="str">
            <v>10.4.16</v>
          </cell>
          <cell r="J3302">
            <v>0</v>
          </cell>
          <cell r="K3302">
            <v>0</v>
          </cell>
          <cell r="L3302">
            <v>0</v>
          </cell>
          <cell r="M3302">
            <v>0</v>
          </cell>
          <cell r="N3302">
            <v>0</v>
          </cell>
        </row>
        <row r="3303">
          <cell r="A3303" t="str">
            <v>74MAT16</v>
          </cell>
          <cell r="B3303">
            <v>74</v>
          </cell>
          <cell r="C3303" t="str">
            <v>MAT</v>
          </cell>
          <cell r="D3303">
            <v>16</v>
          </cell>
          <cell r="E3303">
            <v>0</v>
          </cell>
          <cell r="F3303" t="str">
            <v>MAT</v>
          </cell>
          <cell r="G3303" t="str">
            <v>10.4.16</v>
          </cell>
          <cell r="J3303">
            <v>0</v>
          </cell>
          <cell r="K3303">
            <v>0</v>
          </cell>
          <cell r="L3303">
            <v>0</v>
          </cell>
          <cell r="M3303">
            <v>0</v>
          </cell>
          <cell r="N3303">
            <v>0</v>
          </cell>
        </row>
        <row r="3304">
          <cell r="A3304" t="str">
            <v>74MAT17</v>
          </cell>
          <cell r="B3304">
            <v>74</v>
          </cell>
          <cell r="C3304" t="str">
            <v>MAT</v>
          </cell>
          <cell r="D3304">
            <v>17</v>
          </cell>
          <cell r="E3304">
            <v>0</v>
          </cell>
          <cell r="F3304" t="str">
            <v>MAT</v>
          </cell>
          <cell r="G3304" t="str">
            <v>10.4.16</v>
          </cell>
          <cell r="J3304">
            <v>0</v>
          </cell>
          <cell r="K3304">
            <v>0</v>
          </cell>
          <cell r="L3304">
            <v>0</v>
          </cell>
          <cell r="M3304">
            <v>0</v>
          </cell>
          <cell r="N3304">
            <v>0</v>
          </cell>
        </row>
        <row r="3305">
          <cell r="A3305" t="str">
            <v>74MAT18</v>
          </cell>
          <cell r="B3305">
            <v>74</v>
          </cell>
          <cell r="C3305" t="str">
            <v>MAT</v>
          </cell>
          <cell r="D3305">
            <v>18</v>
          </cell>
          <cell r="E3305">
            <v>0</v>
          </cell>
          <cell r="F3305" t="str">
            <v>MAT</v>
          </cell>
          <cell r="G3305" t="str">
            <v>10.4.16</v>
          </cell>
          <cell r="J3305">
            <v>0</v>
          </cell>
          <cell r="K3305">
            <v>0</v>
          </cell>
          <cell r="L3305">
            <v>0</v>
          </cell>
          <cell r="M3305">
            <v>0</v>
          </cell>
          <cell r="N3305">
            <v>0</v>
          </cell>
        </row>
        <row r="3306">
          <cell r="A3306" t="str">
            <v>74MAT19</v>
          </cell>
          <cell r="B3306">
            <v>74</v>
          </cell>
          <cell r="C3306" t="str">
            <v>MAT</v>
          </cell>
          <cell r="D3306">
            <v>19</v>
          </cell>
          <cell r="E3306">
            <v>0</v>
          </cell>
          <cell r="F3306" t="str">
            <v>MAT</v>
          </cell>
          <cell r="G3306" t="str">
            <v>10.4.16</v>
          </cell>
          <cell r="J3306">
            <v>0</v>
          </cell>
          <cell r="K3306">
            <v>0</v>
          </cell>
          <cell r="L3306">
            <v>0</v>
          </cell>
          <cell r="M3306">
            <v>0</v>
          </cell>
          <cell r="N3306">
            <v>0</v>
          </cell>
        </row>
        <row r="3307">
          <cell r="A3307" t="str">
            <v>74MAT20</v>
          </cell>
          <cell r="B3307">
            <v>74</v>
          </cell>
          <cell r="C3307" t="str">
            <v>MAT</v>
          </cell>
          <cell r="D3307">
            <v>20</v>
          </cell>
          <cell r="E3307">
            <v>0</v>
          </cell>
          <cell r="F3307" t="str">
            <v>MAT</v>
          </cell>
          <cell r="G3307" t="str">
            <v>10.4.16</v>
          </cell>
          <cell r="J3307">
            <v>0</v>
          </cell>
          <cell r="K3307">
            <v>0</v>
          </cell>
          <cell r="L3307">
            <v>0</v>
          </cell>
          <cell r="M3307">
            <v>0</v>
          </cell>
          <cell r="N3307">
            <v>0</v>
          </cell>
        </row>
        <row r="3308">
          <cell r="A3308" t="str">
            <v>74STMAT1</v>
          </cell>
          <cell r="B3308">
            <v>74</v>
          </cell>
          <cell r="C3308" t="str">
            <v>STMAT</v>
          </cell>
          <cell r="D3308">
            <v>1</v>
          </cell>
          <cell r="G3308" t="str">
            <v>10.4.16</v>
          </cell>
          <cell r="H3308" t="str">
            <v>-</v>
          </cell>
          <cell r="J3308" t="str">
            <v>SUBTOTAL MATERIALES</v>
          </cell>
          <cell r="M3308">
            <v>0</v>
          </cell>
          <cell r="N3308">
            <v>0</v>
          </cell>
        </row>
        <row r="3309">
          <cell r="A3309" t="str">
            <v>74IVAMAT1</v>
          </cell>
          <cell r="B3309">
            <v>74</v>
          </cell>
          <cell r="C3309" t="str">
            <v>IVAMAT</v>
          </cell>
          <cell r="D3309">
            <v>1</v>
          </cell>
          <cell r="G3309" t="str">
            <v>10.4.16</v>
          </cell>
          <cell r="H3309" t="str">
            <v>-</v>
          </cell>
          <cell r="J3309" t="str">
            <v>IVA MATERIALES</v>
          </cell>
          <cell r="L3309">
            <v>0.16</v>
          </cell>
          <cell r="M3309">
            <v>0</v>
          </cell>
          <cell r="N3309">
            <v>0</v>
          </cell>
        </row>
        <row r="3310">
          <cell r="A3310" t="str">
            <v>74TMAT1</v>
          </cell>
          <cell r="B3310">
            <v>74</v>
          </cell>
          <cell r="C3310" t="str">
            <v>TMAT</v>
          </cell>
          <cell r="D3310">
            <v>1</v>
          </cell>
          <cell r="G3310" t="str">
            <v>10.4.16</v>
          </cell>
          <cell r="H3310" t="str">
            <v>-</v>
          </cell>
          <cell r="J3310" t="str">
            <v>TOTAL MATERIALES</v>
          </cell>
          <cell r="M3310">
            <v>0</v>
          </cell>
          <cell r="N3310">
            <v>0</v>
          </cell>
        </row>
        <row r="3311">
          <cell r="A3311" t="str">
            <v>74HER1</v>
          </cell>
          <cell r="B3311">
            <v>74</v>
          </cell>
          <cell r="C3311" t="str">
            <v>HER</v>
          </cell>
          <cell r="D3311">
            <v>1</v>
          </cell>
          <cell r="G3311" t="str">
            <v>10.4.16</v>
          </cell>
          <cell r="H3311">
            <v>2</v>
          </cell>
          <cell r="I3311">
            <v>6</v>
          </cell>
          <cell r="J3311" t="str">
            <v>HERRAMINETA Cuadrilla  montaje Linea</v>
          </cell>
          <cell r="K3311" t="str">
            <v>DIA</v>
          </cell>
          <cell r="L3311">
            <v>475762.87</v>
          </cell>
          <cell r="M3311">
            <v>79293.811666666661</v>
          </cell>
          <cell r="N3311">
            <v>3568221.5249999999</v>
          </cell>
        </row>
        <row r="3312">
          <cell r="A3312" t="str">
            <v>74HER2</v>
          </cell>
          <cell r="B3312">
            <v>74</v>
          </cell>
          <cell r="C3312" t="str">
            <v>HER</v>
          </cell>
          <cell r="D3312">
            <v>2</v>
          </cell>
          <cell r="G3312" t="str">
            <v>10.4.16</v>
          </cell>
          <cell r="J3312">
            <v>0</v>
          </cell>
          <cell r="K3312">
            <v>0</v>
          </cell>
          <cell r="L3312">
            <v>0</v>
          </cell>
          <cell r="M3312">
            <v>0</v>
          </cell>
          <cell r="N3312">
            <v>0</v>
          </cell>
        </row>
        <row r="3313">
          <cell r="A3313" t="str">
            <v>74HER3</v>
          </cell>
          <cell r="B3313">
            <v>74</v>
          </cell>
          <cell r="C3313" t="str">
            <v>HER</v>
          </cell>
          <cell r="D3313">
            <v>3</v>
          </cell>
          <cell r="G3313" t="str">
            <v>10.4.16</v>
          </cell>
          <cell r="J3313">
            <v>0</v>
          </cell>
          <cell r="K3313">
            <v>0</v>
          </cell>
          <cell r="L3313">
            <v>0</v>
          </cell>
          <cell r="M3313">
            <v>0</v>
          </cell>
          <cell r="N3313">
            <v>0</v>
          </cell>
        </row>
        <row r="3314">
          <cell r="A3314" t="str">
            <v>74HER4</v>
          </cell>
          <cell r="B3314">
            <v>74</v>
          </cell>
          <cell r="C3314" t="str">
            <v>HER</v>
          </cell>
          <cell r="D3314">
            <v>4</v>
          </cell>
          <cell r="G3314" t="str">
            <v>10.4.16</v>
          </cell>
          <cell r="J3314">
            <v>0</v>
          </cell>
          <cell r="K3314">
            <v>0</v>
          </cell>
          <cell r="L3314">
            <v>0</v>
          </cell>
          <cell r="M3314">
            <v>0</v>
          </cell>
          <cell r="N3314">
            <v>0</v>
          </cell>
        </row>
        <row r="3315">
          <cell r="A3315" t="str">
            <v>74HER5</v>
          </cell>
          <cell r="B3315">
            <v>74</v>
          </cell>
          <cell r="C3315" t="str">
            <v>HER</v>
          </cell>
          <cell r="D3315">
            <v>5</v>
          </cell>
          <cell r="G3315" t="str">
            <v>10.4.16</v>
          </cell>
          <cell r="J3315">
            <v>0</v>
          </cell>
          <cell r="K3315">
            <v>0</v>
          </cell>
          <cell r="L3315">
            <v>0</v>
          </cell>
          <cell r="M3315">
            <v>0</v>
          </cell>
          <cell r="N3315">
            <v>0</v>
          </cell>
        </row>
        <row r="3316">
          <cell r="A3316" t="str">
            <v>74THER1</v>
          </cell>
          <cell r="B3316">
            <v>74</v>
          </cell>
          <cell r="C3316" t="str">
            <v>THER</v>
          </cell>
          <cell r="D3316">
            <v>1</v>
          </cell>
          <cell r="G3316" t="str">
            <v>10.4.16</v>
          </cell>
          <cell r="H3316" t="str">
            <v>-</v>
          </cell>
          <cell r="J3316" t="str">
            <v>TOTAL HERRAMIENTAS</v>
          </cell>
          <cell r="M3316">
            <v>79294</v>
          </cell>
          <cell r="N3316">
            <v>3568230</v>
          </cell>
        </row>
        <row r="3317">
          <cell r="A3317" t="str">
            <v>74TRA1</v>
          </cell>
          <cell r="B3317">
            <v>74</v>
          </cell>
          <cell r="C3317" t="str">
            <v>TRA</v>
          </cell>
          <cell r="D3317">
            <v>1</v>
          </cell>
          <cell r="G3317" t="str">
            <v>10.4.16</v>
          </cell>
          <cell r="H3317">
            <v>2</v>
          </cell>
          <cell r="I3317">
            <v>6</v>
          </cell>
          <cell r="J3317" t="str">
            <v xml:space="preserve">TRANSPORTE Cuadrilla  montaje Linea </v>
          </cell>
          <cell r="K3317" t="str">
            <v>DIA</v>
          </cell>
          <cell r="L3317">
            <v>2086436.4407999997</v>
          </cell>
          <cell r="M3317">
            <v>347739.40679999994</v>
          </cell>
          <cell r="N3317">
            <v>15648273.305999998</v>
          </cell>
        </row>
        <row r="3318">
          <cell r="A3318" t="str">
            <v>74TRA2</v>
          </cell>
          <cell r="B3318">
            <v>74</v>
          </cell>
          <cell r="C3318" t="str">
            <v>TRA</v>
          </cell>
          <cell r="D3318">
            <v>2</v>
          </cell>
          <cell r="G3318" t="str">
            <v>10.4.16</v>
          </cell>
          <cell r="J3318">
            <v>0</v>
          </cell>
          <cell r="K3318">
            <v>0</v>
          </cell>
          <cell r="L3318">
            <v>0</v>
          </cell>
          <cell r="M3318">
            <v>0</v>
          </cell>
          <cell r="N3318">
            <v>0</v>
          </cell>
        </row>
        <row r="3319">
          <cell r="A3319" t="str">
            <v>74TRA3</v>
          </cell>
          <cell r="B3319">
            <v>74</v>
          </cell>
          <cell r="C3319" t="str">
            <v>TRA</v>
          </cell>
          <cell r="D3319">
            <v>3</v>
          </cell>
          <cell r="G3319" t="str">
            <v>10.4.16</v>
          </cell>
          <cell r="J3319">
            <v>0</v>
          </cell>
          <cell r="K3319">
            <v>0</v>
          </cell>
          <cell r="L3319">
            <v>0</v>
          </cell>
          <cell r="M3319">
            <v>0</v>
          </cell>
          <cell r="N3319">
            <v>0</v>
          </cell>
        </row>
        <row r="3320">
          <cell r="A3320" t="str">
            <v>74TRA4</v>
          </cell>
          <cell r="B3320">
            <v>74</v>
          </cell>
          <cell r="C3320" t="str">
            <v>TRA</v>
          </cell>
          <cell r="D3320">
            <v>4</v>
          </cell>
          <cell r="G3320" t="str">
            <v>10.4.16</v>
          </cell>
          <cell r="J3320">
            <v>0</v>
          </cell>
          <cell r="K3320">
            <v>0</v>
          </cell>
          <cell r="L3320">
            <v>0</v>
          </cell>
          <cell r="M3320">
            <v>0</v>
          </cell>
          <cell r="N3320">
            <v>0</v>
          </cell>
        </row>
        <row r="3321">
          <cell r="A3321" t="str">
            <v>74TRA5</v>
          </cell>
          <cell r="B3321">
            <v>74</v>
          </cell>
          <cell r="C3321" t="str">
            <v>TRA</v>
          </cell>
          <cell r="D3321">
            <v>5</v>
          </cell>
          <cell r="G3321" t="str">
            <v>10.4.16</v>
          </cell>
          <cell r="J3321">
            <v>0</v>
          </cell>
          <cell r="K3321">
            <v>0</v>
          </cell>
          <cell r="L3321">
            <v>0</v>
          </cell>
          <cell r="M3321">
            <v>0</v>
          </cell>
          <cell r="N3321">
            <v>0</v>
          </cell>
        </row>
        <row r="3322">
          <cell r="A3322" t="str">
            <v>74TTRA1</v>
          </cell>
          <cell r="B3322">
            <v>74</v>
          </cell>
          <cell r="C3322" t="str">
            <v>TTRA</v>
          </cell>
          <cell r="D3322">
            <v>1</v>
          </cell>
          <cell r="G3322" t="str">
            <v>10.4.16</v>
          </cell>
          <cell r="H3322" t="str">
            <v>-</v>
          </cell>
          <cell r="J3322" t="str">
            <v>TOTAL TRANSPORTE</v>
          </cell>
          <cell r="M3322">
            <v>347739</v>
          </cell>
          <cell r="N3322">
            <v>15648255</v>
          </cell>
        </row>
        <row r="3323">
          <cell r="A3323" t="str">
            <v>74MAN1</v>
          </cell>
          <cell r="B3323">
            <v>74</v>
          </cell>
          <cell r="C3323" t="str">
            <v>MAN</v>
          </cell>
          <cell r="D3323">
            <v>1</v>
          </cell>
          <cell r="G3323" t="str">
            <v>10.4.16</v>
          </cell>
          <cell r="H3323">
            <v>2</v>
          </cell>
          <cell r="I3323">
            <v>6</v>
          </cell>
          <cell r="J3323" t="str">
            <v xml:space="preserve">Mano de obra Cuadrilla  montaje Linea OF1 20, OF2 10, AY 15, CAPA 3, CORD 1 </v>
          </cell>
          <cell r="K3323" t="str">
            <v>DIA</v>
          </cell>
          <cell r="L3323">
            <v>4952679.7772670342</v>
          </cell>
          <cell r="M3323">
            <v>825446.62954450573</v>
          </cell>
          <cell r="N3323">
            <v>37145098.329502761</v>
          </cell>
        </row>
        <row r="3324">
          <cell r="A3324" t="str">
            <v>74MAN2</v>
          </cell>
          <cell r="B3324">
            <v>74</v>
          </cell>
          <cell r="C3324" t="str">
            <v>MAN</v>
          </cell>
          <cell r="D3324">
            <v>2</v>
          </cell>
          <cell r="G3324" t="str">
            <v>10.4.16</v>
          </cell>
          <cell r="J3324">
            <v>0</v>
          </cell>
          <cell r="K3324">
            <v>0</v>
          </cell>
          <cell r="L3324">
            <v>0</v>
          </cell>
          <cell r="M3324">
            <v>0</v>
          </cell>
          <cell r="N3324">
            <v>0</v>
          </cell>
        </row>
        <row r="3325">
          <cell r="A3325" t="str">
            <v>74MAN3</v>
          </cell>
          <cell r="B3325">
            <v>74</v>
          </cell>
          <cell r="C3325" t="str">
            <v>MAN</v>
          </cell>
          <cell r="D3325">
            <v>3</v>
          </cell>
          <cell r="G3325" t="str">
            <v>10.4.16</v>
          </cell>
          <cell r="J3325">
            <v>0</v>
          </cell>
          <cell r="K3325">
            <v>0</v>
          </cell>
          <cell r="L3325">
            <v>0</v>
          </cell>
          <cell r="M3325">
            <v>0</v>
          </cell>
          <cell r="N3325">
            <v>0</v>
          </cell>
        </row>
        <row r="3326">
          <cell r="A3326" t="str">
            <v>74MAN4</v>
          </cell>
          <cell r="B3326">
            <v>74</v>
          </cell>
          <cell r="C3326" t="str">
            <v>MAN</v>
          </cell>
          <cell r="D3326">
            <v>4</v>
          </cell>
          <cell r="G3326" t="str">
            <v>10.4.16</v>
          </cell>
          <cell r="J3326">
            <v>0</v>
          </cell>
          <cell r="K3326">
            <v>0</v>
          </cell>
          <cell r="L3326">
            <v>0</v>
          </cell>
          <cell r="M3326">
            <v>0</v>
          </cell>
          <cell r="N3326">
            <v>0</v>
          </cell>
        </row>
        <row r="3327">
          <cell r="A3327" t="str">
            <v>74MAN5</v>
          </cell>
          <cell r="B3327">
            <v>74</v>
          </cell>
          <cell r="C3327" t="str">
            <v>MAN</v>
          </cell>
          <cell r="D3327">
            <v>5</v>
          </cell>
          <cell r="G3327" t="str">
            <v>10.4.16</v>
          </cell>
          <cell r="J3327">
            <v>0</v>
          </cell>
          <cell r="K3327">
            <v>0</v>
          </cell>
          <cell r="L3327">
            <v>0</v>
          </cell>
          <cell r="M3327">
            <v>0</v>
          </cell>
          <cell r="N3327">
            <v>0</v>
          </cell>
        </row>
        <row r="3328">
          <cell r="A3328" t="str">
            <v>74TMAN1</v>
          </cell>
          <cell r="B3328">
            <v>74</v>
          </cell>
          <cell r="C3328" t="str">
            <v>TMAN</v>
          </cell>
          <cell r="D3328">
            <v>1</v>
          </cell>
          <cell r="G3328" t="str">
            <v>10.4.16</v>
          </cell>
          <cell r="H3328" t="str">
            <v>-</v>
          </cell>
          <cell r="J3328" t="str">
            <v>TOTAL MANO DE OBRA</v>
          </cell>
          <cell r="M3328">
            <v>825447</v>
          </cell>
          <cell r="N3328">
            <v>37145115</v>
          </cell>
        </row>
        <row r="3329">
          <cell r="A3329" t="str">
            <v>74TCD1</v>
          </cell>
          <cell r="B3329">
            <v>74</v>
          </cell>
          <cell r="C3329" t="str">
            <v>TCD</v>
          </cell>
          <cell r="D3329">
            <v>1</v>
          </cell>
          <cell r="G3329" t="str">
            <v>10.4.16</v>
          </cell>
          <cell r="H3329" t="str">
            <v>-</v>
          </cell>
          <cell r="J3329" t="str">
            <v>TOTAL COSTO DIRECTO</v>
          </cell>
          <cell r="M3329">
            <v>1252480</v>
          </cell>
          <cell r="N3329">
            <v>56361600</v>
          </cell>
        </row>
        <row r="3330">
          <cell r="A3330" t="str">
            <v>74AIU</v>
          </cell>
          <cell r="B3330">
            <v>74</v>
          </cell>
          <cell r="C3330" t="str">
            <v>AIU</v>
          </cell>
          <cell r="G3330" t="str">
            <v>10.4.16</v>
          </cell>
          <cell r="H3330">
            <v>1</v>
          </cell>
          <cell r="J3330" t="str">
            <v>TOTAL COSTOS INDIRECTOS</v>
          </cell>
          <cell r="L3330">
            <v>0</v>
          </cell>
          <cell r="M3330">
            <v>0</v>
          </cell>
          <cell r="N3330">
            <v>0</v>
          </cell>
        </row>
        <row r="3331">
          <cell r="A3331" t="str">
            <v>74TOT</v>
          </cell>
          <cell r="B3331">
            <v>74</v>
          </cell>
          <cell r="C3331" t="str">
            <v>TOT</v>
          </cell>
          <cell r="G3331" t="str">
            <v>10.4.16</v>
          </cell>
          <cell r="H3331" t="str">
            <v>-</v>
          </cell>
          <cell r="J3331" t="str">
            <v>VALOR TOTAL</v>
          </cell>
          <cell r="M3331">
            <v>1252480</v>
          </cell>
          <cell r="N3331">
            <v>56361600</v>
          </cell>
        </row>
        <row r="3332">
          <cell r="A3332" t="str">
            <v>75FOR1</v>
          </cell>
          <cell r="B3332">
            <v>75</v>
          </cell>
          <cell r="C3332" t="str">
            <v>FOR</v>
          </cell>
          <cell r="D3332">
            <v>1</v>
          </cell>
          <cell r="G3332" t="str">
            <v>10.4.17</v>
          </cell>
          <cell r="H3332" t="str">
            <v>-</v>
          </cell>
          <cell r="I3332">
            <v>4</v>
          </cell>
          <cell r="J3332" t="str">
            <v xml:space="preserve">Instalación de conductores: instalación de un circuito trifásico de conductor ACSR 795 kcmil DRAKE                      </v>
          </cell>
          <cell r="K3332" t="str">
            <v xml:space="preserve">km </v>
          </cell>
          <cell r="L3332">
            <v>7514879</v>
          </cell>
          <cell r="N3332">
            <v>30059516</v>
          </cell>
        </row>
        <row r="3333">
          <cell r="A3333" t="str">
            <v>75MAT1</v>
          </cell>
          <cell r="B3333">
            <v>75</v>
          </cell>
          <cell r="C3333" t="str">
            <v>MAT</v>
          </cell>
          <cell r="D3333">
            <v>1</v>
          </cell>
          <cell r="E3333">
            <v>0</v>
          </cell>
          <cell r="F3333" t="str">
            <v>MAT</v>
          </cell>
          <cell r="G3333" t="str">
            <v>10.4.17</v>
          </cell>
          <cell r="J3333">
            <v>0</v>
          </cell>
          <cell r="K3333">
            <v>0</v>
          </cell>
          <cell r="L3333">
            <v>0</v>
          </cell>
          <cell r="M3333">
            <v>0</v>
          </cell>
          <cell r="N3333">
            <v>0</v>
          </cell>
        </row>
        <row r="3334">
          <cell r="A3334" t="str">
            <v>75MAT2</v>
          </cell>
          <cell r="B3334">
            <v>75</v>
          </cell>
          <cell r="C3334" t="str">
            <v>MAT</v>
          </cell>
          <cell r="D3334">
            <v>2</v>
          </cell>
          <cell r="E3334">
            <v>0</v>
          </cell>
          <cell r="F3334" t="str">
            <v>MAT</v>
          </cell>
          <cell r="G3334" t="str">
            <v>10.4.17</v>
          </cell>
          <cell r="J3334">
            <v>0</v>
          </cell>
          <cell r="K3334">
            <v>0</v>
          </cell>
          <cell r="L3334">
            <v>0</v>
          </cell>
          <cell r="M3334">
            <v>0</v>
          </cell>
          <cell r="N3334">
            <v>0</v>
          </cell>
        </row>
        <row r="3335">
          <cell r="A3335" t="str">
            <v>75MAT3</v>
          </cell>
          <cell r="B3335">
            <v>75</v>
          </cell>
          <cell r="C3335" t="str">
            <v>MAT</v>
          </cell>
          <cell r="D3335">
            <v>3</v>
          </cell>
          <cell r="E3335">
            <v>0</v>
          </cell>
          <cell r="F3335" t="str">
            <v>MAT</v>
          </cell>
          <cell r="G3335" t="str">
            <v>10.4.17</v>
          </cell>
          <cell r="J3335">
            <v>0</v>
          </cell>
          <cell r="K3335">
            <v>0</v>
          </cell>
          <cell r="L3335">
            <v>0</v>
          </cell>
          <cell r="M3335">
            <v>0</v>
          </cell>
          <cell r="N3335">
            <v>0</v>
          </cell>
        </row>
        <row r="3336">
          <cell r="A3336" t="str">
            <v>75MAT4</v>
          </cell>
          <cell r="B3336">
            <v>75</v>
          </cell>
          <cell r="C3336" t="str">
            <v>MAT</v>
          </cell>
          <cell r="D3336">
            <v>4</v>
          </cell>
          <cell r="E3336">
            <v>0</v>
          </cell>
          <cell r="F3336" t="str">
            <v>MAT</v>
          </cell>
          <cell r="G3336" t="str">
            <v>10.4.17</v>
          </cell>
          <cell r="J3336">
            <v>0</v>
          </cell>
          <cell r="K3336">
            <v>0</v>
          </cell>
          <cell r="L3336">
            <v>0</v>
          </cell>
          <cell r="M3336">
            <v>0</v>
          </cell>
          <cell r="N3336">
            <v>0</v>
          </cell>
        </row>
        <row r="3337">
          <cell r="A3337" t="str">
            <v>75MAT5</v>
          </cell>
          <cell r="B3337">
            <v>75</v>
          </cell>
          <cell r="C3337" t="str">
            <v>MAT</v>
          </cell>
          <cell r="D3337">
            <v>5</v>
          </cell>
          <cell r="E3337">
            <v>0</v>
          </cell>
          <cell r="F3337" t="str">
            <v>MAT</v>
          </cell>
          <cell r="G3337" t="str">
            <v>10.4.17</v>
          </cell>
          <cell r="J3337">
            <v>0</v>
          </cell>
          <cell r="K3337">
            <v>0</v>
          </cell>
          <cell r="L3337">
            <v>0</v>
          </cell>
          <cell r="M3337">
            <v>0</v>
          </cell>
          <cell r="N3337">
            <v>0</v>
          </cell>
        </row>
        <row r="3338">
          <cell r="A3338" t="str">
            <v>75MAT6</v>
          </cell>
          <cell r="B3338">
            <v>75</v>
          </cell>
          <cell r="C3338" t="str">
            <v>MAT</v>
          </cell>
          <cell r="D3338">
            <v>6</v>
          </cell>
          <cell r="E3338">
            <v>0</v>
          </cell>
          <cell r="F3338" t="str">
            <v>MAT</v>
          </cell>
          <cell r="G3338" t="str">
            <v>10.4.17</v>
          </cell>
          <cell r="J3338">
            <v>0</v>
          </cell>
          <cell r="K3338">
            <v>0</v>
          </cell>
          <cell r="L3338">
            <v>0</v>
          </cell>
          <cell r="M3338">
            <v>0</v>
          </cell>
          <cell r="N3338">
            <v>0</v>
          </cell>
        </row>
        <row r="3339">
          <cell r="A3339" t="str">
            <v>75MAT7</v>
          </cell>
          <cell r="B3339">
            <v>75</v>
          </cell>
          <cell r="C3339" t="str">
            <v>MAT</v>
          </cell>
          <cell r="D3339">
            <v>7</v>
          </cell>
          <cell r="E3339">
            <v>0</v>
          </cell>
          <cell r="F3339" t="str">
            <v>MAT</v>
          </cell>
          <cell r="G3339" t="str">
            <v>10.4.17</v>
          </cell>
          <cell r="J3339">
            <v>0</v>
          </cell>
          <cell r="K3339">
            <v>0</v>
          </cell>
          <cell r="L3339">
            <v>0</v>
          </cell>
          <cell r="M3339">
            <v>0</v>
          </cell>
          <cell r="N3339">
            <v>0</v>
          </cell>
        </row>
        <row r="3340">
          <cell r="A3340" t="str">
            <v>75MAT8</v>
          </cell>
          <cell r="B3340">
            <v>75</v>
          </cell>
          <cell r="C3340" t="str">
            <v>MAT</v>
          </cell>
          <cell r="D3340">
            <v>8</v>
          </cell>
          <cell r="E3340">
            <v>0</v>
          </cell>
          <cell r="F3340" t="str">
            <v>MAT</v>
          </cell>
          <cell r="G3340" t="str">
            <v>10.4.17</v>
          </cell>
          <cell r="J3340">
            <v>0</v>
          </cell>
          <cell r="K3340">
            <v>0</v>
          </cell>
          <cell r="L3340">
            <v>0</v>
          </cell>
          <cell r="M3340">
            <v>0</v>
          </cell>
          <cell r="N3340">
            <v>0</v>
          </cell>
        </row>
        <row r="3341">
          <cell r="A3341" t="str">
            <v>75MAT9</v>
          </cell>
          <cell r="B3341">
            <v>75</v>
          </cell>
          <cell r="C3341" t="str">
            <v>MAT</v>
          </cell>
          <cell r="D3341">
            <v>9</v>
          </cell>
          <cell r="E3341">
            <v>0</v>
          </cell>
          <cell r="F3341" t="str">
            <v>MAT</v>
          </cell>
          <cell r="G3341" t="str">
            <v>10.4.17</v>
          </cell>
          <cell r="J3341">
            <v>0</v>
          </cell>
          <cell r="K3341">
            <v>0</v>
          </cell>
          <cell r="L3341">
            <v>0</v>
          </cell>
          <cell r="M3341">
            <v>0</v>
          </cell>
          <cell r="N3341">
            <v>0</v>
          </cell>
        </row>
        <row r="3342">
          <cell r="A3342" t="str">
            <v>75MAT10</v>
          </cell>
          <cell r="B3342">
            <v>75</v>
          </cell>
          <cell r="C3342" t="str">
            <v>MAT</v>
          </cell>
          <cell r="D3342">
            <v>10</v>
          </cell>
          <cell r="E3342">
            <v>0</v>
          </cell>
          <cell r="F3342" t="str">
            <v>MAT</v>
          </cell>
          <cell r="G3342" t="str">
            <v>10.4.17</v>
          </cell>
          <cell r="J3342">
            <v>0</v>
          </cell>
          <cell r="K3342">
            <v>0</v>
          </cell>
          <cell r="L3342">
            <v>0</v>
          </cell>
          <cell r="M3342">
            <v>0</v>
          </cell>
          <cell r="N3342">
            <v>0</v>
          </cell>
        </row>
        <row r="3343">
          <cell r="A3343" t="str">
            <v>75MAT11</v>
          </cell>
          <cell r="B3343">
            <v>75</v>
          </cell>
          <cell r="C3343" t="str">
            <v>MAT</v>
          </cell>
          <cell r="D3343">
            <v>11</v>
          </cell>
          <cell r="E3343">
            <v>0</v>
          </cell>
          <cell r="F3343" t="str">
            <v>MAT</v>
          </cell>
          <cell r="G3343" t="str">
            <v>10.4.17</v>
          </cell>
          <cell r="J3343">
            <v>0</v>
          </cell>
          <cell r="K3343">
            <v>0</v>
          </cell>
          <cell r="L3343">
            <v>0</v>
          </cell>
          <cell r="M3343">
            <v>0</v>
          </cell>
          <cell r="N3343">
            <v>0</v>
          </cell>
        </row>
        <row r="3344">
          <cell r="A3344" t="str">
            <v>75MAT12</v>
          </cell>
          <cell r="B3344">
            <v>75</v>
          </cell>
          <cell r="C3344" t="str">
            <v>MAT</v>
          </cell>
          <cell r="D3344">
            <v>12</v>
          </cell>
          <cell r="E3344">
            <v>0</v>
          </cell>
          <cell r="F3344" t="str">
            <v>MAT</v>
          </cell>
          <cell r="G3344" t="str">
            <v>10.4.17</v>
          </cell>
          <cell r="J3344">
            <v>0</v>
          </cell>
          <cell r="K3344">
            <v>0</v>
          </cell>
          <cell r="L3344">
            <v>0</v>
          </cell>
          <cell r="M3344">
            <v>0</v>
          </cell>
          <cell r="N3344">
            <v>0</v>
          </cell>
        </row>
        <row r="3345">
          <cell r="A3345" t="str">
            <v>75MAT13</v>
          </cell>
          <cell r="B3345">
            <v>75</v>
          </cell>
          <cell r="C3345" t="str">
            <v>MAT</v>
          </cell>
          <cell r="D3345">
            <v>13</v>
          </cell>
          <cell r="E3345">
            <v>0</v>
          </cell>
          <cell r="F3345" t="str">
            <v>MAT</v>
          </cell>
          <cell r="G3345" t="str">
            <v>10.4.17</v>
          </cell>
          <cell r="J3345">
            <v>0</v>
          </cell>
          <cell r="K3345">
            <v>0</v>
          </cell>
          <cell r="L3345">
            <v>0</v>
          </cell>
          <cell r="M3345">
            <v>0</v>
          </cell>
          <cell r="N3345">
            <v>0</v>
          </cell>
        </row>
        <row r="3346">
          <cell r="A3346" t="str">
            <v>75MAT14</v>
          </cell>
          <cell r="B3346">
            <v>75</v>
          </cell>
          <cell r="C3346" t="str">
            <v>MAT</v>
          </cell>
          <cell r="D3346">
            <v>14</v>
          </cell>
          <cell r="E3346">
            <v>0</v>
          </cell>
          <cell r="F3346" t="str">
            <v>MAT</v>
          </cell>
          <cell r="G3346" t="str">
            <v>10.4.17</v>
          </cell>
          <cell r="J3346">
            <v>0</v>
          </cell>
          <cell r="K3346">
            <v>0</v>
          </cell>
          <cell r="L3346">
            <v>0</v>
          </cell>
          <cell r="M3346">
            <v>0</v>
          </cell>
          <cell r="N3346">
            <v>0</v>
          </cell>
        </row>
        <row r="3347">
          <cell r="A3347" t="str">
            <v>75MAT15</v>
          </cell>
          <cell r="B3347">
            <v>75</v>
          </cell>
          <cell r="C3347" t="str">
            <v>MAT</v>
          </cell>
          <cell r="D3347">
            <v>15</v>
          </cell>
          <cell r="E3347">
            <v>0</v>
          </cell>
          <cell r="F3347" t="str">
            <v>MAT</v>
          </cell>
          <cell r="G3347" t="str">
            <v>10.4.17</v>
          </cell>
          <cell r="J3347">
            <v>0</v>
          </cell>
          <cell r="K3347">
            <v>0</v>
          </cell>
          <cell r="L3347">
            <v>0</v>
          </cell>
          <cell r="M3347">
            <v>0</v>
          </cell>
          <cell r="N3347">
            <v>0</v>
          </cell>
        </row>
        <row r="3348">
          <cell r="A3348" t="str">
            <v>75MAT16</v>
          </cell>
          <cell r="B3348">
            <v>75</v>
          </cell>
          <cell r="C3348" t="str">
            <v>MAT</v>
          </cell>
          <cell r="D3348">
            <v>16</v>
          </cell>
          <cell r="E3348">
            <v>0</v>
          </cell>
          <cell r="F3348" t="str">
            <v>MAT</v>
          </cell>
          <cell r="G3348" t="str">
            <v>10.4.17</v>
          </cell>
          <cell r="J3348">
            <v>0</v>
          </cell>
          <cell r="K3348">
            <v>0</v>
          </cell>
          <cell r="L3348">
            <v>0</v>
          </cell>
          <cell r="M3348">
            <v>0</v>
          </cell>
          <cell r="N3348">
            <v>0</v>
          </cell>
        </row>
        <row r="3349">
          <cell r="A3349" t="str">
            <v>75MAT17</v>
          </cell>
          <cell r="B3349">
            <v>75</v>
          </cell>
          <cell r="C3349" t="str">
            <v>MAT</v>
          </cell>
          <cell r="D3349">
            <v>17</v>
          </cell>
          <cell r="E3349">
            <v>0</v>
          </cell>
          <cell r="F3349" t="str">
            <v>MAT</v>
          </cell>
          <cell r="G3349" t="str">
            <v>10.4.17</v>
          </cell>
          <cell r="J3349">
            <v>0</v>
          </cell>
          <cell r="K3349">
            <v>0</v>
          </cell>
          <cell r="L3349">
            <v>0</v>
          </cell>
          <cell r="M3349">
            <v>0</v>
          </cell>
          <cell r="N3349">
            <v>0</v>
          </cell>
        </row>
        <row r="3350">
          <cell r="A3350" t="str">
            <v>75MAT18</v>
          </cell>
          <cell r="B3350">
            <v>75</v>
          </cell>
          <cell r="C3350" t="str">
            <v>MAT</v>
          </cell>
          <cell r="D3350">
            <v>18</v>
          </cell>
          <cell r="E3350">
            <v>0</v>
          </cell>
          <cell r="F3350" t="str">
            <v>MAT</v>
          </cell>
          <cell r="G3350" t="str">
            <v>10.4.17</v>
          </cell>
          <cell r="J3350">
            <v>0</v>
          </cell>
          <cell r="K3350">
            <v>0</v>
          </cell>
          <cell r="L3350">
            <v>0</v>
          </cell>
          <cell r="M3350">
            <v>0</v>
          </cell>
          <cell r="N3350">
            <v>0</v>
          </cell>
        </row>
        <row r="3351">
          <cell r="A3351" t="str">
            <v>75MAT19</v>
          </cell>
          <cell r="B3351">
            <v>75</v>
          </cell>
          <cell r="C3351" t="str">
            <v>MAT</v>
          </cell>
          <cell r="D3351">
            <v>19</v>
          </cell>
          <cell r="E3351">
            <v>0</v>
          </cell>
          <cell r="F3351" t="str">
            <v>MAT</v>
          </cell>
          <cell r="G3351" t="str">
            <v>10.4.17</v>
          </cell>
          <cell r="J3351">
            <v>0</v>
          </cell>
          <cell r="K3351">
            <v>0</v>
          </cell>
          <cell r="L3351">
            <v>0</v>
          </cell>
          <cell r="M3351">
            <v>0</v>
          </cell>
          <cell r="N3351">
            <v>0</v>
          </cell>
        </row>
        <row r="3352">
          <cell r="A3352" t="str">
            <v>75MAT20</v>
          </cell>
          <cell r="B3352">
            <v>75</v>
          </cell>
          <cell r="C3352" t="str">
            <v>MAT</v>
          </cell>
          <cell r="D3352">
            <v>20</v>
          </cell>
          <cell r="E3352">
            <v>0</v>
          </cell>
          <cell r="F3352" t="str">
            <v>MAT</v>
          </cell>
          <cell r="G3352" t="str">
            <v>10.4.17</v>
          </cell>
          <cell r="J3352">
            <v>0</v>
          </cell>
          <cell r="K3352">
            <v>0</v>
          </cell>
          <cell r="L3352">
            <v>0</v>
          </cell>
          <cell r="M3352">
            <v>0</v>
          </cell>
          <cell r="N3352">
            <v>0</v>
          </cell>
        </row>
        <row r="3353">
          <cell r="A3353" t="str">
            <v>75STMAT1</v>
          </cell>
          <cell r="B3353">
            <v>75</v>
          </cell>
          <cell r="C3353" t="str">
            <v>STMAT</v>
          </cell>
          <cell r="D3353">
            <v>1</v>
          </cell>
          <cell r="G3353" t="str">
            <v>10.4.17</v>
          </cell>
          <cell r="H3353" t="str">
            <v>-</v>
          </cell>
          <cell r="J3353" t="str">
            <v>SUBTOTAL MATERIALES</v>
          </cell>
          <cell r="M3353">
            <v>0</v>
          </cell>
          <cell r="N3353">
            <v>0</v>
          </cell>
        </row>
        <row r="3354">
          <cell r="A3354" t="str">
            <v>75IVAMAT1</v>
          </cell>
          <cell r="B3354">
            <v>75</v>
          </cell>
          <cell r="C3354" t="str">
            <v>IVAMAT</v>
          </cell>
          <cell r="D3354">
            <v>1</v>
          </cell>
          <cell r="G3354" t="str">
            <v>10.4.17</v>
          </cell>
          <cell r="H3354" t="str">
            <v>-</v>
          </cell>
          <cell r="J3354" t="str">
            <v>IVA MATERIALES</v>
          </cell>
          <cell r="L3354">
            <v>0.16</v>
          </cell>
          <cell r="M3354">
            <v>0</v>
          </cell>
          <cell r="N3354">
            <v>0</v>
          </cell>
        </row>
        <row r="3355">
          <cell r="A3355" t="str">
            <v>75TMAT1</v>
          </cell>
          <cell r="B3355">
            <v>75</v>
          </cell>
          <cell r="C3355" t="str">
            <v>TMAT</v>
          </cell>
          <cell r="D3355">
            <v>1</v>
          </cell>
          <cell r="G3355" t="str">
            <v>10.4.17</v>
          </cell>
          <cell r="H3355" t="str">
            <v>-</v>
          </cell>
          <cell r="J3355" t="str">
            <v>TOTAL MATERIALES</v>
          </cell>
          <cell r="M3355">
            <v>0</v>
          </cell>
          <cell r="N3355">
            <v>0</v>
          </cell>
        </row>
        <row r="3356">
          <cell r="A3356" t="str">
            <v>75HER1</v>
          </cell>
          <cell r="B3356">
            <v>75</v>
          </cell>
          <cell r="C3356" t="str">
            <v>HER</v>
          </cell>
          <cell r="D3356">
            <v>1</v>
          </cell>
          <cell r="G3356" t="str">
            <v>10.4.17</v>
          </cell>
          <cell r="H3356">
            <v>2</v>
          </cell>
          <cell r="I3356">
            <v>1</v>
          </cell>
          <cell r="J3356" t="str">
            <v>HERRAMINETA Cuadrilla  montaje Linea</v>
          </cell>
          <cell r="K3356" t="str">
            <v>DIA</v>
          </cell>
          <cell r="L3356">
            <v>475762.87</v>
          </cell>
          <cell r="M3356">
            <v>475762.87</v>
          </cell>
          <cell r="N3356">
            <v>1903051.48</v>
          </cell>
        </row>
        <row r="3357">
          <cell r="A3357" t="str">
            <v>75HER2</v>
          </cell>
          <cell r="B3357">
            <v>75</v>
          </cell>
          <cell r="C3357" t="str">
            <v>HER</v>
          </cell>
          <cell r="D3357">
            <v>2</v>
          </cell>
          <cell r="G3357" t="str">
            <v>10.4.17</v>
          </cell>
          <cell r="J3357">
            <v>0</v>
          </cell>
          <cell r="K3357">
            <v>0</v>
          </cell>
          <cell r="L3357">
            <v>0</v>
          </cell>
          <cell r="M3357">
            <v>0</v>
          </cell>
          <cell r="N3357">
            <v>0</v>
          </cell>
        </row>
        <row r="3358">
          <cell r="A3358" t="str">
            <v>75HER3</v>
          </cell>
          <cell r="B3358">
            <v>75</v>
          </cell>
          <cell r="C3358" t="str">
            <v>HER</v>
          </cell>
          <cell r="D3358">
            <v>3</v>
          </cell>
          <cell r="G3358" t="str">
            <v>10.4.17</v>
          </cell>
          <cell r="J3358">
            <v>0</v>
          </cell>
          <cell r="K3358">
            <v>0</v>
          </cell>
          <cell r="L3358">
            <v>0</v>
          </cell>
          <cell r="M3358">
            <v>0</v>
          </cell>
          <cell r="N3358">
            <v>0</v>
          </cell>
        </row>
        <row r="3359">
          <cell r="A3359" t="str">
            <v>75HER4</v>
          </cell>
          <cell r="B3359">
            <v>75</v>
          </cell>
          <cell r="C3359" t="str">
            <v>HER</v>
          </cell>
          <cell r="D3359">
            <v>4</v>
          </cell>
          <cell r="G3359" t="str">
            <v>10.4.17</v>
          </cell>
          <cell r="J3359">
            <v>0</v>
          </cell>
          <cell r="K3359">
            <v>0</v>
          </cell>
          <cell r="L3359">
            <v>0</v>
          </cell>
          <cell r="M3359">
            <v>0</v>
          </cell>
          <cell r="N3359">
            <v>0</v>
          </cell>
        </row>
        <row r="3360">
          <cell r="A3360" t="str">
            <v>75HER5</v>
          </cell>
          <cell r="B3360">
            <v>75</v>
          </cell>
          <cell r="C3360" t="str">
            <v>HER</v>
          </cell>
          <cell r="D3360">
            <v>5</v>
          </cell>
          <cell r="G3360" t="str">
            <v>10.4.17</v>
          </cell>
          <cell r="J3360">
            <v>0</v>
          </cell>
          <cell r="K3360">
            <v>0</v>
          </cell>
          <cell r="L3360">
            <v>0</v>
          </cell>
          <cell r="M3360">
            <v>0</v>
          </cell>
          <cell r="N3360">
            <v>0</v>
          </cell>
        </row>
        <row r="3361">
          <cell r="A3361" t="str">
            <v>75THER1</v>
          </cell>
          <cell r="B3361">
            <v>75</v>
          </cell>
          <cell r="C3361" t="str">
            <v>THER</v>
          </cell>
          <cell r="D3361">
            <v>1</v>
          </cell>
          <cell r="G3361" t="str">
            <v>10.4.17</v>
          </cell>
          <cell r="H3361" t="str">
            <v>-</v>
          </cell>
          <cell r="J3361" t="str">
            <v>TOTAL HERRAMIENTAS</v>
          </cell>
          <cell r="M3361">
            <v>475763</v>
          </cell>
          <cell r="N3361">
            <v>1903052</v>
          </cell>
        </row>
        <row r="3362">
          <cell r="A3362" t="str">
            <v>75TRA1</v>
          </cell>
          <cell r="B3362">
            <v>75</v>
          </cell>
          <cell r="C3362" t="str">
            <v>TRA</v>
          </cell>
          <cell r="D3362">
            <v>1</v>
          </cell>
          <cell r="G3362" t="str">
            <v>10.4.17</v>
          </cell>
          <cell r="H3362">
            <v>2</v>
          </cell>
          <cell r="I3362">
            <v>1</v>
          </cell>
          <cell r="J3362" t="str">
            <v xml:space="preserve">TRANSPORTE Cuadrilla  montaje Linea </v>
          </cell>
          <cell r="K3362" t="str">
            <v>DIA</v>
          </cell>
          <cell r="L3362">
            <v>2086436.4407999997</v>
          </cell>
          <cell r="M3362">
            <v>2086436.4407999997</v>
          </cell>
          <cell r="N3362">
            <v>8345745.763199999</v>
          </cell>
        </row>
        <row r="3363">
          <cell r="A3363" t="str">
            <v>75TRA2</v>
          </cell>
          <cell r="B3363">
            <v>75</v>
          </cell>
          <cell r="C3363" t="str">
            <v>TRA</v>
          </cell>
          <cell r="D3363">
            <v>2</v>
          </cell>
          <cell r="G3363" t="str">
            <v>10.4.17</v>
          </cell>
          <cell r="J3363">
            <v>0</v>
          </cell>
          <cell r="K3363">
            <v>0</v>
          </cell>
          <cell r="L3363">
            <v>0</v>
          </cell>
          <cell r="M3363">
            <v>0</v>
          </cell>
          <cell r="N3363">
            <v>0</v>
          </cell>
        </row>
        <row r="3364">
          <cell r="A3364" t="str">
            <v>75TRA3</v>
          </cell>
          <cell r="B3364">
            <v>75</v>
          </cell>
          <cell r="C3364" t="str">
            <v>TRA</v>
          </cell>
          <cell r="D3364">
            <v>3</v>
          </cell>
          <cell r="G3364" t="str">
            <v>10.4.17</v>
          </cell>
          <cell r="J3364">
            <v>0</v>
          </cell>
          <cell r="K3364">
            <v>0</v>
          </cell>
          <cell r="L3364">
            <v>0</v>
          </cell>
          <cell r="M3364">
            <v>0</v>
          </cell>
          <cell r="N3364">
            <v>0</v>
          </cell>
        </row>
        <row r="3365">
          <cell r="A3365" t="str">
            <v>75TRA4</v>
          </cell>
          <cell r="B3365">
            <v>75</v>
          </cell>
          <cell r="C3365" t="str">
            <v>TRA</v>
          </cell>
          <cell r="D3365">
            <v>4</v>
          </cell>
          <cell r="G3365" t="str">
            <v>10.4.17</v>
          </cell>
          <cell r="J3365">
            <v>0</v>
          </cell>
          <cell r="K3365">
            <v>0</v>
          </cell>
          <cell r="L3365">
            <v>0</v>
          </cell>
          <cell r="M3365">
            <v>0</v>
          </cell>
          <cell r="N3365">
            <v>0</v>
          </cell>
        </row>
        <row r="3366">
          <cell r="A3366" t="str">
            <v>75TRA5</v>
          </cell>
          <cell r="B3366">
            <v>75</v>
          </cell>
          <cell r="C3366" t="str">
            <v>TRA</v>
          </cell>
          <cell r="D3366">
            <v>5</v>
          </cell>
          <cell r="G3366" t="str">
            <v>10.4.17</v>
          </cell>
          <cell r="J3366">
            <v>0</v>
          </cell>
          <cell r="K3366">
            <v>0</v>
          </cell>
          <cell r="L3366">
            <v>0</v>
          </cell>
          <cell r="M3366">
            <v>0</v>
          </cell>
          <cell r="N3366">
            <v>0</v>
          </cell>
        </row>
        <row r="3367">
          <cell r="A3367" t="str">
            <v>75TTRA1</v>
          </cell>
          <cell r="B3367">
            <v>75</v>
          </cell>
          <cell r="C3367" t="str">
            <v>TTRA</v>
          </cell>
          <cell r="D3367">
            <v>1</v>
          </cell>
          <cell r="G3367" t="str">
            <v>10.4.17</v>
          </cell>
          <cell r="H3367" t="str">
            <v>-</v>
          </cell>
          <cell r="J3367" t="str">
            <v>TOTAL TRANSPORTE</v>
          </cell>
          <cell r="M3367">
            <v>2086436</v>
          </cell>
          <cell r="N3367">
            <v>8345744</v>
          </cell>
        </row>
        <row r="3368">
          <cell r="A3368" t="str">
            <v>75MAN1</v>
          </cell>
          <cell r="B3368">
            <v>75</v>
          </cell>
          <cell r="C3368" t="str">
            <v>MAN</v>
          </cell>
          <cell r="D3368">
            <v>1</v>
          </cell>
          <cell r="G3368" t="str">
            <v>10.4.17</v>
          </cell>
          <cell r="H3368">
            <v>2</v>
          </cell>
          <cell r="I3368">
            <v>1</v>
          </cell>
          <cell r="J3368" t="str">
            <v xml:space="preserve">Mano de obra Cuadrilla  montaje Linea OF1 20, OF2 10, AY 15, CAPA 3, CORD 1 </v>
          </cell>
          <cell r="K3368" t="str">
            <v>DIA</v>
          </cell>
          <cell r="L3368">
            <v>4952679.7772670342</v>
          </cell>
          <cell r="M3368">
            <v>4952679.7772670342</v>
          </cell>
          <cell r="N3368">
            <v>19810719.109068137</v>
          </cell>
        </row>
        <row r="3369">
          <cell r="A3369" t="str">
            <v>75MAN2</v>
          </cell>
          <cell r="B3369">
            <v>75</v>
          </cell>
          <cell r="C3369" t="str">
            <v>MAN</v>
          </cell>
          <cell r="D3369">
            <v>2</v>
          </cell>
          <cell r="G3369" t="str">
            <v>10.4.17</v>
          </cell>
          <cell r="J3369">
            <v>0</v>
          </cell>
          <cell r="K3369">
            <v>0</v>
          </cell>
          <cell r="L3369">
            <v>0</v>
          </cell>
          <cell r="M3369">
            <v>0</v>
          </cell>
          <cell r="N3369">
            <v>0</v>
          </cell>
        </row>
        <row r="3370">
          <cell r="A3370" t="str">
            <v>75MAN3</v>
          </cell>
          <cell r="B3370">
            <v>75</v>
          </cell>
          <cell r="C3370" t="str">
            <v>MAN</v>
          </cell>
          <cell r="D3370">
            <v>3</v>
          </cell>
          <cell r="G3370" t="str">
            <v>10.4.17</v>
          </cell>
          <cell r="J3370">
            <v>0</v>
          </cell>
          <cell r="K3370">
            <v>0</v>
          </cell>
          <cell r="L3370">
            <v>0</v>
          </cell>
          <cell r="M3370">
            <v>0</v>
          </cell>
          <cell r="N3370">
            <v>0</v>
          </cell>
        </row>
        <row r="3371">
          <cell r="A3371" t="str">
            <v>75MAN4</v>
          </cell>
          <cell r="B3371">
            <v>75</v>
          </cell>
          <cell r="C3371" t="str">
            <v>MAN</v>
          </cell>
          <cell r="D3371">
            <v>4</v>
          </cell>
          <cell r="G3371" t="str">
            <v>10.4.17</v>
          </cell>
          <cell r="J3371">
            <v>0</v>
          </cell>
          <cell r="K3371">
            <v>0</v>
          </cell>
          <cell r="L3371">
            <v>0</v>
          </cell>
          <cell r="M3371">
            <v>0</v>
          </cell>
          <cell r="N3371">
            <v>0</v>
          </cell>
        </row>
        <row r="3372">
          <cell r="A3372" t="str">
            <v>75MAN5</v>
          </cell>
          <cell r="B3372">
            <v>75</v>
          </cell>
          <cell r="C3372" t="str">
            <v>MAN</v>
          </cell>
          <cell r="D3372">
            <v>5</v>
          </cell>
          <cell r="G3372" t="str">
            <v>10.4.17</v>
          </cell>
          <cell r="J3372">
            <v>0</v>
          </cell>
          <cell r="K3372">
            <v>0</v>
          </cell>
          <cell r="L3372">
            <v>0</v>
          </cell>
          <cell r="M3372">
            <v>0</v>
          </cell>
          <cell r="N3372">
            <v>0</v>
          </cell>
        </row>
        <row r="3373">
          <cell r="A3373" t="str">
            <v>75TMAN1</v>
          </cell>
          <cell r="B3373">
            <v>75</v>
          </cell>
          <cell r="C3373" t="str">
            <v>TMAN</v>
          </cell>
          <cell r="D3373">
            <v>1</v>
          </cell>
          <cell r="G3373" t="str">
            <v>10.4.17</v>
          </cell>
          <cell r="H3373" t="str">
            <v>-</v>
          </cell>
          <cell r="J3373" t="str">
            <v>TOTAL MANO DE OBRA</v>
          </cell>
          <cell r="M3373">
            <v>4952680</v>
          </cell>
          <cell r="N3373">
            <v>19810720</v>
          </cell>
        </row>
        <row r="3374">
          <cell r="A3374" t="str">
            <v>75TCD1</v>
          </cell>
          <cell r="B3374">
            <v>75</v>
          </cell>
          <cell r="C3374" t="str">
            <v>TCD</v>
          </cell>
          <cell r="D3374">
            <v>1</v>
          </cell>
          <cell r="G3374" t="str">
            <v>10.4.17</v>
          </cell>
          <cell r="H3374" t="str">
            <v>-</v>
          </cell>
          <cell r="J3374" t="str">
            <v>TOTAL COSTO DIRECTO</v>
          </cell>
          <cell r="M3374">
            <v>7514879</v>
          </cell>
          <cell r="N3374">
            <v>30059516</v>
          </cell>
        </row>
        <row r="3375">
          <cell r="A3375" t="str">
            <v>75AIU</v>
          </cell>
          <cell r="B3375">
            <v>75</v>
          </cell>
          <cell r="C3375" t="str">
            <v>AIU</v>
          </cell>
          <cell r="G3375" t="str">
            <v>10.4.17</v>
          </cell>
          <cell r="H3375">
            <v>1</v>
          </cell>
          <cell r="J3375" t="str">
            <v>TOTAL COSTOS INDIRECTOS</v>
          </cell>
          <cell r="L3375">
            <v>0</v>
          </cell>
          <cell r="M3375">
            <v>0</v>
          </cell>
          <cell r="N3375">
            <v>0</v>
          </cell>
        </row>
        <row r="3376">
          <cell r="A3376" t="str">
            <v>75TOT</v>
          </cell>
          <cell r="B3376">
            <v>75</v>
          </cell>
          <cell r="C3376" t="str">
            <v>TOT</v>
          </cell>
          <cell r="G3376" t="str">
            <v>10.4.17</v>
          </cell>
          <cell r="H3376" t="str">
            <v>-</v>
          </cell>
          <cell r="J3376" t="str">
            <v>VALOR TOTAL</v>
          </cell>
          <cell r="M3376">
            <v>7514879</v>
          </cell>
          <cell r="N3376">
            <v>30059516</v>
          </cell>
        </row>
        <row r="3377">
          <cell r="A3377" t="str">
            <v>76FOR1</v>
          </cell>
          <cell r="B3377">
            <v>76</v>
          </cell>
          <cell r="C3377" t="str">
            <v>FOR</v>
          </cell>
          <cell r="D3377">
            <v>1</v>
          </cell>
          <cell r="G3377" t="str">
            <v>10.4.18</v>
          </cell>
          <cell r="H3377" t="str">
            <v>-</v>
          </cell>
          <cell r="I3377">
            <v>1.5</v>
          </cell>
          <cell r="J3377" t="str">
            <v>Instalación de un cable de guarda de acero galvanizado EHS 3/8"</v>
          </cell>
          <cell r="K3377" t="str">
            <v xml:space="preserve">km </v>
          </cell>
          <cell r="L3377">
            <v>6262399</v>
          </cell>
          <cell r="N3377">
            <v>9393598.5</v>
          </cell>
        </row>
        <row r="3378">
          <cell r="A3378" t="str">
            <v>76MAT1</v>
          </cell>
          <cell r="B3378">
            <v>76</v>
          </cell>
          <cell r="C3378" t="str">
            <v>MAT</v>
          </cell>
          <cell r="D3378">
            <v>1</v>
          </cell>
          <cell r="E3378">
            <v>0</v>
          </cell>
          <cell r="F3378" t="str">
            <v>MAT</v>
          </cell>
          <cell r="G3378" t="str">
            <v>10.4.18</v>
          </cell>
          <cell r="J3378">
            <v>0</v>
          </cell>
          <cell r="K3378">
            <v>0</v>
          </cell>
          <cell r="L3378">
            <v>0</v>
          </cell>
          <cell r="M3378">
            <v>0</v>
          </cell>
          <cell r="N3378">
            <v>0</v>
          </cell>
        </row>
        <row r="3379">
          <cell r="A3379" t="str">
            <v>76MAT2</v>
          </cell>
          <cell r="B3379">
            <v>76</v>
          </cell>
          <cell r="C3379" t="str">
            <v>MAT</v>
          </cell>
          <cell r="D3379">
            <v>2</v>
          </cell>
          <cell r="E3379">
            <v>0</v>
          </cell>
          <cell r="F3379" t="str">
            <v>MAT</v>
          </cell>
          <cell r="G3379" t="str">
            <v>10.4.18</v>
          </cell>
          <cell r="J3379">
            <v>0</v>
          </cell>
          <cell r="K3379">
            <v>0</v>
          </cell>
          <cell r="L3379">
            <v>0</v>
          </cell>
          <cell r="M3379">
            <v>0</v>
          </cell>
          <cell r="N3379">
            <v>0</v>
          </cell>
        </row>
        <row r="3380">
          <cell r="A3380" t="str">
            <v>76MAT3</v>
          </cell>
          <cell r="B3380">
            <v>76</v>
          </cell>
          <cell r="C3380" t="str">
            <v>MAT</v>
          </cell>
          <cell r="D3380">
            <v>3</v>
          </cell>
          <cell r="E3380">
            <v>0</v>
          </cell>
          <cell r="F3380" t="str">
            <v>MAT</v>
          </cell>
          <cell r="G3380" t="str">
            <v>10.4.18</v>
          </cell>
          <cell r="J3380">
            <v>0</v>
          </cell>
          <cell r="K3380">
            <v>0</v>
          </cell>
          <cell r="L3380">
            <v>0</v>
          </cell>
          <cell r="M3380">
            <v>0</v>
          </cell>
          <cell r="N3380">
            <v>0</v>
          </cell>
        </row>
        <row r="3381">
          <cell r="A3381" t="str">
            <v>76MAT4</v>
          </cell>
          <cell r="B3381">
            <v>76</v>
          </cell>
          <cell r="C3381" t="str">
            <v>MAT</v>
          </cell>
          <cell r="D3381">
            <v>4</v>
          </cell>
          <cell r="E3381">
            <v>0</v>
          </cell>
          <cell r="F3381" t="str">
            <v>MAT</v>
          </cell>
          <cell r="G3381" t="str">
            <v>10.4.18</v>
          </cell>
          <cell r="J3381">
            <v>0</v>
          </cell>
          <cell r="K3381">
            <v>0</v>
          </cell>
          <cell r="L3381">
            <v>0</v>
          </cell>
          <cell r="M3381">
            <v>0</v>
          </cell>
          <cell r="N3381">
            <v>0</v>
          </cell>
        </row>
        <row r="3382">
          <cell r="A3382" t="str">
            <v>76MAT5</v>
          </cell>
          <cell r="B3382">
            <v>76</v>
          </cell>
          <cell r="C3382" t="str">
            <v>MAT</v>
          </cell>
          <cell r="D3382">
            <v>5</v>
          </cell>
          <cell r="E3382">
            <v>0</v>
          </cell>
          <cell r="F3382" t="str">
            <v>MAT</v>
          </cell>
          <cell r="G3382" t="str">
            <v>10.4.18</v>
          </cell>
          <cell r="J3382">
            <v>0</v>
          </cell>
          <cell r="K3382">
            <v>0</v>
          </cell>
          <cell r="L3382">
            <v>0</v>
          </cell>
          <cell r="M3382">
            <v>0</v>
          </cell>
          <cell r="N3382">
            <v>0</v>
          </cell>
        </row>
        <row r="3383">
          <cell r="A3383" t="str">
            <v>76MAT6</v>
          </cell>
          <cell r="B3383">
            <v>76</v>
          </cell>
          <cell r="C3383" t="str">
            <v>MAT</v>
          </cell>
          <cell r="D3383">
            <v>6</v>
          </cell>
          <cell r="E3383">
            <v>0</v>
          </cell>
          <cell r="F3383" t="str">
            <v>MAT</v>
          </cell>
          <cell r="G3383" t="str">
            <v>10.4.18</v>
          </cell>
          <cell r="J3383">
            <v>0</v>
          </cell>
          <cell r="K3383">
            <v>0</v>
          </cell>
          <cell r="L3383">
            <v>0</v>
          </cell>
          <cell r="M3383">
            <v>0</v>
          </cell>
          <cell r="N3383">
            <v>0</v>
          </cell>
        </row>
        <row r="3384">
          <cell r="A3384" t="str">
            <v>76MAT7</v>
          </cell>
          <cell r="B3384">
            <v>76</v>
          </cell>
          <cell r="C3384" t="str">
            <v>MAT</v>
          </cell>
          <cell r="D3384">
            <v>7</v>
          </cell>
          <cell r="E3384">
            <v>0</v>
          </cell>
          <cell r="F3384" t="str">
            <v>MAT</v>
          </cell>
          <cell r="G3384" t="str">
            <v>10.4.18</v>
          </cell>
          <cell r="J3384">
            <v>0</v>
          </cell>
          <cell r="K3384">
            <v>0</v>
          </cell>
          <cell r="L3384">
            <v>0</v>
          </cell>
          <cell r="M3384">
            <v>0</v>
          </cell>
          <cell r="N3384">
            <v>0</v>
          </cell>
        </row>
        <row r="3385">
          <cell r="A3385" t="str">
            <v>76MAT8</v>
          </cell>
          <cell r="B3385">
            <v>76</v>
          </cell>
          <cell r="C3385" t="str">
            <v>MAT</v>
          </cell>
          <cell r="D3385">
            <v>8</v>
          </cell>
          <cell r="E3385">
            <v>0</v>
          </cell>
          <cell r="F3385" t="str">
            <v>MAT</v>
          </cell>
          <cell r="G3385" t="str">
            <v>10.4.18</v>
          </cell>
          <cell r="J3385">
            <v>0</v>
          </cell>
          <cell r="K3385">
            <v>0</v>
          </cell>
          <cell r="L3385">
            <v>0</v>
          </cell>
          <cell r="M3385">
            <v>0</v>
          </cell>
          <cell r="N3385">
            <v>0</v>
          </cell>
        </row>
        <row r="3386">
          <cell r="A3386" t="str">
            <v>76MAT9</v>
          </cell>
          <cell r="B3386">
            <v>76</v>
          </cell>
          <cell r="C3386" t="str">
            <v>MAT</v>
          </cell>
          <cell r="D3386">
            <v>9</v>
          </cell>
          <cell r="E3386">
            <v>0</v>
          </cell>
          <cell r="F3386" t="str">
            <v>MAT</v>
          </cell>
          <cell r="G3386" t="str">
            <v>10.4.18</v>
          </cell>
          <cell r="J3386">
            <v>0</v>
          </cell>
          <cell r="K3386">
            <v>0</v>
          </cell>
          <cell r="L3386">
            <v>0</v>
          </cell>
          <cell r="M3386">
            <v>0</v>
          </cell>
          <cell r="N3386">
            <v>0</v>
          </cell>
        </row>
        <row r="3387">
          <cell r="A3387" t="str">
            <v>76MAT10</v>
          </cell>
          <cell r="B3387">
            <v>76</v>
          </cell>
          <cell r="C3387" t="str">
            <v>MAT</v>
          </cell>
          <cell r="D3387">
            <v>10</v>
          </cell>
          <cell r="E3387">
            <v>0</v>
          </cell>
          <cell r="F3387" t="str">
            <v>MAT</v>
          </cell>
          <cell r="G3387" t="str">
            <v>10.4.18</v>
          </cell>
          <cell r="J3387">
            <v>0</v>
          </cell>
          <cell r="K3387">
            <v>0</v>
          </cell>
          <cell r="L3387">
            <v>0</v>
          </cell>
          <cell r="M3387">
            <v>0</v>
          </cell>
          <cell r="N3387">
            <v>0</v>
          </cell>
        </row>
        <row r="3388">
          <cell r="A3388" t="str">
            <v>76MAT11</v>
          </cell>
          <cell r="B3388">
            <v>76</v>
          </cell>
          <cell r="C3388" t="str">
            <v>MAT</v>
          </cell>
          <cell r="D3388">
            <v>11</v>
          </cell>
          <cell r="E3388">
            <v>0</v>
          </cell>
          <cell r="F3388" t="str">
            <v>MAT</v>
          </cell>
          <cell r="G3388" t="str">
            <v>10.4.18</v>
          </cell>
          <cell r="J3388">
            <v>0</v>
          </cell>
          <cell r="K3388">
            <v>0</v>
          </cell>
          <cell r="L3388">
            <v>0</v>
          </cell>
          <cell r="M3388">
            <v>0</v>
          </cell>
          <cell r="N3388">
            <v>0</v>
          </cell>
        </row>
        <row r="3389">
          <cell r="A3389" t="str">
            <v>76MAT12</v>
          </cell>
          <cell r="B3389">
            <v>76</v>
          </cell>
          <cell r="C3389" t="str">
            <v>MAT</v>
          </cell>
          <cell r="D3389">
            <v>12</v>
          </cell>
          <cell r="E3389">
            <v>0</v>
          </cell>
          <cell r="F3389" t="str">
            <v>MAT</v>
          </cell>
          <cell r="G3389" t="str">
            <v>10.4.18</v>
          </cell>
          <cell r="J3389">
            <v>0</v>
          </cell>
          <cell r="K3389">
            <v>0</v>
          </cell>
          <cell r="L3389">
            <v>0</v>
          </cell>
          <cell r="M3389">
            <v>0</v>
          </cell>
          <cell r="N3389">
            <v>0</v>
          </cell>
        </row>
        <row r="3390">
          <cell r="A3390" t="str">
            <v>76MAT13</v>
          </cell>
          <cell r="B3390">
            <v>76</v>
          </cell>
          <cell r="C3390" t="str">
            <v>MAT</v>
          </cell>
          <cell r="D3390">
            <v>13</v>
          </cell>
          <cell r="E3390">
            <v>0</v>
          </cell>
          <cell r="F3390" t="str">
            <v>MAT</v>
          </cell>
          <cell r="G3390" t="str">
            <v>10.4.18</v>
          </cell>
          <cell r="J3390">
            <v>0</v>
          </cell>
          <cell r="K3390">
            <v>0</v>
          </cell>
          <cell r="L3390">
            <v>0</v>
          </cell>
          <cell r="M3390">
            <v>0</v>
          </cell>
          <cell r="N3390">
            <v>0</v>
          </cell>
        </row>
        <row r="3391">
          <cell r="A3391" t="str">
            <v>76MAT14</v>
          </cell>
          <cell r="B3391">
            <v>76</v>
          </cell>
          <cell r="C3391" t="str">
            <v>MAT</v>
          </cell>
          <cell r="D3391">
            <v>14</v>
          </cell>
          <cell r="E3391">
            <v>0</v>
          </cell>
          <cell r="F3391" t="str">
            <v>MAT</v>
          </cell>
          <cell r="G3391" t="str">
            <v>10.4.18</v>
          </cell>
          <cell r="J3391">
            <v>0</v>
          </cell>
          <cell r="K3391">
            <v>0</v>
          </cell>
          <cell r="L3391">
            <v>0</v>
          </cell>
          <cell r="M3391">
            <v>0</v>
          </cell>
          <cell r="N3391">
            <v>0</v>
          </cell>
        </row>
        <row r="3392">
          <cell r="A3392" t="str">
            <v>76MAT15</v>
          </cell>
          <cell r="B3392">
            <v>76</v>
          </cell>
          <cell r="C3392" t="str">
            <v>MAT</v>
          </cell>
          <cell r="D3392">
            <v>15</v>
          </cell>
          <cell r="E3392">
            <v>0</v>
          </cell>
          <cell r="F3392" t="str">
            <v>MAT</v>
          </cell>
          <cell r="G3392" t="str">
            <v>10.4.18</v>
          </cell>
          <cell r="J3392">
            <v>0</v>
          </cell>
          <cell r="K3392">
            <v>0</v>
          </cell>
          <cell r="L3392">
            <v>0</v>
          </cell>
          <cell r="M3392">
            <v>0</v>
          </cell>
          <cell r="N3392">
            <v>0</v>
          </cell>
        </row>
        <row r="3393">
          <cell r="A3393" t="str">
            <v>76MAT16</v>
          </cell>
          <cell r="B3393">
            <v>76</v>
          </cell>
          <cell r="C3393" t="str">
            <v>MAT</v>
          </cell>
          <cell r="D3393">
            <v>16</v>
          </cell>
          <cell r="E3393">
            <v>0</v>
          </cell>
          <cell r="F3393" t="str">
            <v>MAT</v>
          </cell>
          <cell r="G3393" t="str">
            <v>10.4.18</v>
          </cell>
          <cell r="J3393">
            <v>0</v>
          </cell>
          <cell r="K3393">
            <v>0</v>
          </cell>
          <cell r="L3393">
            <v>0</v>
          </cell>
          <cell r="M3393">
            <v>0</v>
          </cell>
          <cell r="N3393">
            <v>0</v>
          </cell>
        </row>
        <row r="3394">
          <cell r="A3394" t="str">
            <v>76MAT17</v>
          </cell>
          <cell r="B3394">
            <v>76</v>
          </cell>
          <cell r="C3394" t="str">
            <v>MAT</v>
          </cell>
          <cell r="D3394">
            <v>17</v>
          </cell>
          <cell r="E3394">
            <v>0</v>
          </cell>
          <cell r="F3394" t="str">
            <v>MAT</v>
          </cell>
          <cell r="G3394" t="str">
            <v>10.4.18</v>
          </cell>
          <cell r="J3394">
            <v>0</v>
          </cell>
          <cell r="K3394">
            <v>0</v>
          </cell>
          <cell r="L3394">
            <v>0</v>
          </cell>
          <cell r="M3394">
            <v>0</v>
          </cell>
          <cell r="N3394">
            <v>0</v>
          </cell>
        </row>
        <row r="3395">
          <cell r="A3395" t="str">
            <v>76MAT18</v>
          </cell>
          <cell r="B3395">
            <v>76</v>
          </cell>
          <cell r="C3395" t="str">
            <v>MAT</v>
          </cell>
          <cell r="D3395">
            <v>18</v>
          </cell>
          <cell r="E3395">
            <v>0</v>
          </cell>
          <cell r="F3395" t="str">
            <v>MAT</v>
          </cell>
          <cell r="G3395" t="str">
            <v>10.4.18</v>
          </cell>
          <cell r="J3395">
            <v>0</v>
          </cell>
          <cell r="K3395">
            <v>0</v>
          </cell>
          <cell r="L3395">
            <v>0</v>
          </cell>
          <cell r="M3395">
            <v>0</v>
          </cell>
          <cell r="N3395">
            <v>0</v>
          </cell>
        </row>
        <row r="3396">
          <cell r="A3396" t="str">
            <v>76MAT19</v>
          </cell>
          <cell r="B3396">
            <v>76</v>
          </cell>
          <cell r="C3396" t="str">
            <v>MAT</v>
          </cell>
          <cell r="D3396">
            <v>19</v>
          </cell>
          <cell r="E3396">
            <v>0</v>
          </cell>
          <cell r="F3396" t="str">
            <v>MAT</v>
          </cell>
          <cell r="G3396" t="str">
            <v>10.4.18</v>
          </cell>
          <cell r="J3396">
            <v>0</v>
          </cell>
          <cell r="K3396">
            <v>0</v>
          </cell>
          <cell r="L3396">
            <v>0</v>
          </cell>
          <cell r="M3396">
            <v>0</v>
          </cell>
          <cell r="N3396">
            <v>0</v>
          </cell>
        </row>
        <row r="3397">
          <cell r="A3397" t="str">
            <v>76MAT20</v>
          </cell>
          <cell r="B3397">
            <v>76</v>
          </cell>
          <cell r="C3397" t="str">
            <v>MAT</v>
          </cell>
          <cell r="D3397">
            <v>20</v>
          </cell>
          <cell r="E3397">
            <v>0</v>
          </cell>
          <cell r="F3397" t="str">
            <v>MAT</v>
          </cell>
          <cell r="G3397" t="str">
            <v>10.4.18</v>
          </cell>
          <cell r="J3397">
            <v>0</v>
          </cell>
          <cell r="K3397">
            <v>0</v>
          </cell>
          <cell r="L3397">
            <v>0</v>
          </cell>
          <cell r="M3397">
            <v>0</v>
          </cell>
          <cell r="N3397">
            <v>0</v>
          </cell>
        </row>
        <row r="3398">
          <cell r="A3398" t="str">
            <v>76STMAT1</v>
          </cell>
          <cell r="B3398">
            <v>76</v>
          </cell>
          <cell r="C3398" t="str">
            <v>STMAT</v>
          </cell>
          <cell r="D3398">
            <v>1</v>
          </cell>
          <cell r="G3398" t="str">
            <v>10.4.18</v>
          </cell>
          <cell r="H3398" t="str">
            <v>-</v>
          </cell>
          <cell r="J3398" t="str">
            <v>SUBTOTAL MATERIALES</v>
          </cell>
          <cell r="M3398">
            <v>0</v>
          </cell>
          <cell r="N3398">
            <v>0</v>
          </cell>
        </row>
        <row r="3399">
          <cell r="A3399" t="str">
            <v>76IVAMAT1</v>
          </cell>
          <cell r="B3399">
            <v>76</v>
          </cell>
          <cell r="C3399" t="str">
            <v>IVAMAT</v>
          </cell>
          <cell r="D3399">
            <v>1</v>
          </cell>
          <cell r="G3399" t="str">
            <v>10.4.18</v>
          </cell>
          <cell r="H3399" t="str">
            <v>-</v>
          </cell>
          <cell r="J3399" t="str">
            <v>IVA MATERIALES</v>
          </cell>
          <cell r="L3399">
            <v>0.16</v>
          </cell>
          <cell r="M3399">
            <v>0</v>
          </cell>
          <cell r="N3399">
            <v>0</v>
          </cell>
        </row>
        <row r="3400">
          <cell r="A3400" t="str">
            <v>76TMAT1</v>
          </cell>
          <cell r="B3400">
            <v>76</v>
          </cell>
          <cell r="C3400" t="str">
            <v>TMAT</v>
          </cell>
          <cell r="D3400">
            <v>1</v>
          </cell>
          <cell r="G3400" t="str">
            <v>10.4.18</v>
          </cell>
          <cell r="H3400" t="str">
            <v>-</v>
          </cell>
          <cell r="J3400" t="str">
            <v>TOTAL MATERIALES</v>
          </cell>
          <cell r="M3400">
            <v>0</v>
          </cell>
          <cell r="N3400">
            <v>0</v>
          </cell>
        </row>
        <row r="3401">
          <cell r="A3401" t="str">
            <v>76HER1</v>
          </cell>
          <cell r="B3401">
            <v>76</v>
          </cell>
          <cell r="C3401" t="str">
            <v>HER</v>
          </cell>
          <cell r="D3401">
            <v>1</v>
          </cell>
          <cell r="G3401" t="str">
            <v>10.4.18</v>
          </cell>
          <cell r="H3401">
            <v>2</v>
          </cell>
          <cell r="I3401">
            <v>1.2</v>
          </cell>
          <cell r="J3401" t="str">
            <v>HERRAMINETA Cuadrilla  montaje Linea</v>
          </cell>
          <cell r="K3401" t="str">
            <v>DIA</v>
          </cell>
          <cell r="L3401">
            <v>475762.87</v>
          </cell>
          <cell r="M3401">
            <v>396469.05833333335</v>
          </cell>
          <cell r="N3401">
            <v>594703.58750000002</v>
          </cell>
        </row>
        <row r="3402">
          <cell r="A3402" t="str">
            <v>76HER2</v>
          </cell>
          <cell r="B3402">
            <v>76</v>
          </cell>
          <cell r="C3402" t="str">
            <v>HER</v>
          </cell>
          <cell r="D3402">
            <v>2</v>
          </cell>
          <cell r="G3402" t="str">
            <v>10.4.18</v>
          </cell>
          <cell r="J3402">
            <v>0</v>
          </cell>
          <cell r="K3402">
            <v>0</v>
          </cell>
          <cell r="L3402">
            <v>0</v>
          </cell>
          <cell r="M3402">
            <v>0</v>
          </cell>
          <cell r="N3402">
            <v>0</v>
          </cell>
        </row>
        <row r="3403">
          <cell r="A3403" t="str">
            <v>76HER3</v>
          </cell>
          <cell r="B3403">
            <v>76</v>
          </cell>
          <cell r="C3403" t="str">
            <v>HER</v>
          </cell>
          <cell r="D3403">
            <v>3</v>
          </cell>
          <cell r="G3403" t="str">
            <v>10.4.18</v>
          </cell>
          <cell r="J3403">
            <v>0</v>
          </cell>
          <cell r="K3403">
            <v>0</v>
          </cell>
          <cell r="L3403">
            <v>0</v>
          </cell>
          <cell r="M3403">
            <v>0</v>
          </cell>
          <cell r="N3403">
            <v>0</v>
          </cell>
        </row>
        <row r="3404">
          <cell r="A3404" t="str">
            <v>76HER4</v>
          </cell>
          <cell r="B3404">
            <v>76</v>
          </cell>
          <cell r="C3404" t="str">
            <v>HER</v>
          </cell>
          <cell r="D3404">
            <v>4</v>
          </cell>
          <cell r="G3404" t="str">
            <v>10.4.18</v>
          </cell>
          <cell r="J3404">
            <v>0</v>
          </cell>
          <cell r="K3404">
            <v>0</v>
          </cell>
          <cell r="L3404">
            <v>0</v>
          </cell>
          <cell r="M3404">
            <v>0</v>
          </cell>
          <cell r="N3404">
            <v>0</v>
          </cell>
        </row>
        <row r="3405">
          <cell r="A3405" t="str">
            <v>76HER5</v>
          </cell>
          <cell r="B3405">
            <v>76</v>
          </cell>
          <cell r="C3405" t="str">
            <v>HER</v>
          </cell>
          <cell r="D3405">
            <v>5</v>
          </cell>
          <cell r="G3405" t="str">
            <v>10.4.18</v>
          </cell>
          <cell r="J3405">
            <v>0</v>
          </cell>
          <cell r="K3405">
            <v>0</v>
          </cell>
          <cell r="L3405">
            <v>0</v>
          </cell>
          <cell r="M3405">
            <v>0</v>
          </cell>
          <cell r="N3405">
            <v>0</v>
          </cell>
        </row>
        <row r="3406">
          <cell r="A3406" t="str">
            <v>76THER1</v>
          </cell>
          <cell r="B3406">
            <v>76</v>
          </cell>
          <cell r="C3406" t="str">
            <v>THER</v>
          </cell>
          <cell r="D3406">
            <v>1</v>
          </cell>
          <cell r="G3406" t="str">
            <v>10.4.18</v>
          </cell>
          <cell r="H3406" t="str">
            <v>-</v>
          </cell>
          <cell r="J3406" t="str">
            <v>TOTAL HERRAMIENTAS</v>
          </cell>
          <cell r="M3406">
            <v>396469</v>
          </cell>
          <cell r="N3406">
            <v>594703.5</v>
          </cell>
        </row>
        <row r="3407">
          <cell r="A3407" t="str">
            <v>76TRA1</v>
          </cell>
          <cell r="B3407">
            <v>76</v>
          </cell>
          <cell r="C3407" t="str">
            <v>TRA</v>
          </cell>
          <cell r="D3407">
            <v>1</v>
          </cell>
          <cell r="G3407" t="str">
            <v>10.4.18</v>
          </cell>
          <cell r="H3407">
            <v>2</v>
          </cell>
          <cell r="I3407">
            <v>1.2</v>
          </cell>
          <cell r="J3407" t="str">
            <v xml:space="preserve">TRANSPORTE Cuadrilla  montaje Linea </v>
          </cell>
          <cell r="K3407" t="str">
            <v>DIA</v>
          </cell>
          <cell r="L3407">
            <v>2086436.4407999997</v>
          </cell>
          <cell r="M3407">
            <v>1738697.0339999998</v>
          </cell>
          <cell r="N3407">
            <v>2608045.5509999995</v>
          </cell>
        </row>
        <row r="3408">
          <cell r="A3408" t="str">
            <v>76TRA2</v>
          </cell>
          <cell r="B3408">
            <v>76</v>
          </cell>
          <cell r="C3408" t="str">
            <v>TRA</v>
          </cell>
          <cell r="D3408">
            <v>2</v>
          </cell>
          <cell r="G3408" t="str">
            <v>10.4.18</v>
          </cell>
          <cell r="J3408">
            <v>0</v>
          </cell>
          <cell r="K3408">
            <v>0</v>
          </cell>
          <cell r="L3408">
            <v>0</v>
          </cell>
          <cell r="M3408">
            <v>0</v>
          </cell>
          <cell r="N3408">
            <v>0</v>
          </cell>
        </row>
        <row r="3409">
          <cell r="A3409" t="str">
            <v>76TRA3</v>
          </cell>
          <cell r="B3409">
            <v>76</v>
          </cell>
          <cell r="C3409" t="str">
            <v>TRA</v>
          </cell>
          <cell r="D3409">
            <v>3</v>
          </cell>
          <cell r="G3409" t="str">
            <v>10.4.18</v>
          </cell>
          <cell r="J3409">
            <v>0</v>
          </cell>
          <cell r="K3409">
            <v>0</v>
          </cell>
          <cell r="L3409">
            <v>0</v>
          </cell>
          <cell r="M3409">
            <v>0</v>
          </cell>
          <cell r="N3409">
            <v>0</v>
          </cell>
        </row>
        <row r="3410">
          <cell r="A3410" t="str">
            <v>76TRA4</v>
          </cell>
          <cell r="B3410">
            <v>76</v>
          </cell>
          <cell r="C3410" t="str">
            <v>TRA</v>
          </cell>
          <cell r="D3410">
            <v>4</v>
          </cell>
          <cell r="G3410" t="str">
            <v>10.4.18</v>
          </cell>
          <cell r="J3410">
            <v>0</v>
          </cell>
          <cell r="K3410">
            <v>0</v>
          </cell>
          <cell r="L3410">
            <v>0</v>
          </cell>
          <cell r="M3410">
            <v>0</v>
          </cell>
          <cell r="N3410">
            <v>0</v>
          </cell>
        </row>
        <row r="3411">
          <cell r="A3411" t="str">
            <v>76TRA5</v>
          </cell>
          <cell r="B3411">
            <v>76</v>
          </cell>
          <cell r="C3411" t="str">
            <v>TRA</v>
          </cell>
          <cell r="D3411">
            <v>5</v>
          </cell>
          <cell r="G3411" t="str">
            <v>10.4.18</v>
          </cell>
          <cell r="J3411">
            <v>0</v>
          </cell>
          <cell r="K3411">
            <v>0</v>
          </cell>
          <cell r="L3411">
            <v>0</v>
          </cell>
          <cell r="M3411">
            <v>0</v>
          </cell>
          <cell r="N3411">
            <v>0</v>
          </cell>
        </row>
        <row r="3412">
          <cell r="A3412" t="str">
            <v>76TTRA1</v>
          </cell>
          <cell r="B3412">
            <v>76</v>
          </cell>
          <cell r="C3412" t="str">
            <v>TTRA</v>
          </cell>
          <cell r="D3412">
            <v>1</v>
          </cell>
          <cell r="G3412" t="str">
            <v>10.4.18</v>
          </cell>
          <cell r="H3412" t="str">
            <v>-</v>
          </cell>
          <cell r="J3412" t="str">
            <v>TOTAL TRANSPORTE</v>
          </cell>
          <cell r="M3412">
            <v>1738697</v>
          </cell>
          <cell r="N3412">
            <v>2608045.5</v>
          </cell>
        </row>
        <row r="3413">
          <cell r="A3413" t="str">
            <v>76MAN1</v>
          </cell>
          <cell r="B3413">
            <v>76</v>
          </cell>
          <cell r="C3413" t="str">
            <v>MAN</v>
          </cell>
          <cell r="D3413">
            <v>1</v>
          </cell>
          <cell r="G3413" t="str">
            <v>10.4.18</v>
          </cell>
          <cell r="H3413">
            <v>2</v>
          </cell>
          <cell r="I3413">
            <v>1.2</v>
          </cell>
          <cell r="J3413" t="str">
            <v xml:space="preserve">Mano de obra Cuadrilla  montaje Linea OF1 20, OF2 10, AY 15, CAPA 3, CORD 1 </v>
          </cell>
          <cell r="K3413" t="str">
            <v>DIA</v>
          </cell>
          <cell r="L3413">
            <v>4952679.7772670342</v>
          </cell>
          <cell r="M3413">
            <v>4127233.1477225288</v>
          </cell>
          <cell r="N3413">
            <v>6190849.7215837929</v>
          </cell>
        </row>
        <row r="3414">
          <cell r="A3414" t="str">
            <v>76MAN2</v>
          </cell>
          <cell r="B3414">
            <v>76</v>
          </cell>
          <cell r="C3414" t="str">
            <v>MAN</v>
          </cell>
          <cell r="D3414">
            <v>2</v>
          </cell>
          <cell r="G3414" t="str">
            <v>10.4.18</v>
          </cell>
          <cell r="J3414">
            <v>0</v>
          </cell>
          <cell r="K3414">
            <v>0</v>
          </cell>
          <cell r="L3414">
            <v>0</v>
          </cell>
          <cell r="M3414">
            <v>0</v>
          </cell>
          <cell r="N3414">
            <v>0</v>
          </cell>
        </row>
        <row r="3415">
          <cell r="A3415" t="str">
            <v>76MAN3</v>
          </cell>
          <cell r="B3415">
            <v>76</v>
          </cell>
          <cell r="C3415" t="str">
            <v>MAN</v>
          </cell>
          <cell r="D3415">
            <v>3</v>
          </cell>
          <cell r="G3415" t="str">
            <v>10.4.18</v>
          </cell>
          <cell r="J3415">
            <v>0</v>
          </cell>
          <cell r="K3415">
            <v>0</v>
          </cell>
          <cell r="L3415">
            <v>0</v>
          </cell>
          <cell r="M3415">
            <v>0</v>
          </cell>
          <cell r="N3415">
            <v>0</v>
          </cell>
        </row>
        <row r="3416">
          <cell r="A3416" t="str">
            <v>76MAN4</v>
          </cell>
          <cell r="B3416">
            <v>76</v>
          </cell>
          <cell r="C3416" t="str">
            <v>MAN</v>
          </cell>
          <cell r="D3416">
            <v>4</v>
          </cell>
          <cell r="G3416" t="str">
            <v>10.4.18</v>
          </cell>
          <cell r="J3416">
            <v>0</v>
          </cell>
          <cell r="K3416">
            <v>0</v>
          </cell>
          <cell r="L3416">
            <v>0</v>
          </cell>
          <cell r="M3416">
            <v>0</v>
          </cell>
          <cell r="N3416">
            <v>0</v>
          </cell>
        </row>
        <row r="3417">
          <cell r="A3417" t="str">
            <v>76MAN5</v>
          </cell>
          <cell r="B3417">
            <v>76</v>
          </cell>
          <cell r="C3417" t="str">
            <v>MAN</v>
          </cell>
          <cell r="D3417">
            <v>5</v>
          </cell>
          <cell r="G3417" t="str">
            <v>10.4.18</v>
          </cell>
          <cell r="J3417">
            <v>0</v>
          </cell>
          <cell r="K3417">
            <v>0</v>
          </cell>
          <cell r="L3417">
            <v>0</v>
          </cell>
          <cell r="M3417">
            <v>0</v>
          </cell>
          <cell r="N3417">
            <v>0</v>
          </cell>
        </row>
        <row r="3418">
          <cell r="A3418" t="str">
            <v>76TMAN1</v>
          </cell>
          <cell r="B3418">
            <v>76</v>
          </cell>
          <cell r="C3418" t="str">
            <v>TMAN</v>
          </cell>
          <cell r="D3418">
            <v>1</v>
          </cell>
          <cell r="G3418" t="str">
            <v>10.4.18</v>
          </cell>
          <cell r="H3418" t="str">
            <v>-</v>
          </cell>
          <cell r="J3418" t="str">
            <v>TOTAL MANO DE OBRA</v>
          </cell>
          <cell r="M3418">
            <v>4127233</v>
          </cell>
          <cell r="N3418">
            <v>6190849.5</v>
          </cell>
        </row>
        <row r="3419">
          <cell r="A3419" t="str">
            <v>76TCD1</v>
          </cell>
          <cell r="B3419">
            <v>76</v>
          </cell>
          <cell r="C3419" t="str">
            <v>TCD</v>
          </cell>
          <cell r="D3419">
            <v>1</v>
          </cell>
          <cell r="G3419" t="str">
            <v>10.4.18</v>
          </cell>
          <cell r="H3419" t="str">
            <v>-</v>
          </cell>
          <cell r="J3419" t="str">
            <v>TOTAL COSTO DIRECTO</v>
          </cell>
          <cell r="M3419">
            <v>6262399</v>
          </cell>
          <cell r="N3419">
            <v>9393598.5</v>
          </cell>
        </row>
        <row r="3420">
          <cell r="A3420" t="str">
            <v>76AIU</v>
          </cell>
          <cell r="B3420">
            <v>76</v>
          </cell>
          <cell r="C3420" t="str">
            <v>AIU</v>
          </cell>
          <cell r="G3420" t="str">
            <v>10.4.18</v>
          </cell>
          <cell r="H3420">
            <v>1</v>
          </cell>
          <cell r="J3420" t="str">
            <v>TOTAL COSTOS INDIRECTOS</v>
          </cell>
          <cell r="L3420">
            <v>0</v>
          </cell>
          <cell r="M3420">
            <v>0</v>
          </cell>
          <cell r="N3420">
            <v>0</v>
          </cell>
        </row>
        <row r="3421">
          <cell r="A3421" t="str">
            <v>76TOT</v>
          </cell>
          <cell r="B3421">
            <v>76</v>
          </cell>
          <cell r="C3421" t="str">
            <v>TOT</v>
          </cell>
          <cell r="G3421" t="str">
            <v>10.4.18</v>
          </cell>
          <cell r="H3421" t="str">
            <v>-</v>
          </cell>
          <cell r="J3421" t="str">
            <v>VALOR TOTAL</v>
          </cell>
          <cell r="M3421">
            <v>6262399</v>
          </cell>
          <cell r="N3421">
            <v>9393598.5</v>
          </cell>
        </row>
        <row r="3422">
          <cell r="A3422" t="str">
            <v>77FOR1</v>
          </cell>
          <cell r="B3422">
            <v>77</v>
          </cell>
          <cell r="C3422" t="str">
            <v>FOR</v>
          </cell>
          <cell r="D3422">
            <v>1</v>
          </cell>
          <cell r="G3422" t="str">
            <v>10.4.19</v>
          </cell>
          <cell r="H3422" t="str">
            <v>-</v>
          </cell>
          <cell r="I3422">
            <v>4</v>
          </cell>
          <cell r="J3422" t="str">
            <v>Instalación de un cable de guarda OPGW de 12 o 36 fibras, suministrado por EPM</v>
          </cell>
          <cell r="K3422" t="str">
            <v>km</v>
          </cell>
          <cell r="L3422">
            <v>7514879</v>
          </cell>
          <cell r="N3422">
            <v>30059516</v>
          </cell>
        </row>
        <row r="3423">
          <cell r="A3423" t="str">
            <v>77MAT1</v>
          </cell>
          <cell r="B3423">
            <v>77</v>
          </cell>
          <cell r="C3423" t="str">
            <v>MAT</v>
          </cell>
          <cell r="D3423">
            <v>1</v>
          </cell>
          <cell r="E3423">
            <v>0</v>
          </cell>
          <cell r="F3423" t="str">
            <v>MAT</v>
          </cell>
          <cell r="G3423" t="str">
            <v>10.4.19</v>
          </cell>
          <cell r="J3423">
            <v>0</v>
          </cell>
          <cell r="K3423">
            <v>0</v>
          </cell>
          <cell r="L3423">
            <v>0</v>
          </cell>
          <cell r="M3423">
            <v>0</v>
          </cell>
          <cell r="N3423">
            <v>0</v>
          </cell>
        </row>
        <row r="3424">
          <cell r="A3424" t="str">
            <v>77MAT2</v>
          </cell>
          <cell r="B3424">
            <v>77</v>
          </cell>
          <cell r="C3424" t="str">
            <v>MAT</v>
          </cell>
          <cell r="D3424">
            <v>2</v>
          </cell>
          <cell r="E3424">
            <v>0</v>
          </cell>
          <cell r="F3424" t="str">
            <v>MAT</v>
          </cell>
          <cell r="G3424" t="str">
            <v>10.4.19</v>
          </cell>
          <cell r="J3424">
            <v>0</v>
          </cell>
          <cell r="K3424">
            <v>0</v>
          </cell>
          <cell r="L3424">
            <v>0</v>
          </cell>
          <cell r="M3424">
            <v>0</v>
          </cell>
          <cell r="N3424">
            <v>0</v>
          </cell>
        </row>
        <row r="3425">
          <cell r="A3425" t="str">
            <v>77MAT3</v>
          </cell>
          <cell r="B3425">
            <v>77</v>
          </cell>
          <cell r="C3425" t="str">
            <v>MAT</v>
          </cell>
          <cell r="D3425">
            <v>3</v>
          </cell>
          <cell r="E3425">
            <v>0</v>
          </cell>
          <cell r="F3425" t="str">
            <v>MAT</v>
          </cell>
          <cell r="G3425" t="str">
            <v>10.4.19</v>
          </cell>
          <cell r="J3425">
            <v>0</v>
          </cell>
          <cell r="K3425">
            <v>0</v>
          </cell>
          <cell r="L3425">
            <v>0</v>
          </cell>
          <cell r="M3425">
            <v>0</v>
          </cell>
          <cell r="N3425">
            <v>0</v>
          </cell>
        </row>
        <row r="3426">
          <cell r="A3426" t="str">
            <v>77MAT4</v>
          </cell>
          <cell r="B3426">
            <v>77</v>
          </cell>
          <cell r="C3426" t="str">
            <v>MAT</v>
          </cell>
          <cell r="D3426">
            <v>4</v>
          </cell>
          <cell r="E3426">
            <v>0</v>
          </cell>
          <cell r="F3426" t="str">
            <v>MAT</v>
          </cell>
          <cell r="G3426" t="str">
            <v>10.4.19</v>
          </cell>
          <cell r="J3426">
            <v>0</v>
          </cell>
          <cell r="K3426">
            <v>0</v>
          </cell>
          <cell r="L3426">
            <v>0</v>
          </cell>
          <cell r="M3426">
            <v>0</v>
          </cell>
          <cell r="N3426">
            <v>0</v>
          </cell>
        </row>
        <row r="3427">
          <cell r="A3427" t="str">
            <v>77MAT5</v>
          </cell>
          <cell r="B3427">
            <v>77</v>
          </cell>
          <cell r="C3427" t="str">
            <v>MAT</v>
          </cell>
          <cell r="D3427">
            <v>5</v>
          </cell>
          <cell r="E3427">
            <v>0</v>
          </cell>
          <cell r="F3427" t="str">
            <v>MAT</v>
          </cell>
          <cell r="G3427" t="str">
            <v>10.4.19</v>
          </cell>
          <cell r="J3427">
            <v>0</v>
          </cell>
          <cell r="K3427">
            <v>0</v>
          </cell>
          <cell r="L3427">
            <v>0</v>
          </cell>
          <cell r="M3427">
            <v>0</v>
          </cell>
          <cell r="N3427">
            <v>0</v>
          </cell>
        </row>
        <row r="3428">
          <cell r="A3428" t="str">
            <v>77MAT6</v>
          </cell>
          <cell r="B3428">
            <v>77</v>
          </cell>
          <cell r="C3428" t="str">
            <v>MAT</v>
          </cell>
          <cell r="D3428">
            <v>6</v>
          </cell>
          <cell r="E3428">
            <v>0</v>
          </cell>
          <cell r="F3428" t="str">
            <v>MAT</v>
          </cell>
          <cell r="G3428" t="str">
            <v>10.4.19</v>
          </cell>
          <cell r="J3428">
            <v>0</v>
          </cell>
          <cell r="K3428">
            <v>0</v>
          </cell>
          <cell r="L3428">
            <v>0</v>
          </cell>
          <cell r="M3428">
            <v>0</v>
          </cell>
          <cell r="N3428">
            <v>0</v>
          </cell>
        </row>
        <row r="3429">
          <cell r="A3429" t="str">
            <v>77MAT7</v>
          </cell>
          <cell r="B3429">
            <v>77</v>
          </cell>
          <cell r="C3429" t="str">
            <v>MAT</v>
          </cell>
          <cell r="D3429">
            <v>7</v>
          </cell>
          <cell r="E3429">
            <v>0</v>
          </cell>
          <cell r="F3429" t="str">
            <v>MAT</v>
          </cell>
          <cell r="G3429" t="str">
            <v>10.4.19</v>
          </cell>
          <cell r="J3429">
            <v>0</v>
          </cell>
          <cell r="K3429">
            <v>0</v>
          </cell>
          <cell r="L3429">
            <v>0</v>
          </cell>
          <cell r="M3429">
            <v>0</v>
          </cell>
          <cell r="N3429">
            <v>0</v>
          </cell>
        </row>
        <row r="3430">
          <cell r="A3430" t="str">
            <v>77MAT8</v>
          </cell>
          <cell r="B3430">
            <v>77</v>
          </cell>
          <cell r="C3430" t="str">
            <v>MAT</v>
          </cell>
          <cell r="D3430">
            <v>8</v>
          </cell>
          <cell r="E3430">
            <v>0</v>
          </cell>
          <cell r="F3430" t="str">
            <v>MAT</v>
          </cell>
          <cell r="G3430" t="str">
            <v>10.4.19</v>
          </cell>
          <cell r="J3430">
            <v>0</v>
          </cell>
          <cell r="K3430">
            <v>0</v>
          </cell>
          <cell r="L3430">
            <v>0</v>
          </cell>
          <cell r="M3430">
            <v>0</v>
          </cell>
          <cell r="N3430">
            <v>0</v>
          </cell>
        </row>
        <row r="3431">
          <cell r="A3431" t="str">
            <v>77MAT9</v>
          </cell>
          <cell r="B3431">
            <v>77</v>
          </cell>
          <cell r="C3431" t="str">
            <v>MAT</v>
          </cell>
          <cell r="D3431">
            <v>9</v>
          </cell>
          <cell r="E3431">
            <v>0</v>
          </cell>
          <cell r="F3431" t="str">
            <v>MAT</v>
          </cell>
          <cell r="G3431" t="str">
            <v>10.4.19</v>
          </cell>
          <cell r="J3431">
            <v>0</v>
          </cell>
          <cell r="K3431">
            <v>0</v>
          </cell>
          <cell r="L3431">
            <v>0</v>
          </cell>
          <cell r="M3431">
            <v>0</v>
          </cell>
          <cell r="N3431">
            <v>0</v>
          </cell>
        </row>
        <row r="3432">
          <cell r="A3432" t="str">
            <v>77MAT10</v>
          </cell>
          <cell r="B3432">
            <v>77</v>
          </cell>
          <cell r="C3432" t="str">
            <v>MAT</v>
          </cell>
          <cell r="D3432">
            <v>10</v>
          </cell>
          <cell r="E3432">
            <v>0</v>
          </cell>
          <cell r="F3432" t="str">
            <v>MAT</v>
          </cell>
          <cell r="G3432" t="str">
            <v>10.4.19</v>
          </cell>
          <cell r="J3432">
            <v>0</v>
          </cell>
          <cell r="K3432">
            <v>0</v>
          </cell>
          <cell r="L3432">
            <v>0</v>
          </cell>
          <cell r="M3432">
            <v>0</v>
          </cell>
          <cell r="N3432">
            <v>0</v>
          </cell>
        </row>
        <row r="3433">
          <cell r="A3433" t="str">
            <v>77MAT11</v>
          </cell>
          <cell r="B3433">
            <v>77</v>
          </cell>
          <cell r="C3433" t="str">
            <v>MAT</v>
          </cell>
          <cell r="D3433">
            <v>11</v>
          </cell>
          <cell r="E3433">
            <v>0</v>
          </cell>
          <cell r="F3433" t="str">
            <v>MAT</v>
          </cell>
          <cell r="G3433" t="str">
            <v>10.4.19</v>
          </cell>
          <cell r="J3433">
            <v>0</v>
          </cell>
          <cell r="K3433">
            <v>0</v>
          </cell>
          <cell r="L3433">
            <v>0</v>
          </cell>
          <cell r="M3433">
            <v>0</v>
          </cell>
          <cell r="N3433">
            <v>0</v>
          </cell>
        </row>
        <row r="3434">
          <cell r="A3434" t="str">
            <v>77MAT12</v>
          </cell>
          <cell r="B3434">
            <v>77</v>
          </cell>
          <cell r="C3434" t="str">
            <v>MAT</v>
          </cell>
          <cell r="D3434">
            <v>12</v>
          </cell>
          <cell r="E3434">
            <v>0</v>
          </cell>
          <cell r="F3434" t="str">
            <v>MAT</v>
          </cell>
          <cell r="G3434" t="str">
            <v>10.4.19</v>
          </cell>
          <cell r="J3434">
            <v>0</v>
          </cell>
          <cell r="K3434">
            <v>0</v>
          </cell>
          <cell r="L3434">
            <v>0</v>
          </cell>
          <cell r="M3434">
            <v>0</v>
          </cell>
          <cell r="N3434">
            <v>0</v>
          </cell>
        </row>
        <row r="3435">
          <cell r="A3435" t="str">
            <v>77MAT13</v>
          </cell>
          <cell r="B3435">
            <v>77</v>
          </cell>
          <cell r="C3435" t="str">
            <v>MAT</v>
          </cell>
          <cell r="D3435">
            <v>13</v>
          </cell>
          <cell r="E3435">
            <v>0</v>
          </cell>
          <cell r="F3435" t="str">
            <v>MAT</v>
          </cell>
          <cell r="G3435" t="str">
            <v>10.4.19</v>
          </cell>
          <cell r="J3435">
            <v>0</v>
          </cell>
          <cell r="K3435">
            <v>0</v>
          </cell>
          <cell r="L3435">
            <v>0</v>
          </cell>
          <cell r="M3435">
            <v>0</v>
          </cell>
          <cell r="N3435">
            <v>0</v>
          </cell>
        </row>
        <row r="3436">
          <cell r="A3436" t="str">
            <v>77MAT14</v>
          </cell>
          <cell r="B3436">
            <v>77</v>
          </cell>
          <cell r="C3436" t="str">
            <v>MAT</v>
          </cell>
          <cell r="D3436">
            <v>14</v>
          </cell>
          <cell r="E3436">
            <v>0</v>
          </cell>
          <cell r="F3436" t="str">
            <v>MAT</v>
          </cell>
          <cell r="G3436" t="str">
            <v>10.4.19</v>
          </cell>
          <cell r="J3436">
            <v>0</v>
          </cell>
          <cell r="K3436">
            <v>0</v>
          </cell>
          <cell r="L3436">
            <v>0</v>
          </cell>
          <cell r="M3436">
            <v>0</v>
          </cell>
          <cell r="N3436">
            <v>0</v>
          </cell>
        </row>
        <row r="3437">
          <cell r="A3437" t="str">
            <v>77MAT15</v>
          </cell>
          <cell r="B3437">
            <v>77</v>
          </cell>
          <cell r="C3437" t="str">
            <v>MAT</v>
          </cell>
          <cell r="D3437">
            <v>15</v>
          </cell>
          <cell r="E3437">
            <v>0</v>
          </cell>
          <cell r="F3437" t="str">
            <v>MAT</v>
          </cell>
          <cell r="G3437" t="str">
            <v>10.4.19</v>
          </cell>
          <cell r="J3437">
            <v>0</v>
          </cell>
          <cell r="K3437">
            <v>0</v>
          </cell>
          <cell r="L3437">
            <v>0</v>
          </cell>
          <cell r="M3437">
            <v>0</v>
          </cell>
          <cell r="N3437">
            <v>0</v>
          </cell>
        </row>
        <row r="3438">
          <cell r="A3438" t="str">
            <v>77MAT16</v>
          </cell>
          <cell r="B3438">
            <v>77</v>
          </cell>
          <cell r="C3438" t="str">
            <v>MAT</v>
          </cell>
          <cell r="D3438">
            <v>16</v>
          </cell>
          <cell r="E3438">
            <v>0</v>
          </cell>
          <cell r="F3438" t="str">
            <v>MAT</v>
          </cell>
          <cell r="G3438" t="str">
            <v>10.4.19</v>
          </cell>
          <cell r="J3438">
            <v>0</v>
          </cell>
          <cell r="K3438">
            <v>0</v>
          </cell>
          <cell r="L3438">
            <v>0</v>
          </cell>
          <cell r="M3438">
            <v>0</v>
          </cell>
          <cell r="N3438">
            <v>0</v>
          </cell>
        </row>
        <row r="3439">
          <cell r="A3439" t="str">
            <v>77MAT17</v>
          </cell>
          <cell r="B3439">
            <v>77</v>
          </cell>
          <cell r="C3439" t="str">
            <v>MAT</v>
          </cell>
          <cell r="D3439">
            <v>17</v>
          </cell>
          <cell r="E3439">
            <v>0</v>
          </cell>
          <cell r="F3439" t="str">
            <v>MAT</v>
          </cell>
          <cell r="G3439" t="str">
            <v>10.4.19</v>
          </cell>
          <cell r="J3439">
            <v>0</v>
          </cell>
          <cell r="K3439">
            <v>0</v>
          </cell>
          <cell r="L3439">
            <v>0</v>
          </cell>
          <cell r="M3439">
            <v>0</v>
          </cell>
          <cell r="N3439">
            <v>0</v>
          </cell>
        </row>
        <row r="3440">
          <cell r="A3440" t="str">
            <v>77MAT18</v>
          </cell>
          <cell r="B3440">
            <v>77</v>
          </cell>
          <cell r="C3440" t="str">
            <v>MAT</v>
          </cell>
          <cell r="D3440">
            <v>18</v>
          </cell>
          <cell r="E3440">
            <v>0</v>
          </cell>
          <cell r="F3440" t="str">
            <v>MAT</v>
          </cell>
          <cell r="G3440" t="str">
            <v>10.4.19</v>
          </cell>
          <cell r="J3440">
            <v>0</v>
          </cell>
          <cell r="K3440">
            <v>0</v>
          </cell>
          <cell r="L3440">
            <v>0</v>
          </cell>
          <cell r="M3440">
            <v>0</v>
          </cell>
          <cell r="N3440">
            <v>0</v>
          </cell>
        </row>
        <row r="3441">
          <cell r="A3441" t="str">
            <v>77MAT19</v>
          </cell>
          <cell r="B3441">
            <v>77</v>
          </cell>
          <cell r="C3441" t="str">
            <v>MAT</v>
          </cell>
          <cell r="D3441">
            <v>19</v>
          </cell>
          <cell r="E3441">
            <v>0</v>
          </cell>
          <cell r="F3441" t="str">
            <v>MAT</v>
          </cell>
          <cell r="G3441" t="str">
            <v>10.4.19</v>
          </cell>
          <cell r="J3441">
            <v>0</v>
          </cell>
          <cell r="K3441">
            <v>0</v>
          </cell>
          <cell r="L3441">
            <v>0</v>
          </cell>
          <cell r="M3441">
            <v>0</v>
          </cell>
          <cell r="N3441">
            <v>0</v>
          </cell>
        </row>
        <row r="3442">
          <cell r="A3442" t="str">
            <v>77MAT20</v>
          </cell>
          <cell r="B3442">
            <v>77</v>
          </cell>
          <cell r="C3442" t="str">
            <v>MAT</v>
          </cell>
          <cell r="D3442">
            <v>20</v>
          </cell>
          <cell r="E3442">
            <v>0</v>
          </cell>
          <cell r="F3442" t="str">
            <v>MAT</v>
          </cell>
          <cell r="G3442" t="str">
            <v>10.4.19</v>
          </cell>
          <cell r="J3442">
            <v>0</v>
          </cell>
          <cell r="K3442">
            <v>0</v>
          </cell>
          <cell r="L3442">
            <v>0</v>
          </cell>
          <cell r="M3442">
            <v>0</v>
          </cell>
          <cell r="N3442">
            <v>0</v>
          </cell>
        </row>
        <row r="3443">
          <cell r="A3443" t="str">
            <v>77STMAT1</v>
          </cell>
          <cell r="B3443">
            <v>77</v>
          </cell>
          <cell r="C3443" t="str">
            <v>STMAT</v>
          </cell>
          <cell r="D3443">
            <v>1</v>
          </cell>
          <cell r="G3443" t="str">
            <v>10.4.19</v>
          </cell>
          <cell r="H3443" t="str">
            <v>-</v>
          </cell>
          <cell r="J3443" t="str">
            <v>SUBTOTAL MATERIALES</v>
          </cell>
          <cell r="M3443">
            <v>0</v>
          </cell>
          <cell r="N3443">
            <v>0</v>
          </cell>
        </row>
        <row r="3444">
          <cell r="A3444" t="str">
            <v>77IVAMAT1</v>
          </cell>
          <cell r="B3444">
            <v>77</v>
          </cell>
          <cell r="C3444" t="str">
            <v>IVAMAT</v>
          </cell>
          <cell r="D3444">
            <v>1</v>
          </cell>
          <cell r="G3444" t="str">
            <v>10.4.19</v>
          </cell>
          <cell r="H3444" t="str">
            <v>-</v>
          </cell>
          <cell r="J3444" t="str">
            <v>IVA MATERIALES</v>
          </cell>
          <cell r="L3444">
            <v>0.16</v>
          </cell>
          <cell r="M3444">
            <v>0</v>
          </cell>
          <cell r="N3444">
            <v>0</v>
          </cell>
        </row>
        <row r="3445">
          <cell r="A3445" t="str">
            <v>77TMAT1</v>
          </cell>
          <cell r="B3445">
            <v>77</v>
          </cell>
          <cell r="C3445" t="str">
            <v>TMAT</v>
          </cell>
          <cell r="D3445">
            <v>1</v>
          </cell>
          <cell r="G3445" t="str">
            <v>10.4.19</v>
          </cell>
          <cell r="H3445" t="str">
            <v>-</v>
          </cell>
          <cell r="J3445" t="str">
            <v>TOTAL MATERIALES</v>
          </cell>
          <cell r="M3445">
            <v>0</v>
          </cell>
          <cell r="N3445">
            <v>0</v>
          </cell>
        </row>
        <row r="3446">
          <cell r="A3446" t="str">
            <v>77HER1</v>
          </cell>
          <cell r="B3446">
            <v>77</v>
          </cell>
          <cell r="C3446" t="str">
            <v>HER</v>
          </cell>
          <cell r="D3446">
            <v>1</v>
          </cell>
          <cell r="G3446" t="str">
            <v>10.4.19</v>
          </cell>
          <cell r="H3446">
            <v>2</v>
          </cell>
          <cell r="I3446">
            <v>1</v>
          </cell>
          <cell r="J3446" t="str">
            <v>HERRAMINETA Cuadrilla  montaje Linea</v>
          </cell>
          <cell r="K3446" t="str">
            <v>DIA</v>
          </cell>
          <cell r="L3446">
            <v>475762.87</v>
          </cell>
          <cell r="M3446">
            <v>475762.87</v>
          </cell>
          <cell r="N3446">
            <v>1903051.48</v>
          </cell>
        </row>
        <row r="3447">
          <cell r="A3447" t="str">
            <v>77HER2</v>
          </cell>
          <cell r="B3447">
            <v>77</v>
          </cell>
          <cell r="C3447" t="str">
            <v>HER</v>
          </cell>
          <cell r="D3447">
            <v>2</v>
          </cell>
          <cell r="G3447" t="str">
            <v>10.4.19</v>
          </cell>
          <cell r="J3447">
            <v>0</v>
          </cell>
          <cell r="K3447">
            <v>0</v>
          </cell>
          <cell r="L3447">
            <v>0</v>
          </cell>
          <cell r="M3447">
            <v>0</v>
          </cell>
          <cell r="N3447">
            <v>0</v>
          </cell>
        </row>
        <row r="3448">
          <cell r="A3448" t="str">
            <v>77HER3</v>
          </cell>
          <cell r="B3448">
            <v>77</v>
          </cell>
          <cell r="C3448" t="str">
            <v>HER</v>
          </cell>
          <cell r="D3448">
            <v>3</v>
          </cell>
          <cell r="G3448" t="str">
            <v>10.4.19</v>
          </cell>
          <cell r="J3448">
            <v>0</v>
          </cell>
          <cell r="K3448">
            <v>0</v>
          </cell>
          <cell r="L3448">
            <v>0</v>
          </cell>
          <cell r="M3448">
            <v>0</v>
          </cell>
          <cell r="N3448">
            <v>0</v>
          </cell>
        </row>
        <row r="3449">
          <cell r="A3449" t="str">
            <v>77HER4</v>
          </cell>
          <cell r="B3449">
            <v>77</v>
          </cell>
          <cell r="C3449" t="str">
            <v>HER</v>
          </cell>
          <cell r="D3449">
            <v>4</v>
          </cell>
          <cell r="G3449" t="str">
            <v>10.4.19</v>
          </cell>
          <cell r="J3449">
            <v>0</v>
          </cell>
          <cell r="K3449">
            <v>0</v>
          </cell>
          <cell r="L3449">
            <v>0</v>
          </cell>
          <cell r="M3449">
            <v>0</v>
          </cell>
          <cell r="N3449">
            <v>0</v>
          </cell>
        </row>
        <row r="3450">
          <cell r="A3450" t="str">
            <v>77HER5</v>
          </cell>
          <cell r="B3450">
            <v>77</v>
          </cell>
          <cell r="C3450" t="str">
            <v>HER</v>
          </cell>
          <cell r="D3450">
            <v>5</v>
          </cell>
          <cell r="G3450" t="str">
            <v>10.4.19</v>
          </cell>
          <cell r="J3450">
            <v>0</v>
          </cell>
          <cell r="K3450">
            <v>0</v>
          </cell>
          <cell r="L3450">
            <v>0</v>
          </cell>
          <cell r="M3450">
            <v>0</v>
          </cell>
          <cell r="N3450">
            <v>0</v>
          </cell>
        </row>
        <row r="3451">
          <cell r="A3451" t="str">
            <v>77THER1</v>
          </cell>
          <cell r="B3451">
            <v>77</v>
          </cell>
          <cell r="C3451" t="str">
            <v>THER</v>
          </cell>
          <cell r="D3451">
            <v>1</v>
          </cell>
          <cell r="G3451" t="str">
            <v>10.4.19</v>
          </cell>
          <cell r="H3451" t="str">
            <v>-</v>
          </cell>
          <cell r="J3451" t="str">
            <v>TOTAL HERRAMIENTAS</v>
          </cell>
          <cell r="M3451">
            <v>475763</v>
          </cell>
          <cell r="N3451">
            <v>1903052</v>
          </cell>
        </row>
        <row r="3452">
          <cell r="A3452" t="str">
            <v>77TRA1</v>
          </cell>
          <cell r="B3452">
            <v>77</v>
          </cell>
          <cell r="C3452" t="str">
            <v>TRA</v>
          </cell>
          <cell r="D3452">
            <v>1</v>
          </cell>
          <cell r="G3452" t="str">
            <v>10.4.19</v>
          </cell>
          <cell r="H3452">
            <v>2</v>
          </cell>
          <cell r="I3452">
            <v>1</v>
          </cell>
          <cell r="J3452" t="str">
            <v xml:space="preserve">TRANSPORTE Cuadrilla  montaje Linea </v>
          </cell>
          <cell r="K3452" t="str">
            <v>DIA</v>
          </cell>
          <cell r="L3452">
            <v>2086436.4407999997</v>
          </cell>
          <cell r="M3452">
            <v>2086436.4407999997</v>
          </cell>
          <cell r="N3452">
            <v>8345745.763199999</v>
          </cell>
        </row>
        <row r="3453">
          <cell r="A3453" t="str">
            <v>77TRA2</v>
          </cell>
          <cell r="B3453">
            <v>77</v>
          </cell>
          <cell r="C3453" t="str">
            <v>TRA</v>
          </cell>
          <cell r="D3453">
            <v>2</v>
          </cell>
          <cell r="G3453" t="str">
            <v>10.4.19</v>
          </cell>
          <cell r="J3453">
            <v>0</v>
          </cell>
          <cell r="K3453">
            <v>0</v>
          </cell>
          <cell r="L3453">
            <v>0</v>
          </cell>
          <cell r="M3453">
            <v>0</v>
          </cell>
          <cell r="N3453">
            <v>0</v>
          </cell>
        </row>
        <row r="3454">
          <cell r="A3454" t="str">
            <v>77TRA3</v>
          </cell>
          <cell r="B3454">
            <v>77</v>
          </cell>
          <cell r="C3454" t="str">
            <v>TRA</v>
          </cell>
          <cell r="D3454">
            <v>3</v>
          </cell>
          <cell r="G3454" t="str">
            <v>10.4.19</v>
          </cell>
          <cell r="J3454">
            <v>0</v>
          </cell>
          <cell r="K3454">
            <v>0</v>
          </cell>
          <cell r="L3454">
            <v>0</v>
          </cell>
          <cell r="M3454">
            <v>0</v>
          </cell>
          <cell r="N3454">
            <v>0</v>
          </cell>
        </row>
        <row r="3455">
          <cell r="A3455" t="str">
            <v>77TRA4</v>
          </cell>
          <cell r="B3455">
            <v>77</v>
          </cell>
          <cell r="C3455" t="str">
            <v>TRA</v>
          </cell>
          <cell r="D3455">
            <v>4</v>
          </cell>
          <cell r="G3455" t="str">
            <v>10.4.19</v>
          </cell>
          <cell r="J3455">
            <v>0</v>
          </cell>
          <cell r="K3455">
            <v>0</v>
          </cell>
          <cell r="L3455">
            <v>0</v>
          </cell>
          <cell r="M3455">
            <v>0</v>
          </cell>
          <cell r="N3455">
            <v>0</v>
          </cell>
        </row>
        <row r="3456">
          <cell r="A3456" t="str">
            <v>77TRA5</v>
          </cell>
          <cell r="B3456">
            <v>77</v>
          </cell>
          <cell r="C3456" t="str">
            <v>TRA</v>
          </cell>
          <cell r="D3456">
            <v>5</v>
          </cell>
          <cell r="G3456" t="str">
            <v>10.4.19</v>
          </cell>
          <cell r="J3456">
            <v>0</v>
          </cell>
          <cell r="K3456">
            <v>0</v>
          </cell>
          <cell r="L3456">
            <v>0</v>
          </cell>
          <cell r="M3456">
            <v>0</v>
          </cell>
          <cell r="N3456">
            <v>0</v>
          </cell>
        </row>
        <row r="3457">
          <cell r="A3457" t="str">
            <v>77TTRA1</v>
          </cell>
          <cell r="B3457">
            <v>77</v>
          </cell>
          <cell r="C3457" t="str">
            <v>TTRA</v>
          </cell>
          <cell r="D3457">
            <v>1</v>
          </cell>
          <cell r="G3457" t="str">
            <v>10.4.19</v>
          </cell>
          <cell r="H3457" t="str">
            <v>-</v>
          </cell>
          <cell r="J3457" t="str">
            <v>TOTAL TRANSPORTE</v>
          </cell>
          <cell r="M3457">
            <v>2086436</v>
          </cell>
          <cell r="N3457">
            <v>8345744</v>
          </cell>
        </row>
        <row r="3458">
          <cell r="A3458" t="str">
            <v>77MAN1</v>
          </cell>
          <cell r="B3458">
            <v>77</v>
          </cell>
          <cell r="C3458" t="str">
            <v>MAN</v>
          </cell>
          <cell r="D3458">
            <v>1</v>
          </cell>
          <cell r="G3458" t="str">
            <v>10.4.19</v>
          </cell>
          <cell r="H3458">
            <v>2</v>
          </cell>
          <cell r="I3458">
            <v>1</v>
          </cell>
          <cell r="J3458" t="str">
            <v xml:space="preserve">Mano de obra Cuadrilla  montaje Linea OF1 20, OF2 10, AY 15, CAPA 3, CORD 1 </v>
          </cell>
          <cell r="K3458" t="str">
            <v>DIA</v>
          </cell>
          <cell r="L3458">
            <v>4952679.7772670342</v>
          </cell>
          <cell r="M3458">
            <v>4952679.7772670342</v>
          </cell>
          <cell r="N3458">
            <v>19810719.109068137</v>
          </cell>
        </row>
        <row r="3459">
          <cell r="A3459" t="str">
            <v>77MAN2</v>
          </cell>
          <cell r="B3459">
            <v>77</v>
          </cell>
          <cell r="C3459" t="str">
            <v>MAN</v>
          </cell>
          <cell r="D3459">
            <v>2</v>
          </cell>
          <cell r="G3459" t="str">
            <v>10.4.19</v>
          </cell>
          <cell r="J3459">
            <v>0</v>
          </cell>
          <cell r="K3459">
            <v>0</v>
          </cell>
          <cell r="L3459">
            <v>0</v>
          </cell>
          <cell r="M3459">
            <v>0</v>
          </cell>
          <cell r="N3459">
            <v>0</v>
          </cell>
        </row>
        <row r="3460">
          <cell r="A3460" t="str">
            <v>77MAN3</v>
          </cell>
          <cell r="B3460">
            <v>77</v>
          </cell>
          <cell r="C3460" t="str">
            <v>MAN</v>
          </cell>
          <cell r="D3460">
            <v>3</v>
          </cell>
          <cell r="G3460" t="str">
            <v>10.4.19</v>
          </cell>
          <cell r="J3460">
            <v>0</v>
          </cell>
          <cell r="K3460">
            <v>0</v>
          </cell>
          <cell r="L3460">
            <v>0</v>
          </cell>
          <cell r="M3460">
            <v>0</v>
          </cell>
          <cell r="N3460">
            <v>0</v>
          </cell>
        </row>
        <row r="3461">
          <cell r="A3461" t="str">
            <v>77MAN4</v>
          </cell>
          <cell r="B3461">
            <v>77</v>
          </cell>
          <cell r="C3461" t="str">
            <v>MAN</v>
          </cell>
          <cell r="D3461">
            <v>4</v>
          </cell>
          <cell r="G3461" t="str">
            <v>10.4.19</v>
          </cell>
          <cell r="J3461">
            <v>0</v>
          </cell>
          <cell r="K3461">
            <v>0</v>
          </cell>
          <cell r="L3461">
            <v>0</v>
          </cell>
          <cell r="M3461">
            <v>0</v>
          </cell>
          <cell r="N3461">
            <v>0</v>
          </cell>
        </row>
        <row r="3462">
          <cell r="A3462" t="str">
            <v>77MAN5</v>
          </cell>
          <cell r="B3462">
            <v>77</v>
          </cell>
          <cell r="C3462" t="str">
            <v>MAN</v>
          </cell>
          <cell r="D3462">
            <v>5</v>
          </cell>
          <cell r="G3462" t="str">
            <v>10.4.19</v>
          </cell>
          <cell r="J3462">
            <v>0</v>
          </cell>
          <cell r="K3462">
            <v>0</v>
          </cell>
          <cell r="L3462">
            <v>0</v>
          </cell>
          <cell r="M3462">
            <v>0</v>
          </cell>
          <cell r="N3462">
            <v>0</v>
          </cell>
        </row>
        <row r="3463">
          <cell r="A3463" t="str">
            <v>77TMAN1</v>
          </cell>
          <cell r="B3463">
            <v>77</v>
          </cell>
          <cell r="C3463" t="str">
            <v>TMAN</v>
          </cell>
          <cell r="D3463">
            <v>1</v>
          </cell>
          <cell r="G3463" t="str">
            <v>10.4.19</v>
          </cell>
          <cell r="H3463" t="str">
            <v>-</v>
          </cell>
          <cell r="J3463" t="str">
            <v>TOTAL MANO DE OBRA</v>
          </cell>
          <cell r="M3463">
            <v>4952680</v>
          </cell>
          <cell r="N3463">
            <v>19810720</v>
          </cell>
        </row>
        <row r="3464">
          <cell r="A3464" t="str">
            <v>77TCD1</v>
          </cell>
          <cell r="B3464">
            <v>77</v>
          </cell>
          <cell r="C3464" t="str">
            <v>TCD</v>
          </cell>
          <cell r="D3464">
            <v>1</v>
          </cell>
          <cell r="G3464" t="str">
            <v>10.4.19</v>
          </cell>
          <cell r="H3464" t="str">
            <v>-</v>
          </cell>
          <cell r="J3464" t="str">
            <v>TOTAL COSTO DIRECTO</v>
          </cell>
          <cell r="M3464">
            <v>7514879</v>
          </cell>
          <cell r="N3464">
            <v>30059516</v>
          </cell>
        </row>
        <row r="3465">
          <cell r="A3465" t="str">
            <v>77AIU</v>
          </cell>
          <cell r="B3465">
            <v>77</v>
          </cell>
          <cell r="C3465" t="str">
            <v>AIU</v>
          </cell>
          <cell r="G3465" t="str">
            <v>10.4.19</v>
          </cell>
          <cell r="H3465">
            <v>1</v>
          </cell>
          <cell r="J3465" t="str">
            <v>TOTAL COSTOS INDIRECTOS</v>
          </cell>
          <cell r="L3465">
            <v>0</v>
          </cell>
          <cell r="M3465">
            <v>0</v>
          </cell>
          <cell r="N3465">
            <v>0</v>
          </cell>
        </row>
        <row r="3466">
          <cell r="A3466" t="str">
            <v>77TOT</v>
          </cell>
          <cell r="B3466">
            <v>77</v>
          </cell>
          <cell r="C3466" t="str">
            <v>TOT</v>
          </cell>
          <cell r="G3466" t="str">
            <v>10.4.19</v>
          </cell>
          <cell r="H3466" t="str">
            <v>-</v>
          </cell>
          <cell r="J3466" t="str">
            <v>VALOR TOTAL</v>
          </cell>
          <cell r="M3466">
            <v>7514879</v>
          </cell>
          <cell r="N3466">
            <v>30059516</v>
          </cell>
        </row>
        <row r="3467">
          <cell r="A3467" t="str">
            <v>78FOR1</v>
          </cell>
          <cell r="B3467">
            <v>78</v>
          </cell>
          <cell r="C3467" t="str">
            <v>FOR</v>
          </cell>
          <cell r="D3467">
            <v>1</v>
          </cell>
          <cell r="G3467" t="str">
            <v>10.4.20</v>
          </cell>
          <cell r="H3467" t="str">
            <v>-</v>
          </cell>
          <cell r="I3467">
            <v>3</v>
          </cell>
          <cell r="J3467" t="str">
            <v>Empalmado de cable de guarda OPGW de 36 fibras y respectivas pruebas. Cable suministrado por EPM</v>
          </cell>
          <cell r="K3467" t="str">
            <v>u</v>
          </cell>
          <cell r="L3467">
            <v>1502976</v>
          </cell>
          <cell r="N3467">
            <v>4508928</v>
          </cell>
        </row>
        <row r="3468">
          <cell r="A3468" t="str">
            <v>78MAT1</v>
          </cell>
          <cell r="B3468">
            <v>78</v>
          </cell>
          <cell r="C3468" t="str">
            <v>MAT</v>
          </cell>
          <cell r="D3468">
            <v>1</v>
          </cell>
          <cell r="E3468">
            <v>0</v>
          </cell>
          <cell r="F3468" t="str">
            <v>MAT</v>
          </cell>
          <cell r="G3468" t="str">
            <v>10.4.20</v>
          </cell>
          <cell r="J3468">
            <v>0</v>
          </cell>
          <cell r="K3468">
            <v>0</v>
          </cell>
          <cell r="L3468">
            <v>0</v>
          </cell>
          <cell r="M3468">
            <v>0</v>
          </cell>
          <cell r="N3468">
            <v>0</v>
          </cell>
        </row>
        <row r="3469">
          <cell r="A3469" t="str">
            <v>78MAT2</v>
          </cell>
          <cell r="B3469">
            <v>78</v>
          </cell>
          <cell r="C3469" t="str">
            <v>MAT</v>
          </cell>
          <cell r="D3469">
            <v>2</v>
          </cell>
          <cell r="E3469">
            <v>0</v>
          </cell>
          <cell r="F3469" t="str">
            <v>MAT</v>
          </cell>
          <cell r="G3469" t="str">
            <v>10.4.20</v>
          </cell>
          <cell r="J3469">
            <v>0</v>
          </cell>
          <cell r="K3469">
            <v>0</v>
          </cell>
          <cell r="L3469">
            <v>0</v>
          </cell>
          <cell r="M3469">
            <v>0</v>
          </cell>
          <cell r="N3469">
            <v>0</v>
          </cell>
        </row>
        <row r="3470">
          <cell r="A3470" t="str">
            <v>78MAT3</v>
          </cell>
          <cell r="B3470">
            <v>78</v>
          </cell>
          <cell r="C3470" t="str">
            <v>MAT</v>
          </cell>
          <cell r="D3470">
            <v>3</v>
          </cell>
          <cell r="E3470">
            <v>0</v>
          </cell>
          <cell r="F3470" t="str">
            <v>MAT</v>
          </cell>
          <cell r="G3470" t="str">
            <v>10.4.20</v>
          </cell>
          <cell r="J3470">
            <v>0</v>
          </cell>
          <cell r="K3470">
            <v>0</v>
          </cell>
          <cell r="L3470">
            <v>0</v>
          </cell>
          <cell r="M3470">
            <v>0</v>
          </cell>
          <cell r="N3470">
            <v>0</v>
          </cell>
        </row>
        <row r="3471">
          <cell r="A3471" t="str">
            <v>78MAT4</v>
          </cell>
          <cell r="B3471">
            <v>78</v>
          </cell>
          <cell r="C3471" t="str">
            <v>MAT</v>
          </cell>
          <cell r="D3471">
            <v>4</v>
          </cell>
          <cell r="E3471">
            <v>0</v>
          </cell>
          <cell r="F3471" t="str">
            <v>MAT</v>
          </cell>
          <cell r="G3471" t="str">
            <v>10.4.20</v>
          </cell>
          <cell r="J3471">
            <v>0</v>
          </cell>
          <cell r="K3471">
            <v>0</v>
          </cell>
          <cell r="L3471">
            <v>0</v>
          </cell>
          <cell r="M3471">
            <v>0</v>
          </cell>
          <cell r="N3471">
            <v>0</v>
          </cell>
        </row>
        <row r="3472">
          <cell r="A3472" t="str">
            <v>78MAT5</v>
          </cell>
          <cell r="B3472">
            <v>78</v>
          </cell>
          <cell r="C3472" t="str">
            <v>MAT</v>
          </cell>
          <cell r="D3472">
            <v>5</v>
          </cell>
          <cell r="E3472">
            <v>0</v>
          </cell>
          <cell r="F3472" t="str">
            <v>MAT</v>
          </cell>
          <cell r="G3472" t="str">
            <v>10.4.20</v>
          </cell>
          <cell r="J3472">
            <v>0</v>
          </cell>
          <cell r="K3472">
            <v>0</v>
          </cell>
          <cell r="L3472">
            <v>0</v>
          </cell>
          <cell r="M3472">
            <v>0</v>
          </cell>
          <cell r="N3472">
            <v>0</v>
          </cell>
        </row>
        <row r="3473">
          <cell r="A3473" t="str">
            <v>78MAT6</v>
          </cell>
          <cell r="B3473">
            <v>78</v>
          </cell>
          <cell r="C3473" t="str">
            <v>MAT</v>
          </cell>
          <cell r="D3473">
            <v>6</v>
          </cell>
          <cell r="E3473">
            <v>0</v>
          </cell>
          <cell r="F3473" t="str">
            <v>MAT</v>
          </cell>
          <cell r="G3473" t="str">
            <v>10.4.20</v>
          </cell>
          <cell r="J3473">
            <v>0</v>
          </cell>
          <cell r="K3473">
            <v>0</v>
          </cell>
          <cell r="L3473">
            <v>0</v>
          </cell>
          <cell r="M3473">
            <v>0</v>
          </cell>
          <cell r="N3473">
            <v>0</v>
          </cell>
        </row>
        <row r="3474">
          <cell r="A3474" t="str">
            <v>78MAT7</v>
          </cell>
          <cell r="B3474">
            <v>78</v>
          </cell>
          <cell r="C3474" t="str">
            <v>MAT</v>
          </cell>
          <cell r="D3474">
            <v>7</v>
          </cell>
          <cell r="E3474">
            <v>0</v>
          </cell>
          <cell r="F3474" t="str">
            <v>MAT</v>
          </cell>
          <cell r="G3474" t="str">
            <v>10.4.20</v>
          </cell>
          <cell r="J3474">
            <v>0</v>
          </cell>
          <cell r="K3474">
            <v>0</v>
          </cell>
          <cell r="L3474">
            <v>0</v>
          </cell>
          <cell r="M3474">
            <v>0</v>
          </cell>
          <cell r="N3474">
            <v>0</v>
          </cell>
        </row>
        <row r="3475">
          <cell r="A3475" t="str">
            <v>78MAT8</v>
          </cell>
          <cell r="B3475">
            <v>78</v>
          </cell>
          <cell r="C3475" t="str">
            <v>MAT</v>
          </cell>
          <cell r="D3475">
            <v>8</v>
          </cell>
          <cell r="E3475">
            <v>0</v>
          </cell>
          <cell r="F3475" t="str">
            <v>MAT</v>
          </cell>
          <cell r="G3475" t="str">
            <v>10.4.20</v>
          </cell>
          <cell r="J3475">
            <v>0</v>
          </cell>
          <cell r="K3475">
            <v>0</v>
          </cell>
          <cell r="L3475">
            <v>0</v>
          </cell>
          <cell r="M3475">
            <v>0</v>
          </cell>
          <cell r="N3475">
            <v>0</v>
          </cell>
        </row>
        <row r="3476">
          <cell r="A3476" t="str">
            <v>78MAT9</v>
          </cell>
          <cell r="B3476">
            <v>78</v>
          </cell>
          <cell r="C3476" t="str">
            <v>MAT</v>
          </cell>
          <cell r="D3476">
            <v>9</v>
          </cell>
          <cell r="E3476">
            <v>0</v>
          </cell>
          <cell r="F3476" t="str">
            <v>MAT</v>
          </cell>
          <cell r="G3476" t="str">
            <v>10.4.20</v>
          </cell>
          <cell r="J3476">
            <v>0</v>
          </cell>
          <cell r="K3476">
            <v>0</v>
          </cell>
          <cell r="L3476">
            <v>0</v>
          </cell>
          <cell r="M3476">
            <v>0</v>
          </cell>
          <cell r="N3476">
            <v>0</v>
          </cell>
        </row>
        <row r="3477">
          <cell r="A3477" t="str">
            <v>78MAT10</v>
          </cell>
          <cell r="B3477">
            <v>78</v>
          </cell>
          <cell r="C3477" t="str">
            <v>MAT</v>
          </cell>
          <cell r="D3477">
            <v>10</v>
          </cell>
          <cell r="E3477">
            <v>0</v>
          </cell>
          <cell r="F3477" t="str">
            <v>MAT</v>
          </cell>
          <cell r="G3477" t="str">
            <v>10.4.20</v>
          </cell>
          <cell r="J3477">
            <v>0</v>
          </cell>
          <cell r="K3477">
            <v>0</v>
          </cell>
          <cell r="L3477">
            <v>0</v>
          </cell>
          <cell r="M3477">
            <v>0</v>
          </cell>
          <cell r="N3477">
            <v>0</v>
          </cell>
        </row>
        <row r="3478">
          <cell r="A3478" t="str">
            <v>78MAT11</v>
          </cell>
          <cell r="B3478">
            <v>78</v>
          </cell>
          <cell r="C3478" t="str">
            <v>MAT</v>
          </cell>
          <cell r="D3478">
            <v>11</v>
          </cell>
          <cell r="E3478">
            <v>0</v>
          </cell>
          <cell r="F3478" t="str">
            <v>MAT</v>
          </cell>
          <cell r="G3478" t="str">
            <v>10.4.20</v>
          </cell>
          <cell r="J3478">
            <v>0</v>
          </cell>
          <cell r="K3478">
            <v>0</v>
          </cell>
          <cell r="L3478">
            <v>0</v>
          </cell>
          <cell r="M3478">
            <v>0</v>
          </cell>
          <cell r="N3478">
            <v>0</v>
          </cell>
        </row>
        <row r="3479">
          <cell r="A3479" t="str">
            <v>78MAT12</v>
          </cell>
          <cell r="B3479">
            <v>78</v>
          </cell>
          <cell r="C3479" t="str">
            <v>MAT</v>
          </cell>
          <cell r="D3479">
            <v>12</v>
          </cell>
          <cell r="E3479">
            <v>0</v>
          </cell>
          <cell r="F3479" t="str">
            <v>MAT</v>
          </cell>
          <cell r="G3479" t="str">
            <v>10.4.20</v>
          </cell>
          <cell r="J3479">
            <v>0</v>
          </cell>
          <cell r="K3479">
            <v>0</v>
          </cell>
          <cell r="L3479">
            <v>0</v>
          </cell>
          <cell r="M3479">
            <v>0</v>
          </cell>
          <cell r="N3479">
            <v>0</v>
          </cell>
        </row>
        <row r="3480">
          <cell r="A3480" t="str">
            <v>78MAT13</v>
          </cell>
          <cell r="B3480">
            <v>78</v>
          </cell>
          <cell r="C3480" t="str">
            <v>MAT</v>
          </cell>
          <cell r="D3480">
            <v>13</v>
          </cell>
          <cell r="E3480">
            <v>0</v>
          </cell>
          <cell r="F3480" t="str">
            <v>MAT</v>
          </cell>
          <cell r="G3480" t="str">
            <v>10.4.20</v>
          </cell>
          <cell r="J3480">
            <v>0</v>
          </cell>
          <cell r="K3480">
            <v>0</v>
          </cell>
          <cell r="L3480">
            <v>0</v>
          </cell>
          <cell r="M3480">
            <v>0</v>
          </cell>
          <cell r="N3480">
            <v>0</v>
          </cell>
        </row>
        <row r="3481">
          <cell r="A3481" t="str">
            <v>78MAT14</v>
          </cell>
          <cell r="B3481">
            <v>78</v>
          </cell>
          <cell r="C3481" t="str">
            <v>MAT</v>
          </cell>
          <cell r="D3481">
            <v>14</v>
          </cell>
          <cell r="E3481">
            <v>0</v>
          </cell>
          <cell r="F3481" t="str">
            <v>MAT</v>
          </cell>
          <cell r="G3481" t="str">
            <v>10.4.20</v>
          </cell>
          <cell r="J3481">
            <v>0</v>
          </cell>
          <cell r="K3481">
            <v>0</v>
          </cell>
          <cell r="L3481">
            <v>0</v>
          </cell>
          <cell r="M3481">
            <v>0</v>
          </cell>
          <cell r="N3481">
            <v>0</v>
          </cell>
        </row>
        <row r="3482">
          <cell r="A3482" t="str">
            <v>78MAT15</v>
          </cell>
          <cell r="B3482">
            <v>78</v>
          </cell>
          <cell r="C3482" t="str">
            <v>MAT</v>
          </cell>
          <cell r="D3482">
            <v>15</v>
          </cell>
          <cell r="E3482">
            <v>0</v>
          </cell>
          <cell r="F3482" t="str">
            <v>MAT</v>
          </cell>
          <cell r="G3482" t="str">
            <v>10.4.20</v>
          </cell>
          <cell r="J3482">
            <v>0</v>
          </cell>
          <cell r="K3482">
            <v>0</v>
          </cell>
          <cell r="L3482">
            <v>0</v>
          </cell>
          <cell r="M3482">
            <v>0</v>
          </cell>
          <cell r="N3482">
            <v>0</v>
          </cell>
        </row>
        <row r="3483">
          <cell r="A3483" t="str">
            <v>78MAT16</v>
          </cell>
          <cell r="B3483">
            <v>78</v>
          </cell>
          <cell r="C3483" t="str">
            <v>MAT</v>
          </cell>
          <cell r="D3483">
            <v>16</v>
          </cell>
          <cell r="E3483">
            <v>0</v>
          </cell>
          <cell r="F3483" t="str">
            <v>MAT</v>
          </cell>
          <cell r="G3483" t="str">
            <v>10.4.20</v>
          </cell>
          <cell r="J3483">
            <v>0</v>
          </cell>
          <cell r="K3483">
            <v>0</v>
          </cell>
          <cell r="L3483">
            <v>0</v>
          </cell>
          <cell r="M3483">
            <v>0</v>
          </cell>
          <cell r="N3483">
            <v>0</v>
          </cell>
        </row>
        <row r="3484">
          <cell r="A3484" t="str">
            <v>78MAT17</v>
          </cell>
          <cell r="B3484">
            <v>78</v>
          </cell>
          <cell r="C3484" t="str">
            <v>MAT</v>
          </cell>
          <cell r="D3484">
            <v>17</v>
          </cell>
          <cell r="E3484">
            <v>0</v>
          </cell>
          <cell r="F3484" t="str">
            <v>MAT</v>
          </cell>
          <cell r="G3484" t="str">
            <v>10.4.20</v>
          </cell>
          <cell r="J3484">
            <v>0</v>
          </cell>
          <cell r="K3484">
            <v>0</v>
          </cell>
          <cell r="L3484">
            <v>0</v>
          </cell>
          <cell r="M3484">
            <v>0</v>
          </cell>
          <cell r="N3484">
            <v>0</v>
          </cell>
        </row>
        <row r="3485">
          <cell r="A3485" t="str">
            <v>78MAT18</v>
          </cell>
          <cell r="B3485">
            <v>78</v>
          </cell>
          <cell r="C3485" t="str">
            <v>MAT</v>
          </cell>
          <cell r="D3485">
            <v>18</v>
          </cell>
          <cell r="E3485">
            <v>0</v>
          </cell>
          <cell r="F3485" t="str">
            <v>MAT</v>
          </cell>
          <cell r="G3485" t="str">
            <v>10.4.20</v>
          </cell>
          <cell r="J3485">
            <v>0</v>
          </cell>
          <cell r="K3485">
            <v>0</v>
          </cell>
          <cell r="L3485">
            <v>0</v>
          </cell>
          <cell r="M3485">
            <v>0</v>
          </cell>
          <cell r="N3485">
            <v>0</v>
          </cell>
        </row>
        <row r="3486">
          <cell r="A3486" t="str">
            <v>78MAT19</v>
          </cell>
          <cell r="B3486">
            <v>78</v>
          </cell>
          <cell r="C3486" t="str">
            <v>MAT</v>
          </cell>
          <cell r="D3486">
            <v>19</v>
          </cell>
          <cell r="E3486">
            <v>0</v>
          </cell>
          <cell r="F3486" t="str">
            <v>MAT</v>
          </cell>
          <cell r="G3486" t="str">
            <v>10.4.20</v>
          </cell>
          <cell r="J3486">
            <v>0</v>
          </cell>
          <cell r="K3486">
            <v>0</v>
          </cell>
          <cell r="L3486">
            <v>0</v>
          </cell>
          <cell r="M3486">
            <v>0</v>
          </cell>
          <cell r="N3486">
            <v>0</v>
          </cell>
        </row>
        <row r="3487">
          <cell r="A3487" t="str">
            <v>78MAT20</v>
          </cell>
          <cell r="B3487">
            <v>78</v>
          </cell>
          <cell r="C3487" t="str">
            <v>MAT</v>
          </cell>
          <cell r="D3487">
            <v>20</v>
          </cell>
          <cell r="E3487">
            <v>0</v>
          </cell>
          <cell r="F3487" t="str">
            <v>MAT</v>
          </cell>
          <cell r="G3487" t="str">
            <v>10.4.20</v>
          </cell>
          <cell r="J3487">
            <v>0</v>
          </cell>
          <cell r="K3487">
            <v>0</v>
          </cell>
          <cell r="L3487">
            <v>0</v>
          </cell>
          <cell r="M3487">
            <v>0</v>
          </cell>
          <cell r="N3487">
            <v>0</v>
          </cell>
        </row>
        <row r="3488">
          <cell r="A3488" t="str">
            <v>78STMAT1</v>
          </cell>
          <cell r="B3488">
            <v>78</v>
          </cell>
          <cell r="C3488" t="str">
            <v>STMAT</v>
          </cell>
          <cell r="D3488">
            <v>1</v>
          </cell>
          <cell r="G3488" t="str">
            <v>10.4.20</v>
          </cell>
          <cell r="H3488" t="str">
            <v>-</v>
          </cell>
          <cell r="J3488" t="str">
            <v>SUBTOTAL MATERIALES</v>
          </cell>
          <cell r="M3488">
            <v>0</v>
          </cell>
          <cell r="N3488">
            <v>0</v>
          </cell>
        </row>
        <row r="3489">
          <cell r="A3489" t="str">
            <v>78IVAMAT1</v>
          </cell>
          <cell r="B3489">
            <v>78</v>
          </cell>
          <cell r="C3489" t="str">
            <v>IVAMAT</v>
          </cell>
          <cell r="D3489">
            <v>1</v>
          </cell>
          <cell r="G3489" t="str">
            <v>10.4.20</v>
          </cell>
          <cell r="H3489" t="str">
            <v>-</v>
          </cell>
          <cell r="J3489" t="str">
            <v>IVA MATERIALES</v>
          </cell>
          <cell r="L3489">
            <v>0.16</v>
          </cell>
          <cell r="M3489">
            <v>0</v>
          </cell>
          <cell r="N3489">
            <v>0</v>
          </cell>
        </row>
        <row r="3490">
          <cell r="A3490" t="str">
            <v>78TMAT1</v>
          </cell>
          <cell r="B3490">
            <v>78</v>
          </cell>
          <cell r="C3490" t="str">
            <v>TMAT</v>
          </cell>
          <cell r="D3490">
            <v>1</v>
          </cell>
          <cell r="G3490" t="str">
            <v>10.4.20</v>
          </cell>
          <cell r="H3490" t="str">
            <v>-</v>
          </cell>
          <cell r="J3490" t="str">
            <v>TOTAL MATERIALES</v>
          </cell>
          <cell r="M3490">
            <v>0</v>
          </cell>
          <cell r="N3490">
            <v>0</v>
          </cell>
        </row>
        <row r="3491">
          <cell r="A3491" t="str">
            <v>78HER1</v>
          </cell>
          <cell r="B3491">
            <v>78</v>
          </cell>
          <cell r="C3491" t="str">
            <v>HER</v>
          </cell>
          <cell r="D3491">
            <v>1</v>
          </cell>
          <cell r="G3491" t="str">
            <v>10.4.20</v>
          </cell>
          <cell r="H3491">
            <v>2</v>
          </cell>
          <cell r="I3491">
            <v>5</v>
          </cell>
          <cell r="J3491" t="str">
            <v>HERRAMINETA Cuadrilla  montaje Linea</v>
          </cell>
          <cell r="K3491" t="str">
            <v>DIA</v>
          </cell>
          <cell r="L3491">
            <v>475762.87</v>
          </cell>
          <cell r="M3491">
            <v>95152.573999999993</v>
          </cell>
          <cell r="N3491">
            <v>285457.72199999995</v>
          </cell>
        </row>
        <row r="3492">
          <cell r="A3492" t="str">
            <v>78HER2</v>
          </cell>
          <cell r="B3492">
            <v>78</v>
          </cell>
          <cell r="C3492" t="str">
            <v>HER</v>
          </cell>
          <cell r="D3492">
            <v>2</v>
          </cell>
          <cell r="G3492" t="str">
            <v>10.4.20</v>
          </cell>
          <cell r="J3492">
            <v>0</v>
          </cell>
          <cell r="K3492">
            <v>0</v>
          </cell>
          <cell r="L3492">
            <v>0</v>
          </cell>
          <cell r="M3492">
            <v>0</v>
          </cell>
          <cell r="N3492">
            <v>0</v>
          </cell>
        </row>
        <row r="3493">
          <cell r="A3493" t="str">
            <v>78HER3</v>
          </cell>
          <cell r="B3493">
            <v>78</v>
          </cell>
          <cell r="C3493" t="str">
            <v>HER</v>
          </cell>
          <cell r="D3493">
            <v>3</v>
          </cell>
          <cell r="G3493" t="str">
            <v>10.4.20</v>
          </cell>
          <cell r="J3493">
            <v>0</v>
          </cell>
          <cell r="K3493">
            <v>0</v>
          </cell>
          <cell r="L3493">
            <v>0</v>
          </cell>
          <cell r="M3493">
            <v>0</v>
          </cell>
          <cell r="N3493">
            <v>0</v>
          </cell>
        </row>
        <row r="3494">
          <cell r="A3494" t="str">
            <v>78HER4</v>
          </cell>
          <cell r="B3494">
            <v>78</v>
          </cell>
          <cell r="C3494" t="str">
            <v>HER</v>
          </cell>
          <cell r="D3494">
            <v>4</v>
          </cell>
          <cell r="G3494" t="str">
            <v>10.4.20</v>
          </cell>
          <cell r="J3494">
            <v>0</v>
          </cell>
          <cell r="K3494">
            <v>0</v>
          </cell>
          <cell r="L3494">
            <v>0</v>
          </cell>
          <cell r="M3494">
            <v>0</v>
          </cell>
          <cell r="N3494">
            <v>0</v>
          </cell>
        </row>
        <row r="3495">
          <cell r="A3495" t="str">
            <v>78HER5</v>
          </cell>
          <cell r="B3495">
            <v>78</v>
          </cell>
          <cell r="C3495" t="str">
            <v>HER</v>
          </cell>
          <cell r="D3495">
            <v>5</v>
          </cell>
          <cell r="G3495" t="str">
            <v>10.4.20</v>
          </cell>
          <cell r="J3495">
            <v>0</v>
          </cell>
          <cell r="K3495">
            <v>0</v>
          </cell>
          <cell r="L3495">
            <v>0</v>
          </cell>
          <cell r="M3495">
            <v>0</v>
          </cell>
          <cell r="N3495">
            <v>0</v>
          </cell>
        </row>
        <row r="3496">
          <cell r="A3496" t="str">
            <v>78THER1</v>
          </cell>
          <cell r="B3496">
            <v>78</v>
          </cell>
          <cell r="C3496" t="str">
            <v>THER</v>
          </cell>
          <cell r="D3496">
            <v>1</v>
          </cell>
          <cell r="G3496" t="str">
            <v>10.4.20</v>
          </cell>
          <cell r="H3496" t="str">
            <v>-</v>
          </cell>
          <cell r="J3496" t="str">
            <v>TOTAL HERRAMIENTAS</v>
          </cell>
          <cell r="M3496">
            <v>95153</v>
          </cell>
          <cell r="N3496">
            <v>285459</v>
          </cell>
        </row>
        <row r="3497">
          <cell r="A3497" t="str">
            <v>78TRA1</v>
          </cell>
          <cell r="B3497">
            <v>78</v>
          </cell>
          <cell r="C3497" t="str">
            <v>TRA</v>
          </cell>
          <cell r="D3497">
            <v>1</v>
          </cell>
          <cell r="G3497" t="str">
            <v>10.4.20</v>
          </cell>
          <cell r="H3497">
            <v>2</v>
          </cell>
          <cell r="I3497">
            <v>5</v>
          </cell>
          <cell r="J3497" t="str">
            <v xml:space="preserve">TRANSPORTE Cuadrilla  montaje Linea </v>
          </cell>
          <cell r="K3497" t="str">
            <v>DIA</v>
          </cell>
          <cell r="L3497">
            <v>2086436.4407999997</v>
          </cell>
          <cell r="M3497">
            <v>417287.28815999994</v>
          </cell>
          <cell r="N3497">
            <v>1251861.8644799998</v>
          </cell>
        </row>
        <row r="3498">
          <cell r="A3498" t="str">
            <v>78TRA2</v>
          </cell>
          <cell r="B3498">
            <v>78</v>
          </cell>
          <cell r="C3498" t="str">
            <v>TRA</v>
          </cell>
          <cell r="D3498">
            <v>2</v>
          </cell>
          <cell r="G3498" t="str">
            <v>10.4.20</v>
          </cell>
          <cell r="J3498">
            <v>0</v>
          </cell>
          <cell r="K3498">
            <v>0</v>
          </cell>
          <cell r="L3498">
            <v>0</v>
          </cell>
          <cell r="M3498">
            <v>0</v>
          </cell>
          <cell r="N3498">
            <v>0</v>
          </cell>
        </row>
        <row r="3499">
          <cell r="A3499" t="str">
            <v>78TRA3</v>
          </cell>
          <cell r="B3499">
            <v>78</v>
          </cell>
          <cell r="C3499" t="str">
            <v>TRA</v>
          </cell>
          <cell r="D3499">
            <v>3</v>
          </cell>
          <cell r="G3499" t="str">
            <v>10.4.20</v>
          </cell>
          <cell r="J3499">
            <v>0</v>
          </cell>
          <cell r="K3499">
            <v>0</v>
          </cell>
          <cell r="L3499">
            <v>0</v>
          </cell>
          <cell r="M3499">
            <v>0</v>
          </cell>
          <cell r="N3499">
            <v>0</v>
          </cell>
        </row>
        <row r="3500">
          <cell r="A3500" t="str">
            <v>78TRA4</v>
          </cell>
          <cell r="B3500">
            <v>78</v>
          </cell>
          <cell r="C3500" t="str">
            <v>TRA</v>
          </cell>
          <cell r="D3500">
            <v>4</v>
          </cell>
          <cell r="G3500" t="str">
            <v>10.4.20</v>
          </cell>
          <cell r="J3500">
            <v>0</v>
          </cell>
          <cell r="K3500">
            <v>0</v>
          </cell>
          <cell r="L3500">
            <v>0</v>
          </cell>
          <cell r="M3500">
            <v>0</v>
          </cell>
          <cell r="N3500">
            <v>0</v>
          </cell>
        </row>
        <row r="3501">
          <cell r="A3501" t="str">
            <v>78TRA5</v>
          </cell>
          <cell r="B3501">
            <v>78</v>
          </cell>
          <cell r="C3501" t="str">
            <v>TRA</v>
          </cell>
          <cell r="D3501">
            <v>5</v>
          </cell>
          <cell r="G3501" t="str">
            <v>10.4.20</v>
          </cell>
          <cell r="J3501">
            <v>0</v>
          </cell>
          <cell r="K3501">
            <v>0</v>
          </cell>
          <cell r="L3501">
            <v>0</v>
          </cell>
          <cell r="M3501">
            <v>0</v>
          </cell>
          <cell r="N3501">
            <v>0</v>
          </cell>
        </row>
        <row r="3502">
          <cell r="A3502" t="str">
            <v>78TTRA1</v>
          </cell>
          <cell r="B3502">
            <v>78</v>
          </cell>
          <cell r="C3502" t="str">
            <v>TTRA</v>
          </cell>
          <cell r="D3502">
            <v>1</v>
          </cell>
          <cell r="G3502" t="str">
            <v>10.4.20</v>
          </cell>
          <cell r="H3502" t="str">
            <v>-</v>
          </cell>
          <cell r="J3502" t="str">
            <v>TOTAL TRANSPORTE</v>
          </cell>
          <cell r="M3502">
            <v>417287</v>
          </cell>
          <cell r="N3502">
            <v>1251861</v>
          </cell>
        </row>
        <row r="3503">
          <cell r="A3503" t="str">
            <v>78MAN1</v>
          </cell>
          <cell r="B3503">
            <v>78</v>
          </cell>
          <cell r="C3503" t="str">
            <v>MAN</v>
          </cell>
          <cell r="D3503">
            <v>1</v>
          </cell>
          <cell r="G3503" t="str">
            <v>10.4.20</v>
          </cell>
          <cell r="H3503">
            <v>2</v>
          </cell>
          <cell r="I3503">
            <v>5</v>
          </cell>
          <cell r="J3503" t="str">
            <v xml:space="preserve">Mano de obra Cuadrilla  montaje Linea OF1 20, OF2 10, AY 15, CAPA 3, CORD 1 </v>
          </cell>
          <cell r="K3503" t="str">
            <v>DIA</v>
          </cell>
          <cell r="L3503">
            <v>4952679.7772670342</v>
          </cell>
          <cell r="M3503">
            <v>990535.95545340679</v>
          </cell>
          <cell r="N3503">
            <v>2971607.8663602201</v>
          </cell>
        </row>
        <row r="3504">
          <cell r="A3504" t="str">
            <v>78MAN2</v>
          </cell>
          <cell r="B3504">
            <v>78</v>
          </cell>
          <cell r="C3504" t="str">
            <v>MAN</v>
          </cell>
          <cell r="D3504">
            <v>2</v>
          </cell>
          <cell r="G3504" t="str">
            <v>10.4.20</v>
          </cell>
          <cell r="J3504">
            <v>0</v>
          </cell>
          <cell r="K3504">
            <v>0</v>
          </cell>
          <cell r="L3504">
            <v>0</v>
          </cell>
          <cell r="M3504">
            <v>0</v>
          </cell>
          <cell r="N3504">
            <v>0</v>
          </cell>
        </row>
        <row r="3505">
          <cell r="A3505" t="str">
            <v>78MAN3</v>
          </cell>
          <cell r="B3505">
            <v>78</v>
          </cell>
          <cell r="C3505" t="str">
            <v>MAN</v>
          </cell>
          <cell r="D3505">
            <v>3</v>
          </cell>
          <cell r="G3505" t="str">
            <v>10.4.20</v>
          </cell>
          <cell r="J3505">
            <v>0</v>
          </cell>
          <cell r="K3505">
            <v>0</v>
          </cell>
          <cell r="L3505">
            <v>0</v>
          </cell>
          <cell r="M3505">
            <v>0</v>
          </cell>
          <cell r="N3505">
            <v>0</v>
          </cell>
        </row>
        <row r="3506">
          <cell r="A3506" t="str">
            <v>78MAN4</v>
          </cell>
          <cell r="B3506">
            <v>78</v>
          </cell>
          <cell r="C3506" t="str">
            <v>MAN</v>
          </cell>
          <cell r="D3506">
            <v>4</v>
          </cell>
          <cell r="G3506" t="str">
            <v>10.4.20</v>
          </cell>
          <cell r="J3506">
            <v>0</v>
          </cell>
          <cell r="K3506">
            <v>0</v>
          </cell>
          <cell r="L3506">
            <v>0</v>
          </cell>
          <cell r="M3506">
            <v>0</v>
          </cell>
          <cell r="N3506">
            <v>0</v>
          </cell>
        </row>
        <row r="3507">
          <cell r="A3507" t="str">
            <v>78MAN5</v>
          </cell>
          <cell r="B3507">
            <v>78</v>
          </cell>
          <cell r="C3507" t="str">
            <v>MAN</v>
          </cell>
          <cell r="D3507">
            <v>5</v>
          </cell>
          <cell r="G3507" t="str">
            <v>10.4.20</v>
          </cell>
          <cell r="J3507">
            <v>0</v>
          </cell>
          <cell r="K3507">
            <v>0</v>
          </cell>
          <cell r="L3507">
            <v>0</v>
          </cell>
          <cell r="M3507">
            <v>0</v>
          </cell>
          <cell r="N3507">
            <v>0</v>
          </cell>
        </row>
        <row r="3508">
          <cell r="A3508" t="str">
            <v>78TMAN1</v>
          </cell>
          <cell r="B3508">
            <v>78</v>
          </cell>
          <cell r="C3508" t="str">
            <v>TMAN</v>
          </cell>
          <cell r="D3508">
            <v>1</v>
          </cell>
          <cell r="G3508" t="str">
            <v>10.4.20</v>
          </cell>
          <cell r="H3508" t="str">
            <v>-</v>
          </cell>
          <cell r="J3508" t="str">
            <v>TOTAL MANO DE OBRA</v>
          </cell>
          <cell r="M3508">
            <v>990536</v>
          </cell>
          <cell r="N3508">
            <v>2971608</v>
          </cell>
        </row>
        <row r="3509">
          <cell r="A3509" t="str">
            <v>78TCD1</v>
          </cell>
          <cell r="B3509">
            <v>78</v>
          </cell>
          <cell r="C3509" t="str">
            <v>TCD</v>
          </cell>
          <cell r="D3509">
            <v>1</v>
          </cell>
          <cell r="G3509" t="str">
            <v>10.4.20</v>
          </cell>
          <cell r="H3509" t="str">
            <v>-</v>
          </cell>
          <cell r="J3509" t="str">
            <v>TOTAL COSTO DIRECTO</v>
          </cell>
          <cell r="M3509">
            <v>1502976</v>
          </cell>
          <cell r="N3509">
            <v>4508928</v>
          </cell>
        </row>
        <row r="3510">
          <cell r="A3510" t="str">
            <v>78AIU</v>
          </cell>
          <cell r="B3510">
            <v>78</v>
          </cell>
          <cell r="C3510" t="str">
            <v>AIU</v>
          </cell>
          <cell r="G3510" t="str">
            <v>10.4.20</v>
          </cell>
          <cell r="H3510">
            <v>1</v>
          </cell>
          <cell r="J3510" t="str">
            <v>TOTAL COSTOS INDIRECTOS</v>
          </cell>
          <cell r="L3510">
            <v>0</v>
          </cell>
          <cell r="M3510">
            <v>0</v>
          </cell>
          <cell r="N3510">
            <v>0</v>
          </cell>
        </row>
        <row r="3511">
          <cell r="A3511" t="str">
            <v>78TOT</v>
          </cell>
          <cell r="B3511">
            <v>78</v>
          </cell>
          <cell r="C3511" t="str">
            <v>TOT</v>
          </cell>
          <cell r="G3511" t="str">
            <v>10.4.20</v>
          </cell>
          <cell r="H3511" t="str">
            <v>-</v>
          </cell>
          <cell r="J3511" t="str">
            <v>VALOR TOTAL</v>
          </cell>
          <cell r="M3511">
            <v>1502976</v>
          </cell>
          <cell r="N3511">
            <v>4508928</v>
          </cell>
        </row>
        <row r="3512">
          <cell r="A3512" t="str">
            <v>79FOR1</v>
          </cell>
          <cell r="B3512">
            <v>79</v>
          </cell>
          <cell r="C3512" t="str">
            <v>FOR</v>
          </cell>
          <cell r="D3512">
            <v>1</v>
          </cell>
          <cell r="G3512" t="str">
            <v>10.4.21</v>
          </cell>
          <cell r="H3512" t="str">
            <v>-</v>
          </cell>
          <cell r="I3512">
            <v>2</v>
          </cell>
          <cell r="J3512" t="str">
            <v>Empalmado de cable de guarda OPGW de 12 fibras y respectivas pruebas. Cable suministrado por EPM</v>
          </cell>
          <cell r="K3512" t="str">
            <v>u</v>
          </cell>
          <cell r="L3512">
            <v>1366341</v>
          </cell>
          <cell r="N3512">
            <v>2732682</v>
          </cell>
        </row>
        <row r="3513">
          <cell r="A3513" t="str">
            <v>79MAT1</v>
          </cell>
          <cell r="B3513">
            <v>79</v>
          </cell>
          <cell r="C3513" t="str">
            <v>MAT</v>
          </cell>
          <cell r="D3513">
            <v>1</v>
          </cell>
          <cell r="E3513">
            <v>0</v>
          </cell>
          <cell r="F3513" t="str">
            <v>MAT</v>
          </cell>
          <cell r="G3513" t="str">
            <v>10.4.21</v>
          </cell>
          <cell r="J3513">
            <v>0</v>
          </cell>
          <cell r="K3513">
            <v>0</v>
          </cell>
          <cell r="L3513">
            <v>0</v>
          </cell>
          <cell r="M3513">
            <v>0</v>
          </cell>
          <cell r="N3513">
            <v>0</v>
          </cell>
        </row>
        <row r="3514">
          <cell r="A3514" t="str">
            <v>79MAT2</v>
          </cell>
          <cell r="B3514">
            <v>79</v>
          </cell>
          <cell r="C3514" t="str">
            <v>MAT</v>
          </cell>
          <cell r="D3514">
            <v>2</v>
          </cell>
          <cell r="E3514">
            <v>0</v>
          </cell>
          <cell r="F3514" t="str">
            <v>MAT</v>
          </cell>
          <cell r="G3514" t="str">
            <v>10.4.21</v>
          </cell>
          <cell r="J3514">
            <v>0</v>
          </cell>
          <cell r="K3514">
            <v>0</v>
          </cell>
          <cell r="L3514">
            <v>0</v>
          </cell>
          <cell r="M3514">
            <v>0</v>
          </cell>
          <cell r="N3514">
            <v>0</v>
          </cell>
        </row>
        <row r="3515">
          <cell r="A3515" t="str">
            <v>79MAT3</v>
          </cell>
          <cell r="B3515">
            <v>79</v>
          </cell>
          <cell r="C3515" t="str">
            <v>MAT</v>
          </cell>
          <cell r="D3515">
            <v>3</v>
          </cell>
          <cell r="E3515">
            <v>0</v>
          </cell>
          <cell r="F3515" t="str">
            <v>MAT</v>
          </cell>
          <cell r="G3515" t="str">
            <v>10.4.21</v>
          </cell>
          <cell r="J3515">
            <v>0</v>
          </cell>
          <cell r="K3515">
            <v>0</v>
          </cell>
          <cell r="L3515">
            <v>0</v>
          </cell>
          <cell r="M3515">
            <v>0</v>
          </cell>
          <cell r="N3515">
            <v>0</v>
          </cell>
        </row>
        <row r="3516">
          <cell r="A3516" t="str">
            <v>79MAT4</v>
          </cell>
          <cell r="B3516">
            <v>79</v>
          </cell>
          <cell r="C3516" t="str">
            <v>MAT</v>
          </cell>
          <cell r="D3516">
            <v>4</v>
          </cell>
          <cell r="E3516">
            <v>0</v>
          </cell>
          <cell r="F3516" t="str">
            <v>MAT</v>
          </cell>
          <cell r="G3516" t="str">
            <v>10.4.21</v>
          </cell>
          <cell r="J3516">
            <v>0</v>
          </cell>
          <cell r="K3516">
            <v>0</v>
          </cell>
          <cell r="L3516">
            <v>0</v>
          </cell>
          <cell r="M3516">
            <v>0</v>
          </cell>
          <cell r="N3516">
            <v>0</v>
          </cell>
        </row>
        <row r="3517">
          <cell r="A3517" t="str">
            <v>79MAT5</v>
          </cell>
          <cell r="B3517">
            <v>79</v>
          </cell>
          <cell r="C3517" t="str">
            <v>MAT</v>
          </cell>
          <cell r="D3517">
            <v>5</v>
          </cell>
          <cell r="E3517">
            <v>0</v>
          </cell>
          <cell r="F3517" t="str">
            <v>MAT</v>
          </cell>
          <cell r="G3517" t="str">
            <v>10.4.21</v>
          </cell>
          <cell r="J3517">
            <v>0</v>
          </cell>
          <cell r="K3517">
            <v>0</v>
          </cell>
          <cell r="L3517">
            <v>0</v>
          </cell>
          <cell r="M3517">
            <v>0</v>
          </cell>
          <cell r="N3517">
            <v>0</v>
          </cell>
        </row>
        <row r="3518">
          <cell r="A3518" t="str">
            <v>79MAT6</v>
          </cell>
          <cell r="B3518">
            <v>79</v>
          </cell>
          <cell r="C3518" t="str">
            <v>MAT</v>
          </cell>
          <cell r="D3518">
            <v>6</v>
          </cell>
          <cell r="E3518">
            <v>0</v>
          </cell>
          <cell r="F3518" t="str">
            <v>MAT</v>
          </cell>
          <cell r="G3518" t="str">
            <v>10.4.21</v>
          </cell>
          <cell r="J3518">
            <v>0</v>
          </cell>
          <cell r="K3518">
            <v>0</v>
          </cell>
          <cell r="L3518">
            <v>0</v>
          </cell>
          <cell r="M3518">
            <v>0</v>
          </cell>
          <cell r="N3518">
            <v>0</v>
          </cell>
        </row>
        <row r="3519">
          <cell r="A3519" t="str">
            <v>79MAT7</v>
          </cell>
          <cell r="B3519">
            <v>79</v>
          </cell>
          <cell r="C3519" t="str">
            <v>MAT</v>
          </cell>
          <cell r="D3519">
            <v>7</v>
          </cell>
          <cell r="E3519">
            <v>0</v>
          </cell>
          <cell r="F3519" t="str">
            <v>MAT</v>
          </cell>
          <cell r="G3519" t="str">
            <v>10.4.21</v>
          </cell>
          <cell r="J3519">
            <v>0</v>
          </cell>
          <cell r="K3519">
            <v>0</v>
          </cell>
          <cell r="L3519">
            <v>0</v>
          </cell>
          <cell r="M3519">
            <v>0</v>
          </cell>
          <cell r="N3519">
            <v>0</v>
          </cell>
        </row>
        <row r="3520">
          <cell r="A3520" t="str">
            <v>79MAT8</v>
          </cell>
          <cell r="B3520">
            <v>79</v>
          </cell>
          <cell r="C3520" t="str">
            <v>MAT</v>
          </cell>
          <cell r="D3520">
            <v>8</v>
          </cell>
          <cell r="E3520">
            <v>0</v>
          </cell>
          <cell r="F3520" t="str">
            <v>MAT</v>
          </cell>
          <cell r="G3520" t="str">
            <v>10.4.21</v>
          </cell>
          <cell r="J3520">
            <v>0</v>
          </cell>
          <cell r="K3520">
            <v>0</v>
          </cell>
          <cell r="L3520">
            <v>0</v>
          </cell>
          <cell r="M3520">
            <v>0</v>
          </cell>
          <cell r="N3520">
            <v>0</v>
          </cell>
        </row>
        <row r="3521">
          <cell r="A3521" t="str">
            <v>79MAT9</v>
          </cell>
          <cell r="B3521">
            <v>79</v>
          </cell>
          <cell r="C3521" t="str">
            <v>MAT</v>
          </cell>
          <cell r="D3521">
            <v>9</v>
          </cell>
          <cell r="E3521">
            <v>0</v>
          </cell>
          <cell r="F3521" t="str">
            <v>MAT</v>
          </cell>
          <cell r="G3521" t="str">
            <v>10.4.21</v>
          </cell>
          <cell r="J3521">
            <v>0</v>
          </cell>
          <cell r="K3521">
            <v>0</v>
          </cell>
          <cell r="L3521">
            <v>0</v>
          </cell>
          <cell r="M3521">
            <v>0</v>
          </cell>
          <cell r="N3521">
            <v>0</v>
          </cell>
        </row>
        <row r="3522">
          <cell r="A3522" t="str">
            <v>79MAT10</v>
          </cell>
          <cell r="B3522">
            <v>79</v>
          </cell>
          <cell r="C3522" t="str">
            <v>MAT</v>
          </cell>
          <cell r="D3522">
            <v>10</v>
          </cell>
          <cell r="E3522">
            <v>0</v>
          </cell>
          <cell r="F3522" t="str">
            <v>MAT</v>
          </cell>
          <cell r="G3522" t="str">
            <v>10.4.21</v>
          </cell>
          <cell r="J3522">
            <v>0</v>
          </cell>
          <cell r="K3522">
            <v>0</v>
          </cell>
          <cell r="L3522">
            <v>0</v>
          </cell>
          <cell r="M3522">
            <v>0</v>
          </cell>
          <cell r="N3522">
            <v>0</v>
          </cell>
        </row>
        <row r="3523">
          <cell r="A3523" t="str">
            <v>79MAT11</v>
          </cell>
          <cell r="B3523">
            <v>79</v>
          </cell>
          <cell r="C3523" t="str">
            <v>MAT</v>
          </cell>
          <cell r="D3523">
            <v>11</v>
          </cell>
          <cell r="E3523">
            <v>0</v>
          </cell>
          <cell r="F3523" t="str">
            <v>MAT</v>
          </cell>
          <cell r="G3523" t="str">
            <v>10.4.21</v>
          </cell>
          <cell r="J3523">
            <v>0</v>
          </cell>
          <cell r="K3523">
            <v>0</v>
          </cell>
          <cell r="L3523">
            <v>0</v>
          </cell>
          <cell r="M3523">
            <v>0</v>
          </cell>
          <cell r="N3523">
            <v>0</v>
          </cell>
        </row>
        <row r="3524">
          <cell r="A3524" t="str">
            <v>79MAT12</v>
          </cell>
          <cell r="B3524">
            <v>79</v>
          </cell>
          <cell r="C3524" t="str">
            <v>MAT</v>
          </cell>
          <cell r="D3524">
            <v>12</v>
          </cell>
          <cell r="E3524">
            <v>0</v>
          </cell>
          <cell r="F3524" t="str">
            <v>MAT</v>
          </cell>
          <cell r="G3524" t="str">
            <v>10.4.21</v>
          </cell>
          <cell r="J3524">
            <v>0</v>
          </cell>
          <cell r="K3524">
            <v>0</v>
          </cell>
          <cell r="L3524">
            <v>0</v>
          </cell>
          <cell r="M3524">
            <v>0</v>
          </cell>
          <cell r="N3524">
            <v>0</v>
          </cell>
        </row>
        <row r="3525">
          <cell r="A3525" t="str">
            <v>79MAT13</v>
          </cell>
          <cell r="B3525">
            <v>79</v>
          </cell>
          <cell r="C3525" t="str">
            <v>MAT</v>
          </cell>
          <cell r="D3525">
            <v>13</v>
          </cell>
          <cell r="E3525">
            <v>0</v>
          </cell>
          <cell r="F3525" t="str">
            <v>MAT</v>
          </cell>
          <cell r="G3525" t="str">
            <v>10.4.21</v>
          </cell>
          <cell r="J3525">
            <v>0</v>
          </cell>
          <cell r="K3525">
            <v>0</v>
          </cell>
          <cell r="L3525">
            <v>0</v>
          </cell>
          <cell r="M3525">
            <v>0</v>
          </cell>
          <cell r="N3525">
            <v>0</v>
          </cell>
        </row>
        <row r="3526">
          <cell r="A3526" t="str">
            <v>79MAT14</v>
          </cell>
          <cell r="B3526">
            <v>79</v>
          </cell>
          <cell r="C3526" t="str">
            <v>MAT</v>
          </cell>
          <cell r="D3526">
            <v>14</v>
          </cell>
          <cell r="E3526">
            <v>0</v>
          </cell>
          <cell r="F3526" t="str">
            <v>MAT</v>
          </cell>
          <cell r="G3526" t="str">
            <v>10.4.21</v>
          </cell>
          <cell r="J3526">
            <v>0</v>
          </cell>
          <cell r="K3526">
            <v>0</v>
          </cell>
          <cell r="L3526">
            <v>0</v>
          </cell>
          <cell r="M3526">
            <v>0</v>
          </cell>
          <cell r="N3526">
            <v>0</v>
          </cell>
        </row>
        <row r="3527">
          <cell r="A3527" t="str">
            <v>79MAT15</v>
          </cell>
          <cell r="B3527">
            <v>79</v>
          </cell>
          <cell r="C3527" t="str">
            <v>MAT</v>
          </cell>
          <cell r="D3527">
            <v>15</v>
          </cell>
          <cell r="E3527">
            <v>0</v>
          </cell>
          <cell r="F3527" t="str">
            <v>MAT</v>
          </cell>
          <cell r="G3527" t="str">
            <v>10.4.21</v>
          </cell>
          <cell r="J3527">
            <v>0</v>
          </cell>
          <cell r="K3527">
            <v>0</v>
          </cell>
          <cell r="L3527">
            <v>0</v>
          </cell>
          <cell r="M3527">
            <v>0</v>
          </cell>
          <cell r="N3527">
            <v>0</v>
          </cell>
        </row>
        <row r="3528">
          <cell r="A3528" t="str">
            <v>79MAT16</v>
          </cell>
          <cell r="B3528">
            <v>79</v>
          </cell>
          <cell r="C3528" t="str">
            <v>MAT</v>
          </cell>
          <cell r="D3528">
            <v>16</v>
          </cell>
          <cell r="E3528">
            <v>0</v>
          </cell>
          <cell r="F3528" t="str">
            <v>MAT</v>
          </cell>
          <cell r="G3528" t="str">
            <v>10.4.21</v>
          </cell>
          <cell r="J3528">
            <v>0</v>
          </cell>
          <cell r="K3528">
            <v>0</v>
          </cell>
          <cell r="L3528">
            <v>0</v>
          </cell>
          <cell r="M3528">
            <v>0</v>
          </cell>
          <cell r="N3528">
            <v>0</v>
          </cell>
        </row>
        <row r="3529">
          <cell r="A3529" t="str">
            <v>79MAT17</v>
          </cell>
          <cell r="B3529">
            <v>79</v>
          </cell>
          <cell r="C3529" t="str">
            <v>MAT</v>
          </cell>
          <cell r="D3529">
            <v>17</v>
          </cell>
          <cell r="E3529">
            <v>0</v>
          </cell>
          <cell r="F3529" t="str">
            <v>MAT</v>
          </cell>
          <cell r="G3529" t="str">
            <v>10.4.21</v>
          </cell>
          <cell r="J3529">
            <v>0</v>
          </cell>
          <cell r="K3529">
            <v>0</v>
          </cell>
          <cell r="L3529">
            <v>0</v>
          </cell>
          <cell r="M3529">
            <v>0</v>
          </cell>
          <cell r="N3529">
            <v>0</v>
          </cell>
        </row>
        <row r="3530">
          <cell r="A3530" t="str">
            <v>79MAT18</v>
          </cell>
          <cell r="B3530">
            <v>79</v>
          </cell>
          <cell r="C3530" t="str">
            <v>MAT</v>
          </cell>
          <cell r="D3530">
            <v>18</v>
          </cell>
          <cell r="E3530">
            <v>0</v>
          </cell>
          <cell r="F3530" t="str">
            <v>MAT</v>
          </cell>
          <cell r="G3530" t="str">
            <v>10.4.21</v>
          </cell>
          <cell r="J3530">
            <v>0</v>
          </cell>
          <cell r="K3530">
            <v>0</v>
          </cell>
          <cell r="L3530">
            <v>0</v>
          </cell>
          <cell r="M3530">
            <v>0</v>
          </cell>
          <cell r="N3530">
            <v>0</v>
          </cell>
        </row>
        <row r="3531">
          <cell r="A3531" t="str">
            <v>79MAT19</v>
          </cell>
          <cell r="B3531">
            <v>79</v>
          </cell>
          <cell r="C3531" t="str">
            <v>MAT</v>
          </cell>
          <cell r="D3531">
            <v>19</v>
          </cell>
          <cell r="E3531">
            <v>0</v>
          </cell>
          <cell r="F3531" t="str">
            <v>MAT</v>
          </cell>
          <cell r="G3531" t="str">
            <v>10.4.21</v>
          </cell>
          <cell r="J3531">
            <v>0</v>
          </cell>
          <cell r="K3531">
            <v>0</v>
          </cell>
          <cell r="L3531">
            <v>0</v>
          </cell>
          <cell r="M3531">
            <v>0</v>
          </cell>
          <cell r="N3531">
            <v>0</v>
          </cell>
        </row>
        <row r="3532">
          <cell r="A3532" t="str">
            <v>79MAT20</v>
          </cell>
          <cell r="B3532">
            <v>79</v>
          </cell>
          <cell r="C3532" t="str">
            <v>MAT</v>
          </cell>
          <cell r="D3532">
            <v>20</v>
          </cell>
          <cell r="E3532">
            <v>0</v>
          </cell>
          <cell r="F3532" t="str">
            <v>MAT</v>
          </cell>
          <cell r="G3532" t="str">
            <v>10.4.21</v>
          </cell>
          <cell r="J3532">
            <v>0</v>
          </cell>
          <cell r="K3532">
            <v>0</v>
          </cell>
          <cell r="L3532">
            <v>0</v>
          </cell>
          <cell r="M3532">
            <v>0</v>
          </cell>
          <cell r="N3532">
            <v>0</v>
          </cell>
        </row>
        <row r="3533">
          <cell r="A3533" t="str">
            <v>79STMAT1</v>
          </cell>
          <cell r="B3533">
            <v>79</v>
          </cell>
          <cell r="C3533" t="str">
            <v>STMAT</v>
          </cell>
          <cell r="D3533">
            <v>1</v>
          </cell>
          <cell r="G3533" t="str">
            <v>10.4.21</v>
          </cell>
          <cell r="H3533" t="str">
            <v>-</v>
          </cell>
          <cell r="J3533" t="str">
            <v>SUBTOTAL MATERIALES</v>
          </cell>
          <cell r="M3533">
            <v>0</v>
          </cell>
          <cell r="N3533">
            <v>0</v>
          </cell>
        </row>
        <row r="3534">
          <cell r="A3534" t="str">
            <v>79IVAMAT1</v>
          </cell>
          <cell r="B3534">
            <v>79</v>
          </cell>
          <cell r="C3534" t="str">
            <v>IVAMAT</v>
          </cell>
          <cell r="D3534">
            <v>1</v>
          </cell>
          <cell r="G3534" t="str">
            <v>10.4.21</v>
          </cell>
          <cell r="H3534" t="str">
            <v>-</v>
          </cell>
          <cell r="J3534" t="str">
            <v>IVA MATERIALES</v>
          </cell>
          <cell r="L3534">
            <v>0.16</v>
          </cell>
          <cell r="M3534">
            <v>0</v>
          </cell>
          <cell r="N3534">
            <v>0</v>
          </cell>
        </row>
        <row r="3535">
          <cell r="A3535" t="str">
            <v>79TMAT1</v>
          </cell>
          <cell r="B3535">
            <v>79</v>
          </cell>
          <cell r="C3535" t="str">
            <v>TMAT</v>
          </cell>
          <cell r="D3535">
            <v>1</v>
          </cell>
          <cell r="G3535" t="str">
            <v>10.4.21</v>
          </cell>
          <cell r="H3535" t="str">
            <v>-</v>
          </cell>
          <cell r="J3535" t="str">
            <v>TOTAL MATERIALES</v>
          </cell>
          <cell r="M3535">
            <v>0</v>
          </cell>
          <cell r="N3535">
            <v>0</v>
          </cell>
        </row>
        <row r="3536">
          <cell r="A3536" t="str">
            <v>79HER1</v>
          </cell>
          <cell r="B3536">
            <v>79</v>
          </cell>
          <cell r="C3536" t="str">
            <v>HER</v>
          </cell>
          <cell r="D3536">
            <v>1</v>
          </cell>
          <cell r="G3536" t="str">
            <v>10.4.21</v>
          </cell>
          <cell r="H3536">
            <v>2</v>
          </cell>
          <cell r="I3536">
            <v>5.5</v>
          </cell>
          <cell r="J3536" t="str">
            <v>HERRAMINETA Cuadrilla  montaje Linea</v>
          </cell>
          <cell r="K3536" t="str">
            <v>DIA</v>
          </cell>
          <cell r="L3536">
            <v>475762.87</v>
          </cell>
          <cell r="M3536">
            <v>86502.34</v>
          </cell>
          <cell r="N3536">
            <v>173004.68</v>
          </cell>
        </row>
        <row r="3537">
          <cell r="A3537" t="str">
            <v>79HER2</v>
          </cell>
          <cell r="B3537">
            <v>79</v>
          </cell>
          <cell r="C3537" t="str">
            <v>HER</v>
          </cell>
          <cell r="D3537">
            <v>2</v>
          </cell>
          <cell r="G3537" t="str">
            <v>10.4.21</v>
          </cell>
          <cell r="J3537">
            <v>0</v>
          </cell>
          <cell r="K3537">
            <v>0</v>
          </cell>
          <cell r="L3537">
            <v>0</v>
          </cell>
          <cell r="M3537">
            <v>0</v>
          </cell>
          <cell r="N3537">
            <v>0</v>
          </cell>
        </row>
        <row r="3538">
          <cell r="A3538" t="str">
            <v>79HER3</v>
          </cell>
          <cell r="B3538">
            <v>79</v>
          </cell>
          <cell r="C3538" t="str">
            <v>HER</v>
          </cell>
          <cell r="D3538">
            <v>3</v>
          </cell>
          <cell r="G3538" t="str">
            <v>10.4.21</v>
          </cell>
          <cell r="J3538">
            <v>0</v>
          </cell>
          <cell r="K3538">
            <v>0</v>
          </cell>
          <cell r="L3538">
            <v>0</v>
          </cell>
          <cell r="M3538">
            <v>0</v>
          </cell>
          <cell r="N3538">
            <v>0</v>
          </cell>
        </row>
        <row r="3539">
          <cell r="A3539" t="str">
            <v>79HER4</v>
          </cell>
          <cell r="B3539">
            <v>79</v>
          </cell>
          <cell r="C3539" t="str">
            <v>HER</v>
          </cell>
          <cell r="D3539">
            <v>4</v>
          </cell>
          <cell r="G3539" t="str">
            <v>10.4.21</v>
          </cell>
          <cell r="J3539">
            <v>0</v>
          </cell>
          <cell r="K3539">
            <v>0</v>
          </cell>
          <cell r="L3539">
            <v>0</v>
          </cell>
          <cell r="M3539">
            <v>0</v>
          </cell>
          <cell r="N3539">
            <v>0</v>
          </cell>
        </row>
        <row r="3540">
          <cell r="A3540" t="str">
            <v>79HER5</v>
          </cell>
          <cell r="B3540">
            <v>79</v>
          </cell>
          <cell r="C3540" t="str">
            <v>HER</v>
          </cell>
          <cell r="D3540">
            <v>5</v>
          </cell>
          <cell r="G3540" t="str">
            <v>10.4.21</v>
          </cell>
          <cell r="J3540">
            <v>0</v>
          </cell>
          <cell r="K3540">
            <v>0</v>
          </cell>
          <cell r="L3540">
            <v>0</v>
          </cell>
          <cell r="M3540">
            <v>0</v>
          </cell>
          <cell r="N3540">
            <v>0</v>
          </cell>
        </row>
        <row r="3541">
          <cell r="A3541" t="str">
            <v>79THER1</v>
          </cell>
          <cell r="B3541">
            <v>79</v>
          </cell>
          <cell r="C3541" t="str">
            <v>THER</v>
          </cell>
          <cell r="D3541">
            <v>1</v>
          </cell>
          <cell r="G3541" t="str">
            <v>10.4.21</v>
          </cell>
          <cell r="H3541" t="str">
            <v>-</v>
          </cell>
          <cell r="J3541" t="str">
            <v>TOTAL HERRAMIENTAS</v>
          </cell>
          <cell r="M3541">
            <v>86502</v>
          </cell>
          <cell r="N3541">
            <v>173004</v>
          </cell>
        </row>
        <row r="3542">
          <cell r="A3542" t="str">
            <v>79TRA1</v>
          </cell>
          <cell r="B3542">
            <v>79</v>
          </cell>
          <cell r="C3542" t="str">
            <v>TRA</v>
          </cell>
          <cell r="D3542">
            <v>1</v>
          </cell>
          <cell r="G3542" t="str">
            <v>10.4.21</v>
          </cell>
          <cell r="H3542">
            <v>2</v>
          </cell>
          <cell r="I3542">
            <v>5.5</v>
          </cell>
          <cell r="J3542" t="str">
            <v xml:space="preserve">TRANSPORTE Cuadrilla  montaje Linea </v>
          </cell>
          <cell r="K3542" t="str">
            <v>DIA</v>
          </cell>
          <cell r="L3542">
            <v>2086436.4407999997</v>
          </cell>
          <cell r="M3542">
            <v>379352.0801454545</v>
          </cell>
          <cell r="N3542">
            <v>758704.160290909</v>
          </cell>
        </row>
        <row r="3543">
          <cell r="A3543" t="str">
            <v>79TRA2</v>
          </cell>
          <cell r="B3543">
            <v>79</v>
          </cell>
          <cell r="C3543" t="str">
            <v>TRA</v>
          </cell>
          <cell r="D3543">
            <v>2</v>
          </cell>
          <cell r="G3543" t="str">
            <v>10.4.21</v>
          </cell>
          <cell r="J3543">
            <v>0</v>
          </cell>
          <cell r="K3543">
            <v>0</v>
          </cell>
          <cell r="L3543">
            <v>0</v>
          </cell>
          <cell r="M3543">
            <v>0</v>
          </cell>
          <cell r="N3543">
            <v>0</v>
          </cell>
        </row>
        <row r="3544">
          <cell r="A3544" t="str">
            <v>79TRA3</v>
          </cell>
          <cell r="B3544">
            <v>79</v>
          </cell>
          <cell r="C3544" t="str">
            <v>TRA</v>
          </cell>
          <cell r="D3544">
            <v>3</v>
          </cell>
          <cell r="G3544" t="str">
            <v>10.4.21</v>
          </cell>
          <cell r="J3544">
            <v>0</v>
          </cell>
          <cell r="K3544">
            <v>0</v>
          </cell>
          <cell r="L3544">
            <v>0</v>
          </cell>
          <cell r="M3544">
            <v>0</v>
          </cell>
          <cell r="N3544">
            <v>0</v>
          </cell>
        </row>
        <row r="3545">
          <cell r="A3545" t="str">
            <v>79TRA4</v>
          </cell>
          <cell r="B3545">
            <v>79</v>
          </cell>
          <cell r="C3545" t="str">
            <v>TRA</v>
          </cell>
          <cell r="D3545">
            <v>4</v>
          </cell>
          <cell r="G3545" t="str">
            <v>10.4.21</v>
          </cell>
          <cell r="J3545">
            <v>0</v>
          </cell>
          <cell r="K3545">
            <v>0</v>
          </cell>
          <cell r="L3545">
            <v>0</v>
          </cell>
          <cell r="M3545">
            <v>0</v>
          </cell>
          <cell r="N3545">
            <v>0</v>
          </cell>
        </row>
        <row r="3546">
          <cell r="A3546" t="str">
            <v>79TRA5</v>
          </cell>
          <cell r="B3546">
            <v>79</v>
          </cell>
          <cell r="C3546" t="str">
            <v>TRA</v>
          </cell>
          <cell r="D3546">
            <v>5</v>
          </cell>
          <cell r="G3546" t="str">
            <v>10.4.21</v>
          </cell>
          <cell r="J3546">
            <v>0</v>
          </cell>
          <cell r="K3546">
            <v>0</v>
          </cell>
          <cell r="L3546">
            <v>0</v>
          </cell>
          <cell r="M3546">
            <v>0</v>
          </cell>
          <cell r="N3546">
            <v>0</v>
          </cell>
        </row>
        <row r="3547">
          <cell r="A3547" t="str">
            <v>79TTRA1</v>
          </cell>
          <cell r="B3547">
            <v>79</v>
          </cell>
          <cell r="C3547" t="str">
            <v>TTRA</v>
          </cell>
          <cell r="D3547">
            <v>1</v>
          </cell>
          <cell r="G3547" t="str">
            <v>10.4.21</v>
          </cell>
          <cell r="H3547" t="str">
            <v>-</v>
          </cell>
          <cell r="J3547" t="str">
            <v>TOTAL TRANSPORTE</v>
          </cell>
          <cell r="M3547">
            <v>379352</v>
          </cell>
          <cell r="N3547">
            <v>758704</v>
          </cell>
        </row>
        <row r="3548">
          <cell r="A3548" t="str">
            <v>79MAN1</v>
          </cell>
          <cell r="B3548">
            <v>79</v>
          </cell>
          <cell r="C3548" t="str">
            <v>MAN</v>
          </cell>
          <cell r="D3548">
            <v>1</v>
          </cell>
          <cell r="G3548" t="str">
            <v>10.4.21</v>
          </cell>
          <cell r="H3548">
            <v>2</v>
          </cell>
          <cell r="I3548">
            <v>5.5</v>
          </cell>
          <cell r="J3548" t="str">
            <v xml:space="preserve">Mano de obra Cuadrilla  montaje Linea OF1 20, OF2 10, AY 15, CAPA 3, CORD 1 </v>
          </cell>
          <cell r="K3548" t="str">
            <v>DIA</v>
          </cell>
          <cell r="L3548">
            <v>4952679.7772670342</v>
          </cell>
          <cell r="M3548">
            <v>900487.23223036982</v>
          </cell>
          <cell r="N3548">
            <v>1800974.4644607396</v>
          </cell>
        </row>
        <row r="3549">
          <cell r="A3549" t="str">
            <v>79MAN2</v>
          </cell>
          <cell r="B3549">
            <v>79</v>
          </cell>
          <cell r="C3549" t="str">
            <v>MAN</v>
          </cell>
          <cell r="D3549">
            <v>2</v>
          </cell>
          <cell r="G3549" t="str">
            <v>10.4.21</v>
          </cell>
          <cell r="J3549">
            <v>0</v>
          </cell>
          <cell r="K3549">
            <v>0</v>
          </cell>
          <cell r="L3549">
            <v>0</v>
          </cell>
          <cell r="M3549">
            <v>0</v>
          </cell>
          <cell r="N3549">
            <v>0</v>
          </cell>
        </row>
        <row r="3550">
          <cell r="A3550" t="str">
            <v>79MAN3</v>
          </cell>
          <cell r="B3550">
            <v>79</v>
          </cell>
          <cell r="C3550" t="str">
            <v>MAN</v>
          </cell>
          <cell r="D3550">
            <v>3</v>
          </cell>
          <cell r="G3550" t="str">
            <v>10.4.21</v>
          </cell>
          <cell r="J3550">
            <v>0</v>
          </cell>
          <cell r="K3550">
            <v>0</v>
          </cell>
          <cell r="L3550">
            <v>0</v>
          </cell>
          <cell r="M3550">
            <v>0</v>
          </cell>
          <cell r="N3550">
            <v>0</v>
          </cell>
        </row>
        <row r="3551">
          <cell r="A3551" t="str">
            <v>79MAN4</v>
          </cell>
          <cell r="B3551">
            <v>79</v>
          </cell>
          <cell r="C3551" t="str">
            <v>MAN</v>
          </cell>
          <cell r="D3551">
            <v>4</v>
          </cell>
          <cell r="G3551" t="str">
            <v>10.4.21</v>
          </cell>
          <cell r="J3551">
            <v>0</v>
          </cell>
          <cell r="K3551">
            <v>0</v>
          </cell>
          <cell r="L3551">
            <v>0</v>
          </cell>
          <cell r="M3551">
            <v>0</v>
          </cell>
          <cell r="N3551">
            <v>0</v>
          </cell>
        </row>
        <row r="3552">
          <cell r="A3552" t="str">
            <v>79MAN5</v>
          </cell>
          <cell r="B3552">
            <v>79</v>
          </cell>
          <cell r="C3552" t="str">
            <v>MAN</v>
          </cell>
          <cell r="D3552">
            <v>5</v>
          </cell>
          <cell r="G3552" t="str">
            <v>10.4.21</v>
          </cell>
          <cell r="J3552">
            <v>0</v>
          </cell>
          <cell r="K3552">
            <v>0</v>
          </cell>
          <cell r="L3552">
            <v>0</v>
          </cell>
          <cell r="M3552">
            <v>0</v>
          </cell>
          <cell r="N3552">
            <v>0</v>
          </cell>
        </row>
        <row r="3553">
          <cell r="A3553" t="str">
            <v>79TMAN1</v>
          </cell>
          <cell r="B3553">
            <v>79</v>
          </cell>
          <cell r="C3553" t="str">
            <v>TMAN</v>
          </cell>
          <cell r="D3553">
            <v>1</v>
          </cell>
          <cell r="G3553" t="str">
            <v>10.4.21</v>
          </cell>
          <cell r="H3553" t="str">
            <v>-</v>
          </cell>
          <cell r="J3553" t="str">
            <v>TOTAL MANO DE OBRA</v>
          </cell>
          <cell r="M3553">
            <v>900487</v>
          </cell>
          <cell r="N3553">
            <v>1800974</v>
          </cell>
        </row>
        <row r="3554">
          <cell r="A3554" t="str">
            <v>79TCD1</v>
          </cell>
          <cell r="B3554">
            <v>79</v>
          </cell>
          <cell r="C3554" t="str">
            <v>TCD</v>
          </cell>
          <cell r="D3554">
            <v>1</v>
          </cell>
          <cell r="G3554" t="str">
            <v>10.4.21</v>
          </cell>
          <cell r="H3554" t="str">
            <v>-</v>
          </cell>
          <cell r="J3554" t="str">
            <v>TOTAL COSTO DIRECTO</v>
          </cell>
          <cell r="M3554">
            <v>1366341</v>
          </cell>
          <cell r="N3554">
            <v>2732682</v>
          </cell>
        </row>
        <row r="3555">
          <cell r="A3555" t="str">
            <v>79AIU</v>
          </cell>
          <cell r="B3555">
            <v>79</v>
          </cell>
          <cell r="C3555" t="str">
            <v>AIU</v>
          </cell>
          <cell r="G3555" t="str">
            <v>10.4.21</v>
          </cell>
          <cell r="H3555">
            <v>1</v>
          </cell>
          <cell r="J3555" t="str">
            <v>TOTAL COSTOS INDIRECTOS</v>
          </cell>
          <cell r="L3555">
            <v>0</v>
          </cell>
          <cell r="M3555">
            <v>0</v>
          </cell>
          <cell r="N3555">
            <v>0</v>
          </cell>
        </row>
        <row r="3556">
          <cell r="A3556" t="str">
            <v>79TOT</v>
          </cell>
          <cell r="B3556">
            <v>79</v>
          </cell>
          <cell r="C3556" t="str">
            <v>TOT</v>
          </cell>
          <cell r="G3556" t="str">
            <v>10.4.21</v>
          </cell>
          <cell r="H3556" t="str">
            <v>-</v>
          </cell>
          <cell r="J3556" t="str">
            <v>VALOR TOTAL</v>
          </cell>
          <cell r="M3556">
            <v>1366341</v>
          </cell>
          <cell r="N3556">
            <v>2732682</v>
          </cell>
        </row>
        <row r="3557">
          <cell r="A3557" t="str">
            <v>80FOR1</v>
          </cell>
          <cell r="B3557">
            <v>80</v>
          </cell>
          <cell r="C3557" t="str">
            <v>FOR</v>
          </cell>
          <cell r="D3557">
            <v>1</v>
          </cell>
          <cell r="G3557" t="str">
            <v>10.4.22</v>
          </cell>
          <cell r="H3557" t="str">
            <v>-</v>
          </cell>
          <cell r="I3557">
            <v>320</v>
          </cell>
          <cell r="J3557" t="str">
            <v>Instalación de cable contrapeso del sistema de puesta a tierra (2a fase)</v>
          </cell>
          <cell r="K3557" t="str">
            <v>m</v>
          </cell>
          <cell r="L3557">
            <v>9631</v>
          </cell>
          <cell r="N3557">
            <v>3081920</v>
          </cell>
        </row>
        <row r="3558">
          <cell r="A3558" t="str">
            <v>80MAT1</v>
          </cell>
          <cell r="B3558">
            <v>80</v>
          </cell>
          <cell r="C3558" t="str">
            <v>MAT</v>
          </cell>
          <cell r="D3558">
            <v>1</v>
          </cell>
          <cell r="E3558">
            <v>320</v>
          </cell>
          <cell r="F3558" t="str">
            <v>MATcancon</v>
          </cell>
          <cell r="G3558" t="str">
            <v>10.4.22</v>
          </cell>
          <cell r="H3558" t="str">
            <v>cancon</v>
          </cell>
          <cell r="I3558">
            <v>1</v>
          </cell>
          <cell r="J3558" t="str">
            <v>Cable contrapeso</v>
          </cell>
          <cell r="K3558" t="str">
            <v>ml</v>
          </cell>
          <cell r="L3558">
            <v>7785.2105999999994</v>
          </cell>
          <cell r="M3558">
            <v>7785.2105999999994</v>
          </cell>
          <cell r="N3558">
            <v>2491267.392</v>
          </cell>
        </row>
        <row r="3559">
          <cell r="A3559" t="str">
            <v>80MAT2</v>
          </cell>
          <cell r="B3559">
            <v>80</v>
          </cell>
          <cell r="C3559" t="str">
            <v>MAT</v>
          </cell>
          <cell r="D3559">
            <v>2</v>
          </cell>
          <cell r="E3559">
            <v>0</v>
          </cell>
          <cell r="F3559" t="str">
            <v>MAT</v>
          </cell>
          <cell r="G3559" t="str">
            <v>10.4.22</v>
          </cell>
          <cell r="J3559">
            <v>0</v>
          </cell>
          <cell r="K3559">
            <v>0</v>
          </cell>
          <cell r="L3559">
            <v>0</v>
          </cell>
          <cell r="M3559">
            <v>0</v>
          </cell>
          <cell r="N3559">
            <v>0</v>
          </cell>
        </row>
        <row r="3560">
          <cell r="A3560" t="str">
            <v>80MAT3</v>
          </cell>
          <cell r="B3560">
            <v>80</v>
          </cell>
          <cell r="C3560" t="str">
            <v>MAT</v>
          </cell>
          <cell r="D3560">
            <v>3</v>
          </cell>
          <cell r="E3560">
            <v>0</v>
          </cell>
          <cell r="F3560" t="str">
            <v>MAT</v>
          </cell>
          <cell r="G3560" t="str">
            <v>10.4.22</v>
          </cell>
          <cell r="J3560">
            <v>0</v>
          </cell>
          <cell r="K3560">
            <v>0</v>
          </cell>
          <cell r="L3560">
            <v>0</v>
          </cell>
          <cell r="M3560">
            <v>0</v>
          </cell>
          <cell r="N3560">
            <v>0</v>
          </cell>
        </row>
        <row r="3561">
          <cell r="A3561" t="str">
            <v>80MAT4</v>
          </cell>
          <cell r="B3561">
            <v>80</v>
          </cell>
          <cell r="C3561" t="str">
            <v>MAT</v>
          </cell>
          <cell r="D3561">
            <v>4</v>
          </cell>
          <cell r="E3561">
            <v>0</v>
          </cell>
          <cell r="F3561" t="str">
            <v>MAT</v>
          </cell>
          <cell r="G3561" t="str">
            <v>10.4.22</v>
          </cell>
          <cell r="J3561">
            <v>0</v>
          </cell>
          <cell r="K3561">
            <v>0</v>
          </cell>
          <cell r="L3561">
            <v>0</v>
          </cell>
          <cell r="M3561">
            <v>0</v>
          </cell>
          <cell r="N3561">
            <v>0</v>
          </cell>
        </row>
        <row r="3562">
          <cell r="A3562" t="str">
            <v>80MAT5</v>
          </cell>
          <cell r="B3562">
            <v>80</v>
          </cell>
          <cell r="C3562" t="str">
            <v>MAT</v>
          </cell>
          <cell r="D3562">
            <v>5</v>
          </cell>
          <cell r="E3562">
            <v>0</v>
          </cell>
          <cell r="F3562" t="str">
            <v>MAT</v>
          </cell>
          <cell r="G3562" t="str">
            <v>10.4.22</v>
          </cell>
          <cell r="J3562">
            <v>0</v>
          </cell>
          <cell r="K3562">
            <v>0</v>
          </cell>
          <cell r="L3562">
            <v>0</v>
          </cell>
          <cell r="M3562">
            <v>0</v>
          </cell>
          <cell r="N3562">
            <v>0</v>
          </cell>
        </row>
        <row r="3563">
          <cell r="A3563" t="str">
            <v>80MAT6</v>
          </cell>
          <cell r="B3563">
            <v>80</v>
          </cell>
          <cell r="C3563" t="str">
            <v>MAT</v>
          </cell>
          <cell r="D3563">
            <v>6</v>
          </cell>
          <cell r="E3563">
            <v>0</v>
          </cell>
          <cell r="F3563" t="str">
            <v>MAT</v>
          </cell>
          <cell r="G3563" t="str">
            <v>10.4.22</v>
          </cell>
          <cell r="J3563">
            <v>0</v>
          </cell>
          <cell r="K3563">
            <v>0</v>
          </cell>
          <cell r="L3563">
            <v>0</v>
          </cell>
          <cell r="M3563">
            <v>0</v>
          </cell>
          <cell r="N3563">
            <v>0</v>
          </cell>
        </row>
        <row r="3564">
          <cell r="A3564" t="str">
            <v>80MAT7</v>
          </cell>
          <cell r="B3564">
            <v>80</v>
          </cell>
          <cell r="C3564" t="str">
            <v>MAT</v>
          </cell>
          <cell r="D3564">
            <v>7</v>
          </cell>
          <cell r="E3564">
            <v>0</v>
          </cell>
          <cell r="F3564" t="str">
            <v>MAT</v>
          </cell>
          <cell r="G3564" t="str">
            <v>10.4.22</v>
          </cell>
          <cell r="J3564">
            <v>0</v>
          </cell>
          <cell r="K3564">
            <v>0</v>
          </cell>
          <cell r="L3564">
            <v>0</v>
          </cell>
          <cell r="M3564">
            <v>0</v>
          </cell>
          <cell r="N3564">
            <v>0</v>
          </cell>
        </row>
        <row r="3565">
          <cell r="A3565" t="str">
            <v>80MAT8</v>
          </cell>
          <cell r="B3565">
            <v>80</v>
          </cell>
          <cell r="C3565" t="str">
            <v>MAT</v>
          </cell>
          <cell r="D3565">
            <v>8</v>
          </cell>
          <cell r="E3565">
            <v>0</v>
          </cell>
          <cell r="F3565" t="str">
            <v>MAT</v>
          </cell>
          <cell r="G3565" t="str">
            <v>10.4.22</v>
          </cell>
          <cell r="J3565">
            <v>0</v>
          </cell>
          <cell r="K3565">
            <v>0</v>
          </cell>
          <cell r="L3565">
            <v>0</v>
          </cell>
          <cell r="M3565">
            <v>0</v>
          </cell>
          <cell r="N3565">
            <v>0</v>
          </cell>
        </row>
        <row r="3566">
          <cell r="A3566" t="str">
            <v>80MAT9</v>
          </cell>
          <cell r="B3566">
            <v>80</v>
          </cell>
          <cell r="C3566" t="str">
            <v>MAT</v>
          </cell>
          <cell r="D3566">
            <v>9</v>
          </cell>
          <cell r="E3566">
            <v>0</v>
          </cell>
          <cell r="F3566" t="str">
            <v>MAT</v>
          </cell>
          <cell r="G3566" t="str">
            <v>10.4.22</v>
          </cell>
          <cell r="J3566">
            <v>0</v>
          </cell>
          <cell r="K3566">
            <v>0</v>
          </cell>
          <cell r="L3566">
            <v>0</v>
          </cell>
          <cell r="M3566">
            <v>0</v>
          </cell>
          <cell r="N3566">
            <v>0</v>
          </cell>
        </row>
        <row r="3567">
          <cell r="A3567" t="str">
            <v>80MAT10</v>
          </cell>
          <cell r="B3567">
            <v>80</v>
          </cell>
          <cell r="C3567" t="str">
            <v>MAT</v>
          </cell>
          <cell r="D3567">
            <v>10</v>
          </cell>
          <cell r="E3567">
            <v>0</v>
          </cell>
          <cell r="F3567" t="str">
            <v>MAT</v>
          </cell>
          <cell r="G3567" t="str">
            <v>10.4.22</v>
          </cell>
          <cell r="J3567">
            <v>0</v>
          </cell>
          <cell r="K3567">
            <v>0</v>
          </cell>
          <cell r="L3567">
            <v>0</v>
          </cell>
          <cell r="M3567">
            <v>0</v>
          </cell>
          <cell r="N3567">
            <v>0</v>
          </cell>
        </row>
        <row r="3568">
          <cell r="A3568" t="str">
            <v>80MAT11</v>
          </cell>
          <cell r="B3568">
            <v>80</v>
          </cell>
          <cell r="C3568" t="str">
            <v>MAT</v>
          </cell>
          <cell r="D3568">
            <v>11</v>
          </cell>
          <cell r="E3568">
            <v>0</v>
          </cell>
          <cell r="F3568" t="str">
            <v>MAT</v>
          </cell>
          <cell r="G3568" t="str">
            <v>10.4.22</v>
          </cell>
          <cell r="J3568">
            <v>0</v>
          </cell>
          <cell r="K3568">
            <v>0</v>
          </cell>
          <cell r="L3568">
            <v>0</v>
          </cell>
          <cell r="M3568">
            <v>0</v>
          </cell>
          <cell r="N3568">
            <v>0</v>
          </cell>
        </row>
        <row r="3569">
          <cell r="A3569" t="str">
            <v>80MAT12</v>
          </cell>
          <cell r="B3569">
            <v>80</v>
          </cell>
          <cell r="C3569" t="str">
            <v>MAT</v>
          </cell>
          <cell r="D3569">
            <v>12</v>
          </cell>
          <cell r="E3569">
            <v>0</v>
          </cell>
          <cell r="F3569" t="str">
            <v>MAT</v>
          </cell>
          <cell r="G3569" t="str">
            <v>10.4.22</v>
          </cell>
          <cell r="J3569">
            <v>0</v>
          </cell>
          <cell r="K3569">
            <v>0</v>
          </cell>
          <cell r="L3569">
            <v>0</v>
          </cell>
          <cell r="M3569">
            <v>0</v>
          </cell>
          <cell r="N3569">
            <v>0</v>
          </cell>
        </row>
        <row r="3570">
          <cell r="A3570" t="str">
            <v>80MAT13</v>
          </cell>
          <cell r="B3570">
            <v>80</v>
          </cell>
          <cell r="C3570" t="str">
            <v>MAT</v>
          </cell>
          <cell r="D3570">
            <v>13</v>
          </cell>
          <cell r="E3570">
            <v>0</v>
          </cell>
          <cell r="F3570" t="str">
            <v>MAT</v>
          </cell>
          <cell r="G3570" t="str">
            <v>10.4.22</v>
          </cell>
          <cell r="J3570">
            <v>0</v>
          </cell>
          <cell r="K3570">
            <v>0</v>
          </cell>
          <cell r="L3570">
            <v>0</v>
          </cell>
          <cell r="M3570">
            <v>0</v>
          </cell>
          <cell r="N3570">
            <v>0</v>
          </cell>
        </row>
        <row r="3571">
          <cell r="A3571" t="str">
            <v>80MAT14</v>
          </cell>
          <cell r="B3571">
            <v>80</v>
          </cell>
          <cell r="C3571" t="str">
            <v>MAT</v>
          </cell>
          <cell r="D3571">
            <v>14</v>
          </cell>
          <cell r="E3571">
            <v>0</v>
          </cell>
          <cell r="F3571" t="str">
            <v>MAT</v>
          </cell>
          <cell r="G3571" t="str">
            <v>10.4.22</v>
          </cell>
          <cell r="J3571">
            <v>0</v>
          </cell>
          <cell r="K3571">
            <v>0</v>
          </cell>
          <cell r="L3571">
            <v>0</v>
          </cell>
          <cell r="M3571">
            <v>0</v>
          </cell>
          <cell r="N3571">
            <v>0</v>
          </cell>
        </row>
        <row r="3572">
          <cell r="A3572" t="str">
            <v>80MAT15</v>
          </cell>
          <cell r="B3572">
            <v>80</v>
          </cell>
          <cell r="C3572" t="str">
            <v>MAT</v>
          </cell>
          <cell r="D3572">
            <v>15</v>
          </cell>
          <cell r="E3572">
            <v>0</v>
          </cell>
          <cell r="F3572" t="str">
            <v>MAT</v>
          </cell>
          <cell r="G3572" t="str">
            <v>10.4.22</v>
          </cell>
          <cell r="J3572">
            <v>0</v>
          </cell>
          <cell r="K3572">
            <v>0</v>
          </cell>
          <cell r="L3572">
            <v>0</v>
          </cell>
          <cell r="M3572">
            <v>0</v>
          </cell>
          <cell r="N3572">
            <v>0</v>
          </cell>
        </row>
        <row r="3573">
          <cell r="A3573" t="str">
            <v>80MAT16</v>
          </cell>
          <cell r="B3573">
            <v>80</v>
          </cell>
          <cell r="C3573" t="str">
            <v>MAT</v>
          </cell>
          <cell r="D3573">
            <v>16</v>
          </cell>
          <cell r="E3573">
            <v>0</v>
          </cell>
          <cell r="F3573" t="str">
            <v>MAT</v>
          </cell>
          <cell r="G3573" t="str">
            <v>10.4.22</v>
          </cell>
          <cell r="J3573">
            <v>0</v>
          </cell>
          <cell r="K3573">
            <v>0</v>
          </cell>
          <cell r="L3573">
            <v>0</v>
          </cell>
          <cell r="M3573">
            <v>0</v>
          </cell>
          <cell r="N3573">
            <v>0</v>
          </cell>
        </row>
        <row r="3574">
          <cell r="A3574" t="str">
            <v>80MAT17</v>
          </cell>
          <cell r="B3574">
            <v>80</v>
          </cell>
          <cell r="C3574" t="str">
            <v>MAT</v>
          </cell>
          <cell r="D3574">
            <v>17</v>
          </cell>
          <cell r="E3574">
            <v>0</v>
          </cell>
          <cell r="F3574" t="str">
            <v>MAT</v>
          </cell>
          <cell r="G3574" t="str">
            <v>10.4.22</v>
          </cell>
          <cell r="J3574">
            <v>0</v>
          </cell>
          <cell r="K3574">
            <v>0</v>
          </cell>
          <cell r="L3574">
            <v>0</v>
          </cell>
          <cell r="M3574">
            <v>0</v>
          </cell>
          <cell r="N3574">
            <v>0</v>
          </cell>
        </row>
        <row r="3575">
          <cell r="A3575" t="str">
            <v>80MAT18</v>
          </cell>
          <cell r="B3575">
            <v>80</v>
          </cell>
          <cell r="C3575" t="str">
            <v>MAT</v>
          </cell>
          <cell r="D3575">
            <v>18</v>
          </cell>
          <cell r="E3575">
            <v>0</v>
          </cell>
          <cell r="F3575" t="str">
            <v>MAT</v>
          </cell>
          <cell r="G3575" t="str">
            <v>10.4.22</v>
          </cell>
          <cell r="J3575">
            <v>0</v>
          </cell>
          <cell r="K3575">
            <v>0</v>
          </cell>
          <cell r="L3575">
            <v>0</v>
          </cell>
          <cell r="M3575">
            <v>0</v>
          </cell>
          <cell r="N3575">
            <v>0</v>
          </cell>
        </row>
        <row r="3576">
          <cell r="A3576" t="str">
            <v>80MAT19</v>
          </cell>
          <cell r="B3576">
            <v>80</v>
          </cell>
          <cell r="C3576" t="str">
            <v>MAT</v>
          </cell>
          <cell r="D3576">
            <v>19</v>
          </cell>
          <cell r="E3576">
            <v>0</v>
          </cell>
          <cell r="F3576" t="str">
            <v>MAT</v>
          </cell>
          <cell r="G3576" t="str">
            <v>10.4.22</v>
          </cell>
          <cell r="J3576">
            <v>0</v>
          </cell>
          <cell r="K3576">
            <v>0</v>
          </cell>
          <cell r="L3576">
            <v>0</v>
          </cell>
          <cell r="M3576">
            <v>0</v>
          </cell>
          <cell r="N3576">
            <v>0</v>
          </cell>
        </row>
        <row r="3577">
          <cell r="A3577" t="str">
            <v>80MAT20</v>
          </cell>
          <cell r="B3577">
            <v>80</v>
          </cell>
          <cell r="C3577" t="str">
            <v>MAT</v>
          </cell>
          <cell r="D3577">
            <v>20</v>
          </cell>
          <cell r="E3577">
            <v>0</v>
          </cell>
          <cell r="F3577" t="str">
            <v>MAT</v>
          </cell>
          <cell r="G3577" t="str">
            <v>10.4.22</v>
          </cell>
          <cell r="J3577">
            <v>0</v>
          </cell>
          <cell r="K3577">
            <v>0</v>
          </cell>
          <cell r="L3577">
            <v>0</v>
          </cell>
          <cell r="M3577">
            <v>0</v>
          </cell>
          <cell r="N3577">
            <v>0</v>
          </cell>
        </row>
        <row r="3578">
          <cell r="A3578" t="str">
            <v>80STMAT1</v>
          </cell>
          <cell r="B3578">
            <v>80</v>
          </cell>
          <cell r="C3578" t="str">
            <v>STMAT</v>
          </cell>
          <cell r="D3578">
            <v>1</v>
          </cell>
          <cell r="G3578" t="str">
            <v>10.4.22</v>
          </cell>
          <cell r="H3578" t="str">
            <v>-</v>
          </cell>
          <cell r="J3578" t="str">
            <v>SUBTOTAL MATERIALES</v>
          </cell>
          <cell r="M3578">
            <v>7785.2105999999994</v>
          </cell>
          <cell r="N3578">
            <v>2491267.392</v>
          </cell>
        </row>
        <row r="3579">
          <cell r="A3579" t="str">
            <v>80IVAMAT1</v>
          </cell>
          <cell r="B3579">
            <v>80</v>
          </cell>
          <cell r="C3579" t="str">
            <v>IVAMAT</v>
          </cell>
          <cell r="D3579">
            <v>1</v>
          </cell>
          <cell r="G3579" t="str">
            <v>10.4.22</v>
          </cell>
          <cell r="H3579" t="str">
            <v>-</v>
          </cell>
          <cell r="J3579" t="str">
            <v>IVA MATERIALES</v>
          </cell>
          <cell r="L3579">
            <v>0.16</v>
          </cell>
          <cell r="M3579">
            <v>1245.6336959999999</v>
          </cell>
          <cell r="N3579">
            <v>398602.78271999996</v>
          </cell>
        </row>
        <row r="3580">
          <cell r="A3580" t="str">
            <v>80TMAT1</v>
          </cell>
          <cell r="B3580">
            <v>80</v>
          </cell>
          <cell r="C3580" t="str">
            <v>TMAT</v>
          </cell>
          <cell r="D3580">
            <v>1</v>
          </cell>
          <cell r="G3580" t="str">
            <v>10.4.22</v>
          </cell>
          <cell r="H3580" t="str">
            <v>-</v>
          </cell>
          <cell r="J3580" t="str">
            <v>TOTAL MATERIALES</v>
          </cell>
          <cell r="M3580">
            <v>9031</v>
          </cell>
          <cell r="N3580">
            <v>2889920</v>
          </cell>
        </row>
        <row r="3581">
          <cell r="A3581" t="str">
            <v>80HER1</v>
          </cell>
          <cell r="B3581">
            <v>80</v>
          </cell>
          <cell r="C3581" t="str">
            <v>HER</v>
          </cell>
          <cell r="D3581">
            <v>1</v>
          </cell>
          <cell r="G3581" t="str">
            <v>10.4.22</v>
          </cell>
          <cell r="H3581">
            <v>1</v>
          </cell>
          <cell r="I3581">
            <v>1000</v>
          </cell>
          <cell r="J3581" t="str">
            <v>HERRAMINETA Cuadrilla de redes</v>
          </cell>
          <cell r="K3581" t="str">
            <v>DIA</v>
          </cell>
          <cell r="L3581">
            <v>31140.842399999998</v>
          </cell>
          <cell r="M3581">
            <v>31.140842399999997</v>
          </cell>
          <cell r="N3581">
            <v>9965.069567999999</v>
          </cell>
        </row>
        <row r="3582">
          <cell r="A3582" t="str">
            <v>80HER2</v>
          </cell>
          <cell r="B3582">
            <v>80</v>
          </cell>
          <cell r="C3582" t="str">
            <v>HER</v>
          </cell>
          <cell r="D3582">
            <v>2</v>
          </cell>
          <cell r="G3582" t="str">
            <v>10.4.22</v>
          </cell>
          <cell r="J3582">
            <v>0</v>
          </cell>
          <cell r="K3582">
            <v>0</v>
          </cell>
          <cell r="L3582">
            <v>0</v>
          </cell>
          <cell r="M3582">
            <v>0</v>
          </cell>
          <cell r="N3582">
            <v>0</v>
          </cell>
        </row>
        <row r="3583">
          <cell r="A3583" t="str">
            <v>80HER3</v>
          </cell>
          <cell r="B3583">
            <v>80</v>
          </cell>
          <cell r="C3583" t="str">
            <v>HER</v>
          </cell>
          <cell r="D3583">
            <v>3</v>
          </cell>
          <cell r="G3583" t="str">
            <v>10.4.22</v>
          </cell>
          <cell r="J3583">
            <v>0</v>
          </cell>
          <cell r="K3583">
            <v>0</v>
          </cell>
          <cell r="L3583">
            <v>0</v>
          </cell>
          <cell r="M3583">
            <v>0</v>
          </cell>
          <cell r="N3583">
            <v>0</v>
          </cell>
        </row>
        <row r="3584">
          <cell r="A3584" t="str">
            <v>80HER4</v>
          </cell>
          <cell r="B3584">
            <v>80</v>
          </cell>
          <cell r="C3584" t="str">
            <v>HER</v>
          </cell>
          <cell r="D3584">
            <v>4</v>
          </cell>
          <cell r="G3584" t="str">
            <v>10.4.22</v>
          </cell>
          <cell r="J3584">
            <v>0</v>
          </cell>
          <cell r="K3584">
            <v>0</v>
          </cell>
          <cell r="L3584">
            <v>0</v>
          </cell>
          <cell r="M3584">
            <v>0</v>
          </cell>
          <cell r="N3584">
            <v>0</v>
          </cell>
        </row>
        <row r="3585">
          <cell r="A3585" t="str">
            <v>80HER5</v>
          </cell>
          <cell r="B3585">
            <v>80</v>
          </cell>
          <cell r="C3585" t="str">
            <v>HER</v>
          </cell>
          <cell r="D3585">
            <v>5</v>
          </cell>
          <cell r="G3585" t="str">
            <v>10.4.22</v>
          </cell>
          <cell r="J3585">
            <v>0</v>
          </cell>
          <cell r="K3585">
            <v>0</v>
          </cell>
          <cell r="L3585">
            <v>0</v>
          </cell>
          <cell r="M3585">
            <v>0</v>
          </cell>
          <cell r="N3585">
            <v>0</v>
          </cell>
        </row>
        <row r="3586">
          <cell r="A3586" t="str">
            <v>80THER1</v>
          </cell>
          <cell r="B3586">
            <v>80</v>
          </cell>
          <cell r="C3586" t="str">
            <v>THER</v>
          </cell>
          <cell r="D3586">
            <v>1</v>
          </cell>
          <cell r="G3586" t="str">
            <v>10.4.22</v>
          </cell>
          <cell r="H3586" t="str">
            <v>-</v>
          </cell>
          <cell r="J3586" t="str">
            <v>TOTAL HERRAMIENTAS</v>
          </cell>
          <cell r="M3586">
            <v>31</v>
          </cell>
          <cell r="N3586">
            <v>9920</v>
          </cell>
        </row>
        <row r="3587">
          <cell r="A3587" t="str">
            <v>80TRA1</v>
          </cell>
          <cell r="B3587">
            <v>80</v>
          </cell>
          <cell r="C3587" t="str">
            <v>TRA</v>
          </cell>
          <cell r="D3587">
            <v>1</v>
          </cell>
          <cell r="G3587" t="str">
            <v>10.4.22</v>
          </cell>
          <cell r="H3587">
            <v>1</v>
          </cell>
          <cell r="I3587">
            <v>1000</v>
          </cell>
          <cell r="J3587" t="str">
            <v>TRANSPORTE Cuadrilla de redes</v>
          </cell>
          <cell r="K3587" t="str">
            <v>DIA</v>
          </cell>
          <cell r="L3587">
            <v>176464.77359999999</v>
          </cell>
          <cell r="M3587">
            <v>176.46477359999997</v>
          </cell>
          <cell r="N3587">
            <v>56468.727551999989</v>
          </cell>
        </row>
        <row r="3588">
          <cell r="A3588" t="str">
            <v>80TRA2</v>
          </cell>
          <cell r="B3588">
            <v>80</v>
          </cell>
          <cell r="C3588" t="str">
            <v>TRA</v>
          </cell>
          <cell r="D3588">
            <v>2</v>
          </cell>
          <cell r="G3588" t="str">
            <v>10.4.22</v>
          </cell>
          <cell r="J3588">
            <v>0</v>
          </cell>
          <cell r="K3588">
            <v>0</v>
          </cell>
          <cell r="L3588">
            <v>0</v>
          </cell>
          <cell r="M3588">
            <v>0</v>
          </cell>
          <cell r="N3588">
            <v>0</v>
          </cell>
        </row>
        <row r="3589">
          <cell r="A3589" t="str">
            <v>80TRA3</v>
          </cell>
          <cell r="B3589">
            <v>80</v>
          </cell>
          <cell r="C3589" t="str">
            <v>TRA</v>
          </cell>
          <cell r="D3589">
            <v>3</v>
          </cell>
          <cell r="G3589" t="str">
            <v>10.4.22</v>
          </cell>
          <cell r="J3589">
            <v>0</v>
          </cell>
          <cell r="K3589">
            <v>0</v>
          </cell>
          <cell r="L3589">
            <v>0</v>
          </cell>
          <cell r="M3589">
            <v>0</v>
          </cell>
          <cell r="N3589">
            <v>0</v>
          </cell>
        </row>
        <row r="3590">
          <cell r="A3590" t="str">
            <v>80TRA4</v>
          </cell>
          <cell r="B3590">
            <v>80</v>
          </cell>
          <cell r="C3590" t="str">
            <v>TRA</v>
          </cell>
          <cell r="D3590">
            <v>4</v>
          </cell>
          <cell r="G3590" t="str">
            <v>10.4.22</v>
          </cell>
          <cell r="J3590">
            <v>0</v>
          </cell>
          <cell r="K3590">
            <v>0</v>
          </cell>
          <cell r="L3590">
            <v>0</v>
          </cell>
          <cell r="M3590">
            <v>0</v>
          </cell>
          <cell r="N3590">
            <v>0</v>
          </cell>
        </row>
        <row r="3591">
          <cell r="A3591" t="str">
            <v>80TRA5</v>
          </cell>
          <cell r="B3591">
            <v>80</v>
          </cell>
          <cell r="C3591" t="str">
            <v>TRA</v>
          </cell>
          <cell r="D3591">
            <v>5</v>
          </cell>
          <cell r="G3591" t="str">
            <v>10.4.22</v>
          </cell>
          <cell r="J3591">
            <v>0</v>
          </cell>
          <cell r="K3591">
            <v>0</v>
          </cell>
          <cell r="L3591">
            <v>0</v>
          </cell>
          <cell r="M3591">
            <v>0</v>
          </cell>
          <cell r="N3591">
            <v>0</v>
          </cell>
        </row>
        <row r="3592">
          <cell r="A3592" t="str">
            <v>80TTRA1</v>
          </cell>
          <cell r="B3592">
            <v>80</v>
          </cell>
          <cell r="C3592" t="str">
            <v>TTRA</v>
          </cell>
          <cell r="D3592">
            <v>1</v>
          </cell>
          <cell r="G3592" t="str">
            <v>10.4.22</v>
          </cell>
          <cell r="H3592" t="str">
            <v>-</v>
          </cell>
          <cell r="J3592" t="str">
            <v>TOTAL TRANSPORTE</v>
          </cell>
          <cell r="M3592">
            <v>176</v>
          </cell>
          <cell r="N3592">
            <v>56320</v>
          </cell>
        </row>
        <row r="3593">
          <cell r="A3593" t="str">
            <v>80MAN1</v>
          </cell>
          <cell r="B3593">
            <v>80</v>
          </cell>
          <cell r="C3593" t="str">
            <v>MAN</v>
          </cell>
          <cell r="D3593">
            <v>1</v>
          </cell>
          <cell r="G3593" t="str">
            <v>10.4.22</v>
          </cell>
          <cell r="H3593">
            <v>1</v>
          </cell>
          <cell r="I3593">
            <v>1000</v>
          </cell>
          <cell r="J3593" t="str">
            <v>Mano de obra Cuadrilla de redes 5A 3O 1E</v>
          </cell>
          <cell r="K3593" t="str">
            <v>DIA</v>
          </cell>
          <cell r="L3593">
            <v>392886.57339345315</v>
          </cell>
          <cell r="M3593">
            <v>392.88657339345315</v>
          </cell>
          <cell r="N3593">
            <v>125723.703485905</v>
          </cell>
        </row>
        <row r="3594">
          <cell r="A3594" t="str">
            <v>80MAN2</v>
          </cell>
          <cell r="B3594">
            <v>80</v>
          </cell>
          <cell r="C3594" t="str">
            <v>MAN</v>
          </cell>
          <cell r="D3594">
            <v>2</v>
          </cell>
          <cell r="G3594" t="str">
            <v>10.4.22</v>
          </cell>
          <cell r="J3594">
            <v>0</v>
          </cell>
          <cell r="K3594">
            <v>0</v>
          </cell>
          <cell r="L3594">
            <v>0</v>
          </cell>
          <cell r="M3594">
            <v>0</v>
          </cell>
          <cell r="N3594">
            <v>0</v>
          </cell>
        </row>
        <row r="3595">
          <cell r="A3595" t="str">
            <v>80MAN3</v>
          </cell>
          <cell r="B3595">
            <v>80</v>
          </cell>
          <cell r="C3595" t="str">
            <v>MAN</v>
          </cell>
          <cell r="D3595">
            <v>3</v>
          </cell>
          <cell r="G3595" t="str">
            <v>10.4.22</v>
          </cell>
          <cell r="J3595">
            <v>0</v>
          </cell>
          <cell r="K3595">
            <v>0</v>
          </cell>
          <cell r="L3595">
            <v>0</v>
          </cell>
          <cell r="M3595">
            <v>0</v>
          </cell>
          <cell r="N3595">
            <v>0</v>
          </cell>
        </row>
        <row r="3596">
          <cell r="A3596" t="str">
            <v>80MAN4</v>
          </cell>
          <cell r="B3596">
            <v>80</v>
          </cell>
          <cell r="C3596" t="str">
            <v>MAN</v>
          </cell>
          <cell r="D3596">
            <v>4</v>
          </cell>
          <cell r="G3596" t="str">
            <v>10.4.22</v>
          </cell>
          <cell r="J3596">
            <v>0</v>
          </cell>
          <cell r="K3596">
            <v>0</v>
          </cell>
          <cell r="L3596">
            <v>0</v>
          </cell>
          <cell r="M3596">
            <v>0</v>
          </cell>
          <cell r="N3596">
            <v>0</v>
          </cell>
        </row>
        <row r="3597">
          <cell r="A3597" t="str">
            <v>80MAN5</v>
          </cell>
          <cell r="B3597">
            <v>80</v>
          </cell>
          <cell r="C3597" t="str">
            <v>MAN</v>
          </cell>
          <cell r="D3597">
            <v>5</v>
          </cell>
          <cell r="G3597" t="str">
            <v>10.4.22</v>
          </cell>
          <cell r="J3597">
            <v>0</v>
          </cell>
          <cell r="K3597">
            <v>0</v>
          </cell>
          <cell r="L3597">
            <v>0</v>
          </cell>
          <cell r="M3597">
            <v>0</v>
          </cell>
          <cell r="N3597">
            <v>0</v>
          </cell>
        </row>
        <row r="3598">
          <cell r="A3598" t="str">
            <v>80TMAN1</v>
          </cell>
          <cell r="B3598">
            <v>80</v>
          </cell>
          <cell r="C3598" t="str">
            <v>TMAN</v>
          </cell>
          <cell r="D3598">
            <v>1</v>
          </cell>
          <cell r="G3598" t="str">
            <v>10.4.22</v>
          </cell>
          <cell r="H3598" t="str">
            <v>-</v>
          </cell>
          <cell r="J3598" t="str">
            <v>TOTAL MANO DE OBRA</v>
          </cell>
          <cell r="M3598">
            <v>393</v>
          </cell>
          <cell r="N3598">
            <v>125760</v>
          </cell>
        </row>
        <row r="3599">
          <cell r="A3599" t="str">
            <v>80TCD1</v>
          </cell>
          <cell r="B3599">
            <v>80</v>
          </cell>
          <cell r="C3599" t="str">
            <v>TCD</v>
          </cell>
          <cell r="D3599">
            <v>1</v>
          </cell>
          <cell r="G3599" t="str">
            <v>10.4.22</v>
          </cell>
          <cell r="H3599" t="str">
            <v>-</v>
          </cell>
          <cell r="J3599" t="str">
            <v>TOTAL COSTO DIRECTO</v>
          </cell>
          <cell r="M3599">
            <v>9631</v>
          </cell>
          <cell r="N3599">
            <v>3081920</v>
          </cell>
        </row>
        <row r="3600">
          <cell r="A3600" t="str">
            <v>80AIU</v>
          </cell>
          <cell r="B3600">
            <v>80</v>
          </cell>
          <cell r="C3600" t="str">
            <v>AIU</v>
          </cell>
          <cell r="G3600" t="str">
            <v>10.4.22</v>
          </cell>
          <cell r="H3600">
            <v>1</v>
          </cell>
          <cell r="J3600" t="str">
            <v>TOTAL COSTOS INDIRECTOS</v>
          </cell>
          <cell r="L3600">
            <v>0</v>
          </cell>
          <cell r="M3600">
            <v>0</v>
          </cell>
          <cell r="N3600">
            <v>0</v>
          </cell>
        </row>
        <row r="3601">
          <cell r="A3601" t="str">
            <v>80TOT</v>
          </cell>
          <cell r="B3601">
            <v>80</v>
          </cell>
          <cell r="C3601" t="str">
            <v>TOT</v>
          </cell>
          <cell r="G3601" t="str">
            <v>10.4.22</v>
          </cell>
          <cell r="H3601" t="str">
            <v>-</v>
          </cell>
          <cell r="J3601" t="str">
            <v>VALOR TOTAL</v>
          </cell>
          <cell r="M3601">
            <v>9631</v>
          </cell>
          <cell r="N3601">
            <v>3081920</v>
          </cell>
        </row>
        <row r="3602">
          <cell r="A3602" t="str">
            <v>81FOR1</v>
          </cell>
          <cell r="B3602">
            <v>81</v>
          </cell>
          <cell r="C3602" t="str">
            <v>FOR</v>
          </cell>
          <cell r="D3602">
            <v>1</v>
          </cell>
          <cell r="G3602" t="str">
            <v>10.4.23</v>
          </cell>
          <cell r="H3602" t="str">
            <v>-</v>
          </cell>
          <cell r="I3602">
            <v>2</v>
          </cell>
          <cell r="J3602" t="str">
            <v>Desmontaje de conductores y cables de guarda (2 circuitos trifásicos y 2 cables de guarda)</v>
          </cell>
          <cell r="K3602" t="str">
            <v>km línea</v>
          </cell>
          <cell r="L3602">
            <v>37574395</v>
          </cell>
          <cell r="N3602">
            <v>75148790</v>
          </cell>
        </row>
        <row r="3603">
          <cell r="A3603" t="str">
            <v>81MAT1</v>
          </cell>
          <cell r="B3603">
            <v>81</v>
          </cell>
          <cell r="C3603" t="str">
            <v>MAT</v>
          </cell>
          <cell r="D3603">
            <v>1</v>
          </cell>
          <cell r="E3603">
            <v>0</v>
          </cell>
          <cell r="F3603" t="str">
            <v>MAT</v>
          </cell>
          <cell r="G3603" t="str">
            <v>10.4.23</v>
          </cell>
          <cell r="J3603">
            <v>0</v>
          </cell>
          <cell r="K3603">
            <v>0</v>
          </cell>
          <cell r="L3603">
            <v>0</v>
          </cell>
          <cell r="M3603">
            <v>0</v>
          </cell>
          <cell r="N3603">
            <v>0</v>
          </cell>
        </row>
        <row r="3604">
          <cell r="A3604" t="str">
            <v>81MAT2</v>
          </cell>
          <cell r="B3604">
            <v>81</v>
          </cell>
          <cell r="C3604" t="str">
            <v>MAT</v>
          </cell>
          <cell r="D3604">
            <v>2</v>
          </cell>
          <cell r="E3604">
            <v>0</v>
          </cell>
          <cell r="F3604" t="str">
            <v>MAT</v>
          </cell>
          <cell r="G3604" t="str">
            <v>10.4.23</v>
          </cell>
          <cell r="J3604">
            <v>0</v>
          </cell>
          <cell r="K3604">
            <v>0</v>
          </cell>
          <cell r="L3604">
            <v>0</v>
          </cell>
          <cell r="M3604">
            <v>0</v>
          </cell>
          <cell r="N3604">
            <v>0</v>
          </cell>
        </row>
        <row r="3605">
          <cell r="A3605" t="str">
            <v>81MAT3</v>
          </cell>
          <cell r="B3605">
            <v>81</v>
          </cell>
          <cell r="C3605" t="str">
            <v>MAT</v>
          </cell>
          <cell r="D3605">
            <v>3</v>
          </cell>
          <cell r="E3605">
            <v>0</v>
          </cell>
          <cell r="F3605" t="str">
            <v>MAT</v>
          </cell>
          <cell r="G3605" t="str">
            <v>10.4.23</v>
          </cell>
          <cell r="J3605">
            <v>0</v>
          </cell>
          <cell r="K3605">
            <v>0</v>
          </cell>
          <cell r="L3605">
            <v>0</v>
          </cell>
          <cell r="M3605">
            <v>0</v>
          </cell>
          <cell r="N3605">
            <v>0</v>
          </cell>
        </row>
        <row r="3606">
          <cell r="A3606" t="str">
            <v>81MAT4</v>
          </cell>
          <cell r="B3606">
            <v>81</v>
          </cell>
          <cell r="C3606" t="str">
            <v>MAT</v>
          </cell>
          <cell r="D3606">
            <v>4</v>
          </cell>
          <cell r="E3606">
            <v>0</v>
          </cell>
          <cell r="F3606" t="str">
            <v>MAT</v>
          </cell>
          <cell r="G3606" t="str">
            <v>10.4.23</v>
          </cell>
          <cell r="J3606">
            <v>0</v>
          </cell>
          <cell r="K3606">
            <v>0</v>
          </cell>
          <cell r="L3606">
            <v>0</v>
          </cell>
          <cell r="M3606">
            <v>0</v>
          </cell>
          <cell r="N3606">
            <v>0</v>
          </cell>
        </row>
        <row r="3607">
          <cell r="A3607" t="str">
            <v>81MAT5</v>
          </cell>
          <cell r="B3607">
            <v>81</v>
          </cell>
          <cell r="C3607" t="str">
            <v>MAT</v>
          </cell>
          <cell r="D3607">
            <v>5</v>
          </cell>
          <cell r="E3607">
            <v>0</v>
          </cell>
          <cell r="F3607" t="str">
            <v>MAT</v>
          </cell>
          <cell r="G3607" t="str">
            <v>10.4.23</v>
          </cell>
          <cell r="J3607">
            <v>0</v>
          </cell>
          <cell r="K3607">
            <v>0</v>
          </cell>
          <cell r="L3607">
            <v>0</v>
          </cell>
          <cell r="M3607">
            <v>0</v>
          </cell>
          <cell r="N3607">
            <v>0</v>
          </cell>
        </row>
        <row r="3608">
          <cell r="A3608" t="str">
            <v>81MAT6</v>
          </cell>
          <cell r="B3608">
            <v>81</v>
          </cell>
          <cell r="C3608" t="str">
            <v>MAT</v>
          </cell>
          <cell r="D3608">
            <v>6</v>
          </cell>
          <cell r="E3608">
            <v>0</v>
          </cell>
          <cell r="F3608" t="str">
            <v>MAT</v>
          </cell>
          <cell r="G3608" t="str">
            <v>10.4.23</v>
          </cell>
          <cell r="J3608">
            <v>0</v>
          </cell>
          <cell r="K3608">
            <v>0</v>
          </cell>
          <cell r="L3608">
            <v>0</v>
          </cell>
          <cell r="M3608">
            <v>0</v>
          </cell>
          <cell r="N3608">
            <v>0</v>
          </cell>
        </row>
        <row r="3609">
          <cell r="A3609" t="str">
            <v>81MAT7</v>
          </cell>
          <cell r="B3609">
            <v>81</v>
          </cell>
          <cell r="C3609" t="str">
            <v>MAT</v>
          </cell>
          <cell r="D3609">
            <v>7</v>
          </cell>
          <cell r="E3609">
            <v>0</v>
          </cell>
          <cell r="F3609" t="str">
            <v>MAT</v>
          </cell>
          <cell r="G3609" t="str">
            <v>10.4.23</v>
          </cell>
          <cell r="J3609">
            <v>0</v>
          </cell>
          <cell r="K3609">
            <v>0</v>
          </cell>
          <cell r="L3609">
            <v>0</v>
          </cell>
          <cell r="M3609">
            <v>0</v>
          </cell>
          <cell r="N3609">
            <v>0</v>
          </cell>
        </row>
        <row r="3610">
          <cell r="A3610" t="str">
            <v>81MAT8</v>
          </cell>
          <cell r="B3610">
            <v>81</v>
          </cell>
          <cell r="C3610" t="str">
            <v>MAT</v>
          </cell>
          <cell r="D3610">
            <v>8</v>
          </cell>
          <cell r="E3610">
            <v>0</v>
          </cell>
          <cell r="F3610" t="str">
            <v>MAT</v>
          </cell>
          <cell r="G3610" t="str">
            <v>10.4.23</v>
          </cell>
          <cell r="J3610">
            <v>0</v>
          </cell>
          <cell r="K3610">
            <v>0</v>
          </cell>
          <cell r="L3610">
            <v>0</v>
          </cell>
          <cell r="M3610">
            <v>0</v>
          </cell>
          <cell r="N3610">
            <v>0</v>
          </cell>
        </row>
        <row r="3611">
          <cell r="A3611" t="str">
            <v>81MAT9</v>
          </cell>
          <cell r="B3611">
            <v>81</v>
          </cell>
          <cell r="C3611" t="str">
            <v>MAT</v>
          </cell>
          <cell r="D3611">
            <v>9</v>
          </cell>
          <cell r="E3611">
            <v>0</v>
          </cell>
          <cell r="F3611" t="str">
            <v>MAT</v>
          </cell>
          <cell r="G3611" t="str">
            <v>10.4.23</v>
          </cell>
          <cell r="J3611">
            <v>0</v>
          </cell>
          <cell r="K3611">
            <v>0</v>
          </cell>
          <cell r="L3611">
            <v>0</v>
          </cell>
          <cell r="M3611">
            <v>0</v>
          </cell>
          <cell r="N3611">
            <v>0</v>
          </cell>
        </row>
        <row r="3612">
          <cell r="A3612" t="str">
            <v>81MAT10</v>
          </cell>
          <cell r="B3612">
            <v>81</v>
          </cell>
          <cell r="C3612" t="str">
            <v>MAT</v>
          </cell>
          <cell r="D3612">
            <v>10</v>
          </cell>
          <cell r="E3612">
            <v>0</v>
          </cell>
          <cell r="F3612" t="str">
            <v>MAT</v>
          </cell>
          <cell r="G3612" t="str">
            <v>10.4.23</v>
          </cell>
          <cell r="J3612">
            <v>0</v>
          </cell>
          <cell r="K3612">
            <v>0</v>
          </cell>
          <cell r="L3612">
            <v>0</v>
          </cell>
          <cell r="M3612">
            <v>0</v>
          </cell>
          <cell r="N3612">
            <v>0</v>
          </cell>
        </row>
        <row r="3613">
          <cell r="A3613" t="str">
            <v>81MAT11</v>
          </cell>
          <cell r="B3613">
            <v>81</v>
          </cell>
          <cell r="C3613" t="str">
            <v>MAT</v>
          </cell>
          <cell r="D3613">
            <v>11</v>
          </cell>
          <cell r="E3613">
            <v>0</v>
          </cell>
          <cell r="F3613" t="str">
            <v>MAT</v>
          </cell>
          <cell r="G3613" t="str">
            <v>10.4.23</v>
          </cell>
          <cell r="J3613">
            <v>0</v>
          </cell>
          <cell r="K3613">
            <v>0</v>
          </cell>
          <cell r="L3613">
            <v>0</v>
          </cell>
          <cell r="M3613">
            <v>0</v>
          </cell>
          <cell r="N3613">
            <v>0</v>
          </cell>
        </row>
        <row r="3614">
          <cell r="A3614" t="str">
            <v>81MAT12</v>
          </cell>
          <cell r="B3614">
            <v>81</v>
          </cell>
          <cell r="C3614" t="str">
            <v>MAT</v>
          </cell>
          <cell r="D3614">
            <v>12</v>
          </cell>
          <cell r="E3614">
            <v>0</v>
          </cell>
          <cell r="F3614" t="str">
            <v>MAT</v>
          </cell>
          <cell r="G3614" t="str">
            <v>10.4.23</v>
          </cell>
          <cell r="J3614">
            <v>0</v>
          </cell>
          <cell r="K3614">
            <v>0</v>
          </cell>
          <cell r="L3614">
            <v>0</v>
          </cell>
          <cell r="M3614">
            <v>0</v>
          </cell>
          <cell r="N3614">
            <v>0</v>
          </cell>
        </row>
        <row r="3615">
          <cell r="A3615" t="str">
            <v>81MAT13</v>
          </cell>
          <cell r="B3615">
            <v>81</v>
          </cell>
          <cell r="C3615" t="str">
            <v>MAT</v>
          </cell>
          <cell r="D3615">
            <v>13</v>
          </cell>
          <cell r="E3615">
            <v>0</v>
          </cell>
          <cell r="F3615" t="str">
            <v>MAT</v>
          </cell>
          <cell r="G3615" t="str">
            <v>10.4.23</v>
          </cell>
          <cell r="J3615">
            <v>0</v>
          </cell>
          <cell r="K3615">
            <v>0</v>
          </cell>
          <cell r="L3615">
            <v>0</v>
          </cell>
          <cell r="M3615">
            <v>0</v>
          </cell>
          <cell r="N3615">
            <v>0</v>
          </cell>
        </row>
        <row r="3616">
          <cell r="A3616" t="str">
            <v>81MAT14</v>
          </cell>
          <cell r="B3616">
            <v>81</v>
          </cell>
          <cell r="C3616" t="str">
            <v>MAT</v>
          </cell>
          <cell r="D3616">
            <v>14</v>
          </cell>
          <cell r="E3616">
            <v>0</v>
          </cell>
          <cell r="F3616" t="str">
            <v>MAT</v>
          </cell>
          <cell r="G3616" t="str">
            <v>10.4.23</v>
          </cell>
          <cell r="J3616">
            <v>0</v>
          </cell>
          <cell r="K3616">
            <v>0</v>
          </cell>
          <cell r="L3616">
            <v>0</v>
          </cell>
          <cell r="M3616">
            <v>0</v>
          </cell>
          <cell r="N3616">
            <v>0</v>
          </cell>
        </row>
        <row r="3617">
          <cell r="A3617" t="str">
            <v>81MAT15</v>
          </cell>
          <cell r="B3617">
            <v>81</v>
          </cell>
          <cell r="C3617" t="str">
            <v>MAT</v>
          </cell>
          <cell r="D3617">
            <v>15</v>
          </cell>
          <cell r="E3617">
            <v>0</v>
          </cell>
          <cell r="F3617" t="str">
            <v>MAT</v>
          </cell>
          <cell r="G3617" t="str">
            <v>10.4.23</v>
          </cell>
          <cell r="J3617">
            <v>0</v>
          </cell>
          <cell r="K3617">
            <v>0</v>
          </cell>
          <cell r="L3617">
            <v>0</v>
          </cell>
          <cell r="M3617">
            <v>0</v>
          </cell>
          <cell r="N3617">
            <v>0</v>
          </cell>
        </row>
        <row r="3618">
          <cell r="A3618" t="str">
            <v>81MAT16</v>
          </cell>
          <cell r="B3618">
            <v>81</v>
          </cell>
          <cell r="C3618" t="str">
            <v>MAT</v>
          </cell>
          <cell r="D3618">
            <v>16</v>
          </cell>
          <cell r="E3618">
            <v>0</v>
          </cell>
          <cell r="F3618" t="str">
            <v>MAT</v>
          </cell>
          <cell r="G3618" t="str">
            <v>10.4.23</v>
          </cell>
          <cell r="J3618">
            <v>0</v>
          </cell>
          <cell r="K3618">
            <v>0</v>
          </cell>
          <cell r="L3618">
            <v>0</v>
          </cell>
          <cell r="M3618">
            <v>0</v>
          </cell>
          <cell r="N3618">
            <v>0</v>
          </cell>
        </row>
        <row r="3619">
          <cell r="A3619" t="str">
            <v>81MAT17</v>
          </cell>
          <cell r="B3619">
            <v>81</v>
          </cell>
          <cell r="C3619" t="str">
            <v>MAT</v>
          </cell>
          <cell r="D3619">
            <v>17</v>
          </cell>
          <cell r="E3619">
            <v>0</v>
          </cell>
          <cell r="F3619" t="str">
            <v>MAT</v>
          </cell>
          <cell r="G3619" t="str">
            <v>10.4.23</v>
          </cell>
          <cell r="J3619">
            <v>0</v>
          </cell>
          <cell r="K3619">
            <v>0</v>
          </cell>
          <cell r="L3619">
            <v>0</v>
          </cell>
          <cell r="M3619">
            <v>0</v>
          </cell>
          <cell r="N3619">
            <v>0</v>
          </cell>
        </row>
        <row r="3620">
          <cell r="A3620" t="str">
            <v>81MAT18</v>
          </cell>
          <cell r="B3620">
            <v>81</v>
          </cell>
          <cell r="C3620" t="str">
            <v>MAT</v>
          </cell>
          <cell r="D3620">
            <v>18</v>
          </cell>
          <cell r="E3620">
            <v>0</v>
          </cell>
          <cell r="F3620" t="str">
            <v>MAT</v>
          </cell>
          <cell r="G3620" t="str">
            <v>10.4.23</v>
          </cell>
          <cell r="J3620">
            <v>0</v>
          </cell>
          <cell r="K3620">
            <v>0</v>
          </cell>
          <cell r="L3620">
            <v>0</v>
          </cell>
          <cell r="M3620">
            <v>0</v>
          </cell>
          <cell r="N3620">
            <v>0</v>
          </cell>
        </row>
        <row r="3621">
          <cell r="A3621" t="str">
            <v>81MAT19</v>
          </cell>
          <cell r="B3621">
            <v>81</v>
          </cell>
          <cell r="C3621" t="str">
            <v>MAT</v>
          </cell>
          <cell r="D3621">
            <v>19</v>
          </cell>
          <cell r="E3621">
            <v>0</v>
          </cell>
          <cell r="F3621" t="str">
            <v>MAT</v>
          </cell>
          <cell r="G3621" t="str">
            <v>10.4.23</v>
          </cell>
          <cell r="J3621">
            <v>0</v>
          </cell>
          <cell r="K3621">
            <v>0</v>
          </cell>
          <cell r="L3621">
            <v>0</v>
          </cell>
          <cell r="M3621">
            <v>0</v>
          </cell>
          <cell r="N3621">
            <v>0</v>
          </cell>
        </row>
        <row r="3622">
          <cell r="A3622" t="str">
            <v>81MAT20</v>
          </cell>
          <cell r="B3622">
            <v>81</v>
          </cell>
          <cell r="C3622" t="str">
            <v>MAT</v>
          </cell>
          <cell r="D3622">
            <v>20</v>
          </cell>
          <cell r="E3622">
            <v>0</v>
          </cell>
          <cell r="F3622" t="str">
            <v>MAT</v>
          </cell>
          <cell r="G3622" t="str">
            <v>10.4.23</v>
          </cell>
          <cell r="J3622">
            <v>0</v>
          </cell>
          <cell r="K3622">
            <v>0</v>
          </cell>
          <cell r="L3622">
            <v>0</v>
          </cell>
          <cell r="M3622">
            <v>0</v>
          </cell>
          <cell r="N3622">
            <v>0</v>
          </cell>
        </row>
        <row r="3623">
          <cell r="A3623" t="str">
            <v>81STMAT1</v>
          </cell>
          <cell r="B3623">
            <v>81</v>
          </cell>
          <cell r="C3623" t="str">
            <v>STMAT</v>
          </cell>
          <cell r="D3623">
            <v>1</v>
          </cell>
          <cell r="G3623" t="str">
            <v>10.4.23</v>
          </cell>
          <cell r="H3623" t="str">
            <v>-</v>
          </cell>
          <cell r="J3623" t="str">
            <v>SUBTOTAL MATERIALES</v>
          </cell>
          <cell r="M3623">
            <v>0</v>
          </cell>
          <cell r="N3623">
            <v>0</v>
          </cell>
        </row>
        <row r="3624">
          <cell r="A3624" t="str">
            <v>81IVAMAT1</v>
          </cell>
          <cell r="B3624">
            <v>81</v>
          </cell>
          <cell r="C3624" t="str">
            <v>IVAMAT</v>
          </cell>
          <cell r="D3624">
            <v>1</v>
          </cell>
          <cell r="G3624" t="str">
            <v>10.4.23</v>
          </cell>
          <cell r="H3624" t="str">
            <v>-</v>
          </cell>
          <cell r="J3624" t="str">
            <v>IVA MATERIALES</v>
          </cell>
          <cell r="L3624">
            <v>0.16</v>
          </cell>
          <cell r="M3624">
            <v>0</v>
          </cell>
          <cell r="N3624">
            <v>0</v>
          </cell>
        </row>
        <row r="3625">
          <cell r="A3625" t="str">
            <v>81TMAT1</v>
          </cell>
          <cell r="B3625">
            <v>81</v>
          </cell>
          <cell r="C3625" t="str">
            <v>TMAT</v>
          </cell>
          <cell r="D3625">
            <v>1</v>
          </cell>
          <cell r="G3625" t="str">
            <v>10.4.23</v>
          </cell>
          <cell r="H3625" t="str">
            <v>-</v>
          </cell>
          <cell r="J3625" t="str">
            <v>TOTAL MATERIALES</v>
          </cell>
          <cell r="M3625">
            <v>0</v>
          </cell>
          <cell r="N3625">
            <v>0</v>
          </cell>
        </row>
        <row r="3626">
          <cell r="A3626" t="str">
            <v>81HER1</v>
          </cell>
          <cell r="B3626">
            <v>81</v>
          </cell>
          <cell r="C3626" t="str">
            <v>HER</v>
          </cell>
          <cell r="D3626">
            <v>1</v>
          </cell>
          <cell r="G3626" t="str">
            <v>10.4.23</v>
          </cell>
          <cell r="H3626">
            <v>2</v>
          </cell>
          <cell r="I3626">
            <v>0.2</v>
          </cell>
          <cell r="J3626" t="str">
            <v>HERRAMINETA Cuadrilla  montaje Linea</v>
          </cell>
          <cell r="K3626" t="str">
            <v>DIA</v>
          </cell>
          <cell r="L3626">
            <v>475762.87</v>
          </cell>
          <cell r="M3626">
            <v>2378814.3499999996</v>
          </cell>
          <cell r="N3626">
            <v>4757628.6999999993</v>
          </cell>
        </row>
        <row r="3627">
          <cell r="A3627" t="str">
            <v>81HER2</v>
          </cell>
          <cell r="B3627">
            <v>81</v>
          </cell>
          <cell r="C3627" t="str">
            <v>HER</v>
          </cell>
          <cell r="D3627">
            <v>2</v>
          </cell>
          <cell r="G3627" t="str">
            <v>10.4.23</v>
          </cell>
          <cell r="J3627">
            <v>0</v>
          </cell>
          <cell r="K3627">
            <v>0</v>
          </cell>
          <cell r="L3627">
            <v>0</v>
          </cell>
          <cell r="M3627">
            <v>0</v>
          </cell>
          <cell r="N3627">
            <v>0</v>
          </cell>
        </row>
        <row r="3628">
          <cell r="A3628" t="str">
            <v>81HER3</v>
          </cell>
          <cell r="B3628">
            <v>81</v>
          </cell>
          <cell r="C3628" t="str">
            <v>HER</v>
          </cell>
          <cell r="D3628">
            <v>3</v>
          </cell>
          <cell r="G3628" t="str">
            <v>10.4.23</v>
          </cell>
          <cell r="J3628">
            <v>0</v>
          </cell>
          <cell r="K3628">
            <v>0</v>
          </cell>
          <cell r="L3628">
            <v>0</v>
          </cell>
          <cell r="M3628">
            <v>0</v>
          </cell>
          <cell r="N3628">
            <v>0</v>
          </cell>
        </row>
        <row r="3629">
          <cell r="A3629" t="str">
            <v>81HER4</v>
          </cell>
          <cell r="B3629">
            <v>81</v>
          </cell>
          <cell r="C3629" t="str">
            <v>HER</v>
          </cell>
          <cell r="D3629">
            <v>4</v>
          </cell>
          <cell r="G3629" t="str">
            <v>10.4.23</v>
          </cell>
          <cell r="J3629">
            <v>0</v>
          </cell>
          <cell r="K3629">
            <v>0</v>
          </cell>
          <cell r="L3629">
            <v>0</v>
          </cell>
          <cell r="M3629">
            <v>0</v>
          </cell>
          <cell r="N3629">
            <v>0</v>
          </cell>
        </row>
        <row r="3630">
          <cell r="A3630" t="str">
            <v>81HER5</v>
          </cell>
          <cell r="B3630">
            <v>81</v>
          </cell>
          <cell r="C3630" t="str">
            <v>HER</v>
          </cell>
          <cell r="D3630">
            <v>5</v>
          </cell>
          <cell r="G3630" t="str">
            <v>10.4.23</v>
          </cell>
          <cell r="J3630">
            <v>0</v>
          </cell>
          <cell r="K3630">
            <v>0</v>
          </cell>
          <cell r="L3630">
            <v>0</v>
          </cell>
          <cell r="M3630">
            <v>0</v>
          </cell>
          <cell r="N3630">
            <v>0</v>
          </cell>
        </row>
        <row r="3631">
          <cell r="A3631" t="str">
            <v>81THER1</v>
          </cell>
          <cell r="B3631">
            <v>81</v>
          </cell>
          <cell r="C3631" t="str">
            <v>THER</v>
          </cell>
          <cell r="D3631">
            <v>1</v>
          </cell>
          <cell r="G3631" t="str">
            <v>10.4.23</v>
          </cell>
          <cell r="H3631" t="str">
            <v>-</v>
          </cell>
          <cell r="J3631" t="str">
            <v>TOTAL HERRAMIENTAS</v>
          </cell>
          <cell r="M3631">
            <v>2378814</v>
          </cell>
          <cell r="N3631">
            <v>4757628</v>
          </cell>
        </row>
        <row r="3632">
          <cell r="A3632" t="str">
            <v>81TRA1</v>
          </cell>
          <cell r="B3632">
            <v>81</v>
          </cell>
          <cell r="C3632" t="str">
            <v>TRA</v>
          </cell>
          <cell r="D3632">
            <v>1</v>
          </cell>
          <cell r="G3632" t="str">
            <v>10.4.23</v>
          </cell>
          <cell r="H3632">
            <v>2</v>
          </cell>
          <cell r="I3632">
            <v>0.2</v>
          </cell>
          <cell r="J3632" t="str">
            <v xml:space="preserve">TRANSPORTE Cuadrilla  montaje Linea </v>
          </cell>
          <cell r="K3632" t="str">
            <v>DIA</v>
          </cell>
          <cell r="L3632">
            <v>2086436.4407999997</v>
          </cell>
          <cell r="M3632">
            <v>10432182.203999998</v>
          </cell>
          <cell r="N3632">
            <v>20864364.407999996</v>
          </cell>
        </row>
        <row r="3633">
          <cell r="A3633" t="str">
            <v>81TRA2</v>
          </cell>
          <cell r="B3633">
            <v>81</v>
          </cell>
          <cell r="C3633" t="str">
            <v>TRA</v>
          </cell>
          <cell r="D3633">
            <v>2</v>
          </cell>
          <cell r="G3633" t="str">
            <v>10.4.23</v>
          </cell>
          <cell r="J3633">
            <v>0</v>
          </cell>
          <cell r="K3633">
            <v>0</v>
          </cell>
          <cell r="L3633">
            <v>0</v>
          </cell>
          <cell r="M3633">
            <v>0</v>
          </cell>
          <cell r="N3633">
            <v>0</v>
          </cell>
        </row>
        <row r="3634">
          <cell r="A3634" t="str">
            <v>81TRA3</v>
          </cell>
          <cell r="B3634">
            <v>81</v>
          </cell>
          <cell r="C3634" t="str">
            <v>TRA</v>
          </cell>
          <cell r="D3634">
            <v>3</v>
          </cell>
          <cell r="G3634" t="str">
            <v>10.4.23</v>
          </cell>
          <cell r="J3634">
            <v>0</v>
          </cell>
          <cell r="K3634">
            <v>0</v>
          </cell>
          <cell r="L3634">
            <v>0</v>
          </cell>
          <cell r="M3634">
            <v>0</v>
          </cell>
          <cell r="N3634">
            <v>0</v>
          </cell>
        </row>
        <row r="3635">
          <cell r="A3635" t="str">
            <v>81TRA4</v>
          </cell>
          <cell r="B3635">
            <v>81</v>
          </cell>
          <cell r="C3635" t="str">
            <v>TRA</v>
          </cell>
          <cell r="D3635">
            <v>4</v>
          </cell>
          <cell r="G3635" t="str">
            <v>10.4.23</v>
          </cell>
          <cell r="J3635">
            <v>0</v>
          </cell>
          <cell r="K3635">
            <v>0</v>
          </cell>
          <cell r="L3635">
            <v>0</v>
          </cell>
          <cell r="M3635">
            <v>0</v>
          </cell>
          <cell r="N3635">
            <v>0</v>
          </cell>
        </row>
        <row r="3636">
          <cell r="A3636" t="str">
            <v>81TRA5</v>
          </cell>
          <cell r="B3636">
            <v>81</v>
          </cell>
          <cell r="C3636" t="str">
            <v>TRA</v>
          </cell>
          <cell r="D3636">
            <v>5</v>
          </cell>
          <cell r="G3636" t="str">
            <v>10.4.23</v>
          </cell>
          <cell r="J3636">
            <v>0</v>
          </cell>
          <cell r="K3636">
            <v>0</v>
          </cell>
          <cell r="L3636">
            <v>0</v>
          </cell>
          <cell r="M3636">
            <v>0</v>
          </cell>
          <cell r="N3636">
            <v>0</v>
          </cell>
        </row>
        <row r="3637">
          <cell r="A3637" t="str">
            <v>81TTRA1</v>
          </cell>
          <cell r="B3637">
            <v>81</v>
          </cell>
          <cell r="C3637" t="str">
            <v>TTRA</v>
          </cell>
          <cell r="D3637">
            <v>1</v>
          </cell>
          <cell r="G3637" t="str">
            <v>10.4.23</v>
          </cell>
          <cell r="H3637" t="str">
            <v>-</v>
          </cell>
          <cell r="J3637" t="str">
            <v>TOTAL TRANSPORTE</v>
          </cell>
          <cell r="M3637">
            <v>10432182</v>
          </cell>
          <cell r="N3637">
            <v>20864364</v>
          </cell>
        </row>
        <row r="3638">
          <cell r="A3638" t="str">
            <v>81MAN1</v>
          </cell>
          <cell r="B3638">
            <v>81</v>
          </cell>
          <cell r="C3638" t="str">
            <v>MAN</v>
          </cell>
          <cell r="D3638">
            <v>1</v>
          </cell>
          <cell r="G3638" t="str">
            <v>10.4.23</v>
          </cell>
          <cell r="H3638">
            <v>2</v>
          </cell>
          <cell r="I3638">
            <v>0.2</v>
          </cell>
          <cell r="J3638" t="str">
            <v xml:space="preserve">Mano de obra Cuadrilla  montaje Linea OF1 20, OF2 10, AY 15, CAPA 3, CORD 1 </v>
          </cell>
          <cell r="K3638" t="str">
            <v>DIA</v>
          </cell>
          <cell r="L3638">
            <v>4952679.7772670342</v>
          </cell>
          <cell r="M3638">
            <v>24763398.886335168</v>
          </cell>
          <cell r="N3638">
            <v>49526797.772670336</v>
          </cell>
        </row>
        <row r="3639">
          <cell r="A3639" t="str">
            <v>81MAN2</v>
          </cell>
          <cell r="B3639">
            <v>81</v>
          </cell>
          <cell r="C3639" t="str">
            <v>MAN</v>
          </cell>
          <cell r="D3639">
            <v>2</v>
          </cell>
          <cell r="G3639" t="str">
            <v>10.4.23</v>
          </cell>
          <cell r="J3639">
            <v>0</v>
          </cell>
          <cell r="K3639">
            <v>0</v>
          </cell>
          <cell r="L3639">
            <v>0</v>
          </cell>
          <cell r="M3639">
            <v>0</v>
          </cell>
          <cell r="N3639">
            <v>0</v>
          </cell>
        </row>
        <row r="3640">
          <cell r="A3640" t="str">
            <v>81MAN3</v>
          </cell>
          <cell r="B3640">
            <v>81</v>
          </cell>
          <cell r="C3640" t="str">
            <v>MAN</v>
          </cell>
          <cell r="D3640">
            <v>3</v>
          </cell>
          <cell r="G3640" t="str">
            <v>10.4.23</v>
          </cell>
          <cell r="J3640">
            <v>0</v>
          </cell>
          <cell r="K3640">
            <v>0</v>
          </cell>
          <cell r="L3640">
            <v>0</v>
          </cell>
          <cell r="M3640">
            <v>0</v>
          </cell>
          <cell r="N3640">
            <v>0</v>
          </cell>
        </row>
        <row r="3641">
          <cell r="A3641" t="str">
            <v>81MAN4</v>
          </cell>
          <cell r="B3641">
            <v>81</v>
          </cell>
          <cell r="C3641" t="str">
            <v>MAN</v>
          </cell>
          <cell r="D3641">
            <v>4</v>
          </cell>
          <cell r="G3641" t="str">
            <v>10.4.23</v>
          </cell>
          <cell r="J3641">
            <v>0</v>
          </cell>
          <cell r="K3641">
            <v>0</v>
          </cell>
          <cell r="L3641">
            <v>0</v>
          </cell>
          <cell r="M3641">
            <v>0</v>
          </cell>
          <cell r="N3641">
            <v>0</v>
          </cell>
        </row>
        <row r="3642">
          <cell r="A3642" t="str">
            <v>81MAN5</v>
          </cell>
          <cell r="B3642">
            <v>81</v>
          </cell>
          <cell r="C3642" t="str">
            <v>MAN</v>
          </cell>
          <cell r="D3642">
            <v>5</v>
          </cell>
          <cell r="G3642" t="str">
            <v>10.4.23</v>
          </cell>
          <cell r="J3642">
            <v>0</v>
          </cell>
          <cell r="K3642">
            <v>0</v>
          </cell>
          <cell r="L3642">
            <v>0</v>
          </cell>
          <cell r="M3642">
            <v>0</v>
          </cell>
          <cell r="N3642">
            <v>0</v>
          </cell>
        </row>
        <row r="3643">
          <cell r="A3643" t="str">
            <v>81TMAN1</v>
          </cell>
          <cell r="B3643">
            <v>81</v>
          </cell>
          <cell r="C3643" t="str">
            <v>TMAN</v>
          </cell>
          <cell r="D3643">
            <v>1</v>
          </cell>
          <cell r="G3643" t="str">
            <v>10.4.23</v>
          </cell>
          <cell r="H3643" t="str">
            <v>-</v>
          </cell>
          <cell r="J3643" t="str">
            <v>TOTAL MANO DE OBRA</v>
          </cell>
          <cell r="M3643">
            <v>24763399</v>
          </cell>
          <cell r="N3643">
            <v>49526798</v>
          </cell>
        </row>
        <row r="3644">
          <cell r="A3644" t="str">
            <v>81TCD1</v>
          </cell>
          <cell r="B3644">
            <v>81</v>
          </cell>
          <cell r="C3644" t="str">
            <v>TCD</v>
          </cell>
          <cell r="D3644">
            <v>1</v>
          </cell>
          <cell r="G3644" t="str">
            <v>10.4.23</v>
          </cell>
          <cell r="H3644" t="str">
            <v>-</v>
          </cell>
          <cell r="J3644" t="str">
            <v>TOTAL COSTO DIRECTO</v>
          </cell>
          <cell r="M3644">
            <v>37574395</v>
          </cell>
          <cell r="N3644">
            <v>75148790</v>
          </cell>
        </row>
        <row r="3645">
          <cell r="A3645" t="str">
            <v>81AIU</v>
          </cell>
          <cell r="B3645">
            <v>81</v>
          </cell>
          <cell r="C3645" t="str">
            <v>AIU</v>
          </cell>
          <cell r="G3645" t="str">
            <v>10.4.23</v>
          </cell>
          <cell r="H3645">
            <v>1</v>
          </cell>
          <cell r="J3645" t="str">
            <v>TOTAL COSTOS INDIRECTOS</v>
          </cell>
          <cell r="L3645">
            <v>0</v>
          </cell>
          <cell r="M3645">
            <v>0</v>
          </cell>
          <cell r="N3645">
            <v>0</v>
          </cell>
        </row>
        <row r="3646">
          <cell r="A3646" t="str">
            <v>81TOT</v>
          </cell>
          <cell r="B3646">
            <v>81</v>
          </cell>
          <cell r="C3646" t="str">
            <v>TOT</v>
          </cell>
          <cell r="G3646" t="str">
            <v>10.4.23</v>
          </cell>
          <cell r="H3646" t="str">
            <v>-</v>
          </cell>
          <cell r="J3646" t="str">
            <v>VALOR TOTAL</v>
          </cell>
          <cell r="M3646">
            <v>37574395</v>
          </cell>
          <cell r="N3646">
            <v>75148790</v>
          </cell>
        </row>
        <row r="3647">
          <cell r="A3647" t="str">
            <v>82FOR1</v>
          </cell>
          <cell r="B3647">
            <v>82</v>
          </cell>
          <cell r="C3647" t="str">
            <v>FOR</v>
          </cell>
          <cell r="D3647">
            <v>1</v>
          </cell>
          <cell r="G3647" t="str">
            <v>10,4,24</v>
          </cell>
          <cell r="H3647" t="str">
            <v>-</v>
          </cell>
          <cell r="I3647">
            <v>0</v>
          </cell>
          <cell r="J3647" t="str">
            <v>Suministro, transporte y colocación de Amortiguador de vibración tipo STOCKBRIDE para:</v>
          </cell>
          <cell r="K3647">
            <v>0</v>
          </cell>
          <cell r="L3647">
            <v>0</v>
          </cell>
          <cell r="N3647">
            <v>0</v>
          </cell>
        </row>
        <row r="3648">
          <cell r="A3648" t="str">
            <v>82MAT1</v>
          </cell>
          <cell r="B3648">
            <v>82</v>
          </cell>
          <cell r="C3648" t="str">
            <v>MAT</v>
          </cell>
          <cell r="D3648">
            <v>1</v>
          </cell>
          <cell r="E3648">
            <v>0</v>
          </cell>
          <cell r="F3648" t="str">
            <v>MAT</v>
          </cell>
          <cell r="G3648" t="str">
            <v>10,4,24</v>
          </cell>
          <cell r="J3648">
            <v>0</v>
          </cell>
          <cell r="K3648">
            <v>0</v>
          </cell>
          <cell r="L3648">
            <v>0</v>
          </cell>
          <cell r="M3648">
            <v>0</v>
          </cell>
          <cell r="N3648">
            <v>0</v>
          </cell>
        </row>
        <row r="3649">
          <cell r="A3649" t="str">
            <v>82MAT2</v>
          </cell>
          <cell r="B3649">
            <v>82</v>
          </cell>
          <cell r="C3649" t="str">
            <v>MAT</v>
          </cell>
          <cell r="D3649">
            <v>2</v>
          </cell>
          <cell r="E3649">
            <v>0</v>
          </cell>
          <cell r="F3649" t="str">
            <v>MAT</v>
          </cell>
          <cell r="G3649" t="str">
            <v>10,4,24</v>
          </cell>
          <cell r="J3649">
            <v>0</v>
          </cell>
          <cell r="K3649">
            <v>0</v>
          </cell>
          <cell r="L3649">
            <v>0</v>
          </cell>
          <cell r="M3649">
            <v>0</v>
          </cell>
          <cell r="N3649">
            <v>0</v>
          </cell>
        </row>
        <row r="3650">
          <cell r="A3650" t="str">
            <v>82MAT3</v>
          </cell>
          <cell r="B3650">
            <v>82</v>
          </cell>
          <cell r="C3650" t="str">
            <v>MAT</v>
          </cell>
          <cell r="D3650">
            <v>3</v>
          </cell>
          <cell r="E3650">
            <v>0</v>
          </cell>
          <cell r="F3650" t="str">
            <v>MAT</v>
          </cell>
          <cell r="G3650" t="str">
            <v>10,4,24</v>
          </cell>
          <cell r="J3650">
            <v>0</v>
          </cell>
          <cell r="K3650">
            <v>0</v>
          </cell>
          <cell r="L3650">
            <v>0</v>
          </cell>
          <cell r="M3650">
            <v>0</v>
          </cell>
          <cell r="N3650">
            <v>0</v>
          </cell>
        </row>
        <row r="3651">
          <cell r="A3651" t="str">
            <v>82MAT4</v>
          </cell>
          <cell r="B3651">
            <v>82</v>
          </cell>
          <cell r="C3651" t="str">
            <v>MAT</v>
          </cell>
          <cell r="D3651">
            <v>4</v>
          </cell>
          <cell r="E3651">
            <v>0</v>
          </cell>
          <cell r="F3651" t="str">
            <v>MAT</v>
          </cell>
          <cell r="G3651" t="str">
            <v>10,4,24</v>
          </cell>
          <cell r="J3651">
            <v>0</v>
          </cell>
          <cell r="K3651">
            <v>0</v>
          </cell>
          <cell r="L3651">
            <v>0</v>
          </cell>
          <cell r="M3651">
            <v>0</v>
          </cell>
          <cell r="N3651">
            <v>0</v>
          </cell>
        </row>
        <row r="3652">
          <cell r="A3652" t="str">
            <v>82MAT5</v>
          </cell>
          <cell r="B3652">
            <v>82</v>
          </cell>
          <cell r="C3652" t="str">
            <v>MAT</v>
          </cell>
          <cell r="D3652">
            <v>5</v>
          </cell>
          <cell r="E3652">
            <v>0</v>
          </cell>
          <cell r="F3652" t="str">
            <v>MAT</v>
          </cell>
          <cell r="G3652" t="str">
            <v>10,4,24</v>
          </cell>
          <cell r="J3652">
            <v>0</v>
          </cell>
          <cell r="K3652">
            <v>0</v>
          </cell>
          <cell r="L3652">
            <v>0</v>
          </cell>
          <cell r="M3652">
            <v>0</v>
          </cell>
          <cell r="N3652">
            <v>0</v>
          </cell>
        </row>
        <row r="3653">
          <cell r="A3653" t="str">
            <v>82MAT6</v>
          </cell>
          <cell r="B3653">
            <v>82</v>
          </cell>
          <cell r="C3653" t="str">
            <v>MAT</v>
          </cell>
          <cell r="D3653">
            <v>6</v>
          </cell>
          <cell r="E3653">
            <v>0</v>
          </cell>
          <cell r="F3653" t="str">
            <v>MAT</v>
          </cell>
          <cell r="G3653" t="str">
            <v>10,4,24</v>
          </cell>
          <cell r="J3653">
            <v>0</v>
          </cell>
          <cell r="K3653">
            <v>0</v>
          </cell>
          <cell r="L3653">
            <v>0</v>
          </cell>
          <cell r="M3653">
            <v>0</v>
          </cell>
          <cell r="N3653">
            <v>0</v>
          </cell>
        </row>
        <row r="3654">
          <cell r="A3654" t="str">
            <v>82MAT7</v>
          </cell>
          <cell r="B3654">
            <v>82</v>
          </cell>
          <cell r="C3654" t="str">
            <v>MAT</v>
          </cell>
          <cell r="D3654">
            <v>7</v>
          </cell>
          <cell r="E3654">
            <v>0</v>
          </cell>
          <cell r="F3654" t="str">
            <v>MAT</v>
          </cell>
          <cell r="G3654" t="str">
            <v>10,4,24</v>
          </cell>
          <cell r="J3654">
            <v>0</v>
          </cell>
          <cell r="K3654">
            <v>0</v>
          </cell>
          <cell r="L3654">
            <v>0</v>
          </cell>
          <cell r="M3654">
            <v>0</v>
          </cell>
          <cell r="N3654">
            <v>0</v>
          </cell>
        </row>
        <row r="3655">
          <cell r="A3655" t="str">
            <v>82MAT8</v>
          </cell>
          <cell r="B3655">
            <v>82</v>
          </cell>
          <cell r="C3655" t="str">
            <v>MAT</v>
          </cell>
          <cell r="D3655">
            <v>8</v>
          </cell>
          <cell r="E3655">
            <v>0</v>
          </cell>
          <cell r="F3655" t="str">
            <v>MAT</v>
          </cell>
          <cell r="G3655" t="str">
            <v>10,4,24</v>
          </cell>
          <cell r="J3655">
            <v>0</v>
          </cell>
          <cell r="K3655">
            <v>0</v>
          </cell>
          <cell r="L3655">
            <v>0</v>
          </cell>
          <cell r="M3655">
            <v>0</v>
          </cell>
          <cell r="N3655">
            <v>0</v>
          </cell>
        </row>
        <row r="3656">
          <cell r="A3656" t="str">
            <v>82MAT9</v>
          </cell>
          <cell r="B3656">
            <v>82</v>
          </cell>
          <cell r="C3656" t="str">
            <v>MAT</v>
          </cell>
          <cell r="D3656">
            <v>9</v>
          </cell>
          <cell r="E3656">
            <v>0</v>
          </cell>
          <cell r="F3656" t="str">
            <v>MAT</v>
          </cell>
          <cell r="G3656" t="str">
            <v>10,4,24</v>
          </cell>
          <cell r="J3656">
            <v>0</v>
          </cell>
          <cell r="K3656">
            <v>0</v>
          </cell>
          <cell r="L3656">
            <v>0</v>
          </cell>
          <cell r="M3656">
            <v>0</v>
          </cell>
          <cell r="N3656">
            <v>0</v>
          </cell>
        </row>
        <row r="3657">
          <cell r="A3657" t="str">
            <v>82MAT10</v>
          </cell>
          <cell r="B3657">
            <v>82</v>
          </cell>
          <cell r="C3657" t="str">
            <v>MAT</v>
          </cell>
          <cell r="D3657">
            <v>10</v>
          </cell>
          <cell r="E3657">
            <v>0</v>
          </cell>
          <cell r="F3657" t="str">
            <v>MAT</v>
          </cell>
          <cell r="G3657" t="str">
            <v>10,4,24</v>
          </cell>
          <cell r="J3657">
            <v>0</v>
          </cell>
          <cell r="K3657">
            <v>0</v>
          </cell>
          <cell r="L3657">
            <v>0</v>
          </cell>
          <cell r="M3657">
            <v>0</v>
          </cell>
          <cell r="N3657">
            <v>0</v>
          </cell>
        </row>
        <row r="3658">
          <cell r="A3658" t="str">
            <v>82MAT11</v>
          </cell>
          <cell r="B3658">
            <v>82</v>
          </cell>
          <cell r="C3658" t="str">
            <v>MAT</v>
          </cell>
          <cell r="D3658">
            <v>11</v>
          </cell>
          <cell r="E3658">
            <v>0</v>
          </cell>
          <cell r="F3658" t="str">
            <v>MAT</v>
          </cell>
          <cell r="G3658" t="str">
            <v>10,4,24</v>
          </cell>
          <cell r="J3658">
            <v>0</v>
          </cell>
          <cell r="K3658">
            <v>0</v>
          </cell>
          <cell r="L3658">
            <v>0</v>
          </cell>
          <cell r="M3658">
            <v>0</v>
          </cell>
          <cell r="N3658">
            <v>0</v>
          </cell>
        </row>
        <row r="3659">
          <cell r="A3659" t="str">
            <v>82MAT12</v>
          </cell>
          <cell r="B3659">
            <v>82</v>
          </cell>
          <cell r="C3659" t="str">
            <v>MAT</v>
          </cell>
          <cell r="D3659">
            <v>12</v>
          </cell>
          <cell r="E3659">
            <v>0</v>
          </cell>
          <cell r="F3659" t="str">
            <v>MAT</v>
          </cell>
          <cell r="G3659" t="str">
            <v>10,4,24</v>
          </cell>
          <cell r="J3659">
            <v>0</v>
          </cell>
          <cell r="K3659">
            <v>0</v>
          </cell>
          <cell r="L3659">
            <v>0</v>
          </cell>
          <cell r="M3659">
            <v>0</v>
          </cell>
          <cell r="N3659">
            <v>0</v>
          </cell>
        </row>
        <row r="3660">
          <cell r="A3660" t="str">
            <v>82MAT13</v>
          </cell>
          <cell r="B3660">
            <v>82</v>
          </cell>
          <cell r="C3660" t="str">
            <v>MAT</v>
          </cell>
          <cell r="D3660">
            <v>13</v>
          </cell>
          <cell r="E3660">
            <v>0</v>
          </cell>
          <cell r="F3660" t="str">
            <v>MAT</v>
          </cell>
          <cell r="G3660" t="str">
            <v>10,4,24</v>
          </cell>
          <cell r="J3660">
            <v>0</v>
          </cell>
          <cell r="K3660">
            <v>0</v>
          </cell>
          <cell r="L3660">
            <v>0</v>
          </cell>
          <cell r="M3660">
            <v>0</v>
          </cell>
          <cell r="N3660">
            <v>0</v>
          </cell>
        </row>
        <row r="3661">
          <cell r="A3661" t="str">
            <v>82MAT14</v>
          </cell>
          <cell r="B3661">
            <v>82</v>
          </cell>
          <cell r="C3661" t="str">
            <v>MAT</v>
          </cell>
          <cell r="D3661">
            <v>14</v>
          </cell>
          <cell r="E3661">
            <v>0</v>
          </cell>
          <cell r="F3661" t="str">
            <v>MAT</v>
          </cell>
          <cell r="G3661" t="str">
            <v>10,4,24</v>
          </cell>
          <cell r="J3661">
            <v>0</v>
          </cell>
          <cell r="K3661">
            <v>0</v>
          </cell>
          <cell r="L3661">
            <v>0</v>
          </cell>
          <cell r="M3661">
            <v>0</v>
          </cell>
          <cell r="N3661">
            <v>0</v>
          </cell>
        </row>
        <row r="3662">
          <cell r="A3662" t="str">
            <v>82MAT15</v>
          </cell>
          <cell r="B3662">
            <v>82</v>
          </cell>
          <cell r="C3662" t="str">
            <v>MAT</v>
          </cell>
          <cell r="D3662">
            <v>15</v>
          </cell>
          <cell r="E3662">
            <v>0</v>
          </cell>
          <cell r="F3662" t="str">
            <v>MAT</v>
          </cell>
          <cell r="G3662" t="str">
            <v>10,4,24</v>
          </cell>
          <cell r="J3662">
            <v>0</v>
          </cell>
          <cell r="K3662">
            <v>0</v>
          </cell>
          <cell r="L3662">
            <v>0</v>
          </cell>
          <cell r="M3662">
            <v>0</v>
          </cell>
          <cell r="N3662">
            <v>0</v>
          </cell>
        </row>
        <row r="3663">
          <cell r="A3663" t="str">
            <v>82MAT16</v>
          </cell>
          <cell r="B3663">
            <v>82</v>
          </cell>
          <cell r="C3663" t="str">
            <v>MAT</v>
          </cell>
          <cell r="D3663">
            <v>16</v>
          </cell>
          <cell r="E3663">
            <v>0</v>
          </cell>
          <cell r="F3663" t="str">
            <v>MAT</v>
          </cell>
          <cell r="G3663" t="str">
            <v>10,4,24</v>
          </cell>
          <cell r="J3663">
            <v>0</v>
          </cell>
          <cell r="K3663">
            <v>0</v>
          </cell>
          <cell r="L3663">
            <v>0</v>
          </cell>
          <cell r="M3663">
            <v>0</v>
          </cell>
          <cell r="N3663">
            <v>0</v>
          </cell>
        </row>
        <row r="3664">
          <cell r="A3664" t="str">
            <v>82MAT17</v>
          </cell>
          <cell r="B3664">
            <v>82</v>
          </cell>
          <cell r="C3664" t="str">
            <v>MAT</v>
          </cell>
          <cell r="D3664">
            <v>17</v>
          </cell>
          <cell r="E3664">
            <v>0</v>
          </cell>
          <cell r="F3664" t="str">
            <v>MAT</v>
          </cell>
          <cell r="G3664" t="str">
            <v>10,4,24</v>
          </cell>
          <cell r="J3664">
            <v>0</v>
          </cell>
          <cell r="K3664">
            <v>0</v>
          </cell>
          <cell r="L3664">
            <v>0</v>
          </cell>
          <cell r="M3664">
            <v>0</v>
          </cell>
          <cell r="N3664">
            <v>0</v>
          </cell>
        </row>
        <row r="3665">
          <cell r="A3665" t="str">
            <v>82MAT18</v>
          </cell>
          <cell r="B3665">
            <v>82</v>
          </cell>
          <cell r="C3665" t="str">
            <v>MAT</v>
          </cell>
          <cell r="D3665">
            <v>18</v>
          </cell>
          <cell r="E3665">
            <v>0</v>
          </cell>
          <cell r="F3665" t="str">
            <v>MAT</v>
          </cell>
          <cell r="G3665" t="str">
            <v>10,4,24</v>
          </cell>
          <cell r="J3665">
            <v>0</v>
          </cell>
          <cell r="K3665">
            <v>0</v>
          </cell>
          <cell r="L3665">
            <v>0</v>
          </cell>
          <cell r="M3665">
            <v>0</v>
          </cell>
          <cell r="N3665">
            <v>0</v>
          </cell>
        </row>
        <row r="3666">
          <cell r="A3666" t="str">
            <v>82MAT19</v>
          </cell>
          <cell r="B3666">
            <v>82</v>
          </cell>
          <cell r="C3666" t="str">
            <v>MAT</v>
          </cell>
          <cell r="D3666">
            <v>19</v>
          </cell>
          <cell r="E3666">
            <v>0</v>
          </cell>
          <cell r="F3666" t="str">
            <v>MAT</v>
          </cell>
          <cell r="G3666" t="str">
            <v>10,4,24</v>
          </cell>
          <cell r="J3666">
            <v>0</v>
          </cell>
          <cell r="K3666">
            <v>0</v>
          </cell>
          <cell r="L3666">
            <v>0</v>
          </cell>
          <cell r="M3666">
            <v>0</v>
          </cell>
          <cell r="N3666">
            <v>0</v>
          </cell>
        </row>
        <row r="3667">
          <cell r="A3667" t="str">
            <v>82MAT20</v>
          </cell>
          <cell r="B3667">
            <v>82</v>
          </cell>
          <cell r="C3667" t="str">
            <v>MAT</v>
          </cell>
          <cell r="D3667">
            <v>20</v>
          </cell>
          <cell r="E3667">
            <v>0</v>
          </cell>
          <cell r="F3667" t="str">
            <v>MAT</v>
          </cell>
          <cell r="G3667" t="str">
            <v>10,4,24</v>
          </cell>
          <cell r="J3667">
            <v>0</v>
          </cell>
          <cell r="K3667">
            <v>0</v>
          </cell>
          <cell r="L3667">
            <v>0</v>
          </cell>
          <cell r="M3667">
            <v>0</v>
          </cell>
          <cell r="N3667">
            <v>0</v>
          </cell>
        </row>
        <row r="3668">
          <cell r="A3668" t="str">
            <v>82STMAT1</v>
          </cell>
          <cell r="B3668">
            <v>82</v>
          </cell>
          <cell r="C3668" t="str">
            <v>STMAT</v>
          </cell>
          <cell r="D3668">
            <v>1</v>
          </cell>
          <cell r="G3668" t="str">
            <v>10,4,24</v>
          </cell>
          <cell r="H3668" t="str">
            <v>-</v>
          </cell>
          <cell r="J3668" t="str">
            <v>SUBTOTAL MATERIALES</v>
          </cell>
          <cell r="M3668">
            <v>0</v>
          </cell>
          <cell r="N3668">
            <v>0</v>
          </cell>
        </row>
        <row r="3669">
          <cell r="A3669" t="str">
            <v>82IVAMAT1</v>
          </cell>
          <cell r="B3669">
            <v>82</v>
          </cell>
          <cell r="C3669" t="str">
            <v>IVAMAT</v>
          </cell>
          <cell r="D3669">
            <v>1</v>
          </cell>
          <cell r="G3669" t="str">
            <v>10,4,24</v>
          </cell>
          <cell r="H3669" t="str">
            <v>-</v>
          </cell>
          <cell r="J3669" t="str">
            <v>IVA MATERIALES</v>
          </cell>
          <cell r="L3669">
            <v>0.16</v>
          </cell>
          <cell r="M3669">
            <v>0</v>
          </cell>
          <cell r="N3669">
            <v>0</v>
          </cell>
        </row>
        <row r="3670">
          <cell r="A3670" t="str">
            <v>82TMAT1</v>
          </cell>
          <cell r="B3670">
            <v>82</v>
          </cell>
          <cell r="C3670" t="str">
            <v>TMAT</v>
          </cell>
          <cell r="D3670">
            <v>1</v>
          </cell>
          <cell r="G3670" t="str">
            <v>10,4,24</v>
          </cell>
          <cell r="H3670" t="str">
            <v>-</v>
          </cell>
          <cell r="J3670" t="str">
            <v>TOTAL MATERIALES</v>
          </cell>
          <cell r="M3670">
            <v>0</v>
          </cell>
          <cell r="N3670">
            <v>0</v>
          </cell>
        </row>
        <row r="3671">
          <cell r="A3671" t="str">
            <v>82HER1</v>
          </cell>
          <cell r="B3671">
            <v>82</v>
          </cell>
          <cell r="C3671" t="str">
            <v>HER</v>
          </cell>
          <cell r="D3671">
            <v>1</v>
          </cell>
          <cell r="G3671" t="str">
            <v>10,4,24</v>
          </cell>
          <cell r="H3671">
            <v>1</v>
          </cell>
          <cell r="I3671">
            <v>0</v>
          </cell>
          <cell r="J3671" t="str">
            <v>HERRAMINETA Cuadrilla de redes</v>
          </cell>
          <cell r="K3671" t="str">
            <v>DIA</v>
          </cell>
          <cell r="L3671">
            <v>31140.842399999998</v>
          </cell>
          <cell r="M3671">
            <v>0</v>
          </cell>
          <cell r="N3671">
            <v>0</v>
          </cell>
        </row>
        <row r="3672">
          <cell r="A3672" t="str">
            <v>82HER2</v>
          </cell>
          <cell r="B3672">
            <v>82</v>
          </cell>
          <cell r="C3672" t="str">
            <v>HER</v>
          </cell>
          <cell r="D3672">
            <v>2</v>
          </cell>
          <cell r="G3672" t="str">
            <v>10,4,24</v>
          </cell>
          <cell r="J3672">
            <v>0</v>
          </cell>
          <cell r="K3672">
            <v>0</v>
          </cell>
          <cell r="L3672">
            <v>0</v>
          </cell>
          <cell r="M3672">
            <v>0</v>
          </cell>
          <cell r="N3672">
            <v>0</v>
          </cell>
        </row>
        <row r="3673">
          <cell r="A3673" t="str">
            <v>82HER3</v>
          </cell>
          <cell r="B3673">
            <v>82</v>
          </cell>
          <cell r="C3673" t="str">
            <v>HER</v>
          </cell>
          <cell r="D3673">
            <v>3</v>
          </cell>
          <cell r="G3673" t="str">
            <v>10,4,24</v>
          </cell>
          <cell r="J3673">
            <v>0</v>
          </cell>
          <cell r="K3673">
            <v>0</v>
          </cell>
          <cell r="L3673">
            <v>0</v>
          </cell>
          <cell r="M3673">
            <v>0</v>
          </cell>
          <cell r="N3673">
            <v>0</v>
          </cell>
        </row>
        <row r="3674">
          <cell r="A3674" t="str">
            <v>82HER4</v>
          </cell>
          <cell r="B3674">
            <v>82</v>
          </cell>
          <cell r="C3674" t="str">
            <v>HER</v>
          </cell>
          <cell r="D3674">
            <v>4</v>
          </cell>
          <cell r="G3674" t="str">
            <v>10,4,24</v>
          </cell>
          <cell r="J3674">
            <v>0</v>
          </cell>
          <cell r="K3674">
            <v>0</v>
          </cell>
          <cell r="L3674">
            <v>0</v>
          </cell>
          <cell r="M3674">
            <v>0</v>
          </cell>
          <cell r="N3674">
            <v>0</v>
          </cell>
        </row>
        <row r="3675">
          <cell r="A3675" t="str">
            <v>82HER5</v>
          </cell>
          <cell r="B3675">
            <v>82</v>
          </cell>
          <cell r="C3675" t="str">
            <v>HER</v>
          </cell>
          <cell r="D3675">
            <v>5</v>
          </cell>
          <cell r="G3675" t="str">
            <v>10,4,24</v>
          </cell>
          <cell r="J3675">
            <v>0</v>
          </cell>
          <cell r="K3675">
            <v>0</v>
          </cell>
          <cell r="L3675">
            <v>0</v>
          </cell>
          <cell r="M3675">
            <v>0</v>
          </cell>
          <cell r="N3675">
            <v>0</v>
          </cell>
        </row>
        <row r="3676">
          <cell r="A3676" t="str">
            <v>82THER1</v>
          </cell>
          <cell r="B3676">
            <v>82</v>
          </cell>
          <cell r="C3676" t="str">
            <v>THER</v>
          </cell>
          <cell r="D3676">
            <v>1</v>
          </cell>
          <cell r="G3676" t="str">
            <v>10,4,24</v>
          </cell>
          <cell r="H3676" t="str">
            <v>-</v>
          </cell>
          <cell r="J3676" t="str">
            <v>TOTAL HERRAMIENTAS</v>
          </cell>
          <cell r="M3676">
            <v>0</v>
          </cell>
          <cell r="N3676">
            <v>0</v>
          </cell>
        </row>
        <row r="3677">
          <cell r="A3677" t="str">
            <v>82TRA1</v>
          </cell>
          <cell r="B3677">
            <v>82</v>
          </cell>
          <cell r="C3677" t="str">
            <v>TRA</v>
          </cell>
          <cell r="D3677">
            <v>1</v>
          </cell>
          <cell r="G3677" t="str">
            <v>10,4,24</v>
          </cell>
          <cell r="H3677">
            <v>1</v>
          </cell>
          <cell r="I3677">
            <v>0</v>
          </cell>
          <cell r="J3677" t="str">
            <v>TRANSPORTE Cuadrilla de redes</v>
          </cell>
          <cell r="K3677" t="str">
            <v>DIA</v>
          </cell>
          <cell r="L3677">
            <v>176464.77359999999</v>
          </cell>
          <cell r="M3677">
            <v>0</v>
          </cell>
          <cell r="N3677">
            <v>0</v>
          </cell>
        </row>
        <row r="3678">
          <cell r="A3678" t="str">
            <v>82TRA2</v>
          </cell>
          <cell r="B3678">
            <v>82</v>
          </cell>
          <cell r="C3678" t="str">
            <v>TRA</v>
          </cell>
          <cell r="D3678">
            <v>2</v>
          </cell>
          <cell r="G3678" t="str">
            <v>10,4,24</v>
          </cell>
          <cell r="J3678">
            <v>0</v>
          </cell>
          <cell r="K3678">
            <v>0</v>
          </cell>
          <cell r="L3678">
            <v>0</v>
          </cell>
          <cell r="M3678">
            <v>0</v>
          </cell>
          <cell r="N3678">
            <v>0</v>
          </cell>
        </row>
        <row r="3679">
          <cell r="A3679" t="str">
            <v>82TRA3</v>
          </cell>
          <cell r="B3679">
            <v>82</v>
          </cell>
          <cell r="C3679" t="str">
            <v>TRA</v>
          </cell>
          <cell r="D3679">
            <v>3</v>
          </cell>
          <cell r="G3679" t="str">
            <v>10,4,24</v>
          </cell>
          <cell r="J3679">
            <v>0</v>
          </cell>
          <cell r="K3679">
            <v>0</v>
          </cell>
          <cell r="L3679">
            <v>0</v>
          </cell>
          <cell r="M3679">
            <v>0</v>
          </cell>
          <cell r="N3679">
            <v>0</v>
          </cell>
        </row>
        <row r="3680">
          <cell r="A3680" t="str">
            <v>82TRA4</v>
          </cell>
          <cell r="B3680">
            <v>82</v>
          </cell>
          <cell r="C3680" t="str">
            <v>TRA</v>
          </cell>
          <cell r="D3680">
            <v>4</v>
          </cell>
          <cell r="G3680" t="str">
            <v>10,4,24</v>
          </cell>
          <cell r="J3680">
            <v>0</v>
          </cell>
          <cell r="K3680">
            <v>0</v>
          </cell>
          <cell r="L3680">
            <v>0</v>
          </cell>
          <cell r="M3680">
            <v>0</v>
          </cell>
          <cell r="N3680">
            <v>0</v>
          </cell>
        </row>
        <row r="3681">
          <cell r="A3681" t="str">
            <v>82TRA5</v>
          </cell>
          <cell r="B3681">
            <v>82</v>
          </cell>
          <cell r="C3681" t="str">
            <v>TRA</v>
          </cell>
          <cell r="D3681">
            <v>5</v>
          </cell>
          <cell r="G3681" t="str">
            <v>10,4,24</v>
          </cell>
          <cell r="J3681">
            <v>0</v>
          </cell>
          <cell r="K3681">
            <v>0</v>
          </cell>
          <cell r="L3681">
            <v>0</v>
          </cell>
          <cell r="M3681">
            <v>0</v>
          </cell>
          <cell r="N3681">
            <v>0</v>
          </cell>
        </row>
        <row r="3682">
          <cell r="A3682" t="str">
            <v>82TTRA1</v>
          </cell>
          <cell r="B3682">
            <v>82</v>
          </cell>
          <cell r="C3682" t="str">
            <v>TTRA</v>
          </cell>
          <cell r="D3682">
            <v>1</v>
          </cell>
          <cell r="G3682" t="str">
            <v>10,4,24</v>
          </cell>
          <cell r="H3682" t="str">
            <v>-</v>
          </cell>
          <cell r="J3682" t="str">
            <v>TOTAL TRANSPORTE</v>
          </cell>
          <cell r="M3682">
            <v>0</v>
          </cell>
          <cell r="N3682">
            <v>0</v>
          </cell>
        </row>
        <row r="3683">
          <cell r="A3683" t="str">
            <v>82MAN1</v>
          </cell>
          <cell r="B3683">
            <v>82</v>
          </cell>
          <cell r="C3683" t="str">
            <v>MAN</v>
          </cell>
          <cell r="D3683">
            <v>1</v>
          </cell>
          <cell r="G3683" t="str">
            <v>10,4,24</v>
          </cell>
          <cell r="H3683">
            <v>1</v>
          </cell>
          <cell r="I3683">
            <v>0</v>
          </cell>
          <cell r="J3683" t="str">
            <v>Mano de obra Cuadrilla de redes 5A 3O 1E</v>
          </cell>
          <cell r="K3683" t="str">
            <v>DIA</v>
          </cell>
          <cell r="L3683">
            <v>392886.57339345315</v>
          </cell>
          <cell r="M3683">
            <v>0</v>
          </cell>
          <cell r="N3683">
            <v>0</v>
          </cell>
        </row>
        <row r="3684">
          <cell r="A3684" t="str">
            <v>82MAN2</v>
          </cell>
          <cell r="B3684">
            <v>82</v>
          </cell>
          <cell r="C3684" t="str">
            <v>MAN</v>
          </cell>
          <cell r="D3684">
            <v>2</v>
          </cell>
          <cell r="G3684" t="str">
            <v>10,4,24</v>
          </cell>
          <cell r="J3684">
            <v>0</v>
          </cell>
          <cell r="K3684">
            <v>0</v>
          </cell>
          <cell r="L3684">
            <v>0</v>
          </cell>
          <cell r="M3684">
            <v>0</v>
          </cell>
          <cell r="N3684">
            <v>0</v>
          </cell>
        </row>
        <row r="3685">
          <cell r="A3685" t="str">
            <v>82MAN3</v>
          </cell>
          <cell r="B3685">
            <v>82</v>
          </cell>
          <cell r="C3685" t="str">
            <v>MAN</v>
          </cell>
          <cell r="D3685">
            <v>3</v>
          </cell>
          <cell r="G3685" t="str">
            <v>10,4,24</v>
          </cell>
          <cell r="J3685">
            <v>0</v>
          </cell>
          <cell r="K3685">
            <v>0</v>
          </cell>
          <cell r="L3685">
            <v>0</v>
          </cell>
          <cell r="M3685">
            <v>0</v>
          </cell>
          <cell r="N3685">
            <v>0</v>
          </cell>
        </row>
        <row r="3686">
          <cell r="A3686" t="str">
            <v>82MAN4</v>
          </cell>
          <cell r="B3686">
            <v>82</v>
          </cell>
          <cell r="C3686" t="str">
            <v>MAN</v>
          </cell>
          <cell r="D3686">
            <v>4</v>
          </cell>
          <cell r="G3686" t="str">
            <v>10,4,24</v>
          </cell>
          <cell r="J3686">
            <v>0</v>
          </cell>
          <cell r="K3686">
            <v>0</v>
          </cell>
          <cell r="L3686">
            <v>0</v>
          </cell>
          <cell r="M3686">
            <v>0</v>
          </cell>
          <cell r="N3686">
            <v>0</v>
          </cell>
        </row>
        <row r="3687">
          <cell r="A3687" t="str">
            <v>82MAN5</v>
          </cell>
          <cell r="B3687">
            <v>82</v>
          </cell>
          <cell r="C3687" t="str">
            <v>MAN</v>
          </cell>
          <cell r="D3687">
            <v>5</v>
          </cell>
          <cell r="G3687" t="str">
            <v>10,4,24</v>
          </cell>
          <cell r="J3687">
            <v>0</v>
          </cell>
          <cell r="K3687">
            <v>0</v>
          </cell>
          <cell r="L3687">
            <v>0</v>
          </cell>
          <cell r="M3687">
            <v>0</v>
          </cell>
          <cell r="N3687">
            <v>0</v>
          </cell>
        </row>
        <row r="3688">
          <cell r="A3688" t="str">
            <v>82TMAN1</v>
          </cell>
          <cell r="B3688">
            <v>82</v>
          </cell>
          <cell r="C3688" t="str">
            <v>TMAN</v>
          </cell>
          <cell r="D3688">
            <v>1</v>
          </cell>
          <cell r="G3688" t="str">
            <v>10,4,24</v>
          </cell>
          <cell r="H3688" t="str">
            <v>-</v>
          </cell>
          <cell r="J3688" t="str">
            <v>TOTAL MANO DE OBRA</v>
          </cell>
          <cell r="M3688">
            <v>0</v>
          </cell>
          <cell r="N3688">
            <v>0</v>
          </cell>
        </row>
        <row r="3689">
          <cell r="A3689" t="str">
            <v>82TCD1</v>
          </cell>
          <cell r="B3689">
            <v>82</v>
          </cell>
          <cell r="C3689" t="str">
            <v>TCD</v>
          </cell>
          <cell r="D3689">
            <v>1</v>
          </cell>
          <cell r="G3689" t="str">
            <v>10,4,24</v>
          </cell>
          <cell r="H3689" t="str">
            <v>-</v>
          </cell>
          <cell r="J3689" t="str">
            <v>TOTAL COSTO DIRECTO</v>
          </cell>
          <cell r="M3689">
            <v>0</v>
          </cell>
          <cell r="N3689">
            <v>0</v>
          </cell>
        </row>
        <row r="3690">
          <cell r="A3690" t="str">
            <v>82AIU</v>
          </cell>
          <cell r="B3690">
            <v>82</v>
          </cell>
          <cell r="C3690" t="str">
            <v>AIU</v>
          </cell>
          <cell r="G3690" t="str">
            <v>10,4,24</v>
          </cell>
          <cell r="H3690">
            <v>1</v>
          </cell>
          <cell r="J3690" t="str">
            <v>TOTAL COSTOS INDIRECTOS</v>
          </cell>
          <cell r="L3690">
            <v>0</v>
          </cell>
          <cell r="M3690">
            <v>0</v>
          </cell>
          <cell r="N3690">
            <v>0</v>
          </cell>
        </row>
        <row r="3691">
          <cell r="A3691" t="str">
            <v>82TOT</v>
          </cell>
          <cell r="B3691">
            <v>82</v>
          </cell>
          <cell r="C3691" t="str">
            <v>TOT</v>
          </cell>
          <cell r="G3691" t="str">
            <v>10,4,24</v>
          </cell>
          <cell r="H3691" t="str">
            <v>-</v>
          </cell>
          <cell r="J3691" t="str">
            <v>VALOR TOTAL</v>
          </cell>
          <cell r="M3691">
            <v>0</v>
          </cell>
          <cell r="N3691">
            <v>0</v>
          </cell>
        </row>
        <row r="3692">
          <cell r="A3692" t="str">
            <v>83FOR1</v>
          </cell>
          <cell r="B3692">
            <v>83</v>
          </cell>
          <cell r="C3692" t="str">
            <v>FOR</v>
          </cell>
          <cell r="D3692">
            <v>1</v>
          </cell>
          <cell r="G3692" t="str">
            <v>10.4.24.1</v>
          </cell>
          <cell r="H3692" t="str">
            <v>-</v>
          </cell>
          <cell r="I3692">
            <v>18</v>
          </cell>
          <cell r="J3692" t="str">
            <v>Conductor ACSR</v>
          </cell>
          <cell r="K3692" t="str">
            <v>u</v>
          </cell>
          <cell r="L3692">
            <v>160046</v>
          </cell>
          <cell r="N3692">
            <v>2880828</v>
          </cell>
        </row>
        <row r="3693">
          <cell r="A3693" t="str">
            <v>83MAT1</v>
          </cell>
          <cell r="B3693">
            <v>83</v>
          </cell>
          <cell r="C3693" t="str">
            <v>MAT</v>
          </cell>
          <cell r="D3693">
            <v>1</v>
          </cell>
          <cell r="E3693">
            <v>18</v>
          </cell>
          <cell r="F3693" t="str">
            <v>MAT10.4.24.1</v>
          </cell>
          <cell r="G3693" t="str">
            <v>10.4.24.1</v>
          </cell>
          <cell r="H3693" t="str">
            <v>10.4.24.1</v>
          </cell>
          <cell r="I3693">
            <v>1</v>
          </cell>
          <cell r="J3693" t="str">
            <v>Amortiguador de vibración tipo STOCKBRIDE para Conductor ACSR</v>
          </cell>
          <cell r="K3693" t="str">
            <v>Un</v>
          </cell>
          <cell r="L3693">
            <v>128715.48191999999</v>
          </cell>
          <cell r="M3693">
            <v>128715.48191999999</v>
          </cell>
          <cell r="N3693">
            <v>2316878.6745599997</v>
          </cell>
        </row>
        <row r="3694">
          <cell r="A3694" t="str">
            <v>83MAT2</v>
          </cell>
          <cell r="B3694">
            <v>83</v>
          </cell>
          <cell r="C3694" t="str">
            <v>MAT</v>
          </cell>
          <cell r="D3694">
            <v>2</v>
          </cell>
          <cell r="E3694">
            <v>0</v>
          </cell>
          <cell r="F3694" t="str">
            <v>MAT</v>
          </cell>
          <cell r="G3694" t="str">
            <v>10.4.24.1</v>
          </cell>
          <cell r="J3694">
            <v>0</v>
          </cell>
          <cell r="K3694">
            <v>0</v>
          </cell>
          <cell r="L3694">
            <v>0</v>
          </cell>
          <cell r="M3694">
            <v>0</v>
          </cell>
          <cell r="N3694">
            <v>0</v>
          </cell>
        </row>
        <row r="3695">
          <cell r="A3695" t="str">
            <v>83MAT3</v>
          </cell>
          <cell r="B3695">
            <v>83</v>
          </cell>
          <cell r="C3695" t="str">
            <v>MAT</v>
          </cell>
          <cell r="D3695">
            <v>3</v>
          </cell>
          <cell r="E3695">
            <v>0</v>
          </cell>
          <cell r="F3695" t="str">
            <v>MAT</v>
          </cell>
          <cell r="G3695" t="str">
            <v>10.4.24.1</v>
          </cell>
          <cell r="J3695">
            <v>0</v>
          </cell>
          <cell r="K3695">
            <v>0</v>
          </cell>
          <cell r="L3695">
            <v>0</v>
          </cell>
          <cell r="M3695">
            <v>0</v>
          </cell>
          <cell r="N3695">
            <v>0</v>
          </cell>
        </row>
        <row r="3696">
          <cell r="A3696" t="str">
            <v>83MAT4</v>
          </cell>
          <cell r="B3696">
            <v>83</v>
          </cell>
          <cell r="C3696" t="str">
            <v>MAT</v>
          </cell>
          <cell r="D3696">
            <v>4</v>
          </cell>
          <cell r="E3696">
            <v>0</v>
          </cell>
          <cell r="F3696" t="str">
            <v>MAT</v>
          </cell>
          <cell r="G3696" t="str">
            <v>10.4.24.1</v>
          </cell>
          <cell r="J3696">
            <v>0</v>
          </cell>
          <cell r="K3696">
            <v>0</v>
          </cell>
          <cell r="L3696">
            <v>0</v>
          </cell>
          <cell r="M3696">
            <v>0</v>
          </cell>
          <cell r="N3696">
            <v>0</v>
          </cell>
        </row>
        <row r="3697">
          <cell r="A3697" t="str">
            <v>83MAT5</v>
          </cell>
          <cell r="B3697">
            <v>83</v>
          </cell>
          <cell r="C3697" t="str">
            <v>MAT</v>
          </cell>
          <cell r="D3697">
            <v>5</v>
          </cell>
          <cell r="E3697">
            <v>0</v>
          </cell>
          <cell r="F3697" t="str">
            <v>MAT</v>
          </cell>
          <cell r="G3697" t="str">
            <v>10.4.24.1</v>
          </cell>
          <cell r="J3697">
            <v>0</v>
          </cell>
          <cell r="K3697">
            <v>0</v>
          </cell>
          <cell r="L3697">
            <v>0</v>
          </cell>
          <cell r="M3697">
            <v>0</v>
          </cell>
          <cell r="N3697">
            <v>0</v>
          </cell>
        </row>
        <row r="3698">
          <cell r="A3698" t="str">
            <v>83MAT6</v>
          </cell>
          <cell r="B3698">
            <v>83</v>
          </cell>
          <cell r="C3698" t="str">
            <v>MAT</v>
          </cell>
          <cell r="D3698">
            <v>6</v>
          </cell>
          <cell r="E3698">
            <v>0</v>
          </cell>
          <cell r="F3698" t="str">
            <v>MAT</v>
          </cell>
          <cell r="G3698" t="str">
            <v>10.4.24.1</v>
          </cell>
          <cell r="J3698">
            <v>0</v>
          </cell>
          <cell r="K3698">
            <v>0</v>
          </cell>
          <cell r="L3698">
            <v>0</v>
          </cell>
          <cell r="M3698">
            <v>0</v>
          </cell>
          <cell r="N3698">
            <v>0</v>
          </cell>
        </row>
        <row r="3699">
          <cell r="A3699" t="str">
            <v>83MAT7</v>
          </cell>
          <cell r="B3699">
            <v>83</v>
          </cell>
          <cell r="C3699" t="str">
            <v>MAT</v>
          </cell>
          <cell r="D3699">
            <v>7</v>
          </cell>
          <cell r="E3699">
            <v>0</v>
          </cell>
          <cell r="F3699" t="str">
            <v>MAT</v>
          </cell>
          <cell r="G3699" t="str">
            <v>10.4.24.1</v>
          </cell>
          <cell r="J3699">
            <v>0</v>
          </cell>
          <cell r="K3699">
            <v>0</v>
          </cell>
          <cell r="L3699">
            <v>0</v>
          </cell>
          <cell r="M3699">
            <v>0</v>
          </cell>
          <cell r="N3699">
            <v>0</v>
          </cell>
        </row>
        <row r="3700">
          <cell r="A3700" t="str">
            <v>83MAT8</v>
          </cell>
          <cell r="B3700">
            <v>83</v>
          </cell>
          <cell r="C3700" t="str">
            <v>MAT</v>
          </cell>
          <cell r="D3700">
            <v>8</v>
          </cell>
          <cell r="E3700">
            <v>0</v>
          </cell>
          <cell r="F3700" t="str">
            <v>MAT</v>
          </cell>
          <cell r="G3700" t="str">
            <v>10.4.24.1</v>
          </cell>
          <cell r="J3700">
            <v>0</v>
          </cell>
          <cell r="K3700">
            <v>0</v>
          </cell>
          <cell r="L3700">
            <v>0</v>
          </cell>
          <cell r="M3700">
            <v>0</v>
          </cell>
          <cell r="N3700">
            <v>0</v>
          </cell>
        </row>
        <row r="3701">
          <cell r="A3701" t="str">
            <v>83MAT9</v>
          </cell>
          <cell r="B3701">
            <v>83</v>
          </cell>
          <cell r="C3701" t="str">
            <v>MAT</v>
          </cell>
          <cell r="D3701">
            <v>9</v>
          </cell>
          <cell r="E3701">
            <v>0</v>
          </cell>
          <cell r="F3701" t="str">
            <v>MAT</v>
          </cell>
          <cell r="G3701" t="str">
            <v>10.4.24.1</v>
          </cell>
          <cell r="J3701">
            <v>0</v>
          </cell>
          <cell r="K3701">
            <v>0</v>
          </cell>
          <cell r="L3701">
            <v>0</v>
          </cell>
          <cell r="M3701">
            <v>0</v>
          </cell>
          <cell r="N3701">
            <v>0</v>
          </cell>
        </row>
        <row r="3702">
          <cell r="A3702" t="str">
            <v>83MAT10</v>
          </cell>
          <cell r="B3702">
            <v>83</v>
          </cell>
          <cell r="C3702" t="str">
            <v>MAT</v>
          </cell>
          <cell r="D3702">
            <v>10</v>
          </cell>
          <cell r="E3702">
            <v>0</v>
          </cell>
          <cell r="F3702" t="str">
            <v>MAT</v>
          </cell>
          <cell r="G3702" t="str">
            <v>10.4.24.1</v>
          </cell>
          <cell r="J3702">
            <v>0</v>
          </cell>
          <cell r="K3702">
            <v>0</v>
          </cell>
          <cell r="L3702">
            <v>0</v>
          </cell>
          <cell r="M3702">
            <v>0</v>
          </cell>
          <cell r="N3702">
            <v>0</v>
          </cell>
        </row>
        <row r="3703">
          <cell r="A3703" t="str">
            <v>83MAT11</v>
          </cell>
          <cell r="B3703">
            <v>83</v>
          </cell>
          <cell r="C3703" t="str">
            <v>MAT</v>
          </cell>
          <cell r="D3703">
            <v>11</v>
          </cell>
          <cell r="E3703">
            <v>0</v>
          </cell>
          <cell r="F3703" t="str">
            <v>MAT</v>
          </cell>
          <cell r="G3703" t="str">
            <v>10.4.24.1</v>
          </cell>
          <cell r="J3703">
            <v>0</v>
          </cell>
          <cell r="K3703">
            <v>0</v>
          </cell>
          <cell r="L3703">
            <v>0</v>
          </cell>
          <cell r="M3703">
            <v>0</v>
          </cell>
          <cell r="N3703">
            <v>0</v>
          </cell>
        </row>
        <row r="3704">
          <cell r="A3704" t="str">
            <v>83MAT12</v>
          </cell>
          <cell r="B3704">
            <v>83</v>
          </cell>
          <cell r="C3704" t="str">
            <v>MAT</v>
          </cell>
          <cell r="D3704">
            <v>12</v>
          </cell>
          <cell r="E3704">
            <v>0</v>
          </cell>
          <cell r="F3704" t="str">
            <v>MAT</v>
          </cell>
          <cell r="G3704" t="str">
            <v>10.4.24.1</v>
          </cell>
          <cell r="J3704">
            <v>0</v>
          </cell>
          <cell r="K3704">
            <v>0</v>
          </cell>
          <cell r="L3704">
            <v>0</v>
          </cell>
          <cell r="M3704">
            <v>0</v>
          </cell>
          <cell r="N3704">
            <v>0</v>
          </cell>
        </row>
        <row r="3705">
          <cell r="A3705" t="str">
            <v>83MAT13</v>
          </cell>
          <cell r="B3705">
            <v>83</v>
          </cell>
          <cell r="C3705" t="str">
            <v>MAT</v>
          </cell>
          <cell r="D3705">
            <v>13</v>
          </cell>
          <cell r="E3705">
            <v>0</v>
          </cell>
          <cell r="F3705" t="str">
            <v>MAT</v>
          </cell>
          <cell r="G3705" t="str">
            <v>10.4.24.1</v>
          </cell>
          <cell r="J3705">
            <v>0</v>
          </cell>
          <cell r="K3705">
            <v>0</v>
          </cell>
          <cell r="L3705">
            <v>0</v>
          </cell>
          <cell r="M3705">
            <v>0</v>
          </cell>
          <cell r="N3705">
            <v>0</v>
          </cell>
        </row>
        <row r="3706">
          <cell r="A3706" t="str">
            <v>83MAT14</v>
          </cell>
          <cell r="B3706">
            <v>83</v>
          </cell>
          <cell r="C3706" t="str">
            <v>MAT</v>
          </cell>
          <cell r="D3706">
            <v>14</v>
          </cell>
          <cell r="E3706">
            <v>0</v>
          </cell>
          <cell r="F3706" t="str">
            <v>MAT</v>
          </cell>
          <cell r="G3706" t="str">
            <v>10.4.24.1</v>
          </cell>
          <cell r="J3706">
            <v>0</v>
          </cell>
          <cell r="K3706">
            <v>0</v>
          </cell>
          <cell r="L3706">
            <v>0</v>
          </cell>
          <cell r="M3706">
            <v>0</v>
          </cell>
          <cell r="N3706">
            <v>0</v>
          </cell>
        </row>
        <row r="3707">
          <cell r="A3707" t="str">
            <v>83MAT15</v>
          </cell>
          <cell r="B3707">
            <v>83</v>
          </cell>
          <cell r="C3707" t="str">
            <v>MAT</v>
          </cell>
          <cell r="D3707">
            <v>15</v>
          </cell>
          <cell r="E3707">
            <v>0</v>
          </cell>
          <cell r="F3707" t="str">
            <v>MAT</v>
          </cell>
          <cell r="G3707" t="str">
            <v>10.4.24.1</v>
          </cell>
          <cell r="J3707">
            <v>0</v>
          </cell>
          <cell r="K3707">
            <v>0</v>
          </cell>
          <cell r="L3707">
            <v>0</v>
          </cell>
          <cell r="M3707">
            <v>0</v>
          </cell>
          <cell r="N3707">
            <v>0</v>
          </cell>
        </row>
        <row r="3708">
          <cell r="A3708" t="str">
            <v>83MAT16</v>
          </cell>
          <cell r="B3708">
            <v>83</v>
          </cell>
          <cell r="C3708" t="str">
            <v>MAT</v>
          </cell>
          <cell r="D3708">
            <v>16</v>
          </cell>
          <cell r="E3708">
            <v>0</v>
          </cell>
          <cell r="F3708" t="str">
            <v>MAT</v>
          </cell>
          <cell r="G3708" t="str">
            <v>10.4.24.1</v>
          </cell>
          <cell r="J3708">
            <v>0</v>
          </cell>
          <cell r="K3708">
            <v>0</v>
          </cell>
          <cell r="L3708">
            <v>0</v>
          </cell>
          <cell r="M3708">
            <v>0</v>
          </cell>
          <cell r="N3708">
            <v>0</v>
          </cell>
        </row>
        <row r="3709">
          <cell r="A3709" t="str">
            <v>83MAT17</v>
          </cell>
          <cell r="B3709">
            <v>83</v>
          </cell>
          <cell r="C3709" t="str">
            <v>MAT</v>
          </cell>
          <cell r="D3709">
            <v>17</v>
          </cell>
          <cell r="E3709">
            <v>0</v>
          </cell>
          <cell r="F3709" t="str">
            <v>MAT</v>
          </cell>
          <cell r="G3709" t="str">
            <v>10.4.24.1</v>
          </cell>
          <cell r="J3709">
            <v>0</v>
          </cell>
          <cell r="K3709">
            <v>0</v>
          </cell>
          <cell r="L3709">
            <v>0</v>
          </cell>
          <cell r="M3709">
            <v>0</v>
          </cell>
          <cell r="N3709">
            <v>0</v>
          </cell>
        </row>
        <row r="3710">
          <cell r="A3710" t="str">
            <v>83MAT18</v>
          </cell>
          <cell r="B3710">
            <v>83</v>
          </cell>
          <cell r="C3710" t="str">
            <v>MAT</v>
          </cell>
          <cell r="D3710">
            <v>18</v>
          </cell>
          <cell r="E3710">
            <v>0</v>
          </cell>
          <cell r="F3710" t="str">
            <v>MAT</v>
          </cell>
          <cell r="G3710" t="str">
            <v>10.4.24.1</v>
          </cell>
          <cell r="J3710">
            <v>0</v>
          </cell>
          <cell r="K3710">
            <v>0</v>
          </cell>
          <cell r="L3710">
            <v>0</v>
          </cell>
          <cell r="M3710">
            <v>0</v>
          </cell>
          <cell r="N3710">
            <v>0</v>
          </cell>
        </row>
        <row r="3711">
          <cell r="A3711" t="str">
            <v>83MAT19</v>
          </cell>
          <cell r="B3711">
            <v>83</v>
          </cell>
          <cell r="C3711" t="str">
            <v>MAT</v>
          </cell>
          <cell r="D3711">
            <v>19</v>
          </cell>
          <cell r="E3711">
            <v>0</v>
          </cell>
          <cell r="F3711" t="str">
            <v>MAT</v>
          </cell>
          <cell r="G3711" t="str">
            <v>10.4.24.1</v>
          </cell>
          <cell r="J3711">
            <v>0</v>
          </cell>
          <cell r="K3711">
            <v>0</v>
          </cell>
          <cell r="L3711">
            <v>0</v>
          </cell>
          <cell r="M3711">
            <v>0</v>
          </cell>
          <cell r="N3711">
            <v>0</v>
          </cell>
        </row>
        <row r="3712">
          <cell r="A3712" t="str">
            <v>83MAT20</v>
          </cell>
          <cell r="B3712">
            <v>83</v>
          </cell>
          <cell r="C3712" t="str">
            <v>MAT</v>
          </cell>
          <cell r="D3712">
            <v>20</v>
          </cell>
          <cell r="E3712">
            <v>0</v>
          </cell>
          <cell r="F3712" t="str">
            <v>MAT</v>
          </cell>
          <cell r="G3712" t="str">
            <v>10.4.24.1</v>
          </cell>
          <cell r="J3712">
            <v>0</v>
          </cell>
          <cell r="K3712">
            <v>0</v>
          </cell>
          <cell r="L3712">
            <v>0</v>
          </cell>
          <cell r="M3712">
            <v>0</v>
          </cell>
          <cell r="N3712">
            <v>0</v>
          </cell>
        </row>
        <row r="3713">
          <cell r="A3713" t="str">
            <v>83STMAT1</v>
          </cell>
          <cell r="B3713">
            <v>83</v>
          </cell>
          <cell r="C3713" t="str">
            <v>STMAT</v>
          </cell>
          <cell r="D3713">
            <v>1</v>
          </cell>
          <cell r="G3713" t="str">
            <v>10.4.24.1</v>
          </cell>
          <cell r="H3713" t="str">
            <v>-</v>
          </cell>
          <cell r="J3713" t="str">
            <v>SUBTOTAL MATERIALES</v>
          </cell>
          <cell r="M3713">
            <v>128715.48191999999</v>
          </cell>
          <cell r="N3713">
            <v>2316878.6745599997</v>
          </cell>
        </row>
        <row r="3714">
          <cell r="A3714" t="str">
            <v>83IVAMAT1</v>
          </cell>
          <cell r="B3714">
            <v>83</v>
          </cell>
          <cell r="C3714" t="str">
            <v>IVAMAT</v>
          </cell>
          <cell r="D3714">
            <v>1</v>
          </cell>
          <cell r="G3714" t="str">
            <v>10.4.24.1</v>
          </cell>
          <cell r="H3714" t="str">
            <v>-</v>
          </cell>
          <cell r="J3714" t="str">
            <v>IVA MATERIALES</v>
          </cell>
          <cell r="L3714">
            <v>0.16</v>
          </cell>
          <cell r="M3714">
            <v>20594.4771072</v>
          </cell>
          <cell r="N3714">
            <v>370700.58792960003</v>
          </cell>
        </row>
        <row r="3715">
          <cell r="A3715" t="str">
            <v>83TMAT1</v>
          </cell>
          <cell r="B3715">
            <v>83</v>
          </cell>
          <cell r="C3715" t="str">
            <v>TMAT</v>
          </cell>
          <cell r="D3715">
            <v>1</v>
          </cell>
          <cell r="G3715" t="str">
            <v>10.4.24.1</v>
          </cell>
          <cell r="H3715" t="str">
            <v>-</v>
          </cell>
          <cell r="J3715" t="str">
            <v>TOTAL MATERIALES</v>
          </cell>
          <cell r="M3715">
            <v>149310</v>
          </cell>
          <cell r="N3715">
            <v>2687580</v>
          </cell>
        </row>
        <row r="3716">
          <cell r="A3716" t="str">
            <v>83HER1</v>
          </cell>
          <cell r="B3716">
            <v>83</v>
          </cell>
          <cell r="C3716" t="str">
            <v>HER</v>
          </cell>
          <cell r="D3716">
            <v>1</v>
          </cell>
          <cell r="G3716" t="str">
            <v>10.4.24.1</v>
          </cell>
          <cell r="H3716">
            <v>2</v>
          </cell>
          <cell r="I3716">
            <v>700</v>
          </cell>
          <cell r="J3716" t="str">
            <v>HERRAMINETA Cuadrilla  montaje Linea</v>
          </cell>
          <cell r="K3716" t="str">
            <v>DIA</v>
          </cell>
          <cell r="L3716">
            <v>475762.87</v>
          </cell>
          <cell r="M3716">
            <v>679.66124285714284</v>
          </cell>
          <cell r="N3716">
            <v>12233.90237142857</v>
          </cell>
        </row>
        <row r="3717">
          <cell r="A3717" t="str">
            <v>83HER2</v>
          </cell>
          <cell r="B3717">
            <v>83</v>
          </cell>
          <cell r="C3717" t="str">
            <v>HER</v>
          </cell>
          <cell r="D3717">
            <v>2</v>
          </cell>
          <cell r="G3717" t="str">
            <v>10.4.24.1</v>
          </cell>
          <cell r="J3717">
            <v>0</v>
          </cell>
          <cell r="K3717">
            <v>0</v>
          </cell>
          <cell r="L3717">
            <v>0</v>
          </cell>
          <cell r="M3717">
            <v>0</v>
          </cell>
          <cell r="N3717">
            <v>0</v>
          </cell>
        </row>
        <row r="3718">
          <cell r="A3718" t="str">
            <v>83HER3</v>
          </cell>
          <cell r="B3718">
            <v>83</v>
          </cell>
          <cell r="C3718" t="str">
            <v>HER</v>
          </cell>
          <cell r="D3718">
            <v>3</v>
          </cell>
          <cell r="G3718" t="str">
            <v>10.4.24.1</v>
          </cell>
          <cell r="J3718">
            <v>0</v>
          </cell>
          <cell r="K3718">
            <v>0</v>
          </cell>
          <cell r="L3718">
            <v>0</v>
          </cell>
          <cell r="M3718">
            <v>0</v>
          </cell>
          <cell r="N3718">
            <v>0</v>
          </cell>
        </row>
        <row r="3719">
          <cell r="A3719" t="str">
            <v>83HER4</v>
          </cell>
          <cell r="B3719">
            <v>83</v>
          </cell>
          <cell r="C3719" t="str">
            <v>HER</v>
          </cell>
          <cell r="D3719">
            <v>4</v>
          </cell>
          <cell r="G3719" t="str">
            <v>10.4.24.1</v>
          </cell>
          <cell r="J3719">
            <v>0</v>
          </cell>
          <cell r="K3719">
            <v>0</v>
          </cell>
          <cell r="L3719">
            <v>0</v>
          </cell>
          <cell r="M3719">
            <v>0</v>
          </cell>
          <cell r="N3719">
            <v>0</v>
          </cell>
        </row>
        <row r="3720">
          <cell r="A3720" t="str">
            <v>83HER5</v>
          </cell>
          <cell r="B3720">
            <v>83</v>
          </cell>
          <cell r="C3720" t="str">
            <v>HER</v>
          </cell>
          <cell r="D3720">
            <v>5</v>
          </cell>
          <cell r="G3720" t="str">
            <v>10.4.24.1</v>
          </cell>
          <cell r="J3720">
            <v>0</v>
          </cell>
          <cell r="K3720">
            <v>0</v>
          </cell>
          <cell r="L3720">
            <v>0</v>
          </cell>
          <cell r="M3720">
            <v>0</v>
          </cell>
          <cell r="N3720">
            <v>0</v>
          </cell>
        </row>
        <row r="3721">
          <cell r="A3721" t="str">
            <v>83THER1</v>
          </cell>
          <cell r="B3721">
            <v>83</v>
          </cell>
          <cell r="C3721" t="str">
            <v>THER</v>
          </cell>
          <cell r="D3721">
            <v>1</v>
          </cell>
          <cell r="G3721" t="str">
            <v>10.4.24.1</v>
          </cell>
          <cell r="H3721" t="str">
            <v>-</v>
          </cell>
          <cell r="J3721" t="str">
            <v>TOTAL HERRAMIENTAS</v>
          </cell>
          <cell r="M3721">
            <v>680</v>
          </cell>
          <cell r="N3721">
            <v>12240</v>
          </cell>
        </row>
        <row r="3722">
          <cell r="A3722" t="str">
            <v>83TRA1</v>
          </cell>
          <cell r="B3722">
            <v>83</v>
          </cell>
          <cell r="C3722" t="str">
            <v>TRA</v>
          </cell>
          <cell r="D3722">
            <v>1</v>
          </cell>
          <cell r="G3722" t="str">
            <v>10.4.24.1</v>
          </cell>
          <cell r="H3722">
            <v>2</v>
          </cell>
          <cell r="I3722">
            <v>700</v>
          </cell>
          <cell r="J3722" t="str">
            <v xml:space="preserve">TRANSPORTE Cuadrilla  montaje Linea </v>
          </cell>
          <cell r="K3722" t="str">
            <v>DIA</v>
          </cell>
          <cell r="L3722">
            <v>2086436.4407999997</v>
          </cell>
          <cell r="M3722">
            <v>2980.6234868571423</v>
          </cell>
          <cell r="N3722">
            <v>53651.222763428559</v>
          </cell>
        </row>
        <row r="3723">
          <cell r="A3723" t="str">
            <v>83TRA2</v>
          </cell>
          <cell r="B3723">
            <v>83</v>
          </cell>
          <cell r="C3723" t="str">
            <v>TRA</v>
          </cell>
          <cell r="D3723">
            <v>2</v>
          </cell>
          <cell r="G3723" t="str">
            <v>10.4.24.1</v>
          </cell>
          <cell r="J3723">
            <v>0</v>
          </cell>
          <cell r="K3723">
            <v>0</v>
          </cell>
          <cell r="L3723">
            <v>0</v>
          </cell>
          <cell r="M3723">
            <v>0</v>
          </cell>
          <cell r="N3723">
            <v>0</v>
          </cell>
        </row>
        <row r="3724">
          <cell r="A3724" t="str">
            <v>83TRA3</v>
          </cell>
          <cell r="B3724">
            <v>83</v>
          </cell>
          <cell r="C3724" t="str">
            <v>TRA</v>
          </cell>
          <cell r="D3724">
            <v>3</v>
          </cell>
          <cell r="G3724" t="str">
            <v>10.4.24.1</v>
          </cell>
          <cell r="J3724">
            <v>0</v>
          </cell>
          <cell r="K3724">
            <v>0</v>
          </cell>
          <cell r="L3724">
            <v>0</v>
          </cell>
          <cell r="M3724">
            <v>0</v>
          </cell>
          <cell r="N3724">
            <v>0</v>
          </cell>
        </row>
        <row r="3725">
          <cell r="A3725" t="str">
            <v>83TRA4</v>
          </cell>
          <cell r="B3725">
            <v>83</v>
          </cell>
          <cell r="C3725" t="str">
            <v>TRA</v>
          </cell>
          <cell r="D3725">
            <v>4</v>
          </cell>
          <cell r="G3725" t="str">
            <v>10.4.24.1</v>
          </cell>
          <cell r="J3725">
            <v>0</v>
          </cell>
          <cell r="K3725">
            <v>0</v>
          </cell>
          <cell r="L3725">
            <v>0</v>
          </cell>
          <cell r="M3725">
            <v>0</v>
          </cell>
          <cell r="N3725">
            <v>0</v>
          </cell>
        </row>
        <row r="3726">
          <cell r="A3726" t="str">
            <v>83TRA5</v>
          </cell>
          <cell r="B3726">
            <v>83</v>
          </cell>
          <cell r="C3726" t="str">
            <v>TRA</v>
          </cell>
          <cell r="D3726">
            <v>5</v>
          </cell>
          <cell r="G3726" t="str">
            <v>10.4.24.1</v>
          </cell>
          <cell r="J3726">
            <v>0</v>
          </cell>
          <cell r="K3726">
            <v>0</v>
          </cell>
          <cell r="L3726">
            <v>0</v>
          </cell>
          <cell r="M3726">
            <v>0</v>
          </cell>
          <cell r="N3726">
            <v>0</v>
          </cell>
        </row>
        <row r="3727">
          <cell r="A3727" t="str">
            <v>83TTRA1</v>
          </cell>
          <cell r="B3727">
            <v>83</v>
          </cell>
          <cell r="C3727" t="str">
            <v>TTRA</v>
          </cell>
          <cell r="D3727">
            <v>1</v>
          </cell>
          <cell r="G3727" t="str">
            <v>10.4.24.1</v>
          </cell>
          <cell r="H3727" t="str">
            <v>-</v>
          </cell>
          <cell r="J3727" t="str">
            <v>TOTAL TRANSPORTE</v>
          </cell>
          <cell r="M3727">
            <v>2981</v>
          </cell>
          <cell r="N3727">
            <v>53658</v>
          </cell>
        </row>
        <row r="3728">
          <cell r="A3728" t="str">
            <v>83MAN1</v>
          </cell>
          <cell r="B3728">
            <v>83</v>
          </cell>
          <cell r="C3728" t="str">
            <v>MAN</v>
          </cell>
          <cell r="D3728">
            <v>1</v>
          </cell>
          <cell r="G3728" t="str">
            <v>10.4.24.1</v>
          </cell>
          <cell r="H3728">
            <v>2</v>
          </cell>
          <cell r="I3728">
            <v>700</v>
          </cell>
          <cell r="J3728" t="str">
            <v xml:space="preserve">Mano de obra Cuadrilla  montaje Linea OF1 20, OF2 10, AY 15, CAPA 3, CORD 1 </v>
          </cell>
          <cell r="K3728" t="str">
            <v>DIA</v>
          </cell>
          <cell r="L3728">
            <v>4952679.7772670342</v>
          </cell>
          <cell r="M3728">
            <v>7075.2568246671917</v>
          </cell>
          <cell r="N3728">
            <v>127354.62284400946</v>
          </cell>
        </row>
        <row r="3729">
          <cell r="A3729" t="str">
            <v>83MAN2</v>
          </cell>
          <cell r="B3729">
            <v>83</v>
          </cell>
          <cell r="C3729" t="str">
            <v>MAN</v>
          </cell>
          <cell r="D3729">
            <v>2</v>
          </cell>
          <cell r="G3729" t="str">
            <v>10.4.24.1</v>
          </cell>
          <cell r="J3729">
            <v>0</v>
          </cell>
          <cell r="K3729">
            <v>0</v>
          </cell>
          <cell r="L3729">
            <v>0</v>
          </cell>
          <cell r="M3729">
            <v>0</v>
          </cell>
          <cell r="N3729">
            <v>0</v>
          </cell>
        </row>
        <row r="3730">
          <cell r="A3730" t="str">
            <v>83MAN3</v>
          </cell>
          <cell r="B3730">
            <v>83</v>
          </cell>
          <cell r="C3730" t="str">
            <v>MAN</v>
          </cell>
          <cell r="D3730">
            <v>3</v>
          </cell>
          <cell r="G3730" t="str">
            <v>10.4.24.1</v>
          </cell>
          <cell r="J3730">
            <v>0</v>
          </cell>
          <cell r="K3730">
            <v>0</v>
          </cell>
          <cell r="L3730">
            <v>0</v>
          </cell>
          <cell r="M3730">
            <v>0</v>
          </cell>
          <cell r="N3730">
            <v>0</v>
          </cell>
        </row>
        <row r="3731">
          <cell r="A3731" t="str">
            <v>83MAN4</v>
          </cell>
          <cell r="B3731">
            <v>83</v>
          </cell>
          <cell r="C3731" t="str">
            <v>MAN</v>
          </cell>
          <cell r="D3731">
            <v>4</v>
          </cell>
          <cell r="G3731" t="str">
            <v>10.4.24.1</v>
          </cell>
          <cell r="J3731">
            <v>0</v>
          </cell>
          <cell r="K3731">
            <v>0</v>
          </cell>
          <cell r="L3731">
            <v>0</v>
          </cell>
          <cell r="M3731">
            <v>0</v>
          </cell>
          <cell r="N3731">
            <v>0</v>
          </cell>
        </row>
        <row r="3732">
          <cell r="A3732" t="str">
            <v>83MAN5</v>
          </cell>
          <cell r="B3732">
            <v>83</v>
          </cell>
          <cell r="C3732" t="str">
            <v>MAN</v>
          </cell>
          <cell r="D3732">
            <v>5</v>
          </cell>
          <cell r="G3732" t="str">
            <v>10.4.24.1</v>
          </cell>
          <cell r="J3732">
            <v>0</v>
          </cell>
          <cell r="K3732">
            <v>0</v>
          </cell>
          <cell r="L3732">
            <v>0</v>
          </cell>
          <cell r="M3732">
            <v>0</v>
          </cell>
          <cell r="N3732">
            <v>0</v>
          </cell>
        </row>
        <row r="3733">
          <cell r="A3733" t="str">
            <v>83TMAN1</v>
          </cell>
          <cell r="B3733">
            <v>83</v>
          </cell>
          <cell r="C3733" t="str">
            <v>TMAN</v>
          </cell>
          <cell r="D3733">
            <v>1</v>
          </cell>
          <cell r="G3733" t="str">
            <v>10.4.24.1</v>
          </cell>
          <cell r="H3733" t="str">
            <v>-</v>
          </cell>
          <cell r="J3733" t="str">
            <v>TOTAL MANO DE OBRA</v>
          </cell>
          <cell r="M3733">
            <v>7075</v>
          </cell>
          <cell r="N3733">
            <v>127350</v>
          </cell>
        </row>
        <row r="3734">
          <cell r="A3734" t="str">
            <v>83TCD1</v>
          </cell>
          <cell r="B3734">
            <v>83</v>
          </cell>
          <cell r="C3734" t="str">
            <v>TCD</v>
          </cell>
          <cell r="D3734">
            <v>1</v>
          </cell>
          <cell r="G3734" t="str">
            <v>10.4.24.1</v>
          </cell>
          <cell r="H3734" t="str">
            <v>-</v>
          </cell>
          <cell r="J3734" t="str">
            <v>TOTAL COSTO DIRECTO</v>
          </cell>
          <cell r="M3734">
            <v>160046</v>
          </cell>
          <cell r="N3734">
            <v>2880828</v>
          </cell>
        </row>
        <row r="3735">
          <cell r="A3735" t="str">
            <v>83AIU</v>
          </cell>
          <cell r="B3735">
            <v>83</v>
          </cell>
          <cell r="C3735" t="str">
            <v>AIU</v>
          </cell>
          <cell r="G3735" t="str">
            <v>10.4.24.1</v>
          </cell>
          <cell r="H3735">
            <v>1</v>
          </cell>
          <cell r="J3735" t="str">
            <v>TOTAL COSTOS INDIRECTOS</v>
          </cell>
          <cell r="L3735">
            <v>0</v>
          </cell>
          <cell r="M3735">
            <v>0</v>
          </cell>
          <cell r="N3735">
            <v>0</v>
          </cell>
        </row>
        <row r="3736">
          <cell r="A3736" t="str">
            <v>83TOT</v>
          </cell>
          <cell r="B3736">
            <v>83</v>
          </cell>
          <cell r="C3736" t="str">
            <v>TOT</v>
          </cell>
          <cell r="G3736" t="str">
            <v>10.4.24.1</v>
          </cell>
          <cell r="H3736" t="str">
            <v>-</v>
          </cell>
          <cell r="J3736" t="str">
            <v>VALOR TOTAL</v>
          </cell>
          <cell r="M3736">
            <v>160046</v>
          </cell>
          <cell r="N3736">
            <v>2880828</v>
          </cell>
        </row>
        <row r="3737">
          <cell r="A3737" t="str">
            <v>84FOR1</v>
          </cell>
          <cell r="B3737">
            <v>84</v>
          </cell>
          <cell r="C3737" t="str">
            <v>FOR</v>
          </cell>
          <cell r="D3737">
            <v>1</v>
          </cell>
          <cell r="G3737" t="str">
            <v>10.4.24.2</v>
          </cell>
          <cell r="H3737" t="str">
            <v>-</v>
          </cell>
          <cell r="I3737">
            <v>3</v>
          </cell>
          <cell r="J3737" t="str">
            <v>Cable de guarda tipo 3/8" de diámetro</v>
          </cell>
          <cell r="K3737" t="str">
            <v>u</v>
          </cell>
          <cell r="L3737">
            <v>160046</v>
          </cell>
          <cell r="N3737">
            <v>480138</v>
          </cell>
        </row>
        <row r="3738">
          <cell r="A3738" t="str">
            <v>84MAT1</v>
          </cell>
          <cell r="B3738">
            <v>84</v>
          </cell>
          <cell r="C3738" t="str">
            <v>MAT</v>
          </cell>
          <cell r="D3738">
            <v>1</v>
          </cell>
          <cell r="E3738">
            <v>3</v>
          </cell>
          <cell r="F3738" t="str">
            <v>MAT10.4.24.2</v>
          </cell>
          <cell r="G3738" t="str">
            <v>10.4.24.2</v>
          </cell>
          <cell r="H3738" t="str">
            <v>10.4.24.2</v>
          </cell>
          <cell r="I3738">
            <v>1</v>
          </cell>
          <cell r="J3738" t="str">
            <v>Amortiguador de vibración tipo STOCKBRIDE para Cable de guarda tipo 3/8" de diámetro</v>
          </cell>
          <cell r="K3738" t="str">
            <v>Un</v>
          </cell>
          <cell r="L3738">
            <v>128715.48191999999</v>
          </cell>
          <cell r="M3738">
            <v>128715.48191999999</v>
          </cell>
          <cell r="N3738">
            <v>386146.44575999997</v>
          </cell>
        </row>
        <row r="3739">
          <cell r="A3739" t="str">
            <v>84MAT2</v>
          </cell>
          <cell r="B3739">
            <v>84</v>
          </cell>
          <cell r="C3739" t="str">
            <v>MAT</v>
          </cell>
          <cell r="D3739">
            <v>2</v>
          </cell>
          <cell r="E3739">
            <v>0</v>
          </cell>
          <cell r="F3739" t="str">
            <v>MAT</v>
          </cell>
          <cell r="G3739" t="str">
            <v>10.4.24.2</v>
          </cell>
          <cell r="J3739">
            <v>0</v>
          </cell>
          <cell r="K3739">
            <v>0</v>
          </cell>
          <cell r="L3739">
            <v>0</v>
          </cell>
          <cell r="M3739">
            <v>0</v>
          </cell>
          <cell r="N3739">
            <v>0</v>
          </cell>
        </row>
        <row r="3740">
          <cell r="A3740" t="str">
            <v>84MAT3</v>
          </cell>
          <cell r="B3740">
            <v>84</v>
          </cell>
          <cell r="C3740" t="str">
            <v>MAT</v>
          </cell>
          <cell r="D3740">
            <v>3</v>
          </cell>
          <cell r="E3740">
            <v>0</v>
          </cell>
          <cell r="F3740" t="str">
            <v>MAT</v>
          </cell>
          <cell r="G3740" t="str">
            <v>10.4.24.2</v>
          </cell>
          <cell r="J3740">
            <v>0</v>
          </cell>
          <cell r="K3740">
            <v>0</v>
          </cell>
          <cell r="L3740">
            <v>0</v>
          </cell>
          <cell r="M3740">
            <v>0</v>
          </cell>
          <cell r="N3740">
            <v>0</v>
          </cell>
        </row>
        <row r="3741">
          <cell r="A3741" t="str">
            <v>84MAT4</v>
          </cell>
          <cell r="B3741">
            <v>84</v>
          </cell>
          <cell r="C3741" t="str">
            <v>MAT</v>
          </cell>
          <cell r="D3741">
            <v>4</v>
          </cell>
          <cell r="E3741">
            <v>0</v>
          </cell>
          <cell r="F3741" t="str">
            <v>MAT</v>
          </cell>
          <cell r="G3741" t="str">
            <v>10.4.24.2</v>
          </cell>
          <cell r="J3741">
            <v>0</v>
          </cell>
          <cell r="K3741">
            <v>0</v>
          </cell>
          <cell r="L3741">
            <v>0</v>
          </cell>
          <cell r="M3741">
            <v>0</v>
          </cell>
          <cell r="N3741">
            <v>0</v>
          </cell>
        </row>
        <row r="3742">
          <cell r="A3742" t="str">
            <v>84MAT5</v>
          </cell>
          <cell r="B3742">
            <v>84</v>
          </cell>
          <cell r="C3742" t="str">
            <v>MAT</v>
          </cell>
          <cell r="D3742">
            <v>5</v>
          </cell>
          <cell r="E3742">
            <v>0</v>
          </cell>
          <cell r="F3742" t="str">
            <v>MAT</v>
          </cell>
          <cell r="G3742" t="str">
            <v>10.4.24.2</v>
          </cell>
          <cell r="J3742">
            <v>0</v>
          </cell>
          <cell r="K3742">
            <v>0</v>
          </cell>
          <cell r="L3742">
            <v>0</v>
          </cell>
          <cell r="M3742">
            <v>0</v>
          </cell>
          <cell r="N3742">
            <v>0</v>
          </cell>
        </row>
        <row r="3743">
          <cell r="A3743" t="str">
            <v>84MAT6</v>
          </cell>
          <cell r="B3743">
            <v>84</v>
          </cell>
          <cell r="C3743" t="str">
            <v>MAT</v>
          </cell>
          <cell r="D3743">
            <v>6</v>
          </cell>
          <cell r="E3743">
            <v>0</v>
          </cell>
          <cell r="F3743" t="str">
            <v>MAT</v>
          </cell>
          <cell r="G3743" t="str">
            <v>10.4.24.2</v>
          </cell>
          <cell r="J3743">
            <v>0</v>
          </cell>
          <cell r="K3743">
            <v>0</v>
          </cell>
          <cell r="L3743">
            <v>0</v>
          </cell>
          <cell r="M3743">
            <v>0</v>
          </cell>
          <cell r="N3743">
            <v>0</v>
          </cell>
        </row>
        <row r="3744">
          <cell r="A3744" t="str">
            <v>84MAT7</v>
          </cell>
          <cell r="B3744">
            <v>84</v>
          </cell>
          <cell r="C3744" t="str">
            <v>MAT</v>
          </cell>
          <cell r="D3744">
            <v>7</v>
          </cell>
          <cell r="E3744">
            <v>0</v>
          </cell>
          <cell r="F3744" t="str">
            <v>MAT</v>
          </cell>
          <cell r="G3744" t="str">
            <v>10.4.24.2</v>
          </cell>
          <cell r="J3744">
            <v>0</v>
          </cell>
          <cell r="K3744">
            <v>0</v>
          </cell>
          <cell r="L3744">
            <v>0</v>
          </cell>
          <cell r="M3744">
            <v>0</v>
          </cell>
          <cell r="N3744">
            <v>0</v>
          </cell>
        </row>
        <row r="3745">
          <cell r="A3745" t="str">
            <v>84MAT8</v>
          </cell>
          <cell r="B3745">
            <v>84</v>
          </cell>
          <cell r="C3745" t="str">
            <v>MAT</v>
          </cell>
          <cell r="D3745">
            <v>8</v>
          </cell>
          <cell r="E3745">
            <v>0</v>
          </cell>
          <cell r="F3745" t="str">
            <v>MAT</v>
          </cell>
          <cell r="G3745" t="str">
            <v>10.4.24.2</v>
          </cell>
          <cell r="J3745">
            <v>0</v>
          </cell>
          <cell r="K3745">
            <v>0</v>
          </cell>
          <cell r="L3745">
            <v>0</v>
          </cell>
          <cell r="M3745">
            <v>0</v>
          </cell>
          <cell r="N3745">
            <v>0</v>
          </cell>
        </row>
        <row r="3746">
          <cell r="A3746" t="str">
            <v>84MAT9</v>
          </cell>
          <cell r="B3746">
            <v>84</v>
          </cell>
          <cell r="C3746" t="str">
            <v>MAT</v>
          </cell>
          <cell r="D3746">
            <v>9</v>
          </cell>
          <cell r="E3746">
            <v>0</v>
          </cell>
          <cell r="F3746" t="str">
            <v>MAT</v>
          </cell>
          <cell r="G3746" t="str">
            <v>10.4.24.2</v>
          </cell>
          <cell r="J3746">
            <v>0</v>
          </cell>
          <cell r="K3746">
            <v>0</v>
          </cell>
          <cell r="L3746">
            <v>0</v>
          </cell>
          <cell r="M3746">
            <v>0</v>
          </cell>
          <cell r="N3746">
            <v>0</v>
          </cell>
        </row>
        <row r="3747">
          <cell r="A3747" t="str">
            <v>84MAT10</v>
          </cell>
          <cell r="B3747">
            <v>84</v>
          </cell>
          <cell r="C3747" t="str">
            <v>MAT</v>
          </cell>
          <cell r="D3747">
            <v>10</v>
          </cell>
          <cell r="E3747">
            <v>0</v>
          </cell>
          <cell r="F3747" t="str">
            <v>MAT</v>
          </cell>
          <cell r="G3747" t="str">
            <v>10.4.24.2</v>
          </cell>
          <cell r="J3747">
            <v>0</v>
          </cell>
          <cell r="K3747">
            <v>0</v>
          </cell>
          <cell r="L3747">
            <v>0</v>
          </cell>
          <cell r="M3747">
            <v>0</v>
          </cell>
          <cell r="N3747">
            <v>0</v>
          </cell>
        </row>
        <row r="3748">
          <cell r="A3748" t="str">
            <v>84MAT11</v>
          </cell>
          <cell r="B3748">
            <v>84</v>
          </cell>
          <cell r="C3748" t="str">
            <v>MAT</v>
          </cell>
          <cell r="D3748">
            <v>11</v>
          </cell>
          <cell r="E3748">
            <v>0</v>
          </cell>
          <cell r="F3748" t="str">
            <v>MAT</v>
          </cell>
          <cell r="G3748" t="str">
            <v>10.4.24.2</v>
          </cell>
          <cell r="J3748">
            <v>0</v>
          </cell>
          <cell r="K3748">
            <v>0</v>
          </cell>
          <cell r="L3748">
            <v>0</v>
          </cell>
          <cell r="M3748">
            <v>0</v>
          </cell>
          <cell r="N3748">
            <v>0</v>
          </cell>
        </row>
        <row r="3749">
          <cell r="A3749" t="str">
            <v>84MAT12</v>
          </cell>
          <cell r="B3749">
            <v>84</v>
          </cell>
          <cell r="C3749" t="str">
            <v>MAT</v>
          </cell>
          <cell r="D3749">
            <v>12</v>
          </cell>
          <cell r="E3749">
            <v>0</v>
          </cell>
          <cell r="F3749" t="str">
            <v>MAT</v>
          </cell>
          <cell r="G3749" t="str">
            <v>10.4.24.2</v>
          </cell>
          <cell r="J3749">
            <v>0</v>
          </cell>
          <cell r="K3749">
            <v>0</v>
          </cell>
          <cell r="L3749">
            <v>0</v>
          </cell>
          <cell r="M3749">
            <v>0</v>
          </cell>
          <cell r="N3749">
            <v>0</v>
          </cell>
        </row>
        <row r="3750">
          <cell r="A3750" t="str">
            <v>84MAT13</v>
          </cell>
          <cell r="B3750">
            <v>84</v>
          </cell>
          <cell r="C3750" t="str">
            <v>MAT</v>
          </cell>
          <cell r="D3750">
            <v>13</v>
          </cell>
          <cell r="E3750">
            <v>0</v>
          </cell>
          <cell r="F3750" t="str">
            <v>MAT</v>
          </cell>
          <cell r="G3750" t="str">
            <v>10.4.24.2</v>
          </cell>
          <cell r="J3750">
            <v>0</v>
          </cell>
          <cell r="K3750">
            <v>0</v>
          </cell>
          <cell r="L3750">
            <v>0</v>
          </cell>
          <cell r="M3750">
            <v>0</v>
          </cell>
          <cell r="N3750">
            <v>0</v>
          </cell>
        </row>
        <row r="3751">
          <cell r="A3751" t="str">
            <v>84MAT14</v>
          </cell>
          <cell r="B3751">
            <v>84</v>
          </cell>
          <cell r="C3751" t="str">
            <v>MAT</v>
          </cell>
          <cell r="D3751">
            <v>14</v>
          </cell>
          <cell r="E3751">
            <v>0</v>
          </cell>
          <cell r="F3751" t="str">
            <v>MAT</v>
          </cell>
          <cell r="G3751" t="str">
            <v>10.4.24.2</v>
          </cell>
          <cell r="J3751">
            <v>0</v>
          </cell>
          <cell r="K3751">
            <v>0</v>
          </cell>
          <cell r="L3751">
            <v>0</v>
          </cell>
          <cell r="M3751">
            <v>0</v>
          </cell>
          <cell r="N3751">
            <v>0</v>
          </cell>
        </row>
        <row r="3752">
          <cell r="A3752" t="str">
            <v>84MAT15</v>
          </cell>
          <cell r="B3752">
            <v>84</v>
          </cell>
          <cell r="C3752" t="str">
            <v>MAT</v>
          </cell>
          <cell r="D3752">
            <v>15</v>
          </cell>
          <cell r="E3752">
            <v>0</v>
          </cell>
          <cell r="F3752" t="str">
            <v>MAT</v>
          </cell>
          <cell r="G3752" t="str">
            <v>10.4.24.2</v>
          </cell>
          <cell r="J3752">
            <v>0</v>
          </cell>
          <cell r="K3752">
            <v>0</v>
          </cell>
          <cell r="L3752">
            <v>0</v>
          </cell>
          <cell r="M3752">
            <v>0</v>
          </cell>
          <cell r="N3752">
            <v>0</v>
          </cell>
        </row>
        <row r="3753">
          <cell r="A3753" t="str">
            <v>84MAT16</v>
          </cell>
          <cell r="B3753">
            <v>84</v>
          </cell>
          <cell r="C3753" t="str">
            <v>MAT</v>
          </cell>
          <cell r="D3753">
            <v>16</v>
          </cell>
          <cell r="E3753">
            <v>0</v>
          </cell>
          <cell r="F3753" t="str">
            <v>MAT</v>
          </cell>
          <cell r="G3753" t="str">
            <v>10.4.24.2</v>
          </cell>
          <cell r="J3753">
            <v>0</v>
          </cell>
          <cell r="K3753">
            <v>0</v>
          </cell>
          <cell r="L3753">
            <v>0</v>
          </cell>
          <cell r="M3753">
            <v>0</v>
          </cell>
          <cell r="N3753">
            <v>0</v>
          </cell>
        </row>
        <row r="3754">
          <cell r="A3754" t="str">
            <v>84MAT17</v>
          </cell>
          <cell r="B3754">
            <v>84</v>
          </cell>
          <cell r="C3754" t="str">
            <v>MAT</v>
          </cell>
          <cell r="D3754">
            <v>17</v>
          </cell>
          <cell r="E3754">
            <v>0</v>
          </cell>
          <cell r="F3754" t="str">
            <v>MAT</v>
          </cell>
          <cell r="G3754" t="str">
            <v>10.4.24.2</v>
          </cell>
          <cell r="J3754">
            <v>0</v>
          </cell>
          <cell r="K3754">
            <v>0</v>
          </cell>
          <cell r="L3754">
            <v>0</v>
          </cell>
          <cell r="M3754">
            <v>0</v>
          </cell>
          <cell r="N3754">
            <v>0</v>
          </cell>
        </row>
        <row r="3755">
          <cell r="A3755" t="str">
            <v>84MAT18</v>
          </cell>
          <cell r="B3755">
            <v>84</v>
          </cell>
          <cell r="C3755" t="str">
            <v>MAT</v>
          </cell>
          <cell r="D3755">
            <v>18</v>
          </cell>
          <cell r="E3755">
            <v>0</v>
          </cell>
          <cell r="F3755" t="str">
            <v>MAT</v>
          </cell>
          <cell r="G3755" t="str">
            <v>10.4.24.2</v>
          </cell>
          <cell r="J3755">
            <v>0</v>
          </cell>
          <cell r="K3755">
            <v>0</v>
          </cell>
          <cell r="L3755">
            <v>0</v>
          </cell>
          <cell r="M3755">
            <v>0</v>
          </cell>
          <cell r="N3755">
            <v>0</v>
          </cell>
        </row>
        <row r="3756">
          <cell r="A3756" t="str">
            <v>84MAT19</v>
          </cell>
          <cell r="B3756">
            <v>84</v>
          </cell>
          <cell r="C3756" t="str">
            <v>MAT</v>
          </cell>
          <cell r="D3756">
            <v>19</v>
          </cell>
          <cell r="E3756">
            <v>0</v>
          </cell>
          <cell r="F3756" t="str">
            <v>MAT</v>
          </cell>
          <cell r="G3756" t="str">
            <v>10.4.24.2</v>
          </cell>
          <cell r="J3756">
            <v>0</v>
          </cell>
          <cell r="K3756">
            <v>0</v>
          </cell>
          <cell r="L3756">
            <v>0</v>
          </cell>
          <cell r="M3756">
            <v>0</v>
          </cell>
          <cell r="N3756">
            <v>0</v>
          </cell>
        </row>
        <row r="3757">
          <cell r="A3757" t="str">
            <v>84MAT20</v>
          </cell>
          <cell r="B3757">
            <v>84</v>
          </cell>
          <cell r="C3757" t="str">
            <v>MAT</v>
          </cell>
          <cell r="D3757">
            <v>20</v>
          </cell>
          <cell r="E3757">
            <v>0</v>
          </cell>
          <cell r="F3757" t="str">
            <v>MAT</v>
          </cell>
          <cell r="G3757" t="str">
            <v>10.4.24.2</v>
          </cell>
          <cell r="J3757">
            <v>0</v>
          </cell>
          <cell r="K3757">
            <v>0</v>
          </cell>
          <cell r="L3757">
            <v>0</v>
          </cell>
          <cell r="M3757">
            <v>0</v>
          </cell>
          <cell r="N3757">
            <v>0</v>
          </cell>
        </row>
        <row r="3758">
          <cell r="A3758" t="str">
            <v>84STMAT1</v>
          </cell>
          <cell r="B3758">
            <v>84</v>
          </cell>
          <cell r="C3758" t="str">
            <v>STMAT</v>
          </cell>
          <cell r="D3758">
            <v>1</v>
          </cell>
          <cell r="G3758" t="str">
            <v>10.4.24.2</v>
          </cell>
          <cell r="H3758" t="str">
            <v>-</v>
          </cell>
          <cell r="J3758" t="str">
            <v>SUBTOTAL MATERIALES</v>
          </cell>
          <cell r="M3758">
            <v>128715.48191999999</v>
          </cell>
          <cell r="N3758">
            <v>386146.44575999997</v>
          </cell>
        </row>
        <row r="3759">
          <cell r="A3759" t="str">
            <v>84IVAMAT1</v>
          </cell>
          <cell r="B3759">
            <v>84</v>
          </cell>
          <cell r="C3759" t="str">
            <v>IVAMAT</v>
          </cell>
          <cell r="D3759">
            <v>1</v>
          </cell>
          <cell r="G3759" t="str">
            <v>10.4.24.2</v>
          </cell>
          <cell r="H3759" t="str">
            <v>-</v>
          </cell>
          <cell r="J3759" t="str">
            <v>IVA MATERIALES</v>
          </cell>
          <cell r="L3759">
            <v>0.16</v>
          </cell>
          <cell r="M3759">
            <v>20594.4771072</v>
          </cell>
          <cell r="N3759">
            <v>61783.431321600001</v>
          </cell>
        </row>
        <row r="3760">
          <cell r="A3760" t="str">
            <v>84TMAT1</v>
          </cell>
          <cell r="B3760">
            <v>84</v>
          </cell>
          <cell r="C3760" t="str">
            <v>TMAT</v>
          </cell>
          <cell r="D3760">
            <v>1</v>
          </cell>
          <cell r="G3760" t="str">
            <v>10.4.24.2</v>
          </cell>
          <cell r="H3760" t="str">
            <v>-</v>
          </cell>
          <cell r="J3760" t="str">
            <v>TOTAL MATERIALES</v>
          </cell>
          <cell r="M3760">
            <v>149310</v>
          </cell>
          <cell r="N3760">
            <v>447930</v>
          </cell>
        </row>
        <row r="3761">
          <cell r="A3761" t="str">
            <v>84HER1</v>
          </cell>
          <cell r="B3761">
            <v>84</v>
          </cell>
          <cell r="C3761" t="str">
            <v>HER</v>
          </cell>
          <cell r="D3761">
            <v>1</v>
          </cell>
          <cell r="G3761" t="str">
            <v>10.4.24.2</v>
          </cell>
          <cell r="H3761">
            <v>2</v>
          </cell>
          <cell r="I3761">
            <v>700</v>
          </cell>
          <cell r="J3761" t="str">
            <v>HERRAMINETA Cuadrilla  montaje Linea</v>
          </cell>
          <cell r="K3761" t="str">
            <v>DIA</v>
          </cell>
          <cell r="L3761">
            <v>475762.87</v>
          </cell>
          <cell r="M3761">
            <v>679.66124285714284</v>
          </cell>
          <cell r="N3761">
            <v>2038.9837285714284</v>
          </cell>
        </row>
        <row r="3762">
          <cell r="A3762" t="str">
            <v>84HER2</v>
          </cell>
          <cell r="B3762">
            <v>84</v>
          </cell>
          <cell r="C3762" t="str">
            <v>HER</v>
          </cell>
          <cell r="D3762">
            <v>2</v>
          </cell>
          <cell r="G3762" t="str">
            <v>10.4.24.2</v>
          </cell>
          <cell r="J3762">
            <v>0</v>
          </cell>
          <cell r="K3762">
            <v>0</v>
          </cell>
          <cell r="L3762">
            <v>0</v>
          </cell>
          <cell r="M3762">
            <v>0</v>
          </cell>
          <cell r="N3762">
            <v>0</v>
          </cell>
        </row>
        <row r="3763">
          <cell r="A3763" t="str">
            <v>84HER3</v>
          </cell>
          <cell r="B3763">
            <v>84</v>
          </cell>
          <cell r="C3763" t="str">
            <v>HER</v>
          </cell>
          <cell r="D3763">
            <v>3</v>
          </cell>
          <cell r="G3763" t="str">
            <v>10.4.24.2</v>
          </cell>
          <cell r="J3763">
            <v>0</v>
          </cell>
          <cell r="K3763">
            <v>0</v>
          </cell>
          <cell r="L3763">
            <v>0</v>
          </cell>
          <cell r="M3763">
            <v>0</v>
          </cell>
          <cell r="N3763">
            <v>0</v>
          </cell>
        </row>
        <row r="3764">
          <cell r="A3764" t="str">
            <v>84HER4</v>
          </cell>
          <cell r="B3764">
            <v>84</v>
          </cell>
          <cell r="C3764" t="str">
            <v>HER</v>
          </cell>
          <cell r="D3764">
            <v>4</v>
          </cell>
          <cell r="G3764" t="str">
            <v>10.4.24.2</v>
          </cell>
          <cell r="J3764">
            <v>0</v>
          </cell>
          <cell r="K3764">
            <v>0</v>
          </cell>
          <cell r="L3764">
            <v>0</v>
          </cell>
          <cell r="M3764">
            <v>0</v>
          </cell>
          <cell r="N3764">
            <v>0</v>
          </cell>
        </row>
        <row r="3765">
          <cell r="A3765" t="str">
            <v>84HER5</v>
          </cell>
          <cell r="B3765">
            <v>84</v>
          </cell>
          <cell r="C3765" t="str">
            <v>HER</v>
          </cell>
          <cell r="D3765">
            <v>5</v>
          </cell>
          <cell r="G3765" t="str">
            <v>10.4.24.2</v>
          </cell>
          <cell r="J3765">
            <v>0</v>
          </cell>
          <cell r="K3765">
            <v>0</v>
          </cell>
          <cell r="L3765">
            <v>0</v>
          </cell>
          <cell r="M3765">
            <v>0</v>
          </cell>
          <cell r="N3765">
            <v>0</v>
          </cell>
        </row>
        <row r="3766">
          <cell r="A3766" t="str">
            <v>84THER1</v>
          </cell>
          <cell r="B3766">
            <v>84</v>
          </cell>
          <cell r="C3766" t="str">
            <v>THER</v>
          </cell>
          <cell r="D3766">
            <v>1</v>
          </cell>
          <cell r="G3766" t="str">
            <v>10.4.24.2</v>
          </cell>
          <cell r="H3766" t="str">
            <v>-</v>
          </cell>
          <cell r="J3766" t="str">
            <v>TOTAL HERRAMIENTAS</v>
          </cell>
          <cell r="M3766">
            <v>680</v>
          </cell>
          <cell r="N3766">
            <v>2040</v>
          </cell>
        </row>
        <row r="3767">
          <cell r="A3767" t="str">
            <v>84TRA1</v>
          </cell>
          <cell r="B3767">
            <v>84</v>
          </cell>
          <cell r="C3767" t="str">
            <v>TRA</v>
          </cell>
          <cell r="D3767">
            <v>1</v>
          </cell>
          <cell r="G3767" t="str">
            <v>10.4.24.2</v>
          </cell>
          <cell r="H3767">
            <v>2</v>
          </cell>
          <cell r="I3767">
            <v>700</v>
          </cell>
          <cell r="J3767" t="str">
            <v xml:space="preserve">TRANSPORTE Cuadrilla  montaje Linea </v>
          </cell>
          <cell r="K3767" t="str">
            <v>DIA</v>
          </cell>
          <cell r="L3767">
            <v>2086436.4407999997</v>
          </cell>
          <cell r="M3767">
            <v>2980.6234868571423</v>
          </cell>
          <cell r="N3767">
            <v>8941.8704605714265</v>
          </cell>
        </row>
        <row r="3768">
          <cell r="A3768" t="str">
            <v>84TRA2</v>
          </cell>
          <cell r="B3768">
            <v>84</v>
          </cell>
          <cell r="C3768" t="str">
            <v>TRA</v>
          </cell>
          <cell r="D3768">
            <v>2</v>
          </cell>
          <cell r="G3768" t="str">
            <v>10.4.24.2</v>
          </cell>
          <cell r="J3768">
            <v>0</v>
          </cell>
          <cell r="K3768">
            <v>0</v>
          </cell>
          <cell r="L3768">
            <v>0</v>
          </cell>
          <cell r="M3768">
            <v>0</v>
          </cell>
          <cell r="N3768">
            <v>0</v>
          </cell>
        </row>
        <row r="3769">
          <cell r="A3769" t="str">
            <v>84TRA3</v>
          </cell>
          <cell r="B3769">
            <v>84</v>
          </cell>
          <cell r="C3769" t="str">
            <v>TRA</v>
          </cell>
          <cell r="D3769">
            <v>3</v>
          </cell>
          <cell r="G3769" t="str">
            <v>10.4.24.2</v>
          </cell>
          <cell r="J3769">
            <v>0</v>
          </cell>
          <cell r="K3769">
            <v>0</v>
          </cell>
          <cell r="L3769">
            <v>0</v>
          </cell>
          <cell r="M3769">
            <v>0</v>
          </cell>
          <cell r="N3769">
            <v>0</v>
          </cell>
        </row>
        <row r="3770">
          <cell r="A3770" t="str">
            <v>84TRA4</v>
          </cell>
          <cell r="B3770">
            <v>84</v>
          </cell>
          <cell r="C3770" t="str">
            <v>TRA</v>
          </cell>
          <cell r="D3770">
            <v>4</v>
          </cell>
          <cell r="G3770" t="str">
            <v>10.4.24.2</v>
          </cell>
          <cell r="J3770">
            <v>0</v>
          </cell>
          <cell r="K3770">
            <v>0</v>
          </cell>
          <cell r="L3770">
            <v>0</v>
          </cell>
          <cell r="M3770">
            <v>0</v>
          </cell>
          <cell r="N3770">
            <v>0</v>
          </cell>
        </row>
        <row r="3771">
          <cell r="A3771" t="str">
            <v>84TRA5</v>
          </cell>
          <cell r="B3771">
            <v>84</v>
          </cell>
          <cell r="C3771" t="str">
            <v>TRA</v>
          </cell>
          <cell r="D3771">
            <v>5</v>
          </cell>
          <cell r="G3771" t="str">
            <v>10.4.24.2</v>
          </cell>
          <cell r="J3771">
            <v>0</v>
          </cell>
          <cell r="K3771">
            <v>0</v>
          </cell>
          <cell r="L3771">
            <v>0</v>
          </cell>
          <cell r="M3771">
            <v>0</v>
          </cell>
          <cell r="N3771">
            <v>0</v>
          </cell>
        </row>
        <row r="3772">
          <cell r="A3772" t="str">
            <v>84TTRA1</v>
          </cell>
          <cell r="B3772">
            <v>84</v>
          </cell>
          <cell r="C3772" t="str">
            <v>TTRA</v>
          </cell>
          <cell r="D3772">
            <v>1</v>
          </cell>
          <cell r="G3772" t="str">
            <v>10.4.24.2</v>
          </cell>
          <cell r="H3772" t="str">
            <v>-</v>
          </cell>
          <cell r="J3772" t="str">
            <v>TOTAL TRANSPORTE</v>
          </cell>
          <cell r="M3772">
            <v>2981</v>
          </cell>
          <cell r="N3772">
            <v>8943</v>
          </cell>
        </row>
        <row r="3773">
          <cell r="A3773" t="str">
            <v>84MAN1</v>
          </cell>
          <cell r="B3773">
            <v>84</v>
          </cell>
          <cell r="C3773" t="str">
            <v>MAN</v>
          </cell>
          <cell r="D3773">
            <v>1</v>
          </cell>
          <cell r="G3773" t="str">
            <v>10.4.24.2</v>
          </cell>
          <cell r="H3773">
            <v>2</v>
          </cell>
          <cell r="I3773">
            <v>700</v>
          </cell>
          <cell r="J3773" t="str">
            <v xml:space="preserve">Mano de obra Cuadrilla  montaje Linea OF1 20, OF2 10, AY 15, CAPA 3, CORD 1 </v>
          </cell>
          <cell r="K3773" t="str">
            <v>DIA</v>
          </cell>
          <cell r="L3773">
            <v>4952679.7772670342</v>
          </cell>
          <cell r="M3773">
            <v>7075.2568246671917</v>
          </cell>
          <cell r="N3773">
            <v>21225.770474001576</v>
          </cell>
        </row>
        <row r="3774">
          <cell r="A3774" t="str">
            <v>84MAN2</v>
          </cell>
          <cell r="B3774">
            <v>84</v>
          </cell>
          <cell r="C3774" t="str">
            <v>MAN</v>
          </cell>
          <cell r="D3774">
            <v>2</v>
          </cell>
          <cell r="G3774" t="str">
            <v>10.4.24.2</v>
          </cell>
          <cell r="J3774">
            <v>0</v>
          </cell>
          <cell r="K3774">
            <v>0</v>
          </cell>
          <cell r="L3774">
            <v>0</v>
          </cell>
          <cell r="M3774">
            <v>0</v>
          </cell>
          <cell r="N3774">
            <v>0</v>
          </cell>
        </row>
        <row r="3775">
          <cell r="A3775" t="str">
            <v>84MAN3</v>
          </cell>
          <cell r="B3775">
            <v>84</v>
          </cell>
          <cell r="C3775" t="str">
            <v>MAN</v>
          </cell>
          <cell r="D3775">
            <v>3</v>
          </cell>
          <cell r="G3775" t="str">
            <v>10.4.24.2</v>
          </cell>
          <cell r="J3775">
            <v>0</v>
          </cell>
          <cell r="K3775">
            <v>0</v>
          </cell>
          <cell r="L3775">
            <v>0</v>
          </cell>
          <cell r="M3775">
            <v>0</v>
          </cell>
          <cell r="N3775">
            <v>0</v>
          </cell>
        </row>
        <row r="3776">
          <cell r="A3776" t="str">
            <v>84MAN4</v>
          </cell>
          <cell r="B3776">
            <v>84</v>
          </cell>
          <cell r="C3776" t="str">
            <v>MAN</v>
          </cell>
          <cell r="D3776">
            <v>4</v>
          </cell>
          <cell r="G3776" t="str">
            <v>10.4.24.2</v>
          </cell>
          <cell r="J3776">
            <v>0</v>
          </cell>
          <cell r="K3776">
            <v>0</v>
          </cell>
          <cell r="L3776">
            <v>0</v>
          </cell>
          <cell r="M3776">
            <v>0</v>
          </cell>
          <cell r="N3776">
            <v>0</v>
          </cell>
        </row>
        <row r="3777">
          <cell r="A3777" t="str">
            <v>84MAN5</v>
          </cell>
          <cell r="B3777">
            <v>84</v>
          </cell>
          <cell r="C3777" t="str">
            <v>MAN</v>
          </cell>
          <cell r="D3777">
            <v>5</v>
          </cell>
          <cell r="G3777" t="str">
            <v>10.4.24.2</v>
          </cell>
          <cell r="J3777">
            <v>0</v>
          </cell>
          <cell r="K3777">
            <v>0</v>
          </cell>
          <cell r="L3777">
            <v>0</v>
          </cell>
          <cell r="M3777">
            <v>0</v>
          </cell>
          <cell r="N3777">
            <v>0</v>
          </cell>
        </row>
        <row r="3778">
          <cell r="A3778" t="str">
            <v>84TMAN1</v>
          </cell>
          <cell r="B3778">
            <v>84</v>
          </cell>
          <cell r="C3778" t="str">
            <v>TMAN</v>
          </cell>
          <cell r="D3778">
            <v>1</v>
          </cell>
          <cell r="G3778" t="str">
            <v>10.4.24.2</v>
          </cell>
          <cell r="H3778" t="str">
            <v>-</v>
          </cell>
          <cell r="J3778" t="str">
            <v>TOTAL MANO DE OBRA</v>
          </cell>
          <cell r="M3778">
            <v>7075</v>
          </cell>
          <cell r="N3778">
            <v>21225</v>
          </cell>
        </row>
        <row r="3779">
          <cell r="A3779" t="str">
            <v>84TCD1</v>
          </cell>
          <cell r="B3779">
            <v>84</v>
          </cell>
          <cell r="C3779" t="str">
            <v>TCD</v>
          </cell>
          <cell r="D3779">
            <v>1</v>
          </cell>
          <cell r="G3779" t="str">
            <v>10.4.24.2</v>
          </cell>
          <cell r="H3779" t="str">
            <v>-</v>
          </cell>
          <cell r="J3779" t="str">
            <v>TOTAL COSTO DIRECTO</v>
          </cell>
          <cell r="M3779">
            <v>160046</v>
          </cell>
          <cell r="N3779">
            <v>480138</v>
          </cell>
        </row>
        <row r="3780">
          <cell r="A3780" t="str">
            <v>84AIU</v>
          </cell>
          <cell r="B3780">
            <v>84</v>
          </cell>
          <cell r="C3780" t="str">
            <v>AIU</v>
          </cell>
          <cell r="G3780" t="str">
            <v>10.4.24.2</v>
          </cell>
          <cell r="H3780">
            <v>1</v>
          </cell>
          <cell r="J3780" t="str">
            <v>TOTAL COSTOS INDIRECTOS</v>
          </cell>
          <cell r="L3780">
            <v>0</v>
          </cell>
          <cell r="M3780">
            <v>0</v>
          </cell>
          <cell r="N3780">
            <v>0</v>
          </cell>
        </row>
        <row r="3781">
          <cell r="A3781" t="str">
            <v>84TOT</v>
          </cell>
          <cell r="B3781">
            <v>84</v>
          </cell>
          <cell r="C3781" t="str">
            <v>TOT</v>
          </cell>
          <cell r="G3781" t="str">
            <v>10.4.24.2</v>
          </cell>
          <cell r="H3781" t="str">
            <v>-</v>
          </cell>
          <cell r="J3781" t="str">
            <v>VALOR TOTAL</v>
          </cell>
          <cell r="M3781">
            <v>160046</v>
          </cell>
          <cell r="N3781">
            <v>480138</v>
          </cell>
        </row>
        <row r="3782">
          <cell r="A3782" t="str">
            <v>85FOR1</v>
          </cell>
          <cell r="B3782">
            <v>85</v>
          </cell>
          <cell r="C3782" t="str">
            <v>FOR</v>
          </cell>
          <cell r="D3782">
            <v>1</v>
          </cell>
          <cell r="G3782" t="str">
            <v>10.4.24.3</v>
          </cell>
          <cell r="H3782" t="str">
            <v>-</v>
          </cell>
          <cell r="I3782">
            <v>9</v>
          </cell>
          <cell r="J3782" t="str">
            <v>Cable de aguarda tipo OPGW</v>
          </cell>
          <cell r="K3782" t="str">
            <v>u</v>
          </cell>
          <cell r="L3782">
            <v>160046</v>
          </cell>
          <cell r="N3782">
            <v>1440414</v>
          </cell>
        </row>
        <row r="3783">
          <cell r="A3783" t="str">
            <v>85MAT1</v>
          </cell>
          <cell r="B3783">
            <v>85</v>
          </cell>
          <cell r="C3783" t="str">
            <v>MAT</v>
          </cell>
          <cell r="D3783">
            <v>1</v>
          </cell>
          <cell r="E3783">
            <v>9</v>
          </cell>
          <cell r="F3783" t="str">
            <v>MAT10.4.24.3</v>
          </cell>
          <cell r="G3783" t="str">
            <v>10.4.24.3</v>
          </cell>
          <cell r="H3783" t="str">
            <v>10.4.24.3</v>
          </cell>
          <cell r="I3783">
            <v>1</v>
          </cell>
          <cell r="J3783" t="str">
            <v>Amortiguador de vibración tipo STOCKBRIDE para Cable de aguarda tipo OPGW</v>
          </cell>
          <cell r="K3783" t="str">
            <v>Un</v>
          </cell>
          <cell r="L3783">
            <v>128715.48191999999</v>
          </cell>
          <cell r="M3783">
            <v>128715.48191999999</v>
          </cell>
          <cell r="N3783">
            <v>1158439.3372799999</v>
          </cell>
        </row>
        <row r="3784">
          <cell r="A3784" t="str">
            <v>85MAT2</v>
          </cell>
          <cell r="B3784">
            <v>85</v>
          </cell>
          <cell r="C3784" t="str">
            <v>MAT</v>
          </cell>
          <cell r="D3784">
            <v>2</v>
          </cell>
          <cell r="E3784">
            <v>0</v>
          </cell>
          <cell r="F3784" t="str">
            <v>MAT</v>
          </cell>
          <cell r="G3784" t="str">
            <v>10.4.24.3</v>
          </cell>
          <cell r="J3784">
            <v>0</v>
          </cell>
          <cell r="K3784">
            <v>0</v>
          </cell>
          <cell r="L3784">
            <v>0</v>
          </cell>
          <cell r="M3784">
            <v>0</v>
          </cell>
          <cell r="N3784">
            <v>0</v>
          </cell>
        </row>
        <row r="3785">
          <cell r="A3785" t="str">
            <v>85MAT3</v>
          </cell>
          <cell r="B3785">
            <v>85</v>
          </cell>
          <cell r="C3785" t="str">
            <v>MAT</v>
          </cell>
          <cell r="D3785">
            <v>3</v>
          </cell>
          <cell r="E3785">
            <v>0</v>
          </cell>
          <cell r="F3785" t="str">
            <v>MAT</v>
          </cell>
          <cell r="G3785" t="str">
            <v>10.4.24.3</v>
          </cell>
          <cell r="J3785">
            <v>0</v>
          </cell>
          <cell r="K3785">
            <v>0</v>
          </cell>
          <cell r="L3785">
            <v>0</v>
          </cell>
          <cell r="M3785">
            <v>0</v>
          </cell>
          <cell r="N3785">
            <v>0</v>
          </cell>
        </row>
        <row r="3786">
          <cell r="A3786" t="str">
            <v>85MAT4</v>
          </cell>
          <cell r="B3786">
            <v>85</v>
          </cell>
          <cell r="C3786" t="str">
            <v>MAT</v>
          </cell>
          <cell r="D3786">
            <v>4</v>
          </cell>
          <cell r="E3786">
            <v>0</v>
          </cell>
          <cell r="F3786" t="str">
            <v>MAT</v>
          </cell>
          <cell r="G3786" t="str">
            <v>10.4.24.3</v>
          </cell>
          <cell r="J3786">
            <v>0</v>
          </cell>
          <cell r="K3786">
            <v>0</v>
          </cell>
          <cell r="L3786">
            <v>0</v>
          </cell>
          <cell r="M3786">
            <v>0</v>
          </cell>
          <cell r="N3786">
            <v>0</v>
          </cell>
        </row>
        <row r="3787">
          <cell r="A3787" t="str">
            <v>85MAT5</v>
          </cell>
          <cell r="B3787">
            <v>85</v>
          </cell>
          <cell r="C3787" t="str">
            <v>MAT</v>
          </cell>
          <cell r="D3787">
            <v>5</v>
          </cell>
          <cell r="E3787">
            <v>0</v>
          </cell>
          <cell r="F3787" t="str">
            <v>MAT</v>
          </cell>
          <cell r="G3787" t="str">
            <v>10.4.24.3</v>
          </cell>
          <cell r="J3787">
            <v>0</v>
          </cell>
          <cell r="K3787">
            <v>0</v>
          </cell>
          <cell r="L3787">
            <v>0</v>
          </cell>
          <cell r="M3787">
            <v>0</v>
          </cell>
          <cell r="N3787">
            <v>0</v>
          </cell>
        </row>
        <row r="3788">
          <cell r="A3788" t="str">
            <v>85MAT6</v>
          </cell>
          <cell r="B3788">
            <v>85</v>
          </cell>
          <cell r="C3788" t="str">
            <v>MAT</v>
          </cell>
          <cell r="D3788">
            <v>6</v>
          </cell>
          <cell r="E3788">
            <v>0</v>
          </cell>
          <cell r="F3788" t="str">
            <v>MAT</v>
          </cell>
          <cell r="G3788" t="str">
            <v>10.4.24.3</v>
          </cell>
          <cell r="J3788">
            <v>0</v>
          </cell>
          <cell r="K3788">
            <v>0</v>
          </cell>
          <cell r="L3788">
            <v>0</v>
          </cell>
          <cell r="M3788">
            <v>0</v>
          </cell>
          <cell r="N3788">
            <v>0</v>
          </cell>
        </row>
        <row r="3789">
          <cell r="A3789" t="str">
            <v>85MAT7</v>
          </cell>
          <cell r="B3789">
            <v>85</v>
          </cell>
          <cell r="C3789" t="str">
            <v>MAT</v>
          </cell>
          <cell r="D3789">
            <v>7</v>
          </cell>
          <cell r="E3789">
            <v>0</v>
          </cell>
          <cell r="F3789" t="str">
            <v>MAT</v>
          </cell>
          <cell r="G3789" t="str">
            <v>10.4.24.3</v>
          </cell>
          <cell r="J3789">
            <v>0</v>
          </cell>
          <cell r="K3789">
            <v>0</v>
          </cell>
          <cell r="L3789">
            <v>0</v>
          </cell>
          <cell r="M3789">
            <v>0</v>
          </cell>
          <cell r="N3789">
            <v>0</v>
          </cell>
        </row>
        <row r="3790">
          <cell r="A3790" t="str">
            <v>85MAT8</v>
          </cell>
          <cell r="B3790">
            <v>85</v>
          </cell>
          <cell r="C3790" t="str">
            <v>MAT</v>
          </cell>
          <cell r="D3790">
            <v>8</v>
          </cell>
          <cell r="E3790">
            <v>0</v>
          </cell>
          <cell r="F3790" t="str">
            <v>MAT</v>
          </cell>
          <cell r="G3790" t="str">
            <v>10.4.24.3</v>
          </cell>
          <cell r="J3790">
            <v>0</v>
          </cell>
          <cell r="K3790">
            <v>0</v>
          </cell>
          <cell r="L3790">
            <v>0</v>
          </cell>
          <cell r="M3790">
            <v>0</v>
          </cell>
          <cell r="N3790">
            <v>0</v>
          </cell>
        </row>
        <row r="3791">
          <cell r="A3791" t="str">
            <v>85MAT9</v>
          </cell>
          <cell r="B3791">
            <v>85</v>
          </cell>
          <cell r="C3791" t="str">
            <v>MAT</v>
          </cell>
          <cell r="D3791">
            <v>9</v>
          </cell>
          <cell r="E3791">
            <v>0</v>
          </cell>
          <cell r="F3791" t="str">
            <v>MAT</v>
          </cell>
          <cell r="G3791" t="str">
            <v>10.4.24.3</v>
          </cell>
          <cell r="J3791">
            <v>0</v>
          </cell>
          <cell r="K3791">
            <v>0</v>
          </cell>
          <cell r="L3791">
            <v>0</v>
          </cell>
          <cell r="M3791">
            <v>0</v>
          </cell>
          <cell r="N3791">
            <v>0</v>
          </cell>
        </row>
        <row r="3792">
          <cell r="A3792" t="str">
            <v>85MAT10</v>
          </cell>
          <cell r="B3792">
            <v>85</v>
          </cell>
          <cell r="C3792" t="str">
            <v>MAT</v>
          </cell>
          <cell r="D3792">
            <v>10</v>
          </cell>
          <cell r="E3792">
            <v>0</v>
          </cell>
          <cell r="F3792" t="str">
            <v>MAT</v>
          </cell>
          <cell r="G3792" t="str">
            <v>10.4.24.3</v>
          </cell>
          <cell r="J3792">
            <v>0</v>
          </cell>
          <cell r="K3792">
            <v>0</v>
          </cell>
          <cell r="L3792">
            <v>0</v>
          </cell>
          <cell r="M3792">
            <v>0</v>
          </cell>
          <cell r="N3792">
            <v>0</v>
          </cell>
        </row>
        <row r="3793">
          <cell r="A3793" t="str">
            <v>85MAT11</v>
          </cell>
          <cell r="B3793">
            <v>85</v>
          </cell>
          <cell r="C3793" t="str">
            <v>MAT</v>
          </cell>
          <cell r="D3793">
            <v>11</v>
          </cell>
          <cell r="E3793">
            <v>0</v>
          </cell>
          <cell r="F3793" t="str">
            <v>MAT</v>
          </cell>
          <cell r="G3793" t="str">
            <v>10.4.24.3</v>
          </cell>
          <cell r="J3793">
            <v>0</v>
          </cell>
          <cell r="K3793">
            <v>0</v>
          </cell>
          <cell r="L3793">
            <v>0</v>
          </cell>
          <cell r="M3793">
            <v>0</v>
          </cell>
          <cell r="N3793">
            <v>0</v>
          </cell>
        </row>
        <row r="3794">
          <cell r="A3794" t="str">
            <v>85MAT12</v>
          </cell>
          <cell r="B3794">
            <v>85</v>
          </cell>
          <cell r="C3794" t="str">
            <v>MAT</v>
          </cell>
          <cell r="D3794">
            <v>12</v>
          </cell>
          <cell r="E3794">
            <v>0</v>
          </cell>
          <cell r="F3794" t="str">
            <v>MAT</v>
          </cell>
          <cell r="G3794" t="str">
            <v>10.4.24.3</v>
          </cell>
          <cell r="J3794">
            <v>0</v>
          </cell>
          <cell r="K3794">
            <v>0</v>
          </cell>
          <cell r="L3794">
            <v>0</v>
          </cell>
          <cell r="M3794">
            <v>0</v>
          </cell>
          <cell r="N3794">
            <v>0</v>
          </cell>
        </row>
        <row r="3795">
          <cell r="A3795" t="str">
            <v>85MAT13</v>
          </cell>
          <cell r="B3795">
            <v>85</v>
          </cell>
          <cell r="C3795" t="str">
            <v>MAT</v>
          </cell>
          <cell r="D3795">
            <v>13</v>
          </cell>
          <cell r="E3795">
            <v>0</v>
          </cell>
          <cell r="F3795" t="str">
            <v>MAT</v>
          </cell>
          <cell r="G3795" t="str">
            <v>10.4.24.3</v>
          </cell>
          <cell r="J3795">
            <v>0</v>
          </cell>
          <cell r="K3795">
            <v>0</v>
          </cell>
          <cell r="L3795">
            <v>0</v>
          </cell>
          <cell r="M3795">
            <v>0</v>
          </cell>
          <cell r="N3795">
            <v>0</v>
          </cell>
        </row>
        <row r="3796">
          <cell r="A3796" t="str">
            <v>85MAT14</v>
          </cell>
          <cell r="B3796">
            <v>85</v>
          </cell>
          <cell r="C3796" t="str">
            <v>MAT</v>
          </cell>
          <cell r="D3796">
            <v>14</v>
          </cell>
          <cell r="E3796">
            <v>0</v>
          </cell>
          <cell r="F3796" t="str">
            <v>MAT</v>
          </cell>
          <cell r="G3796" t="str">
            <v>10.4.24.3</v>
          </cell>
          <cell r="J3796">
            <v>0</v>
          </cell>
          <cell r="K3796">
            <v>0</v>
          </cell>
          <cell r="L3796">
            <v>0</v>
          </cell>
          <cell r="M3796">
            <v>0</v>
          </cell>
          <cell r="N3796">
            <v>0</v>
          </cell>
        </row>
        <row r="3797">
          <cell r="A3797" t="str">
            <v>85MAT15</v>
          </cell>
          <cell r="B3797">
            <v>85</v>
          </cell>
          <cell r="C3797" t="str">
            <v>MAT</v>
          </cell>
          <cell r="D3797">
            <v>15</v>
          </cell>
          <cell r="E3797">
            <v>0</v>
          </cell>
          <cell r="F3797" t="str">
            <v>MAT</v>
          </cell>
          <cell r="G3797" t="str">
            <v>10.4.24.3</v>
          </cell>
          <cell r="J3797">
            <v>0</v>
          </cell>
          <cell r="K3797">
            <v>0</v>
          </cell>
          <cell r="L3797">
            <v>0</v>
          </cell>
          <cell r="M3797">
            <v>0</v>
          </cell>
          <cell r="N3797">
            <v>0</v>
          </cell>
        </row>
        <row r="3798">
          <cell r="A3798" t="str">
            <v>85MAT16</v>
          </cell>
          <cell r="B3798">
            <v>85</v>
          </cell>
          <cell r="C3798" t="str">
            <v>MAT</v>
          </cell>
          <cell r="D3798">
            <v>16</v>
          </cell>
          <cell r="E3798">
            <v>0</v>
          </cell>
          <cell r="F3798" t="str">
            <v>MAT</v>
          </cell>
          <cell r="G3798" t="str">
            <v>10.4.24.3</v>
          </cell>
          <cell r="J3798">
            <v>0</v>
          </cell>
          <cell r="K3798">
            <v>0</v>
          </cell>
          <cell r="L3798">
            <v>0</v>
          </cell>
          <cell r="M3798">
            <v>0</v>
          </cell>
          <cell r="N3798">
            <v>0</v>
          </cell>
        </row>
        <row r="3799">
          <cell r="A3799" t="str">
            <v>85MAT17</v>
          </cell>
          <cell r="B3799">
            <v>85</v>
          </cell>
          <cell r="C3799" t="str">
            <v>MAT</v>
          </cell>
          <cell r="D3799">
            <v>17</v>
          </cell>
          <cell r="E3799">
            <v>0</v>
          </cell>
          <cell r="F3799" t="str">
            <v>MAT</v>
          </cell>
          <cell r="G3799" t="str">
            <v>10.4.24.3</v>
          </cell>
          <cell r="J3799">
            <v>0</v>
          </cell>
          <cell r="K3799">
            <v>0</v>
          </cell>
          <cell r="L3799">
            <v>0</v>
          </cell>
          <cell r="M3799">
            <v>0</v>
          </cell>
          <cell r="N3799">
            <v>0</v>
          </cell>
        </row>
        <row r="3800">
          <cell r="A3800" t="str">
            <v>85MAT18</v>
          </cell>
          <cell r="B3800">
            <v>85</v>
          </cell>
          <cell r="C3800" t="str">
            <v>MAT</v>
          </cell>
          <cell r="D3800">
            <v>18</v>
          </cell>
          <cell r="E3800">
            <v>0</v>
          </cell>
          <cell r="F3800" t="str">
            <v>MAT</v>
          </cell>
          <cell r="G3800" t="str">
            <v>10.4.24.3</v>
          </cell>
          <cell r="J3800">
            <v>0</v>
          </cell>
          <cell r="K3800">
            <v>0</v>
          </cell>
          <cell r="L3800">
            <v>0</v>
          </cell>
          <cell r="M3800">
            <v>0</v>
          </cell>
          <cell r="N3800">
            <v>0</v>
          </cell>
        </row>
        <row r="3801">
          <cell r="A3801" t="str">
            <v>85MAT19</v>
          </cell>
          <cell r="B3801">
            <v>85</v>
          </cell>
          <cell r="C3801" t="str">
            <v>MAT</v>
          </cell>
          <cell r="D3801">
            <v>19</v>
          </cell>
          <cell r="E3801">
            <v>0</v>
          </cell>
          <cell r="F3801" t="str">
            <v>MAT</v>
          </cell>
          <cell r="G3801" t="str">
            <v>10.4.24.3</v>
          </cell>
          <cell r="J3801">
            <v>0</v>
          </cell>
          <cell r="K3801">
            <v>0</v>
          </cell>
          <cell r="L3801">
            <v>0</v>
          </cell>
          <cell r="M3801">
            <v>0</v>
          </cell>
          <cell r="N3801">
            <v>0</v>
          </cell>
        </row>
        <row r="3802">
          <cell r="A3802" t="str">
            <v>85MAT20</v>
          </cell>
          <cell r="B3802">
            <v>85</v>
          </cell>
          <cell r="C3802" t="str">
            <v>MAT</v>
          </cell>
          <cell r="D3802">
            <v>20</v>
          </cell>
          <cell r="E3802">
            <v>0</v>
          </cell>
          <cell r="F3802" t="str">
            <v>MAT</v>
          </cell>
          <cell r="G3802" t="str">
            <v>10.4.24.3</v>
          </cell>
          <cell r="J3802">
            <v>0</v>
          </cell>
          <cell r="K3802">
            <v>0</v>
          </cell>
          <cell r="L3802">
            <v>0</v>
          </cell>
          <cell r="M3802">
            <v>0</v>
          </cell>
          <cell r="N3802">
            <v>0</v>
          </cell>
        </row>
        <row r="3803">
          <cell r="A3803" t="str">
            <v>85STMAT1</v>
          </cell>
          <cell r="B3803">
            <v>85</v>
          </cell>
          <cell r="C3803" t="str">
            <v>STMAT</v>
          </cell>
          <cell r="D3803">
            <v>1</v>
          </cell>
          <cell r="G3803" t="str">
            <v>10.4.24.3</v>
          </cell>
          <cell r="H3803" t="str">
            <v>-</v>
          </cell>
          <cell r="J3803" t="str">
            <v>SUBTOTAL MATERIALES</v>
          </cell>
          <cell r="M3803">
            <v>128715.48191999999</v>
          </cell>
          <cell r="N3803">
            <v>1158439.3372799999</v>
          </cell>
        </row>
        <row r="3804">
          <cell r="A3804" t="str">
            <v>85IVAMAT1</v>
          </cell>
          <cell r="B3804">
            <v>85</v>
          </cell>
          <cell r="C3804" t="str">
            <v>IVAMAT</v>
          </cell>
          <cell r="D3804">
            <v>1</v>
          </cell>
          <cell r="G3804" t="str">
            <v>10.4.24.3</v>
          </cell>
          <cell r="H3804" t="str">
            <v>-</v>
          </cell>
          <cell r="J3804" t="str">
            <v>IVA MATERIALES</v>
          </cell>
          <cell r="L3804">
            <v>0.16</v>
          </cell>
          <cell r="M3804">
            <v>20594.4771072</v>
          </cell>
          <cell r="N3804">
            <v>185350.29396480002</v>
          </cell>
        </row>
        <row r="3805">
          <cell r="A3805" t="str">
            <v>85TMAT1</v>
          </cell>
          <cell r="B3805">
            <v>85</v>
          </cell>
          <cell r="C3805" t="str">
            <v>TMAT</v>
          </cell>
          <cell r="D3805">
            <v>1</v>
          </cell>
          <cell r="G3805" t="str">
            <v>10.4.24.3</v>
          </cell>
          <cell r="H3805" t="str">
            <v>-</v>
          </cell>
          <cell r="J3805" t="str">
            <v>TOTAL MATERIALES</v>
          </cell>
          <cell r="M3805">
            <v>149310</v>
          </cell>
          <cell r="N3805">
            <v>1343790</v>
          </cell>
        </row>
        <row r="3806">
          <cell r="A3806" t="str">
            <v>85HER1</v>
          </cell>
          <cell r="B3806">
            <v>85</v>
          </cell>
          <cell r="C3806" t="str">
            <v>HER</v>
          </cell>
          <cell r="D3806">
            <v>1</v>
          </cell>
          <cell r="G3806" t="str">
            <v>10.4.24.3</v>
          </cell>
          <cell r="H3806">
            <v>2</v>
          </cell>
          <cell r="I3806">
            <v>700</v>
          </cell>
          <cell r="J3806" t="str">
            <v>HERRAMINETA Cuadrilla  montaje Linea</v>
          </cell>
          <cell r="K3806" t="str">
            <v>DIA</v>
          </cell>
          <cell r="L3806">
            <v>475762.87</v>
          </cell>
          <cell r="M3806">
            <v>679.66124285714284</v>
          </cell>
          <cell r="N3806">
            <v>6116.9511857142852</v>
          </cell>
        </row>
        <row r="3807">
          <cell r="A3807" t="str">
            <v>85HER2</v>
          </cell>
          <cell r="B3807">
            <v>85</v>
          </cell>
          <cell r="C3807" t="str">
            <v>HER</v>
          </cell>
          <cell r="D3807">
            <v>2</v>
          </cell>
          <cell r="G3807" t="str">
            <v>10.4.24.3</v>
          </cell>
          <cell r="J3807">
            <v>0</v>
          </cell>
          <cell r="K3807">
            <v>0</v>
          </cell>
          <cell r="L3807">
            <v>0</v>
          </cell>
          <cell r="M3807">
            <v>0</v>
          </cell>
          <cell r="N3807">
            <v>0</v>
          </cell>
        </row>
        <row r="3808">
          <cell r="A3808" t="str">
            <v>85HER3</v>
          </cell>
          <cell r="B3808">
            <v>85</v>
          </cell>
          <cell r="C3808" t="str">
            <v>HER</v>
          </cell>
          <cell r="D3808">
            <v>3</v>
          </cell>
          <cell r="G3808" t="str">
            <v>10.4.24.3</v>
          </cell>
          <cell r="J3808">
            <v>0</v>
          </cell>
          <cell r="K3808">
            <v>0</v>
          </cell>
          <cell r="L3808">
            <v>0</v>
          </cell>
          <cell r="M3808">
            <v>0</v>
          </cell>
          <cell r="N3808">
            <v>0</v>
          </cell>
        </row>
        <row r="3809">
          <cell r="A3809" t="str">
            <v>85HER4</v>
          </cell>
          <cell r="B3809">
            <v>85</v>
          </cell>
          <cell r="C3809" t="str">
            <v>HER</v>
          </cell>
          <cell r="D3809">
            <v>4</v>
          </cell>
          <cell r="G3809" t="str">
            <v>10.4.24.3</v>
          </cell>
          <cell r="J3809">
            <v>0</v>
          </cell>
          <cell r="K3809">
            <v>0</v>
          </cell>
          <cell r="L3809">
            <v>0</v>
          </cell>
          <cell r="M3809">
            <v>0</v>
          </cell>
          <cell r="N3809">
            <v>0</v>
          </cell>
        </row>
        <row r="3810">
          <cell r="A3810" t="str">
            <v>85HER5</v>
          </cell>
          <cell r="B3810">
            <v>85</v>
          </cell>
          <cell r="C3810" t="str">
            <v>HER</v>
          </cell>
          <cell r="D3810">
            <v>5</v>
          </cell>
          <cell r="G3810" t="str">
            <v>10.4.24.3</v>
          </cell>
          <cell r="J3810">
            <v>0</v>
          </cell>
          <cell r="K3810">
            <v>0</v>
          </cell>
          <cell r="L3810">
            <v>0</v>
          </cell>
          <cell r="M3810">
            <v>0</v>
          </cell>
          <cell r="N3810">
            <v>0</v>
          </cell>
        </row>
        <row r="3811">
          <cell r="A3811" t="str">
            <v>85THER1</v>
          </cell>
          <cell r="B3811">
            <v>85</v>
          </cell>
          <cell r="C3811" t="str">
            <v>THER</v>
          </cell>
          <cell r="D3811">
            <v>1</v>
          </cell>
          <cell r="G3811" t="str">
            <v>10.4.24.3</v>
          </cell>
          <cell r="H3811" t="str">
            <v>-</v>
          </cell>
          <cell r="J3811" t="str">
            <v>TOTAL HERRAMIENTAS</v>
          </cell>
          <cell r="M3811">
            <v>680</v>
          </cell>
          <cell r="N3811">
            <v>6120</v>
          </cell>
        </row>
        <row r="3812">
          <cell r="A3812" t="str">
            <v>85TRA1</v>
          </cell>
          <cell r="B3812">
            <v>85</v>
          </cell>
          <cell r="C3812" t="str">
            <v>TRA</v>
          </cell>
          <cell r="D3812">
            <v>1</v>
          </cell>
          <cell r="G3812" t="str">
            <v>10.4.24.3</v>
          </cell>
          <cell r="H3812">
            <v>2</v>
          </cell>
          <cell r="I3812">
            <v>700</v>
          </cell>
          <cell r="J3812" t="str">
            <v xml:space="preserve">TRANSPORTE Cuadrilla  montaje Linea </v>
          </cell>
          <cell r="K3812" t="str">
            <v>DIA</v>
          </cell>
          <cell r="L3812">
            <v>2086436.4407999997</v>
          </cell>
          <cell r="M3812">
            <v>2980.6234868571423</v>
          </cell>
          <cell r="N3812">
            <v>26825.61138171428</v>
          </cell>
        </row>
        <row r="3813">
          <cell r="A3813" t="str">
            <v>85TRA2</v>
          </cell>
          <cell r="B3813">
            <v>85</v>
          </cell>
          <cell r="C3813" t="str">
            <v>TRA</v>
          </cell>
          <cell r="D3813">
            <v>2</v>
          </cell>
          <cell r="G3813" t="str">
            <v>10.4.24.3</v>
          </cell>
          <cell r="J3813">
            <v>0</v>
          </cell>
          <cell r="K3813">
            <v>0</v>
          </cell>
          <cell r="L3813">
            <v>0</v>
          </cell>
          <cell r="M3813">
            <v>0</v>
          </cell>
          <cell r="N3813">
            <v>0</v>
          </cell>
        </row>
        <row r="3814">
          <cell r="A3814" t="str">
            <v>85TRA3</v>
          </cell>
          <cell r="B3814">
            <v>85</v>
          </cell>
          <cell r="C3814" t="str">
            <v>TRA</v>
          </cell>
          <cell r="D3814">
            <v>3</v>
          </cell>
          <cell r="G3814" t="str">
            <v>10.4.24.3</v>
          </cell>
          <cell r="J3814">
            <v>0</v>
          </cell>
          <cell r="K3814">
            <v>0</v>
          </cell>
          <cell r="L3814">
            <v>0</v>
          </cell>
          <cell r="M3814">
            <v>0</v>
          </cell>
          <cell r="N3814">
            <v>0</v>
          </cell>
        </row>
        <row r="3815">
          <cell r="A3815" t="str">
            <v>85TRA4</v>
          </cell>
          <cell r="B3815">
            <v>85</v>
          </cell>
          <cell r="C3815" t="str">
            <v>TRA</v>
          </cell>
          <cell r="D3815">
            <v>4</v>
          </cell>
          <cell r="G3815" t="str">
            <v>10.4.24.3</v>
          </cell>
          <cell r="J3815">
            <v>0</v>
          </cell>
          <cell r="K3815">
            <v>0</v>
          </cell>
          <cell r="L3815">
            <v>0</v>
          </cell>
          <cell r="M3815">
            <v>0</v>
          </cell>
          <cell r="N3815">
            <v>0</v>
          </cell>
        </row>
        <row r="3816">
          <cell r="A3816" t="str">
            <v>85TRA5</v>
          </cell>
          <cell r="B3816">
            <v>85</v>
          </cell>
          <cell r="C3816" t="str">
            <v>TRA</v>
          </cell>
          <cell r="D3816">
            <v>5</v>
          </cell>
          <cell r="G3816" t="str">
            <v>10.4.24.3</v>
          </cell>
          <cell r="J3816">
            <v>0</v>
          </cell>
          <cell r="K3816">
            <v>0</v>
          </cell>
          <cell r="L3816">
            <v>0</v>
          </cell>
          <cell r="M3816">
            <v>0</v>
          </cell>
          <cell r="N3816">
            <v>0</v>
          </cell>
        </row>
        <row r="3817">
          <cell r="A3817" t="str">
            <v>85TTRA1</v>
          </cell>
          <cell r="B3817">
            <v>85</v>
          </cell>
          <cell r="C3817" t="str">
            <v>TTRA</v>
          </cell>
          <cell r="D3817">
            <v>1</v>
          </cell>
          <cell r="G3817" t="str">
            <v>10.4.24.3</v>
          </cell>
          <cell r="H3817" t="str">
            <v>-</v>
          </cell>
          <cell r="J3817" t="str">
            <v>TOTAL TRANSPORTE</v>
          </cell>
          <cell r="M3817">
            <v>2981</v>
          </cell>
          <cell r="N3817">
            <v>26829</v>
          </cell>
        </row>
        <row r="3818">
          <cell r="A3818" t="str">
            <v>85MAN1</v>
          </cell>
          <cell r="B3818">
            <v>85</v>
          </cell>
          <cell r="C3818" t="str">
            <v>MAN</v>
          </cell>
          <cell r="D3818">
            <v>1</v>
          </cell>
          <cell r="G3818" t="str">
            <v>10.4.24.3</v>
          </cell>
          <cell r="H3818">
            <v>2</v>
          </cell>
          <cell r="I3818">
            <v>700</v>
          </cell>
          <cell r="J3818" t="str">
            <v xml:space="preserve">Mano de obra Cuadrilla  montaje Linea OF1 20, OF2 10, AY 15, CAPA 3, CORD 1 </v>
          </cell>
          <cell r="K3818" t="str">
            <v>DIA</v>
          </cell>
          <cell r="L3818">
            <v>4952679.7772670342</v>
          </cell>
          <cell r="M3818">
            <v>7075.2568246671917</v>
          </cell>
          <cell r="N3818">
            <v>63677.311422004728</v>
          </cell>
        </row>
        <row r="3819">
          <cell r="A3819" t="str">
            <v>85MAN2</v>
          </cell>
          <cell r="B3819">
            <v>85</v>
          </cell>
          <cell r="C3819" t="str">
            <v>MAN</v>
          </cell>
          <cell r="D3819">
            <v>2</v>
          </cell>
          <cell r="G3819" t="str">
            <v>10.4.24.3</v>
          </cell>
          <cell r="J3819">
            <v>0</v>
          </cell>
          <cell r="K3819">
            <v>0</v>
          </cell>
          <cell r="L3819">
            <v>0</v>
          </cell>
          <cell r="M3819">
            <v>0</v>
          </cell>
          <cell r="N3819">
            <v>0</v>
          </cell>
        </row>
        <row r="3820">
          <cell r="A3820" t="str">
            <v>85MAN3</v>
          </cell>
          <cell r="B3820">
            <v>85</v>
          </cell>
          <cell r="C3820" t="str">
            <v>MAN</v>
          </cell>
          <cell r="D3820">
            <v>3</v>
          </cell>
          <cell r="G3820" t="str">
            <v>10.4.24.3</v>
          </cell>
          <cell r="J3820">
            <v>0</v>
          </cell>
          <cell r="K3820">
            <v>0</v>
          </cell>
          <cell r="L3820">
            <v>0</v>
          </cell>
          <cell r="M3820">
            <v>0</v>
          </cell>
          <cell r="N3820">
            <v>0</v>
          </cell>
        </row>
        <row r="3821">
          <cell r="A3821" t="str">
            <v>85MAN4</v>
          </cell>
          <cell r="B3821">
            <v>85</v>
          </cell>
          <cell r="C3821" t="str">
            <v>MAN</v>
          </cell>
          <cell r="D3821">
            <v>4</v>
          </cell>
          <cell r="G3821" t="str">
            <v>10.4.24.3</v>
          </cell>
          <cell r="J3821">
            <v>0</v>
          </cell>
          <cell r="K3821">
            <v>0</v>
          </cell>
          <cell r="L3821">
            <v>0</v>
          </cell>
          <cell r="M3821">
            <v>0</v>
          </cell>
          <cell r="N3821">
            <v>0</v>
          </cell>
        </row>
        <row r="3822">
          <cell r="A3822" t="str">
            <v>85MAN5</v>
          </cell>
          <cell r="B3822">
            <v>85</v>
          </cell>
          <cell r="C3822" t="str">
            <v>MAN</v>
          </cell>
          <cell r="D3822">
            <v>5</v>
          </cell>
          <cell r="G3822" t="str">
            <v>10.4.24.3</v>
          </cell>
          <cell r="J3822">
            <v>0</v>
          </cell>
          <cell r="K3822">
            <v>0</v>
          </cell>
          <cell r="L3822">
            <v>0</v>
          </cell>
          <cell r="M3822">
            <v>0</v>
          </cell>
          <cell r="N3822">
            <v>0</v>
          </cell>
        </row>
        <row r="3823">
          <cell r="A3823" t="str">
            <v>85TMAN1</v>
          </cell>
          <cell r="B3823">
            <v>85</v>
          </cell>
          <cell r="C3823" t="str">
            <v>TMAN</v>
          </cell>
          <cell r="D3823">
            <v>1</v>
          </cell>
          <cell r="G3823" t="str">
            <v>10.4.24.3</v>
          </cell>
          <cell r="H3823" t="str">
            <v>-</v>
          </cell>
          <cell r="J3823" t="str">
            <v>TOTAL MANO DE OBRA</v>
          </cell>
          <cell r="M3823">
            <v>7075</v>
          </cell>
          <cell r="N3823">
            <v>63675</v>
          </cell>
        </row>
        <row r="3824">
          <cell r="A3824" t="str">
            <v>85TCD1</v>
          </cell>
          <cell r="B3824">
            <v>85</v>
          </cell>
          <cell r="C3824" t="str">
            <v>TCD</v>
          </cell>
          <cell r="D3824">
            <v>1</v>
          </cell>
          <cell r="G3824" t="str">
            <v>10.4.24.3</v>
          </cell>
          <cell r="H3824" t="str">
            <v>-</v>
          </cell>
          <cell r="J3824" t="str">
            <v>TOTAL COSTO DIRECTO</v>
          </cell>
          <cell r="M3824">
            <v>160046</v>
          </cell>
          <cell r="N3824">
            <v>1440414</v>
          </cell>
        </row>
        <row r="3825">
          <cell r="A3825" t="str">
            <v>85AIU</v>
          </cell>
          <cell r="B3825">
            <v>85</v>
          </cell>
          <cell r="C3825" t="str">
            <v>AIU</v>
          </cell>
          <cell r="G3825" t="str">
            <v>10.4.24.3</v>
          </cell>
          <cell r="H3825">
            <v>1</v>
          </cell>
          <cell r="J3825" t="str">
            <v>TOTAL COSTOS INDIRECTOS</v>
          </cell>
          <cell r="L3825">
            <v>0</v>
          </cell>
          <cell r="M3825">
            <v>0</v>
          </cell>
          <cell r="N3825">
            <v>0</v>
          </cell>
        </row>
        <row r="3826">
          <cell r="A3826" t="str">
            <v>85TOT</v>
          </cell>
          <cell r="B3826">
            <v>85</v>
          </cell>
          <cell r="C3826" t="str">
            <v>TOT</v>
          </cell>
          <cell r="G3826" t="str">
            <v>10.4.24.3</v>
          </cell>
          <cell r="H3826" t="str">
            <v>-</v>
          </cell>
          <cell r="J3826" t="str">
            <v>VALOR TOTAL</v>
          </cell>
          <cell r="M3826">
            <v>160046</v>
          </cell>
          <cell r="N3826">
            <v>1440414</v>
          </cell>
        </row>
        <row r="3827">
          <cell r="A3827" t="str">
            <v>86FOR1</v>
          </cell>
          <cell r="B3827">
            <v>86</v>
          </cell>
          <cell r="C3827" t="str">
            <v>FOR</v>
          </cell>
          <cell r="D3827">
            <v>1</v>
          </cell>
          <cell r="G3827">
            <v>10.5</v>
          </cell>
          <cell r="H3827" t="str">
            <v>-</v>
          </cell>
          <cell r="I3827">
            <v>0</v>
          </cell>
          <cell r="J3827" t="str">
            <v>Relocalización redes del gasoducto que cruza la zona de las obras</v>
          </cell>
          <cell r="K3827">
            <v>0</v>
          </cell>
          <cell r="L3827">
            <v>0</v>
          </cell>
          <cell r="N3827">
            <v>0</v>
          </cell>
        </row>
        <row r="3828">
          <cell r="A3828" t="str">
            <v>86MAT1</v>
          </cell>
          <cell r="B3828">
            <v>86</v>
          </cell>
          <cell r="C3828" t="str">
            <v>MAT</v>
          </cell>
          <cell r="D3828">
            <v>1</v>
          </cell>
          <cell r="E3828">
            <v>0</v>
          </cell>
          <cell r="F3828" t="str">
            <v>MAT</v>
          </cell>
          <cell r="G3828">
            <v>10.5</v>
          </cell>
          <cell r="J3828">
            <v>0</v>
          </cell>
          <cell r="K3828">
            <v>0</v>
          </cell>
          <cell r="L3828">
            <v>0</v>
          </cell>
          <cell r="M3828">
            <v>0</v>
          </cell>
          <cell r="N3828">
            <v>0</v>
          </cell>
        </row>
        <row r="3829">
          <cell r="A3829" t="str">
            <v>86MAT2</v>
          </cell>
          <cell r="B3829">
            <v>86</v>
          </cell>
          <cell r="C3829" t="str">
            <v>MAT</v>
          </cell>
          <cell r="D3829">
            <v>2</v>
          </cell>
          <cell r="E3829">
            <v>0</v>
          </cell>
          <cell r="F3829" t="str">
            <v>MAT</v>
          </cell>
          <cell r="G3829">
            <v>10.5</v>
          </cell>
          <cell r="J3829">
            <v>0</v>
          </cell>
          <cell r="K3829">
            <v>0</v>
          </cell>
          <cell r="L3829">
            <v>0</v>
          </cell>
          <cell r="M3829">
            <v>0</v>
          </cell>
          <cell r="N3829">
            <v>0</v>
          </cell>
        </row>
        <row r="3830">
          <cell r="A3830" t="str">
            <v>86MAT3</v>
          </cell>
          <cell r="B3830">
            <v>86</v>
          </cell>
          <cell r="C3830" t="str">
            <v>MAT</v>
          </cell>
          <cell r="D3830">
            <v>3</v>
          </cell>
          <cell r="E3830">
            <v>0</v>
          </cell>
          <cell r="F3830" t="str">
            <v>MAT</v>
          </cell>
          <cell r="G3830">
            <v>10.5</v>
          </cell>
          <cell r="J3830">
            <v>0</v>
          </cell>
          <cell r="K3830">
            <v>0</v>
          </cell>
          <cell r="L3830">
            <v>0</v>
          </cell>
          <cell r="M3830">
            <v>0</v>
          </cell>
          <cell r="N3830">
            <v>0</v>
          </cell>
        </row>
        <row r="3831">
          <cell r="A3831" t="str">
            <v>86MAT4</v>
          </cell>
          <cell r="B3831">
            <v>86</v>
          </cell>
          <cell r="C3831" t="str">
            <v>MAT</v>
          </cell>
          <cell r="D3831">
            <v>4</v>
          </cell>
          <cell r="E3831">
            <v>0</v>
          </cell>
          <cell r="F3831" t="str">
            <v>MAT</v>
          </cell>
          <cell r="G3831">
            <v>10.5</v>
          </cell>
          <cell r="J3831">
            <v>0</v>
          </cell>
          <cell r="K3831">
            <v>0</v>
          </cell>
          <cell r="L3831">
            <v>0</v>
          </cell>
          <cell r="M3831">
            <v>0</v>
          </cell>
          <cell r="N3831">
            <v>0</v>
          </cell>
        </row>
        <row r="3832">
          <cell r="A3832" t="str">
            <v>86MAT5</v>
          </cell>
          <cell r="B3832">
            <v>86</v>
          </cell>
          <cell r="C3832" t="str">
            <v>MAT</v>
          </cell>
          <cell r="D3832">
            <v>5</v>
          </cell>
          <cell r="E3832">
            <v>0</v>
          </cell>
          <cell r="F3832" t="str">
            <v>MAT</v>
          </cell>
          <cell r="G3832">
            <v>10.5</v>
          </cell>
          <cell r="J3832">
            <v>0</v>
          </cell>
          <cell r="K3832">
            <v>0</v>
          </cell>
          <cell r="L3832">
            <v>0</v>
          </cell>
          <cell r="M3832">
            <v>0</v>
          </cell>
          <cell r="N3832">
            <v>0</v>
          </cell>
        </row>
        <row r="3833">
          <cell r="A3833" t="str">
            <v>86MAT6</v>
          </cell>
          <cell r="B3833">
            <v>86</v>
          </cell>
          <cell r="C3833" t="str">
            <v>MAT</v>
          </cell>
          <cell r="D3833">
            <v>6</v>
          </cell>
          <cell r="E3833">
            <v>0</v>
          </cell>
          <cell r="F3833" t="str">
            <v>MAT</v>
          </cell>
          <cell r="G3833">
            <v>10.5</v>
          </cell>
          <cell r="J3833">
            <v>0</v>
          </cell>
          <cell r="K3833">
            <v>0</v>
          </cell>
          <cell r="L3833">
            <v>0</v>
          </cell>
          <cell r="M3833">
            <v>0</v>
          </cell>
          <cell r="N3833">
            <v>0</v>
          </cell>
        </row>
        <row r="3834">
          <cell r="A3834" t="str">
            <v>86MAT7</v>
          </cell>
          <cell r="B3834">
            <v>86</v>
          </cell>
          <cell r="C3834" t="str">
            <v>MAT</v>
          </cell>
          <cell r="D3834">
            <v>7</v>
          </cell>
          <cell r="E3834">
            <v>0</v>
          </cell>
          <cell r="F3834" t="str">
            <v>MAT</v>
          </cell>
          <cell r="G3834">
            <v>10.5</v>
          </cell>
          <cell r="J3834">
            <v>0</v>
          </cell>
          <cell r="K3834">
            <v>0</v>
          </cell>
          <cell r="L3834">
            <v>0</v>
          </cell>
          <cell r="M3834">
            <v>0</v>
          </cell>
          <cell r="N3834">
            <v>0</v>
          </cell>
        </row>
        <row r="3835">
          <cell r="A3835" t="str">
            <v>86MAT8</v>
          </cell>
          <cell r="B3835">
            <v>86</v>
          </cell>
          <cell r="C3835" t="str">
            <v>MAT</v>
          </cell>
          <cell r="D3835">
            <v>8</v>
          </cell>
          <cell r="E3835">
            <v>0</v>
          </cell>
          <cell r="F3835" t="str">
            <v>MAT</v>
          </cell>
          <cell r="G3835">
            <v>10.5</v>
          </cell>
          <cell r="J3835">
            <v>0</v>
          </cell>
          <cell r="K3835">
            <v>0</v>
          </cell>
          <cell r="L3835">
            <v>0</v>
          </cell>
          <cell r="M3835">
            <v>0</v>
          </cell>
          <cell r="N3835">
            <v>0</v>
          </cell>
        </row>
        <row r="3836">
          <cell r="A3836" t="str">
            <v>86MAT9</v>
          </cell>
          <cell r="B3836">
            <v>86</v>
          </cell>
          <cell r="C3836" t="str">
            <v>MAT</v>
          </cell>
          <cell r="D3836">
            <v>9</v>
          </cell>
          <cell r="E3836">
            <v>0</v>
          </cell>
          <cell r="F3836" t="str">
            <v>MAT</v>
          </cell>
          <cell r="G3836">
            <v>10.5</v>
          </cell>
          <cell r="J3836">
            <v>0</v>
          </cell>
          <cell r="K3836">
            <v>0</v>
          </cell>
          <cell r="L3836">
            <v>0</v>
          </cell>
          <cell r="M3836">
            <v>0</v>
          </cell>
          <cell r="N3836">
            <v>0</v>
          </cell>
        </row>
        <row r="3837">
          <cell r="A3837" t="str">
            <v>86MAT10</v>
          </cell>
          <cell r="B3837">
            <v>86</v>
          </cell>
          <cell r="C3837" t="str">
            <v>MAT</v>
          </cell>
          <cell r="D3837">
            <v>10</v>
          </cell>
          <cell r="E3837">
            <v>0</v>
          </cell>
          <cell r="F3837" t="str">
            <v>MAT</v>
          </cell>
          <cell r="G3837">
            <v>10.5</v>
          </cell>
          <cell r="J3837">
            <v>0</v>
          </cell>
          <cell r="K3837">
            <v>0</v>
          </cell>
          <cell r="L3837">
            <v>0</v>
          </cell>
          <cell r="M3837">
            <v>0</v>
          </cell>
          <cell r="N3837">
            <v>0</v>
          </cell>
        </row>
        <row r="3838">
          <cell r="A3838" t="str">
            <v>86MAT11</v>
          </cell>
          <cell r="B3838">
            <v>86</v>
          </cell>
          <cell r="C3838" t="str">
            <v>MAT</v>
          </cell>
          <cell r="D3838">
            <v>11</v>
          </cell>
          <cell r="E3838">
            <v>0</v>
          </cell>
          <cell r="F3838" t="str">
            <v>MAT</v>
          </cell>
          <cell r="G3838">
            <v>10.5</v>
          </cell>
          <cell r="J3838">
            <v>0</v>
          </cell>
          <cell r="K3838">
            <v>0</v>
          </cell>
          <cell r="L3838">
            <v>0</v>
          </cell>
          <cell r="M3838">
            <v>0</v>
          </cell>
          <cell r="N3838">
            <v>0</v>
          </cell>
        </row>
        <row r="3839">
          <cell r="A3839" t="str">
            <v>86MAT12</v>
          </cell>
          <cell r="B3839">
            <v>86</v>
          </cell>
          <cell r="C3839" t="str">
            <v>MAT</v>
          </cell>
          <cell r="D3839">
            <v>12</v>
          </cell>
          <cell r="E3839">
            <v>0</v>
          </cell>
          <cell r="F3839" t="str">
            <v>MAT</v>
          </cell>
          <cell r="G3839">
            <v>10.5</v>
          </cell>
          <cell r="J3839">
            <v>0</v>
          </cell>
          <cell r="K3839">
            <v>0</v>
          </cell>
          <cell r="L3839">
            <v>0</v>
          </cell>
          <cell r="M3839">
            <v>0</v>
          </cell>
          <cell r="N3839">
            <v>0</v>
          </cell>
        </row>
        <row r="3840">
          <cell r="A3840" t="str">
            <v>86MAT13</v>
          </cell>
          <cell r="B3840">
            <v>86</v>
          </cell>
          <cell r="C3840" t="str">
            <v>MAT</v>
          </cell>
          <cell r="D3840">
            <v>13</v>
          </cell>
          <cell r="E3840">
            <v>0</v>
          </cell>
          <cell r="F3840" t="str">
            <v>MAT</v>
          </cell>
          <cell r="G3840">
            <v>10.5</v>
          </cell>
          <cell r="J3840">
            <v>0</v>
          </cell>
          <cell r="K3840">
            <v>0</v>
          </cell>
          <cell r="L3840">
            <v>0</v>
          </cell>
          <cell r="M3840">
            <v>0</v>
          </cell>
          <cell r="N3840">
            <v>0</v>
          </cell>
        </row>
        <row r="3841">
          <cell r="A3841" t="str">
            <v>86MAT14</v>
          </cell>
          <cell r="B3841">
            <v>86</v>
          </cell>
          <cell r="C3841" t="str">
            <v>MAT</v>
          </cell>
          <cell r="D3841">
            <v>14</v>
          </cell>
          <cell r="E3841">
            <v>0</v>
          </cell>
          <cell r="F3841" t="str">
            <v>MAT</v>
          </cell>
          <cell r="G3841">
            <v>10.5</v>
          </cell>
          <cell r="J3841">
            <v>0</v>
          </cell>
          <cell r="K3841">
            <v>0</v>
          </cell>
          <cell r="L3841">
            <v>0</v>
          </cell>
          <cell r="M3841">
            <v>0</v>
          </cell>
          <cell r="N3841">
            <v>0</v>
          </cell>
        </row>
        <row r="3842">
          <cell r="A3842" t="str">
            <v>86MAT15</v>
          </cell>
          <cell r="B3842">
            <v>86</v>
          </cell>
          <cell r="C3842" t="str">
            <v>MAT</v>
          </cell>
          <cell r="D3842">
            <v>15</v>
          </cell>
          <cell r="E3842">
            <v>0</v>
          </cell>
          <cell r="F3842" t="str">
            <v>MAT</v>
          </cell>
          <cell r="G3842">
            <v>10.5</v>
          </cell>
          <cell r="J3842">
            <v>0</v>
          </cell>
          <cell r="K3842">
            <v>0</v>
          </cell>
          <cell r="L3842">
            <v>0</v>
          </cell>
          <cell r="M3842">
            <v>0</v>
          </cell>
          <cell r="N3842">
            <v>0</v>
          </cell>
        </row>
        <row r="3843">
          <cell r="A3843" t="str">
            <v>86MAT16</v>
          </cell>
          <cell r="B3843">
            <v>86</v>
          </cell>
          <cell r="C3843" t="str">
            <v>MAT</v>
          </cell>
          <cell r="D3843">
            <v>16</v>
          </cell>
          <cell r="E3843">
            <v>0</v>
          </cell>
          <cell r="F3843" t="str">
            <v>MAT</v>
          </cell>
          <cell r="G3843">
            <v>10.5</v>
          </cell>
          <cell r="J3843">
            <v>0</v>
          </cell>
          <cell r="K3843">
            <v>0</v>
          </cell>
          <cell r="L3843">
            <v>0</v>
          </cell>
          <cell r="M3843">
            <v>0</v>
          </cell>
          <cell r="N3843">
            <v>0</v>
          </cell>
        </row>
        <row r="3844">
          <cell r="A3844" t="str">
            <v>86MAT17</v>
          </cell>
          <cell r="B3844">
            <v>86</v>
          </cell>
          <cell r="C3844" t="str">
            <v>MAT</v>
          </cell>
          <cell r="D3844">
            <v>17</v>
          </cell>
          <cell r="E3844">
            <v>0</v>
          </cell>
          <cell r="F3844" t="str">
            <v>MAT</v>
          </cell>
          <cell r="G3844">
            <v>10.5</v>
          </cell>
          <cell r="J3844">
            <v>0</v>
          </cell>
          <cell r="K3844">
            <v>0</v>
          </cell>
          <cell r="L3844">
            <v>0</v>
          </cell>
          <cell r="M3844">
            <v>0</v>
          </cell>
          <cell r="N3844">
            <v>0</v>
          </cell>
        </row>
        <row r="3845">
          <cell r="A3845" t="str">
            <v>86MAT18</v>
          </cell>
          <cell r="B3845">
            <v>86</v>
          </cell>
          <cell r="C3845" t="str">
            <v>MAT</v>
          </cell>
          <cell r="D3845">
            <v>18</v>
          </cell>
          <cell r="E3845">
            <v>0</v>
          </cell>
          <cell r="F3845" t="str">
            <v>MAT</v>
          </cell>
          <cell r="G3845">
            <v>10.5</v>
          </cell>
          <cell r="J3845">
            <v>0</v>
          </cell>
          <cell r="K3845">
            <v>0</v>
          </cell>
          <cell r="L3845">
            <v>0</v>
          </cell>
          <cell r="M3845">
            <v>0</v>
          </cell>
          <cell r="N3845">
            <v>0</v>
          </cell>
        </row>
        <row r="3846">
          <cell r="A3846" t="str">
            <v>86MAT19</v>
          </cell>
          <cell r="B3846">
            <v>86</v>
          </cell>
          <cell r="C3846" t="str">
            <v>MAT</v>
          </cell>
          <cell r="D3846">
            <v>19</v>
          </cell>
          <cell r="E3846">
            <v>0</v>
          </cell>
          <cell r="F3846" t="str">
            <v>MAT</v>
          </cell>
          <cell r="G3846">
            <v>10.5</v>
          </cell>
          <cell r="J3846">
            <v>0</v>
          </cell>
          <cell r="K3846">
            <v>0</v>
          </cell>
          <cell r="L3846">
            <v>0</v>
          </cell>
          <cell r="M3846">
            <v>0</v>
          </cell>
          <cell r="N3846">
            <v>0</v>
          </cell>
        </row>
        <row r="3847">
          <cell r="A3847" t="str">
            <v>86MAT20</v>
          </cell>
          <cell r="B3847">
            <v>86</v>
          </cell>
          <cell r="C3847" t="str">
            <v>MAT</v>
          </cell>
          <cell r="D3847">
            <v>20</v>
          </cell>
          <cell r="E3847">
            <v>0</v>
          </cell>
          <cell r="F3847" t="str">
            <v>MAT</v>
          </cell>
          <cell r="G3847">
            <v>10.5</v>
          </cell>
          <cell r="J3847">
            <v>0</v>
          </cell>
          <cell r="K3847">
            <v>0</v>
          </cell>
          <cell r="L3847">
            <v>0</v>
          </cell>
          <cell r="M3847">
            <v>0</v>
          </cell>
          <cell r="N3847">
            <v>0</v>
          </cell>
        </row>
        <row r="3848">
          <cell r="A3848" t="str">
            <v>86STMAT1</v>
          </cell>
          <cell r="B3848">
            <v>86</v>
          </cell>
          <cell r="C3848" t="str">
            <v>STMAT</v>
          </cell>
          <cell r="D3848">
            <v>1</v>
          </cell>
          <cell r="G3848">
            <v>10.5</v>
          </cell>
          <cell r="H3848" t="str">
            <v>-</v>
          </cell>
          <cell r="J3848" t="str">
            <v>SUBTOTAL MATERIALES</v>
          </cell>
          <cell r="M3848">
            <v>0</v>
          </cell>
          <cell r="N3848">
            <v>0</v>
          </cell>
        </row>
        <row r="3849">
          <cell r="A3849" t="str">
            <v>86IVAMAT1</v>
          </cell>
          <cell r="B3849">
            <v>86</v>
          </cell>
          <cell r="C3849" t="str">
            <v>IVAMAT</v>
          </cell>
          <cell r="D3849">
            <v>1</v>
          </cell>
          <cell r="G3849">
            <v>10.5</v>
          </cell>
          <cell r="H3849" t="str">
            <v>-</v>
          </cell>
          <cell r="J3849" t="str">
            <v>IVA MATERIALES</v>
          </cell>
          <cell r="L3849">
            <v>0.16</v>
          </cell>
          <cell r="M3849">
            <v>0</v>
          </cell>
          <cell r="N3849">
            <v>0</v>
          </cell>
        </row>
        <row r="3850">
          <cell r="A3850" t="str">
            <v>86TMAT1</v>
          </cell>
          <cell r="B3850">
            <v>86</v>
          </cell>
          <cell r="C3850" t="str">
            <v>TMAT</v>
          </cell>
          <cell r="D3850">
            <v>1</v>
          </cell>
          <cell r="G3850">
            <v>10.5</v>
          </cell>
          <cell r="H3850" t="str">
            <v>-</v>
          </cell>
          <cell r="J3850" t="str">
            <v>TOTAL MATERIALES</v>
          </cell>
          <cell r="M3850">
            <v>0</v>
          </cell>
          <cell r="N3850">
            <v>0</v>
          </cell>
        </row>
        <row r="3851">
          <cell r="A3851" t="str">
            <v>86HER1</v>
          </cell>
          <cell r="B3851">
            <v>86</v>
          </cell>
          <cell r="C3851" t="str">
            <v>HER</v>
          </cell>
          <cell r="D3851">
            <v>1</v>
          </cell>
          <cell r="G3851">
            <v>10.5</v>
          </cell>
          <cell r="H3851">
            <v>1</v>
          </cell>
          <cell r="I3851">
            <v>0</v>
          </cell>
          <cell r="J3851" t="str">
            <v>HERRAMINETA Cuadrilla de redes</v>
          </cell>
          <cell r="K3851" t="str">
            <v>DIA</v>
          </cell>
          <cell r="L3851">
            <v>31140.842399999998</v>
          </cell>
          <cell r="M3851">
            <v>0</v>
          </cell>
          <cell r="N3851">
            <v>0</v>
          </cell>
        </row>
        <row r="3852">
          <cell r="A3852" t="str">
            <v>86HER2</v>
          </cell>
          <cell r="B3852">
            <v>86</v>
          </cell>
          <cell r="C3852" t="str">
            <v>HER</v>
          </cell>
          <cell r="D3852">
            <v>2</v>
          </cell>
          <cell r="G3852">
            <v>10.5</v>
          </cell>
          <cell r="J3852">
            <v>0</v>
          </cell>
          <cell r="K3852">
            <v>0</v>
          </cell>
          <cell r="L3852">
            <v>0</v>
          </cell>
          <cell r="M3852">
            <v>0</v>
          </cell>
          <cell r="N3852">
            <v>0</v>
          </cell>
        </row>
        <row r="3853">
          <cell r="A3853" t="str">
            <v>86HER3</v>
          </cell>
          <cell r="B3853">
            <v>86</v>
          </cell>
          <cell r="C3853" t="str">
            <v>HER</v>
          </cell>
          <cell r="D3853">
            <v>3</v>
          </cell>
          <cell r="G3853">
            <v>10.5</v>
          </cell>
          <cell r="J3853">
            <v>0</v>
          </cell>
          <cell r="K3853">
            <v>0</v>
          </cell>
          <cell r="L3853">
            <v>0</v>
          </cell>
          <cell r="M3853">
            <v>0</v>
          </cell>
          <cell r="N3853">
            <v>0</v>
          </cell>
        </row>
        <row r="3854">
          <cell r="A3854" t="str">
            <v>86HER4</v>
          </cell>
          <cell r="B3854">
            <v>86</v>
          </cell>
          <cell r="C3854" t="str">
            <v>HER</v>
          </cell>
          <cell r="D3854">
            <v>4</v>
          </cell>
          <cell r="G3854">
            <v>10.5</v>
          </cell>
          <cell r="J3854">
            <v>0</v>
          </cell>
          <cell r="K3854">
            <v>0</v>
          </cell>
          <cell r="L3854">
            <v>0</v>
          </cell>
          <cell r="M3854">
            <v>0</v>
          </cell>
          <cell r="N3854">
            <v>0</v>
          </cell>
        </row>
        <row r="3855">
          <cell r="A3855" t="str">
            <v>86HER5</v>
          </cell>
          <cell r="B3855">
            <v>86</v>
          </cell>
          <cell r="C3855" t="str">
            <v>HER</v>
          </cell>
          <cell r="D3855">
            <v>5</v>
          </cell>
          <cell r="G3855">
            <v>10.5</v>
          </cell>
          <cell r="J3855">
            <v>0</v>
          </cell>
          <cell r="K3855">
            <v>0</v>
          </cell>
          <cell r="L3855">
            <v>0</v>
          </cell>
          <cell r="M3855">
            <v>0</v>
          </cell>
          <cell r="N3855">
            <v>0</v>
          </cell>
        </row>
        <row r="3856">
          <cell r="A3856" t="str">
            <v>86THER1</v>
          </cell>
          <cell r="B3856">
            <v>86</v>
          </cell>
          <cell r="C3856" t="str">
            <v>THER</v>
          </cell>
          <cell r="D3856">
            <v>1</v>
          </cell>
          <cell r="G3856">
            <v>10.5</v>
          </cell>
          <cell r="H3856" t="str">
            <v>-</v>
          </cell>
          <cell r="J3856" t="str">
            <v>TOTAL HERRAMIENTAS</v>
          </cell>
          <cell r="M3856">
            <v>0</v>
          </cell>
          <cell r="N3856">
            <v>0</v>
          </cell>
        </row>
        <row r="3857">
          <cell r="A3857" t="str">
            <v>86TRA1</v>
          </cell>
          <cell r="B3857">
            <v>86</v>
          </cell>
          <cell r="C3857" t="str">
            <v>TRA</v>
          </cell>
          <cell r="D3857">
            <v>1</v>
          </cell>
          <cell r="G3857">
            <v>10.5</v>
          </cell>
          <cell r="H3857">
            <v>1</v>
          </cell>
          <cell r="I3857">
            <v>0</v>
          </cell>
          <cell r="J3857" t="str">
            <v>TRANSPORTE Cuadrilla de redes</v>
          </cell>
          <cell r="K3857" t="str">
            <v>DIA</v>
          </cell>
          <cell r="L3857">
            <v>176464.77359999999</v>
          </cell>
          <cell r="M3857">
            <v>0</v>
          </cell>
          <cell r="N3857">
            <v>0</v>
          </cell>
        </row>
        <row r="3858">
          <cell r="A3858" t="str">
            <v>86TRA2</v>
          </cell>
          <cell r="B3858">
            <v>86</v>
          </cell>
          <cell r="C3858" t="str">
            <v>TRA</v>
          </cell>
          <cell r="D3858">
            <v>2</v>
          </cell>
          <cell r="G3858">
            <v>10.5</v>
          </cell>
          <cell r="J3858">
            <v>0</v>
          </cell>
          <cell r="K3858">
            <v>0</v>
          </cell>
          <cell r="L3858">
            <v>0</v>
          </cell>
          <cell r="M3858">
            <v>0</v>
          </cell>
          <cell r="N3858">
            <v>0</v>
          </cell>
        </row>
        <row r="3859">
          <cell r="A3859" t="str">
            <v>86TRA3</v>
          </cell>
          <cell r="B3859">
            <v>86</v>
          </cell>
          <cell r="C3859" t="str">
            <v>TRA</v>
          </cell>
          <cell r="D3859">
            <v>3</v>
          </cell>
          <cell r="G3859">
            <v>10.5</v>
          </cell>
          <cell r="J3859">
            <v>0</v>
          </cell>
          <cell r="K3859">
            <v>0</v>
          </cell>
          <cell r="L3859">
            <v>0</v>
          </cell>
          <cell r="M3859">
            <v>0</v>
          </cell>
          <cell r="N3859">
            <v>0</v>
          </cell>
        </row>
        <row r="3860">
          <cell r="A3860" t="str">
            <v>86TRA4</v>
          </cell>
          <cell r="B3860">
            <v>86</v>
          </cell>
          <cell r="C3860" t="str">
            <v>TRA</v>
          </cell>
          <cell r="D3860">
            <v>4</v>
          </cell>
          <cell r="G3860">
            <v>10.5</v>
          </cell>
          <cell r="J3860">
            <v>0</v>
          </cell>
          <cell r="K3860">
            <v>0</v>
          </cell>
          <cell r="L3860">
            <v>0</v>
          </cell>
          <cell r="M3860">
            <v>0</v>
          </cell>
          <cell r="N3860">
            <v>0</v>
          </cell>
        </row>
        <row r="3861">
          <cell r="A3861" t="str">
            <v>86TRA5</v>
          </cell>
          <cell r="B3861">
            <v>86</v>
          </cell>
          <cell r="C3861" t="str">
            <v>TRA</v>
          </cell>
          <cell r="D3861">
            <v>5</v>
          </cell>
          <cell r="G3861">
            <v>10.5</v>
          </cell>
          <cell r="J3861">
            <v>0</v>
          </cell>
          <cell r="K3861">
            <v>0</v>
          </cell>
          <cell r="L3861">
            <v>0</v>
          </cell>
          <cell r="M3861">
            <v>0</v>
          </cell>
          <cell r="N3861">
            <v>0</v>
          </cell>
        </row>
        <row r="3862">
          <cell r="A3862" t="str">
            <v>86TTRA1</v>
          </cell>
          <cell r="B3862">
            <v>86</v>
          </cell>
          <cell r="C3862" t="str">
            <v>TTRA</v>
          </cell>
          <cell r="D3862">
            <v>1</v>
          </cell>
          <cell r="G3862">
            <v>10.5</v>
          </cell>
          <cell r="H3862" t="str">
            <v>-</v>
          </cell>
          <cell r="J3862" t="str">
            <v>TOTAL TRANSPORTE</v>
          </cell>
          <cell r="M3862">
            <v>0</v>
          </cell>
          <cell r="N3862">
            <v>0</v>
          </cell>
        </row>
        <row r="3863">
          <cell r="A3863" t="str">
            <v>86MAN1</v>
          </cell>
          <cell r="B3863">
            <v>86</v>
          </cell>
          <cell r="C3863" t="str">
            <v>MAN</v>
          </cell>
          <cell r="D3863">
            <v>1</v>
          </cell>
          <cell r="G3863">
            <v>10.5</v>
          </cell>
          <cell r="H3863">
            <v>1</v>
          </cell>
          <cell r="I3863">
            <v>0</v>
          </cell>
          <cell r="J3863" t="str">
            <v>Mano de obra Cuadrilla de redes 5A 3O 1E</v>
          </cell>
          <cell r="K3863" t="str">
            <v>DIA</v>
          </cell>
          <cell r="L3863">
            <v>392886.57339345315</v>
          </cell>
          <cell r="M3863">
            <v>0</v>
          </cell>
          <cell r="N3863">
            <v>0</v>
          </cell>
        </row>
        <row r="3864">
          <cell r="A3864" t="str">
            <v>86MAN2</v>
          </cell>
          <cell r="B3864">
            <v>86</v>
          </cell>
          <cell r="C3864" t="str">
            <v>MAN</v>
          </cell>
          <cell r="D3864">
            <v>2</v>
          </cell>
          <cell r="G3864">
            <v>10.5</v>
          </cell>
          <cell r="J3864">
            <v>0</v>
          </cell>
          <cell r="K3864">
            <v>0</v>
          </cell>
          <cell r="L3864">
            <v>0</v>
          </cell>
          <cell r="M3864">
            <v>0</v>
          </cell>
          <cell r="N3864">
            <v>0</v>
          </cell>
        </row>
        <row r="3865">
          <cell r="A3865" t="str">
            <v>86MAN3</v>
          </cell>
          <cell r="B3865">
            <v>86</v>
          </cell>
          <cell r="C3865" t="str">
            <v>MAN</v>
          </cell>
          <cell r="D3865">
            <v>3</v>
          </cell>
          <cell r="G3865">
            <v>10.5</v>
          </cell>
          <cell r="J3865">
            <v>0</v>
          </cell>
          <cell r="K3865">
            <v>0</v>
          </cell>
          <cell r="L3865">
            <v>0</v>
          </cell>
          <cell r="M3865">
            <v>0</v>
          </cell>
          <cell r="N3865">
            <v>0</v>
          </cell>
        </row>
        <row r="3866">
          <cell r="A3866" t="str">
            <v>86MAN4</v>
          </cell>
          <cell r="B3866">
            <v>86</v>
          </cell>
          <cell r="C3866" t="str">
            <v>MAN</v>
          </cell>
          <cell r="D3866">
            <v>4</v>
          </cell>
          <cell r="G3866">
            <v>10.5</v>
          </cell>
          <cell r="J3866">
            <v>0</v>
          </cell>
          <cell r="K3866">
            <v>0</v>
          </cell>
          <cell r="L3866">
            <v>0</v>
          </cell>
          <cell r="M3866">
            <v>0</v>
          </cell>
          <cell r="N3866">
            <v>0</v>
          </cell>
        </row>
        <row r="3867">
          <cell r="A3867" t="str">
            <v>86MAN5</v>
          </cell>
          <cell r="B3867">
            <v>86</v>
          </cell>
          <cell r="C3867" t="str">
            <v>MAN</v>
          </cell>
          <cell r="D3867">
            <v>5</v>
          </cell>
          <cell r="G3867">
            <v>10.5</v>
          </cell>
          <cell r="J3867">
            <v>0</v>
          </cell>
          <cell r="K3867">
            <v>0</v>
          </cell>
          <cell r="L3867">
            <v>0</v>
          </cell>
          <cell r="M3867">
            <v>0</v>
          </cell>
          <cell r="N3867">
            <v>0</v>
          </cell>
        </row>
        <row r="3868">
          <cell r="A3868" t="str">
            <v>86TMAN1</v>
          </cell>
          <cell r="B3868">
            <v>86</v>
          </cell>
          <cell r="C3868" t="str">
            <v>TMAN</v>
          </cell>
          <cell r="D3868">
            <v>1</v>
          </cell>
          <cell r="G3868">
            <v>10.5</v>
          </cell>
          <cell r="H3868" t="str">
            <v>-</v>
          </cell>
          <cell r="J3868" t="str">
            <v>TOTAL MANO DE OBRA</v>
          </cell>
          <cell r="M3868">
            <v>0</v>
          </cell>
          <cell r="N3868">
            <v>0</v>
          </cell>
        </row>
        <row r="3869">
          <cell r="A3869" t="str">
            <v>86TCD1</v>
          </cell>
          <cell r="B3869">
            <v>86</v>
          </cell>
          <cell r="C3869" t="str">
            <v>TCD</v>
          </cell>
          <cell r="D3869">
            <v>1</v>
          </cell>
          <cell r="G3869">
            <v>10.5</v>
          </cell>
          <cell r="H3869" t="str">
            <v>-</v>
          </cell>
          <cell r="J3869" t="str">
            <v>TOTAL COSTO DIRECTO</v>
          </cell>
          <cell r="M3869">
            <v>0</v>
          </cell>
          <cell r="N3869">
            <v>0</v>
          </cell>
        </row>
        <row r="3870">
          <cell r="A3870" t="str">
            <v>86AIU</v>
          </cell>
          <cell r="B3870">
            <v>86</v>
          </cell>
          <cell r="C3870" t="str">
            <v>AIU</v>
          </cell>
          <cell r="G3870">
            <v>10.5</v>
          </cell>
          <cell r="H3870">
            <v>1</v>
          </cell>
          <cell r="J3870" t="str">
            <v>TOTAL COSTOS INDIRECTOS</v>
          </cell>
          <cell r="L3870">
            <v>0</v>
          </cell>
          <cell r="M3870">
            <v>0</v>
          </cell>
          <cell r="N3870">
            <v>0</v>
          </cell>
        </row>
        <row r="3871">
          <cell r="A3871" t="str">
            <v>86TOT</v>
          </cell>
          <cell r="B3871">
            <v>86</v>
          </cell>
          <cell r="C3871" t="str">
            <v>TOT</v>
          </cell>
          <cell r="G3871">
            <v>10.5</v>
          </cell>
          <cell r="H3871" t="str">
            <v>-</v>
          </cell>
          <cell r="J3871" t="str">
            <v>VALOR TOTAL</v>
          </cell>
          <cell r="M3871">
            <v>0</v>
          </cell>
          <cell r="N3871">
            <v>0</v>
          </cell>
        </row>
        <row r="3872">
          <cell r="A3872" t="str">
            <v>87FOR1</v>
          </cell>
          <cell r="B3872">
            <v>87</v>
          </cell>
          <cell r="C3872" t="str">
            <v>FOR</v>
          </cell>
          <cell r="D3872">
            <v>1</v>
          </cell>
          <cell r="G3872" t="str">
            <v>10.5.1</v>
          </cell>
          <cell r="H3872" t="str">
            <v>-</v>
          </cell>
          <cell r="I3872">
            <v>200</v>
          </cell>
          <cell r="J3872" t="str">
            <v>Cinta de señalización</v>
          </cell>
          <cell r="K3872" t="str">
            <v>m</v>
          </cell>
          <cell r="L3872">
            <v>1563</v>
          </cell>
          <cell r="N3872">
            <v>312600</v>
          </cell>
        </row>
        <row r="3873">
          <cell r="A3873" t="str">
            <v>87MAT1</v>
          </cell>
          <cell r="B3873">
            <v>87</v>
          </cell>
          <cell r="C3873" t="str">
            <v>MAT</v>
          </cell>
          <cell r="D3873">
            <v>1</v>
          </cell>
          <cell r="E3873">
            <v>200</v>
          </cell>
          <cell r="F3873" t="str">
            <v>MATCINSEÑ</v>
          </cell>
          <cell r="G3873" t="str">
            <v>10.5.1</v>
          </cell>
          <cell r="H3873" t="str">
            <v>CINSEÑ</v>
          </cell>
          <cell r="I3873">
            <v>1</v>
          </cell>
          <cell r="J3873" t="str">
            <v>Cinta de señalización</v>
          </cell>
          <cell r="K3873" t="str">
            <v>ML</v>
          </cell>
          <cell r="L3873">
            <v>830.42246399999988</v>
          </cell>
          <cell r="M3873">
            <v>830.42246399999988</v>
          </cell>
          <cell r="N3873">
            <v>166084.49279999998</v>
          </cell>
        </row>
        <row r="3874">
          <cell r="A3874" t="str">
            <v>87MAT2</v>
          </cell>
          <cell r="B3874">
            <v>87</v>
          </cell>
          <cell r="C3874" t="str">
            <v>MAT</v>
          </cell>
          <cell r="D3874">
            <v>2</v>
          </cell>
          <cell r="E3874">
            <v>0</v>
          </cell>
          <cell r="F3874" t="str">
            <v>MAT</v>
          </cell>
          <cell r="G3874" t="str">
            <v>10.5.1</v>
          </cell>
          <cell r="J3874">
            <v>0</v>
          </cell>
          <cell r="K3874">
            <v>0</v>
          </cell>
          <cell r="L3874">
            <v>0</v>
          </cell>
          <cell r="M3874">
            <v>0</v>
          </cell>
          <cell r="N3874">
            <v>0</v>
          </cell>
        </row>
        <row r="3875">
          <cell r="A3875" t="str">
            <v>87MAT3</v>
          </cell>
          <cell r="B3875">
            <v>87</v>
          </cell>
          <cell r="C3875" t="str">
            <v>MAT</v>
          </cell>
          <cell r="D3875">
            <v>3</v>
          </cell>
          <cell r="E3875">
            <v>0</v>
          </cell>
          <cell r="F3875" t="str">
            <v>MAT</v>
          </cell>
          <cell r="G3875" t="str">
            <v>10.5.1</v>
          </cell>
          <cell r="J3875">
            <v>0</v>
          </cell>
          <cell r="K3875">
            <v>0</v>
          </cell>
          <cell r="L3875">
            <v>0</v>
          </cell>
          <cell r="M3875">
            <v>0</v>
          </cell>
          <cell r="N3875">
            <v>0</v>
          </cell>
        </row>
        <row r="3876">
          <cell r="A3876" t="str">
            <v>87MAT4</v>
          </cell>
          <cell r="B3876">
            <v>87</v>
          </cell>
          <cell r="C3876" t="str">
            <v>MAT</v>
          </cell>
          <cell r="D3876">
            <v>4</v>
          </cell>
          <cell r="E3876">
            <v>0</v>
          </cell>
          <cell r="F3876" t="str">
            <v>MAT</v>
          </cell>
          <cell r="G3876" t="str">
            <v>10.5.1</v>
          </cell>
          <cell r="J3876">
            <v>0</v>
          </cell>
          <cell r="K3876">
            <v>0</v>
          </cell>
          <cell r="L3876">
            <v>0</v>
          </cell>
          <cell r="M3876">
            <v>0</v>
          </cell>
          <cell r="N3876">
            <v>0</v>
          </cell>
        </row>
        <row r="3877">
          <cell r="A3877" t="str">
            <v>87MAT5</v>
          </cell>
          <cell r="B3877">
            <v>87</v>
          </cell>
          <cell r="C3877" t="str">
            <v>MAT</v>
          </cell>
          <cell r="D3877">
            <v>5</v>
          </cell>
          <cell r="E3877">
            <v>0</v>
          </cell>
          <cell r="F3877" t="str">
            <v>MAT</v>
          </cell>
          <cell r="G3877" t="str">
            <v>10.5.1</v>
          </cell>
          <cell r="J3877">
            <v>0</v>
          </cell>
          <cell r="K3877">
            <v>0</v>
          </cell>
          <cell r="L3877">
            <v>0</v>
          </cell>
          <cell r="M3877">
            <v>0</v>
          </cell>
          <cell r="N3877">
            <v>0</v>
          </cell>
        </row>
        <row r="3878">
          <cell r="A3878" t="str">
            <v>87MAT6</v>
          </cell>
          <cell r="B3878">
            <v>87</v>
          </cell>
          <cell r="C3878" t="str">
            <v>MAT</v>
          </cell>
          <cell r="D3878">
            <v>6</v>
          </cell>
          <cell r="E3878">
            <v>0</v>
          </cell>
          <cell r="F3878" t="str">
            <v>MAT</v>
          </cell>
          <cell r="G3878" t="str">
            <v>10.5.1</v>
          </cell>
          <cell r="J3878">
            <v>0</v>
          </cell>
          <cell r="K3878">
            <v>0</v>
          </cell>
          <cell r="L3878">
            <v>0</v>
          </cell>
          <cell r="M3878">
            <v>0</v>
          </cell>
          <cell r="N3878">
            <v>0</v>
          </cell>
        </row>
        <row r="3879">
          <cell r="A3879" t="str">
            <v>87MAT7</v>
          </cell>
          <cell r="B3879">
            <v>87</v>
          </cell>
          <cell r="C3879" t="str">
            <v>MAT</v>
          </cell>
          <cell r="D3879">
            <v>7</v>
          </cell>
          <cell r="E3879">
            <v>0</v>
          </cell>
          <cell r="F3879" t="str">
            <v>MAT</v>
          </cell>
          <cell r="G3879" t="str">
            <v>10.5.1</v>
          </cell>
          <cell r="J3879">
            <v>0</v>
          </cell>
          <cell r="K3879">
            <v>0</v>
          </cell>
          <cell r="L3879">
            <v>0</v>
          </cell>
          <cell r="M3879">
            <v>0</v>
          </cell>
          <cell r="N3879">
            <v>0</v>
          </cell>
        </row>
        <row r="3880">
          <cell r="A3880" t="str">
            <v>87MAT8</v>
          </cell>
          <cell r="B3880">
            <v>87</v>
          </cell>
          <cell r="C3880" t="str">
            <v>MAT</v>
          </cell>
          <cell r="D3880">
            <v>8</v>
          </cell>
          <cell r="E3880">
            <v>0</v>
          </cell>
          <cell r="F3880" t="str">
            <v>MAT</v>
          </cell>
          <cell r="G3880" t="str">
            <v>10.5.1</v>
          </cell>
          <cell r="J3880">
            <v>0</v>
          </cell>
          <cell r="K3880">
            <v>0</v>
          </cell>
          <cell r="L3880">
            <v>0</v>
          </cell>
          <cell r="M3880">
            <v>0</v>
          </cell>
          <cell r="N3880">
            <v>0</v>
          </cell>
        </row>
        <row r="3881">
          <cell r="A3881" t="str">
            <v>87MAT9</v>
          </cell>
          <cell r="B3881">
            <v>87</v>
          </cell>
          <cell r="C3881" t="str">
            <v>MAT</v>
          </cell>
          <cell r="D3881">
            <v>9</v>
          </cell>
          <cell r="E3881">
            <v>0</v>
          </cell>
          <cell r="F3881" t="str">
            <v>MAT</v>
          </cell>
          <cell r="G3881" t="str">
            <v>10.5.1</v>
          </cell>
          <cell r="J3881">
            <v>0</v>
          </cell>
          <cell r="K3881">
            <v>0</v>
          </cell>
          <cell r="L3881">
            <v>0</v>
          </cell>
          <cell r="M3881">
            <v>0</v>
          </cell>
          <cell r="N3881">
            <v>0</v>
          </cell>
        </row>
        <row r="3882">
          <cell r="A3882" t="str">
            <v>87MAT10</v>
          </cell>
          <cell r="B3882">
            <v>87</v>
          </cell>
          <cell r="C3882" t="str">
            <v>MAT</v>
          </cell>
          <cell r="D3882">
            <v>10</v>
          </cell>
          <cell r="E3882">
            <v>0</v>
          </cell>
          <cell r="F3882" t="str">
            <v>MAT</v>
          </cell>
          <cell r="G3882" t="str">
            <v>10.5.1</v>
          </cell>
          <cell r="J3882">
            <v>0</v>
          </cell>
          <cell r="K3882">
            <v>0</v>
          </cell>
          <cell r="L3882">
            <v>0</v>
          </cell>
          <cell r="M3882">
            <v>0</v>
          </cell>
          <cell r="N3882">
            <v>0</v>
          </cell>
        </row>
        <row r="3883">
          <cell r="A3883" t="str">
            <v>87MAT11</v>
          </cell>
          <cell r="B3883">
            <v>87</v>
          </cell>
          <cell r="C3883" t="str">
            <v>MAT</v>
          </cell>
          <cell r="D3883">
            <v>11</v>
          </cell>
          <cell r="E3883">
            <v>0</v>
          </cell>
          <cell r="F3883" t="str">
            <v>MAT</v>
          </cell>
          <cell r="G3883" t="str">
            <v>10.5.1</v>
          </cell>
          <cell r="J3883">
            <v>0</v>
          </cell>
          <cell r="K3883">
            <v>0</v>
          </cell>
          <cell r="L3883">
            <v>0</v>
          </cell>
          <cell r="M3883">
            <v>0</v>
          </cell>
          <cell r="N3883">
            <v>0</v>
          </cell>
        </row>
        <row r="3884">
          <cell r="A3884" t="str">
            <v>87MAT12</v>
          </cell>
          <cell r="B3884">
            <v>87</v>
          </cell>
          <cell r="C3884" t="str">
            <v>MAT</v>
          </cell>
          <cell r="D3884">
            <v>12</v>
          </cell>
          <cell r="E3884">
            <v>0</v>
          </cell>
          <cell r="F3884" t="str">
            <v>MAT</v>
          </cell>
          <cell r="G3884" t="str">
            <v>10.5.1</v>
          </cell>
          <cell r="J3884">
            <v>0</v>
          </cell>
          <cell r="K3884">
            <v>0</v>
          </cell>
          <cell r="L3884">
            <v>0</v>
          </cell>
          <cell r="M3884">
            <v>0</v>
          </cell>
          <cell r="N3884">
            <v>0</v>
          </cell>
        </row>
        <row r="3885">
          <cell r="A3885" t="str">
            <v>87MAT13</v>
          </cell>
          <cell r="B3885">
            <v>87</v>
          </cell>
          <cell r="C3885" t="str">
            <v>MAT</v>
          </cell>
          <cell r="D3885">
            <v>13</v>
          </cell>
          <cell r="E3885">
            <v>0</v>
          </cell>
          <cell r="F3885" t="str">
            <v>MAT</v>
          </cell>
          <cell r="G3885" t="str">
            <v>10.5.1</v>
          </cell>
          <cell r="J3885">
            <v>0</v>
          </cell>
          <cell r="K3885">
            <v>0</v>
          </cell>
          <cell r="L3885">
            <v>0</v>
          </cell>
          <cell r="M3885">
            <v>0</v>
          </cell>
          <cell r="N3885">
            <v>0</v>
          </cell>
        </row>
        <row r="3886">
          <cell r="A3886" t="str">
            <v>87MAT14</v>
          </cell>
          <cell r="B3886">
            <v>87</v>
          </cell>
          <cell r="C3886" t="str">
            <v>MAT</v>
          </cell>
          <cell r="D3886">
            <v>14</v>
          </cell>
          <cell r="E3886">
            <v>0</v>
          </cell>
          <cell r="F3886" t="str">
            <v>MAT</v>
          </cell>
          <cell r="G3886" t="str">
            <v>10.5.1</v>
          </cell>
          <cell r="J3886">
            <v>0</v>
          </cell>
          <cell r="K3886">
            <v>0</v>
          </cell>
          <cell r="L3886">
            <v>0</v>
          </cell>
          <cell r="M3886">
            <v>0</v>
          </cell>
          <cell r="N3886">
            <v>0</v>
          </cell>
        </row>
        <row r="3887">
          <cell r="A3887" t="str">
            <v>87MAT15</v>
          </cell>
          <cell r="B3887">
            <v>87</v>
          </cell>
          <cell r="C3887" t="str">
            <v>MAT</v>
          </cell>
          <cell r="D3887">
            <v>15</v>
          </cell>
          <cell r="E3887">
            <v>0</v>
          </cell>
          <cell r="F3887" t="str">
            <v>MAT</v>
          </cell>
          <cell r="G3887" t="str">
            <v>10.5.1</v>
          </cell>
          <cell r="J3887">
            <v>0</v>
          </cell>
          <cell r="K3887">
            <v>0</v>
          </cell>
          <cell r="L3887">
            <v>0</v>
          </cell>
          <cell r="M3887">
            <v>0</v>
          </cell>
          <cell r="N3887">
            <v>0</v>
          </cell>
        </row>
        <row r="3888">
          <cell r="A3888" t="str">
            <v>87MAT16</v>
          </cell>
          <cell r="B3888">
            <v>87</v>
          </cell>
          <cell r="C3888" t="str">
            <v>MAT</v>
          </cell>
          <cell r="D3888">
            <v>16</v>
          </cell>
          <cell r="E3888">
            <v>0</v>
          </cell>
          <cell r="F3888" t="str">
            <v>MAT</v>
          </cell>
          <cell r="G3888" t="str">
            <v>10.5.1</v>
          </cell>
          <cell r="J3888">
            <v>0</v>
          </cell>
          <cell r="K3888">
            <v>0</v>
          </cell>
          <cell r="L3888">
            <v>0</v>
          </cell>
          <cell r="M3888">
            <v>0</v>
          </cell>
          <cell r="N3888">
            <v>0</v>
          </cell>
        </row>
        <row r="3889">
          <cell r="A3889" t="str">
            <v>87MAT17</v>
          </cell>
          <cell r="B3889">
            <v>87</v>
          </cell>
          <cell r="C3889" t="str">
            <v>MAT</v>
          </cell>
          <cell r="D3889">
            <v>17</v>
          </cell>
          <cell r="E3889">
            <v>0</v>
          </cell>
          <cell r="F3889" t="str">
            <v>MAT</v>
          </cell>
          <cell r="G3889" t="str">
            <v>10.5.1</v>
          </cell>
          <cell r="J3889">
            <v>0</v>
          </cell>
          <cell r="K3889">
            <v>0</v>
          </cell>
          <cell r="L3889">
            <v>0</v>
          </cell>
          <cell r="M3889">
            <v>0</v>
          </cell>
          <cell r="N3889">
            <v>0</v>
          </cell>
        </row>
        <row r="3890">
          <cell r="A3890" t="str">
            <v>87MAT18</v>
          </cell>
          <cell r="B3890">
            <v>87</v>
          </cell>
          <cell r="C3890" t="str">
            <v>MAT</v>
          </cell>
          <cell r="D3890">
            <v>18</v>
          </cell>
          <cell r="E3890">
            <v>0</v>
          </cell>
          <cell r="F3890" t="str">
            <v>MAT</v>
          </cell>
          <cell r="G3890" t="str">
            <v>10.5.1</v>
          </cell>
          <cell r="J3890">
            <v>0</v>
          </cell>
          <cell r="K3890">
            <v>0</v>
          </cell>
          <cell r="L3890">
            <v>0</v>
          </cell>
          <cell r="M3890">
            <v>0</v>
          </cell>
          <cell r="N3890">
            <v>0</v>
          </cell>
        </row>
        <row r="3891">
          <cell r="A3891" t="str">
            <v>87MAT19</v>
          </cell>
          <cell r="B3891">
            <v>87</v>
          </cell>
          <cell r="C3891" t="str">
            <v>MAT</v>
          </cell>
          <cell r="D3891">
            <v>19</v>
          </cell>
          <cell r="E3891">
            <v>0</v>
          </cell>
          <cell r="F3891" t="str">
            <v>MAT</v>
          </cell>
          <cell r="G3891" t="str">
            <v>10.5.1</v>
          </cell>
          <cell r="J3891">
            <v>0</v>
          </cell>
          <cell r="K3891">
            <v>0</v>
          </cell>
          <cell r="L3891">
            <v>0</v>
          </cell>
          <cell r="M3891">
            <v>0</v>
          </cell>
          <cell r="N3891">
            <v>0</v>
          </cell>
        </row>
        <row r="3892">
          <cell r="A3892" t="str">
            <v>87MAT20</v>
          </cell>
          <cell r="B3892">
            <v>87</v>
          </cell>
          <cell r="C3892" t="str">
            <v>MAT</v>
          </cell>
          <cell r="D3892">
            <v>20</v>
          </cell>
          <cell r="E3892">
            <v>0</v>
          </cell>
          <cell r="F3892" t="str">
            <v>MAT</v>
          </cell>
          <cell r="G3892" t="str">
            <v>10.5.1</v>
          </cell>
          <cell r="J3892">
            <v>0</v>
          </cell>
          <cell r="K3892">
            <v>0</v>
          </cell>
          <cell r="L3892">
            <v>0</v>
          </cell>
          <cell r="M3892">
            <v>0</v>
          </cell>
          <cell r="N3892">
            <v>0</v>
          </cell>
        </row>
        <row r="3893">
          <cell r="A3893" t="str">
            <v>87STMAT1</v>
          </cell>
          <cell r="B3893">
            <v>87</v>
          </cell>
          <cell r="C3893" t="str">
            <v>STMAT</v>
          </cell>
          <cell r="D3893">
            <v>1</v>
          </cell>
          <cell r="G3893" t="str">
            <v>10.5.1</v>
          </cell>
          <cell r="H3893" t="str">
            <v>-</v>
          </cell>
          <cell r="J3893" t="str">
            <v>SUBTOTAL MATERIALES</v>
          </cell>
          <cell r="M3893">
            <v>830.42246399999988</v>
          </cell>
          <cell r="N3893">
            <v>166084.49279999998</v>
          </cell>
        </row>
        <row r="3894">
          <cell r="A3894" t="str">
            <v>87IVAMAT1</v>
          </cell>
          <cell r="B3894">
            <v>87</v>
          </cell>
          <cell r="C3894" t="str">
            <v>IVAMAT</v>
          </cell>
          <cell r="D3894">
            <v>1</v>
          </cell>
          <cell r="G3894" t="str">
            <v>10.5.1</v>
          </cell>
          <cell r="H3894" t="str">
            <v>-</v>
          </cell>
          <cell r="J3894" t="str">
            <v>IVA MATERIALES</v>
          </cell>
          <cell r="L3894">
            <v>0.16</v>
          </cell>
          <cell r="M3894">
            <v>132.86759423999999</v>
          </cell>
          <cell r="N3894">
            <v>26573.518847999996</v>
          </cell>
        </row>
        <row r="3895">
          <cell r="A3895" t="str">
            <v>87TMAT1</v>
          </cell>
          <cell r="B3895">
            <v>87</v>
          </cell>
          <cell r="C3895" t="str">
            <v>TMAT</v>
          </cell>
          <cell r="D3895">
            <v>1</v>
          </cell>
          <cell r="G3895" t="str">
            <v>10.5.1</v>
          </cell>
          <cell r="H3895" t="str">
            <v>-</v>
          </cell>
          <cell r="J3895" t="str">
            <v>TOTAL MATERIALES</v>
          </cell>
          <cell r="M3895">
            <v>963</v>
          </cell>
          <cell r="N3895">
            <v>192600</v>
          </cell>
        </row>
        <row r="3896">
          <cell r="A3896" t="str">
            <v>87HER1</v>
          </cell>
          <cell r="B3896">
            <v>87</v>
          </cell>
          <cell r="C3896" t="str">
            <v>HER</v>
          </cell>
          <cell r="D3896">
            <v>1</v>
          </cell>
          <cell r="G3896" t="str">
            <v>10.5.1</v>
          </cell>
          <cell r="H3896">
            <v>1</v>
          </cell>
          <cell r="I3896">
            <v>1000</v>
          </cell>
          <cell r="J3896" t="str">
            <v>HERRAMINETA Cuadrilla de redes</v>
          </cell>
          <cell r="K3896" t="str">
            <v>DIA</v>
          </cell>
          <cell r="L3896">
            <v>31140.842399999998</v>
          </cell>
          <cell r="M3896">
            <v>31.140842399999997</v>
          </cell>
          <cell r="N3896">
            <v>6228.1684799999994</v>
          </cell>
        </row>
        <row r="3897">
          <cell r="A3897" t="str">
            <v>87HER2</v>
          </cell>
          <cell r="B3897">
            <v>87</v>
          </cell>
          <cell r="C3897" t="str">
            <v>HER</v>
          </cell>
          <cell r="D3897">
            <v>2</v>
          </cell>
          <cell r="G3897" t="str">
            <v>10.5.1</v>
          </cell>
          <cell r="J3897">
            <v>0</v>
          </cell>
          <cell r="K3897">
            <v>0</v>
          </cell>
          <cell r="L3897">
            <v>0</v>
          </cell>
          <cell r="M3897">
            <v>0</v>
          </cell>
          <cell r="N3897">
            <v>0</v>
          </cell>
        </row>
        <row r="3898">
          <cell r="A3898" t="str">
            <v>87HER3</v>
          </cell>
          <cell r="B3898">
            <v>87</v>
          </cell>
          <cell r="C3898" t="str">
            <v>HER</v>
          </cell>
          <cell r="D3898">
            <v>3</v>
          </cell>
          <cell r="G3898" t="str">
            <v>10.5.1</v>
          </cell>
          <cell r="J3898">
            <v>0</v>
          </cell>
          <cell r="K3898">
            <v>0</v>
          </cell>
          <cell r="L3898">
            <v>0</v>
          </cell>
          <cell r="M3898">
            <v>0</v>
          </cell>
          <cell r="N3898">
            <v>0</v>
          </cell>
        </row>
        <row r="3899">
          <cell r="A3899" t="str">
            <v>87HER4</v>
          </cell>
          <cell r="B3899">
            <v>87</v>
          </cell>
          <cell r="C3899" t="str">
            <v>HER</v>
          </cell>
          <cell r="D3899">
            <v>4</v>
          </cell>
          <cell r="G3899" t="str">
            <v>10.5.1</v>
          </cell>
          <cell r="J3899">
            <v>0</v>
          </cell>
          <cell r="K3899">
            <v>0</v>
          </cell>
          <cell r="L3899">
            <v>0</v>
          </cell>
          <cell r="M3899">
            <v>0</v>
          </cell>
          <cell r="N3899">
            <v>0</v>
          </cell>
        </row>
        <row r="3900">
          <cell r="A3900" t="str">
            <v>87HER5</v>
          </cell>
          <cell r="B3900">
            <v>87</v>
          </cell>
          <cell r="C3900" t="str">
            <v>HER</v>
          </cell>
          <cell r="D3900">
            <v>5</v>
          </cell>
          <cell r="G3900" t="str">
            <v>10.5.1</v>
          </cell>
          <cell r="J3900">
            <v>0</v>
          </cell>
          <cell r="K3900">
            <v>0</v>
          </cell>
          <cell r="L3900">
            <v>0</v>
          </cell>
          <cell r="M3900">
            <v>0</v>
          </cell>
          <cell r="N3900">
            <v>0</v>
          </cell>
        </row>
        <row r="3901">
          <cell r="A3901" t="str">
            <v>87THER1</v>
          </cell>
          <cell r="B3901">
            <v>87</v>
          </cell>
          <cell r="C3901" t="str">
            <v>THER</v>
          </cell>
          <cell r="D3901">
            <v>1</v>
          </cell>
          <cell r="G3901" t="str">
            <v>10.5.1</v>
          </cell>
          <cell r="H3901" t="str">
            <v>-</v>
          </cell>
          <cell r="J3901" t="str">
            <v>TOTAL HERRAMIENTAS</v>
          </cell>
          <cell r="M3901">
            <v>31</v>
          </cell>
          <cell r="N3901">
            <v>6200</v>
          </cell>
        </row>
        <row r="3902">
          <cell r="A3902" t="str">
            <v>87TRA1</v>
          </cell>
          <cell r="B3902">
            <v>87</v>
          </cell>
          <cell r="C3902" t="str">
            <v>TRA</v>
          </cell>
          <cell r="D3902">
            <v>1</v>
          </cell>
          <cell r="G3902" t="str">
            <v>10.5.1</v>
          </cell>
          <cell r="H3902">
            <v>1</v>
          </cell>
          <cell r="I3902">
            <v>1000</v>
          </cell>
          <cell r="J3902" t="str">
            <v>TRANSPORTE Cuadrilla de redes</v>
          </cell>
          <cell r="K3902" t="str">
            <v>DIA</v>
          </cell>
          <cell r="L3902">
            <v>176464.77359999999</v>
          </cell>
          <cell r="M3902">
            <v>176.46477359999997</v>
          </cell>
          <cell r="N3902">
            <v>35292.954719999994</v>
          </cell>
        </row>
        <row r="3903">
          <cell r="A3903" t="str">
            <v>87TRA2</v>
          </cell>
          <cell r="B3903">
            <v>87</v>
          </cell>
          <cell r="C3903" t="str">
            <v>TRA</v>
          </cell>
          <cell r="D3903">
            <v>2</v>
          </cell>
          <cell r="G3903" t="str">
            <v>10.5.1</v>
          </cell>
          <cell r="J3903">
            <v>0</v>
          </cell>
          <cell r="K3903">
            <v>0</v>
          </cell>
          <cell r="L3903">
            <v>0</v>
          </cell>
          <cell r="M3903">
            <v>0</v>
          </cell>
          <cell r="N3903">
            <v>0</v>
          </cell>
        </row>
        <row r="3904">
          <cell r="A3904" t="str">
            <v>87TRA3</v>
          </cell>
          <cell r="B3904">
            <v>87</v>
          </cell>
          <cell r="C3904" t="str">
            <v>TRA</v>
          </cell>
          <cell r="D3904">
            <v>3</v>
          </cell>
          <cell r="G3904" t="str">
            <v>10.5.1</v>
          </cell>
          <cell r="J3904">
            <v>0</v>
          </cell>
          <cell r="K3904">
            <v>0</v>
          </cell>
          <cell r="L3904">
            <v>0</v>
          </cell>
          <cell r="M3904">
            <v>0</v>
          </cell>
          <cell r="N3904">
            <v>0</v>
          </cell>
        </row>
        <row r="3905">
          <cell r="A3905" t="str">
            <v>87TRA4</v>
          </cell>
          <cell r="B3905">
            <v>87</v>
          </cell>
          <cell r="C3905" t="str">
            <v>TRA</v>
          </cell>
          <cell r="D3905">
            <v>4</v>
          </cell>
          <cell r="G3905" t="str">
            <v>10.5.1</v>
          </cell>
          <cell r="J3905">
            <v>0</v>
          </cell>
          <cell r="K3905">
            <v>0</v>
          </cell>
          <cell r="L3905">
            <v>0</v>
          </cell>
          <cell r="M3905">
            <v>0</v>
          </cell>
          <cell r="N3905">
            <v>0</v>
          </cell>
        </row>
        <row r="3906">
          <cell r="A3906" t="str">
            <v>87TRA5</v>
          </cell>
          <cell r="B3906">
            <v>87</v>
          </cell>
          <cell r="C3906" t="str">
            <v>TRA</v>
          </cell>
          <cell r="D3906">
            <v>5</v>
          </cell>
          <cell r="G3906" t="str">
            <v>10.5.1</v>
          </cell>
          <cell r="J3906">
            <v>0</v>
          </cell>
          <cell r="K3906">
            <v>0</v>
          </cell>
          <cell r="L3906">
            <v>0</v>
          </cell>
          <cell r="M3906">
            <v>0</v>
          </cell>
          <cell r="N3906">
            <v>0</v>
          </cell>
        </row>
        <row r="3907">
          <cell r="A3907" t="str">
            <v>87TTRA1</v>
          </cell>
          <cell r="B3907">
            <v>87</v>
          </cell>
          <cell r="C3907" t="str">
            <v>TTRA</v>
          </cell>
          <cell r="D3907">
            <v>1</v>
          </cell>
          <cell r="G3907" t="str">
            <v>10.5.1</v>
          </cell>
          <cell r="H3907" t="str">
            <v>-</v>
          </cell>
          <cell r="J3907" t="str">
            <v>TOTAL TRANSPORTE</v>
          </cell>
          <cell r="M3907">
            <v>176</v>
          </cell>
          <cell r="N3907">
            <v>35200</v>
          </cell>
        </row>
        <row r="3908">
          <cell r="A3908" t="str">
            <v>87MAN1</v>
          </cell>
          <cell r="B3908">
            <v>87</v>
          </cell>
          <cell r="C3908" t="str">
            <v>MAN</v>
          </cell>
          <cell r="D3908">
            <v>1</v>
          </cell>
          <cell r="G3908" t="str">
            <v>10.5.1</v>
          </cell>
          <cell r="H3908">
            <v>1</v>
          </cell>
          <cell r="I3908">
            <v>1000</v>
          </cell>
          <cell r="J3908" t="str">
            <v>Mano de obra Cuadrilla de redes 5A 3O 1E</v>
          </cell>
          <cell r="K3908" t="str">
            <v>DIA</v>
          </cell>
          <cell r="L3908">
            <v>392886.57339345315</v>
          </cell>
          <cell r="M3908">
            <v>392.88657339345315</v>
          </cell>
          <cell r="N3908">
            <v>78577.314678690629</v>
          </cell>
        </row>
        <row r="3909">
          <cell r="A3909" t="str">
            <v>87MAN2</v>
          </cell>
          <cell r="B3909">
            <v>87</v>
          </cell>
          <cell r="C3909" t="str">
            <v>MAN</v>
          </cell>
          <cell r="D3909">
            <v>2</v>
          </cell>
          <cell r="G3909" t="str">
            <v>10.5.1</v>
          </cell>
          <cell r="J3909">
            <v>0</v>
          </cell>
          <cell r="K3909">
            <v>0</v>
          </cell>
          <cell r="L3909">
            <v>0</v>
          </cell>
          <cell r="M3909">
            <v>0</v>
          </cell>
          <cell r="N3909">
            <v>0</v>
          </cell>
        </row>
        <row r="3910">
          <cell r="A3910" t="str">
            <v>87MAN3</v>
          </cell>
          <cell r="B3910">
            <v>87</v>
          </cell>
          <cell r="C3910" t="str">
            <v>MAN</v>
          </cell>
          <cell r="D3910">
            <v>3</v>
          </cell>
          <cell r="G3910" t="str">
            <v>10.5.1</v>
          </cell>
          <cell r="J3910">
            <v>0</v>
          </cell>
          <cell r="K3910">
            <v>0</v>
          </cell>
          <cell r="L3910">
            <v>0</v>
          </cell>
          <cell r="M3910">
            <v>0</v>
          </cell>
          <cell r="N3910">
            <v>0</v>
          </cell>
        </row>
        <row r="3911">
          <cell r="A3911" t="str">
            <v>87MAN4</v>
          </cell>
          <cell r="B3911">
            <v>87</v>
          </cell>
          <cell r="C3911" t="str">
            <v>MAN</v>
          </cell>
          <cell r="D3911">
            <v>4</v>
          </cell>
          <cell r="G3911" t="str">
            <v>10.5.1</v>
          </cell>
          <cell r="J3911">
            <v>0</v>
          </cell>
          <cell r="K3911">
            <v>0</v>
          </cell>
          <cell r="L3911">
            <v>0</v>
          </cell>
          <cell r="M3911">
            <v>0</v>
          </cell>
          <cell r="N3911">
            <v>0</v>
          </cell>
        </row>
        <row r="3912">
          <cell r="A3912" t="str">
            <v>87MAN5</v>
          </cell>
          <cell r="B3912">
            <v>87</v>
          </cell>
          <cell r="C3912" t="str">
            <v>MAN</v>
          </cell>
          <cell r="D3912">
            <v>5</v>
          </cell>
          <cell r="G3912" t="str">
            <v>10.5.1</v>
          </cell>
          <cell r="J3912">
            <v>0</v>
          </cell>
          <cell r="K3912">
            <v>0</v>
          </cell>
          <cell r="L3912">
            <v>0</v>
          </cell>
          <cell r="M3912">
            <v>0</v>
          </cell>
          <cell r="N3912">
            <v>0</v>
          </cell>
        </row>
        <row r="3913">
          <cell r="A3913" t="str">
            <v>87TMAN1</v>
          </cell>
          <cell r="B3913">
            <v>87</v>
          </cell>
          <cell r="C3913" t="str">
            <v>TMAN</v>
          </cell>
          <cell r="D3913">
            <v>1</v>
          </cell>
          <cell r="G3913" t="str">
            <v>10.5.1</v>
          </cell>
          <cell r="H3913" t="str">
            <v>-</v>
          </cell>
          <cell r="J3913" t="str">
            <v>TOTAL MANO DE OBRA</v>
          </cell>
          <cell r="M3913">
            <v>393</v>
          </cell>
          <cell r="N3913">
            <v>78600</v>
          </cell>
        </row>
        <row r="3914">
          <cell r="A3914" t="str">
            <v>87TCD1</v>
          </cell>
          <cell r="B3914">
            <v>87</v>
          </cell>
          <cell r="C3914" t="str">
            <v>TCD</v>
          </cell>
          <cell r="D3914">
            <v>1</v>
          </cell>
          <cell r="G3914" t="str">
            <v>10.5.1</v>
          </cell>
          <cell r="H3914" t="str">
            <v>-</v>
          </cell>
          <cell r="J3914" t="str">
            <v>TOTAL COSTO DIRECTO</v>
          </cell>
          <cell r="M3914">
            <v>1563</v>
          </cell>
          <cell r="N3914">
            <v>312600</v>
          </cell>
        </row>
        <row r="3915">
          <cell r="A3915" t="str">
            <v>87AIU</v>
          </cell>
          <cell r="B3915">
            <v>87</v>
          </cell>
          <cell r="C3915" t="str">
            <v>AIU</v>
          </cell>
          <cell r="G3915" t="str">
            <v>10.5.1</v>
          </cell>
          <cell r="H3915">
            <v>1</v>
          </cell>
          <cell r="J3915" t="str">
            <v>TOTAL COSTOS INDIRECTOS</v>
          </cell>
          <cell r="L3915">
            <v>0</v>
          </cell>
          <cell r="M3915">
            <v>0</v>
          </cell>
          <cell r="N3915">
            <v>0</v>
          </cell>
        </row>
        <row r="3916">
          <cell r="A3916" t="str">
            <v>87TOT</v>
          </cell>
          <cell r="B3916">
            <v>87</v>
          </cell>
          <cell r="C3916" t="str">
            <v>TOT</v>
          </cell>
          <cell r="G3916" t="str">
            <v>10.5.1</v>
          </cell>
          <cell r="H3916" t="str">
            <v>-</v>
          </cell>
          <cell r="J3916" t="str">
            <v>VALOR TOTAL</v>
          </cell>
          <cell r="M3916">
            <v>1563</v>
          </cell>
          <cell r="N3916">
            <v>312600</v>
          </cell>
        </row>
        <row r="3917">
          <cell r="A3917" t="str">
            <v>88FOR1</v>
          </cell>
          <cell r="B3917">
            <v>88</v>
          </cell>
          <cell r="C3917" t="str">
            <v>FOR</v>
          </cell>
          <cell r="D3917">
            <v>1</v>
          </cell>
          <cell r="G3917" t="str">
            <v>10.5.2</v>
          </cell>
          <cell r="H3917" t="str">
            <v>-</v>
          </cell>
          <cell r="I3917">
            <v>20</v>
          </cell>
          <cell r="J3917" t="str">
            <v>Losas de protección de concreto reforzado de 2,30 x 1,10 x 0,10 m</v>
          </cell>
          <cell r="K3917" t="str">
            <v>u</v>
          </cell>
          <cell r="L3917">
            <v>406920</v>
          </cell>
          <cell r="N3917">
            <v>8138400</v>
          </cell>
        </row>
        <row r="3918">
          <cell r="A3918" t="str">
            <v>88MAT1</v>
          </cell>
          <cell r="B3918">
            <v>88</v>
          </cell>
          <cell r="C3918" t="str">
            <v>MAT</v>
          </cell>
          <cell r="D3918">
            <v>1</v>
          </cell>
          <cell r="E3918">
            <v>5.0600000000000005</v>
          </cell>
          <cell r="F3918" t="str">
            <v>MATCONC2</v>
          </cell>
          <cell r="G3918" t="str">
            <v>10.5.2</v>
          </cell>
          <cell r="H3918" t="str">
            <v>CONC2</v>
          </cell>
          <cell r="I3918">
            <v>0.253</v>
          </cell>
          <cell r="J3918" t="str">
            <v>concreto reforzado PARA Losas</v>
          </cell>
          <cell r="K3918" t="str">
            <v>m3</v>
          </cell>
          <cell r="L3918">
            <v>674718.25199999998</v>
          </cell>
          <cell r="M3918">
            <v>170703.717756</v>
          </cell>
          <cell r="N3918">
            <v>3414074.35512</v>
          </cell>
        </row>
        <row r="3919">
          <cell r="A3919" t="str">
            <v>88MAT2</v>
          </cell>
          <cell r="B3919">
            <v>88</v>
          </cell>
          <cell r="C3919" t="str">
            <v>MAT</v>
          </cell>
          <cell r="D3919">
            <v>2</v>
          </cell>
          <cell r="E3919">
            <v>0</v>
          </cell>
          <cell r="F3919" t="str">
            <v>MAT</v>
          </cell>
          <cell r="G3919" t="str">
            <v>10.5.2</v>
          </cell>
          <cell r="J3919">
            <v>0</v>
          </cell>
          <cell r="K3919">
            <v>0</v>
          </cell>
          <cell r="L3919">
            <v>0</v>
          </cell>
          <cell r="M3919">
            <v>0</v>
          </cell>
          <cell r="N3919">
            <v>0</v>
          </cell>
        </row>
        <row r="3920">
          <cell r="A3920" t="str">
            <v>88MAT3</v>
          </cell>
          <cell r="B3920">
            <v>88</v>
          </cell>
          <cell r="C3920" t="str">
            <v>MAT</v>
          </cell>
          <cell r="D3920">
            <v>3</v>
          </cell>
          <cell r="E3920">
            <v>0</v>
          </cell>
          <cell r="F3920" t="str">
            <v>MAT</v>
          </cell>
          <cell r="G3920" t="str">
            <v>10.5.2</v>
          </cell>
          <cell r="J3920">
            <v>0</v>
          </cell>
          <cell r="K3920">
            <v>0</v>
          </cell>
          <cell r="L3920">
            <v>0</v>
          </cell>
          <cell r="M3920">
            <v>0</v>
          </cell>
          <cell r="N3920">
            <v>0</v>
          </cell>
        </row>
        <row r="3921">
          <cell r="A3921" t="str">
            <v>88MAT4</v>
          </cell>
          <cell r="B3921">
            <v>88</v>
          </cell>
          <cell r="C3921" t="str">
            <v>MAT</v>
          </cell>
          <cell r="D3921">
            <v>4</v>
          </cell>
          <cell r="E3921">
            <v>0</v>
          </cell>
          <cell r="F3921" t="str">
            <v>MAT</v>
          </cell>
          <cell r="G3921" t="str">
            <v>10.5.2</v>
          </cell>
          <cell r="J3921">
            <v>0</v>
          </cell>
          <cell r="K3921">
            <v>0</v>
          </cell>
          <cell r="L3921">
            <v>0</v>
          </cell>
          <cell r="M3921">
            <v>0</v>
          </cell>
          <cell r="N3921">
            <v>0</v>
          </cell>
        </row>
        <row r="3922">
          <cell r="A3922" t="str">
            <v>88MAT5</v>
          </cell>
          <cell r="B3922">
            <v>88</v>
          </cell>
          <cell r="C3922" t="str">
            <v>MAT</v>
          </cell>
          <cell r="D3922">
            <v>5</v>
          </cell>
          <cell r="E3922">
            <v>0</v>
          </cell>
          <cell r="F3922" t="str">
            <v>MAT</v>
          </cell>
          <cell r="G3922" t="str">
            <v>10.5.2</v>
          </cell>
          <cell r="J3922">
            <v>0</v>
          </cell>
          <cell r="K3922">
            <v>0</v>
          </cell>
          <cell r="L3922">
            <v>0</v>
          </cell>
          <cell r="M3922">
            <v>0</v>
          </cell>
          <cell r="N3922">
            <v>0</v>
          </cell>
        </row>
        <row r="3923">
          <cell r="A3923" t="str">
            <v>88MAT6</v>
          </cell>
          <cell r="B3923">
            <v>88</v>
          </cell>
          <cell r="C3923" t="str">
            <v>MAT</v>
          </cell>
          <cell r="D3923">
            <v>6</v>
          </cell>
          <cell r="E3923">
            <v>0</v>
          </cell>
          <cell r="F3923" t="str">
            <v>MAT</v>
          </cell>
          <cell r="G3923" t="str">
            <v>10.5.2</v>
          </cell>
          <cell r="J3923">
            <v>0</v>
          </cell>
          <cell r="K3923">
            <v>0</v>
          </cell>
          <cell r="L3923">
            <v>0</v>
          </cell>
          <cell r="M3923">
            <v>0</v>
          </cell>
          <cell r="N3923">
            <v>0</v>
          </cell>
        </row>
        <row r="3924">
          <cell r="A3924" t="str">
            <v>88MAT7</v>
          </cell>
          <cell r="B3924">
            <v>88</v>
          </cell>
          <cell r="C3924" t="str">
            <v>MAT</v>
          </cell>
          <cell r="D3924">
            <v>7</v>
          </cell>
          <cell r="E3924">
            <v>0</v>
          </cell>
          <cell r="F3924" t="str">
            <v>MAT</v>
          </cell>
          <cell r="G3924" t="str">
            <v>10.5.2</v>
          </cell>
          <cell r="J3924">
            <v>0</v>
          </cell>
          <cell r="K3924">
            <v>0</v>
          </cell>
          <cell r="L3924">
            <v>0</v>
          </cell>
          <cell r="M3924">
            <v>0</v>
          </cell>
          <cell r="N3924">
            <v>0</v>
          </cell>
        </row>
        <row r="3925">
          <cell r="A3925" t="str">
            <v>88MAT8</v>
          </cell>
          <cell r="B3925">
            <v>88</v>
          </cell>
          <cell r="C3925" t="str">
            <v>MAT</v>
          </cell>
          <cell r="D3925">
            <v>8</v>
          </cell>
          <cell r="E3925">
            <v>0</v>
          </cell>
          <cell r="F3925" t="str">
            <v>MAT</v>
          </cell>
          <cell r="G3925" t="str">
            <v>10.5.2</v>
          </cell>
          <cell r="J3925">
            <v>0</v>
          </cell>
          <cell r="K3925">
            <v>0</v>
          </cell>
          <cell r="L3925">
            <v>0</v>
          </cell>
          <cell r="M3925">
            <v>0</v>
          </cell>
          <cell r="N3925">
            <v>0</v>
          </cell>
        </row>
        <row r="3926">
          <cell r="A3926" t="str">
            <v>88MAT9</v>
          </cell>
          <cell r="B3926">
            <v>88</v>
          </cell>
          <cell r="C3926" t="str">
            <v>MAT</v>
          </cell>
          <cell r="D3926">
            <v>9</v>
          </cell>
          <cell r="E3926">
            <v>0</v>
          </cell>
          <cell r="F3926" t="str">
            <v>MAT</v>
          </cell>
          <cell r="G3926" t="str">
            <v>10.5.2</v>
          </cell>
          <cell r="J3926">
            <v>0</v>
          </cell>
          <cell r="K3926">
            <v>0</v>
          </cell>
          <cell r="L3926">
            <v>0</v>
          </cell>
          <cell r="M3926">
            <v>0</v>
          </cell>
          <cell r="N3926">
            <v>0</v>
          </cell>
        </row>
        <row r="3927">
          <cell r="A3927" t="str">
            <v>88MAT10</v>
          </cell>
          <cell r="B3927">
            <v>88</v>
          </cell>
          <cell r="C3927" t="str">
            <v>MAT</v>
          </cell>
          <cell r="D3927">
            <v>10</v>
          </cell>
          <cell r="E3927">
            <v>0</v>
          </cell>
          <cell r="F3927" t="str">
            <v>MAT</v>
          </cell>
          <cell r="G3927" t="str">
            <v>10.5.2</v>
          </cell>
          <cell r="J3927">
            <v>0</v>
          </cell>
          <cell r="K3927">
            <v>0</v>
          </cell>
          <cell r="L3927">
            <v>0</v>
          </cell>
          <cell r="M3927">
            <v>0</v>
          </cell>
          <cell r="N3927">
            <v>0</v>
          </cell>
        </row>
        <row r="3928">
          <cell r="A3928" t="str">
            <v>88MAT11</v>
          </cell>
          <cell r="B3928">
            <v>88</v>
          </cell>
          <cell r="C3928" t="str">
            <v>MAT</v>
          </cell>
          <cell r="D3928">
            <v>11</v>
          </cell>
          <cell r="E3928">
            <v>0</v>
          </cell>
          <cell r="F3928" t="str">
            <v>MAT</v>
          </cell>
          <cell r="G3928" t="str">
            <v>10.5.2</v>
          </cell>
          <cell r="J3928">
            <v>0</v>
          </cell>
          <cell r="K3928">
            <v>0</v>
          </cell>
          <cell r="L3928">
            <v>0</v>
          </cell>
          <cell r="M3928">
            <v>0</v>
          </cell>
          <cell r="N3928">
            <v>0</v>
          </cell>
        </row>
        <row r="3929">
          <cell r="A3929" t="str">
            <v>88MAT12</v>
          </cell>
          <cell r="B3929">
            <v>88</v>
          </cell>
          <cell r="C3929" t="str">
            <v>MAT</v>
          </cell>
          <cell r="D3929">
            <v>12</v>
          </cell>
          <cell r="E3929">
            <v>0</v>
          </cell>
          <cell r="F3929" t="str">
            <v>MAT</v>
          </cell>
          <cell r="G3929" t="str">
            <v>10.5.2</v>
          </cell>
          <cell r="J3929">
            <v>0</v>
          </cell>
          <cell r="K3929">
            <v>0</v>
          </cell>
          <cell r="L3929">
            <v>0</v>
          </cell>
          <cell r="M3929">
            <v>0</v>
          </cell>
          <cell r="N3929">
            <v>0</v>
          </cell>
        </row>
        <row r="3930">
          <cell r="A3930" t="str">
            <v>88MAT13</v>
          </cell>
          <cell r="B3930">
            <v>88</v>
          </cell>
          <cell r="C3930" t="str">
            <v>MAT</v>
          </cell>
          <cell r="D3930">
            <v>13</v>
          </cell>
          <cell r="E3930">
            <v>0</v>
          </cell>
          <cell r="F3930" t="str">
            <v>MAT</v>
          </cell>
          <cell r="G3930" t="str">
            <v>10.5.2</v>
          </cell>
          <cell r="J3930">
            <v>0</v>
          </cell>
          <cell r="K3930">
            <v>0</v>
          </cell>
          <cell r="L3930">
            <v>0</v>
          </cell>
          <cell r="M3930">
            <v>0</v>
          </cell>
          <cell r="N3930">
            <v>0</v>
          </cell>
        </row>
        <row r="3931">
          <cell r="A3931" t="str">
            <v>88MAT14</v>
          </cell>
          <cell r="B3931">
            <v>88</v>
          </cell>
          <cell r="C3931" t="str">
            <v>MAT</v>
          </cell>
          <cell r="D3931">
            <v>14</v>
          </cell>
          <cell r="E3931">
            <v>0</v>
          </cell>
          <cell r="F3931" t="str">
            <v>MAT</v>
          </cell>
          <cell r="G3931" t="str">
            <v>10.5.2</v>
          </cell>
          <cell r="J3931">
            <v>0</v>
          </cell>
          <cell r="K3931">
            <v>0</v>
          </cell>
          <cell r="L3931">
            <v>0</v>
          </cell>
          <cell r="M3931">
            <v>0</v>
          </cell>
          <cell r="N3931">
            <v>0</v>
          </cell>
        </row>
        <row r="3932">
          <cell r="A3932" t="str">
            <v>88MAT15</v>
          </cell>
          <cell r="B3932">
            <v>88</v>
          </cell>
          <cell r="C3932" t="str">
            <v>MAT</v>
          </cell>
          <cell r="D3932">
            <v>15</v>
          </cell>
          <cell r="E3932">
            <v>0</v>
          </cell>
          <cell r="F3932" t="str">
            <v>MAT</v>
          </cell>
          <cell r="G3932" t="str">
            <v>10.5.2</v>
          </cell>
          <cell r="J3932">
            <v>0</v>
          </cell>
          <cell r="K3932">
            <v>0</v>
          </cell>
          <cell r="L3932">
            <v>0</v>
          </cell>
          <cell r="M3932">
            <v>0</v>
          </cell>
          <cell r="N3932">
            <v>0</v>
          </cell>
        </row>
        <row r="3933">
          <cell r="A3933" t="str">
            <v>88MAT16</v>
          </cell>
          <cell r="B3933">
            <v>88</v>
          </cell>
          <cell r="C3933" t="str">
            <v>MAT</v>
          </cell>
          <cell r="D3933">
            <v>16</v>
          </cell>
          <cell r="E3933">
            <v>0</v>
          </cell>
          <cell r="F3933" t="str">
            <v>MAT</v>
          </cell>
          <cell r="G3933" t="str">
            <v>10.5.2</v>
          </cell>
          <cell r="J3933">
            <v>0</v>
          </cell>
          <cell r="K3933">
            <v>0</v>
          </cell>
          <cell r="L3933">
            <v>0</v>
          </cell>
          <cell r="M3933">
            <v>0</v>
          </cell>
          <cell r="N3933">
            <v>0</v>
          </cell>
        </row>
        <row r="3934">
          <cell r="A3934" t="str">
            <v>88MAT17</v>
          </cell>
          <cell r="B3934">
            <v>88</v>
          </cell>
          <cell r="C3934" t="str">
            <v>MAT</v>
          </cell>
          <cell r="D3934">
            <v>17</v>
          </cell>
          <cell r="E3934">
            <v>0</v>
          </cell>
          <cell r="F3934" t="str">
            <v>MAT</v>
          </cell>
          <cell r="G3934" t="str">
            <v>10.5.2</v>
          </cell>
          <cell r="J3934">
            <v>0</v>
          </cell>
          <cell r="K3934">
            <v>0</v>
          </cell>
          <cell r="L3934">
            <v>0</v>
          </cell>
          <cell r="M3934">
            <v>0</v>
          </cell>
          <cell r="N3934">
            <v>0</v>
          </cell>
        </row>
        <row r="3935">
          <cell r="A3935" t="str">
            <v>88MAT18</v>
          </cell>
          <cell r="B3935">
            <v>88</v>
          </cell>
          <cell r="C3935" t="str">
            <v>MAT</v>
          </cell>
          <cell r="D3935">
            <v>18</v>
          </cell>
          <cell r="E3935">
            <v>0</v>
          </cell>
          <cell r="F3935" t="str">
            <v>MAT</v>
          </cell>
          <cell r="G3935" t="str">
            <v>10.5.2</v>
          </cell>
          <cell r="J3935">
            <v>0</v>
          </cell>
          <cell r="K3935">
            <v>0</v>
          </cell>
          <cell r="L3935">
            <v>0</v>
          </cell>
          <cell r="M3935">
            <v>0</v>
          </cell>
          <cell r="N3935">
            <v>0</v>
          </cell>
        </row>
        <row r="3936">
          <cell r="A3936" t="str">
            <v>88MAT19</v>
          </cell>
          <cell r="B3936">
            <v>88</v>
          </cell>
          <cell r="C3936" t="str">
            <v>MAT</v>
          </cell>
          <cell r="D3936">
            <v>19</v>
          </cell>
          <cell r="E3936">
            <v>0</v>
          </cell>
          <cell r="F3936" t="str">
            <v>MAT</v>
          </cell>
          <cell r="G3936" t="str">
            <v>10.5.2</v>
          </cell>
          <cell r="J3936">
            <v>0</v>
          </cell>
          <cell r="K3936">
            <v>0</v>
          </cell>
          <cell r="L3936">
            <v>0</v>
          </cell>
          <cell r="M3936">
            <v>0</v>
          </cell>
          <cell r="N3936">
            <v>0</v>
          </cell>
        </row>
        <row r="3937">
          <cell r="A3937" t="str">
            <v>88MAT20</v>
          </cell>
          <cell r="B3937">
            <v>88</v>
          </cell>
          <cell r="C3937" t="str">
            <v>MAT</v>
          </cell>
          <cell r="D3937">
            <v>20</v>
          </cell>
          <cell r="E3937">
            <v>0</v>
          </cell>
          <cell r="F3937" t="str">
            <v>MAT</v>
          </cell>
          <cell r="G3937" t="str">
            <v>10.5.2</v>
          </cell>
          <cell r="J3937">
            <v>0</v>
          </cell>
          <cell r="K3937">
            <v>0</v>
          </cell>
          <cell r="L3937">
            <v>0</v>
          </cell>
          <cell r="M3937">
            <v>0</v>
          </cell>
          <cell r="N3937">
            <v>0</v>
          </cell>
        </row>
        <row r="3938">
          <cell r="A3938" t="str">
            <v>88STMAT1</v>
          </cell>
          <cell r="B3938">
            <v>88</v>
          </cell>
          <cell r="C3938" t="str">
            <v>STMAT</v>
          </cell>
          <cell r="D3938">
            <v>1</v>
          </cell>
          <cell r="G3938" t="str">
            <v>10.5.2</v>
          </cell>
          <cell r="H3938" t="str">
            <v>-</v>
          </cell>
          <cell r="J3938" t="str">
            <v>SUBTOTAL MATERIALES</v>
          </cell>
          <cell r="M3938">
            <v>170703.717756</v>
          </cell>
          <cell r="N3938">
            <v>3414074.35512</v>
          </cell>
        </row>
        <row r="3939">
          <cell r="A3939" t="str">
            <v>88IVAMAT1</v>
          </cell>
          <cell r="B3939">
            <v>88</v>
          </cell>
          <cell r="C3939" t="str">
            <v>IVAMAT</v>
          </cell>
          <cell r="D3939">
            <v>1</v>
          </cell>
          <cell r="G3939" t="str">
            <v>10.5.2</v>
          </cell>
          <cell r="H3939" t="str">
            <v>-</v>
          </cell>
          <cell r="J3939" t="str">
            <v>IVA MATERIALES</v>
          </cell>
          <cell r="L3939">
            <v>0.16</v>
          </cell>
          <cell r="M3939">
            <v>27312.594840959999</v>
          </cell>
          <cell r="N3939">
            <v>546251.89681920002</v>
          </cell>
        </row>
        <row r="3940">
          <cell r="A3940" t="str">
            <v>88TMAT1</v>
          </cell>
          <cell r="B3940">
            <v>88</v>
          </cell>
          <cell r="C3940" t="str">
            <v>TMAT</v>
          </cell>
          <cell r="D3940">
            <v>1</v>
          </cell>
          <cell r="G3940" t="str">
            <v>10.5.2</v>
          </cell>
          <cell r="H3940" t="str">
            <v>-</v>
          </cell>
          <cell r="J3940" t="str">
            <v>TOTAL MATERIALES</v>
          </cell>
          <cell r="M3940">
            <v>198016</v>
          </cell>
          <cell r="N3940">
            <v>3960320</v>
          </cell>
        </row>
        <row r="3941">
          <cell r="A3941" t="str">
            <v>88HER1</v>
          </cell>
          <cell r="B3941">
            <v>88</v>
          </cell>
          <cell r="C3941" t="str">
            <v>HER</v>
          </cell>
          <cell r="D3941">
            <v>1</v>
          </cell>
          <cell r="G3941" t="str">
            <v>10.5.2</v>
          </cell>
          <cell r="H3941">
            <v>3</v>
          </cell>
          <cell r="I3941">
            <v>4</v>
          </cell>
          <cell r="J3941" t="str">
            <v>HERRAMINETA Cuadrilla civil tipo 1</v>
          </cell>
          <cell r="K3941" t="str">
            <v>DIA</v>
          </cell>
          <cell r="L3941">
            <v>5190.1403999999993</v>
          </cell>
          <cell r="M3941">
            <v>1297.5350999999998</v>
          </cell>
          <cell r="N3941">
            <v>25950.701999999997</v>
          </cell>
        </row>
        <row r="3942">
          <cell r="A3942" t="str">
            <v>88HER2</v>
          </cell>
          <cell r="B3942">
            <v>88</v>
          </cell>
          <cell r="C3942" t="str">
            <v>HER</v>
          </cell>
          <cell r="D3942">
            <v>2</v>
          </cell>
          <cell r="G3942" t="str">
            <v>10.5.2</v>
          </cell>
          <cell r="J3942">
            <v>0</v>
          </cell>
          <cell r="K3942">
            <v>0</v>
          </cell>
          <cell r="L3942">
            <v>0</v>
          </cell>
          <cell r="M3942">
            <v>0</v>
          </cell>
          <cell r="N3942">
            <v>0</v>
          </cell>
        </row>
        <row r="3943">
          <cell r="A3943" t="str">
            <v>88HER3</v>
          </cell>
          <cell r="B3943">
            <v>88</v>
          </cell>
          <cell r="C3943" t="str">
            <v>HER</v>
          </cell>
          <cell r="D3943">
            <v>3</v>
          </cell>
          <cell r="G3943" t="str">
            <v>10.5.2</v>
          </cell>
          <cell r="J3943">
            <v>0</v>
          </cell>
          <cell r="K3943">
            <v>0</v>
          </cell>
          <cell r="L3943">
            <v>0</v>
          </cell>
          <cell r="M3943">
            <v>0</v>
          </cell>
          <cell r="N3943">
            <v>0</v>
          </cell>
        </row>
        <row r="3944">
          <cell r="A3944" t="str">
            <v>88HER4</v>
          </cell>
          <cell r="B3944">
            <v>88</v>
          </cell>
          <cell r="C3944" t="str">
            <v>HER</v>
          </cell>
          <cell r="D3944">
            <v>4</v>
          </cell>
          <cell r="G3944" t="str">
            <v>10.5.2</v>
          </cell>
          <cell r="J3944">
            <v>0</v>
          </cell>
          <cell r="K3944">
            <v>0</v>
          </cell>
          <cell r="L3944">
            <v>0</v>
          </cell>
          <cell r="M3944">
            <v>0</v>
          </cell>
          <cell r="N3944">
            <v>0</v>
          </cell>
        </row>
        <row r="3945">
          <cell r="A3945" t="str">
            <v>88HER5</v>
          </cell>
          <cell r="B3945">
            <v>88</v>
          </cell>
          <cell r="C3945" t="str">
            <v>HER</v>
          </cell>
          <cell r="D3945">
            <v>5</v>
          </cell>
          <cell r="G3945" t="str">
            <v>10.5.2</v>
          </cell>
          <cell r="J3945">
            <v>0</v>
          </cell>
          <cell r="K3945">
            <v>0</v>
          </cell>
          <cell r="L3945">
            <v>0</v>
          </cell>
          <cell r="M3945">
            <v>0</v>
          </cell>
          <cell r="N3945">
            <v>0</v>
          </cell>
        </row>
        <row r="3946">
          <cell r="A3946" t="str">
            <v>88THER1</v>
          </cell>
          <cell r="B3946">
            <v>88</v>
          </cell>
          <cell r="C3946" t="str">
            <v>THER</v>
          </cell>
          <cell r="D3946">
            <v>1</v>
          </cell>
          <cell r="G3946" t="str">
            <v>10.5.2</v>
          </cell>
          <cell r="H3946" t="str">
            <v>-</v>
          </cell>
          <cell r="J3946" t="str">
            <v>TOTAL HERRAMIENTAS</v>
          </cell>
          <cell r="M3946">
            <v>1298</v>
          </cell>
          <cell r="N3946">
            <v>25960</v>
          </cell>
        </row>
        <row r="3947">
          <cell r="A3947" t="str">
            <v>88TRA1</v>
          </cell>
          <cell r="B3947">
            <v>88</v>
          </cell>
          <cell r="C3947" t="str">
            <v>TRA</v>
          </cell>
          <cell r="D3947">
            <v>1</v>
          </cell>
          <cell r="G3947" t="str">
            <v>10.5.2</v>
          </cell>
          <cell r="H3947">
            <v>3</v>
          </cell>
          <cell r="I3947">
            <v>4</v>
          </cell>
          <cell r="J3947" t="str">
            <v>TRANSPORTE  Cuadrilla civil tipo 1</v>
          </cell>
          <cell r="K3947" t="str">
            <v>DIA</v>
          </cell>
          <cell r="L3947">
            <v>311408.424</v>
          </cell>
          <cell r="M3947">
            <v>77852.106</v>
          </cell>
          <cell r="N3947">
            <v>1557042.12</v>
          </cell>
        </row>
        <row r="3948">
          <cell r="A3948" t="str">
            <v>88TRA2</v>
          </cell>
          <cell r="B3948">
            <v>88</v>
          </cell>
          <cell r="C3948" t="str">
            <v>TRA</v>
          </cell>
          <cell r="D3948">
            <v>2</v>
          </cell>
          <cell r="G3948" t="str">
            <v>10.5.2</v>
          </cell>
          <cell r="J3948">
            <v>0</v>
          </cell>
          <cell r="K3948">
            <v>0</v>
          </cell>
          <cell r="L3948">
            <v>0</v>
          </cell>
          <cell r="M3948">
            <v>0</v>
          </cell>
          <cell r="N3948">
            <v>0</v>
          </cell>
        </row>
        <row r="3949">
          <cell r="A3949" t="str">
            <v>88TRA3</v>
          </cell>
          <cell r="B3949">
            <v>88</v>
          </cell>
          <cell r="C3949" t="str">
            <v>TRA</v>
          </cell>
          <cell r="D3949">
            <v>3</v>
          </cell>
          <cell r="G3949" t="str">
            <v>10.5.2</v>
          </cell>
          <cell r="J3949">
            <v>0</v>
          </cell>
          <cell r="K3949">
            <v>0</v>
          </cell>
          <cell r="L3949">
            <v>0</v>
          </cell>
          <cell r="M3949">
            <v>0</v>
          </cell>
          <cell r="N3949">
            <v>0</v>
          </cell>
        </row>
        <row r="3950">
          <cell r="A3950" t="str">
            <v>88TRA4</v>
          </cell>
          <cell r="B3950">
            <v>88</v>
          </cell>
          <cell r="C3950" t="str">
            <v>TRA</v>
          </cell>
          <cell r="D3950">
            <v>4</v>
          </cell>
          <cell r="G3950" t="str">
            <v>10.5.2</v>
          </cell>
          <cell r="J3950">
            <v>0</v>
          </cell>
          <cell r="K3950">
            <v>0</v>
          </cell>
          <cell r="L3950">
            <v>0</v>
          </cell>
          <cell r="M3950">
            <v>0</v>
          </cell>
          <cell r="N3950">
            <v>0</v>
          </cell>
        </row>
        <row r="3951">
          <cell r="A3951" t="str">
            <v>88TRA5</v>
          </cell>
          <cell r="B3951">
            <v>88</v>
          </cell>
          <cell r="C3951" t="str">
            <v>TRA</v>
          </cell>
          <cell r="D3951">
            <v>5</v>
          </cell>
          <cell r="G3951" t="str">
            <v>10.5.2</v>
          </cell>
          <cell r="J3951">
            <v>0</v>
          </cell>
          <cell r="K3951">
            <v>0</v>
          </cell>
          <cell r="L3951">
            <v>0</v>
          </cell>
          <cell r="M3951">
            <v>0</v>
          </cell>
          <cell r="N3951">
            <v>0</v>
          </cell>
        </row>
        <row r="3952">
          <cell r="A3952" t="str">
            <v>88TTRA1</v>
          </cell>
          <cell r="B3952">
            <v>88</v>
          </cell>
          <cell r="C3952" t="str">
            <v>TTRA</v>
          </cell>
          <cell r="D3952">
            <v>1</v>
          </cell>
          <cell r="G3952" t="str">
            <v>10.5.2</v>
          </cell>
          <cell r="H3952" t="str">
            <v>-</v>
          </cell>
          <cell r="J3952" t="str">
            <v>TOTAL TRANSPORTE</v>
          </cell>
          <cell r="M3952">
            <v>77852</v>
          </cell>
          <cell r="N3952">
            <v>1557040</v>
          </cell>
        </row>
        <row r="3953">
          <cell r="A3953" t="str">
            <v>88MAN1</v>
          </cell>
          <cell r="B3953">
            <v>88</v>
          </cell>
          <cell r="C3953" t="str">
            <v>MAN</v>
          </cell>
          <cell r="D3953">
            <v>1</v>
          </cell>
          <cell r="G3953" t="str">
            <v>10.5.2</v>
          </cell>
          <cell r="H3953">
            <v>3</v>
          </cell>
          <cell r="I3953">
            <v>4</v>
          </cell>
          <cell r="J3953" t="str">
            <v>Mano de obra CUADRILLA CIVIL tipo 1  8AY + CAPA</v>
          </cell>
          <cell r="K3953" t="str">
            <v>DIA</v>
          </cell>
          <cell r="L3953">
            <v>519014.04</v>
          </cell>
          <cell r="M3953">
            <v>129753.51</v>
          </cell>
          <cell r="N3953">
            <v>2595070.1999999997</v>
          </cell>
        </row>
        <row r="3954">
          <cell r="A3954" t="str">
            <v>88MAN2</v>
          </cell>
          <cell r="B3954">
            <v>88</v>
          </cell>
          <cell r="C3954" t="str">
            <v>MAN</v>
          </cell>
          <cell r="D3954">
            <v>2</v>
          </cell>
          <cell r="G3954" t="str">
            <v>10.5.2</v>
          </cell>
          <cell r="J3954">
            <v>0</v>
          </cell>
          <cell r="K3954">
            <v>0</v>
          </cell>
          <cell r="L3954">
            <v>0</v>
          </cell>
          <cell r="M3954">
            <v>0</v>
          </cell>
          <cell r="N3954">
            <v>0</v>
          </cell>
        </row>
        <row r="3955">
          <cell r="A3955" t="str">
            <v>88MAN3</v>
          </cell>
          <cell r="B3955">
            <v>88</v>
          </cell>
          <cell r="C3955" t="str">
            <v>MAN</v>
          </cell>
          <cell r="D3955">
            <v>3</v>
          </cell>
          <cell r="G3955" t="str">
            <v>10.5.2</v>
          </cell>
          <cell r="J3955">
            <v>0</v>
          </cell>
          <cell r="K3955">
            <v>0</v>
          </cell>
          <cell r="L3955">
            <v>0</v>
          </cell>
          <cell r="M3955">
            <v>0</v>
          </cell>
          <cell r="N3955">
            <v>0</v>
          </cell>
        </row>
        <row r="3956">
          <cell r="A3956" t="str">
            <v>88MAN4</v>
          </cell>
          <cell r="B3956">
            <v>88</v>
          </cell>
          <cell r="C3956" t="str">
            <v>MAN</v>
          </cell>
          <cell r="D3956">
            <v>4</v>
          </cell>
          <cell r="G3956" t="str">
            <v>10.5.2</v>
          </cell>
          <cell r="J3956">
            <v>0</v>
          </cell>
          <cell r="K3956">
            <v>0</v>
          </cell>
          <cell r="L3956">
            <v>0</v>
          </cell>
          <cell r="M3956">
            <v>0</v>
          </cell>
          <cell r="N3956">
            <v>0</v>
          </cell>
        </row>
        <row r="3957">
          <cell r="A3957" t="str">
            <v>88MAN5</v>
          </cell>
          <cell r="B3957">
            <v>88</v>
          </cell>
          <cell r="C3957" t="str">
            <v>MAN</v>
          </cell>
          <cell r="D3957">
            <v>5</v>
          </cell>
          <cell r="G3957" t="str">
            <v>10.5.2</v>
          </cell>
          <cell r="J3957">
            <v>0</v>
          </cell>
          <cell r="K3957">
            <v>0</v>
          </cell>
          <cell r="L3957">
            <v>0</v>
          </cell>
          <cell r="M3957">
            <v>0</v>
          </cell>
          <cell r="N3957">
            <v>0</v>
          </cell>
        </row>
        <row r="3958">
          <cell r="A3958" t="str">
            <v>88TMAN1</v>
          </cell>
          <cell r="B3958">
            <v>88</v>
          </cell>
          <cell r="C3958" t="str">
            <v>TMAN</v>
          </cell>
          <cell r="D3958">
            <v>1</v>
          </cell>
          <cell r="G3958" t="str">
            <v>10.5.2</v>
          </cell>
          <cell r="H3958" t="str">
            <v>-</v>
          </cell>
          <cell r="J3958" t="str">
            <v>TOTAL MANO DE OBRA</v>
          </cell>
          <cell r="M3958">
            <v>129754</v>
          </cell>
          <cell r="N3958">
            <v>2595080</v>
          </cell>
        </row>
        <row r="3959">
          <cell r="A3959" t="str">
            <v>88TCD1</v>
          </cell>
          <cell r="B3959">
            <v>88</v>
          </cell>
          <cell r="C3959" t="str">
            <v>TCD</v>
          </cell>
          <cell r="D3959">
            <v>1</v>
          </cell>
          <cell r="G3959" t="str">
            <v>10.5.2</v>
          </cell>
          <cell r="H3959" t="str">
            <v>-</v>
          </cell>
          <cell r="J3959" t="str">
            <v>TOTAL COSTO DIRECTO</v>
          </cell>
          <cell r="M3959">
            <v>406920</v>
          </cell>
          <cell r="N3959">
            <v>8138400</v>
          </cell>
        </row>
        <row r="3960">
          <cell r="A3960" t="str">
            <v>88AIU</v>
          </cell>
          <cell r="B3960">
            <v>88</v>
          </cell>
          <cell r="C3960" t="str">
            <v>AIU</v>
          </cell>
          <cell r="G3960" t="str">
            <v>10.5.2</v>
          </cell>
          <cell r="H3960">
            <v>1</v>
          </cell>
          <cell r="J3960" t="str">
            <v>TOTAL COSTOS INDIRECTOS</v>
          </cell>
          <cell r="L3960">
            <v>0</v>
          </cell>
          <cell r="M3960">
            <v>0</v>
          </cell>
          <cell r="N3960">
            <v>0</v>
          </cell>
        </row>
        <row r="3961">
          <cell r="A3961" t="str">
            <v>88TOT</v>
          </cell>
          <cell r="B3961">
            <v>88</v>
          </cell>
          <cell r="C3961" t="str">
            <v>TOT</v>
          </cell>
          <cell r="G3961" t="str">
            <v>10.5.2</v>
          </cell>
          <cell r="H3961" t="str">
            <v>-</v>
          </cell>
          <cell r="J3961" t="str">
            <v>VALOR TOTAL</v>
          </cell>
          <cell r="M3961">
            <v>406920</v>
          </cell>
          <cell r="N3961">
            <v>8138400</v>
          </cell>
        </row>
        <row r="3962">
          <cell r="A3962" t="str">
            <v>89FOR1</v>
          </cell>
          <cell r="B3962">
            <v>89</v>
          </cell>
          <cell r="C3962" t="str">
            <v>FOR</v>
          </cell>
          <cell r="D3962">
            <v>1</v>
          </cell>
          <cell r="G3962" t="str">
            <v>10.5.3</v>
          </cell>
          <cell r="H3962" t="str">
            <v>-</v>
          </cell>
          <cell r="I3962">
            <v>6</v>
          </cell>
          <cell r="J3962" t="str">
            <v>Concreto estructural de 21 MPa</v>
          </cell>
          <cell r="K3962" t="str">
            <v>m3</v>
          </cell>
          <cell r="L3962">
            <v>935823</v>
          </cell>
          <cell r="N3962">
            <v>5614938</v>
          </cell>
        </row>
        <row r="3963">
          <cell r="A3963" t="str">
            <v>89MAT1</v>
          </cell>
          <cell r="B3963">
            <v>89</v>
          </cell>
          <cell r="C3963" t="str">
            <v>MAT</v>
          </cell>
          <cell r="D3963">
            <v>1</v>
          </cell>
          <cell r="E3963">
            <v>6</v>
          </cell>
          <cell r="F3963" t="str">
            <v>MATCONC3</v>
          </cell>
          <cell r="G3963" t="str">
            <v>10.5.3</v>
          </cell>
          <cell r="H3963" t="str">
            <v>CONC3</v>
          </cell>
          <cell r="I3963">
            <v>1</v>
          </cell>
          <cell r="J3963" t="str">
            <v>Concreto estructural de 21 MPa</v>
          </cell>
          <cell r="K3963" t="str">
            <v>m4</v>
          </cell>
          <cell r="L3963">
            <v>778521.05999999994</v>
          </cell>
          <cell r="M3963">
            <v>778521.05999999994</v>
          </cell>
          <cell r="N3963">
            <v>4671126.3599999994</v>
          </cell>
        </row>
        <row r="3964">
          <cell r="A3964" t="str">
            <v>89MAT2</v>
          </cell>
          <cell r="B3964">
            <v>89</v>
          </cell>
          <cell r="C3964" t="str">
            <v>MAT</v>
          </cell>
          <cell r="D3964">
            <v>2</v>
          </cell>
          <cell r="E3964">
            <v>0</v>
          </cell>
          <cell r="F3964" t="str">
            <v>MAT</v>
          </cell>
          <cell r="G3964" t="str">
            <v>10.5.3</v>
          </cell>
          <cell r="J3964">
            <v>0</v>
          </cell>
          <cell r="K3964">
            <v>0</v>
          </cell>
          <cell r="L3964">
            <v>0</v>
          </cell>
          <cell r="M3964">
            <v>0</v>
          </cell>
          <cell r="N3964">
            <v>0</v>
          </cell>
        </row>
        <row r="3965">
          <cell r="A3965" t="str">
            <v>89MAT3</v>
          </cell>
          <cell r="B3965">
            <v>89</v>
          </cell>
          <cell r="C3965" t="str">
            <v>MAT</v>
          </cell>
          <cell r="D3965">
            <v>3</v>
          </cell>
          <cell r="E3965">
            <v>0</v>
          </cell>
          <cell r="F3965" t="str">
            <v>MAT</v>
          </cell>
          <cell r="G3965" t="str">
            <v>10.5.3</v>
          </cell>
          <cell r="J3965">
            <v>0</v>
          </cell>
          <cell r="K3965">
            <v>0</v>
          </cell>
          <cell r="L3965">
            <v>0</v>
          </cell>
          <cell r="M3965">
            <v>0</v>
          </cell>
          <cell r="N3965">
            <v>0</v>
          </cell>
        </row>
        <row r="3966">
          <cell r="A3966" t="str">
            <v>89MAT4</v>
          </cell>
          <cell r="B3966">
            <v>89</v>
          </cell>
          <cell r="C3966" t="str">
            <v>MAT</v>
          </cell>
          <cell r="D3966">
            <v>4</v>
          </cell>
          <cell r="E3966">
            <v>0</v>
          </cell>
          <cell r="F3966" t="str">
            <v>MAT</v>
          </cell>
          <cell r="G3966" t="str">
            <v>10.5.3</v>
          </cell>
          <cell r="J3966">
            <v>0</v>
          </cell>
          <cell r="K3966">
            <v>0</v>
          </cell>
          <cell r="L3966">
            <v>0</v>
          </cell>
          <cell r="M3966">
            <v>0</v>
          </cell>
          <cell r="N3966">
            <v>0</v>
          </cell>
        </row>
        <row r="3967">
          <cell r="A3967" t="str">
            <v>89MAT5</v>
          </cell>
          <cell r="B3967">
            <v>89</v>
          </cell>
          <cell r="C3967" t="str">
            <v>MAT</v>
          </cell>
          <cell r="D3967">
            <v>5</v>
          </cell>
          <cell r="E3967">
            <v>0</v>
          </cell>
          <cell r="F3967" t="str">
            <v>MAT</v>
          </cell>
          <cell r="G3967" t="str">
            <v>10.5.3</v>
          </cell>
          <cell r="J3967">
            <v>0</v>
          </cell>
          <cell r="K3967">
            <v>0</v>
          </cell>
          <cell r="L3967">
            <v>0</v>
          </cell>
          <cell r="M3967">
            <v>0</v>
          </cell>
          <cell r="N3967">
            <v>0</v>
          </cell>
        </row>
        <row r="3968">
          <cell r="A3968" t="str">
            <v>89MAT6</v>
          </cell>
          <cell r="B3968">
            <v>89</v>
          </cell>
          <cell r="C3968" t="str">
            <v>MAT</v>
          </cell>
          <cell r="D3968">
            <v>6</v>
          </cell>
          <cell r="E3968">
            <v>0</v>
          </cell>
          <cell r="F3968" t="str">
            <v>MAT</v>
          </cell>
          <cell r="G3968" t="str">
            <v>10.5.3</v>
          </cell>
          <cell r="J3968">
            <v>0</v>
          </cell>
          <cell r="K3968">
            <v>0</v>
          </cell>
          <cell r="L3968">
            <v>0</v>
          </cell>
          <cell r="M3968">
            <v>0</v>
          </cell>
          <cell r="N3968">
            <v>0</v>
          </cell>
        </row>
        <row r="3969">
          <cell r="A3969" t="str">
            <v>89MAT7</v>
          </cell>
          <cell r="B3969">
            <v>89</v>
          </cell>
          <cell r="C3969" t="str">
            <v>MAT</v>
          </cell>
          <cell r="D3969">
            <v>7</v>
          </cell>
          <cell r="E3969">
            <v>0</v>
          </cell>
          <cell r="F3969" t="str">
            <v>MAT</v>
          </cell>
          <cell r="G3969" t="str">
            <v>10.5.3</v>
          </cell>
          <cell r="J3969">
            <v>0</v>
          </cell>
          <cell r="K3969">
            <v>0</v>
          </cell>
          <cell r="L3969">
            <v>0</v>
          </cell>
          <cell r="M3969">
            <v>0</v>
          </cell>
          <cell r="N3969">
            <v>0</v>
          </cell>
        </row>
        <row r="3970">
          <cell r="A3970" t="str">
            <v>89MAT8</v>
          </cell>
          <cell r="B3970">
            <v>89</v>
          </cell>
          <cell r="C3970" t="str">
            <v>MAT</v>
          </cell>
          <cell r="D3970">
            <v>8</v>
          </cell>
          <cell r="E3970">
            <v>0</v>
          </cell>
          <cell r="F3970" t="str">
            <v>MAT</v>
          </cell>
          <cell r="G3970" t="str">
            <v>10.5.3</v>
          </cell>
          <cell r="J3970">
            <v>0</v>
          </cell>
          <cell r="K3970">
            <v>0</v>
          </cell>
          <cell r="L3970">
            <v>0</v>
          </cell>
          <cell r="M3970">
            <v>0</v>
          </cell>
          <cell r="N3970">
            <v>0</v>
          </cell>
        </row>
        <row r="3971">
          <cell r="A3971" t="str">
            <v>89MAT9</v>
          </cell>
          <cell r="B3971">
            <v>89</v>
          </cell>
          <cell r="C3971" t="str">
            <v>MAT</v>
          </cell>
          <cell r="D3971">
            <v>9</v>
          </cell>
          <cell r="E3971">
            <v>0</v>
          </cell>
          <cell r="F3971" t="str">
            <v>MAT</v>
          </cell>
          <cell r="G3971" t="str">
            <v>10.5.3</v>
          </cell>
          <cell r="J3971">
            <v>0</v>
          </cell>
          <cell r="K3971">
            <v>0</v>
          </cell>
          <cell r="L3971">
            <v>0</v>
          </cell>
          <cell r="M3971">
            <v>0</v>
          </cell>
          <cell r="N3971">
            <v>0</v>
          </cell>
        </row>
        <row r="3972">
          <cell r="A3972" t="str">
            <v>89MAT10</v>
          </cell>
          <cell r="B3972">
            <v>89</v>
          </cell>
          <cell r="C3972" t="str">
            <v>MAT</v>
          </cell>
          <cell r="D3972">
            <v>10</v>
          </cell>
          <cell r="E3972">
            <v>0</v>
          </cell>
          <cell r="F3972" t="str">
            <v>MAT</v>
          </cell>
          <cell r="G3972" t="str">
            <v>10.5.3</v>
          </cell>
          <cell r="J3972">
            <v>0</v>
          </cell>
          <cell r="K3972">
            <v>0</v>
          </cell>
          <cell r="L3972">
            <v>0</v>
          </cell>
          <cell r="M3972">
            <v>0</v>
          </cell>
          <cell r="N3972">
            <v>0</v>
          </cell>
        </row>
        <row r="3973">
          <cell r="A3973" t="str">
            <v>89MAT11</v>
          </cell>
          <cell r="B3973">
            <v>89</v>
          </cell>
          <cell r="C3973" t="str">
            <v>MAT</v>
          </cell>
          <cell r="D3973">
            <v>11</v>
          </cell>
          <cell r="E3973">
            <v>0</v>
          </cell>
          <cell r="F3973" t="str">
            <v>MAT</v>
          </cell>
          <cell r="G3973" t="str">
            <v>10.5.3</v>
          </cell>
          <cell r="J3973">
            <v>0</v>
          </cell>
          <cell r="K3973">
            <v>0</v>
          </cell>
          <cell r="L3973">
            <v>0</v>
          </cell>
          <cell r="M3973">
            <v>0</v>
          </cell>
          <cell r="N3973">
            <v>0</v>
          </cell>
        </row>
        <row r="3974">
          <cell r="A3974" t="str">
            <v>89MAT12</v>
          </cell>
          <cell r="B3974">
            <v>89</v>
          </cell>
          <cell r="C3974" t="str">
            <v>MAT</v>
          </cell>
          <cell r="D3974">
            <v>12</v>
          </cell>
          <cell r="E3974">
            <v>0</v>
          </cell>
          <cell r="F3974" t="str">
            <v>MAT</v>
          </cell>
          <cell r="G3974" t="str">
            <v>10.5.3</v>
          </cell>
          <cell r="J3974">
            <v>0</v>
          </cell>
          <cell r="K3974">
            <v>0</v>
          </cell>
          <cell r="L3974">
            <v>0</v>
          </cell>
          <cell r="M3974">
            <v>0</v>
          </cell>
          <cell r="N3974">
            <v>0</v>
          </cell>
        </row>
        <row r="3975">
          <cell r="A3975" t="str">
            <v>89MAT13</v>
          </cell>
          <cell r="B3975">
            <v>89</v>
          </cell>
          <cell r="C3975" t="str">
            <v>MAT</v>
          </cell>
          <cell r="D3975">
            <v>13</v>
          </cell>
          <cell r="E3975">
            <v>0</v>
          </cell>
          <cell r="F3975" t="str">
            <v>MAT</v>
          </cell>
          <cell r="G3975" t="str">
            <v>10.5.3</v>
          </cell>
          <cell r="J3975">
            <v>0</v>
          </cell>
          <cell r="K3975">
            <v>0</v>
          </cell>
          <cell r="L3975">
            <v>0</v>
          </cell>
          <cell r="M3975">
            <v>0</v>
          </cell>
          <cell r="N3975">
            <v>0</v>
          </cell>
        </row>
        <row r="3976">
          <cell r="A3976" t="str">
            <v>89MAT14</v>
          </cell>
          <cell r="B3976">
            <v>89</v>
          </cell>
          <cell r="C3976" t="str">
            <v>MAT</v>
          </cell>
          <cell r="D3976">
            <v>14</v>
          </cell>
          <cell r="E3976">
            <v>0</v>
          </cell>
          <cell r="F3976" t="str">
            <v>MAT</v>
          </cell>
          <cell r="G3976" t="str">
            <v>10.5.3</v>
          </cell>
          <cell r="J3976">
            <v>0</v>
          </cell>
          <cell r="K3976">
            <v>0</v>
          </cell>
          <cell r="L3976">
            <v>0</v>
          </cell>
          <cell r="M3976">
            <v>0</v>
          </cell>
          <cell r="N3976">
            <v>0</v>
          </cell>
        </row>
        <row r="3977">
          <cell r="A3977" t="str">
            <v>89MAT15</v>
          </cell>
          <cell r="B3977">
            <v>89</v>
          </cell>
          <cell r="C3977" t="str">
            <v>MAT</v>
          </cell>
          <cell r="D3977">
            <v>15</v>
          </cell>
          <cell r="E3977">
            <v>0</v>
          </cell>
          <cell r="F3977" t="str">
            <v>MAT</v>
          </cell>
          <cell r="G3977" t="str">
            <v>10.5.3</v>
          </cell>
          <cell r="J3977">
            <v>0</v>
          </cell>
          <cell r="K3977">
            <v>0</v>
          </cell>
          <cell r="L3977">
            <v>0</v>
          </cell>
          <cell r="M3977">
            <v>0</v>
          </cell>
          <cell r="N3977">
            <v>0</v>
          </cell>
        </row>
        <row r="3978">
          <cell r="A3978" t="str">
            <v>89MAT16</v>
          </cell>
          <cell r="B3978">
            <v>89</v>
          </cell>
          <cell r="C3978" t="str">
            <v>MAT</v>
          </cell>
          <cell r="D3978">
            <v>16</v>
          </cell>
          <cell r="E3978">
            <v>0</v>
          </cell>
          <cell r="F3978" t="str">
            <v>MAT</v>
          </cell>
          <cell r="G3978" t="str">
            <v>10.5.3</v>
          </cell>
          <cell r="J3978">
            <v>0</v>
          </cell>
          <cell r="K3978">
            <v>0</v>
          </cell>
          <cell r="L3978">
            <v>0</v>
          </cell>
          <cell r="M3978">
            <v>0</v>
          </cell>
          <cell r="N3978">
            <v>0</v>
          </cell>
        </row>
        <row r="3979">
          <cell r="A3979" t="str">
            <v>89MAT17</v>
          </cell>
          <cell r="B3979">
            <v>89</v>
          </cell>
          <cell r="C3979" t="str">
            <v>MAT</v>
          </cell>
          <cell r="D3979">
            <v>17</v>
          </cell>
          <cell r="E3979">
            <v>0</v>
          </cell>
          <cell r="F3979" t="str">
            <v>MAT</v>
          </cell>
          <cell r="G3979" t="str">
            <v>10.5.3</v>
          </cell>
          <cell r="J3979">
            <v>0</v>
          </cell>
          <cell r="K3979">
            <v>0</v>
          </cell>
          <cell r="L3979">
            <v>0</v>
          </cell>
          <cell r="M3979">
            <v>0</v>
          </cell>
          <cell r="N3979">
            <v>0</v>
          </cell>
        </row>
        <row r="3980">
          <cell r="A3980" t="str">
            <v>89MAT18</v>
          </cell>
          <cell r="B3980">
            <v>89</v>
          </cell>
          <cell r="C3980" t="str">
            <v>MAT</v>
          </cell>
          <cell r="D3980">
            <v>18</v>
          </cell>
          <cell r="E3980">
            <v>0</v>
          </cell>
          <cell r="F3980" t="str">
            <v>MAT</v>
          </cell>
          <cell r="G3980" t="str">
            <v>10.5.3</v>
          </cell>
          <cell r="J3980">
            <v>0</v>
          </cell>
          <cell r="K3980">
            <v>0</v>
          </cell>
          <cell r="L3980">
            <v>0</v>
          </cell>
          <cell r="M3980">
            <v>0</v>
          </cell>
          <cell r="N3980">
            <v>0</v>
          </cell>
        </row>
        <row r="3981">
          <cell r="A3981" t="str">
            <v>89MAT19</v>
          </cell>
          <cell r="B3981">
            <v>89</v>
          </cell>
          <cell r="C3981" t="str">
            <v>MAT</v>
          </cell>
          <cell r="D3981">
            <v>19</v>
          </cell>
          <cell r="E3981">
            <v>0</v>
          </cell>
          <cell r="F3981" t="str">
            <v>MAT</v>
          </cell>
          <cell r="G3981" t="str">
            <v>10.5.3</v>
          </cell>
          <cell r="J3981">
            <v>0</v>
          </cell>
          <cell r="K3981">
            <v>0</v>
          </cell>
          <cell r="L3981">
            <v>0</v>
          </cell>
          <cell r="M3981">
            <v>0</v>
          </cell>
          <cell r="N3981">
            <v>0</v>
          </cell>
        </row>
        <row r="3982">
          <cell r="A3982" t="str">
            <v>89MAT20</v>
          </cell>
          <cell r="B3982">
            <v>89</v>
          </cell>
          <cell r="C3982" t="str">
            <v>MAT</v>
          </cell>
          <cell r="D3982">
            <v>20</v>
          </cell>
          <cell r="E3982">
            <v>0</v>
          </cell>
          <cell r="F3982" t="str">
            <v>MAT</v>
          </cell>
          <cell r="G3982" t="str">
            <v>10.5.3</v>
          </cell>
          <cell r="J3982">
            <v>0</v>
          </cell>
          <cell r="K3982">
            <v>0</v>
          </cell>
          <cell r="L3982">
            <v>0</v>
          </cell>
          <cell r="M3982">
            <v>0</v>
          </cell>
          <cell r="N3982">
            <v>0</v>
          </cell>
        </row>
        <row r="3983">
          <cell r="A3983" t="str">
            <v>89STMAT1</v>
          </cell>
          <cell r="B3983">
            <v>89</v>
          </cell>
          <cell r="C3983" t="str">
            <v>STMAT</v>
          </cell>
          <cell r="D3983">
            <v>1</v>
          </cell>
          <cell r="G3983" t="str">
            <v>10.5.3</v>
          </cell>
          <cell r="H3983" t="str">
            <v>-</v>
          </cell>
          <cell r="J3983" t="str">
            <v>SUBTOTAL MATERIALES</v>
          </cell>
          <cell r="M3983">
            <v>778521.05999999994</v>
          </cell>
          <cell r="N3983">
            <v>4671126.3599999994</v>
          </cell>
        </row>
        <row r="3984">
          <cell r="A3984" t="str">
            <v>89IVAMAT1</v>
          </cell>
          <cell r="B3984">
            <v>89</v>
          </cell>
          <cell r="C3984" t="str">
            <v>IVAMAT</v>
          </cell>
          <cell r="D3984">
            <v>1</v>
          </cell>
          <cell r="G3984" t="str">
            <v>10.5.3</v>
          </cell>
          <cell r="H3984" t="str">
            <v>-</v>
          </cell>
          <cell r="J3984" t="str">
            <v>IVA MATERIALES</v>
          </cell>
          <cell r="L3984">
            <v>0.16</v>
          </cell>
          <cell r="M3984">
            <v>124563.36959999999</v>
          </cell>
          <cell r="N3984">
            <v>747380.21759999997</v>
          </cell>
        </row>
        <row r="3985">
          <cell r="A3985" t="str">
            <v>89TMAT1</v>
          </cell>
          <cell r="B3985">
            <v>89</v>
          </cell>
          <cell r="C3985" t="str">
            <v>TMAT</v>
          </cell>
          <cell r="D3985">
            <v>1</v>
          </cell>
          <cell r="G3985" t="str">
            <v>10.5.3</v>
          </cell>
          <cell r="H3985" t="str">
            <v>-</v>
          </cell>
          <cell r="J3985" t="str">
            <v>TOTAL MATERIALES</v>
          </cell>
          <cell r="M3985">
            <v>903084</v>
          </cell>
          <cell r="N3985">
            <v>5418504</v>
          </cell>
        </row>
        <row r="3986">
          <cell r="A3986" t="str">
            <v>89HER1</v>
          </cell>
          <cell r="B3986">
            <v>89</v>
          </cell>
          <cell r="C3986" t="str">
            <v>HER</v>
          </cell>
          <cell r="D3986">
            <v>1</v>
          </cell>
          <cell r="G3986" t="str">
            <v>10.5.3</v>
          </cell>
          <cell r="H3986">
            <v>4</v>
          </cell>
          <cell r="I3986">
            <v>30</v>
          </cell>
          <cell r="J3986" t="str">
            <v>HERRAMINETA Cuadrilla civil tipo 2</v>
          </cell>
          <cell r="K3986" t="str">
            <v>DIA</v>
          </cell>
          <cell r="L3986">
            <v>5190.1403999999993</v>
          </cell>
          <cell r="M3986">
            <v>173.00467999999998</v>
          </cell>
          <cell r="N3986">
            <v>1038.0280799999998</v>
          </cell>
        </row>
        <row r="3987">
          <cell r="A3987" t="str">
            <v>89HER2</v>
          </cell>
          <cell r="B3987">
            <v>89</v>
          </cell>
          <cell r="C3987" t="str">
            <v>HER</v>
          </cell>
          <cell r="D3987">
            <v>2</v>
          </cell>
          <cell r="G3987" t="str">
            <v>10.5.3</v>
          </cell>
          <cell r="J3987">
            <v>0</v>
          </cell>
          <cell r="K3987">
            <v>0</v>
          </cell>
          <cell r="L3987">
            <v>0</v>
          </cell>
          <cell r="M3987">
            <v>0</v>
          </cell>
          <cell r="N3987">
            <v>0</v>
          </cell>
        </row>
        <row r="3988">
          <cell r="A3988" t="str">
            <v>89HER3</v>
          </cell>
          <cell r="B3988">
            <v>89</v>
          </cell>
          <cell r="C3988" t="str">
            <v>HER</v>
          </cell>
          <cell r="D3988">
            <v>3</v>
          </cell>
          <cell r="G3988" t="str">
            <v>10.5.3</v>
          </cell>
          <cell r="J3988">
            <v>0</v>
          </cell>
          <cell r="K3988">
            <v>0</v>
          </cell>
          <cell r="L3988">
            <v>0</v>
          </cell>
          <cell r="M3988">
            <v>0</v>
          </cell>
          <cell r="N3988">
            <v>0</v>
          </cell>
        </row>
        <row r="3989">
          <cell r="A3989" t="str">
            <v>89HER4</v>
          </cell>
          <cell r="B3989">
            <v>89</v>
          </cell>
          <cell r="C3989" t="str">
            <v>HER</v>
          </cell>
          <cell r="D3989">
            <v>4</v>
          </cell>
          <cell r="G3989" t="str">
            <v>10.5.3</v>
          </cell>
          <cell r="J3989">
            <v>0</v>
          </cell>
          <cell r="K3989">
            <v>0</v>
          </cell>
          <cell r="L3989">
            <v>0</v>
          </cell>
          <cell r="M3989">
            <v>0</v>
          </cell>
          <cell r="N3989">
            <v>0</v>
          </cell>
        </row>
        <row r="3990">
          <cell r="A3990" t="str">
            <v>89HER5</v>
          </cell>
          <cell r="B3990">
            <v>89</v>
          </cell>
          <cell r="C3990" t="str">
            <v>HER</v>
          </cell>
          <cell r="D3990">
            <v>5</v>
          </cell>
          <cell r="G3990" t="str">
            <v>10.5.3</v>
          </cell>
          <cell r="J3990">
            <v>0</v>
          </cell>
          <cell r="K3990">
            <v>0</v>
          </cell>
          <cell r="L3990">
            <v>0</v>
          </cell>
          <cell r="M3990">
            <v>0</v>
          </cell>
          <cell r="N3990">
            <v>0</v>
          </cell>
        </row>
        <row r="3991">
          <cell r="A3991" t="str">
            <v>89THER1</v>
          </cell>
          <cell r="B3991">
            <v>89</v>
          </cell>
          <cell r="C3991" t="str">
            <v>THER</v>
          </cell>
          <cell r="D3991">
            <v>1</v>
          </cell>
          <cell r="G3991" t="str">
            <v>10.5.3</v>
          </cell>
          <cell r="H3991" t="str">
            <v>-</v>
          </cell>
          <cell r="J3991" t="str">
            <v>TOTAL HERRAMIENTAS</v>
          </cell>
          <cell r="M3991">
            <v>173</v>
          </cell>
          <cell r="N3991">
            <v>1038</v>
          </cell>
        </row>
        <row r="3992">
          <cell r="A3992" t="str">
            <v>89TRA1</v>
          </cell>
          <cell r="B3992">
            <v>89</v>
          </cell>
          <cell r="C3992" t="str">
            <v>TRA</v>
          </cell>
          <cell r="D3992">
            <v>1</v>
          </cell>
          <cell r="G3992" t="str">
            <v>10.5.3</v>
          </cell>
          <cell r="H3992">
            <v>4</v>
          </cell>
          <cell r="I3992">
            <v>30</v>
          </cell>
          <cell r="J3992" t="str">
            <v>TRANSPORTE  Cuadrilla civil tipo 2</v>
          </cell>
          <cell r="K3992" t="str">
            <v>DIA</v>
          </cell>
          <cell r="L3992">
            <v>311408.424</v>
          </cell>
          <cell r="M3992">
            <v>10380.2808</v>
          </cell>
          <cell r="N3992">
            <v>62281.684800000003</v>
          </cell>
        </row>
        <row r="3993">
          <cell r="A3993" t="str">
            <v>89TRA2</v>
          </cell>
          <cell r="B3993">
            <v>89</v>
          </cell>
          <cell r="C3993" t="str">
            <v>TRA</v>
          </cell>
          <cell r="D3993">
            <v>2</v>
          </cell>
          <cell r="G3993" t="str">
            <v>10.5.3</v>
          </cell>
          <cell r="J3993">
            <v>0</v>
          </cell>
          <cell r="K3993">
            <v>0</v>
          </cell>
          <cell r="L3993">
            <v>0</v>
          </cell>
          <cell r="M3993">
            <v>0</v>
          </cell>
          <cell r="N3993">
            <v>0</v>
          </cell>
        </row>
        <row r="3994">
          <cell r="A3994" t="str">
            <v>89TRA3</v>
          </cell>
          <cell r="B3994">
            <v>89</v>
          </cell>
          <cell r="C3994" t="str">
            <v>TRA</v>
          </cell>
          <cell r="D3994">
            <v>3</v>
          </cell>
          <cell r="G3994" t="str">
            <v>10.5.3</v>
          </cell>
          <cell r="J3994">
            <v>0</v>
          </cell>
          <cell r="K3994">
            <v>0</v>
          </cell>
          <cell r="L3994">
            <v>0</v>
          </cell>
          <cell r="M3994">
            <v>0</v>
          </cell>
          <cell r="N3994">
            <v>0</v>
          </cell>
        </row>
        <row r="3995">
          <cell r="A3995" t="str">
            <v>89TRA4</v>
          </cell>
          <cell r="B3995">
            <v>89</v>
          </cell>
          <cell r="C3995" t="str">
            <v>TRA</v>
          </cell>
          <cell r="D3995">
            <v>4</v>
          </cell>
          <cell r="G3995" t="str">
            <v>10.5.3</v>
          </cell>
          <cell r="J3995">
            <v>0</v>
          </cell>
          <cell r="K3995">
            <v>0</v>
          </cell>
          <cell r="L3995">
            <v>0</v>
          </cell>
          <cell r="M3995">
            <v>0</v>
          </cell>
          <cell r="N3995">
            <v>0</v>
          </cell>
        </row>
        <row r="3996">
          <cell r="A3996" t="str">
            <v>89TRA5</v>
          </cell>
          <cell r="B3996">
            <v>89</v>
          </cell>
          <cell r="C3996" t="str">
            <v>TRA</v>
          </cell>
          <cell r="D3996">
            <v>5</v>
          </cell>
          <cell r="G3996" t="str">
            <v>10.5.3</v>
          </cell>
          <cell r="J3996">
            <v>0</v>
          </cell>
          <cell r="K3996">
            <v>0</v>
          </cell>
          <cell r="L3996">
            <v>0</v>
          </cell>
          <cell r="M3996">
            <v>0</v>
          </cell>
          <cell r="N3996">
            <v>0</v>
          </cell>
        </row>
        <row r="3997">
          <cell r="A3997" t="str">
            <v>89TTRA1</v>
          </cell>
          <cell r="B3997">
            <v>89</v>
          </cell>
          <cell r="C3997" t="str">
            <v>TTRA</v>
          </cell>
          <cell r="D3997">
            <v>1</v>
          </cell>
          <cell r="G3997" t="str">
            <v>10.5.3</v>
          </cell>
          <cell r="H3997" t="str">
            <v>-</v>
          </cell>
          <cell r="J3997" t="str">
            <v>TOTAL TRANSPORTE</v>
          </cell>
          <cell r="M3997">
            <v>10380</v>
          </cell>
          <cell r="N3997">
            <v>62280</v>
          </cell>
        </row>
        <row r="3998">
          <cell r="A3998" t="str">
            <v>89MAN1</v>
          </cell>
          <cell r="B3998">
            <v>89</v>
          </cell>
          <cell r="C3998" t="str">
            <v>MAN</v>
          </cell>
          <cell r="D3998">
            <v>1</v>
          </cell>
          <cell r="G3998" t="str">
            <v>10.5.3</v>
          </cell>
          <cell r="H3998">
            <v>4</v>
          </cell>
          <cell r="I3998">
            <v>30</v>
          </cell>
          <cell r="J3998" t="str">
            <v>Mano de obra CUADRILLA CIVIL tipo 2  4OF + 6AY + 1CAPA</v>
          </cell>
          <cell r="K3998" t="str">
            <v>DIA</v>
          </cell>
          <cell r="L3998">
            <v>665565.00343280646</v>
          </cell>
          <cell r="M3998">
            <v>22185.500114426883</v>
          </cell>
          <cell r="N3998">
            <v>133113.00068656128</v>
          </cell>
        </row>
        <row r="3999">
          <cell r="A3999" t="str">
            <v>89MAN2</v>
          </cell>
          <cell r="B3999">
            <v>89</v>
          </cell>
          <cell r="C3999" t="str">
            <v>MAN</v>
          </cell>
          <cell r="D3999">
            <v>2</v>
          </cell>
          <cell r="G3999" t="str">
            <v>10.5.3</v>
          </cell>
          <cell r="J3999">
            <v>0</v>
          </cell>
          <cell r="K3999">
            <v>0</v>
          </cell>
          <cell r="L3999">
            <v>0</v>
          </cell>
          <cell r="M3999">
            <v>0</v>
          </cell>
          <cell r="N3999">
            <v>0</v>
          </cell>
        </row>
        <row r="4000">
          <cell r="A4000" t="str">
            <v>89MAN3</v>
          </cell>
          <cell r="B4000">
            <v>89</v>
          </cell>
          <cell r="C4000" t="str">
            <v>MAN</v>
          </cell>
          <cell r="D4000">
            <v>3</v>
          </cell>
          <cell r="G4000" t="str">
            <v>10.5.3</v>
          </cell>
          <cell r="J4000">
            <v>0</v>
          </cell>
          <cell r="K4000">
            <v>0</v>
          </cell>
          <cell r="L4000">
            <v>0</v>
          </cell>
          <cell r="M4000">
            <v>0</v>
          </cell>
          <cell r="N4000">
            <v>0</v>
          </cell>
        </row>
        <row r="4001">
          <cell r="A4001" t="str">
            <v>89MAN4</v>
          </cell>
          <cell r="B4001">
            <v>89</v>
          </cell>
          <cell r="C4001" t="str">
            <v>MAN</v>
          </cell>
          <cell r="D4001">
            <v>4</v>
          </cell>
          <cell r="G4001" t="str">
            <v>10.5.3</v>
          </cell>
          <cell r="J4001">
            <v>0</v>
          </cell>
          <cell r="K4001">
            <v>0</v>
          </cell>
          <cell r="L4001">
            <v>0</v>
          </cell>
          <cell r="M4001">
            <v>0</v>
          </cell>
          <cell r="N4001">
            <v>0</v>
          </cell>
        </row>
        <row r="4002">
          <cell r="A4002" t="str">
            <v>89MAN5</v>
          </cell>
          <cell r="B4002">
            <v>89</v>
          </cell>
          <cell r="C4002" t="str">
            <v>MAN</v>
          </cell>
          <cell r="D4002">
            <v>5</v>
          </cell>
          <cell r="G4002" t="str">
            <v>10.5.3</v>
          </cell>
          <cell r="J4002">
            <v>0</v>
          </cell>
          <cell r="K4002">
            <v>0</v>
          </cell>
          <cell r="L4002">
            <v>0</v>
          </cell>
          <cell r="M4002">
            <v>0</v>
          </cell>
          <cell r="N4002">
            <v>0</v>
          </cell>
        </row>
        <row r="4003">
          <cell r="A4003" t="str">
            <v>89TMAN1</v>
          </cell>
          <cell r="B4003">
            <v>89</v>
          </cell>
          <cell r="C4003" t="str">
            <v>TMAN</v>
          </cell>
          <cell r="D4003">
            <v>1</v>
          </cell>
          <cell r="G4003" t="str">
            <v>10.5.3</v>
          </cell>
          <cell r="H4003" t="str">
            <v>-</v>
          </cell>
          <cell r="J4003" t="str">
            <v>TOTAL MANO DE OBRA</v>
          </cell>
          <cell r="M4003">
            <v>22186</v>
          </cell>
          <cell r="N4003">
            <v>133116</v>
          </cell>
        </row>
        <row r="4004">
          <cell r="A4004" t="str">
            <v>89TCD1</v>
          </cell>
          <cell r="B4004">
            <v>89</v>
          </cell>
          <cell r="C4004" t="str">
            <v>TCD</v>
          </cell>
          <cell r="D4004">
            <v>1</v>
          </cell>
          <cell r="G4004" t="str">
            <v>10.5.3</v>
          </cell>
          <cell r="H4004" t="str">
            <v>-</v>
          </cell>
          <cell r="J4004" t="str">
            <v>TOTAL COSTO DIRECTO</v>
          </cell>
          <cell r="M4004">
            <v>935823</v>
          </cell>
          <cell r="N4004">
            <v>5614938</v>
          </cell>
        </row>
        <row r="4005">
          <cell r="A4005" t="str">
            <v>89AIU</v>
          </cell>
          <cell r="B4005">
            <v>89</v>
          </cell>
          <cell r="C4005" t="str">
            <v>AIU</v>
          </cell>
          <cell r="G4005" t="str">
            <v>10.5.3</v>
          </cell>
          <cell r="H4005">
            <v>1</v>
          </cell>
          <cell r="J4005" t="str">
            <v>TOTAL COSTOS INDIRECTOS</v>
          </cell>
          <cell r="L4005">
            <v>0</v>
          </cell>
          <cell r="M4005">
            <v>0</v>
          </cell>
          <cell r="N4005">
            <v>0</v>
          </cell>
        </row>
        <row r="4006">
          <cell r="A4006" t="str">
            <v>89TOT</v>
          </cell>
          <cell r="B4006">
            <v>89</v>
          </cell>
          <cell r="C4006" t="str">
            <v>TOT</v>
          </cell>
          <cell r="G4006" t="str">
            <v>10.5.3</v>
          </cell>
          <cell r="H4006" t="str">
            <v>-</v>
          </cell>
          <cell r="J4006" t="str">
            <v>VALOR TOTAL</v>
          </cell>
          <cell r="M4006">
            <v>935823</v>
          </cell>
          <cell r="N4006">
            <v>5614938</v>
          </cell>
        </row>
        <row r="4007">
          <cell r="A4007" t="str">
            <v>90FOR1</v>
          </cell>
          <cell r="B4007">
            <v>90</v>
          </cell>
          <cell r="C4007" t="str">
            <v>FOR</v>
          </cell>
          <cell r="D4007">
            <v>1</v>
          </cell>
          <cell r="G4007" t="str">
            <v>10.5.4</v>
          </cell>
          <cell r="H4007" t="str">
            <v>-</v>
          </cell>
          <cell r="I4007">
            <v>500</v>
          </cell>
          <cell r="J4007" t="str">
            <v>Acero de refuerzo de 420 MPa</v>
          </cell>
          <cell r="K4007" t="str">
            <v>kg</v>
          </cell>
          <cell r="L4007">
            <v>2894</v>
          </cell>
          <cell r="N4007">
            <v>1447000</v>
          </cell>
        </row>
        <row r="4008">
          <cell r="A4008" t="str">
            <v>90MAT1</v>
          </cell>
          <cell r="B4008">
            <v>90</v>
          </cell>
          <cell r="C4008" t="str">
            <v>MAT</v>
          </cell>
          <cell r="D4008">
            <v>1</v>
          </cell>
          <cell r="E4008">
            <v>500</v>
          </cell>
          <cell r="F4008" t="str">
            <v>MATHACER</v>
          </cell>
          <cell r="G4008" t="str">
            <v>10.5.4</v>
          </cell>
          <cell r="H4008" t="str">
            <v>HACER</v>
          </cell>
          <cell r="I4008">
            <v>1</v>
          </cell>
          <cell r="J4008" t="str">
            <v>Acero de refuerzo: incluyendo suministro, corte, doblado, amarrado y colocación.</v>
          </cell>
          <cell r="K4008" t="str">
            <v>KG</v>
          </cell>
          <cell r="L4008">
            <v>2283.6617759999999</v>
          </cell>
          <cell r="M4008">
            <v>2283.6617759999999</v>
          </cell>
          <cell r="N4008">
            <v>1141830.888</v>
          </cell>
        </row>
        <row r="4009">
          <cell r="A4009" t="str">
            <v>90MAT2</v>
          </cell>
          <cell r="B4009">
            <v>90</v>
          </cell>
          <cell r="C4009" t="str">
            <v>MAT</v>
          </cell>
          <cell r="D4009">
            <v>2</v>
          </cell>
          <cell r="E4009">
            <v>0</v>
          </cell>
          <cell r="F4009" t="str">
            <v>MAT</v>
          </cell>
          <cell r="G4009" t="str">
            <v>10.5.4</v>
          </cell>
          <cell r="J4009">
            <v>0</v>
          </cell>
          <cell r="K4009">
            <v>0</v>
          </cell>
          <cell r="L4009">
            <v>0</v>
          </cell>
          <cell r="M4009">
            <v>0</v>
          </cell>
          <cell r="N4009">
            <v>0</v>
          </cell>
        </row>
        <row r="4010">
          <cell r="A4010" t="str">
            <v>90MAT3</v>
          </cell>
          <cell r="B4010">
            <v>90</v>
          </cell>
          <cell r="C4010" t="str">
            <v>MAT</v>
          </cell>
          <cell r="D4010">
            <v>3</v>
          </cell>
          <cell r="E4010">
            <v>0</v>
          </cell>
          <cell r="F4010" t="str">
            <v>MAT</v>
          </cell>
          <cell r="G4010" t="str">
            <v>10.5.4</v>
          </cell>
          <cell r="J4010">
            <v>0</v>
          </cell>
          <cell r="K4010">
            <v>0</v>
          </cell>
          <cell r="L4010">
            <v>0</v>
          </cell>
          <cell r="M4010">
            <v>0</v>
          </cell>
          <cell r="N4010">
            <v>0</v>
          </cell>
        </row>
        <row r="4011">
          <cell r="A4011" t="str">
            <v>90MAT4</v>
          </cell>
          <cell r="B4011">
            <v>90</v>
          </cell>
          <cell r="C4011" t="str">
            <v>MAT</v>
          </cell>
          <cell r="D4011">
            <v>4</v>
          </cell>
          <cell r="E4011">
            <v>0</v>
          </cell>
          <cell r="F4011" t="str">
            <v>MAT</v>
          </cell>
          <cell r="G4011" t="str">
            <v>10.5.4</v>
          </cell>
          <cell r="J4011">
            <v>0</v>
          </cell>
          <cell r="K4011">
            <v>0</v>
          </cell>
          <cell r="L4011">
            <v>0</v>
          </cell>
          <cell r="M4011">
            <v>0</v>
          </cell>
          <cell r="N4011">
            <v>0</v>
          </cell>
        </row>
        <row r="4012">
          <cell r="A4012" t="str">
            <v>90MAT5</v>
          </cell>
          <cell r="B4012">
            <v>90</v>
          </cell>
          <cell r="C4012" t="str">
            <v>MAT</v>
          </cell>
          <cell r="D4012">
            <v>5</v>
          </cell>
          <cell r="E4012">
            <v>0</v>
          </cell>
          <cell r="F4012" t="str">
            <v>MAT</v>
          </cell>
          <cell r="G4012" t="str">
            <v>10.5.4</v>
          </cell>
          <cell r="J4012">
            <v>0</v>
          </cell>
          <cell r="K4012">
            <v>0</v>
          </cell>
          <cell r="L4012">
            <v>0</v>
          </cell>
          <cell r="M4012">
            <v>0</v>
          </cell>
          <cell r="N4012">
            <v>0</v>
          </cell>
        </row>
        <row r="4013">
          <cell r="A4013" t="str">
            <v>90MAT6</v>
          </cell>
          <cell r="B4013">
            <v>90</v>
          </cell>
          <cell r="C4013" t="str">
            <v>MAT</v>
          </cell>
          <cell r="D4013">
            <v>6</v>
          </cell>
          <cell r="E4013">
            <v>0</v>
          </cell>
          <cell r="F4013" t="str">
            <v>MAT</v>
          </cell>
          <cell r="G4013" t="str">
            <v>10.5.4</v>
          </cell>
          <cell r="J4013">
            <v>0</v>
          </cell>
          <cell r="K4013">
            <v>0</v>
          </cell>
          <cell r="L4013">
            <v>0</v>
          </cell>
          <cell r="M4013">
            <v>0</v>
          </cell>
          <cell r="N4013">
            <v>0</v>
          </cell>
        </row>
        <row r="4014">
          <cell r="A4014" t="str">
            <v>90MAT7</v>
          </cell>
          <cell r="B4014">
            <v>90</v>
          </cell>
          <cell r="C4014" t="str">
            <v>MAT</v>
          </cell>
          <cell r="D4014">
            <v>7</v>
          </cell>
          <cell r="E4014">
            <v>0</v>
          </cell>
          <cell r="F4014" t="str">
            <v>MAT</v>
          </cell>
          <cell r="G4014" t="str">
            <v>10.5.4</v>
          </cell>
          <cell r="J4014">
            <v>0</v>
          </cell>
          <cell r="K4014">
            <v>0</v>
          </cell>
          <cell r="L4014">
            <v>0</v>
          </cell>
          <cell r="M4014">
            <v>0</v>
          </cell>
          <cell r="N4014">
            <v>0</v>
          </cell>
        </row>
        <row r="4015">
          <cell r="A4015" t="str">
            <v>90MAT8</v>
          </cell>
          <cell r="B4015">
            <v>90</v>
          </cell>
          <cell r="C4015" t="str">
            <v>MAT</v>
          </cell>
          <cell r="D4015">
            <v>8</v>
          </cell>
          <cell r="E4015">
            <v>0</v>
          </cell>
          <cell r="F4015" t="str">
            <v>MAT</v>
          </cell>
          <cell r="G4015" t="str">
            <v>10.5.4</v>
          </cell>
          <cell r="J4015">
            <v>0</v>
          </cell>
          <cell r="K4015">
            <v>0</v>
          </cell>
          <cell r="L4015">
            <v>0</v>
          </cell>
          <cell r="M4015">
            <v>0</v>
          </cell>
          <cell r="N4015">
            <v>0</v>
          </cell>
        </row>
        <row r="4016">
          <cell r="A4016" t="str">
            <v>90MAT9</v>
          </cell>
          <cell r="B4016">
            <v>90</v>
          </cell>
          <cell r="C4016" t="str">
            <v>MAT</v>
          </cell>
          <cell r="D4016">
            <v>9</v>
          </cell>
          <cell r="E4016">
            <v>0</v>
          </cell>
          <cell r="F4016" t="str">
            <v>MAT</v>
          </cell>
          <cell r="G4016" t="str">
            <v>10.5.4</v>
          </cell>
          <cell r="J4016">
            <v>0</v>
          </cell>
          <cell r="K4016">
            <v>0</v>
          </cell>
          <cell r="L4016">
            <v>0</v>
          </cell>
          <cell r="M4016">
            <v>0</v>
          </cell>
          <cell r="N4016">
            <v>0</v>
          </cell>
        </row>
        <row r="4017">
          <cell r="A4017" t="str">
            <v>90MAT10</v>
          </cell>
          <cell r="B4017">
            <v>90</v>
          </cell>
          <cell r="C4017" t="str">
            <v>MAT</v>
          </cell>
          <cell r="D4017">
            <v>10</v>
          </cell>
          <cell r="E4017">
            <v>0</v>
          </cell>
          <cell r="F4017" t="str">
            <v>MAT</v>
          </cell>
          <cell r="G4017" t="str">
            <v>10.5.4</v>
          </cell>
          <cell r="J4017">
            <v>0</v>
          </cell>
          <cell r="K4017">
            <v>0</v>
          </cell>
          <cell r="L4017">
            <v>0</v>
          </cell>
          <cell r="M4017">
            <v>0</v>
          </cell>
          <cell r="N4017">
            <v>0</v>
          </cell>
        </row>
        <row r="4018">
          <cell r="A4018" t="str">
            <v>90MAT11</v>
          </cell>
          <cell r="B4018">
            <v>90</v>
          </cell>
          <cell r="C4018" t="str">
            <v>MAT</v>
          </cell>
          <cell r="D4018">
            <v>11</v>
          </cell>
          <cell r="E4018">
            <v>0</v>
          </cell>
          <cell r="F4018" t="str">
            <v>MAT</v>
          </cell>
          <cell r="G4018" t="str">
            <v>10.5.4</v>
          </cell>
          <cell r="J4018">
            <v>0</v>
          </cell>
          <cell r="K4018">
            <v>0</v>
          </cell>
          <cell r="L4018">
            <v>0</v>
          </cell>
          <cell r="M4018">
            <v>0</v>
          </cell>
          <cell r="N4018">
            <v>0</v>
          </cell>
        </row>
        <row r="4019">
          <cell r="A4019" t="str">
            <v>90MAT12</v>
          </cell>
          <cell r="B4019">
            <v>90</v>
          </cell>
          <cell r="C4019" t="str">
            <v>MAT</v>
          </cell>
          <cell r="D4019">
            <v>12</v>
          </cell>
          <cell r="E4019">
            <v>0</v>
          </cell>
          <cell r="F4019" t="str">
            <v>MAT</v>
          </cell>
          <cell r="G4019" t="str">
            <v>10.5.4</v>
          </cell>
          <cell r="J4019">
            <v>0</v>
          </cell>
          <cell r="K4019">
            <v>0</v>
          </cell>
          <cell r="L4019">
            <v>0</v>
          </cell>
          <cell r="M4019">
            <v>0</v>
          </cell>
          <cell r="N4019">
            <v>0</v>
          </cell>
        </row>
        <row r="4020">
          <cell r="A4020" t="str">
            <v>90MAT13</v>
          </cell>
          <cell r="B4020">
            <v>90</v>
          </cell>
          <cell r="C4020" t="str">
            <v>MAT</v>
          </cell>
          <cell r="D4020">
            <v>13</v>
          </cell>
          <cell r="E4020">
            <v>0</v>
          </cell>
          <cell r="F4020" t="str">
            <v>MAT</v>
          </cell>
          <cell r="G4020" t="str">
            <v>10.5.4</v>
          </cell>
          <cell r="J4020">
            <v>0</v>
          </cell>
          <cell r="K4020">
            <v>0</v>
          </cell>
          <cell r="L4020">
            <v>0</v>
          </cell>
          <cell r="M4020">
            <v>0</v>
          </cell>
          <cell r="N4020">
            <v>0</v>
          </cell>
        </row>
        <row r="4021">
          <cell r="A4021" t="str">
            <v>90MAT14</v>
          </cell>
          <cell r="B4021">
            <v>90</v>
          </cell>
          <cell r="C4021" t="str">
            <v>MAT</v>
          </cell>
          <cell r="D4021">
            <v>14</v>
          </cell>
          <cell r="E4021">
            <v>0</v>
          </cell>
          <cell r="F4021" t="str">
            <v>MAT</v>
          </cell>
          <cell r="G4021" t="str">
            <v>10.5.4</v>
          </cell>
          <cell r="J4021">
            <v>0</v>
          </cell>
          <cell r="K4021">
            <v>0</v>
          </cell>
          <cell r="L4021">
            <v>0</v>
          </cell>
          <cell r="M4021">
            <v>0</v>
          </cell>
          <cell r="N4021">
            <v>0</v>
          </cell>
        </row>
        <row r="4022">
          <cell r="A4022" t="str">
            <v>90MAT15</v>
          </cell>
          <cell r="B4022">
            <v>90</v>
          </cell>
          <cell r="C4022" t="str">
            <v>MAT</v>
          </cell>
          <cell r="D4022">
            <v>15</v>
          </cell>
          <cell r="E4022">
            <v>0</v>
          </cell>
          <cell r="F4022" t="str">
            <v>MAT</v>
          </cell>
          <cell r="G4022" t="str">
            <v>10.5.4</v>
          </cell>
          <cell r="J4022">
            <v>0</v>
          </cell>
          <cell r="K4022">
            <v>0</v>
          </cell>
          <cell r="L4022">
            <v>0</v>
          </cell>
          <cell r="M4022">
            <v>0</v>
          </cell>
          <cell r="N4022">
            <v>0</v>
          </cell>
        </row>
        <row r="4023">
          <cell r="A4023" t="str">
            <v>90MAT16</v>
          </cell>
          <cell r="B4023">
            <v>90</v>
          </cell>
          <cell r="C4023" t="str">
            <v>MAT</v>
          </cell>
          <cell r="D4023">
            <v>16</v>
          </cell>
          <cell r="E4023">
            <v>0</v>
          </cell>
          <cell r="F4023" t="str">
            <v>MAT</v>
          </cell>
          <cell r="G4023" t="str">
            <v>10.5.4</v>
          </cell>
          <cell r="J4023">
            <v>0</v>
          </cell>
          <cell r="K4023">
            <v>0</v>
          </cell>
          <cell r="L4023">
            <v>0</v>
          </cell>
          <cell r="M4023">
            <v>0</v>
          </cell>
          <cell r="N4023">
            <v>0</v>
          </cell>
        </row>
        <row r="4024">
          <cell r="A4024" t="str">
            <v>90MAT17</v>
          </cell>
          <cell r="B4024">
            <v>90</v>
          </cell>
          <cell r="C4024" t="str">
            <v>MAT</v>
          </cell>
          <cell r="D4024">
            <v>17</v>
          </cell>
          <cell r="E4024">
            <v>0</v>
          </cell>
          <cell r="F4024" t="str">
            <v>MAT</v>
          </cell>
          <cell r="G4024" t="str">
            <v>10.5.4</v>
          </cell>
          <cell r="J4024">
            <v>0</v>
          </cell>
          <cell r="K4024">
            <v>0</v>
          </cell>
          <cell r="L4024">
            <v>0</v>
          </cell>
          <cell r="M4024">
            <v>0</v>
          </cell>
          <cell r="N4024">
            <v>0</v>
          </cell>
        </row>
        <row r="4025">
          <cell r="A4025" t="str">
            <v>90MAT18</v>
          </cell>
          <cell r="B4025">
            <v>90</v>
          </cell>
          <cell r="C4025" t="str">
            <v>MAT</v>
          </cell>
          <cell r="D4025">
            <v>18</v>
          </cell>
          <cell r="E4025">
            <v>0</v>
          </cell>
          <cell r="F4025" t="str">
            <v>MAT</v>
          </cell>
          <cell r="G4025" t="str">
            <v>10.5.4</v>
          </cell>
          <cell r="J4025">
            <v>0</v>
          </cell>
          <cell r="K4025">
            <v>0</v>
          </cell>
          <cell r="L4025">
            <v>0</v>
          </cell>
          <cell r="M4025">
            <v>0</v>
          </cell>
          <cell r="N4025">
            <v>0</v>
          </cell>
        </row>
        <row r="4026">
          <cell r="A4026" t="str">
            <v>90MAT19</v>
          </cell>
          <cell r="B4026">
            <v>90</v>
          </cell>
          <cell r="C4026" t="str">
            <v>MAT</v>
          </cell>
          <cell r="D4026">
            <v>19</v>
          </cell>
          <cell r="E4026">
            <v>0</v>
          </cell>
          <cell r="F4026" t="str">
            <v>MAT</v>
          </cell>
          <cell r="G4026" t="str">
            <v>10.5.4</v>
          </cell>
          <cell r="J4026">
            <v>0</v>
          </cell>
          <cell r="K4026">
            <v>0</v>
          </cell>
          <cell r="L4026">
            <v>0</v>
          </cell>
          <cell r="M4026">
            <v>0</v>
          </cell>
          <cell r="N4026">
            <v>0</v>
          </cell>
        </row>
        <row r="4027">
          <cell r="A4027" t="str">
            <v>90MAT20</v>
          </cell>
          <cell r="B4027">
            <v>90</v>
          </cell>
          <cell r="C4027" t="str">
            <v>MAT</v>
          </cell>
          <cell r="D4027">
            <v>20</v>
          </cell>
          <cell r="E4027">
            <v>0</v>
          </cell>
          <cell r="F4027" t="str">
            <v>MAT</v>
          </cell>
          <cell r="G4027" t="str">
            <v>10.5.4</v>
          </cell>
          <cell r="J4027">
            <v>0</v>
          </cell>
          <cell r="K4027">
            <v>0</v>
          </cell>
          <cell r="L4027">
            <v>0</v>
          </cell>
          <cell r="M4027">
            <v>0</v>
          </cell>
          <cell r="N4027">
            <v>0</v>
          </cell>
        </row>
        <row r="4028">
          <cell r="A4028" t="str">
            <v>90STMAT1</v>
          </cell>
          <cell r="B4028">
            <v>90</v>
          </cell>
          <cell r="C4028" t="str">
            <v>STMAT</v>
          </cell>
          <cell r="D4028">
            <v>1</v>
          </cell>
          <cell r="G4028" t="str">
            <v>10.5.4</v>
          </cell>
          <cell r="H4028" t="str">
            <v>-</v>
          </cell>
          <cell r="J4028" t="str">
            <v>SUBTOTAL MATERIALES</v>
          </cell>
          <cell r="M4028">
            <v>2283.6617759999999</v>
          </cell>
          <cell r="N4028">
            <v>1141830.888</v>
          </cell>
        </row>
        <row r="4029">
          <cell r="A4029" t="str">
            <v>90IVAMAT1</v>
          </cell>
          <cell r="B4029">
            <v>90</v>
          </cell>
          <cell r="C4029" t="str">
            <v>IVAMAT</v>
          </cell>
          <cell r="D4029">
            <v>1</v>
          </cell>
          <cell r="G4029" t="str">
            <v>10.5.4</v>
          </cell>
          <cell r="H4029" t="str">
            <v>-</v>
          </cell>
          <cell r="J4029" t="str">
            <v>IVA MATERIALES</v>
          </cell>
          <cell r="L4029">
            <v>0.16</v>
          </cell>
          <cell r="M4029">
            <v>365.38588415999999</v>
          </cell>
          <cell r="N4029">
            <v>182692.94208000001</v>
          </cell>
        </row>
        <row r="4030">
          <cell r="A4030" t="str">
            <v>90TMAT1</v>
          </cell>
          <cell r="B4030">
            <v>90</v>
          </cell>
          <cell r="C4030" t="str">
            <v>TMAT</v>
          </cell>
          <cell r="D4030">
            <v>1</v>
          </cell>
          <cell r="G4030" t="str">
            <v>10.5.4</v>
          </cell>
          <cell r="H4030" t="str">
            <v>-</v>
          </cell>
          <cell r="J4030" t="str">
            <v>TOTAL MATERIALES</v>
          </cell>
          <cell r="M4030">
            <v>2649</v>
          </cell>
          <cell r="N4030">
            <v>1324500</v>
          </cell>
        </row>
        <row r="4031">
          <cell r="A4031" t="str">
            <v>90HER1</v>
          </cell>
          <cell r="B4031">
            <v>90</v>
          </cell>
          <cell r="C4031" t="str">
            <v>HER</v>
          </cell>
          <cell r="D4031">
            <v>1</v>
          </cell>
          <cell r="G4031" t="str">
            <v>10.5.4</v>
          </cell>
          <cell r="H4031">
            <v>4</v>
          </cell>
          <cell r="I4031">
            <v>4000</v>
          </cell>
          <cell r="J4031" t="str">
            <v>HERRAMINETA Cuadrilla civil tipo 2</v>
          </cell>
          <cell r="K4031" t="str">
            <v>DIA</v>
          </cell>
          <cell r="L4031">
            <v>5190.1403999999993</v>
          </cell>
          <cell r="M4031">
            <v>1.2975350999999997</v>
          </cell>
          <cell r="N4031">
            <v>648.76754999999991</v>
          </cell>
        </row>
        <row r="4032">
          <cell r="A4032" t="str">
            <v>90HER2</v>
          </cell>
          <cell r="B4032">
            <v>90</v>
          </cell>
          <cell r="C4032" t="str">
            <v>HER</v>
          </cell>
          <cell r="D4032">
            <v>2</v>
          </cell>
          <cell r="G4032" t="str">
            <v>10.5.4</v>
          </cell>
          <cell r="J4032">
            <v>0</v>
          </cell>
          <cell r="K4032">
            <v>0</v>
          </cell>
          <cell r="L4032">
            <v>0</v>
          </cell>
          <cell r="M4032">
            <v>0</v>
          </cell>
          <cell r="N4032">
            <v>0</v>
          </cell>
        </row>
        <row r="4033">
          <cell r="A4033" t="str">
            <v>90HER3</v>
          </cell>
          <cell r="B4033">
            <v>90</v>
          </cell>
          <cell r="C4033" t="str">
            <v>HER</v>
          </cell>
          <cell r="D4033">
            <v>3</v>
          </cell>
          <cell r="G4033" t="str">
            <v>10.5.4</v>
          </cell>
          <cell r="J4033">
            <v>0</v>
          </cell>
          <cell r="K4033">
            <v>0</v>
          </cell>
          <cell r="L4033">
            <v>0</v>
          </cell>
          <cell r="M4033">
            <v>0</v>
          </cell>
          <cell r="N4033">
            <v>0</v>
          </cell>
        </row>
        <row r="4034">
          <cell r="A4034" t="str">
            <v>90HER4</v>
          </cell>
          <cell r="B4034">
            <v>90</v>
          </cell>
          <cell r="C4034" t="str">
            <v>HER</v>
          </cell>
          <cell r="D4034">
            <v>4</v>
          </cell>
          <cell r="G4034" t="str">
            <v>10.5.4</v>
          </cell>
          <cell r="J4034">
            <v>0</v>
          </cell>
          <cell r="K4034">
            <v>0</v>
          </cell>
          <cell r="L4034">
            <v>0</v>
          </cell>
          <cell r="M4034">
            <v>0</v>
          </cell>
          <cell r="N4034">
            <v>0</v>
          </cell>
        </row>
        <row r="4035">
          <cell r="A4035" t="str">
            <v>90HER5</v>
          </cell>
          <cell r="B4035">
            <v>90</v>
          </cell>
          <cell r="C4035" t="str">
            <v>HER</v>
          </cell>
          <cell r="D4035">
            <v>5</v>
          </cell>
          <cell r="G4035" t="str">
            <v>10.5.4</v>
          </cell>
          <cell r="J4035">
            <v>0</v>
          </cell>
          <cell r="K4035">
            <v>0</v>
          </cell>
          <cell r="L4035">
            <v>0</v>
          </cell>
          <cell r="M4035">
            <v>0</v>
          </cell>
          <cell r="N4035">
            <v>0</v>
          </cell>
        </row>
        <row r="4036">
          <cell r="A4036" t="str">
            <v>90THER1</v>
          </cell>
          <cell r="B4036">
            <v>90</v>
          </cell>
          <cell r="C4036" t="str">
            <v>THER</v>
          </cell>
          <cell r="D4036">
            <v>1</v>
          </cell>
          <cell r="G4036" t="str">
            <v>10.5.4</v>
          </cell>
          <cell r="H4036" t="str">
            <v>-</v>
          </cell>
          <cell r="J4036" t="str">
            <v>TOTAL HERRAMIENTAS</v>
          </cell>
          <cell r="M4036">
            <v>1</v>
          </cell>
          <cell r="N4036">
            <v>500</v>
          </cell>
        </row>
        <row r="4037">
          <cell r="A4037" t="str">
            <v>90TRA1</v>
          </cell>
          <cell r="B4037">
            <v>90</v>
          </cell>
          <cell r="C4037" t="str">
            <v>TRA</v>
          </cell>
          <cell r="D4037">
            <v>1</v>
          </cell>
          <cell r="G4037" t="str">
            <v>10.5.4</v>
          </cell>
          <cell r="H4037">
            <v>4</v>
          </cell>
          <cell r="I4037">
            <v>4000</v>
          </cell>
          <cell r="J4037" t="str">
            <v>TRANSPORTE  Cuadrilla civil tipo 2</v>
          </cell>
          <cell r="K4037" t="str">
            <v>DIA</v>
          </cell>
          <cell r="L4037">
            <v>311408.424</v>
          </cell>
          <cell r="M4037">
            <v>77.852106000000006</v>
          </cell>
          <cell r="N4037">
            <v>38926.053</v>
          </cell>
        </row>
        <row r="4038">
          <cell r="A4038" t="str">
            <v>90TRA2</v>
          </cell>
          <cell r="B4038">
            <v>90</v>
          </cell>
          <cell r="C4038" t="str">
            <v>TRA</v>
          </cell>
          <cell r="D4038">
            <v>2</v>
          </cell>
          <cell r="G4038" t="str">
            <v>10.5.4</v>
          </cell>
          <cell r="J4038">
            <v>0</v>
          </cell>
          <cell r="K4038">
            <v>0</v>
          </cell>
          <cell r="L4038">
            <v>0</v>
          </cell>
          <cell r="M4038">
            <v>0</v>
          </cell>
          <cell r="N4038">
            <v>0</v>
          </cell>
        </row>
        <row r="4039">
          <cell r="A4039" t="str">
            <v>90TRA3</v>
          </cell>
          <cell r="B4039">
            <v>90</v>
          </cell>
          <cell r="C4039" t="str">
            <v>TRA</v>
          </cell>
          <cell r="D4039">
            <v>3</v>
          </cell>
          <cell r="G4039" t="str">
            <v>10.5.4</v>
          </cell>
          <cell r="J4039">
            <v>0</v>
          </cell>
          <cell r="K4039">
            <v>0</v>
          </cell>
          <cell r="L4039">
            <v>0</v>
          </cell>
          <cell r="M4039">
            <v>0</v>
          </cell>
          <cell r="N4039">
            <v>0</v>
          </cell>
        </row>
        <row r="4040">
          <cell r="A4040" t="str">
            <v>90TRA4</v>
          </cell>
          <cell r="B4040">
            <v>90</v>
          </cell>
          <cell r="C4040" t="str">
            <v>TRA</v>
          </cell>
          <cell r="D4040">
            <v>4</v>
          </cell>
          <cell r="G4040" t="str">
            <v>10.5.4</v>
          </cell>
          <cell r="J4040">
            <v>0</v>
          </cell>
          <cell r="K4040">
            <v>0</v>
          </cell>
          <cell r="L4040">
            <v>0</v>
          </cell>
          <cell r="M4040">
            <v>0</v>
          </cell>
          <cell r="N4040">
            <v>0</v>
          </cell>
        </row>
        <row r="4041">
          <cell r="A4041" t="str">
            <v>90TRA5</v>
          </cell>
          <cell r="B4041">
            <v>90</v>
          </cell>
          <cell r="C4041" t="str">
            <v>TRA</v>
          </cell>
          <cell r="D4041">
            <v>5</v>
          </cell>
          <cell r="G4041" t="str">
            <v>10.5.4</v>
          </cell>
          <cell r="J4041">
            <v>0</v>
          </cell>
          <cell r="K4041">
            <v>0</v>
          </cell>
          <cell r="L4041">
            <v>0</v>
          </cell>
          <cell r="M4041">
            <v>0</v>
          </cell>
          <cell r="N4041">
            <v>0</v>
          </cell>
        </row>
        <row r="4042">
          <cell r="A4042" t="str">
            <v>90TTRA1</v>
          </cell>
          <cell r="B4042">
            <v>90</v>
          </cell>
          <cell r="C4042" t="str">
            <v>TTRA</v>
          </cell>
          <cell r="D4042">
            <v>1</v>
          </cell>
          <cell r="G4042" t="str">
            <v>10.5.4</v>
          </cell>
          <cell r="H4042" t="str">
            <v>-</v>
          </cell>
          <cell r="J4042" t="str">
            <v>TOTAL TRANSPORTE</v>
          </cell>
          <cell r="M4042">
            <v>78</v>
          </cell>
          <cell r="N4042">
            <v>39000</v>
          </cell>
        </row>
        <row r="4043">
          <cell r="A4043" t="str">
            <v>90MAN1</v>
          </cell>
          <cell r="B4043">
            <v>90</v>
          </cell>
          <cell r="C4043" t="str">
            <v>MAN</v>
          </cell>
          <cell r="D4043">
            <v>1</v>
          </cell>
          <cell r="G4043" t="str">
            <v>10.5.4</v>
          </cell>
          <cell r="H4043">
            <v>4</v>
          </cell>
          <cell r="I4043">
            <v>4000</v>
          </cell>
          <cell r="J4043" t="str">
            <v>Mano de obra CUADRILLA CIVIL tipo 2  4OF + 6AY + 1CAPA</v>
          </cell>
          <cell r="K4043" t="str">
            <v>DIA</v>
          </cell>
          <cell r="L4043">
            <v>665565.00343280646</v>
          </cell>
          <cell r="M4043">
            <v>166.39125085820163</v>
          </cell>
          <cell r="N4043">
            <v>83195.625429100808</v>
          </cell>
        </row>
        <row r="4044">
          <cell r="A4044" t="str">
            <v>90MAN2</v>
          </cell>
          <cell r="B4044">
            <v>90</v>
          </cell>
          <cell r="C4044" t="str">
            <v>MAN</v>
          </cell>
          <cell r="D4044">
            <v>2</v>
          </cell>
          <cell r="G4044" t="str">
            <v>10.5.4</v>
          </cell>
          <cell r="J4044">
            <v>0</v>
          </cell>
          <cell r="K4044">
            <v>0</v>
          </cell>
          <cell r="L4044">
            <v>0</v>
          </cell>
          <cell r="M4044">
            <v>0</v>
          </cell>
          <cell r="N4044">
            <v>0</v>
          </cell>
        </row>
        <row r="4045">
          <cell r="A4045" t="str">
            <v>90MAN3</v>
          </cell>
          <cell r="B4045">
            <v>90</v>
          </cell>
          <cell r="C4045" t="str">
            <v>MAN</v>
          </cell>
          <cell r="D4045">
            <v>3</v>
          </cell>
          <cell r="G4045" t="str">
            <v>10.5.4</v>
          </cell>
          <cell r="J4045">
            <v>0</v>
          </cell>
          <cell r="K4045">
            <v>0</v>
          </cell>
          <cell r="L4045">
            <v>0</v>
          </cell>
          <cell r="M4045">
            <v>0</v>
          </cell>
          <cell r="N4045">
            <v>0</v>
          </cell>
        </row>
        <row r="4046">
          <cell r="A4046" t="str">
            <v>90MAN4</v>
          </cell>
          <cell r="B4046">
            <v>90</v>
          </cell>
          <cell r="C4046" t="str">
            <v>MAN</v>
          </cell>
          <cell r="D4046">
            <v>4</v>
          </cell>
          <cell r="G4046" t="str">
            <v>10.5.4</v>
          </cell>
          <cell r="J4046">
            <v>0</v>
          </cell>
          <cell r="K4046">
            <v>0</v>
          </cell>
          <cell r="L4046">
            <v>0</v>
          </cell>
          <cell r="M4046">
            <v>0</v>
          </cell>
          <cell r="N4046">
            <v>0</v>
          </cell>
        </row>
        <row r="4047">
          <cell r="A4047" t="str">
            <v>90MAN5</v>
          </cell>
          <cell r="B4047">
            <v>90</v>
          </cell>
          <cell r="C4047" t="str">
            <v>MAN</v>
          </cell>
          <cell r="D4047">
            <v>5</v>
          </cell>
          <cell r="G4047" t="str">
            <v>10.5.4</v>
          </cell>
          <cell r="J4047">
            <v>0</v>
          </cell>
          <cell r="K4047">
            <v>0</v>
          </cell>
          <cell r="L4047">
            <v>0</v>
          </cell>
          <cell r="M4047">
            <v>0</v>
          </cell>
          <cell r="N4047">
            <v>0</v>
          </cell>
        </row>
        <row r="4048">
          <cell r="A4048" t="str">
            <v>90TMAN1</v>
          </cell>
          <cell r="B4048">
            <v>90</v>
          </cell>
          <cell r="C4048" t="str">
            <v>TMAN</v>
          </cell>
          <cell r="D4048">
            <v>1</v>
          </cell>
          <cell r="G4048" t="str">
            <v>10.5.4</v>
          </cell>
          <cell r="H4048" t="str">
            <v>-</v>
          </cell>
          <cell r="J4048" t="str">
            <v>TOTAL MANO DE OBRA</v>
          </cell>
          <cell r="M4048">
            <v>166</v>
          </cell>
          <cell r="N4048">
            <v>83000</v>
          </cell>
        </row>
        <row r="4049">
          <cell r="A4049" t="str">
            <v>90TCD1</v>
          </cell>
          <cell r="B4049">
            <v>90</v>
          </cell>
          <cell r="C4049" t="str">
            <v>TCD</v>
          </cell>
          <cell r="D4049">
            <v>1</v>
          </cell>
          <cell r="G4049" t="str">
            <v>10.5.4</v>
          </cell>
          <cell r="H4049" t="str">
            <v>-</v>
          </cell>
          <cell r="J4049" t="str">
            <v>TOTAL COSTO DIRECTO</v>
          </cell>
          <cell r="M4049">
            <v>2894</v>
          </cell>
          <cell r="N4049">
            <v>1447000</v>
          </cell>
        </row>
        <row r="4050">
          <cell r="A4050" t="str">
            <v>90AIU</v>
          </cell>
          <cell r="B4050">
            <v>90</v>
          </cell>
          <cell r="C4050" t="str">
            <v>AIU</v>
          </cell>
          <cell r="G4050" t="str">
            <v>10.5.4</v>
          </cell>
          <cell r="H4050">
            <v>1</v>
          </cell>
          <cell r="J4050" t="str">
            <v>TOTAL COSTOS INDIRECTOS</v>
          </cell>
          <cell r="L4050">
            <v>0</v>
          </cell>
          <cell r="M4050">
            <v>0</v>
          </cell>
          <cell r="N4050">
            <v>0</v>
          </cell>
        </row>
        <row r="4051">
          <cell r="A4051" t="str">
            <v>90TOT</v>
          </cell>
          <cell r="B4051">
            <v>90</v>
          </cell>
          <cell r="C4051" t="str">
            <v>TOT</v>
          </cell>
          <cell r="G4051" t="str">
            <v>10.5.4</v>
          </cell>
          <cell r="H4051" t="str">
            <v>-</v>
          </cell>
          <cell r="J4051" t="str">
            <v>VALOR TOTAL</v>
          </cell>
          <cell r="M4051">
            <v>2894</v>
          </cell>
          <cell r="N4051">
            <v>1447000</v>
          </cell>
        </row>
        <row r="4052">
          <cell r="A4052" t="str">
            <v>91FOR1</v>
          </cell>
          <cell r="B4052">
            <v>91</v>
          </cell>
          <cell r="C4052" t="str">
            <v>FOR</v>
          </cell>
          <cell r="D4052">
            <v>1</v>
          </cell>
          <cell r="G4052" t="str">
            <v>10.5.5</v>
          </cell>
          <cell r="H4052" t="str">
            <v>-</v>
          </cell>
          <cell r="I4052">
            <v>50</v>
          </cell>
          <cell r="J4052" t="str">
            <v>Suministro e instalación de tubería de polietileno PE de 25 mm de diámetro (incluye excavaciones y rellenos)</v>
          </cell>
          <cell r="K4052" t="str">
            <v>m</v>
          </cell>
          <cell r="L4052">
            <v>16730</v>
          </cell>
          <cell r="N4052">
            <v>836500</v>
          </cell>
        </row>
        <row r="4053">
          <cell r="A4053" t="str">
            <v>91MAT1</v>
          </cell>
          <cell r="B4053">
            <v>91</v>
          </cell>
          <cell r="C4053" t="str">
            <v>MAT</v>
          </cell>
          <cell r="D4053">
            <v>1</v>
          </cell>
          <cell r="E4053">
            <v>70</v>
          </cell>
          <cell r="F4053" t="str">
            <v>MATpol1</v>
          </cell>
          <cell r="G4053" t="str">
            <v>10.5.5</v>
          </cell>
          <cell r="H4053" t="str">
            <v>pol1</v>
          </cell>
          <cell r="I4053">
            <v>1.4</v>
          </cell>
          <cell r="J4053" t="str">
            <v>polietileno PE de 25 mm</v>
          </cell>
          <cell r="K4053" t="str">
            <v>ml</v>
          </cell>
          <cell r="L4053">
            <v>2906.4786239999999</v>
          </cell>
          <cell r="M4053">
            <v>4069.0700735999994</v>
          </cell>
          <cell r="N4053">
            <v>203453.50367999997</v>
          </cell>
        </row>
        <row r="4054">
          <cell r="A4054" t="str">
            <v>91MAT2</v>
          </cell>
          <cell r="B4054">
            <v>91</v>
          </cell>
          <cell r="C4054" t="str">
            <v>MAT</v>
          </cell>
          <cell r="D4054">
            <v>2</v>
          </cell>
          <cell r="E4054">
            <v>0</v>
          </cell>
          <cell r="F4054" t="str">
            <v>MAT</v>
          </cell>
          <cell r="G4054" t="str">
            <v>10.5.5</v>
          </cell>
          <cell r="J4054">
            <v>0</v>
          </cell>
          <cell r="K4054">
            <v>0</v>
          </cell>
          <cell r="L4054">
            <v>0</v>
          </cell>
          <cell r="M4054">
            <v>0</v>
          </cell>
          <cell r="N4054">
            <v>0</v>
          </cell>
        </row>
        <row r="4055">
          <cell r="A4055" t="str">
            <v>91MAT3</v>
          </cell>
          <cell r="B4055">
            <v>91</v>
          </cell>
          <cell r="C4055" t="str">
            <v>MAT</v>
          </cell>
          <cell r="D4055">
            <v>3</v>
          </cell>
          <cell r="E4055">
            <v>0</v>
          </cell>
          <cell r="F4055" t="str">
            <v>MAT</v>
          </cell>
          <cell r="G4055" t="str">
            <v>10.5.5</v>
          </cell>
          <cell r="J4055">
            <v>0</v>
          </cell>
          <cell r="K4055">
            <v>0</v>
          </cell>
          <cell r="L4055">
            <v>0</v>
          </cell>
          <cell r="M4055">
            <v>0</v>
          </cell>
          <cell r="N4055">
            <v>0</v>
          </cell>
        </row>
        <row r="4056">
          <cell r="A4056" t="str">
            <v>91MAT4</v>
          </cell>
          <cell r="B4056">
            <v>91</v>
          </cell>
          <cell r="C4056" t="str">
            <v>MAT</v>
          </cell>
          <cell r="D4056">
            <v>4</v>
          </cell>
          <cell r="E4056">
            <v>0</v>
          </cell>
          <cell r="F4056" t="str">
            <v>MAT</v>
          </cell>
          <cell r="G4056" t="str">
            <v>10.5.5</v>
          </cell>
          <cell r="J4056">
            <v>0</v>
          </cell>
          <cell r="K4056">
            <v>0</v>
          </cell>
          <cell r="L4056">
            <v>0</v>
          </cell>
          <cell r="M4056">
            <v>0</v>
          </cell>
          <cell r="N4056">
            <v>0</v>
          </cell>
        </row>
        <row r="4057">
          <cell r="A4057" t="str">
            <v>91MAT5</v>
          </cell>
          <cell r="B4057">
            <v>91</v>
          </cell>
          <cell r="C4057" t="str">
            <v>MAT</v>
          </cell>
          <cell r="D4057">
            <v>5</v>
          </cell>
          <cell r="E4057">
            <v>0</v>
          </cell>
          <cell r="F4057" t="str">
            <v>MAT</v>
          </cell>
          <cell r="G4057" t="str">
            <v>10.5.5</v>
          </cell>
          <cell r="J4057">
            <v>0</v>
          </cell>
          <cell r="K4057">
            <v>0</v>
          </cell>
          <cell r="L4057">
            <v>0</v>
          </cell>
          <cell r="M4057">
            <v>0</v>
          </cell>
          <cell r="N4057">
            <v>0</v>
          </cell>
        </row>
        <row r="4058">
          <cell r="A4058" t="str">
            <v>91MAT6</v>
          </cell>
          <cell r="B4058">
            <v>91</v>
          </cell>
          <cell r="C4058" t="str">
            <v>MAT</v>
          </cell>
          <cell r="D4058">
            <v>6</v>
          </cell>
          <cell r="E4058">
            <v>0</v>
          </cell>
          <cell r="F4058" t="str">
            <v>MAT</v>
          </cell>
          <cell r="G4058" t="str">
            <v>10.5.5</v>
          </cell>
          <cell r="J4058">
            <v>0</v>
          </cell>
          <cell r="K4058">
            <v>0</v>
          </cell>
          <cell r="L4058">
            <v>0</v>
          </cell>
          <cell r="M4058">
            <v>0</v>
          </cell>
          <cell r="N4058">
            <v>0</v>
          </cell>
        </row>
        <row r="4059">
          <cell r="A4059" t="str">
            <v>91MAT7</v>
          </cell>
          <cell r="B4059">
            <v>91</v>
          </cell>
          <cell r="C4059" t="str">
            <v>MAT</v>
          </cell>
          <cell r="D4059">
            <v>7</v>
          </cell>
          <cell r="E4059">
            <v>0</v>
          </cell>
          <cell r="F4059" t="str">
            <v>MAT</v>
          </cell>
          <cell r="G4059" t="str">
            <v>10.5.5</v>
          </cell>
          <cell r="J4059">
            <v>0</v>
          </cell>
          <cell r="K4059">
            <v>0</v>
          </cell>
          <cell r="L4059">
            <v>0</v>
          </cell>
          <cell r="M4059">
            <v>0</v>
          </cell>
          <cell r="N4059">
            <v>0</v>
          </cell>
        </row>
        <row r="4060">
          <cell r="A4060" t="str">
            <v>91MAT8</v>
          </cell>
          <cell r="B4060">
            <v>91</v>
          </cell>
          <cell r="C4060" t="str">
            <v>MAT</v>
          </cell>
          <cell r="D4060">
            <v>8</v>
          </cell>
          <cell r="E4060">
            <v>0</v>
          </cell>
          <cell r="F4060" t="str">
            <v>MAT</v>
          </cell>
          <cell r="G4060" t="str">
            <v>10.5.5</v>
          </cell>
          <cell r="J4060">
            <v>0</v>
          </cell>
          <cell r="K4060">
            <v>0</v>
          </cell>
          <cell r="L4060">
            <v>0</v>
          </cell>
          <cell r="M4060">
            <v>0</v>
          </cell>
          <cell r="N4060">
            <v>0</v>
          </cell>
        </row>
        <row r="4061">
          <cell r="A4061" t="str">
            <v>91MAT9</v>
          </cell>
          <cell r="B4061">
            <v>91</v>
          </cell>
          <cell r="C4061" t="str">
            <v>MAT</v>
          </cell>
          <cell r="D4061">
            <v>9</v>
          </cell>
          <cell r="E4061">
            <v>0</v>
          </cell>
          <cell r="F4061" t="str">
            <v>MAT</v>
          </cell>
          <cell r="G4061" t="str">
            <v>10.5.5</v>
          </cell>
          <cell r="J4061">
            <v>0</v>
          </cell>
          <cell r="K4061">
            <v>0</v>
          </cell>
          <cell r="L4061">
            <v>0</v>
          </cell>
          <cell r="M4061">
            <v>0</v>
          </cell>
          <cell r="N4061">
            <v>0</v>
          </cell>
        </row>
        <row r="4062">
          <cell r="A4062" t="str">
            <v>91MAT10</v>
          </cell>
          <cell r="B4062">
            <v>91</v>
          </cell>
          <cell r="C4062" t="str">
            <v>MAT</v>
          </cell>
          <cell r="D4062">
            <v>10</v>
          </cell>
          <cell r="E4062">
            <v>0</v>
          </cell>
          <cell r="F4062" t="str">
            <v>MAT</v>
          </cell>
          <cell r="G4062" t="str">
            <v>10.5.5</v>
          </cell>
          <cell r="J4062">
            <v>0</v>
          </cell>
          <cell r="K4062">
            <v>0</v>
          </cell>
          <cell r="L4062">
            <v>0</v>
          </cell>
          <cell r="M4062">
            <v>0</v>
          </cell>
          <cell r="N4062">
            <v>0</v>
          </cell>
        </row>
        <row r="4063">
          <cell r="A4063" t="str">
            <v>91MAT11</v>
          </cell>
          <cell r="B4063">
            <v>91</v>
          </cell>
          <cell r="C4063" t="str">
            <v>MAT</v>
          </cell>
          <cell r="D4063">
            <v>11</v>
          </cell>
          <cell r="E4063">
            <v>0</v>
          </cell>
          <cell r="F4063" t="str">
            <v>MAT</v>
          </cell>
          <cell r="G4063" t="str">
            <v>10.5.5</v>
          </cell>
          <cell r="J4063">
            <v>0</v>
          </cell>
          <cell r="K4063">
            <v>0</v>
          </cell>
          <cell r="L4063">
            <v>0</v>
          </cell>
          <cell r="M4063">
            <v>0</v>
          </cell>
          <cell r="N4063">
            <v>0</v>
          </cell>
        </row>
        <row r="4064">
          <cell r="A4064" t="str">
            <v>91MAT12</v>
          </cell>
          <cell r="B4064">
            <v>91</v>
          </cell>
          <cell r="C4064" t="str">
            <v>MAT</v>
          </cell>
          <cell r="D4064">
            <v>12</v>
          </cell>
          <cell r="E4064">
            <v>0</v>
          </cell>
          <cell r="F4064" t="str">
            <v>MAT</v>
          </cell>
          <cell r="G4064" t="str">
            <v>10.5.5</v>
          </cell>
          <cell r="J4064">
            <v>0</v>
          </cell>
          <cell r="K4064">
            <v>0</v>
          </cell>
          <cell r="L4064">
            <v>0</v>
          </cell>
          <cell r="M4064">
            <v>0</v>
          </cell>
          <cell r="N4064">
            <v>0</v>
          </cell>
        </row>
        <row r="4065">
          <cell r="A4065" t="str">
            <v>91MAT13</v>
          </cell>
          <cell r="B4065">
            <v>91</v>
          </cell>
          <cell r="C4065" t="str">
            <v>MAT</v>
          </cell>
          <cell r="D4065">
            <v>13</v>
          </cell>
          <cell r="E4065">
            <v>0</v>
          </cell>
          <cell r="F4065" t="str">
            <v>MAT</v>
          </cell>
          <cell r="G4065" t="str">
            <v>10.5.5</v>
          </cell>
          <cell r="J4065">
            <v>0</v>
          </cell>
          <cell r="K4065">
            <v>0</v>
          </cell>
          <cell r="L4065">
            <v>0</v>
          </cell>
          <cell r="M4065">
            <v>0</v>
          </cell>
          <cell r="N4065">
            <v>0</v>
          </cell>
        </row>
        <row r="4066">
          <cell r="A4066" t="str">
            <v>91MAT14</v>
          </cell>
          <cell r="B4066">
            <v>91</v>
          </cell>
          <cell r="C4066" t="str">
            <v>MAT</v>
          </cell>
          <cell r="D4066">
            <v>14</v>
          </cell>
          <cell r="E4066">
            <v>0</v>
          </cell>
          <cell r="F4066" t="str">
            <v>MAT</v>
          </cell>
          <cell r="G4066" t="str">
            <v>10.5.5</v>
          </cell>
          <cell r="J4066">
            <v>0</v>
          </cell>
          <cell r="K4066">
            <v>0</v>
          </cell>
          <cell r="L4066">
            <v>0</v>
          </cell>
          <cell r="M4066">
            <v>0</v>
          </cell>
          <cell r="N4066">
            <v>0</v>
          </cell>
        </row>
        <row r="4067">
          <cell r="A4067" t="str">
            <v>91MAT15</v>
          </cell>
          <cell r="B4067">
            <v>91</v>
          </cell>
          <cell r="C4067" t="str">
            <v>MAT</v>
          </cell>
          <cell r="D4067">
            <v>15</v>
          </cell>
          <cell r="E4067">
            <v>0</v>
          </cell>
          <cell r="F4067" t="str">
            <v>MAT</v>
          </cell>
          <cell r="G4067" t="str">
            <v>10.5.5</v>
          </cell>
          <cell r="J4067">
            <v>0</v>
          </cell>
          <cell r="K4067">
            <v>0</v>
          </cell>
          <cell r="L4067">
            <v>0</v>
          </cell>
          <cell r="M4067">
            <v>0</v>
          </cell>
          <cell r="N4067">
            <v>0</v>
          </cell>
        </row>
        <row r="4068">
          <cell r="A4068" t="str">
            <v>91MAT16</v>
          </cell>
          <cell r="B4068">
            <v>91</v>
          </cell>
          <cell r="C4068" t="str">
            <v>MAT</v>
          </cell>
          <cell r="D4068">
            <v>16</v>
          </cell>
          <cell r="E4068">
            <v>0</v>
          </cell>
          <cell r="F4068" t="str">
            <v>MAT</v>
          </cell>
          <cell r="G4068" t="str">
            <v>10.5.5</v>
          </cell>
          <cell r="J4068">
            <v>0</v>
          </cell>
          <cell r="K4068">
            <v>0</v>
          </cell>
          <cell r="L4068">
            <v>0</v>
          </cell>
          <cell r="M4068">
            <v>0</v>
          </cell>
          <cell r="N4068">
            <v>0</v>
          </cell>
        </row>
        <row r="4069">
          <cell r="A4069" t="str">
            <v>91MAT17</v>
          </cell>
          <cell r="B4069">
            <v>91</v>
          </cell>
          <cell r="C4069" t="str">
            <v>MAT</v>
          </cell>
          <cell r="D4069">
            <v>17</v>
          </cell>
          <cell r="E4069">
            <v>0</v>
          </cell>
          <cell r="F4069" t="str">
            <v>MAT</v>
          </cell>
          <cell r="G4069" t="str">
            <v>10.5.5</v>
          </cell>
          <cell r="J4069">
            <v>0</v>
          </cell>
          <cell r="K4069">
            <v>0</v>
          </cell>
          <cell r="L4069">
            <v>0</v>
          </cell>
          <cell r="M4069">
            <v>0</v>
          </cell>
          <cell r="N4069">
            <v>0</v>
          </cell>
        </row>
        <row r="4070">
          <cell r="A4070" t="str">
            <v>91MAT18</v>
          </cell>
          <cell r="B4070">
            <v>91</v>
          </cell>
          <cell r="C4070" t="str">
            <v>MAT</v>
          </cell>
          <cell r="D4070">
            <v>18</v>
          </cell>
          <cell r="E4070">
            <v>0</v>
          </cell>
          <cell r="F4070" t="str">
            <v>MAT</v>
          </cell>
          <cell r="G4070" t="str">
            <v>10.5.5</v>
          </cell>
          <cell r="J4070">
            <v>0</v>
          </cell>
          <cell r="K4070">
            <v>0</v>
          </cell>
          <cell r="L4070">
            <v>0</v>
          </cell>
          <cell r="M4070">
            <v>0</v>
          </cell>
          <cell r="N4070">
            <v>0</v>
          </cell>
        </row>
        <row r="4071">
          <cell r="A4071" t="str">
            <v>91MAT19</v>
          </cell>
          <cell r="B4071">
            <v>91</v>
          </cell>
          <cell r="C4071" t="str">
            <v>MAT</v>
          </cell>
          <cell r="D4071">
            <v>19</v>
          </cell>
          <cell r="E4071">
            <v>0</v>
          </cell>
          <cell r="F4071" t="str">
            <v>MAT</v>
          </cell>
          <cell r="G4071" t="str">
            <v>10.5.5</v>
          </cell>
          <cell r="J4071">
            <v>0</v>
          </cell>
          <cell r="K4071">
            <v>0</v>
          </cell>
          <cell r="L4071">
            <v>0</v>
          </cell>
          <cell r="M4071">
            <v>0</v>
          </cell>
          <cell r="N4071">
            <v>0</v>
          </cell>
        </row>
        <row r="4072">
          <cell r="A4072" t="str">
            <v>91MAT20</v>
          </cell>
          <cell r="B4072">
            <v>91</v>
          </cell>
          <cell r="C4072" t="str">
            <v>MAT</v>
          </cell>
          <cell r="D4072">
            <v>20</v>
          </cell>
          <cell r="E4072">
            <v>0</v>
          </cell>
          <cell r="F4072" t="str">
            <v>MAT</v>
          </cell>
          <cell r="G4072" t="str">
            <v>10.5.5</v>
          </cell>
          <cell r="J4072">
            <v>0</v>
          </cell>
          <cell r="K4072">
            <v>0</v>
          </cell>
          <cell r="L4072">
            <v>0</v>
          </cell>
          <cell r="M4072">
            <v>0</v>
          </cell>
          <cell r="N4072">
            <v>0</v>
          </cell>
        </row>
        <row r="4073">
          <cell r="A4073" t="str">
            <v>91STMAT1</v>
          </cell>
          <cell r="B4073">
            <v>91</v>
          </cell>
          <cell r="C4073" t="str">
            <v>STMAT</v>
          </cell>
          <cell r="D4073">
            <v>1</v>
          </cell>
          <cell r="G4073" t="str">
            <v>10.5.5</v>
          </cell>
          <cell r="H4073" t="str">
            <v>-</v>
          </cell>
          <cell r="J4073" t="str">
            <v>SUBTOTAL MATERIALES</v>
          </cell>
          <cell r="M4073">
            <v>4069.0700735999994</v>
          </cell>
          <cell r="N4073">
            <v>203453.50367999997</v>
          </cell>
        </row>
        <row r="4074">
          <cell r="A4074" t="str">
            <v>91IVAMAT1</v>
          </cell>
          <cell r="B4074">
            <v>91</v>
          </cell>
          <cell r="C4074" t="str">
            <v>IVAMAT</v>
          </cell>
          <cell r="D4074">
            <v>1</v>
          </cell>
          <cell r="G4074" t="str">
            <v>10.5.5</v>
          </cell>
          <cell r="H4074" t="str">
            <v>-</v>
          </cell>
          <cell r="J4074" t="str">
            <v>IVA MATERIALES</v>
          </cell>
          <cell r="L4074">
            <v>0.16</v>
          </cell>
          <cell r="M4074">
            <v>651.05121177599995</v>
          </cell>
          <cell r="N4074">
            <v>32552.560588799999</v>
          </cell>
        </row>
        <row r="4075">
          <cell r="A4075" t="str">
            <v>91TMAT1</v>
          </cell>
          <cell r="B4075">
            <v>91</v>
          </cell>
          <cell r="C4075" t="str">
            <v>TMAT</v>
          </cell>
          <cell r="D4075">
            <v>1</v>
          </cell>
          <cell r="G4075" t="str">
            <v>10.5.5</v>
          </cell>
          <cell r="H4075" t="str">
            <v>-</v>
          </cell>
          <cell r="J4075" t="str">
            <v>TOTAL MATERIALES</v>
          </cell>
          <cell r="M4075">
            <v>4720</v>
          </cell>
          <cell r="N4075">
            <v>236000</v>
          </cell>
        </row>
        <row r="4076">
          <cell r="A4076" t="str">
            <v>91HER1</v>
          </cell>
          <cell r="B4076">
            <v>91</v>
          </cell>
          <cell r="C4076" t="str">
            <v>HER</v>
          </cell>
          <cell r="D4076">
            <v>1</v>
          </cell>
          <cell r="G4076" t="str">
            <v>10.5.5</v>
          </cell>
          <cell r="H4076">
            <v>1</v>
          </cell>
          <cell r="I4076">
            <v>50</v>
          </cell>
          <cell r="J4076" t="str">
            <v>HERRAMINETA Cuadrilla de redes</v>
          </cell>
          <cell r="K4076" t="str">
            <v>DIA</v>
          </cell>
          <cell r="L4076">
            <v>31140.842399999998</v>
          </cell>
          <cell r="M4076">
            <v>622.81684799999994</v>
          </cell>
          <cell r="N4076">
            <v>31140.842399999998</v>
          </cell>
        </row>
        <row r="4077">
          <cell r="A4077" t="str">
            <v>91HER2</v>
          </cell>
          <cell r="B4077">
            <v>91</v>
          </cell>
          <cell r="C4077" t="str">
            <v>HER</v>
          </cell>
          <cell r="D4077">
            <v>2</v>
          </cell>
          <cell r="G4077" t="str">
            <v>10.5.5</v>
          </cell>
          <cell r="J4077">
            <v>0</v>
          </cell>
          <cell r="K4077">
            <v>0</v>
          </cell>
          <cell r="L4077">
            <v>0</v>
          </cell>
          <cell r="M4077">
            <v>0</v>
          </cell>
          <cell r="N4077">
            <v>0</v>
          </cell>
        </row>
        <row r="4078">
          <cell r="A4078" t="str">
            <v>91HER3</v>
          </cell>
          <cell r="B4078">
            <v>91</v>
          </cell>
          <cell r="C4078" t="str">
            <v>HER</v>
          </cell>
          <cell r="D4078">
            <v>3</v>
          </cell>
          <cell r="G4078" t="str">
            <v>10.5.5</v>
          </cell>
          <cell r="J4078">
            <v>0</v>
          </cell>
          <cell r="K4078">
            <v>0</v>
          </cell>
          <cell r="L4078">
            <v>0</v>
          </cell>
          <cell r="M4078">
            <v>0</v>
          </cell>
          <cell r="N4078">
            <v>0</v>
          </cell>
        </row>
        <row r="4079">
          <cell r="A4079" t="str">
            <v>91HER4</v>
          </cell>
          <cell r="B4079">
            <v>91</v>
          </cell>
          <cell r="C4079" t="str">
            <v>HER</v>
          </cell>
          <cell r="D4079">
            <v>4</v>
          </cell>
          <cell r="G4079" t="str">
            <v>10.5.5</v>
          </cell>
          <cell r="J4079">
            <v>0</v>
          </cell>
          <cell r="K4079">
            <v>0</v>
          </cell>
          <cell r="L4079">
            <v>0</v>
          </cell>
          <cell r="M4079">
            <v>0</v>
          </cell>
          <cell r="N4079">
            <v>0</v>
          </cell>
        </row>
        <row r="4080">
          <cell r="A4080" t="str">
            <v>91HER5</v>
          </cell>
          <cell r="B4080">
            <v>91</v>
          </cell>
          <cell r="C4080" t="str">
            <v>HER</v>
          </cell>
          <cell r="D4080">
            <v>5</v>
          </cell>
          <cell r="G4080" t="str">
            <v>10.5.5</v>
          </cell>
          <cell r="J4080">
            <v>0</v>
          </cell>
          <cell r="K4080">
            <v>0</v>
          </cell>
          <cell r="L4080">
            <v>0</v>
          </cell>
          <cell r="M4080">
            <v>0</v>
          </cell>
          <cell r="N4080">
            <v>0</v>
          </cell>
        </row>
        <row r="4081">
          <cell r="A4081" t="str">
            <v>91THER1</v>
          </cell>
          <cell r="B4081">
            <v>91</v>
          </cell>
          <cell r="C4081" t="str">
            <v>THER</v>
          </cell>
          <cell r="D4081">
            <v>1</v>
          </cell>
          <cell r="G4081" t="str">
            <v>10.5.5</v>
          </cell>
          <cell r="H4081" t="str">
            <v>-</v>
          </cell>
          <cell r="J4081" t="str">
            <v>TOTAL HERRAMIENTAS</v>
          </cell>
          <cell r="M4081">
            <v>623</v>
          </cell>
          <cell r="N4081">
            <v>31150</v>
          </cell>
        </row>
        <row r="4082">
          <cell r="A4082" t="str">
            <v>91TRA1</v>
          </cell>
          <cell r="B4082">
            <v>91</v>
          </cell>
          <cell r="C4082" t="str">
            <v>TRA</v>
          </cell>
          <cell r="D4082">
            <v>1</v>
          </cell>
          <cell r="G4082" t="str">
            <v>10.5.5</v>
          </cell>
          <cell r="H4082">
            <v>1</v>
          </cell>
          <cell r="I4082">
            <v>50</v>
          </cell>
          <cell r="J4082" t="str">
            <v>TRANSPORTE Cuadrilla de redes</v>
          </cell>
          <cell r="K4082" t="str">
            <v>DIA</v>
          </cell>
          <cell r="L4082">
            <v>176464.77359999999</v>
          </cell>
          <cell r="M4082">
            <v>3529.2954719999998</v>
          </cell>
          <cell r="N4082">
            <v>176464.77359999999</v>
          </cell>
        </row>
        <row r="4083">
          <cell r="A4083" t="str">
            <v>91TRA2</v>
          </cell>
          <cell r="B4083">
            <v>91</v>
          </cell>
          <cell r="C4083" t="str">
            <v>TRA</v>
          </cell>
          <cell r="D4083">
            <v>2</v>
          </cell>
          <cell r="G4083" t="str">
            <v>10.5.5</v>
          </cell>
          <cell r="J4083">
            <v>0</v>
          </cell>
          <cell r="K4083">
            <v>0</v>
          </cell>
          <cell r="L4083">
            <v>0</v>
          </cell>
          <cell r="M4083">
            <v>0</v>
          </cell>
          <cell r="N4083">
            <v>0</v>
          </cell>
        </row>
        <row r="4084">
          <cell r="A4084" t="str">
            <v>91TRA3</v>
          </cell>
          <cell r="B4084">
            <v>91</v>
          </cell>
          <cell r="C4084" t="str">
            <v>TRA</v>
          </cell>
          <cell r="D4084">
            <v>3</v>
          </cell>
          <cell r="G4084" t="str">
            <v>10.5.5</v>
          </cell>
          <cell r="J4084">
            <v>0</v>
          </cell>
          <cell r="K4084">
            <v>0</v>
          </cell>
          <cell r="L4084">
            <v>0</v>
          </cell>
          <cell r="M4084">
            <v>0</v>
          </cell>
          <cell r="N4084">
            <v>0</v>
          </cell>
        </row>
        <row r="4085">
          <cell r="A4085" t="str">
            <v>91TRA4</v>
          </cell>
          <cell r="B4085">
            <v>91</v>
          </cell>
          <cell r="C4085" t="str">
            <v>TRA</v>
          </cell>
          <cell r="D4085">
            <v>4</v>
          </cell>
          <cell r="G4085" t="str">
            <v>10.5.5</v>
          </cell>
          <cell r="J4085">
            <v>0</v>
          </cell>
          <cell r="K4085">
            <v>0</v>
          </cell>
          <cell r="L4085">
            <v>0</v>
          </cell>
          <cell r="M4085">
            <v>0</v>
          </cell>
          <cell r="N4085">
            <v>0</v>
          </cell>
        </row>
        <row r="4086">
          <cell r="A4086" t="str">
            <v>91TRA5</v>
          </cell>
          <cell r="B4086">
            <v>91</v>
          </cell>
          <cell r="C4086" t="str">
            <v>TRA</v>
          </cell>
          <cell r="D4086">
            <v>5</v>
          </cell>
          <cell r="G4086" t="str">
            <v>10.5.5</v>
          </cell>
          <cell r="J4086">
            <v>0</v>
          </cell>
          <cell r="K4086">
            <v>0</v>
          </cell>
          <cell r="L4086">
            <v>0</v>
          </cell>
          <cell r="M4086">
            <v>0</v>
          </cell>
          <cell r="N4086">
            <v>0</v>
          </cell>
        </row>
        <row r="4087">
          <cell r="A4087" t="str">
            <v>91TTRA1</v>
          </cell>
          <cell r="B4087">
            <v>91</v>
          </cell>
          <cell r="C4087" t="str">
            <v>TTRA</v>
          </cell>
          <cell r="D4087">
            <v>1</v>
          </cell>
          <cell r="G4087" t="str">
            <v>10.5.5</v>
          </cell>
          <cell r="H4087" t="str">
            <v>-</v>
          </cell>
          <cell r="J4087" t="str">
            <v>TOTAL TRANSPORTE</v>
          </cell>
          <cell r="M4087">
            <v>3529</v>
          </cell>
          <cell r="N4087">
            <v>176450</v>
          </cell>
        </row>
        <row r="4088">
          <cell r="A4088" t="str">
            <v>91MAN1</v>
          </cell>
          <cell r="B4088">
            <v>91</v>
          </cell>
          <cell r="C4088" t="str">
            <v>MAN</v>
          </cell>
          <cell r="D4088">
            <v>1</v>
          </cell>
          <cell r="G4088" t="str">
            <v>10.5.5</v>
          </cell>
          <cell r="H4088">
            <v>1</v>
          </cell>
          <cell r="I4088">
            <v>50</v>
          </cell>
          <cell r="J4088" t="str">
            <v>Mano de obra Cuadrilla de redes 5A 3O 1E</v>
          </cell>
          <cell r="K4088" t="str">
            <v>DIA</v>
          </cell>
          <cell r="L4088">
            <v>392886.57339345315</v>
          </cell>
          <cell r="M4088">
            <v>7857.7314678690627</v>
          </cell>
          <cell r="N4088">
            <v>392886.57339345315</v>
          </cell>
        </row>
        <row r="4089">
          <cell r="A4089" t="str">
            <v>91MAN2</v>
          </cell>
          <cell r="B4089">
            <v>91</v>
          </cell>
          <cell r="C4089" t="str">
            <v>MAN</v>
          </cell>
          <cell r="D4089">
            <v>2</v>
          </cell>
          <cell r="G4089" t="str">
            <v>10.5.5</v>
          </cell>
          <cell r="J4089">
            <v>0</v>
          </cell>
          <cell r="K4089">
            <v>0</v>
          </cell>
          <cell r="L4089">
            <v>0</v>
          </cell>
          <cell r="M4089">
            <v>0</v>
          </cell>
          <cell r="N4089">
            <v>0</v>
          </cell>
        </row>
        <row r="4090">
          <cell r="A4090" t="str">
            <v>91MAN3</v>
          </cell>
          <cell r="B4090">
            <v>91</v>
          </cell>
          <cell r="C4090" t="str">
            <v>MAN</v>
          </cell>
          <cell r="D4090">
            <v>3</v>
          </cell>
          <cell r="G4090" t="str">
            <v>10.5.5</v>
          </cell>
          <cell r="J4090">
            <v>0</v>
          </cell>
          <cell r="K4090">
            <v>0</v>
          </cell>
          <cell r="L4090">
            <v>0</v>
          </cell>
          <cell r="M4090">
            <v>0</v>
          </cell>
          <cell r="N4090">
            <v>0</v>
          </cell>
        </row>
        <row r="4091">
          <cell r="A4091" t="str">
            <v>91MAN4</v>
          </cell>
          <cell r="B4091">
            <v>91</v>
          </cell>
          <cell r="C4091" t="str">
            <v>MAN</v>
          </cell>
          <cell r="D4091">
            <v>4</v>
          </cell>
          <cell r="G4091" t="str">
            <v>10.5.5</v>
          </cell>
          <cell r="J4091">
            <v>0</v>
          </cell>
          <cell r="K4091">
            <v>0</v>
          </cell>
          <cell r="L4091">
            <v>0</v>
          </cell>
          <cell r="M4091">
            <v>0</v>
          </cell>
          <cell r="N4091">
            <v>0</v>
          </cell>
        </row>
        <row r="4092">
          <cell r="A4092" t="str">
            <v>91MAN5</v>
          </cell>
          <cell r="B4092">
            <v>91</v>
          </cell>
          <cell r="C4092" t="str">
            <v>MAN</v>
          </cell>
          <cell r="D4092">
            <v>5</v>
          </cell>
          <cell r="G4092" t="str">
            <v>10.5.5</v>
          </cell>
          <cell r="J4092">
            <v>0</v>
          </cell>
          <cell r="K4092">
            <v>0</v>
          </cell>
          <cell r="L4092">
            <v>0</v>
          </cell>
          <cell r="M4092">
            <v>0</v>
          </cell>
          <cell r="N4092">
            <v>0</v>
          </cell>
        </row>
        <row r="4093">
          <cell r="A4093" t="str">
            <v>91TMAN1</v>
          </cell>
          <cell r="B4093">
            <v>91</v>
          </cell>
          <cell r="C4093" t="str">
            <v>TMAN</v>
          </cell>
          <cell r="D4093">
            <v>1</v>
          </cell>
          <cell r="G4093" t="str">
            <v>10.5.5</v>
          </cell>
          <cell r="H4093" t="str">
            <v>-</v>
          </cell>
          <cell r="J4093" t="str">
            <v>TOTAL MANO DE OBRA</v>
          </cell>
          <cell r="M4093">
            <v>7858</v>
          </cell>
          <cell r="N4093">
            <v>392900</v>
          </cell>
        </row>
        <row r="4094">
          <cell r="A4094" t="str">
            <v>91TCD1</v>
          </cell>
          <cell r="B4094">
            <v>91</v>
          </cell>
          <cell r="C4094" t="str">
            <v>TCD</v>
          </cell>
          <cell r="D4094">
            <v>1</v>
          </cell>
          <cell r="G4094" t="str">
            <v>10.5.5</v>
          </cell>
          <cell r="H4094" t="str">
            <v>-</v>
          </cell>
          <cell r="J4094" t="str">
            <v>TOTAL COSTO DIRECTO</v>
          </cell>
          <cell r="M4094">
            <v>16730</v>
          </cell>
          <cell r="N4094">
            <v>836500</v>
          </cell>
        </row>
        <row r="4095">
          <cell r="A4095" t="str">
            <v>91AIU</v>
          </cell>
          <cell r="B4095">
            <v>91</v>
          </cell>
          <cell r="C4095" t="str">
            <v>AIU</v>
          </cell>
          <cell r="G4095" t="str">
            <v>10.5.5</v>
          </cell>
          <cell r="H4095">
            <v>1</v>
          </cell>
          <cell r="J4095" t="str">
            <v>TOTAL COSTOS INDIRECTOS</v>
          </cell>
          <cell r="L4095">
            <v>0</v>
          </cell>
          <cell r="M4095">
            <v>0</v>
          </cell>
          <cell r="N4095">
            <v>0</v>
          </cell>
        </row>
        <row r="4096">
          <cell r="A4096" t="str">
            <v>91TOT</v>
          </cell>
          <cell r="B4096">
            <v>91</v>
          </cell>
          <cell r="C4096" t="str">
            <v>TOT</v>
          </cell>
          <cell r="G4096" t="str">
            <v>10.5.5</v>
          </cell>
          <cell r="H4096" t="str">
            <v>-</v>
          </cell>
          <cell r="J4096" t="str">
            <v>VALOR TOTAL</v>
          </cell>
          <cell r="M4096">
            <v>16730</v>
          </cell>
          <cell r="N4096">
            <v>836500</v>
          </cell>
        </row>
        <row r="4097">
          <cell r="A4097" t="str">
            <v>92FOR1</v>
          </cell>
          <cell r="B4097">
            <v>92</v>
          </cell>
          <cell r="C4097" t="str">
            <v>FOR</v>
          </cell>
          <cell r="D4097">
            <v>1</v>
          </cell>
          <cell r="G4097" t="str">
            <v>10.5.6</v>
          </cell>
          <cell r="H4097" t="str">
            <v>-</v>
          </cell>
          <cell r="I4097">
            <v>50</v>
          </cell>
          <cell r="J4097" t="str">
            <v>Suministro e instalación de tubería de polietileno PE de 32 mm de diámetro (incluye excavaciones y rellenos)</v>
          </cell>
          <cell r="K4097" t="str">
            <v>m</v>
          </cell>
          <cell r="L4097">
            <v>17236</v>
          </cell>
          <cell r="N4097">
            <v>861800</v>
          </cell>
        </row>
        <row r="4098">
          <cell r="A4098" t="str">
            <v>92MAT1</v>
          </cell>
          <cell r="B4098">
            <v>92</v>
          </cell>
          <cell r="C4098" t="str">
            <v>MAT</v>
          </cell>
          <cell r="D4098">
            <v>1</v>
          </cell>
          <cell r="E4098">
            <v>70</v>
          </cell>
          <cell r="F4098" t="str">
            <v>MATpol2</v>
          </cell>
          <cell r="G4098" t="str">
            <v>10.5.6</v>
          </cell>
          <cell r="H4098" t="str">
            <v>pol2</v>
          </cell>
          <cell r="I4098">
            <v>1.4</v>
          </cell>
          <cell r="J4098" t="str">
            <v>polietileno PE de 35 mm</v>
          </cell>
          <cell r="K4098" t="str">
            <v>ml</v>
          </cell>
          <cell r="L4098">
            <v>3217.8870479999996</v>
          </cell>
          <cell r="M4098">
            <v>4505.0418671999987</v>
          </cell>
          <cell r="N4098">
            <v>225252.09335999994</v>
          </cell>
        </row>
        <row r="4099">
          <cell r="A4099" t="str">
            <v>92MAT2</v>
          </cell>
          <cell r="B4099">
            <v>92</v>
          </cell>
          <cell r="C4099" t="str">
            <v>MAT</v>
          </cell>
          <cell r="D4099">
            <v>2</v>
          </cell>
          <cell r="E4099">
            <v>0</v>
          </cell>
          <cell r="F4099" t="str">
            <v>MAT</v>
          </cell>
          <cell r="G4099" t="str">
            <v>10.5.6</v>
          </cell>
          <cell r="J4099">
            <v>0</v>
          </cell>
          <cell r="K4099">
            <v>0</v>
          </cell>
          <cell r="L4099">
            <v>0</v>
          </cell>
          <cell r="M4099">
            <v>0</v>
          </cell>
          <cell r="N4099">
            <v>0</v>
          </cell>
        </row>
        <row r="4100">
          <cell r="A4100" t="str">
            <v>92MAT3</v>
          </cell>
          <cell r="B4100">
            <v>92</v>
          </cell>
          <cell r="C4100" t="str">
            <v>MAT</v>
          </cell>
          <cell r="D4100">
            <v>3</v>
          </cell>
          <cell r="E4100">
            <v>0</v>
          </cell>
          <cell r="F4100" t="str">
            <v>MAT</v>
          </cell>
          <cell r="G4100" t="str">
            <v>10.5.6</v>
          </cell>
          <cell r="J4100">
            <v>0</v>
          </cell>
          <cell r="K4100">
            <v>0</v>
          </cell>
          <cell r="L4100">
            <v>0</v>
          </cell>
          <cell r="M4100">
            <v>0</v>
          </cell>
          <cell r="N4100">
            <v>0</v>
          </cell>
        </row>
        <row r="4101">
          <cell r="A4101" t="str">
            <v>92MAT4</v>
          </cell>
          <cell r="B4101">
            <v>92</v>
          </cell>
          <cell r="C4101" t="str">
            <v>MAT</v>
          </cell>
          <cell r="D4101">
            <v>4</v>
          </cell>
          <cell r="E4101">
            <v>0</v>
          </cell>
          <cell r="F4101" t="str">
            <v>MAT</v>
          </cell>
          <cell r="G4101" t="str">
            <v>10.5.6</v>
          </cell>
          <cell r="J4101">
            <v>0</v>
          </cell>
          <cell r="K4101">
            <v>0</v>
          </cell>
          <cell r="L4101">
            <v>0</v>
          </cell>
          <cell r="M4101">
            <v>0</v>
          </cell>
          <cell r="N4101">
            <v>0</v>
          </cell>
        </row>
        <row r="4102">
          <cell r="A4102" t="str">
            <v>92MAT5</v>
          </cell>
          <cell r="B4102">
            <v>92</v>
          </cell>
          <cell r="C4102" t="str">
            <v>MAT</v>
          </cell>
          <cell r="D4102">
            <v>5</v>
          </cell>
          <cell r="E4102">
            <v>0</v>
          </cell>
          <cell r="F4102" t="str">
            <v>MAT</v>
          </cell>
          <cell r="G4102" t="str">
            <v>10.5.6</v>
          </cell>
          <cell r="J4102">
            <v>0</v>
          </cell>
          <cell r="K4102">
            <v>0</v>
          </cell>
          <cell r="L4102">
            <v>0</v>
          </cell>
          <cell r="M4102">
            <v>0</v>
          </cell>
          <cell r="N4102">
            <v>0</v>
          </cell>
        </row>
        <row r="4103">
          <cell r="A4103" t="str">
            <v>92MAT6</v>
          </cell>
          <cell r="B4103">
            <v>92</v>
          </cell>
          <cell r="C4103" t="str">
            <v>MAT</v>
          </cell>
          <cell r="D4103">
            <v>6</v>
          </cell>
          <cell r="E4103">
            <v>0</v>
          </cell>
          <cell r="F4103" t="str">
            <v>MAT</v>
          </cell>
          <cell r="G4103" t="str">
            <v>10.5.6</v>
          </cell>
          <cell r="J4103">
            <v>0</v>
          </cell>
          <cell r="K4103">
            <v>0</v>
          </cell>
          <cell r="L4103">
            <v>0</v>
          </cell>
          <cell r="M4103">
            <v>0</v>
          </cell>
          <cell r="N4103">
            <v>0</v>
          </cell>
        </row>
        <row r="4104">
          <cell r="A4104" t="str">
            <v>92MAT7</v>
          </cell>
          <cell r="B4104">
            <v>92</v>
          </cell>
          <cell r="C4104" t="str">
            <v>MAT</v>
          </cell>
          <cell r="D4104">
            <v>7</v>
          </cell>
          <cell r="E4104">
            <v>0</v>
          </cell>
          <cell r="F4104" t="str">
            <v>MAT</v>
          </cell>
          <cell r="G4104" t="str">
            <v>10.5.6</v>
          </cell>
          <cell r="J4104">
            <v>0</v>
          </cell>
          <cell r="K4104">
            <v>0</v>
          </cell>
          <cell r="L4104">
            <v>0</v>
          </cell>
          <cell r="M4104">
            <v>0</v>
          </cell>
          <cell r="N4104">
            <v>0</v>
          </cell>
        </row>
        <row r="4105">
          <cell r="A4105" t="str">
            <v>92MAT8</v>
          </cell>
          <cell r="B4105">
            <v>92</v>
          </cell>
          <cell r="C4105" t="str">
            <v>MAT</v>
          </cell>
          <cell r="D4105">
            <v>8</v>
          </cell>
          <cell r="E4105">
            <v>0</v>
          </cell>
          <cell r="F4105" t="str">
            <v>MAT</v>
          </cell>
          <cell r="G4105" t="str">
            <v>10.5.6</v>
          </cell>
          <cell r="J4105">
            <v>0</v>
          </cell>
          <cell r="K4105">
            <v>0</v>
          </cell>
          <cell r="L4105">
            <v>0</v>
          </cell>
          <cell r="M4105">
            <v>0</v>
          </cell>
          <cell r="N4105">
            <v>0</v>
          </cell>
        </row>
        <row r="4106">
          <cell r="A4106" t="str">
            <v>92MAT9</v>
          </cell>
          <cell r="B4106">
            <v>92</v>
          </cell>
          <cell r="C4106" t="str">
            <v>MAT</v>
          </cell>
          <cell r="D4106">
            <v>9</v>
          </cell>
          <cell r="E4106">
            <v>0</v>
          </cell>
          <cell r="F4106" t="str">
            <v>MAT</v>
          </cell>
          <cell r="G4106" t="str">
            <v>10.5.6</v>
          </cell>
          <cell r="J4106">
            <v>0</v>
          </cell>
          <cell r="K4106">
            <v>0</v>
          </cell>
          <cell r="L4106">
            <v>0</v>
          </cell>
          <cell r="M4106">
            <v>0</v>
          </cell>
          <cell r="N4106">
            <v>0</v>
          </cell>
        </row>
        <row r="4107">
          <cell r="A4107" t="str">
            <v>92MAT10</v>
          </cell>
          <cell r="B4107">
            <v>92</v>
          </cell>
          <cell r="C4107" t="str">
            <v>MAT</v>
          </cell>
          <cell r="D4107">
            <v>10</v>
          </cell>
          <cell r="E4107">
            <v>0</v>
          </cell>
          <cell r="F4107" t="str">
            <v>MAT</v>
          </cell>
          <cell r="G4107" t="str">
            <v>10.5.6</v>
          </cell>
          <cell r="J4107">
            <v>0</v>
          </cell>
          <cell r="K4107">
            <v>0</v>
          </cell>
          <cell r="L4107">
            <v>0</v>
          </cell>
          <cell r="M4107">
            <v>0</v>
          </cell>
          <cell r="N4107">
            <v>0</v>
          </cell>
        </row>
        <row r="4108">
          <cell r="A4108" t="str">
            <v>92MAT11</v>
          </cell>
          <cell r="B4108">
            <v>92</v>
          </cell>
          <cell r="C4108" t="str">
            <v>MAT</v>
          </cell>
          <cell r="D4108">
            <v>11</v>
          </cell>
          <cell r="E4108">
            <v>0</v>
          </cell>
          <cell r="F4108" t="str">
            <v>MAT</v>
          </cell>
          <cell r="G4108" t="str">
            <v>10.5.6</v>
          </cell>
          <cell r="J4108">
            <v>0</v>
          </cell>
          <cell r="K4108">
            <v>0</v>
          </cell>
          <cell r="L4108">
            <v>0</v>
          </cell>
          <cell r="M4108">
            <v>0</v>
          </cell>
          <cell r="N4108">
            <v>0</v>
          </cell>
        </row>
        <row r="4109">
          <cell r="A4109" t="str">
            <v>92MAT12</v>
          </cell>
          <cell r="B4109">
            <v>92</v>
          </cell>
          <cell r="C4109" t="str">
            <v>MAT</v>
          </cell>
          <cell r="D4109">
            <v>12</v>
          </cell>
          <cell r="E4109">
            <v>0</v>
          </cell>
          <cell r="F4109" t="str">
            <v>MAT</v>
          </cell>
          <cell r="G4109" t="str">
            <v>10.5.6</v>
          </cell>
          <cell r="J4109">
            <v>0</v>
          </cell>
          <cell r="K4109">
            <v>0</v>
          </cell>
          <cell r="L4109">
            <v>0</v>
          </cell>
          <cell r="M4109">
            <v>0</v>
          </cell>
          <cell r="N4109">
            <v>0</v>
          </cell>
        </row>
        <row r="4110">
          <cell r="A4110" t="str">
            <v>92MAT13</v>
          </cell>
          <cell r="B4110">
            <v>92</v>
          </cell>
          <cell r="C4110" t="str">
            <v>MAT</v>
          </cell>
          <cell r="D4110">
            <v>13</v>
          </cell>
          <cell r="E4110">
            <v>0</v>
          </cell>
          <cell r="F4110" t="str">
            <v>MAT</v>
          </cell>
          <cell r="G4110" t="str">
            <v>10.5.6</v>
          </cell>
          <cell r="J4110">
            <v>0</v>
          </cell>
          <cell r="K4110">
            <v>0</v>
          </cell>
          <cell r="L4110">
            <v>0</v>
          </cell>
          <cell r="M4110">
            <v>0</v>
          </cell>
          <cell r="N4110">
            <v>0</v>
          </cell>
        </row>
        <row r="4111">
          <cell r="A4111" t="str">
            <v>92MAT14</v>
          </cell>
          <cell r="B4111">
            <v>92</v>
          </cell>
          <cell r="C4111" t="str">
            <v>MAT</v>
          </cell>
          <cell r="D4111">
            <v>14</v>
          </cell>
          <cell r="E4111">
            <v>0</v>
          </cell>
          <cell r="F4111" t="str">
            <v>MAT</v>
          </cell>
          <cell r="G4111" t="str">
            <v>10.5.6</v>
          </cell>
          <cell r="J4111">
            <v>0</v>
          </cell>
          <cell r="K4111">
            <v>0</v>
          </cell>
          <cell r="L4111">
            <v>0</v>
          </cell>
          <cell r="M4111">
            <v>0</v>
          </cell>
          <cell r="N4111">
            <v>0</v>
          </cell>
        </row>
        <row r="4112">
          <cell r="A4112" t="str">
            <v>92MAT15</v>
          </cell>
          <cell r="B4112">
            <v>92</v>
          </cell>
          <cell r="C4112" t="str">
            <v>MAT</v>
          </cell>
          <cell r="D4112">
            <v>15</v>
          </cell>
          <cell r="E4112">
            <v>0</v>
          </cell>
          <cell r="F4112" t="str">
            <v>MAT</v>
          </cell>
          <cell r="G4112" t="str">
            <v>10.5.6</v>
          </cell>
          <cell r="J4112">
            <v>0</v>
          </cell>
          <cell r="K4112">
            <v>0</v>
          </cell>
          <cell r="L4112">
            <v>0</v>
          </cell>
          <cell r="M4112">
            <v>0</v>
          </cell>
          <cell r="N4112">
            <v>0</v>
          </cell>
        </row>
        <row r="4113">
          <cell r="A4113" t="str">
            <v>92MAT16</v>
          </cell>
          <cell r="B4113">
            <v>92</v>
          </cell>
          <cell r="C4113" t="str">
            <v>MAT</v>
          </cell>
          <cell r="D4113">
            <v>16</v>
          </cell>
          <cell r="E4113">
            <v>0</v>
          </cell>
          <cell r="F4113" t="str">
            <v>MAT</v>
          </cell>
          <cell r="G4113" t="str">
            <v>10.5.6</v>
          </cell>
          <cell r="J4113">
            <v>0</v>
          </cell>
          <cell r="K4113">
            <v>0</v>
          </cell>
          <cell r="L4113">
            <v>0</v>
          </cell>
          <cell r="M4113">
            <v>0</v>
          </cell>
          <cell r="N4113">
            <v>0</v>
          </cell>
        </row>
        <row r="4114">
          <cell r="A4114" t="str">
            <v>92MAT17</v>
          </cell>
          <cell r="B4114">
            <v>92</v>
          </cell>
          <cell r="C4114" t="str">
            <v>MAT</v>
          </cell>
          <cell r="D4114">
            <v>17</v>
          </cell>
          <cell r="E4114">
            <v>0</v>
          </cell>
          <cell r="F4114" t="str">
            <v>MAT</v>
          </cell>
          <cell r="G4114" t="str">
            <v>10.5.6</v>
          </cell>
          <cell r="J4114">
            <v>0</v>
          </cell>
          <cell r="K4114">
            <v>0</v>
          </cell>
          <cell r="L4114">
            <v>0</v>
          </cell>
          <cell r="M4114">
            <v>0</v>
          </cell>
          <cell r="N4114">
            <v>0</v>
          </cell>
        </row>
        <row r="4115">
          <cell r="A4115" t="str">
            <v>92MAT18</v>
          </cell>
          <cell r="B4115">
            <v>92</v>
          </cell>
          <cell r="C4115" t="str">
            <v>MAT</v>
          </cell>
          <cell r="D4115">
            <v>18</v>
          </cell>
          <cell r="E4115">
            <v>0</v>
          </cell>
          <cell r="F4115" t="str">
            <v>MAT</v>
          </cell>
          <cell r="G4115" t="str">
            <v>10.5.6</v>
          </cell>
          <cell r="J4115">
            <v>0</v>
          </cell>
          <cell r="K4115">
            <v>0</v>
          </cell>
          <cell r="L4115">
            <v>0</v>
          </cell>
          <cell r="M4115">
            <v>0</v>
          </cell>
          <cell r="N4115">
            <v>0</v>
          </cell>
        </row>
        <row r="4116">
          <cell r="A4116" t="str">
            <v>92MAT19</v>
          </cell>
          <cell r="B4116">
            <v>92</v>
          </cell>
          <cell r="C4116" t="str">
            <v>MAT</v>
          </cell>
          <cell r="D4116">
            <v>19</v>
          </cell>
          <cell r="E4116">
            <v>0</v>
          </cell>
          <cell r="F4116" t="str">
            <v>MAT</v>
          </cell>
          <cell r="G4116" t="str">
            <v>10.5.6</v>
          </cell>
          <cell r="J4116">
            <v>0</v>
          </cell>
          <cell r="K4116">
            <v>0</v>
          </cell>
          <cell r="L4116">
            <v>0</v>
          </cell>
          <cell r="M4116">
            <v>0</v>
          </cell>
          <cell r="N4116">
            <v>0</v>
          </cell>
        </row>
        <row r="4117">
          <cell r="A4117" t="str">
            <v>92MAT20</v>
          </cell>
          <cell r="B4117">
            <v>92</v>
          </cell>
          <cell r="C4117" t="str">
            <v>MAT</v>
          </cell>
          <cell r="D4117">
            <v>20</v>
          </cell>
          <cell r="E4117">
            <v>0</v>
          </cell>
          <cell r="F4117" t="str">
            <v>MAT</v>
          </cell>
          <cell r="G4117" t="str">
            <v>10.5.6</v>
          </cell>
          <cell r="J4117">
            <v>0</v>
          </cell>
          <cell r="K4117">
            <v>0</v>
          </cell>
          <cell r="L4117">
            <v>0</v>
          </cell>
          <cell r="M4117">
            <v>0</v>
          </cell>
          <cell r="N4117">
            <v>0</v>
          </cell>
        </row>
        <row r="4118">
          <cell r="A4118" t="str">
            <v>92STMAT1</v>
          </cell>
          <cell r="B4118">
            <v>92</v>
          </cell>
          <cell r="C4118" t="str">
            <v>STMAT</v>
          </cell>
          <cell r="D4118">
            <v>1</v>
          </cell>
          <cell r="G4118" t="str">
            <v>10.5.6</v>
          </cell>
          <cell r="H4118" t="str">
            <v>-</v>
          </cell>
          <cell r="J4118" t="str">
            <v>SUBTOTAL MATERIALES</v>
          </cell>
          <cell r="M4118">
            <v>4505.0418671999987</v>
          </cell>
          <cell r="N4118">
            <v>225252.09335999994</v>
          </cell>
        </row>
        <row r="4119">
          <cell r="A4119" t="str">
            <v>92IVAMAT1</v>
          </cell>
          <cell r="B4119">
            <v>92</v>
          </cell>
          <cell r="C4119" t="str">
            <v>IVAMAT</v>
          </cell>
          <cell r="D4119">
            <v>1</v>
          </cell>
          <cell r="G4119" t="str">
            <v>10.5.6</v>
          </cell>
          <cell r="H4119" t="str">
            <v>-</v>
          </cell>
          <cell r="J4119" t="str">
            <v>IVA MATERIALES</v>
          </cell>
          <cell r="L4119">
            <v>0.16</v>
          </cell>
          <cell r="M4119">
            <v>720.80669875199976</v>
          </cell>
          <cell r="N4119">
            <v>36040.33493759999</v>
          </cell>
        </row>
        <row r="4120">
          <cell r="A4120" t="str">
            <v>92TMAT1</v>
          </cell>
          <cell r="B4120">
            <v>92</v>
          </cell>
          <cell r="C4120" t="str">
            <v>TMAT</v>
          </cell>
          <cell r="D4120">
            <v>1</v>
          </cell>
          <cell r="G4120" t="str">
            <v>10.5.6</v>
          </cell>
          <cell r="H4120" t="str">
            <v>-</v>
          </cell>
          <cell r="J4120" t="str">
            <v>TOTAL MATERIALES</v>
          </cell>
          <cell r="M4120">
            <v>5226</v>
          </cell>
          <cell r="N4120">
            <v>261300</v>
          </cell>
        </row>
        <row r="4121">
          <cell r="A4121" t="str">
            <v>92HER1</v>
          </cell>
          <cell r="B4121">
            <v>92</v>
          </cell>
          <cell r="C4121" t="str">
            <v>HER</v>
          </cell>
          <cell r="D4121">
            <v>1</v>
          </cell>
          <cell r="G4121" t="str">
            <v>10.5.6</v>
          </cell>
          <cell r="H4121">
            <v>1</v>
          </cell>
          <cell r="I4121">
            <v>50</v>
          </cell>
          <cell r="J4121" t="str">
            <v>HERRAMINETA Cuadrilla de redes</v>
          </cell>
          <cell r="K4121" t="str">
            <v>DIA</v>
          </cell>
          <cell r="L4121">
            <v>31140.842399999998</v>
          </cell>
          <cell r="M4121">
            <v>622.81684799999994</v>
          </cell>
          <cell r="N4121">
            <v>31140.842399999998</v>
          </cell>
        </row>
        <row r="4122">
          <cell r="A4122" t="str">
            <v>92HER2</v>
          </cell>
          <cell r="B4122">
            <v>92</v>
          </cell>
          <cell r="C4122" t="str">
            <v>HER</v>
          </cell>
          <cell r="D4122">
            <v>2</v>
          </cell>
          <cell r="G4122" t="str">
            <v>10.5.6</v>
          </cell>
          <cell r="J4122">
            <v>0</v>
          </cell>
          <cell r="K4122">
            <v>0</v>
          </cell>
          <cell r="L4122">
            <v>0</v>
          </cell>
          <cell r="M4122">
            <v>0</v>
          </cell>
          <cell r="N4122">
            <v>0</v>
          </cell>
        </row>
        <row r="4123">
          <cell r="A4123" t="str">
            <v>92HER3</v>
          </cell>
          <cell r="B4123">
            <v>92</v>
          </cell>
          <cell r="C4123" t="str">
            <v>HER</v>
          </cell>
          <cell r="D4123">
            <v>3</v>
          </cell>
          <cell r="G4123" t="str">
            <v>10.5.6</v>
          </cell>
          <cell r="J4123">
            <v>0</v>
          </cell>
          <cell r="K4123">
            <v>0</v>
          </cell>
          <cell r="L4123">
            <v>0</v>
          </cell>
          <cell r="M4123">
            <v>0</v>
          </cell>
          <cell r="N4123">
            <v>0</v>
          </cell>
        </row>
        <row r="4124">
          <cell r="A4124" t="str">
            <v>92HER4</v>
          </cell>
          <cell r="B4124">
            <v>92</v>
          </cell>
          <cell r="C4124" t="str">
            <v>HER</v>
          </cell>
          <cell r="D4124">
            <v>4</v>
          </cell>
          <cell r="G4124" t="str">
            <v>10.5.6</v>
          </cell>
          <cell r="J4124">
            <v>0</v>
          </cell>
          <cell r="K4124">
            <v>0</v>
          </cell>
          <cell r="L4124">
            <v>0</v>
          </cell>
          <cell r="M4124">
            <v>0</v>
          </cell>
          <cell r="N4124">
            <v>0</v>
          </cell>
        </row>
        <row r="4125">
          <cell r="A4125" t="str">
            <v>92HER5</v>
          </cell>
          <cell r="B4125">
            <v>92</v>
          </cell>
          <cell r="C4125" t="str">
            <v>HER</v>
          </cell>
          <cell r="D4125">
            <v>5</v>
          </cell>
          <cell r="G4125" t="str">
            <v>10.5.6</v>
          </cell>
          <cell r="J4125">
            <v>0</v>
          </cell>
          <cell r="K4125">
            <v>0</v>
          </cell>
          <cell r="L4125">
            <v>0</v>
          </cell>
          <cell r="M4125">
            <v>0</v>
          </cell>
          <cell r="N4125">
            <v>0</v>
          </cell>
        </row>
        <row r="4126">
          <cell r="A4126" t="str">
            <v>92THER1</v>
          </cell>
          <cell r="B4126">
            <v>92</v>
          </cell>
          <cell r="C4126" t="str">
            <v>THER</v>
          </cell>
          <cell r="D4126">
            <v>1</v>
          </cell>
          <cell r="G4126" t="str">
            <v>10.5.6</v>
          </cell>
          <cell r="H4126" t="str">
            <v>-</v>
          </cell>
          <cell r="J4126" t="str">
            <v>TOTAL HERRAMIENTAS</v>
          </cell>
          <cell r="M4126">
            <v>623</v>
          </cell>
          <cell r="N4126">
            <v>31150</v>
          </cell>
        </row>
        <row r="4127">
          <cell r="A4127" t="str">
            <v>92TRA1</v>
          </cell>
          <cell r="B4127">
            <v>92</v>
          </cell>
          <cell r="C4127" t="str">
            <v>TRA</v>
          </cell>
          <cell r="D4127">
            <v>1</v>
          </cell>
          <cell r="G4127" t="str">
            <v>10.5.6</v>
          </cell>
          <cell r="H4127">
            <v>1</v>
          </cell>
          <cell r="I4127">
            <v>50</v>
          </cell>
          <cell r="J4127" t="str">
            <v>TRANSPORTE Cuadrilla de redes</v>
          </cell>
          <cell r="K4127" t="str">
            <v>DIA</v>
          </cell>
          <cell r="L4127">
            <v>176464.77359999999</v>
          </cell>
          <cell r="M4127">
            <v>3529.2954719999998</v>
          </cell>
          <cell r="N4127">
            <v>176464.77359999999</v>
          </cell>
        </row>
        <row r="4128">
          <cell r="A4128" t="str">
            <v>92TRA2</v>
          </cell>
          <cell r="B4128">
            <v>92</v>
          </cell>
          <cell r="C4128" t="str">
            <v>TRA</v>
          </cell>
          <cell r="D4128">
            <v>2</v>
          </cell>
          <cell r="G4128" t="str">
            <v>10.5.6</v>
          </cell>
          <cell r="J4128">
            <v>0</v>
          </cell>
          <cell r="K4128">
            <v>0</v>
          </cell>
          <cell r="L4128">
            <v>0</v>
          </cell>
          <cell r="M4128">
            <v>0</v>
          </cell>
          <cell r="N4128">
            <v>0</v>
          </cell>
        </row>
        <row r="4129">
          <cell r="A4129" t="str">
            <v>92TRA3</v>
          </cell>
          <cell r="B4129">
            <v>92</v>
          </cell>
          <cell r="C4129" t="str">
            <v>TRA</v>
          </cell>
          <cell r="D4129">
            <v>3</v>
          </cell>
          <cell r="G4129" t="str">
            <v>10.5.6</v>
          </cell>
          <cell r="J4129">
            <v>0</v>
          </cell>
          <cell r="K4129">
            <v>0</v>
          </cell>
          <cell r="L4129">
            <v>0</v>
          </cell>
          <cell r="M4129">
            <v>0</v>
          </cell>
          <cell r="N4129">
            <v>0</v>
          </cell>
        </row>
        <row r="4130">
          <cell r="A4130" t="str">
            <v>92TRA4</v>
          </cell>
          <cell r="B4130">
            <v>92</v>
          </cell>
          <cell r="C4130" t="str">
            <v>TRA</v>
          </cell>
          <cell r="D4130">
            <v>4</v>
          </cell>
          <cell r="G4130" t="str">
            <v>10.5.6</v>
          </cell>
          <cell r="J4130">
            <v>0</v>
          </cell>
          <cell r="K4130">
            <v>0</v>
          </cell>
          <cell r="L4130">
            <v>0</v>
          </cell>
          <cell r="M4130">
            <v>0</v>
          </cell>
          <cell r="N4130">
            <v>0</v>
          </cell>
        </row>
        <row r="4131">
          <cell r="A4131" t="str">
            <v>92TRA5</v>
          </cell>
          <cell r="B4131">
            <v>92</v>
          </cell>
          <cell r="C4131" t="str">
            <v>TRA</v>
          </cell>
          <cell r="D4131">
            <v>5</v>
          </cell>
          <cell r="G4131" t="str">
            <v>10.5.6</v>
          </cell>
          <cell r="J4131">
            <v>0</v>
          </cell>
          <cell r="K4131">
            <v>0</v>
          </cell>
          <cell r="L4131">
            <v>0</v>
          </cell>
          <cell r="M4131">
            <v>0</v>
          </cell>
          <cell r="N4131">
            <v>0</v>
          </cell>
        </row>
        <row r="4132">
          <cell r="A4132" t="str">
            <v>92TTRA1</v>
          </cell>
          <cell r="B4132">
            <v>92</v>
          </cell>
          <cell r="C4132" t="str">
            <v>TTRA</v>
          </cell>
          <cell r="D4132">
            <v>1</v>
          </cell>
          <cell r="G4132" t="str">
            <v>10.5.6</v>
          </cell>
          <cell r="H4132" t="str">
            <v>-</v>
          </cell>
          <cell r="J4132" t="str">
            <v>TOTAL TRANSPORTE</v>
          </cell>
          <cell r="M4132">
            <v>3529</v>
          </cell>
          <cell r="N4132">
            <v>176450</v>
          </cell>
        </row>
        <row r="4133">
          <cell r="A4133" t="str">
            <v>92MAN1</v>
          </cell>
          <cell r="B4133">
            <v>92</v>
          </cell>
          <cell r="C4133" t="str">
            <v>MAN</v>
          </cell>
          <cell r="D4133">
            <v>1</v>
          </cell>
          <cell r="G4133" t="str">
            <v>10.5.6</v>
          </cell>
          <cell r="H4133">
            <v>1</v>
          </cell>
          <cell r="I4133">
            <v>50</v>
          </cell>
          <cell r="J4133" t="str">
            <v>Mano de obra Cuadrilla de redes 5A 3O 1E</v>
          </cell>
          <cell r="K4133" t="str">
            <v>DIA</v>
          </cell>
          <cell r="L4133">
            <v>392886.57339345315</v>
          </cell>
          <cell r="M4133">
            <v>7857.7314678690627</v>
          </cell>
          <cell r="N4133">
            <v>392886.57339345315</v>
          </cell>
        </row>
        <row r="4134">
          <cell r="A4134" t="str">
            <v>92MAN2</v>
          </cell>
          <cell r="B4134">
            <v>92</v>
          </cell>
          <cell r="C4134" t="str">
            <v>MAN</v>
          </cell>
          <cell r="D4134">
            <v>2</v>
          </cell>
          <cell r="G4134" t="str">
            <v>10.5.6</v>
          </cell>
          <cell r="J4134">
            <v>0</v>
          </cell>
          <cell r="K4134">
            <v>0</v>
          </cell>
          <cell r="L4134">
            <v>0</v>
          </cell>
          <cell r="M4134">
            <v>0</v>
          </cell>
          <cell r="N4134">
            <v>0</v>
          </cell>
        </row>
        <row r="4135">
          <cell r="A4135" t="str">
            <v>92MAN3</v>
          </cell>
          <cell r="B4135">
            <v>92</v>
          </cell>
          <cell r="C4135" t="str">
            <v>MAN</v>
          </cell>
          <cell r="D4135">
            <v>3</v>
          </cell>
          <cell r="G4135" t="str">
            <v>10.5.6</v>
          </cell>
          <cell r="J4135">
            <v>0</v>
          </cell>
          <cell r="K4135">
            <v>0</v>
          </cell>
          <cell r="L4135">
            <v>0</v>
          </cell>
          <cell r="M4135">
            <v>0</v>
          </cell>
          <cell r="N4135">
            <v>0</v>
          </cell>
        </row>
        <row r="4136">
          <cell r="A4136" t="str">
            <v>92MAN4</v>
          </cell>
          <cell r="B4136">
            <v>92</v>
          </cell>
          <cell r="C4136" t="str">
            <v>MAN</v>
          </cell>
          <cell r="D4136">
            <v>4</v>
          </cell>
          <cell r="G4136" t="str">
            <v>10.5.6</v>
          </cell>
          <cell r="J4136">
            <v>0</v>
          </cell>
          <cell r="K4136">
            <v>0</v>
          </cell>
          <cell r="L4136">
            <v>0</v>
          </cell>
          <cell r="M4136">
            <v>0</v>
          </cell>
          <cell r="N4136">
            <v>0</v>
          </cell>
        </row>
        <row r="4137">
          <cell r="A4137" t="str">
            <v>92MAN5</v>
          </cell>
          <cell r="B4137">
            <v>92</v>
          </cell>
          <cell r="C4137" t="str">
            <v>MAN</v>
          </cell>
          <cell r="D4137">
            <v>5</v>
          </cell>
          <cell r="G4137" t="str">
            <v>10.5.6</v>
          </cell>
          <cell r="J4137">
            <v>0</v>
          </cell>
          <cell r="K4137">
            <v>0</v>
          </cell>
          <cell r="L4137">
            <v>0</v>
          </cell>
          <cell r="M4137">
            <v>0</v>
          </cell>
          <cell r="N4137">
            <v>0</v>
          </cell>
        </row>
        <row r="4138">
          <cell r="A4138" t="str">
            <v>92TMAN1</v>
          </cell>
          <cell r="B4138">
            <v>92</v>
          </cell>
          <cell r="C4138" t="str">
            <v>TMAN</v>
          </cell>
          <cell r="D4138">
            <v>1</v>
          </cell>
          <cell r="G4138" t="str">
            <v>10.5.6</v>
          </cell>
          <cell r="H4138" t="str">
            <v>-</v>
          </cell>
          <cell r="J4138" t="str">
            <v>TOTAL MANO DE OBRA</v>
          </cell>
          <cell r="M4138">
            <v>7858</v>
          </cell>
          <cell r="N4138">
            <v>392900</v>
          </cell>
        </row>
        <row r="4139">
          <cell r="A4139" t="str">
            <v>92TCD1</v>
          </cell>
          <cell r="B4139">
            <v>92</v>
          </cell>
          <cell r="C4139" t="str">
            <v>TCD</v>
          </cell>
          <cell r="D4139">
            <v>1</v>
          </cell>
          <cell r="G4139" t="str">
            <v>10.5.6</v>
          </cell>
          <cell r="H4139" t="str">
            <v>-</v>
          </cell>
          <cell r="J4139" t="str">
            <v>TOTAL COSTO DIRECTO</v>
          </cell>
          <cell r="M4139">
            <v>17236</v>
          </cell>
          <cell r="N4139">
            <v>861800</v>
          </cell>
        </row>
        <row r="4140">
          <cell r="A4140" t="str">
            <v>92AIU</v>
          </cell>
          <cell r="B4140">
            <v>92</v>
          </cell>
          <cell r="C4140" t="str">
            <v>AIU</v>
          </cell>
          <cell r="G4140" t="str">
            <v>10.5.6</v>
          </cell>
          <cell r="H4140">
            <v>1</v>
          </cell>
          <cell r="J4140" t="str">
            <v>TOTAL COSTOS INDIRECTOS</v>
          </cell>
          <cell r="L4140">
            <v>0</v>
          </cell>
          <cell r="M4140">
            <v>0</v>
          </cell>
          <cell r="N4140">
            <v>0</v>
          </cell>
        </row>
        <row r="4141">
          <cell r="A4141" t="str">
            <v>92TOT</v>
          </cell>
          <cell r="B4141">
            <v>92</v>
          </cell>
          <cell r="C4141" t="str">
            <v>TOT</v>
          </cell>
          <cell r="G4141" t="str">
            <v>10.5.6</v>
          </cell>
          <cell r="H4141" t="str">
            <v>-</v>
          </cell>
          <cell r="J4141" t="str">
            <v>VALOR TOTAL</v>
          </cell>
          <cell r="M4141">
            <v>17236</v>
          </cell>
          <cell r="N4141">
            <v>861800</v>
          </cell>
        </row>
        <row r="4142">
          <cell r="A4142" t="str">
            <v>93FOR1</v>
          </cell>
          <cell r="B4142">
            <v>93</v>
          </cell>
          <cell r="C4142" t="str">
            <v>FOR</v>
          </cell>
          <cell r="D4142">
            <v>1</v>
          </cell>
          <cell r="G4142">
            <v>0</v>
          </cell>
          <cell r="H4142" t="str">
            <v>-</v>
          </cell>
          <cell r="I4142">
            <v>0</v>
          </cell>
          <cell r="J4142">
            <v>0</v>
          </cell>
          <cell r="K4142">
            <v>0</v>
          </cell>
          <cell r="L4142">
            <v>0</v>
          </cell>
          <cell r="N4142">
            <v>0</v>
          </cell>
        </row>
        <row r="4143">
          <cell r="A4143" t="str">
            <v>93MAT1</v>
          </cell>
          <cell r="B4143">
            <v>93</v>
          </cell>
          <cell r="C4143" t="str">
            <v>MAT</v>
          </cell>
          <cell r="D4143">
            <v>1</v>
          </cell>
          <cell r="E4143">
            <v>0</v>
          </cell>
          <cell r="F4143" t="str">
            <v>MAT</v>
          </cell>
          <cell r="G4143">
            <v>0</v>
          </cell>
          <cell r="J4143">
            <v>0</v>
          </cell>
          <cell r="K4143">
            <v>0</v>
          </cell>
          <cell r="L4143">
            <v>0</v>
          </cell>
          <cell r="M4143">
            <v>0</v>
          </cell>
          <cell r="N4143">
            <v>0</v>
          </cell>
        </row>
        <row r="4144">
          <cell r="A4144" t="str">
            <v>93MAT2</v>
          </cell>
          <cell r="B4144">
            <v>93</v>
          </cell>
          <cell r="C4144" t="str">
            <v>MAT</v>
          </cell>
          <cell r="D4144">
            <v>2</v>
          </cell>
          <cell r="E4144">
            <v>0</v>
          </cell>
          <cell r="F4144" t="str">
            <v>MAT</v>
          </cell>
          <cell r="G4144">
            <v>0</v>
          </cell>
          <cell r="J4144">
            <v>0</v>
          </cell>
          <cell r="K4144">
            <v>0</v>
          </cell>
          <cell r="L4144">
            <v>0</v>
          </cell>
          <cell r="M4144">
            <v>0</v>
          </cell>
          <cell r="N4144">
            <v>0</v>
          </cell>
        </row>
        <row r="4145">
          <cell r="A4145" t="str">
            <v>93MAT3</v>
          </cell>
          <cell r="B4145">
            <v>93</v>
          </cell>
          <cell r="C4145" t="str">
            <v>MAT</v>
          </cell>
          <cell r="D4145">
            <v>3</v>
          </cell>
          <cell r="E4145">
            <v>0</v>
          </cell>
          <cell r="F4145" t="str">
            <v>MAT</v>
          </cell>
          <cell r="G4145">
            <v>0</v>
          </cell>
          <cell r="J4145">
            <v>0</v>
          </cell>
          <cell r="K4145">
            <v>0</v>
          </cell>
          <cell r="L4145">
            <v>0</v>
          </cell>
          <cell r="M4145">
            <v>0</v>
          </cell>
          <cell r="N4145">
            <v>0</v>
          </cell>
        </row>
        <row r="4146">
          <cell r="A4146" t="str">
            <v>93MAT4</v>
          </cell>
          <cell r="B4146">
            <v>93</v>
          </cell>
          <cell r="C4146" t="str">
            <v>MAT</v>
          </cell>
          <cell r="D4146">
            <v>4</v>
          </cell>
          <cell r="E4146">
            <v>0</v>
          </cell>
          <cell r="F4146" t="str">
            <v>MAT</v>
          </cell>
          <cell r="G4146">
            <v>0</v>
          </cell>
          <cell r="J4146">
            <v>0</v>
          </cell>
          <cell r="K4146">
            <v>0</v>
          </cell>
          <cell r="L4146">
            <v>0</v>
          </cell>
          <cell r="M4146">
            <v>0</v>
          </cell>
          <cell r="N4146">
            <v>0</v>
          </cell>
        </row>
        <row r="4147">
          <cell r="A4147" t="str">
            <v>93MAT5</v>
          </cell>
          <cell r="B4147">
            <v>93</v>
          </cell>
          <cell r="C4147" t="str">
            <v>MAT</v>
          </cell>
          <cell r="D4147">
            <v>5</v>
          </cell>
          <cell r="E4147">
            <v>0</v>
          </cell>
          <cell r="F4147" t="str">
            <v>MAT</v>
          </cell>
          <cell r="G4147">
            <v>0</v>
          </cell>
          <cell r="J4147">
            <v>0</v>
          </cell>
          <cell r="K4147">
            <v>0</v>
          </cell>
          <cell r="L4147">
            <v>0</v>
          </cell>
          <cell r="M4147">
            <v>0</v>
          </cell>
          <cell r="N4147">
            <v>0</v>
          </cell>
        </row>
        <row r="4148">
          <cell r="A4148" t="str">
            <v>93MAT6</v>
          </cell>
          <cell r="B4148">
            <v>93</v>
          </cell>
          <cell r="C4148" t="str">
            <v>MAT</v>
          </cell>
          <cell r="D4148">
            <v>6</v>
          </cell>
          <cell r="E4148">
            <v>0</v>
          </cell>
          <cell r="F4148" t="str">
            <v>MAT</v>
          </cell>
          <cell r="G4148">
            <v>0</v>
          </cell>
          <cell r="J4148">
            <v>0</v>
          </cell>
          <cell r="K4148">
            <v>0</v>
          </cell>
          <cell r="L4148">
            <v>0</v>
          </cell>
          <cell r="M4148">
            <v>0</v>
          </cell>
          <cell r="N4148">
            <v>0</v>
          </cell>
        </row>
        <row r="4149">
          <cell r="A4149" t="str">
            <v>93MAT7</v>
          </cell>
          <cell r="B4149">
            <v>93</v>
          </cell>
          <cell r="C4149" t="str">
            <v>MAT</v>
          </cell>
          <cell r="D4149">
            <v>7</v>
          </cell>
          <cell r="E4149">
            <v>0</v>
          </cell>
          <cell r="F4149" t="str">
            <v>MAT</v>
          </cell>
          <cell r="G4149">
            <v>0</v>
          </cell>
          <cell r="J4149">
            <v>0</v>
          </cell>
          <cell r="K4149">
            <v>0</v>
          </cell>
          <cell r="L4149">
            <v>0</v>
          </cell>
          <cell r="M4149">
            <v>0</v>
          </cell>
          <cell r="N4149">
            <v>0</v>
          </cell>
        </row>
        <row r="4150">
          <cell r="A4150" t="str">
            <v>93MAT8</v>
          </cell>
          <cell r="B4150">
            <v>93</v>
          </cell>
          <cell r="C4150" t="str">
            <v>MAT</v>
          </cell>
          <cell r="D4150">
            <v>8</v>
          </cell>
          <cell r="E4150">
            <v>0</v>
          </cell>
          <cell r="F4150" t="str">
            <v>MAT</v>
          </cell>
          <cell r="G4150">
            <v>0</v>
          </cell>
          <cell r="J4150">
            <v>0</v>
          </cell>
          <cell r="K4150">
            <v>0</v>
          </cell>
          <cell r="L4150">
            <v>0</v>
          </cell>
          <cell r="M4150">
            <v>0</v>
          </cell>
          <cell r="N4150">
            <v>0</v>
          </cell>
        </row>
        <row r="4151">
          <cell r="A4151" t="str">
            <v>93MAT9</v>
          </cell>
          <cell r="B4151">
            <v>93</v>
          </cell>
          <cell r="C4151" t="str">
            <v>MAT</v>
          </cell>
          <cell r="D4151">
            <v>9</v>
          </cell>
          <cell r="E4151">
            <v>0</v>
          </cell>
          <cell r="F4151" t="str">
            <v>MAT</v>
          </cell>
          <cell r="G4151">
            <v>0</v>
          </cell>
          <cell r="J4151">
            <v>0</v>
          </cell>
          <cell r="K4151">
            <v>0</v>
          </cell>
          <cell r="L4151">
            <v>0</v>
          </cell>
          <cell r="M4151">
            <v>0</v>
          </cell>
          <cell r="N4151">
            <v>0</v>
          </cell>
        </row>
        <row r="4152">
          <cell r="A4152" t="str">
            <v>93MAT10</v>
          </cell>
          <cell r="B4152">
            <v>93</v>
          </cell>
          <cell r="C4152" t="str">
            <v>MAT</v>
          </cell>
          <cell r="D4152">
            <v>10</v>
          </cell>
          <cell r="E4152">
            <v>0</v>
          </cell>
          <cell r="F4152" t="str">
            <v>MAT</v>
          </cell>
          <cell r="G4152">
            <v>0</v>
          </cell>
          <cell r="J4152">
            <v>0</v>
          </cell>
          <cell r="K4152">
            <v>0</v>
          </cell>
          <cell r="L4152">
            <v>0</v>
          </cell>
          <cell r="M4152">
            <v>0</v>
          </cell>
          <cell r="N4152">
            <v>0</v>
          </cell>
        </row>
        <row r="4153">
          <cell r="A4153" t="str">
            <v>93MAT11</v>
          </cell>
          <cell r="B4153">
            <v>93</v>
          </cell>
          <cell r="C4153" t="str">
            <v>MAT</v>
          </cell>
          <cell r="D4153">
            <v>11</v>
          </cell>
          <cell r="E4153">
            <v>0</v>
          </cell>
          <cell r="F4153" t="str">
            <v>MAT</v>
          </cell>
          <cell r="G4153">
            <v>0</v>
          </cell>
          <cell r="J4153">
            <v>0</v>
          </cell>
          <cell r="K4153">
            <v>0</v>
          </cell>
          <cell r="L4153">
            <v>0</v>
          </cell>
          <cell r="M4153">
            <v>0</v>
          </cell>
          <cell r="N4153">
            <v>0</v>
          </cell>
        </row>
        <row r="4154">
          <cell r="A4154" t="str">
            <v>93MAT12</v>
          </cell>
          <cell r="B4154">
            <v>93</v>
          </cell>
          <cell r="C4154" t="str">
            <v>MAT</v>
          </cell>
          <cell r="D4154">
            <v>12</v>
          </cell>
          <cell r="E4154">
            <v>0</v>
          </cell>
          <cell r="F4154" t="str">
            <v>MAT</v>
          </cell>
          <cell r="G4154">
            <v>0</v>
          </cell>
          <cell r="J4154">
            <v>0</v>
          </cell>
          <cell r="K4154">
            <v>0</v>
          </cell>
          <cell r="L4154">
            <v>0</v>
          </cell>
          <cell r="M4154">
            <v>0</v>
          </cell>
          <cell r="N4154">
            <v>0</v>
          </cell>
        </row>
        <row r="4155">
          <cell r="A4155" t="str">
            <v>93MAT13</v>
          </cell>
          <cell r="B4155">
            <v>93</v>
          </cell>
          <cell r="C4155" t="str">
            <v>MAT</v>
          </cell>
          <cell r="D4155">
            <v>13</v>
          </cell>
          <cell r="E4155">
            <v>0</v>
          </cell>
          <cell r="F4155" t="str">
            <v>MAT</v>
          </cell>
          <cell r="G4155">
            <v>0</v>
          </cell>
          <cell r="J4155">
            <v>0</v>
          </cell>
          <cell r="K4155">
            <v>0</v>
          </cell>
          <cell r="L4155">
            <v>0</v>
          </cell>
          <cell r="M4155">
            <v>0</v>
          </cell>
          <cell r="N4155">
            <v>0</v>
          </cell>
        </row>
        <row r="4156">
          <cell r="A4156" t="str">
            <v>93MAT14</v>
          </cell>
          <cell r="B4156">
            <v>93</v>
          </cell>
          <cell r="C4156" t="str">
            <v>MAT</v>
          </cell>
          <cell r="D4156">
            <v>14</v>
          </cell>
          <cell r="E4156">
            <v>0</v>
          </cell>
          <cell r="F4156" t="str">
            <v>MAT</v>
          </cell>
          <cell r="G4156">
            <v>0</v>
          </cell>
          <cell r="J4156">
            <v>0</v>
          </cell>
          <cell r="K4156">
            <v>0</v>
          </cell>
          <cell r="L4156">
            <v>0</v>
          </cell>
          <cell r="M4156">
            <v>0</v>
          </cell>
          <cell r="N4156">
            <v>0</v>
          </cell>
        </row>
        <row r="4157">
          <cell r="A4157" t="str">
            <v>93MAT15</v>
          </cell>
          <cell r="B4157">
            <v>93</v>
          </cell>
          <cell r="C4157" t="str">
            <v>MAT</v>
          </cell>
          <cell r="D4157">
            <v>15</v>
          </cell>
          <cell r="E4157">
            <v>0</v>
          </cell>
          <cell r="F4157" t="str">
            <v>MAT</v>
          </cell>
          <cell r="G4157">
            <v>0</v>
          </cell>
          <cell r="J4157">
            <v>0</v>
          </cell>
          <cell r="K4157">
            <v>0</v>
          </cell>
          <cell r="L4157">
            <v>0</v>
          </cell>
          <cell r="M4157">
            <v>0</v>
          </cell>
          <cell r="N4157">
            <v>0</v>
          </cell>
        </row>
        <row r="4158">
          <cell r="A4158" t="str">
            <v>93MAT16</v>
          </cell>
          <cell r="B4158">
            <v>93</v>
          </cell>
          <cell r="C4158" t="str">
            <v>MAT</v>
          </cell>
          <cell r="D4158">
            <v>16</v>
          </cell>
          <cell r="E4158">
            <v>0</v>
          </cell>
          <cell r="F4158" t="str">
            <v>MAT</v>
          </cell>
          <cell r="G4158">
            <v>0</v>
          </cell>
          <cell r="J4158">
            <v>0</v>
          </cell>
          <cell r="K4158">
            <v>0</v>
          </cell>
          <cell r="L4158">
            <v>0</v>
          </cell>
          <cell r="M4158">
            <v>0</v>
          </cell>
          <cell r="N4158">
            <v>0</v>
          </cell>
        </row>
        <row r="4159">
          <cell r="A4159" t="str">
            <v>93MAT17</v>
          </cell>
          <cell r="B4159">
            <v>93</v>
          </cell>
          <cell r="C4159" t="str">
            <v>MAT</v>
          </cell>
          <cell r="D4159">
            <v>17</v>
          </cell>
          <cell r="E4159">
            <v>0</v>
          </cell>
          <cell r="F4159" t="str">
            <v>MAT</v>
          </cell>
          <cell r="G4159">
            <v>0</v>
          </cell>
          <cell r="J4159">
            <v>0</v>
          </cell>
          <cell r="K4159">
            <v>0</v>
          </cell>
          <cell r="L4159">
            <v>0</v>
          </cell>
          <cell r="M4159">
            <v>0</v>
          </cell>
          <cell r="N4159">
            <v>0</v>
          </cell>
        </row>
        <row r="4160">
          <cell r="A4160" t="str">
            <v>93MAT18</v>
          </cell>
          <cell r="B4160">
            <v>93</v>
          </cell>
          <cell r="C4160" t="str">
            <v>MAT</v>
          </cell>
          <cell r="D4160">
            <v>18</v>
          </cell>
          <cell r="E4160">
            <v>0</v>
          </cell>
          <cell r="F4160" t="str">
            <v>MAT</v>
          </cell>
          <cell r="G4160">
            <v>0</v>
          </cell>
          <cell r="J4160">
            <v>0</v>
          </cell>
          <cell r="K4160">
            <v>0</v>
          </cell>
          <cell r="L4160">
            <v>0</v>
          </cell>
          <cell r="M4160">
            <v>0</v>
          </cell>
          <cell r="N4160">
            <v>0</v>
          </cell>
        </row>
        <row r="4161">
          <cell r="A4161" t="str">
            <v>93MAT19</v>
          </cell>
          <cell r="B4161">
            <v>93</v>
          </cell>
          <cell r="C4161" t="str">
            <v>MAT</v>
          </cell>
          <cell r="D4161">
            <v>19</v>
          </cell>
          <cell r="E4161">
            <v>0</v>
          </cell>
          <cell r="F4161" t="str">
            <v>MAT</v>
          </cell>
          <cell r="G4161">
            <v>0</v>
          </cell>
          <cell r="J4161">
            <v>0</v>
          </cell>
          <cell r="K4161">
            <v>0</v>
          </cell>
          <cell r="L4161">
            <v>0</v>
          </cell>
          <cell r="M4161">
            <v>0</v>
          </cell>
          <cell r="N4161">
            <v>0</v>
          </cell>
        </row>
        <row r="4162">
          <cell r="A4162" t="str">
            <v>93MAT20</v>
          </cell>
          <cell r="B4162">
            <v>93</v>
          </cell>
          <cell r="C4162" t="str">
            <v>MAT</v>
          </cell>
          <cell r="D4162">
            <v>20</v>
          </cell>
          <cell r="E4162">
            <v>0</v>
          </cell>
          <cell r="F4162" t="str">
            <v>MAT</v>
          </cell>
          <cell r="G4162">
            <v>0</v>
          </cell>
          <cell r="J4162">
            <v>0</v>
          </cell>
          <cell r="K4162">
            <v>0</v>
          </cell>
          <cell r="L4162">
            <v>0</v>
          </cell>
          <cell r="M4162">
            <v>0</v>
          </cell>
          <cell r="N4162">
            <v>0</v>
          </cell>
        </row>
        <row r="4163">
          <cell r="A4163" t="str">
            <v>93STMAT1</v>
          </cell>
          <cell r="B4163">
            <v>93</v>
          </cell>
          <cell r="C4163" t="str">
            <v>STMAT</v>
          </cell>
          <cell r="D4163">
            <v>1</v>
          </cell>
          <cell r="G4163">
            <v>0</v>
          </cell>
          <cell r="H4163" t="str">
            <v>-</v>
          </cell>
          <cell r="J4163" t="str">
            <v>SUBTOTAL MATERIALES</v>
          </cell>
          <cell r="M4163">
            <v>0</v>
          </cell>
          <cell r="N4163">
            <v>0</v>
          </cell>
        </row>
        <row r="4164">
          <cell r="A4164" t="str">
            <v>93IVAMAT1</v>
          </cell>
          <cell r="B4164">
            <v>93</v>
          </cell>
          <cell r="C4164" t="str">
            <v>IVAMAT</v>
          </cell>
          <cell r="D4164">
            <v>1</v>
          </cell>
          <cell r="G4164">
            <v>0</v>
          </cell>
          <cell r="H4164" t="str">
            <v>-</v>
          </cell>
          <cell r="J4164" t="str">
            <v>IVA MATERIALES</v>
          </cell>
          <cell r="L4164">
            <v>0.16</v>
          </cell>
          <cell r="M4164">
            <v>0</v>
          </cell>
          <cell r="N4164">
            <v>0</v>
          </cell>
        </row>
        <row r="4165">
          <cell r="A4165" t="str">
            <v>93TMAT1</v>
          </cell>
          <cell r="B4165">
            <v>93</v>
          </cell>
          <cell r="C4165" t="str">
            <v>TMAT</v>
          </cell>
          <cell r="D4165">
            <v>1</v>
          </cell>
          <cell r="G4165">
            <v>0</v>
          </cell>
          <cell r="H4165" t="str">
            <v>-</v>
          </cell>
          <cell r="J4165" t="str">
            <v>TOTAL MATERIALES</v>
          </cell>
          <cell r="M4165">
            <v>0</v>
          </cell>
          <cell r="N4165">
            <v>0</v>
          </cell>
        </row>
        <row r="4166">
          <cell r="A4166" t="str">
            <v>93HER1</v>
          </cell>
          <cell r="B4166">
            <v>93</v>
          </cell>
          <cell r="C4166" t="str">
            <v>HER</v>
          </cell>
          <cell r="D4166">
            <v>1</v>
          </cell>
          <cell r="G4166">
            <v>0</v>
          </cell>
          <cell r="H4166">
            <v>1</v>
          </cell>
          <cell r="I4166">
            <v>0</v>
          </cell>
          <cell r="J4166" t="str">
            <v>HERRAMINETA Cuadrilla de redes</v>
          </cell>
          <cell r="K4166" t="str">
            <v>DIA</v>
          </cell>
          <cell r="L4166">
            <v>31140.842399999998</v>
          </cell>
          <cell r="M4166">
            <v>0</v>
          </cell>
          <cell r="N4166">
            <v>0</v>
          </cell>
        </row>
        <row r="4167">
          <cell r="A4167" t="str">
            <v>93HER2</v>
          </cell>
          <cell r="B4167">
            <v>93</v>
          </cell>
          <cell r="C4167" t="str">
            <v>HER</v>
          </cell>
          <cell r="D4167">
            <v>2</v>
          </cell>
          <cell r="G4167">
            <v>0</v>
          </cell>
          <cell r="J4167">
            <v>0</v>
          </cell>
          <cell r="K4167">
            <v>0</v>
          </cell>
          <cell r="L4167">
            <v>0</v>
          </cell>
          <cell r="M4167">
            <v>0</v>
          </cell>
          <cell r="N4167">
            <v>0</v>
          </cell>
        </row>
        <row r="4168">
          <cell r="A4168" t="str">
            <v>93HER3</v>
          </cell>
          <cell r="B4168">
            <v>93</v>
          </cell>
          <cell r="C4168" t="str">
            <v>HER</v>
          </cell>
          <cell r="D4168">
            <v>3</v>
          </cell>
          <cell r="G4168">
            <v>0</v>
          </cell>
          <cell r="J4168">
            <v>0</v>
          </cell>
          <cell r="K4168">
            <v>0</v>
          </cell>
          <cell r="L4168">
            <v>0</v>
          </cell>
          <cell r="M4168">
            <v>0</v>
          </cell>
          <cell r="N4168">
            <v>0</v>
          </cell>
        </row>
        <row r="4169">
          <cell r="A4169" t="str">
            <v>93HER4</v>
          </cell>
          <cell r="B4169">
            <v>93</v>
          </cell>
          <cell r="C4169" t="str">
            <v>HER</v>
          </cell>
          <cell r="D4169">
            <v>4</v>
          </cell>
          <cell r="G4169">
            <v>0</v>
          </cell>
          <cell r="J4169">
            <v>0</v>
          </cell>
          <cell r="K4169">
            <v>0</v>
          </cell>
          <cell r="L4169">
            <v>0</v>
          </cell>
          <cell r="M4169">
            <v>0</v>
          </cell>
          <cell r="N4169">
            <v>0</v>
          </cell>
        </row>
        <row r="4170">
          <cell r="A4170" t="str">
            <v>93HER5</v>
          </cell>
          <cell r="B4170">
            <v>93</v>
          </cell>
          <cell r="C4170" t="str">
            <v>HER</v>
          </cell>
          <cell r="D4170">
            <v>5</v>
          </cell>
          <cell r="G4170">
            <v>0</v>
          </cell>
          <cell r="J4170">
            <v>0</v>
          </cell>
          <cell r="K4170">
            <v>0</v>
          </cell>
          <cell r="L4170">
            <v>0</v>
          </cell>
          <cell r="M4170">
            <v>0</v>
          </cell>
          <cell r="N4170">
            <v>0</v>
          </cell>
        </row>
        <row r="4171">
          <cell r="A4171" t="str">
            <v>93THER1</v>
          </cell>
          <cell r="B4171">
            <v>93</v>
          </cell>
          <cell r="C4171" t="str">
            <v>THER</v>
          </cell>
          <cell r="D4171">
            <v>1</v>
          </cell>
          <cell r="G4171">
            <v>0</v>
          </cell>
          <cell r="H4171" t="str">
            <v>-</v>
          </cell>
          <cell r="J4171" t="str">
            <v>TOTAL HERRAMIENTAS</v>
          </cell>
          <cell r="M4171">
            <v>0</v>
          </cell>
          <cell r="N4171">
            <v>0</v>
          </cell>
        </row>
        <row r="4172">
          <cell r="A4172" t="str">
            <v>93TRA1</v>
          </cell>
          <cell r="B4172">
            <v>93</v>
          </cell>
          <cell r="C4172" t="str">
            <v>TRA</v>
          </cell>
          <cell r="D4172">
            <v>1</v>
          </cell>
          <cell r="G4172">
            <v>0</v>
          </cell>
          <cell r="H4172">
            <v>1</v>
          </cell>
          <cell r="I4172">
            <v>0</v>
          </cell>
          <cell r="J4172" t="str">
            <v>TRANSPORTE Cuadrilla de redes</v>
          </cell>
          <cell r="K4172" t="str">
            <v>DIA</v>
          </cell>
          <cell r="L4172">
            <v>176464.77359999999</v>
          </cell>
          <cell r="M4172">
            <v>0</v>
          </cell>
          <cell r="N4172">
            <v>0</v>
          </cell>
        </row>
        <row r="4173">
          <cell r="A4173" t="str">
            <v>93TRA2</v>
          </cell>
          <cell r="B4173">
            <v>93</v>
          </cell>
          <cell r="C4173" t="str">
            <v>TRA</v>
          </cell>
          <cell r="D4173">
            <v>2</v>
          </cell>
          <cell r="G4173">
            <v>0</v>
          </cell>
          <cell r="J4173">
            <v>0</v>
          </cell>
          <cell r="K4173">
            <v>0</v>
          </cell>
          <cell r="L4173">
            <v>0</v>
          </cell>
          <cell r="M4173">
            <v>0</v>
          </cell>
          <cell r="N4173">
            <v>0</v>
          </cell>
        </row>
        <row r="4174">
          <cell r="A4174" t="str">
            <v>93TRA3</v>
          </cell>
          <cell r="B4174">
            <v>93</v>
          </cell>
          <cell r="C4174" t="str">
            <v>TRA</v>
          </cell>
          <cell r="D4174">
            <v>3</v>
          </cell>
          <cell r="G4174">
            <v>0</v>
          </cell>
          <cell r="J4174">
            <v>0</v>
          </cell>
          <cell r="K4174">
            <v>0</v>
          </cell>
          <cell r="L4174">
            <v>0</v>
          </cell>
          <cell r="M4174">
            <v>0</v>
          </cell>
          <cell r="N4174">
            <v>0</v>
          </cell>
        </row>
        <row r="4175">
          <cell r="A4175" t="str">
            <v>93TRA4</v>
          </cell>
          <cell r="B4175">
            <v>93</v>
          </cell>
          <cell r="C4175" t="str">
            <v>TRA</v>
          </cell>
          <cell r="D4175">
            <v>4</v>
          </cell>
          <cell r="G4175">
            <v>0</v>
          </cell>
          <cell r="J4175">
            <v>0</v>
          </cell>
          <cell r="K4175">
            <v>0</v>
          </cell>
          <cell r="L4175">
            <v>0</v>
          </cell>
          <cell r="M4175">
            <v>0</v>
          </cell>
          <cell r="N4175">
            <v>0</v>
          </cell>
        </row>
        <row r="4176">
          <cell r="A4176" t="str">
            <v>93TRA5</v>
          </cell>
          <cell r="B4176">
            <v>93</v>
          </cell>
          <cell r="C4176" t="str">
            <v>TRA</v>
          </cell>
          <cell r="D4176">
            <v>5</v>
          </cell>
          <cell r="G4176">
            <v>0</v>
          </cell>
          <cell r="J4176">
            <v>0</v>
          </cell>
          <cell r="K4176">
            <v>0</v>
          </cell>
          <cell r="L4176">
            <v>0</v>
          </cell>
          <cell r="M4176">
            <v>0</v>
          </cell>
          <cell r="N4176">
            <v>0</v>
          </cell>
        </row>
        <row r="4177">
          <cell r="A4177" t="str">
            <v>93TTRA1</v>
          </cell>
          <cell r="B4177">
            <v>93</v>
          </cell>
          <cell r="C4177" t="str">
            <v>TTRA</v>
          </cell>
          <cell r="D4177">
            <v>1</v>
          </cell>
          <cell r="G4177">
            <v>0</v>
          </cell>
          <cell r="H4177" t="str">
            <v>-</v>
          </cell>
          <cell r="J4177" t="str">
            <v>TOTAL TRANSPORTE</v>
          </cell>
          <cell r="M4177">
            <v>0</v>
          </cell>
          <cell r="N4177">
            <v>0</v>
          </cell>
        </row>
        <row r="4178">
          <cell r="A4178" t="str">
            <v>93MAN1</v>
          </cell>
          <cell r="B4178">
            <v>93</v>
          </cell>
          <cell r="C4178" t="str">
            <v>MAN</v>
          </cell>
          <cell r="D4178">
            <v>1</v>
          </cell>
          <cell r="G4178">
            <v>0</v>
          </cell>
          <cell r="H4178">
            <v>1</v>
          </cell>
          <cell r="I4178">
            <v>0</v>
          </cell>
          <cell r="J4178" t="str">
            <v>Mano de obra Cuadrilla de redes 5A 3O 1E</v>
          </cell>
          <cell r="K4178" t="str">
            <v>DIA</v>
          </cell>
          <cell r="L4178">
            <v>392886.57339345315</v>
          </cell>
          <cell r="M4178">
            <v>0</v>
          </cell>
          <cell r="N4178">
            <v>0</v>
          </cell>
        </row>
        <row r="4179">
          <cell r="A4179" t="str">
            <v>93MAN2</v>
          </cell>
          <cell r="B4179">
            <v>93</v>
          </cell>
          <cell r="C4179" t="str">
            <v>MAN</v>
          </cell>
          <cell r="D4179">
            <v>2</v>
          </cell>
          <cell r="G4179">
            <v>0</v>
          </cell>
          <cell r="J4179">
            <v>0</v>
          </cell>
          <cell r="K4179">
            <v>0</v>
          </cell>
          <cell r="L4179">
            <v>0</v>
          </cell>
          <cell r="M4179">
            <v>0</v>
          </cell>
          <cell r="N4179">
            <v>0</v>
          </cell>
        </row>
        <row r="4180">
          <cell r="A4180" t="str">
            <v>93MAN3</v>
          </cell>
          <cell r="B4180">
            <v>93</v>
          </cell>
          <cell r="C4180" t="str">
            <v>MAN</v>
          </cell>
          <cell r="D4180">
            <v>3</v>
          </cell>
          <cell r="G4180">
            <v>0</v>
          </cell>
          <cell r="J4180">
            <v>0</v>
          </cell>
          <cell r="K4180">
            <v>0</v>
          </cell>
          <cell r="L4180">
            <v>0</v>
          </cell>
          <cell r="M4180">
            <v>0</v>
          </cell>
          <cell r="N4180">
            <v>0</v>
          </cell>
        </row>
        <row r="4181">
          <cell r="A4181" t="str">
            <v>93MAN4</v>
          </cell>
          <cell r="B4181">
            <v>93</v>
          </cell>
          <cell r="C4181" t="str">
            <v>MAN</v>
          </cell>
          <cell r="D4181">
            <v>4</v>
          </cell>
          <cell r="G4181">
            <v>0</v>
          </cell>
          <cell r="J4181">
            <v>0</v>
          </cell>
          <cell r="K4181">
            <v>0</v>
          </cell>
          <cell r="L4181">
            <v>0</v>
          </cell>
          <cell r="M4181">
            <v>0</v>
          </cell>
          <cell r="N4181">
            <v>0</v>
          </cell>
        </row>
        <row r="4182">
          <cell r="A4182" t="str">
            <v>93MAN5</v>
          </cell>
          <cell r="B4182">
            <v>93</v>
          </cell>
          <cell r="C4182" t="str">
            <v>MAN</v>
          </cell>
          <cell r="D4182">
            <v>5</v>
          </cell>
          <cell r="G4182">
            <v>0</v>
          </cell>
          <cell r="J4182">
            <v>0</v>
          </cell>
          <cell r="K4182">
            <v>0</v>
          </cell>
          <cell r="L4182">
            <v>0</v>
          </cell>
          <cell r="M4182">
            <v>0</v>
          </cell>
          <cell r="N4182">
            <v>0</v>
          </cell>
        </row>
        <row r="4183">
          <cell r="A4183" t="str">
            <v>93TMAN1</v>
          </cell>
          <cell r="B4183">
            <v>93</v>
          </cell>
          <cell r="C4183" t="str">
            <v>TMAN</v>
          </cell>
          <cell r="D4183">
            <v>1</v>
          </cell>
          <cell r="G4183">
            <v>0</v>
          </cell>
          <cell r="H4183" t="str">
            <v>-</v>
          </cell>
          <cell r="J4183" t="str">
            <v>TOTAL MANO DE OBRA</v>
          </cell>
          <cell r="M4183">
            <v>0</v>
          </cell>
          <cell r="N4183">
            <v>0</v>
          </cell>
        </row>
        <row r="4184">
          <cell r="A4184" t="str">
            <v>93TCD1</v>
          </cell>
          <cell r="B4184">
            <v>93</v>
          </cell>
          <cell r="C4184" t="str">
            <v>TCD</v>
          </cell>
          <cell r="D4184">
            <v>1</v>
          </cell>
          <cell r="G4184">
            <v>0</v>
          </cell>
          <cell r="H4184" t="str">
            <v>-</v>
          </cell>
          <cell r="J4184" t="str">
            <v>TOTAL COSTO DIRECTO</v>
          </cell>
          <cell r="M4184">
            <v>0</v>
          </cell>
          <cell r="N4184">
            <v>0</v>
          </cell>
        </row>
        <row r="4185">
          <cell r="A4185" t="str">
            <v>93AIU</v>
          </cell>
          <cell r="B4185">
            <v>93</v>
          </cell>
          <cell r="C4185" t="str">
            <v>AIU</v>
          </cell>
          <cell r="G4185">
            <v>0</v>
          </cell>
          <cell r="H4185">
            <v>1</v>
          </cell>
          <cell r="J4185" t="str">
            <v>TOTAL COSTOS INDIRECTOS</v>
          </cell>
          <cell r="L4185">
            <v>0</v>
          </cell>
          <cell r="M4185">
            <v>0</v>
          </cell>
          <cell r="N4185">
            <v>0</v>
          </cell>
        </row>
        <row r="4186">
          <cell r="A4186" t="str">
            <v>93TOT</v>
          </cell>
          <cell r="B4186">
            <v>93</v>
          </cell>
          <cell r="C4186" t="str">
            <v>TOT</v>
          </cell>
          <cell r="G4186">
            <v>0</v>
          </cell>
          <cell r="H4186" t="str">
            <v>-</v>
          </cell>
          <cell r="J4186" t="str">
            <v>VALOR TOTAL</v>
          </cell>
          <cell r="M4186">
            <v>0</v>
          </cell>
          <cell r="N4186">
            <v>0</v>
          </cell>
        </row>
        <row r="4187">
          <cell r="A4187" t="str">
            <v>94FOR1</v>
          </cell>
          <cell r="B4187">
            <v>94</v>
          </cell>
          <cell r="C4187" t="str">
            <v>FOR</v>
          </cell>
          <cell r="D4187">
            <v>1</v>
          </cell>
          <cell r="G4187">
            <v>0</v>
          </cell>
          <cell r="H4187" t="str">
            <v>-</v>
          </cell>
          <cell r="I4187">
            <v>0</v>
          </cell>
          <cell r="J4187">
            <v>0</v>
          </cell>
          <cell r="K4187">
            <v>0</v>
          </cell>
          <cell r="L4187">
            <v>0</v>
          </cell>
          <cell r="N4187">
            <v>0</v>
          </cell>
        </row>
        <row r="4188">
          <cell r="A4188" t="str">
            <v>94MAT1</v>
          </cell>
          <cell r="B4188">
            <v>94</v>
          </cell>
          <cell r="C4188" t="str">
            <v>MAT</v>
          </cell>
          <cell r="D4188">
            <v>1</v>
          </cell>
          <cell r="E4188">
            <v>0</v>
          </cell>
          <cell r="F4188" t="str">
            <v>MAT</v>
          </cell>
          <cell r="G4188">
            <v>0</v>
          </cell>
          <cell r="J4188">
            <v>0</v>
          </cell>
          <cell r="K4188">
            <v>0</v>
          </cell>
          <cell r="L4188">
            <v>0</v>
          </cell>
          <cell r="M4188">
            <v>0</v>
          </cell>
          <cell r="N4188">
            <v>0</v>
          </cell>
        </row>
        <row r="4189">
          <cell r="A4189" t="str">
            <v>94MAT2</v>
          </cell>
          <cell r="B4189">
            <v>94</v>
          </cell>
          <cell r="C4189" t="str">
            <v>MAT</v>
          </cell>
          <cell r="D4189">
            <v>2</v>
          </cell>
          <cell r="E4189">
            <v>0</v>
          </cell>
          <cell r="F4189" t="str">
            <v>MAT</v>
          </cell>
          <cell r="G4189">
            <v>0</v>
          </cell>
          <cell r="J4189">
            <v>0</v>
          </cell>
          <cell r="K4189">
            <v>0</v>
          </cell>
          <cell r="L4189">
            <v>0</v>
          </cell>
          <cell r="M4189">
            <v>0</v>
          </cell>
          <cell r="N4189">
            <v>0</v>
          </cell>
        </row>
        <row r="4190">
          <cell r="A4190" t="str">
            <v>94MAT3</v>
          </cell>
          <cell r="B4190">
            <v>94</v>
          </cell>
          <cell r="C4190" t="str">
            <v>MAT</v>
          </cell>
          <cell r="D4190">
            <v>3</v>
          </cell>
          <cell r="E4190">
            <v>0</v>
          </cell>
          <cell r="F4190" t="str">
            <v>MAT</v>
          </cell>
          <cell r="G4190">
            <v>0</v>
          </cell>
          <cell r="J4190">
            <v>0</v>
          </cell>
          <cell r="K4190">
            <v>0</v>
          </cell>
          <cell r="L4190">
            <v>0</v>
          </cell>
          <cell r="M4190">
            <v>0</v>
          </cell>
          <cell r="N4190">
            <v>0</v>
          </cell>
        </row>
        <row r="4191">
          <cell r="A4191" t="str">
            <v>94MAT4</v>
          </cell>
          <cell r="B4191">
            <v>94</v>
          </cell>
          <cell r="C4191" t="str">
            <v>MAT</v>
          </cell>
          <cell r="D4191">
            <v>4</v>
          </cell>
          <cell r="E4191">
            <v>0</v>
          </cell>
          <cell r="F4191" t="str">
            <v>MAT</v>
          </cell>
          <cell r="G4191">
            <v>0</v>
          </cell>
          <cell r="J4191">
            <v>0</v>
          </cell>
          <cell r="K4191">
            <v>0</v>
          </cell>
          <cell r="L4191">
            <v>0</v>
          </cell>
          <cell r="M4191">
            <v>0</v>
          </cell>
          <cell r="N4191">
            <v>0</v>
          </cell>
        </row>
        <row r="4192">
          <cell r="A4192" t="str">
            <v>94MAT5</v>
          </cell>
          <cell r="B4192">
            <v>94</v>
          </cell>
          <cell r="C4192" t="str">
            <v>MAT</v>
          </cell>
          <cell r="D4192">
            <v>5</v>
          </cell>
          <cell r="E4192">
            <v>0</v>
          </cell>
          <cell r="F4192" t="str">
            <v>MAT</v>
          </cell>
          <cell r="G4192">
            <v>0</v>
          </cell>
          <cell r="J4192">
            <v>0</v>
          </cell>
          <cell r="K4192">
            <v>0</v>
          </cell>
          <cell r="L4192">
            <v>0</v>
          </cell>
          <cell r="M4192">
            <v>0</v>
          </cell>
          <cell r="N4192">
            <v>0</v>
          </cell>
        </row>
        <row r="4193">
          <cell r="A4193" t="str">
            <v>94MAT6</v>
          </cell>
          <cell r="B4193">
            <v>94</v>
          </cell>
          <cell r="C4193" t="str">
            <v>MAT</v>
          </cell>
          <cell r="D4193">
            <v>6</v>
          </cell>
          <cell r="E4193">
            <v>0</v>
          </cell>
          <cell r="F4193" t="str">
            <v>MAT</v>
          </cell>
          <cell r="G4193">
            <v>0</v>
          </cell>
          <cell r="J4193">
            <v>0</v>
          </cell>
          <cell r="K4193">
            <v>0</v>
          </cell>
          <cell r="L4193">
            <v>0</v>
          </cell>
          <cell r="M4193">
            <v>0</v>
          </cell>
          <cell r="N4193">
            <v>0</v>
          </cell>
        </row>
        <row r="4194">
          <cell r="A4194" t="str">
            <v>94MAT7</v>
          </cell>
          <cell r="B4194">
            <v>94</v>
          </cell>
          <cell r="C4194" t="str">
            <v>MAT</v>
          </cell>
          <cell r="D4194">
            <v>7</v>
          </cell>
          <cell r="E4194">
            <v>0</v>
          </cell>
          <cell r="F4194" t="str">
            <v>MAT</v>
          </cell>
          <cell r="G4194">
            <v>0</v>
          </cell>
          <cell r="J4194">
            <v>0</v>
          </cell>
          <cell r="K4194">
            <v>0</v>
          </cell>
          <cell r="L4194">
            <v>0</v>
          </cell>
          <cell r="M4194">
            <v>0</v>
          </cell>
          <cell r="N4194">
            <v>0</v>
          </cell>
        </row>
        <row r="4195">
          <cell r="A4195" t="str">
            <v>94MAT8</v>
          </cell>
          <cell r="B4195">
            <v>94</v>
          </cell>
          <cell r="C4195" t="str">
            <v>MAT</v>
          </cell>
          <cell r="D4195">
            <v>8</v>
          </cell>
          <cell r="E4195">
            <v>0</v>
          </cell>
          <cell r="F4195" t="str">
            <v>MAT</v>
          </cell>
          <cell r="G4195">
            <v>0</v>
          </cell>
          <cell r="J4195">
            <v>0</v>
          </cell>
          <cell r="K4195">
            <v>0</v>
          </cell>
          <cell r="L4195">
            <v>0</v>
          </cell>
          <cell r="M4195">
            <v>0</v>
          </cell>
          <cell r="N4195">
            <v>0</v>
          </cell>
        </row>
        <row r="4196">
          <cell r="A4196" t="str">
            <v>94MAT9</v>
          </cell>
          <cell r="B4196">
            <v>94</v>
          </cell>
          <cell r="C4196" t="str">
            <v>MAT</v>
          </cell>
          <cell r="D4196">
            <v>9</v>
          </cell>
          <cell r="E4196">
            <v>0</v>
          </cell>
          <cell r="F4196" t="str">
            <v>MAT</v>
          </cell>
          <cell r="G4196">
            <v>0</v>
          </cell>
          <cell r="J4196">
            <v>0</v>
          </cell>
          <cell r="K4196">
            <v>0</v>
          </cell>
          <cell r="L4196">
            <v>0</v>
          </cell>
          <cell r="M4196">
            <v>0</v>
          </cell>
          <cell r="N4196">
            <v>0</v>
          </cell>
        </row>
        <row r="4197">
          <cell r="A4197" t="str">
            <v>94MAT10</v>
          </cell>
          <cell r="B4197">
            <v>94</v>
          </cell>
          <cell r="C4197" t="str">
            <v>MAT</v>
          </cell>
          <cell r="D4197">
            <v>10</v>
          </cell>
          <cell r="E4197">
            <v>0</v>
          </cell>
          <cell r="F4197" t="str">
            <v>MAT</v>
          </cell>
          <cell r="G4197">
            <v>0</v>
          </cell>
          <cell r="J4197">
            <v>0</v>
          </cell>
          <cell r="K4197">
            <v>0</v>
          </cell>
          <cell r="L4197">
            <v>0</v>
          </cell>
          <cell r="M4197">
            <v>0</v>
          </cell>
          <cell r="N4197">
            <v>0</v>
          </cell>
        </row>
        <row r="4198">
          <cell r="A4198" t="str">
            <v>94MAT11</v>
          </cell>
          <cell r="B4198">
            <v>94</v>
          </cell>
          <cell r="C4198" t="str">
            <v>MAT</v>
          </cell>
          <cell r="D4198">
            <v>11</v>
          </cell>
          <cell r="E4198">
            <v>0</v>
          </cell>
          <cell r="F4198" t="str">
            <v>MAT</v>
          </cell>
          <cell r="G4198">
            <v>0</v>
          </cell>
          <cell r="J4198">
            <v>0</v>
          </cell>
          <cell r="K4198">
            <v>0</v>
          </cell>
          <cell r="L4198">
            <v>0</v>
          </cell>
          <cell r="M4198">
            <v>0</v>
          </cell>
          <cell r="N4198">
            <v>0</v>
          </cell>
        </row>
        <row r="4199">
          <cell r="A4199" t="str">
            <v>94MAT12</v>
          </cell>
          <cell r="B4199">
            <v>94</v>
          </cell>
          <cell r="C4199" t="str">
            <v>MAT</v>
          </cell>
          <cell r="D4199">
            <v>12</v>
          </cell>
          <cell r="E4199">
            <v>0</v>
          </cell>
          <cell r="F4199" t="str">
            <v>MAT</v>
          </cell>
          <cell r="G4199">
            <v>0</v>
          </cell>
          <cell r="J4199">
            <v>0</v>
          </cell>
          <cell r="K4199">
            <v>0</v>
          </cell>
          <cell r="L4199">
            <v>0</v>
          </cell>
          <cell r="M4199">
            <v>0</v>
          </cell>
          <cell r="N4199">
            <v>0</v>
          </cell>
        </row>
        <row r="4200">
          <cell r="A4200" t="str">
            <v>94MAT13</v>
          </cell>
          <cell r="B4200">
            <v>94</v>
          </cell>
          <cell r="C4200" t="str">
            <v>MAT</v>
          </cell>
          <cell r="D4200">
            <v>13</v>
          </cell>
          <cell r="E4200">
            <v>0</v>
          </cell>
          <cell r="F4200" t="str">
            <v>MAT</v>
          </cell>
          <cell r="G4200">
            <v>0</v>
          </cell>
          <cell r="J4200">
            <v>0</v>
          </cell>
          <cell r="K4200">
            <v>0</v>
          </cell>
          <cell r="L4200">
            <v>0</v>
          </cell>
          <cell r="M4200">
            <v>0</v>
          </cell>
          <cell r="N4200">
            <v>0</v>
          </cell>
        </row>
        <row r="4201">
          <cell r="A4201" t="str">
            <v>94MAT14</v>
          </cell>
          <cell r="B4201">
            <v>94</v>
          </cell>
          <cell r="C4201" t="str">
            <v>MAT</v>
          </cell>
          <cell r="D4201">
            <v>14</v>
          </cell>
          <cell r="E4201">
            <v>0</v>
          </cell>
          <cell r="F4201" t="str">
            <v>MAT</v>
          </cell>
          <cell r="G4201">
            <v>0</v>
          </cell>
          <cell r="J4201">
            <v>0</v>
          </cell>
          <cell r="K4201">
            <v>0</v>
          </cell>
          <cell r="L4201">
            <v>0</v>
          </cell>
          <cell r="M4201">
            <v>0</v>
          </cell>
          <cell r="N4201">
            <v>0</v>
          </cell>
        </row>
        <row r="4202">
          <cell r="A4202" t="str">
            <v>94MAT15</v>
          </cell>
          <cell r="B4202">
            <v>94</v>
          </cell>
          <cell r="C4202" t="str">
            <v>MAT</v>
          </cell>
          <cell r="D4202">
            <v>15</v>
          </cell>
          <cell r="E4202">
            <v>0</v>
          </cell>
          <cell r="F4202" t="str">
            <v>MAT</v>
          </cell>
          <cell r="G4202">
            <v>0</v>
          </cell>
          <cell r="J4202">
            <v>0</v>
          </cell>
          <cell r="K4202">
            <v>0</v>
          </cell>
          <cell r="L4202">
            <v>0</v>
          </cell>
          <cell r="M4202">
            <v>0</v>
          </cell>
          <cell r="N4202">
            <v>0</v>
          </cell>
        </row>
        <row r="4203">
          <cell r="A4203" t="str">
            <v>94MAT16</v>
          </cell>
          <cell r="B4203">
            <v>94</v>
          </cell>
          <cell r="C4203" t="str">
            <v>MAT</v>
          </cell>
          <cell r="D4203">
            <v>16</v>
          </cell>
          <cell r="E4203">
            <v>0</v>
          </cell>
          <cell r="F4203" t="str">
            <v>MAT</v>
          </cell>
          <cell r="G4203">
            <v>0</v>
          </cell>
          <cell r="J4203">
            <v>0</v>
          </cell>
          <cell r="K4203">
            <v>0</v>
          </cell>
          <cell r="L4203">
            <v>0</v>
          </cell>
          <cell r="M4203">
            <v>0</v>
          </cell>
          <cell r="N4203">
            <v>0</v>
          </cell>
        </row>
        <row r="4204">
          <cell r="A4204" t="str">
            <v>94MAT17</v>
          </cell>
          <cell r="B4204">
            <v>94</v>
          </cell>
          <cell r="C4204" t="str">
            <v>MAT</v>
          </cell>
          <cell r="D4204">
            <v>17</v>
          </cell>
          <cell r="E4204">
            <v>0</v>
          </cell>
          <cell r="F4204" t="str">
            <v>MAT</v>
          </cell>
          <cell r="G4204">
            <v>0</v>
          </cell>
          <cell r="J4204">
            <v>0</v>
          </cell>
          <cell r="K4204">
            <v>0</v>
          </cell>
          <cell r="L4204">
            <v>0</v>
          </cell>
          <cell r="M4204">
            <v>0</v>
          </cell>
          <cell r="N4204">
            <v>0</v>
          </cell>
        </row>
        <row r="4205">
          <cell r="A4205" t="str">
            <v>94MAT18</v>
          </cell>
          <cell r="B4205">
            <v>94</v>
          </cell>
          <cell r="C4205" t="str">
            <v>MAT</v>
          </cell>
          <cell r="D4205">
            <v>18</v>
          </cell>
          <cell r="E4205">
            <v>0</v>
          </cell>
          <cell r="F4205" t="str">
            <v>MAT</v>
          </cell>
          <cell r="G4205">
            <v>0</v>
          </cell>
          <cell r="J4205">
            <v>0</v>
          </cell>
          <cell r="K4205">
            <v>0</v>
          </cell>
          <cell r="L4205">
            <v>0</v>
          </cell>
          <cell r="M4205">
            <v>0</v>
          </cell>
          <cell r="N4205">
            <v>0</v>
          </cell>
        </row>
        <row r="4206">
          <cell r="A4206" t="str">
            <v>94MAT19</v>
          </cell>
          <cell r="B4206">
            <v>94</v>
          </cell>
          <cell r="C4206" t="str">
            <v>MAT</v>
          </cell>
          <cell r="D4206">
            <v>19</v>
          </cell>
          <cell r="E4206">
            <v>0</v>
          </cell>
          <cell r="F4206" t="str">
            <v>MAT</v>
          </cell>
          <cell r="G4206">
            <v>0</v>
          </cell>
          <cell r="J4206">
            <v>0</v>
          </cell>
          <cell r="K4206">
            <v>0</v>
          </cell>
          <cell r="L4206">
            <v>0</v>
          </cell>
          <cell r="M4206">
            <v>0</v>
          </cell>
          <cell r="N4206">
            <v>0</v>
          </cell>
        </row>
        <row r="4207">
          <cell r="A4207" t="str">
            <v>94MAT20</v>
          </cell>
          <cell r="B4207">
            <v>94</v>
          </cell>
          <cell r="C4207" t="str">
            <v>MAT</v>
          </cell>
          <cell r="D4207">
            <v>20</v>
          </cell>
          <cell r="E4207">
            <v>0</v>
          </cell>
          <cell r="F4207" t="str">
            <v>MAT</v>
          </cell>
          <cell r="G4207">
            <v>0</v>
          </cell>
          <cell r="J4207">
            <v>0</v>
          </cell>
          <cell r="K4207">
            <v>0</v>
          </cell>
          <cell r="L4207">
            <v>0</v>
          </cell>
          <cell r="M4207">
            <v>0</v>
          </cell>
          <cell r="N4207">
            <v>0</v>
          </cell>
        </row>
        <row r="4208">
          <cell r="A4208" t="str">
            <v>94STMAT1</v>
          </cell>
          <cell r="B4208">
            <v>94</v>
          </cell>
          <cell r="C4208" t="str">
            <v>STMAT</v>
          </cell>
          <cell r="D4208">
            <v>1</v>
          </cell>
          <cell r="G4208">
            <v>0</v>
          </cell>
          <cell r="H4208" t="str">
            <v>-</v>
          </cell>
          <cell r="J4208" t="str">
            <v>SUBTOTAL MATERIALES</v>
          </cell>
          <cell r="M4208">
            <v>0</v>
          </cell>
          <cell r="N4208">
            <v>0</v>
          </cell>
        </row>
        <row r="4209">
          <cell r="A4209" t="str">
            <v>94IVAMAT1</v>
          </cell>
          <cell r="B4209">
            <v>94</v>
          </cell>
          <cell r="C4209" t="str">
            <v>IVAMAT</v>
          </cell>
          <cell r="D4209">
            <v>1</v>
          </cell>
          <cell r="G4209">
            <v>0</v>
          </cell>
          <cell r="H4209" t="str">
            <v>-</v>
          </cell>
          <cell r="J4209" t="str">
            <v>IVA MATERIALES</v>
          </cell>
          <cell r="L4209">
            <v>0.16</v>
          </cell>
          <cell r="M4209">
            <v>0</v>
          </cell>
          <cell r="N4209">
            <v>0</v>
          </cell>
        </row>
        <row r="4210">
          <cell r="A4210" t="str">
            <v>94TMAT1</v>
          </cell>
          <cell r="B4210">
            <v>94</v>
          </cell>
          <cell r="C4210" t="str">
            <v>TMAT</v>
          </cell>
          <cell r="D4210">
            <v>1</v>
          </cell>
          <cell r="G4210">
            <v>0</v>
          </cell>
          <cell r="H4210" t="str">
            <v>-</v>
          </cell>
          <cell r="J4210" t="str">
            <v>TOTAL MATERIALES</v>
          </cell>
          <cell r="M4210">
            <v>0</v>
          </cell>
          <cell r="N4210">
            <v>0</v>
          </cell>
        </row>
        <row r="4211">
          <cell r="A4211" t="str">
            <v>94HER1</v>
          </cell>
          <cell r="B4211">
            <v>94</v>
          </cell>
          <cell r="C4211" t="str">
            <v>HER</v>
          </cell>
          <cell r="D4211">
            <v>1</v>
          </cell>
          <cell r="G4211">
            <v>0</v>
          </cell>
          <cell r="H4211">
            <v>1</v>
          </cell>
          <cell r="I4211">
            <v>0</v>
          </cell>
          <cell r="J4211" t="str">
            <v>HERRAMINETA Cuadrilla de redes</v>
          </cell>
          <cell r="K4211" t="str">
            <v>DIA</v>
          </cell>
          <cell r="L4211">
            <v>31140.842399999998</v>
          </cell>
          <cell r="M4211">
            <v>0</v>
          </cell>
          <cell r="N4211">
            <v>0</v>
          </cell>
        </row>
        <row r="4212">
          <cell r="A4212" t="str">
            <v>94HER2</v>
          </cell>
          <cell r="B4212">
            <v>94</v>
          </cell>
          <cell r="C4212" t="str">
            <v>HER</v>
          </cell>
          <cell r="D4212">
            <v>2</v>
          </cell>
          <cell r="G4212">
            <v>0</v>
          </cell>
          <cell r="J4212">
            <v>0</v>
          </cell>
          <cell r="K4212">
            <v>0</v>
          </cell>
          <cell r="L4212">
            <v>0</v>
          </cell>
          <cell r="M4212">
            <v>0</v>
          </cell>
          <cell r="N4212">
            <v>0</v>
          </cell>
        </row>
        <row r="4213">
          <cell r="A4213" t="str">
            <v>94HER3</v>
          </cell>
          <cell r="B4213">
            <v>94</v>
          </cell>
          <cell r="C4213" t="str">
            <v>HER</v>
          </cell>
          <cell r="D4213">
            <v>3</v>
          </cell>
          <cell r="G4213">
            <v>0</v>
          </cell>
          <cell r="J4213">
            <v>0</v>
          </cell>
          <cell r="K4213">
            <v>0</v>
          </cell>
          <cell r="L4213">
            <v>0</v>
          </cell>
          <cell r="M4213">
            <v>0</v>
          </cell>
          <cell r="N4213">
            <v>0</v>
          </cell>
        </row>
        <row r="4214">
          <cell r="A4214" t="str">
            <v>94HER4</v>
          </cell>
          <cell r="B4214">
            <v>94</v>
          </cell>
          <cell r="C4214" t="str">
            <v>HER</v>
          </cell>
          <cell r="D4214">
            <v>4</v>
          </cell>
          <cell r="G4214">
            <v>0</v>
          </cell>
          <cell r="J4214">
            <v>0</v>
          </cell>
          <cell r="K4214">
            <v>0</v>
          </cell>
          <cell r="L4214">
            <v>0</v>
          </cell>
          <cell r="M4214">
            <v>0</v>
          </cell>
          <cell r="N4214">
            <v>0</v>
          </cell>
        </row>
        <row r="4215">
          <cell r="A4215" t="str">
            <v>94HER5</v>
          </cell>
          <cell r="B4215">
            <v>94</v>
          </cell>
          <cell r="C4215" t="str">
            <v>HER</v>
          </cell>
          <cell r="D4215">
            <v>5</v>
          </cell>
          <cell r="G4215">
            <v>0</v>
          </cell>
          <cell r="J4215">
            <v>0</v>
          </cell>
          <cell r="K4215">
            <v>0</v>
          </cell>
          <cell r="L4215">
            <v>0</v>
          </cell>
          <cell r="M4215">
            <v>0</v>
          </cell>
          <cell r="N4215">
            <v>0</v>
          </cell>
        </row>
        <row r="4216">
          <cell r="A4216" t="str">
            <v>94THER1</v>
          </cell>
          <cell r="B4216">
            <v>94</v>
          </cell>
          <cell r="C4216" t="str">
            <v>THER</v>
          </cell>
          <cell r="D4216">
            <v>1</v>
          </cell>
          <cell r="G4216">
            <v>0</v>
          </cell>
          <cell r="H4216" t="str">
            <v>-</v>
          </cell>
          <cell r="J4216" t="str">
            <v>TOTAL HERRAMIENTAS</v>
          </cell>
          <cell r="M4216">
            <v>0</v>
          </cell>
          <cell r="N4216">
            <v>0</v>
          </cell>
        </row>
        <row r="4217">
          <cell r="A4217" t="str">
            <v>94TRA1</v>
          </cell>
          <cell r="B4217">
            <v>94</v>
          </cell>
          <cell r="C4217" t="str">
            <v>TRA</v>
          </cell>
          <cell r="D4217">
            <v>1</v>
          </cell>
          <cell r="G4217">
            <v>0</v>
          </cell>
          <cell r="H4217">
            <v>1</v>
          </cell>
          <cell r="I4217">
            <v>0</v>
          </cell>
          <cell r="J4217" t="str">
            <v>TRANSPORTE Cuadrilla de redes</v>
          </cell>
          <cell r="K4217" t="str">
            <v>DIA</v>
          </cell>
          <cell r="L4217">
            <v>176464.77359999999</v>
          </cell>
          <cell r="M4217">
            <v>0</v>
          </cell>
          <cell r="N4217">
            <v>0</v>
          </cell>
        </row>
        <row r="4218">
          <cell r="A4218" t="str">
            <v>94TRA2</v>
          </cell>
          <cell r="B4218">
            <v>94</v>
          </cell>
          <cell r="C4218" t="str">
            <v>TRA</v>
          </cell>
          <cell r="D4218">
            <v>2</v>
          </cell>
          <cell r="G4218">
            <v>0</v>
          </cell>
          <cell r="J4218">
            <v>0</v>
          </cell>
          <cell r="K4218">
            <v>0</v>
          </cell>
          <cell r="L4218">
            <v>0</v>
          </cell>
          <cell r="M4218">
            <v>0</v>
          </cell>
          <cell r="N4218">
            <v>0</v>
          </cell>
        </row>
        <row r="4219">
          <cell r="A4219" t="str">
            <v>94TRA3</v>
          </cell>
          <cell r="B4219">
            <v>94</v>
          </cell>
          <cell r="C4219" t="str">
            <v>TRA</v>
          </cell>
          <cell r="D4219">
            <v>3</v>
          </cell>
          <cell r="G4219">
            <v>0</v>
          </cell>
          <cell r="J4219">
            <v>0</v>
          </cell>
          <cell r="K4219">
            <v>0</v>
          </cell>
          <cell r="L4219">
            <v>0</v>
          </cell>
          <cell r="M4219">
            <v>0</v>
          </cell>
          <cell r="N4219">
            <v>0</v>
          </cell>
        </row>
        <row r="4220">
          <cell r="A4220" t="str">
            <v>94TRA4</v>
          </cell>
          <cell r="B4220">
            <v>94</v>
          </cell>
          <cell r="C4220" t="str">
            <v>TRA</v>
          </cell>
          <cell r="D4220">
            <v>4</v>
          </cell>
          <cell r="G4220">
            <v>0</v>
          </cell>
          <cell r="J4220">
            <v>0</v>
          </cell>
          <cell r="K4220">
            <v>0</v>
          </cell>
          <cell r="L4220">
            <v>0</v>
          </cell>
          <cell r="M4220">
            <v>0</v>
          </cell>
          <cell r="N4220">
            <v>0</v>
          </cell>
        </row>
        <row r="4221">
          <cell r="A4221" t="str">
            <v>94TRA5</v>
          </cell>
          <cell r="B4221">
            <v>94</v>
          </cell>
          <cell r="C4221" t="str">
            <v>TRA</v>
          </cell>
          <cell r="D4221">
            <v>5</v>
          </cell>
          <cell r="G4221">
            <v>0</v>
          </cell>
          <cell r="J4221">
            <v>0</v>
          </cell>
          <cell r="K4221">
            <v>0</v>
          </cell>
          <cell r="L4221">
            <v>0</v>
          </cell>
          <cell r="M4221">
            <v>0</v>
          </cell>
          <cell r="N4221">
            <v>0</v>
          </cell>
        </row>
        <row r="4222">
          <cell r="A4222" t="str">
            <v>94TTRA1</v>
          </cell>
          <cell r="B4222">
            <v>94</v>
          </cell>
          <cell r="C4222" t="str">
            <v>TTRA</v>
          </cell>
          <cell r="D4222">
            <v>1</v>
          </cell>
          <cell r="G4222">
            <v>0</v>
          </cell>
          <cell r="H4222" t="str">
            <v>-</v>
          </cell>
          <cell r="J4222" t="str">
            <v>TOTAL TRANSPORTE</v>
          </cell>
          <cell r="M4222">
            <v>0</v>
          </cell>
          <cell r="N4222">
            <v>0</v>
          </cell>
        </row>
        <row r="4223">
          <cell r="A4223" t="str">
            <v>94MAN1</v>
          </cell>
          <cell r="B4223">
            <v>94</v>
          </cell>
          <cell r="C4223" t="str">
            <v>MAN</v>
          </cell>
          <cell r="D4223">
            <v>1</v>
          </cell>
          <cell r="G4223">
            <v>0</v>
          </cell>
          <cell r="H4223">
            <v>1</v>
          </cell>
          <cell r="I4223">
            <v>0</v>
          </cell>
          <cell r="J4223" t="str">
            <v>Mano de obra Cuadrilla de redes 5A 3O 1E</v>
          </cell>
          <cell r="K4223" t="str">
            <v>DIA</v>
          </cell>
          <cell r="L4223">
            <v>392886.57339345315</v>
          </cell>
          <cell r="M4223">
            <v>0</v>
          </cell>
          <cell r="N4223">
            <v>0</v>
          </cell>
        </row>
        <row r="4224">
          <cell r="A4224" t="str">
            <v>94MAN2</v>
          </cell>
          <cell r="B4224">
            <v>94</v>
          </cell>
          <cell r="C4224" t="str">
            <v>MAN</v>
          </cell>
          <cell r="D4224">
            <v>2</v>
          </cell>
          <cell r="G4224">
            <v>0</v>
          </cell>
          <cell r="J4224">
            <v>0</v>
          </cell>
          <cell r="K4224">
            <v>0</v>
          </cell>
          <cell r="L4224">
            <v>0</v>
          </cell>
          <cell r="M4224">
            <v>0</v>
          </cell>
          <cell r="N4224">
            <v>0</v>
          </cell>
        </row>
        <row r="4225">
          <cell r="A4225" t="str">
            <v>94MAN3</v>
          </cell>
          <cell r="B4225">
            <v>94</v>
          </cell>
          <cell r="C4225" t="str">
            <v>MAN</v>
          </cell>
          <cell r="D4225">
            <v>3</v>
          </cell>
          <cell r="G4225">
            <v>0</v>
          </cell>
          <cell r="J4225">
            <v>0</v>
          </cell>
          <cell r="K4225">
            <v>0</v>
          </cell>
          <cell r="L4225">
            <v>0</v>
          </cell>
          <cell r="M4225">
            <v>0</v>
          </cell>
          <cell r="N4225">
            <v>0</v>
          </cell>
        </row>
        <row r="4226">
          <cell r="A4226" t="str">
            <v>94MAN4</v>
          </cell>
          <cell r="B4226">
            <v>94</v>
          </cell>
          <cell r="C4226" t="str">
            <v>MAN</v>
          </cell>
          <cell r="D4226">
            <v>4</v>
          </cell>
          <cell r="G4226">
            <v>0</v>
          </cell>
          <cell r="J4226">
            <v>0</v>
          </cell>
          <cell r="K4226">
            <v>0</v>
          </cell>
          <cell r="L4226">
            <v>0</v>
          </cell>
          <cell r="M4226">
            <v>0</v>
          </cell>
          <cell r="N4226">
            <v>0</v>
          </cell>
        </row>
        <row r="4227">
          <cell r="A4227" t="str">
            <v>94MAN5</v>
          </cell>
          <cell r="B4227">
            <v>94</v>
          </cell>
          <cell r="C4227" t="str">
            <v>MAN</v>
          </cell>
          <cell r="D4227">
            <v>5</v>
          </cell>
          <cell r="G4227">
            <v>0</v>
          </cell>
          <cell r="J4227">
            <v>0</v>
          </cell>
          <cell r="K4227">
            <v>0</v>
          </cell>
          <cell r="L4227">
            <v>0</v>
          </cell>
          <cell r="M4227">
            <v>0</v>
          </cell>
          <cell r="N4227">
            <v>0</v>
          </cell>
        </row>
        <row r="4228">
          <cell r="A4228" t="str">
            <v>94TMAN1</v>
          </cell>
          <cell r="B4228">
            <v>94</v>
          </cell>
          <cell r="C4228" t="str">
            <v>TMAN</v>
          </cell>
          <cell r="D4228">
            <v>1</v>
          </cell>
          <cell r="G4228">
            <v>0</v>
          </cell>
          <cell r="H4228" t="str">
            <v>-</v>
          </cell>
          <cell r="J4228" t="str">
            <v>TOTAL MANO DE OBRA</v>
          </cell>
          <cell r="M4228">
            <v>0</v>
          </cell>
          <cell r="N4228">
            <v>0</v>
          </cell>
        </row>
        <row r="4229">
          <cell r="A4229" t="str">
            <v>94TCD1</v>
          </cell>
          <cell r="B4229">
            <v>94</v>
          </cell>
          <cell r="C4229" t="str">
            <v>TCD</v>
          </cell>
          <cell r="D4229">
            <v>1</v>
          </cell>
          <cell r="G4229">
            <v>0</v>
          </cell>
          <cell r="H4229" t="str">
            <v>-</v>
          </cell>
          <cell r="J4229" t="str">
            <v>TOTAL COSTO DIRECTO</v>
          </cell>
          <cell r="M4229">
            <v>0</v>
          </cell>
          <cell r="N4229">
            <v>0</v>
          </cell>
        </row>
        <row r="4230">
          <cell r="A4230" t="str">
            <v>94AIU</v>
          </cell>
          <cell r="B4230">
            <v>94</v>
          </cell>
          <cell r="C4230" t="str">
            <v>AIU</v>
          </cell>
          <cell r="G4230">
            <v>0</v>
          </cell>
          <cell r="H4230">
            <v>1</v>
          </cell>
          <cell r="J4230" t="str">
            <v>TOTAL COSTOS INDIRECTOS</v>
          </cell>
          <cell r="L4230">
            <v>0</v>
          </cell>
          <cell r="M4230">
            <v>0</v>
          </cell>
          <cell r="N4230">
            <v>0</v>
          </cell>
        </row>
        <row r="4231">
          <cell r="A4231" t="str">
            <v>94TOT</v>
          </cell>
          <cell r="B4231">
            <v>94</v>
          </cell>
          <cell r="C4231" t="str">
            <v>TOT</v>
          </cell>
          <cell r="G4231">
            <v>0</v>
          </cell>
          <cell r="H4231" t="str">
            <v>-</v>
          </cell>
          <cell r="J4231" t="str">
            <v>VALOR TOTAL</v>
          </cell>
          <cell r="M4231">
            <v>0</v>
          </cell>
          <cell r="N4231">
            <v>0</v>
          </cell>
        </row>
        <row r="4232">
          <cell r="A4232" t="str">
            <v>95FOR1</v>
          </cell>
          <cell r="B4232">
            <v>95</v>
          </cell>
          <cell r="C4232" t="str">
            <v>FOR</v>
          </cell>
          <cell r="D4232">
            <v>1</v>
          </cell>
          <cell r="G4232">
            <v>0</v>
          </cell>
          <cell r="H4232" t="str">
            <v>-</v>
          </cell>
          <cell r="I4232">
            <v>0</v>
          </cell>
          <cell r="J4232">
            <v>0</v>
          </cell>
          <cell r="K4232">
            <v>0</v>
          </cell>
          <cell r="L4232">
            <v>0</v>
          </cell>
          <cell r="N4232">
            <v>0</v>
          </cell>
        </row>
        <row r="4233">
          <cell r="A4233" t="str">
            <v>95MAT1</v>
          </cell>
          <cell r="B4233">
            <v>95</v>
          </cell>
          <cell r="C4233" t="str">
            <v>MAT</v>
          </cell>
          <cell r="D4233">
            <v>1</v>
          </cell>
          <cell r="E4233">
            <v>0</v>
          </cell>
          <cell r="F4233" t="str">
            <v>MAT</v>
          </cell>
          <cell r="G4233">
            <v>0</v>
          </cell>
          <cell r="J4233">
            <v>0</v>
          </cell>
          <cell r="K4233">
            <v>0</v>
          </cell>
          <cell r="L4233">
            <v>0</v>
          </cell>
          <cell r="M4233">
            <v>0</v>
          </cell>
          <cell r="N4233">
            <v>0</v>
          </cell>
        </row>
        <row r="4234">
          <cell r="A4234" t="str">
            <v>95MAT2</v>
          </cell>
          <cell r="B4234">
            <v>95</v>
          </cell>
          <cell r="C4234" t="str">
            <v>MAT</v>
          </cell>
          <cell r="D4234">
            <v>2</v>
          </cell>
          <cell r="E4234">
            <v>0</v>
          </cell>
          <cell r="F4234" t="str">
            <v>MAT</v>
          </cell>
          <cell r="G4234">
            <v>0</v>
          </cell>
          <cell r="J4234">
            <v>0</v>
          </cell>
          <cell r="K4234">
            <v>0</v>
          </cell>
          <cell r="L4234">
            <v>0</v>
          </cell>
          <cell r="M4234">
            <v>0</v>
          </cell>
          <cell r="N4234">
            <v>0</v>
          </cell>
        </row>
        <row r="4235">
          <cell r="A4235" t="str">
            <v>95MAT3</v>
          </cell>
          <cell r="B4235">
            <v>95</v>
          </cell>
          <cell r="C4235" t="str">
            <v>MAT</v>
          </cell>
          <cell r="D4235">
            <v>3</v>
          </cell>
          <cell r="E4235">
            <v>0</v>
          </cell>
          <cell r="F4235" t="str">
            <v>MAT</v>
          </cell>
          <cell r="G4235">
            <v>0</v>
          </cell>
          <cell r="J4235">
            <v>0</v>
          </cell>
          <cell r="K4235">
            <v>0</v>
          </cell>
          <cell r="L4235">
            <v>0</v>
          </cell>
          <cell r="M4235">
            <v>0</v>
          </cell>
          <cell r="N4235">
            <v>0</v>
          </cell>
        </row>
        <row r="4236">
          <cell r="A4236" t="str">
            <v>95MAT4</v>
          </cell>
          <cell r="B4236">
            <v>95</v>
          </cell>
          <cell r="C4236" t="str">
            <v>MAT</v>
          </cell>
          <cell r="D4236">
            <v>4</v>
          </cell>
          <cell r="E4236">
            <v>0</v>
          </cell>
          <cell r="F4236" t="str">
            <v>MAT</v>
          </cell>
          <cell r="G4236">
            <v>0</v>
          </cell>
          <cell r="J4236">
            <v>0</v>
          </cell>
          <cell r="K4236">
            <v>0</v>
          </cell>
          <cell r="L4236">
            <v>0</v>
          </cell>
          <cell r="M4236">
            <v>0</v>
          </cell>
          <cell r="N4236">
            <v>0</v>
          </cell>
        </row>
        <row r="4237">
          <cell r="A4237" t="str">
            <v>95MAT5</v>
          </cell>
          <cell r="B4237">
            <v>95</v>
          </cell>
          <cell r="C4237" t="str">
            <v>MAT</v>
          </cell>
          <cell r="D4237">
            <v>5</v>
          </cell>
          <cell r="E4237">
            <v>0</v>
          </cell>
          <cell r="F4237" t="str">
            <v>MAT</v>
          </cell>
          <cell r="G4237">
            <v>0</v>
          </cell>
          <cell r="J4237">
            <v>0</v>
          </cell>
          <cell r="K4237">
            <v>0</v>
          </cell>
          <cell r="L4237">
            <v>0</v>
          </cell>
          <cell r="M4237">
            <v>0</v>
          </cell>
          <cell r="N4237">
            <v>0</v>
          </cell>
        </row>
        <row r="4238">
          <cell r="A4238" t="str">
            <v>95MAT6</v>
          </cell>
          <cell r="B4238">
            <v>95</v>
          </cell>
          <cell r="C4238" t="str">
            <v>MAT</v>
          </cell>
          <cell r="D4238">
            <v>6</v>
          </cell>
          <cell r="E4238">
            <v>0</v>
          </cell>
          <cell r="F4238" t="str">
            <v>MAT</v>
          </cell>
          <cell r="G4238">
            <v>0</v>
          </cell>
          <cell r="J4238">
            <v>0</v>
          </cell>
          <cell r="K4238">
            <v>0</v>
          </cell>
          <cell r="L4238">
            <v>0</v>
          </cell>
          <cell r="M4238">
            <v>0</v>
          </cell>
          <cell r="N4238">
            <v>0</v>
          </cell>
        </row>
        <row r="4239">
          <cell r="A4239" t="str">
            <v>95MAT7</v>
          </cell>
          <cell r="B4239">
            <v>95</v>
          </cell>
          <cell r="C4239" t="str">
            <v>MAT</v>
          </cell>
          <cell r="D4239">
            <v>7</v>
          </cell>
          <cell r="E4239">
            <v>0</v>
          </cell>
          <cell r="F4239" t="str">
            <v>MAT</v>
          </cell>
          <cell r="G4239">
            <v>0</v>
          </cell>
          <cell r="J4239">
            <v>0</v>
          </cell>
          <cell r="K4239">
            <v>0</v>
          </cell>
          <cell r="L4239">
            <v>0</v>
          </cell>
          <cell r="M4239">
            <v>0</v>
          </cell>
          <cell r="N4239">
            <v>0</v>
          </cell>
        </row>
        <row r="4240">
          <cell r="A4240" t="str">
            <v>95MAT8</v>
          </cell>
          <cell r="B4240">
            <v>95</v>
          </cell>
          <cell r="C4240" t="str">
            <v>MAT</v>
          </cell>
          <cell r="D4240">
            <v>8</v>
          </cell>
          <cell r="E4240">
            <v>0</v>
          </cell>
          <cell r="F4240" t="str">
            <v>MAT</v>
          </cell>
          <cell r="G4240">
            <v>0</v>
          </cell>
          <cell r="J4240">
            <v>0</v>
          </cell>
          <cell r="K4240">
            <v>0</v>
          </cell>
          <cell r="L4240">
            <v>0</v>
          </cell>
          <cell r="M4240">
            <v>0</v>
          </cell>
          <cell r="N4240">
            <v>0</v>
          </cell>
        </row>
        <row r="4241">
          <cell r="A4241" t="str">
            <v>95MAT9</v>
          </cell>
          <cell r="B4241">
            <v>95</v>
          </cell>
          <cell r="C4241" t="str">
            <v>MAT</v>
          </cell>
          <cell r="D4241">
            <v>9</v>
          </cell>
          <cell r="E4241">
            <v>0</v>
          </cell>
          <cell r="F4241" t="str">
            <v>MAT</v>
          </cell>
          <cell r="G4241">
            <v>0</v>
          </cell>
          <cell r="J4241">
            <v>0</v>
          </cell>
          <cell r="K4241">
            <v>0</v>
          </cell>
          <cell r="L4241">
            <v>0</v>
          </cell>
          <cell r="M4241">
            <v>0</v>
          </cell>
          <cell r="N4241">
            <v>0</v>
          </cell>
        </row>
        <row r="4242">
          <cell r="A4242" t="str">
            <v>95MAT10</v>
          </cell>
          <cell r="B4242">
            <v>95</v>
          </cell>
          <cell r="C4242" t="str">
            <v>MAT</v>
          </cell>
          <cell r="D4242">
            <v>10</v>
          </cell>
          <cell r="E4242">
            <v>0</v>
          </cell>
          <cell r="F4242" t="str">
            <v>MAT</v>
          </cell>
          <cell r="G4242">
            <v>0</v>
          </cell>
          <cell r="J4242">
            <v>0</v>
          </cell>
          <cell r="K4242">
            <v>0</v>
          </cell>
          <cell r="L4242">
            <v>0</v>
          </cell>
          <cell r="M4242">
            <v>0</v>
          </cell>
          <cell r="N4242">
            <v>0</v>
          </cell>
        </row>
        <row r="4243">
          <cell r="A4243" t="str">
            <v>95MAT11</v>
          </cell>
          <cell r="B4243">
            <v>95</v>
          </cell>
          <cell r="C4243" t="str">
            <v>MAT</v>
          </cell>
          <cell r="D4243">
            <v>11</v>
          </cell>
          <cell r="E4243">
            <v>0</v>
          </cell>
          <cell r="F4243" t="str">
            <v>MAT</v>
          </cell>
          <cell r="G4243">
            <v>0</v>
          </cell>
          <cell r="J4243">
            <v>0</v>
          </cell>
          <cell r="K4243">
            <v>0</v>
          </cell>
          <cell r="L4243">
            <v>0</v>
          </cell>
          <cell r="M4243">
            <v>0</v>
          </cell>
          <cell r="N4243">
            <v>0</v>
          </cell>
        </row>
        <row r="4244">
          <cell r="A4244" t="str">
            <v>95MAT12</v>
          </cell>
          <cell r="B4244">
            <v>95</v>
          </cell>
          <cell r="C4244" t="str">
            <v>MAT</v>
          </cell>
          <cell r="D4244">
            <v>12</v>
          </cell>
          <cell r="E4244">
            <v>0</v>
          </cell>
          <cell r="F4244" t="str">
            <v>MAT</v>
          </cell>
          <cell r="G4244">
            <v>0</v>
          </cell>
          <cell r="J4244">
            <v>0</v>
          </cell>
          <cell r="K4244">
            <v>0</v>
          </cell>
          <cell r="L4244">
            <v>0</v>
          </cell>
          <cell r="M4244">
            <v>0</v>
          </cell>
          <cell r="N4244">
            <v>0</v>
          </cell>
        </row>
        <row r="4245">
          <cell r="A4245" t="str">
            <v>95MAT13</v>
          </cell>
          <cell r="B4245">
            <v>95</v>
          </cell>
          <cell r="C4245" t="str">
            <v>MAT</v>
          </cell>
          <cell r="D4245">
            <v>13</v>
          </cell>
          <cell r="E4245">
            <v>0</v>
          </cell>
          <cell r="F4245" t="str">
            <v>MAT</v>
          </cell>
          <cell r="G4245">
            <v>0</v>
          </cell>
          <cell r="J4245">
            <v>0</v>
          </cell>
          <cell r="K4245">
            <v>0</v>
          </cell>
          <cell r="L4245">
            <v>0</v>
          </cell>
          <cell r="M4245">
            <v>0</v>
          </cell>
          <cell r="N4245">
            <v>0</v>
          </cell>
        </row>
        <row r="4246">
          <cell r="A4246" t="str">
            <v>95MAT14</v>
          </cell>
          <cell r="B4246">
            <v>95</v>
          </cell>
          <cell r="C4246" t="str">
            <v>MAT</v>
          </cell>
          <cell r="D4246">
            <v>14</v>
          </cell>
          <cell r="E4246">
            <v>0</v>
          </cell>
          <cell r="F4246" t="str">
            <v>MAT</v>
          </cell>
          <cell r="G4246">
            <v>0</v>
          </cell>
          <cell r="J4246">
            <v>0</v>
          </cell>
          <cell r="K4246">
            <v>0</v>
          </cell>
          <cell r="L4246">
            <v>0</v>
          </cell>
          <cell r="M4246">
            <v>0</v>
          </cell>
          <cell r="N4246">
            <v>0</v>
          </cell>
        </row>
        <row r="4247">
          <cell r="A4247" t="str">
            <v>95MAT15</v>
          </cell>
          <cell r="B4247">
            <v>95</v>
          </cell>
          <cell r="C4247" t="str">
            <v>MAT</v>
          </cell>
          <cell r="D4247">
            <v>15</v>
          </cell>
          <cell r="E4247">
            <v>0</v>
          </cell>
          <cell r="F4247" t="str">
            <v>MAT</v>
          </cell>
          <cell r="G4247">
            <v>0</v>
          </cell>
          <cell r="J4247">
            <v>0</v>
          </cell>
          <cell r="K4247">
            <v>0</v>
          </cell>
          <cell r="L4247">
            <v>0</v>
          </cell>
          <cell r="M4247">
            <v>0</v>
          </cell>
          <cell r="N4247">
            <v>0</v>
          </cell>
        </row>
        <row r="4248">
          <cell r="A4248" t="str">
            <v>95MAT16</v>
          </cell>
          <cell r="B4248">
            <v>95</v>
          </cell>
          <cell r="C4248" t="str">
            <v>MAT</v>
          </cell>
          <cell r="D4248">
            <v>16</v>
          </cell>
          <cell r="E4248">
            <v>0</v>
          </cell>
          <cell r="F4248" t="str">
            <v>MAT</v>
          </cell>
          <cell r="G4248">
            <v>0</v>
          </cell>
          <cell r="J4248">
            <v>0</v>
          </cell>
          <cell r="K4248">
            <v>0</v>
          </cell>
          <cell r="L4248">
            <v>0</v>
          </cell>
          <cell r="M4248">
            <v>0</v>
          </cell>
          <cell r="N4248">
            <v>0</v>
          </cell>
        </row>
        <row r="4249">
          <cell r="A4249" t="str">
            <v>95MAT17</v>
          </cell>
          <cell r="B4249">
            <v>95</v>
          </cell>
          <cell r="C4249" t="str">
            <v>MAT</v>
          </cell>
          <cell r="D4249">
            <v>17</v>
          </cell>
          <cell r="E4249">
            <v>0</v>
          </cell>
          <cell r="F4249" t="str">
            <v>MAT</v>
          </cell>
          <cell r="G4249">
            <v>0</v>
          </cell>
          <cell r="J4249">
            <v>0</v>
          </cell>
          <cell r="K4249">
            <v>0</v>
          </cell>
          <cell r="L4249">
            <v>0</v>
          </cell>
          <cell r="M4249">
            <v>0</v>
          </cell>
          <cell r="N4249">
            <v>0</v>
          </cell>
        </row>
        <row r="4250">
          <cell r="A4250" t="str">
            <v>95MAT18</v>
          </cell>
          <cell r="B4250">
            <v>95</v>
          </cell>
          <cell r="C4250" t="str">
            <v>MAT</v>
          </cell>
          <cell r="D4250">
            <v>18</v>
          </cell>
          <cell r="E4250">
            <v>0</v>
          </cell>
          <cell r="F4250" t="str">
            <v>MAT</v>
          </cell>
          <cell r="G4250">
            <v>0</v>
          </cell>
          <cell r="J4250">
            <v>0</v>
          </cell>
          <cell r="K4250">
            <v>0</v>
          </cell>
          <cell r="L4250">
            <v>0</v>
          </cell>
          <cell r="M4250">
            <v>0</v>
          </cell>
          <cell r="N4250">
            <v>0</v>
          </cell>
        </row>
        <row r="4251">
          <cell r="A4251" t="str">
            <v>95MAT19</v>
          </cell>
          <cell r="B4251">
            <v>95</v>
          </cell>
          <cell r="C4251" t="str">
            <v>MAT</v>
          </cell>
          <cell r="D4251">
            <v>19</v>
          </cell>
          <cell r="E4251">
            <v>0</v>
          </cell>
          <cell r="F4251" t="str">
            <v>MAT</v>
          </cell>
          <cell r="G4251">
            <v>0</v>
          </cell>
          <cell r="J4251">
            <v>0</v>
          </cell>
          <cell r="K4251">
            <v>0</v>
          </cell>
          <cell r="L4251">
            <v>0</v>
          </cell>
          <cell r="M4251">
            <v>0</v>
          </cell>
          <cell r="N4251">
            <v>0</v>
          </cell>
        </row>
        <row r="4252">
          <cell r="A4252" t="str">
            <v>95MAT20</v>
          </cell>
          <cell r="B4252">
            <v>95</v>
          </cell>
          <cell r="C4252" t="str">
            <v>MAT</v>
          </cell>
          <cell r="D4252">
            <v>20</v>
          </cell>
          <cell r="E4252">
            <v>0</v>
          </cell>
          <cell r="F4252" t="str">
            <v>MAT</v>
          </cell>
          <cell r="G4252">
            <v>0</v>
          </cell>
          <cell r="J4252">
            <v>0</v>
          </cell>
          <cell r="K4252">
            <v>0</v>
          </cell>
          <cell r="L4252">
            <v>0</v>
          </cell>
          <cell r="M4252">
            <v>0</v>
          </cell>
          <cell r="N4252">
            <v>0</v>
          </cell>
        </row>
        <row r="4253">
          <cell r="A4253" t="str">
            <v>95STMAT1</v>
          </cell>
          <cell r="B4253">
            <v>95</v>
          </cell>
          <cell r="C4253" t="str">
            <v>STMAT</v>
          </cell>
          <cell r="D4253">
            <v>1</v>
          </cell>
          <cell r="G4253">
            <v>0</v>
          </cell>
          <cell r="H4253" t="str">
            <v>-</v>
          </cell>
          <cell r="J4253" t="str">
            <v>SUBTOTAL MATERIALES</v>
          </cell>
          <cell r="M4253">
            <v>0</v>
          </cell>
          <cell r="N4253">
            <v>0</v>
          </cell>
        </row>
        <row r="4254">
          <cell r="A4254" t="str">
            <v>95IVAMAT1</v>
          </cell>
          <cell r="B4254">
            <v>95</v>
          </cell>
          <cell r="C4254" t="str">
            <v>IVAMAT</v>
          </cell>
          <cell r="D4254">
            <v>1</v>
          </cell>
          <cell r="G4254">
            <v>0</v>
          </cell>
          <cell r="H4254" t="str">
            <v>-</v>
          </cell>
          <cell r="J4254" t="str">
            <v>IVA MATERIALES</v>
          </cell>
          <cell r="L4254">
            <v>0.16</v>
          </cell>
          <cell r="M4254">
            <v>0</v>
          </cell>
          <cell r="N4254">
            <v>0</v>
          </cell>
        </row>
        <row r="4255">
          <cell r="A4255" t="str">
            <v>95TMAT1</v>
          </cell>
          <cell r="B4255">
            <v>95</v>
          </cell>
          <cell r="C4255" t="str">
            <v>TMAT</v>
          </cell>
          <cell r="D4255">
            <v>1</v>
          </cell>
          <cell r="G4255">
            <v>0</v>
          </cell>
          <cell r="H4255" t="str">
            <v>-</v>
          </cell>
          <cell r="J4255" t="str">
            <v>TOTAL MATERIALES</v>
          </cell>
          <cell r="M4255">
            <v>0</v>
          </cell>
          <cell r="N4255">
            <v>0</v>
          </cell>
        </row>
        <row r="4256">
          <cell r="A4256" t="str">
            <v>95HER1</v>
          </cell>
          <cell r="B4256">
            <v>95</v>
          </cell>
          <cell r="C4256" t="str">
            <v>HER</v>
          </cell>
          <cell r="D4256">
            <v>1</v>
          </cell>
          <cell r="G4256">
            <v>0</v>
          </cell>
          <cell r="H4256">
            <v>1</v>
          </cell>
          <cell r="I4256">
            <v>0</v>
          </cell>
          <cell r="J4256" t="str">
            <v>HERRAMINETA Cuadrilla de redes</v>
          </cell>
          <cell r="K4256" t="str">
            <v>DIA</v>
          </cell>
          <cell r="L4256">
            <v>31140.842399999998</v>
          </cell>
          <cell r="M4256">
            <v>0</v>
          </cell>
          <cell r="N4256">
            <v>0</v>
          </cell>
        </row>
        <row r="4257">
          <cell r="A4257" t="str">
            <v>95HER2</v>
          </cell>
          <cell r="B4257">
            <v>95</v>
          </cell>
          <cell r="C4257" t="str">
            <v>HER</v>
          </cell>
          <cell r="D4257">
            <v>2</v>
          </cell>
          <cell r="G4257">
            <v>0</v>
          </cell>
          <cell r="J4257">
            <v>0</v>
          </cell>
          <cell r="K4257">
            <v>0</v>
          </cell>
          <cell r="L4257">
            <v>0</v>
          </cell>
          <cell r="M4257">
            <v>0</v>
          </cell>
          <cell r="N4257">
            <v>0</v>
          </cell>
        </row>
        <row r="4258">
          <cell r="A4258" t="str">
            <v>95HER3</v>
          </cell>
          <cell r="B4258">
            <v>95</v>
          </cell>
          <cell r="C4258" t="str">
            <v>HER</v>
          </cell>
          <cell r="D4258">
            <v>3</v>
          </cell>
          <cell r="G4258">
            <v>0</v>
          </cell>
          <cell r="J4258">
            <v>0</v>
          </cell>
          <cell r="K4258">
            <v>0</v>
          </cell>
          <cell r="L4258">
            <v>0</v>
          </cell>
          <cell r="M4258">
            <v>0</v>
          </cell>
          <cell r="N4258">
            <v>0</v>
          </cell>
        </row>
        <row r="4259">
          <cell r="A4259" t="str">
            <v>95HER4</v>
          </cell>
          <cell r="B4259">
            <v>95</v>
          </cell>
          <cell r="C4259" t="str">
            <v>HER</v>
          </cell>
          <cell r="D4259">
            <v>4</v>
          </cell>
          <cell r="G4259">
            <v>0</v>
          </cell>
          <cell r="J4259">
            <v>0</v>
          </cell>
          <cell r="K4259">
            <v>0</v>
          </cell>
          <cell r="L4259">
            <v>0</v>
          </cell>
          <cell r="M4259">
            <v>0</v>
          </cell>
          <cell r="N4259">
            <v>0</v>
          </cell>
        </row>
        <row r="4260">
          <cell r="A4260" t="str">
            <v>95HER5</v>
          </cell>
          <cell r="B4260">
            <v>95</v>
          </cell>
          <cell r="C4260" t="str">
            <v>HER</v>
          </cell>
          <cell r="D4260">
            <v>5</v>
          </cell>
          <cell r="G4260">
            <v>0</v>
          </cell>
          <cell r="J4260">
            <v>0</v>
          </cell>
          <cell r="K4260">
            <v>0</v>
          </cell>
          <cell r="L4260">
            <v>0</v>
          </cell>
          <cell r="M4260">
            <v>0</v>
          </cell>
          <cell r="N4260">
            <v>0</v>
          </cell>
        </row>
        <row r="4261">
          <cell r="A4261" t="str">
            <v>95THER1</v>
          </cell>
          <cell r="B4261">
            <v>95</v>
          </cell>
          <cell r="C4261" t="str">
            <v>THER</v>
          </cell>
          <cell r="D4261">
            <v>1</v>
          </cell>
          <cell r="G4261">
            <v>0</v>
          </cell>
          <cell r="H4261" t="str">
            <v>-</v>
          </cell>
          <cell r="J4261" t="str">
            <v>TOTAL HERRAMIENTAS</v>
          </cell>
          <cell r="M4261">
            <v>0</v>
          </cell>
          <cell r="N4261">
            <v>0</v>
          </cell>
        </row>
        <row r="4262">
          <cell r="A4262" t="str">
            <v>95TRA1</v>
          </cell>
          <cell r="B4262">
            <v>95</v>
          </cell>
          <cell r="C4262" t="str">
            <v>TRA</v>
          </cell>
          <cell r="D4262">
            <v>1</v>
          </cell>
          <cell r="G4262">
            <v>0</v>
          </cell>
          <cell r="H4262">
            <v>1</v>
          </cell>
          <cell r="I4262">
            <v>0</v>
          </cell>
          <cell r="J4262" t="str">
            <v>TRANSPORTE Cuadrilla de redes</v>
          </cell>
          <cell r="K4262" t="str">
            <v>DIA</v>
          </cell>
          <cell r="L4262">
            <v>176464.77359999999</v>
          </cell>
          <cell r="M4262">
            <v>0</v>
          </cell>
          <cell r="N4262">
            <v>0</v>
          </cell>
        </row>
        <row r="4263">
          <cell r="A4263" t="str">
            <v>95TRA2</v>
          </cell>
          <cell r="B4263">
            <v>95</v>
          </cell>
          <cell r="C4263" t="str">
            <v>TRA</v>
          </cell>
          <cell r="D4263">
            <v>2</v>
          </cell>
          <cell r="G4263">
            <v>0</v>
          </cell>
          <cell r="J4263">
            <v>0</v>
          </cell>
          <cell r="K4263">
            <v>0</v>
          </cell>
          <cell r="L4263">
            <v>0</v>
          </cell>
          <cell r="M4263">
            <v>0</v>
          </cell>
          <cell r="N4263">
            <v>0</v>
          </cell>
        </row>
        <row r="4264">
          <cell r="A4264" t="str">
            <v>95TRA3</v>
          </cell>
          <cell r="B4264">
            <v>95</v>
          </cell>
          <cell r="C4264" t="str">
            <v>TRA</v>
          </cell>
          <cell r="D4264">
            <v>3</v>
          </cell>
          <cell r="G4264">
            <v>0</v>
          </cell>
          <cell r="J4264">
            <v>0</v>
          </cell>
          <cell r="K4264">
            <v>0</v>
          </cell>
          <cell r="L4264">
            <v>0</v>
          </cell>
          <cell r="M4264">
            <v>0</v>
          </cell>
          <cell r="N4264">
            <v>0</v>
          </cell>
        </row>
        <row r="4265">
          <cell r="A4265" t="str">
            <v>95TRA4</v>
          </cell>
          <cell r="B4265">
            <v>95</v>
          </cell>
          <cell r="C4265" t="str">
            <v>TRA</v>
          </cell>
          <cell r="D4265">
            <v>4</v>
          </cell>
          <cell r="G4265">
            <v>0</v>
          </cell>
          <cell r="J4265">
            <v>0</v>
          </cell>
          <cell r="K4265">
            <v>0</v>
          </cell>
          <cell r="L4265">
            <v>0</v>
          </cell>
          <cell r="M4265">
            <v>0</v>
          </cell>
          <cell r="N4265">
            <v>0</v>
          </cell>
        </row>
        <row r="4266">
          <cell r="A4266" t="str">
            <v>95TRA5</v>
          </cell>
          <cell r="B4266">
            <v>95</v>
          </cell>
          <cell r="C4266" t="str">
            <v>TRA</v>
          </cell>
          <cell r="D4266">
            <v>5</v>
          </cell>
          <cell r="G4266">
            <v>0</v>
          </cell>
          <cell r="J4266">
            <v>0</v>
          </cell>
          <cell r="K4266">
            <v>0</v>
          </cell>
          <cell r="L4266">
            <v>0</v>
          </cell>
          <cell r="M4266">
            <v>0</v>
          </cell>
          <cell r="N4266">
            <v>0</v>
          </cell>
        </row>
        <row r="4267">
          <cell r="A4267" t="str">
            <v>95TTRA1</v>
          </cell>
          <cell r="B4267">
            <v>95</v>
          </cell>
          <cell r="C4267" t="str">
            <v>TTRA</v>
          </cell>
          <cell r="D4267">
            <v>1</v>
          </cell>
          <cell r="G4267">
            <v>0</v>
          </cell>
          <cell r="H4267" t="str">
            <v>-</v>
          </cell>
          <cell r="J4267" t="str">
            <v>TOTAL TRANSPORTE</v>
          </cell>
          <cell r="M4267">
            <v>0</v>
          </cell>
          <cell r="N4267">
            <v>0</v>
          </cell>
        </row>
        <row r="4268">
          <cell r="A4268" t="str">
            <v>95MAN1</v>
          </cell>
          <cell r="B4268">
            <v>95</v>
          </cell>
          <cell r="C4268" t="str">
            <v>MAN</v>
          </cell>
          <cell r="D4268">
            <v>1</v>
          </cell>
          <cell r="G4268">
            <v>0</v>
          </cell>
          <cell r="H4268">
            <v>1</v>
          </cell>
          <cell r="I4268">
            <v>0</v>
          </cell>
          <cell r="J4268" t="str">
            <v>Mano de obra Cuadrilla de redes 5A 3O 1E</v>
          </cell>
          <cell r="K4268" t="str">
            <v>DIA</v>
          </cell>
          <cell r="L4268">
            <v>392886.57339345315</v>
          </cell>
          <cell r="M4268">
            <v>0</v>
          </cell>
          <cell r="N4268">
            <v>0</v>
          </cell>
        </row>
        <row r="4269">
          <cell r="A4269" t="str">
            <v>95MAN2</v>
          </cell>
          <cell r="B4269">
            <v>95</v>
          </cell>
          <cell r="C4269" t="str">
            <v>MAN</v>
          </cell>
          <cell r="D4269">
            <v>2</v>
          </cell>
          <cell r="G4269">
            <v>0</v>
          </cell>
          <cell r="J4269">
            <v>0</v>
          </cell>
          <cell r="K4269">
            <v>0</v>
          </cell>
          <cell r="L4269">
            <v>0</v>
          </cell>
          <cell r="M4269">
            <v>0</v>
          </cell>
          <cell r="N4269">
            <v>0</v>
          </cell>
        </row>
        <row r="4270">
          <cell r="A4270" t="str">
            <v>95MAN3</v>
          </cell>
          <cell r="B4270">
            <v>95</v>
          </cell>
          <cell r="C4270" t="str">
            <v>MAN</v>
          </cell>
          <cell r="D4270">
            <v>3</v>
          </cell>
          <cell r="G4270">
            <v>0</v>
          </cell>
          <cell r="J4270">
            <v>0</v>
          </cell>
          <cell r="K4270">
            <v>0</v>
          </cell>
          <cell r="L4270">
            <v>0</v>
          </cell>
          <cell r="M4270">
            <v>0</v>
          </cell>
          <cell r="N4270">
            <v>0</v>
          </cell>
        </row>
        <row r="4271">
          <cell r="A4271" t="str">
            <v>95MAN4</v>
          </cell>
          <cell r="B4271">
            <v>95</v>
          </cell>
          <cell r="C4271" t="str">
            <v>MAN</v>
          </cell>
          <cell r="D4271">
            <v>4</v>
          </cell>
          <cell r="G4271">
            <v>0</v>
          </cell>
          <cell r="J4271">
            <v>0</v>
          </cell>
          <cell r="K4271">
            <v>0</v>
          </cell>
          <cell r="L4271">
            <v>0</v>
          </cell>
          <cell r="M4271">
            <v>0</v>
          </cell>
          <cell r="N4271">
            <v>0</v>
          </cell>
        </row>
        <row r="4272">
          <cell r="A4272" t="str">
            <v>95MAN5</v>
          </cell>
          <cell r="B4272">
            <v>95</v>
          </cell>
          <cell r="C4272" t="str">
            <v>MAN</v>
          </cell>
          <cell r="D4272">
            <v>5</v>
          </cell>
          <cell r="G4272">
            <v>0</v>
          </cell>
          <cell r="J4272">
            <v>0</v>
          </cell>
          <cell r="K4272">
            <v>0</v>
          </cell>
          <cell r="L4272">
            <v>0</v>
          </cell>
          <cell r="M4272">
            <v>0</v>
          </cell>
          <cell r="N4272">
            <v>0</v>
          </cell>
        </row>
        <row r="4273">
          <cell r="A4273" t="str">
            <v>95TMAN1</v>
          </cell>
          <cell r="B4273">
            <v>95</v>
          </cell>
          <cell r="C4273" t="str">
            <v>TMAN</v>
          </cell>
          <cell r="D4273">
            <v>1</v>
          </cell>
          <cell r="G4273">
            <v>0</v>
          </cell>
          <cell r="H4273" t="str">
            <v>-</v>
          </cell>
          <cell r="J4273" t="str">
            <v>TOTAL MANO DE OBRA</v>
          </cell>
          <cell r="M4273">
            <v>0</v>
          </cell>
          <cell r="N4273">
            <v>0</v>
          </cell>
        </row>
        <row r="4274">
          <cell r="A4274" t="str">
            <v>95TCD1</v>
          </cell>
          <cell r="B4274">
            <v>95</v>
          </cell>
          <cell r="C4274" t="str">
            <v>TCD</v>
          </cell>
          <cell r="D4274">
            <v>1</v>
          </cell>
          <cell r="G4274">
            <v>0</v>
          </cell>
          <cell r="H4274" t="str">
            <v>-</v>
          </cell>
          <cell r="J4274" t="str">
            <v>TOTAL COSTO DIRECTO</v>
          </cell>
          <cell r="M4274">
            <v>0</v>
          </cell>
          <cell r="N4274">
            <v>0</v>
          </cell>
        </row>
        <row r="4275">
          <cell r="A4275" t="str">
            <v>95AIU</v>
          </cell>
          <cell r="B4275">
            <v>95</v>
          </cell>
          <cell r="C4275" t="str">
            <v>AIU</v>
          </cell>
          <cell r="G4275">
            <v>0</v>
          </cell>
          <cell r="H4275">
            <v>1</v>
          </cell>
          <cell r="J4275" t="str">
            <v>TOTAL COSTOS INDIRECTOS</v>
          </cell>
          <cell r="L4275">
            <v>0</v>
          </cell>
          <cell r="M4275">
            <v>0</v>
          </cell>
          <cell r="N4275">
            <v>0</v>
          </cell>
        </row>
        <row r="4276">
          <cell r="A4276" t="str">
            <v>95TOT</v>
          </cell>
          <cell r="B4276">
            <v>95</v>
          </cell>
          <cell r="C4276" t="str">
            <v>TOT</v>
          </cell>
          <cell r="G4276">
            <v>0</v>
          </cell>
          <cell r="H4276" t="str">
            <v>-</v>
          </cell>
          <cell r="J4276" t="str">
            <v>VALOR TOTAL</v>
          </cell>
          <cell r="M4276">
            <v>0</v>
          </cell>
          <cell r="N4276">
            <v>0</v>
          </cell>
        </row>
        <row r="4277">
          <cell r="A4277" t="str">
            <v>96FOR1</v>
          </cell>
          <cell r="B4277">
            <v>96</v>
          </cell>
          <cell r="C4277" t="str">
            <v>FOR</v>
          </cell>
          <cell r="D4277">
            <v>1</v>
          </cell>
          <cell r="G4277">
            <v>0</v>
          </cell>
          <cell r="H4277" t="str">
            <v>-</v>
          </cell>
          <cell r="I4277">
            <v>0</v>
          </cell>
          <cell r="J4277">
            <v>0</v>
          </cell>
          <cell r="K4277">
            <v>0</v>
          </cell>
          <cell r="L4277">
            <v>0</v>
          </cell>
          <cell r="N4277">
            <v>0</v>
          </cell>
        </row>
        <row r="4278">
          <cell r="A4278" t="str">
            <v>96MAT1</v>
          </cell>
          <cell r="B4278">
            <v>96</v>
          </cell>
          <cell r="C4278" t="str">
            <v>MAT</v>
          </cell>
          <cell r="D4278">
            <v>1</v>
          </cell>
          <cell r="E4278">
            <v>0</v>
          </cell>
          <cell r="F4278" t="str">
            <v>MAT</v>
          </cell>
          <cell r="G4278">
            <v>0</v>
          </cell>
          <cell r="J4278">
            <v>0</v>
          </cell>
          <cell r="K4278">
            <v>0</v>
          </cell>
          <cell r="L4278">
            <v>0</v>
          </cell>
          <cell r="M4278">
            <v>0</v>
          </cell>
          <cell r="N4278">
            <v>0</v>
          </cell>
        </row>
        <row r="4279">
          <cell r="A4279" t="str">
            <v>96MAT2</v>
          </cell>
          <cell r="B4279">
            <v>96</v>
          </cell>
          <cell r="C4279" t="str">
            <v>MAT</v>
          </cell>
          <cell r="D4279">
            <v>2</v>
          </cell>
          <cell r="E4279">
            <v>0</v>
          </cell>
          <cell r="F4279" t="str">
            <v>MAT</v>
          </cell>
          <cell r="G4279">
            <v>0</v>
          </cell>
          <cell r="J4279">
            <v>0</v>
          </cell>
          <cell r="K4279">
            <v>0</v>
          </cell>
          <cell r="L4279">
            <v>0</v>
          </cell>
          <cell r="M4279">
            <v>0</v>
          </cell>
          <cell r="N4279">
            <v>0</v>
          </cell>
        </row>
        <row r="4280">
          <cell r="A4280" t="str">
            <v>96MAT3</v>
          </cell>
          <cell r="B4280">
            <v>96</v>
          </cell>
          <cell r="C4280" t="str">
            <v>MAT</v>
          </cell>
          <cell r="D4280">
            <v>3</v>
          </cell>
          <cell r="E4280">
            <v>0</v>
          </cell>
          <cell r="F4280" t="str">
            <v>MAT</v>
          </cell>
          <cell r="G4280">
            <v>0</v>
          </cell>
          <cell r="J4280">
            <v>0</v>
          </cell>
          <cell r="K4280">
            <v>0</v>
          </cell>
          <cell r="L4280">
            <v>0</v>
          </cell>
          <cell r="M4280">
            <v>0</v>
          </cell>
          <cell r="N4280">
            <v>0</v>
          </cell>
        </row>
        <row r="4281">
          <cell r="A4281" t="str">
            <v>96MAT4</v>
          </cell>
          <cell r="B4281">
            <v>96</v>
          </cell>
          <cell r="C4281" t="str">
            <v>MAT</v>
          </cell>
          <cell r="D4281">
            <v>4</v>
          </cell>
          <cell r="E4281">
            <v>0</v>
          </cell>
          <cell r="F4281" t="str">
            <v>MAT</v>
          </cell>
          <cell r="G4281">
            <v>0</v>
          </cell>
          <cell r="J4281">
            <v>0</v>
          </cell>
          <cell r="K4281">
            <v>0</v>
          </cell>
          <cell r="L4281">
            <v>0</v>
          </cell>
          <cell r="M4281">
            <v>0</v>
          </cell>
          <cell r="N4281">
            <v>0</v>
          </cell>
        </row>
        <row r="4282">
          <cell r="A4282" t="str">
            <v>96MAT5</v>
          </cell>
          <cell r="B4282">
            <v>96</v>
          </cell>
          <cell r="C4282" t="str">
            <v>MAT</v>
          </cell>
          <cell r="D4282">
            <v>5</v>
          </cell>
          <cell r="E4282">
            <v>0</v>
          </cell>
          <cell r="F4282" t="str">
            <v>MAT</v>
          </cell>
          <cell r="G4282">
            <v>0</v>
          </cell>
          <cell r="J4282">
            <v>0</v>
          </cell>
          <cell r="K4282">
            <v>0</v>
          </cell>
          <cell r="L4282">
            <v>0</v>
          </cell>
          <cell r="M4282">
            <v>0</v>
          </cell>
          <cell r="N4282">
            <v>0</v>
          </cell>
        </row>
        <row r="4283">
          <cell r="A4283" t="str">
            <v>96MAT6</v>
          </cell>
          <cell r="B4283">
            <v>96</v>
          </cell>
          <cell r="C4283" t="str">
            <v>MAT</v>
          </cell>
          <cell r="D4283">
            <v>6</v>
          </cell>
          <cell r="E4283">
            <v>0</v>
          </cell>
          <cell r="F4283" t="str">
            <v>MAT</v>
          </cell>
          <cell r="G4283">
            <v>0</v>
          </cell>
          <cell r="J4283">
            <v>0</v>
          </cell>
          <cell r="K4283">
            <v>0</v>
          </cell>
          <cell r="L4283">
            <v>0</v>
          </cell>
          <cell r="M4283">
            <v>0</v>
          </cell>
          <cell r="N4283">
            <v>0</v>
          </cell>
        </row>
        <row r="4284">
          <cell r="A4284" t="str">
            <v>96MAT7</v>
          </cell>
          <cell r="B4284">
            <v>96</v>
          </cell>
          <cell r="C4284" t="str">
            <v>MAT</v>
          </cell>
          <cell r="D4284">
            <v>7</v>
          </cell>
          <cell r="E4284">
            <v>0</v>
          </cell>
          <cell r="F4284" t="str">
            <v>MAT</v>
          </cell>
          <cell r="G4284">
            <v>0</v>
          </cell>
          <cell r="J4284">
            <v>0</v>
          </cell>
          <cell r="K4284">
            <v>0</v>
          </cell>
          <cell r="L4284">
            <v>0</v>
          </cell>
          <cell r="M4284">
            <v>0</v>
          </cell>
          <cell r="N4284">
            <v>0</v>
          </cell>
        </row>
        <row r="4285">
          <cell r="A4285" t="str">
            <v>96MAT8</v>
          </cell>
          <cell r="B4285">
            <v>96</v>
          </cell>
          <cell r="C4285" t="str">
            <v>MAT</v>
          </cell>
          <cell r="D4285">
            <v>8</v>
          </cell>
          <cell r="E4285">
            <v>0</v>
          </cell>
          <cell r="F4285" t="str">
            <v>MAT</v>
          </cell>
          <cell r="G4285">
            <v>0</v>
          </cell>
          <cell r="J4285">
            <v>0</v>
          </cell>
          <cell r="K4285">
            <v>0</v>
          </cell>
          <cell r="L4285">
            <v>0</v>
          </cell>
          <cell r="M4285">
            <v>0</v>
          </cell>
          <cell r="N4285">
            <v>0</v>
          </cell>
        </row>
        <row r="4286">
          <cell r="A4286" t="str">
            <v>96MAT9</v>
          </cell>
          <cell r="B4286">
            <v>96</v>
          </cell>
          <cell r="C4286" t="str">
            <v>MAT</v>
          </cell>
          <cell r="D4286">
            <v>9</v>
          </cell>
          <cell r="E4286">
            <v>0</v>
          </cell>
          <cell r="F4286" t="str">
            <v>MAT</v>
          </cell>
          <cell r="G4286">
            <v>0</v>
          </cell>
          <cell r="J4286">
            <v>0</v>
          </cell>
          <cell r="K4286">
            <v>0</v>
          </cell>
          <cell r="L4286">
            <v>0</v>
          </cell>
          <cell r="M4286">
            <v>0</v>
          </cell>
          <cell r="N4286">
            <v>0</v>
          </cell>
        </row>
        <row r="4287">
          <cell r="A4287" t="str">
            <v>96MAT10</v>
          </cell>
          <cell r="B4287">
            <v>96</v>
          </cell>
          <cell r="C4287" t="str">
            <v>MAT</v>
          </cell>
          <cell r="D4287">
            <v>10</v>
          </cell>
          <cell r="E4287">
            <v>0</v>
          </cell>
          <cell r="F4287" t="str">
            <v>MAT</v>
          </cell>
          <cell r="G4287">
            <v>0</v>
          </cell>
          <cell r="J4287">
            <v>0</v>
          </cell>
          <cell r="K4287">
            <v>0</v>
          </cell>
          <cell r="L4287">
            <v>0</v>
          </cell>
          <cell r="M4287">
            <v>0</v>
          </cell>
          <cell r="N4287">
            <v>0</v>
          </cell>
        </row>
        <row r="4288">
          <cell r="A4288" t="str">
            <v>96MAT11</v>
          </cell>
          <cell r="B4288">
            <v>96</v>
          </cell>
          <cell r="C4288" t="str">
            <v>MAT</v>
          </cell>
          <cell r="D4288">
            <v>11</v>
          </cell>
          <cell r="E4288">
            <v>0</v>
          </cell>
          <cell r="F4288" t="str">
            <v>MAT</v>
          </cell>
          <cell r="G4288">
            <v>0</v>
          </cell>
          <cell r="J4288">
            <v>0</v>
          </cell>
          <cell r="K4288">
            <v>0</v>
          </cell>
          <cell r="L4288">
            <v>0</v>
          </cell>
          <cell r="M4288">
            <v>0</v>
          </cell>
          <cell r="N4288">
            <v>0</v>
          </cell>
        </row>
        <row r="4289">
          <cell r="A4289" t="str">
            <v>96MAT12</v>
          </cell>
          <cell r="B4289">
            <v>96</v>
          </cell>
          <cell r="C4289" t="str">
            <v>MAT</v>
          </cell>
          <cell r="D4289">
            <v>12</v>
          </cell>
          <cell r="E4289">
            <v>0</v>
          </cell>
          <cell r="F4289" t="str">
            <v>MAT</v>
          </cell>
          <cell r="G4289">
            <v>0</v>
          </cell>
          <cell r="J4289">
            <v>0</v>
          </cell>
          <cell r="K4289">
            <v>0</v>
          </cell>
          <cell r="L4289">
            <v>0</v>
          </cell>
          <cell r="M4289">
            <v>0</v>
          </cell>
          <cell r="N4289">
            <v>0</v>
          </cell>
        </row>
        <row r="4290">
          <cell r="A4290" t="str">
            <v>96MAT13</v>
          </cell>
          <cell r="B4290">
            <v>96</v>
          </cell>
          <cell r="C4290" t="str">
            <v>MAT</v>
          </cell>
          <cell r="D4290">
            <v>13</v>
          </cell>
          <cell r="E4290">
            <v>0</v>
          </cell>
          <cell r="F4290" t="str">
            <v>MAT</v>
          </cell>
          <cell r="G4290">
            <v>0</v>
          </cell>
          <cell r="J4290">
            <v>0</v>
          </cell>
          <cell r="K4290">
            <v>0</v>
          </cell>
          <cell r="L4290">
            <v>0</v>
          </cell>
          <cell r="M4290">
            <v>0</v>
          </cell>
          <cell r="N4290">
            <v>0</v>
          </cell>
        </row>
        <row r="4291">
          <cell r="A4291" t="str">
            <v>96MAT14</v>
          </cell>
          <cell r="B4291">
            <v>96</v>
          </cell>
          <cell r="C4291" t="str">
            <v>MAT</v>
          </cell>
          <cell r="D4291">
            <v>14</v>
          </cell>
          <cell r="E4291">
            <v>0</v>
          </cell>
          <cell r="F4291" t="str">
            <v>MAT</v>
          </cell>
          <cell r="G4291">
            <v>0</v>
          </cell>
          <cell r="J4291">
            <v>0</v>
          </cell>
          <cell r="K4291">
            <v>0</v>
          </cell>
          <cell r="L4291">
            <v>0</v>
          </cell>
          <cell r="M4291">
            <v>0</v>
          </cell>
          <cell r="N4291">
            <v>0</v>
          </cell>
        </row>
        <row r="4292">
          <cell r="A4292" t="str">
            <v>96MAT15</v>
          </cell>
          <cell r="B4292">
            <v>96</v>
          </cell>
          <cell r="C4292" t="str">
            <v>MAT</v>
          </cell>
          <cell r="D4292">
            <v>15</v>
          </cell>
          <cell r="E4292">
            <v>0</v>
          </cell>
          <cell r="F4292" t="str">
            <v>MAT</v>
          </cell>
          <cell r="G4292">
            <v>0</v>
          </cell>
          <cell r="J4292">
            <v>0</v>
          </cell>
          <cell r="K4292">
            <v>0</v>
          </cell>
          <cell r="L4292">
            <v>0</v>
          </cell>
          <cell r="M4292">
            <v>0</v>
          </cell>
          <cell r="N4292">
            <v>0</v>
          </cell>
        </row>
        <row r="4293">
          <cell r="A4293" t="str">
            <v>96MAT16</v>
          </cell>
          <cell r="B4293">
            <v>96</v>
          </cell>
          <cell r="C4293" t="str">
            <v>MAT</v>
          </cell>
          <cell r="D4293">
            <v>16</v>
          </cell>
          <cell r="E4293">
            <v>0</v>
          </cell>
          <cell r="F4293" t="str">
            <v>MAT</v>
          </cell>
          <cell r="G4293">
            <v>0</v>
          </cell>
          <cell r="J4293">
            <v>0</v>
          </cell>
          <cell r="K4293">
            <v>0</v>
          </cell>
          <cell r="L4293">
            <v>0</v>
          </cell>
          <cell r="M4293">
            <v>0</v>
          </cell>
          <cell r="N4293">
            <v>0</v>
          </cell>
        </row>
        <row r="4294">
          <cell r="A4294" t="str">
            <v>96MAT17</v>
          </cell>
          <cell r="B4294">
            <v>96</v>
          </cell>
          <cell r="C4294" t="str">
            <v>MAT</v>
          </cell>
          <cell r="D4294">
            <v>17</v>
          </cell>
          <cell r="E4294">
            <v>0</v>
          </cell>
          <cell r="F4294" t="str">
            <v>MAT</v>
          </cell>
          <cell r="G4294">
            <v>0</v>
          </cell>
          <cell r="J4294">
            <v>0</v>
          </cell>
          <cell r="K4294">
            <v>0</v>
          </cell>
          <cell r="L4294">
            <v>0</v>
          </cell>
          <cell r="M4294">
            <v>0</v>
          </cell>
          <cell r="N4294">
            <v>0</v>
          </cell>
        </row>
        <row r="4295">
          <cell r="A4295" t="str">
            <v>96MAT18</v>
          </cell>
          <cell r="B4295">
            <v>96</v>
          </cell>
          <cell r="C4295" t="str">
            <v>MAT</v>
          </cell>
          <cell r="D4295">
            <v>18</v>
          </cell>
          <cell r="E4295">
            <v>0</v>
          </cell>
          <cell r="F4295" t="str">
            <v>MAT</v>
          </cell>
          <cell r="G4295">
            <v>0</v>
          </cell>
          <cell r="J4295">
            <v>0</v>
          </cell>
          <cell r="K4295">
            <v>0</v>
          </cell>
          <cell r="L4295">
            <v>0</v>
          </cell>
          <cell r="M4295">
            <v>0</v>
          </cell>
          <cell r="N4295">
            <v>0</v>
          </cell>
        </row>
        <row r="4296">
          <cell r="A4296" t="str">
            <v>96MAT19</v>
          </cell>
          <cell r="B4296">
            <v>96</v>
          </cell>
          <cell r="C4296" t="str">
            <v>MAT</v>
          </cell>
          <cell r="D4296">
            <v>19</v>
          </cell>
          <cell r="E4296">
            <v>0</v>
          </cell>
          <cell r="F4296" t="str">
            <v>MAT</v>
          </cell>
          <cell r="G4296">
            <v>0</v>
          </cell>
          <cell r="J4296">
            <v>0</v>
          </cell>
          <cell r="K4296">
            <v>0</v>
          </cell>
          <cell r="L4296">
            <v>0</v>
          </cell>
          <cell r="M4296">
            <v>0</v>
          </cell>
          <cell r="N4296">
            <v>0</v>
          </cell>
        </row>
        <row r="4297">
          <cell r="A4297" t="str">
            <v>96MAT20</v>
          </cell>
          <cell r="B4297">
            <v>96</v>
          </cell>
          <cell r="C4297" t="str">
            <v>MAT</v>
          </cell>
          <cell r="D4297">
            <v>20</v>
          </cell>
          <cell r="E4297">
            <v>0</v>
          </cell>
          <cell r="F4297" t="str">
            <v>MAT</v>
          </cell>
          <cell r="G4297">
            <v>0</v>
          </cell>
          <cell r="J4297">
            <v>0</v>
          </cell>
          <cell r="K4297">
            <v>0</v>
          </cell>
          <cell r="L4297">
            <v>0</v>
          </cell>
          <cell r="M4297">
            <v>0</v>
          </cell>
          <cell r="N4297">
            <v>0</v>
          </cell>
        </row>
        <row r="4298">
          <cell r="A4298" t="str">
            <v>96STMAT1</v>
          </cell>
          <cell r="B4298">
            <v>96</v>
          </cell>
          <cell r="C4298" t="str">
            <v>STMAT</v>
          </cell>
          <cell r="D4298">
            <v>1</v>
          </cell>
          <cell r="G4298">
            <v>0</v>
          </cell>
          <cell r="H4298" t="str">
            <v>-</v>
          </cell>
          <cell r="J4298" t="str">
            <v>SUBTOTAL MATERIALES</v>
          </cell>
          <cell r="M4298">
            <v>0</v>
          </cell>
          <cell r="N4298">
            <v>0</v>
          </cell>
        </row>
        <row r="4299">
          <cell r="A4299" t="str">
            <v>96IVAMAT1</v>
          </cell>
          <cell r="B4299">
            <v>96</v>
          </cell>
          <cell r="C4299" t="str">
            <v>IVAMAT</v>
          </cell>
          <cell r="D4299">
            <v>1</v>
          </cell>
          <cell r="G4299">
            <v>0</v>
          </cell>
          <cell r="H4299" t="str">
            <v>-</v>
          </cell>
          <cell r="J4299" t="str">
            <v>IVA MATERIALES</v>
          </cell>
          <cell r="L4299">
            <v>0.16</v>
          </cell>
          <cell r="M4299">
            <v>0</v>
          </cell>
          <cell r="N4299">
            <v>0</v>
          </cell>
        </row>
        <row r="4300">
          <cell r="A4300" t="str">
            <v>96TMAT1</v>
          </cell>
          <cell r="B4300">
            <v>96</v>
          </cell>
          <cell r="C4300" t="str">
            <v>TMAT</v>
          </cell>
          <cell r="D4300">
            <v>1</v>
          </cell>
          <cell r="G4300">
            <v>0</v>
          </cell>
          <cell r="H4300" t="str">
            <v>-</v>
          </cell>
          <cell r="J4300" t="str">
            <v>TOTAL MATERIALES</v>
          </cell>
          <cell r="M4300">
            <v>0</v>
          </cell>
          <cell r="N4300">
            <v>0</v>
          </cell>
        </row>
        <row r="4301">
          <cell r="A4301" t="str">
            <v>96HER1</v>
          </cell>
          <cell r="B4301">
            <v>96</v>
          </cell>
          <cell r="C4301" t="str">
            <v>HER</v>
          </cell>
          <cell r="D4301">
            <v>1</v>
          </cell>
          <cell r="G4301">
            <v>0</v>
          </cell>
          <cell r="H4301">
            <v>1</v>
          </cell>
          <cell r="I4301">
            <v>0</v>
          </cell>
          <cell r="J4301" t="str">
            <v>HERRAMINETA Cuadrilla de redes</v>
          </cell>
          <cell r="K4301" t="str">
            <v>DIA</v>
          </cell>
          <cell r="L4301">
            <v>31140.842399999998</v>
          </cell>
          <cell r="M4301">
            <v>0</v>
          </cell>
          <cell r="N4301">
            <v>0</v>
          </cell>
        </row>
        <row r="4302">
          <cell r="A4302" t="str">
            <v>96HER2</v>
          </cell>
          <cell r="B4302">
            <v>96</v>
          </cell>
          <cell r="C4302" t="str">
            <v>HER</v>
          </cell>
          <cell r="D4302">
            <v>2</v>
          </cell>
          <cell r="G4302">
            <v>0</v>
          </cell>
          <cell r="J4302">
            <v>0</v>
          </cell>
          <cell r="K4302">
            <v>0</v>
          </cell>
          <cell r="L4302">
            <v>0</v>
          </cell>
          <cell r="M4302">
            <v>0</v>
          </cell>
          <cell r="N4302">
            <v>0</v>
          </cell>
        </row>
        <row r="4303">
          <cell r="A4303" t="str">
            <v>96HER3</v>
          </cell>
          <cell r="B4303">
            <v>96</v>
          </cell>
          <cell r="C4303" t="str">
            <v>HER</v>
          </cell>
          <cell r="D4303">
            <v>3</v>
          </cell>
          <cell r="G4303">
            <v>0</v>
          </cell>
          <cell r="J4303">
            <v>0</v>
          </cell>
          <cell r="K4303">
            <v>0</v>
          </cell>
          <cell r="L4303">
            <v>0</v>
          </cell>
          <cell r="M4303">
            <v>0</v>
          </cell>
          <cell r="N4303">
            <v>0</v>
          </cell>
        </row>
        <row r="4304">
          <cell r="A4304" t="str">
            <v>96HER4</v>
          </cell>
          <cell r="B4304">
            <v>96</v>
          </cell>
          <cell r="C4304" t="str">
            <v>HER</v>
          </cell>
          <cell r="D4304">
            <v>4</v>
          </cell>
          <cell r="G4304">
            <v>0</v>
          </cell>
          <cell r="J4304">
            <v>0</v>
          </cell>
          <cell r="K4304">
            <v>0</v>
          </cell>
          <cell r="L4304">
            <v>0</v>
          </cell>
          <cell r="M4304">
            <v>0</v>
          </cell>
          <cell r="N4304">
            <v>0</v>
          </cell>
        </row>
        <row r="4305">
          <cell r="A4305" t="str">
            <v>96HER5</v>
          </cell>
          <cell r="B4305">
            <v>96</v>
          </cell>
          <cell r="C4305" t="str">
            <v>HER</v>
          </cell>
          <cell r="D4305">
            <v>5</v>
          </cell>
          <cell r="G4305">
            <v>0</v>
          </cell>
          <cell r="J4305">
            <v>0</v>
          </cell>
          <cell r="K4305">
            <v>0</v>
          </cell>
          <cell r="L4305">
            <v>0</v>
          </cell>
          <cell r="M4305">
            <v>0</v>
          </cell>
          <cell r="N4305">
            <v>0</v>
          </cell>
        </row>
        <row r="4306">
          <cell r="A4306" t="str">
            <v>96THER1</v>
          </cell>
          <cell r="B4306">
            <v>96</v>
          </cell>
          <cell r="C4306" t="str">
            <v>THER</v>
          </cell>
          <cell r="D4306">
            <v>1</v>
          </cell>
          <cell r="G4306">
            <v>0</v>
          </cell>
          <cell r="H4306" t="str">
            <v>-</v>
          </cell>
          <cell r="J4306" t="str">
            <v>TOTAL HERRAMIENTAS</v>
          </cell>
          <cell r="M4306">
            <v>0</v>
          </cell>
          <cell r="N4306">
            <v>0</v>
          </cell>
        </row>
        <row r="4307">
          <cell r="A4307" t="str">
            <v>96TRA1</v>
          </cell>
          <cell r="B4307">
            <v>96</v>
          </cell>
          <cell r="C4307" t="str">
            <v>TRA</v>
          </cell>
          <cell r="D4307">
            <v>1</v>
          </cell>
          <cell r="G4307">
            <v>0</v>
          </cell>
          <cell r="H4307">
            <v>1</v>
          </cell>
          <cell r="I4307">
            <v>0</v>
          </cell>
          <cell r="J4307" t="str">
            <v>TRANSPORTE Cuadrilla de redes</v>
          </cell>
          <cell r="K4307" t="str">
            <v>DIA</v>
          </cell>
          <cell r="L4307">
            <v>176464.77359999999</v>
          </cell>
          <cell r="M4307">
            <v>0</v>
          </cell>
          <cell r="N4307">
            <v>0</v>
          </cell>
        </row>
        <row r="4308">
          <cell r="A4308" t="str">
            <v>96TRA2</v>
          </cell>
          <cell r="B4308">
            <v>96</v>
          </cell>
          <cell r="C4308" t="str">
            <v>TRA</v>
          </cell>
          <cell r="D4308">
            <v>2</v>
          </cell>
          <cell r="G4308">
            <v>0</v>
          </cell>
          <cell r="J4308">
            <v>0</v>
          </cell>
          <cell r="K4308">
            <v>0</v>
          </cell>
          <cell r="L4308">
            <v>0</v>
          </cell>
          <cell r="M4308">
            <v>0</v>
          </cell>
          <cell r="N4308">
            <v>0</v>
          </cell>
        </row>
        <row r="4309">
          <cell r="A4309" t="str">
            <v>96TRA3</v>
          </cell>
          <cell r="B4309">
            <v>96</v>
          </cell>
          <cell r="C4309" t="str">
            <v>TRA</v>
          </cell>
          <cell r="D4309">
            <v>3</v>
          </cell>
          <cell r="G4309">
            <v>0</v>
          </cell>
          <cell r="J4309">
            <v>0</v>
          </cell>
          <cell r="K4309">
            <v>0</v>
          </cell>
          <cell r="L4309">
            <v>0</v>
          </cell>
          <cell r="M4309">
            <v>0</v>
          </cell>
          <cell r="N4309">
            <v>0</v>
          </cell>
        </row>
        <row r="4310">
          <cell r="A4310" t="str">
            <v>96TRA4</v>
          </cell>
          <cell r="B4310">
            <v>96</v>
          </cell>
          <cell r="C4310" t="str">
            <v>TRA</v>
          </cell>
          <cell r="D4310">
            <v>4</v>
          </cell>
          <cell r="G4310">
            <v>0</v>
          </cell>
          <cell r="J4310">
            <v>0</v>
          </cell>
          <cell r="K4310">
            <v>0</v>
          </cell>
          <cell r="L4310">
            <v>0</v>
          </cell>
          <cell r="M4310">
            <v>0</v>
          </cell>
          <cell r="N4310">
            <v>0</v>
          </cell>
        </row>
        <row r="4311">
          <cell r="A4311" t="str">
            <v>96TRA5</v>
          </cell>
          <cell r="B4311">
            <v>96</v>
          </cell>
          <cell r="C4311" t="str">
            <v>TRA</v>
          </cell>
          <cell r="D4311">
            <v>5</v>
          </cell>
          <cell r="G4311">
            <v>0</v>
          </cell>
          <cell r="J4311">
            <v>0</v>
          </cell>
          <cell r="K4311">
            <v>0</v>
          </cell>
          <cell r="L4311">
            <v>0</v>
          </cell>
          <cell r="M4311">
            <v>0</v>
          </cell>
          <cell r="N4311">
            <v>0</v>
          </cell>
        </row>
        <row r="4312">
          <cell r="A4312" t="str">
            <v>96TTRA1</v>
          </cell>
          <cell r="B4312">
            <v>96</v>
          </cell>
          <cell r="C4312" t="str">
            <v>TTRA</v>
          </cell>
          <cell r="D4312">
            <v>1</v>
          </cell>
          <cell r="G4312">
            <v>0</v>
          </cell>
          <cell r="H4312" t="str">
            <v>-</v>
          </cell>
          <cell r="J4312" t="str">
            <v>TOTAL TRANSPORTE</v>
          </cell>
          <cell r="M4312">
            <v>0</v>
          </cell>
          <cell r="N4312">
            <v>0</v>
          </cell>
        </row>
        <row r="4313">
          <cell r="A4313" t="str">
            <v>96MAN1</v>
          </cell>
          <cell r="B4313">
            <v>96</v>
          </cell>
          <cell r="C4313" t="str">
            <v>MAN</v>
          </cell>
          <cell r="D4313">
            <v>1</v>
          </cell>
          <cell r="G4313">
            <v>0</v>
          </cell>
          <cell r="H4313">
            <v>1</v>
          </cell>
          <cell r="I4313">
            <v>0</v>
          </cell>
          <cell r="J4313" t="str">
            <v>Mano de obra Cuadrilla de redes 5A 3O 1E</v>
          </cell>
          <cell r="K4313" t="str">
            <v>DIA</v>
          </cell>
          <cell r="L4313">
            <v>392886.57339345315</v>
          </cell>
          <cell r="M4313">
            <v>0</v>
          </cell>
          <cell r="N4313">
            <v>0</v>
          </cell>
        </row>
        <row r="4314">
          <cell r="A4314" t="str">
            <v>96MAN2</v>
          </cell>
          <cell r="B4314">
            <v>96</v>
          </cell>
          <cell r="C4314" t="str">
            <v>MAN</v>
          </cell>
          <cell r="D4314">
            <v>2</v>
          </cell>
          <cell r="G4314">
            <v>0</v>
          </cell>
          <cell r="J4314">
            <v>0</v>
          </cell>
          <cell r="K4314">
            <v>0</v>
          </cell>
          <cell r="L4314">
            <v>0</v>
          </cell>
          <cell r="M4314">
            <v>0</v>
          </cell>
          <cell r="N4314">
            <v>0</v>
          </cell>
        </row>
        <row r="4315">
          <cell r="A4315" t="str">
            <v>96MAN3</v>
          </cell>
          <cell r="B4315">
            <v>96</v>
          </cell>
          <cell r="C4315" t="str">
            <v>MAN</v>
          </cell>
          <cell r="D4315">
            <v>3</v>
          </cell>
          <cell r="G4315">
            <v>0</v>
          </cell>
          <cell r="J4315">
            <v>0</v>
          </cell>
          <cell r="K4315">
            <v>0</v>
          </cell>
          <cell r="L4315">
            <v>0</v>
          </cell>
          <cell r="M4315">
            <v>0</v>
          </cell>
          <cell r="N4315">
            <v>0</v>
          </cell>
        </row>
        <row r="4316">
          <cell r="A4316" t="str">
            <v>96MAN4</v>
          </cell>
          <cell r="B4316">
            <v>96</v>
          </cell>
          <cell r="C4316" t="str">
            <v>MAN</v>
          </cell>
          <cell r="D4316">
            <v>4</v>
          </cell>
          <cell r="G4316">
            <v>0</v>
          </cell>
          <cell r="J4316">
            <v>0</v>
          </cell>
          <cell r="K4316">
            <v>0</v>
          </cell>
          <cell r="L4316">
            <v>0</v>
          </cell>
          <cell r="M4316">
            <v>0</v>
          </cell>
          <cell r="N4316">
            <v>0</v>
          </cell>
        </row>
        <row r="4317">
          <cell r="A4317" t="str">
            <v>96MAN5</v>
          </cell>
          <cell r="B4317">
            <v>96</v>
          </cell>
          <cell r="C4317" t="str">
            <v>MAN</v>
          </cell>
          <cell r="D4317">
            <v>5</v>
          </cell>
          <cell r="G4317">
            <v>0</v>
          </cell>
          <cell r="J4317">
            <v>0</v>
          </cell>
          <cell r="K4317">
            <v>0</v>
          </cell>
          <cell r="L4317">
            <v>0</v>
          </cell>
          <cell r="M4317">
            <v>0</v>
          </cell>
          <cell r="N4317">
            <v>0</v>
          </cell>
        </row>
        <row r="4318">
          <cell r="A4318" t="str">
            <v>96TMAN1</v>
          </cell>
          <cell r="B4318">
            <v>96</v>
          </cell>
          <cell r="C4318" t="str">
            <v>TMAN</v>
          </cell>
          <cell r="D4318">
            <v>1</v>
          </cell>
          <cell r="G4318">
            <v>0</v>
          </cell>
          <cell r="H4318" t="str">
            <v>-</v>
          </cell>
          <cell r="J4318" t="str">
            <v>TOTAL MANO DE OBRA</v>
          </cell>
          <cell r="M4318">
            <v>0</v>
          </cell>
          <cell r="N4318">
            <v>0</v>
          </cell>
        </row>
        <row r="4319">
          <cell r="A4319" t="str">
            <v>96TCD1</v>
          </cell>
          <cell r="B4319">
            <v>96</v>
          </cell>
          <cell r="C4319" t="str">
            <v>TCD</v>
          </cell>
          <cell r="D4319">
            <v>1</v>
          </cell>
          <cell r="G4319">
            <v>0</v>
          </cell>
          <cell r="H4319" t="str">
            <v>-</v>
          </cell>
          <cell r="J4319" t="str">
            <v>TOTAL COSTO DIRECTO</v>
          </cell>
          <cell r="M4319">
            <v>0</v>
          </cell>
          <cell r="N4319">
            <v>0</v>
          </cell>
        </row>
        <row r="4320">
          <cell r="A4320" t="str">
            <v>96AIU</v>
          </cell>
          <cell r="B4320">
            <v>96</v>
          </cell>
          <cell r="C4320" t="str">
            <v>AIU</v>
          </cell>
          <cell r="G4320">
            <v>0</v>
          </cell>
          <cell r="H4320">
            <v>1</v>
          </cell>
          <cell r="J4320" t="str">
            <v>TOTAL COSTOS INDIRECTOS</v>
          </cell>
          <cell r="L4320">
            <v>0</v>
          </cell>
          <cell r="M4320">
            <v>0</v>
          </cell>
          <cell r="N4320">
            <v>0</v>
          </cell>
        </row>
        <row r="4321">
          <cell r="A4321" t="str">
            <v>96TOT</v>
          </cell>
          <cell r="B4321">
            <v>96</v>
          </cell>
          <cell r="C4321" t="str">
            <v>TOT</v>
          </cell>
          <cell r="G4321">
            <v>0</v>
          </cell>
          <cell r="H4321" t="str">
            <v>-</v>
          </cell>
          <cell r="J4321" t="str">
            <v>VALOR TOTAL</v>
          </cell>
          <cell r="M4321">
            <v>0</v>
          </cell>
          <cell r="N4321">
            <v>0</v>
          </cell>
        </row>
        <row r="4322">
          <cell r="A4322" t="str">
            <v>97FOR1</v>
          </cell>
          <cell r="B4322">
            <v>97</v>
          </cell>
          <cell r="C4322" t="str">
            <v>FOR</v>
          </cell>
          <cell r="D4322">
            <v>1</v>
          </cell>
          <cell r="G4322">
            <v>0</v>
          </cell>
          <cell r="H4322" t="str">
            <v>-</v>
          </cell>
          <cell r="I4322">
            <v>0</v>
          </cell>
          <cell r="J4322">
            <v>0</v>
          </cell>
          <cell r="K4322">
            <v>0</v>
          </cell>
          <cell r="L4322">
            <v>0</v>
          </cell>
          <cell r="N4322">
            <v>0</v>
          </cell>
        </row>
        <row r="4323">
          <cell r="A4323" t="str">
            <v>97MAT1</v>
          </cell>
          <cell r="B4323">
            <v>97</v>
          </cell>
          <cell r="C4323" t="str">
            <v>MAT</v>
          </cell>
          <cell r="D4323">
            <v>1</v>
          </cell>
          <cell r="E4323">
            <v>0</v>
          </cell>
          <cell r="F4323" t="str">
            <v>MAT</v>
          </cell>
          <cell r="G4323">
            <v>0</v>
          </cell>
          <cell r="J4323">
            <v>0</v>
          </cell>
          <cell r="K4323">
            <v>0</v>
          </cell>
          <cell r="L4323">
            <v>0</v>
          </cell>
          <cell r="M4323">
            <v>0</v>
          </cell>
          <cell r="N4323">
            <v>0</v>
          </cell>
        </row>
        <row r="4324">
          <cell r="A4324" t="str">
            <v>97MAT2</v>
          </cell>
          <cell r="B4324">
            <v>97</v>
          </cell>
          <cell r="C4324" t="str">
            <v>MAT</v>
          </cell>
          <cell r="D4324">
            <v>2</v>
          </cell>
          <cell r="E4324">
            <v>0</v>
          </cell>
          <cell r="F4324" t="str">
            <v>MAT</v>
          </cell>
          <cell r="G4324">
            <v>0</v>
          </cell>
          <cell r="J4324">
            <v>0</v>
          </cell>
          <cell r="K4324">
            <v>0</v>
          </cell>
          <cell r="L4324">
            <v>0</v>
          </cell>
          <cell r="M4324">
            <v>0</v>
          </cell>
          <cell r="N4324">
            <v>0</v>
          </cell>
        </row>
        <row r="4325">
          <cell r="A4325" t="str">
            <v>97MAT3</v>
          </cell>
          <cell r="B4325">
            <v>97</v>
          </cell>
          <cell r="C4325" t="str">
            <v>MAT</v>
          </cell>
          <cell r="D4325">
            <v>3</v>
          </cell>
          <cell r="E4325">
            <v>0</v>
          </cell>
          <cell r="F4325" t="str">
            <v>MAT</v>
          </cell>
          <cell r="G4325">
            <v>0</v>
          </cell>
          <cell r="J4325">
            <v>0</v>
          </cell>
          <cell r="K4325">
            <v>0</v>
          </cell>
          <cell r="L4325">
            <v>0</v>
          </cell>
          <cell r="M4325">
            <v>0</v>
          </cell>
          <cell r="N4325">
            <v>0</v>
          </cell>
        </row>
        <row r="4326">
          <cell r="A4326" t="str">
            <v>97MAT4</v>
          </cell>
          <cell r="B4326">
            <v>97</v>
          </cell>
          <cell r="C4326" t="str">
            <v>MAT</v>
          </cell>
          <cell r="D4326">
            <v>4</v>
          </cell>
          <cell r="E4326">
            <v>0</v>
          </cell>
          <cell r="F4326" t="str">
            <v>MAT</v>
          </cell>
          <cell r="G4326">
            <v>0</v>
          </cell>
          <cell r="J4326">
            <v>0</v>
          </cell>
          <cell r="K4326">
            <v>0</v>
          </cell>
          <cell r="L4326">
            <v>0</v>
          </cell>
          <cell r="M4326">
            <v>0</v>
          </cell>
          <cell r="N4326">
            <v>0</v>
          </cell>
        </row>
        <row r="4327">
          <cell r="A4327" t="str">
            <v>97MAT5</v>
          </cell>
          <cell r="B4327">
            <v>97</v>
          </cell>
          <cell r="C4327" t="str">
            <v>MAT</v>
          </cell>
          <cell r="D4327">
            <v>5</v>
          </cell>
          <cell r="E4327">
            <v>0</v>
          </cell>
          <cell r="F4327" t="str">
            <v>MAT</v>
          </cell>
          <cell r="G4327">
            <v>0</v>
          </cell>
          <cell r="J4327">
            <v>0</v>
          </cell>
          <cell r="K4327">
            <v>0</v>
          </cell>
          <cell r="L4327">
            <v>0</v>
          </cell>
          <cell r="M4327">
            <v>0</v>
          </cell>
          <cell r="N4327">
            <v>0</v>
          </cell>
        </row>
        <row r="4328">
          <cell r="A4328" t="str">
            <v>97MAT6</v>
          </cell>
          <cell r="B4328">
            <v>97</v>
          </cell>
          <cell r="C4328" t="str">
            <v>MAT</v>
          </cell>
          <cell r="D4328">
            <v>6</v>
          </cell>
          <cell r="E4328">
            <v>0</v>
          </cell>
          <cell r="F4328" t="str">
            <v>MAT</v>
          </cell>
          <cell r="G4328">
            <v>0</v>
          </cell>
          <cell r="J4328">
            <v>0</v>
          </cell>
          <cell r="K4328">
            <v>0</v>
          </cell>
          <cell r="L4328">
            <v>0</v>
          </cell>
          <cell r="M4328">
            <v>0</v>
          </cell>
          <cell r="N4328">
            <v>0</v>
          </cell>
        </row>
        <row r="4329">
          <cell r="A4329" t="str">
            <v>97MAT7</v>
          </cell>
          <cell r="B4329">
            <v>97</v>
          </cell>
          <cell r="C4329" t="str">
            <v>MAT</v>
          </cell>
          <cell r="D4329">
            <v>7</v>
          </cell>
          <cell r="E4329">
            <v>0</v>
          </cell>
          <cell r="F4329" t="str">
            <v>MAT</v>
          </cell>
          <cell r="G4329">
            <v>0</v>
          </cell>
          <cell r="J4329">
            <v>0</v>
          </cell>
          <cell r="K4329">
            <v>0</v>
          </cell>
          <cell r="L4329">
            <v>0</v>
          </cell>
          <cell r="M4329">
            <v>0</v>
          </cell>
          <cell r="N4329">
            <v>0</v>
          </cell>
        </row>
        <row r="4330">
          <cell r="A4330" t="str">
            <v>97MAT8</v>
          </cell>
          <cell r="B4330">
            <v>97</v>
          </cell>
          <cell r="C4330" t="str">
            <v>MAT</v>
          </cell>
          <cell r="D4330">
            <v>8</v>
          </cell>
          <cell r="E4330">
            <v>0</v>
          </cell>
          <cell r="F4330" t="str">
            <v>MAT</v>
          </cell>
          <cell r="G4330">
            <v>0</v>
          </cell>
          <cell r="J4330">
            <v>0</v>
          </cell>
          <cell r="K4330">
            <v>0</v>
          </cell>
          <cell r="L4330">
            <v>0</v>
          </cell>
          <cell r="M4330">
            <v>0</v>
          </cell>
          <cell r="N4330">
            <v>0</v>
          </cell>
        </row>
        <row r="4331">
          <cell r="A4331" t="str">
            <v>97MAT9</v>
          </cell>
          <cell r="B4331">
            <v>97</v>
          </cell>
          <cell r="C4331" t="str">
            <v>MAT</v>
          </cell>
          <cell r="D4331">
            <v>9</v>
          </cell>
          <cell r="E4331">
            <v>0</v>
          </cell>
          <cell r="F4331" t="str">
            <v>MAT</v>
          </cell>
          <cell r="G4331">
            <v>0</v>
          </cell>
          <cell r="J4331">
            <v>0</v>
          </cell>
          <cell r="K4331">
            <v>0</v>
          </cell>
          <cell r="L4331">
            <v>0</v>
          </cell>
          <cell r="M4331">
            <v>0</v>
          </cell>
          <cell r="N4331">
            <v>0</v>
          </cell>
        </row>
        <row r="4332">
          <cell r="A4332" t="str">
            <v>97MAT10</v>
          </cell>
          <cell r="B4332">
            <v>97</v>
          </cell>
          <cell r="C4332" t="str">
            <v>MAT</v>
          </cell>
          <cell r="D4332">
            <v>10</v>
          </cell>
          <cell r="E4332">
            <v>0</v>
          </cell>
          <cell r="F4332" t="str">
            <v>MAT</v>
          </cell>
          <cell r="G4332">
            <v>0</v>
          </cell>
          <cell r="J4332">
            <v>0</v>
          </cell>
          <cell r="K4332">
            <v>0</v>
          </cell>
          <cell r="L4332">
            <v>0</v>
          </cell>
          <cell r="M4332">
            <v>0</v>
          </cell>
          <cell r="N4332">
            <v>0</v>
          </cell>
        </row>
        <row r="4333">
          <cell r="A4333" t="str">
            <v>97MAT11</v>
          </cell>
          <cell r="B4333">
            <v>97</v>
          </cell>
          <cell r="C4333" t="str">
            <v>MAT</v>
          </cell>
          <cell r="D4333">
            <v>11</v>
          </cell>
          <cell r="E4333">
            <v>0</v>
          </cell>
          <cell r="F4333" t="str">
            <v>MAT</v>
          </cell>
          <cell r="G4333">
            <v>0</v>
          </cell>
          <cell r="J4333">
            <v>0</v>
          </cell>
          <cell r="K4333">
            <v>0</v>
          </cell>
          <cell r="L4333">
            <v>0</v>
          </cell>
          <cell r="M4333">
            <v>0</v>
          </cell>
          <cell r="N4333">
            <v>0</v>
          </cell>
        </row>
        <row r="4334">
          <cell r="A4334" t="str">
            <v>97MAT12</v>
          </cell>
          <cell r="B4334">
            <v>97</v>
          </cell>
          <cell r="C4334" t="str">
            <v>MAT</v>
          </cell>
          <cell r="D4334">
            <v>12</v>
          </cell>
          <cell r="E4334">
            <v>0</v>
          </cell>
          <cell r="F4334" t="str">
            <v>MAT</v>
          </cell>
          <cell r="G4334">
            <v>0</v>
          </cell>
          <cell r="J4334">
            <v>0</v>
          </cell>
          <cell r="K4334">
            <v>0</v>
          </cell>
          <cell r="L4334">
            <v>0</v>
          </cell>
          <cell r="M4334">
            <v>0</v>
          </cell>
          <cell r="N4334">
            <v>0</v>
          </cell>
        </row>
        <row r="4335">
          <cell r="A4335" t="str">
            <v>97MAT13</v>
          </cell>
          <cell r="B4335">
            <v>97</v>
          </cell>
          <cell r="C4335" t="str">
            <v>MAT</v>
          </cell>
          <cell r="D4335">
            <v>13</v>
          </cell>
          <cell r="E4335">
            <v>0</v>
          </cell>
          <cell r="F4335" t="str">
            <v>MAT</v>
          </cell>
          <cell r="G4335">
            <v>0</v>
          </cell>
          <cell r="J4335">
            <v>0</v>
          </cell>
          <cell r="K4335">
            <v>0</v>
          </cell>
          <cell r="L4335">
            <v>0</v>
          </cell>
          <cell r="M4335">
            <v>0</v>
          </cell>
          <cell r="N4335">
            <v>0</v>
          </cell>
        </row>
        <row r="4336">
          <cell r="A4336" t="str">
            <v>97MAT14</v>
          </cell>
          <cell r="B4336">
            <v>97</v>
          </cell>
          <cell r="C4336" t="str">
            <v>MAT</v>
          </cell>
          <cell r="D4336">
            <v>14</v>
          </cell>
          <cell r="E4336">
            <v>0</v>
          </cell>
          <cell r="F4336" t="str">
            <v>MAT</v>
          </cell>
          <cell r="G4336">
            <v>0</v>
          </cell>
          <cell r="J4336">
            <v>0</v>
          </cell>
          <cell r="K4336">
            <v>0</v>
          </cell>
          <cell r="L4336">
            <v>0</v>
          </cell>
          <cell r="M4336">
            <v>0</v>
          </cell>
          <cell r="N4336">
            <v>0</v>
          </cell>
        </row>
        <row r="4337">
          <cell r="A4337" t="str">
            <v>97MAT15</v>
          </cell>
          <cell r="B4337">
            <v>97</v>
          </cell>
          <cell r="C4337" t="str">
            <v>MAT</v>
          </cell>
          <cell r="D4337">
            <v>15</v>
          </cell>
          <cell r="E4337">
            <v>0</v>
          </cell>
          <cell r="F4337" t="str">
            <v>MAT</v>
          </cell>
          <cell r="G4337">
            <v>0</v>
          </cell>
          <cell r="J4337">
            <v>0</v>
          </cell>
          <cell r="K4337">
            <v>0</v>
          </cell>
          <cell r="L4337">
            <v>0</v>
          </cell>
          <cell r="M4337">
            <v>0</v>
          </cell>
          <cell r="N4337">
            <v>0</v>
          </cell>
        </row>
        <row r="4338">
          <cell r="A4338" t="str">
            <v>97MAT16</v>
          </cell>
          <cell r="B4338">
            <v>97</v>
          </cell>
          <cell r="C4338" t="str">
            <v>MAT</v>
          </cell>
          <cell r="D4338">
            <v>16</v>
          </cell>
          <cell r="E4338">
            <v>0</v>
          </cell>
          <cell r="F4338" t="str">
            <v>MAT</v>
          </cell>
          <cell r="G4338">
            <v>0</v>
          </cell>
          <cell r="J4338">
            <v>0</v>
          </cell>
          <cell r="K4338">
            <v>0</v>
          </cell>
          <cell r="L4338">
            <v>0</v>
          </cell>
          <cell r="M4338">
            <v>0</v>
          </cell>
          <cell r="N4338">
            <v>0</v>
          </cell>
        </row>
        <row r="4339">
          <cell r="A4339" t="str">
            <v>97MAT17</v>
          </cell>
          <cell r="B4339">
            <v>97</v>
          </cell>
          <cell r="C4339" t="str">
            <v>MAT</v>
          </cell>
          <cell r="D4339">
            <v>17</v>
          </cell>
          <cell r="E4339">
            <v>0</v>
          </cell>
          <cell r="F4339" t="str">
            <v>MAT</v>
          </cell>
          <cell r="G4339">
            <v>0</v>
          </cell>
          <cell r="J4339">
            <v>0</v>
          </cell>
          <cell r="K4339">
            <v>0</v>
          </cell>
          <cell r="L4339">
            <v>0</v>
          </cell>
          <cell r="M4339">
            <v>0</v>
          </cell>
          <cell r="N4339">
            <v>0</v>
          </cell>
        </row>
        <row r="4340">
          <cell r="A4340" t="str">
            <v>97MAT18</v>
          </cell>
          <cell r="B4340">
            <v>97</v>
          </cell>
          <cell r="C4340" t="str">
            <v>MAT</v>
          </cell>
          <cell r="D4340">
            <v>18</v>
          </cell>
          <cell r="E4340">
            <v>0</v>
          </cell>
          <cell r="F4340" t="str">
            <v>MAT</v>
          </cell>
          <cell r="G4340">
            <v>0</v>
          </cell>
          <cell r="J4340">
            <v>0</v>
          </cell>
          <cell r="K4340">
            <v>0</v>
          </cell>
          <cell r="L4340">
            <v>0</v>
          </cell>
          <cell r="M4340">
            <v>0</v>
          </cell>
          <cell r="N4340">
            <v>0</v>
          </cell>
        </row>
        <row r="4341">
          <cell r="A4341" t="str">
            <v>97MAT19</v>
          </cell>
          <cell r="B4341">
            <v>97</v>
          </cell>
          <cell r="C4341" t="str">
            <v>MAT</v>
          </cell>
          <cell r="D4341">
            <v>19</v>
          </cell>
          <cell r="E4341">
            <v>0</v>
          </cell>
          <cell r="F4341" t="str">
            <v>MAT</v>
          </cell>
          <cell r="G4341">
            <v>0</v>
          </cell>
          <cell r="J4341">
            <v>0</v>
          </cell>
          <cell r="K4341">
            <v>0</v>
          </cell>
          <cell r="L4341">
            <v>0</v>
          </cell>
          <cell r="M4341">
            <v>0</v>
          </cell>
          <cell r="N4341">
            <v>0</v>
          </cell>
        </row>
        <row r="4342">
          <cell r="A4342" t="str">
            <v>97MAT20</v>
          </cell>
          <cell r="B4342">
            <v>97</v>
          </cell>
          <cell r="C4342" t="str">
            <v>MAT</v>
          </cell>
          <cell r="D4342">
            <v>20</v>
          </cell>
          <cell r="E4342">
            <v>0</v>
          </cell>
          <cell r="F4342" t="str">
            <v>MAT</v>
          </cell>
          <cell r="G4342">
            <v>0</v>
          </cell>
          <cell r="J4342">
            <v>0</v>
          </cell>
          <cell r="K4342">
            <v>0</v>
          </cell>
          <cell r="L4342">
            <v>0</v>
          </cell>
          <cell r="M4342">
            <v>0</v>
          </cell>
          <cell r="N4342">
            <v>0</v>
          </cell>
        </row>
        <row r="4343">
          <cell r="A4343" t="str">
            <v>97STMAT1</v>
          </cell>
          <cell r="B4343">
            <v>97</v>
          </cell>
          <cell r="C4343" t="str">
            <v>STMAT</v>
          </cell>
          <cell r="D4343">
            <v>1</v>
          </cell>
          <cell r="G4343">
            <v>0</v>
          </cell>
          <cell r="H4343" t="str">
            <v>-</v>
          </cell>
          <cell r="J4343" t="str">
            <v>SUBTOTAL MATERIALES</v>
          </cell>
          <cell r="M4343">
            <v>0</v>
          </cell>
          <cell r="N4343">
            <v>0</v>
          </cell>
        </row>
        <row r="4344">
          <cell r="A4344" t="str">
            <v>97IVAMAT1</v>
          </cell>
          <cell r="B4344">
            <v>97</v>
          </cell>
          <cell r="C4344" t="str">
            <v>IVAMAT</v>
          </cell>
          <cell r="D4344">
            <v>1</v>
          </cell>
          <cell r="G4344">
            <v>0</v>
          </cell>
          <cell r="H4344" t="str">
            <v>-</v>
          </cell>
          <cell r="J4344" t="str">
            <v>IVA MATERIALES</v>
          </cell>
          <cell r="L4344">
            <v>0.16</v>
          </cell>
          <cell r="M4344">
            <v>0</v>
          </cell>
          <cell r="N4344">
            <v>0</v>
          </cell>
        </row>
        <row r="4345">
          <cell r="A4345" t="str">
            <v>97TMAT1</v>
          </cell>
          <cell r="B4345">
            <v>97</v>
          </cell>
          <cell r="C4345" t="str">
            <v>TMAT</v>
          </cell>
          <cell r="D4345">
            <v>1</v>
          </cell>
          <cell r="G4345">
            <v>0</v>
          </cell>
          <cell r="H4345" t="str">
            <v>-</v>
          </cell>
          <cell r="J4345" t="str">
            <v>TOTAL MATERIALES</v>
          </cell>
          <cell r="M4345">
            <v>0</v>
          </cell>
          <cell r="N4345">
            <v>0</v>
          </cell>
        </row>
        <row r="4346">
          <cell r="A4346" t="str">
            <v>97HER1</v>
          </cell>
          <cell r="B4346">
            <v>97</v>
          </cell>
          <cell r="C4346" t="str">
            <v>HER</v>
          </cell>
          <cell r="D4346">
            <v>1</v>
          </cell>
          <cell r="G4346">
            <v>0</v>
          </cell>
          <cell r="H4346">
            <v>1</v>
          </cell>
          <cell r="I4346">
            <v>0</v>
          </cell>
          <cell r="J4346" t="str">
            <v>HERRAMINETA Cuadrilla de redes</v>
          </cell>
          <cell r="K4346" t="str">
            <v>DIA</v>
          </cell>
          <cell r="L4346">
            <v>31140.842399999998</v>
          </cell>
          <cell r="M4346">
            <v>0</v>
          </cell>
          <cell r="N4346">
            <v>0</v>
          </cell>
        </row>
        <row r="4347">
          <cell r="A4347" t="str">
            <v>97HER2</v>
          </cell>
          <cell r="B4347">
            <v>97</v>
          </cell>
          <cell r="C4347" t="str">
            <v>HER</v>
          </cell>
          <cell r="D4347">
            <v>2</v>
          </cell>
          <cell r="G4347">
            <v>0</v>
          </cell>
          <cell r="J4347">
            <v>0</v>
          </cell>
          <cell r="K4347">
            <v>0</v>
          </cell>
          <cell r="L4347">
            <v>0</v>
          </cell>
          <cell r="M4347">
            <v>0</v>
          </cell>
          <cell r="N4347">
            <v>0</v>
          </cell>
        </row>
        <row r="4348">
          <cell r="A4348" t="str">
            <v>97HER3</v>
          </cell>
          <cell r="B4348">
            <v>97</v>
          </cell>
          <cell r="C4348" t="str">
            <v>HER</v>
          </cell>
          <cell r="D4348">
            <v>3</v>
          </cell>
          <cell r="G4348">
            <v>0</v>
          </cell>
          <cell r="J4348">
            <v>0</v>
          </cell>
          <cell r="K4348">
            <v>0</v>
          </cell>
          <cell r="L4348">
            <v>0</v>
          </cell>
          <cell r="M4348">
            <v>0</v>
          </cell>
          <cell r="N4348">
            <v>0</v>
          </cell>
        </row>
        <row r="4349">
          <cell r="A4349" t="str">
            <v>97HER4</v>
          </cell>
          <cell r="B4349">
            <v>97</v>
          </cell>
          <cell r="C4349" t="str">
            <v>HER</v>
          </cell>
          <cell r="D4349">
            <v>4</v>
          </cell>
          <cell r="G4349">
            <v>0</v>
          </cell>
          <cell r="J4349">
            <v>0</v>
          </cell>
          <cell r="K4349">
            <v>0</v>
          </cell>
          <cell r="L4349">
            <v>0</v>
          </cell>
          <cell r="M4349">
            <v>0</v>
          </cell>
          <cell r="N4349">
            <v>0</v>
          </cell>
        </row>
        <row r="4350">
          <cell r="A4350" t="str">
            <v>97HER5</v>
          </cell>
          <cell r="B4350">
            <v>97</v>
          </cell>
          <cell r="C4350" t="str">
            <v>HER</v>
          </cell>
          <cell r="D4350">
            <v>5</v>
          </cell>
          <cell r="G4350">
            <v>0</v>
          </cell>
          <cell r="J4350">
            <v>0</v>
          </cell>
          <cell r="K4350">
            <v>0</v>
          </cell>
          <cell r="L4350">
            <v>0</v>
          </cell>
          <cell r="M4350">
            <v>0</v>
          </cell>
          <cell r="N4350">
            <v>0</v>
          </cell>
        </row>
        <row r="4351">
          <cell r="A4351" t="str">
            <v>97THER1</v>
          </cell>
          <cell r="B4351">
            <v>97</v>
          </cell>
          <cell r="C4351" t="str">
            <v>THER</v>
          </cell>
          <cell r="D4351">
            <v>1</v>
          </cell>
          <cell r="G4351">
            <v>0</v>
          </cell>
          <cell r="H4351" t="str">
            <v>-</v>
          </cell>
          <cell r="J4351" t="str">
            <v>TOTAL HERRAMIENTAS</v>
          </cell>
          <cell r="M4351">
            <v>0</v>
          </cell>
          <cell r="N4351">
            <v>0</v>
          </cell>
        </row>
        <row r="4352">
          <cell r="A4352" t="str">
            <v>97TRA1</v>
          </cell>
          <cell r="B4352">
            <v>97</v>
          </cell>
          <cell r="C4352" t="str">
            <v>TRA</v>
          </cell>
          <cell r="D4352">
            <v>1</v>
          </cell>
          <cell r="G4352">
            <v>0</v>
          </cell>
          <cell r="H4352">
            <v>1</v>
          </cell>
          <cell r="I4352">
            <v>0</v>
          </cell>
          <cell r="J4352" t="str">
            <v>TRANSPORTE Cuadrilla de redes</v>
          </cell>
          <cell r="K4352" t="str">
            <v>DIA</v>
          </cell>
          <cell r="L4352">
            <v>176464.77359999999</v>
          </cell>
          <cell r="M4352">
            <v>0</v>
          </cell>
          <cell r="N4352">
            <v>0</v>
          </cell>
        </row>
        <row r="4353">
          <cell r="A4353" t="str">
            <v>97TRA2</v>
          </cell>
          <cell r="B4353">
            <v>97</v>
          </cell>
          <cell r="C4353" t="str">
            <v>TRA</v>
          </cell>
          <cell r="D4353">
            <v>2</v>
          </cell>
          <cell r="G4353">
            <v>0</v>
          </cell>
          <cell r="J4353">
            <v>0</v>
          </cell>
          <cell r="K4353">
            <v>0</v>
          </cell>
          <cell r="L4353">
            <v>0</v>
          </cell>
          <cell r="M4353">
            <v>0</v>
          </cell>
          <cell r="N4353">
            <v>0</v>
          </cell>
        </row>
        <row r="4354">
          <cell r="A4354" t="str">
            <v>97TRA3</v>
          </cell>
          <cell r="B4354">
            <v>97</v>
          </cell>
          <cell r="C4354" t="str">
            <v>TRA</v>
          </cell>
          <cell r="D4354">
            <v>3</v>
          </cell>
          <cell r="G4354">
            <v>0</v>
          </cell>
          <cell r="J4354">
            <v>0</v>
          </cell>
          <cell r="K4354">
            <v>0</v>
          </cell>
          <cell r="L4354">
            <v>0</v>
          </cell>
          <cell r="M4354">
            <v>0</v>
          </cell>
          <cell r="N4354">
            <v>0</v>
          </cell>
        </row>
        <row r="4355">
          <cell r="A4355" t="str">
            <v>97TRA4</v>
          </cell>
          <cell r="B4355">
            <v>97</v>
          </cell>
          <cell r="C4355" t="str">
            <v>TRA</v>
          </cell>
          <cell r="D4355">
            <v>4</v>
          </cell>
          <cell r="G4355">
            <v>0</v>
          </cell>
          <cell r="J4355">
            <v>0</v>
          </cell>
          <cell r="K4355">
            <v>0</v>
          </cell>
          <cell r="L4355">
            <v>0</v>
          </cell>
          <cell r="M4355">
            <v>0</v>
          </cell>
          <cell r="N4355">
            <v>0</v>
          </cell>
        </row>
        <row r="4356">
          <cell r="A4356" t="str">
            <v>97TRA5</v>
          </cell>
          <cell r="B4356">
            <v>97</v>
          </cell>
          <cell r="C4356" t="str">
            <v>TRA</v>
          </cell>
          <cell r="D4356">
            <v>5</v>
          </cell>
          <cell r="G4356">
            <v>0</v>
          </cell>
          <cell r="J4356">
            <v>0</v>
          </cell>
          <cell r="K4356">
            <v>0</v>
          </cell>
          <cell r="L4356">
            <v>0</v>
          </cell>
          <cell r="M4356">
            <v>0</v>
          </cell>
          <cell r="N4356">
            <v>0</v>
          </cell>
        </row>
        <row r="4357">
          <cell r="A4357" t="str">
            <v>97TTRA1</v>
          </cell>
          <cell r="B4357">
            <v>97</v>
          </cell>
          <cell r="C4357" t="str">
            <v>TTRA</v>
          </cell>
          <cell r="D4357">
            <v>1</v>
          </cell>
          <cell r="G4357">
            <v>0</v>
          </cell>
          <cell r="H4357" t="str">
            <v>-</v>
          </cell>
          <cell r="J4357" t="str">
            <v>TOTAL TRANSPORTE</v>
          </cell>
          <cell r="M4357">
            <v>0</v>
          </cell>
          <cell r="N4357">
            <v>0</v>
          </cell>
        </row>
        <row r="4358">
          <cell r="A4358" t="str">
            <v>97MAN1</v>
          </cell>
          <cell r="B4358">
            <v>97</v>
          </cell>
          <cell r="C4358" t="str">
            <v>MAN</v>
          </cell>
          <cell r="D4358">
            <v>1</v>
          </cell>
          <cell r="G4358">
            <v>0</v>
          </cell>
          <cell r="H4358">
            <v>1</v>
          </cell>
          <cell r="I4358">
            <v>0</v>
          </cell>
          <cell r="J4358" t="str">
            <v>Mano de obra Cuadrilla de redes 5A 3O 1E</v>
          </cell>
          <cell r="K4358" t="str">
            <v>DIA</v>
          </cell>
          <cell r="L4358">
            <v>392886.57339345315</v>
          </cell>
          <cell r="M4358">
            <v>0</v>
          </cell>
          <cell r="N4358">
            <v>0</v>
          </cell>
        </row>
        <row r="4359">
          <cell r="A4359" t="str">
            <v>97MAN2</v>
          </cell>
          <cell r="B4359">
            <v>97</v>
          </cell>
          <cell r="C4359" t="str">
            <v>MAN</v>
          </cell>
          <cell r="D4359">
            <v>2</v>
          </cell>
          <cell r="G4359">
            <v>0</v>
          </cell>
          <cell r="J4359">
            <v>0</v>
          </cell>
          <cell r="K4359">
            <v>0</v>
          </cell>
          <cell r="L4359">
            <v>0</v>
          </cell>
          <cell r="M4359">
            <v>0</v>
          </cell>
          <cell r="N4359">
            <v>0</v>
          </cell>
        </row>
        <row r="4360">
          <cell r="A4360" t="str">
            <v>97MAN3</v>
          </cell>
          <cell r="B4360">
            <v>97</v>
          </cell>
          <cell r="C4360" t="str">
            <v>MAN</v>
          </cell>
          <cell r="D4360">
            <v>3</v>
          </cell>
          <cell r="G4360">
            <v>0</v>
          </cell>
          <cell r="J4360">
            <v>0</v>
          </cell>
          <cell r="K4360">
            <v>0</v>
          </cell>
          <cell r="L4360">
            <v>0</v>
          </cell>
          <cell r="M4360">
            <v>0</v>
          </cell>
          <cell r="N4360">
            <v>0</v>
          </cell>
        </row>
        <row r="4361">
          <cell r="A4361" t="str">
            <v>97MAN4</v>
          </cell>
          <cell r="B4361">
            <v>97</v>
          </cell>
          <cell r="C4361" t="str">
            <v>MAN</v>
          </cell>
          <cell r="D4361">
            <v>4</v>
          </cell>
          <cell r="G4361">
            <v>0</v>
          </cell>
          <cell r="J4361">
            <v>0</v>
          </cell>
          <cell r="K4361">
            <v>0</v>
          </cell>
          <cell r="L4361">
            <v>0</v>
          </cell>
          <cell r="M4361">
            <v>0</v>
          </cell>
          <cell r="N4361">
            <v>0</v>
          </cell>
        </row>
        <row r="4362">
          <cell r="A4362" t="str">
            <v>97MAN5</v>
          </cell>
          <cell r="B4362">
            <v>97</v>
          </cell>
          <cell r="C4362" t="str">
            <v>MAN</v>
          </cell>
          <cell r="D4362">
            <v>5</v>
          </cell>
          <cell r="G4362">
            <v>0</v>
          </cell>
          <cell r="J4362">
            <v>0</v>
          </cell>
          <cell r="K4362">
            <v>0</v>
          </cell>
          <cell r="L4362">
            <v>0</v>
          </cell>
          <cell r="M4362">
            <v>0</v>
          </cell>
          <cell r="N4362">
            <v>0</v>
          </cell>
        </row>
        <row r="4363">
          <cell r="A4363" t="str">
            <v>97TMAN1</v>
          </cell>
          <cell r="B4363">
            <v>97</v>
          </cell>
          <cell r="C4363" t="str">
            <v>TMAN</v>
          </cell>
          <cell r="D4363">
            <v>1</v>
          </cell>
          <cell r="G4363">
            <v>0</v>
          </cell>
          <cell r="H4363" t="str">
            <v>-</v>
          </cell>
          <cell r="J4363" t="str">
            <v>TOTAL MANO DE OBRA</v>
          </cell>
          <cell r="M4363">
            <v>0</v>
          </cell>
          <cell r="N4363">
            <v>0</v>
          </cell>
        </row>
        <row r="4364">
          <cell r="A4364" t="str">
            <v>97TCD1</v>
          </cell>
          <cell r="B4364">
            <v>97</v>
          </cell>
          <cell r="C4364" t="str">
            <v>TCD</v>
          </cell>
          <cell r="D4364">
            <v>1</v>
          </cell>
          <cell r="G4364">
            <v>0</v>
          </cell>
          <cell r="H4364" t="str">
            <v>-</v>
          </cell>
          <cell r="J4364" t="str">
            <v>TOTAL COSTO DIRECTO</v>
          </cell>
          <cell r="M4364">
            <v>0</v>
          </cell>
          <cell r="N4364">
            <v>0</v>
          </cell>
        </row>
        <row r="4365">
          <cell r="A4365" t="str">
            <v>97AIU</v>
          </cell>
          <cell r="B4365">
            <v>97</v>
          </cell>
          <cell r="C4365" t="str">
            <v>AIU</v>
          </cell>
          <cell r="G4365">
            <v>0</v>
          </cell>
          <cell r="H4365">
            <v>1</v>
          </cell>
          <cell r="J4365" t="str">
            <v>TOTAL COSTOS INDIRECTOS</v>
          </cell>
          <cell r="L4365">
            <v>0</v>
          </cell>
          <cell r="M4365">
            <v>0</v>
          </cell>
          <cell r="N4365">
            <v>0</v>
          </cell>
        </row>
        <row r="4366">
          <cell r="A4366" t="str">
            <v>97TOT</v>
          </cell>
          <cell r="B4366">
            <v>97</v>
          </cell>
          <cell r="C4366" t="str">
            <v>TOT</v>
          </cell>
          <cell r="G4366">
            <v>0</v>
          </cell>
          <cell r="H4366" t="str">
            <v>-</v>
          </cell>
          <cell r="J4366" t="str">
            <v>VALOR TOTAL</v>
          </cell>
          <cell r="M4366">
            <v>0</v>
          </cell>
          <cell r="N4366">
            <v>0</v>
          </cell>
        </row>
        <row r="4367">
          <cell r="A4367" t="str">
            <v>98FOR1</v>
          </cell>
          <cell r="B4367">
            <v>98</v>
          </cell>
          <cell r="C4367" t="str">
            <v>FOR</v>
          </cell>
          <cell r="D4367">
            <v>1</v>
          </cell>
          <cell r="G4367">
            <v>0</v>
          </cell>
          <cell r="H4367" t="str">
            <v>-</v>
          </cell>
          <cell r="I4367">
            <v>0</v>
          </cell>
          <cell r="J4367">
            <v>0</v>
          </cell>
          <cell r="K4367">
            <v>0</v>
          </cell>
          <cell r="L4367">
            <v>0</v>
          </cell>
          <cell r="N4367">
            <v>0</v>
          </cell>
        </row>
        <row r="4368">
          <cell r="A4368" t="str">
            <v>98MAT1</v>
          </cell>
          <cell r="B4368">
            <v>98</v>
          </cell>
          <cell r="C4368" t="str">
            <v>MAT</v>
          </cell>
          <cell r="D4368">
            <v>1</v>
          </cell>
          <cell r="E4368">
            <v>0</v>
          </cell>
          <cell r="F4368" t="str">
            <v>MAT</v>
          </cell>
          <cell r="G4368">
            <v>0</v>
          </cell>
          <cell r="J4368">
            <v>0</v>
          </cell>
          <cell r="K4368">
            <v>0</v>
          </cell>
          <cell r="L4368">
            <v>0</v>
          </cell>
          <cell r="M4368">
            <v>0</v>
          </cell>
          <cell r="N4368">
            <v>0</v>
          </cell>
        </row>
        <row r="4369">
          <cell r="A4369" t="str">
            <v>98MAT2</v>
          </cell>
          <cell r="B4369">
            <v>98</v>
          </cell>
          <cell r="C4369" t="str">
            <v>MAT</v>
          </cell>
          <cell r="D4369">
            <v>2</v>
          </cell>
          <cell r="E4369">
            <v>0</v>
          </cell>
          <cell r="F4369" t="str">
            <v>MAT</v>
          </cell>
          <cell r="G4369">
            <v>0</v>
          </cell>
          <cell r="J4369">
            <v>0</v>
          </cell>
          <cell r="K4369">
            <v>0</v>
          </cell>
          <cell r="L4369">
            <v>0</v>
          </cell>
          <cell r="M4369">
            <v>0</v>
          </cell>
          <cell r="N4369">
            <v>0</v>
          </cell>
        </row>
        <row r="4370">
          <cell r="A4370" t="str">
            <v>98MAT3</v>
          </cell>
          <cell r="B4370">
            <v>98</v>
          </cell>
          <cell r="C4370" t="str">
            <v>MAT</v>
          </cell>
          <cell r="D4370">
            <v>3</v>
          </cell>
          <cell r="E4370">
            <v>0</v>
          </cell>
          <cell r="F4370" t="str">
            <v>MAT</v>
          </cell>
          <cell r="G4370">
            <v>0</v>
          </cell>
          <cell r="J4370">
            <v>0</v>
          </cell>
          <cell r="K4370">
            <v>0</v>
          </cell>
          <cell r="L4370">
            <v>0</v>
          </cell>
          <cell r="M4370">
            <v>0</v>
          </cell>
          <cell r="N4370">
            <v>0</v>
          </cell>
        </row>
        <row r="4371">
          <cell r="A4371" t="str">
            <v>98MAT4</v>
          </cell>
          <cell r="B4371">
            <v>98</v>
          </cell>
          <cell r="C4371" t="str">
            <v>MAT</v>
          </cell>
          <cell r="D4371">
            <v>4</v>
          </cell>
          <cell r="E4371">
            <v>0</v>
          </cell>
          <cell r="F4371" t="str">
            <v>MAT</v>
          </cell>
          <cell r="G4371">
            <v>0</v>
          </cell>
          <cell r="J4371">
            <v>0</v>
          </cell>
          <cell r="K4371">
            <v>0</v>
          </cell>
          <cell r="L4371">
            <v>0</v>
          </cell>
          <cell r="M4371">
            <v>0</v>
          </cell>
          <cell r="N4371">
            <v>0</v>
          </cell>
        </row>
        <row r="4372">
          <cell r="A4372" t="str">
            <v>98MAT5</v>
          </cell>
          <cell r="B4372">
            <v>98</v>
          </cell>
          <cell r="C4372" t="str">
            <v>MAT</v>
          </cell>
          <cell r="D4372">
            <v>5</v>
          </cell>
          <cell r="E4372">
            <v>0</v>
          </cell>
          <cell r="F4372" t="str">
            <v>MAT</v>
          </cell>
          <cell r="G4372">
            <v>0</v>
          </cell>
          <cell r="J4372">
            <v>0</v>
          </cell>
          <cell r="K4372">
            <v>0</v>
          </cell>
          <cell r="L4372">
            <v>0</v>
          </cell>
          <cell r="M4372">
            <v>0</v>
          </cell>
          <cell r="N4372">
            <v>0</v>
          </cell>
        </row>
        <row r="4373">
          <cell r="A4373" t="str">
            <v>98MAT6</v>
          </cell>
          <cell r="B4373">
            <v>98</v>
          </cell>
          <cell r="C4373" t="str">
            <v>MAT</v>
          </cell>
          <cell r="D4373">
            <v>6</v>
          </cell>
          <cell r="E4373">
            <v>0</v>
          </cell>
          <cell r="F4373" t="str">
            <v>MAT</v>
          </cell>
          <cell r="G4373">
            <v>0</v>
          </cell>
          <cell r="J4373">
            <v>0</v>
          </cell>
          <cell r="K4373">
            <v>0</v>
          </cell>
          <cell r="L4373">
            <v>0</v>
          </cell>
          <cell r="M4373">
            <v>0</v>
          </cell>
          <cell r="N4373">
            <v>0</v>
          </cell>
        </row>
        <row r="4374">
          <cell r="A4374" t="str">
            <v>98MAT7</v>
          </cell>
          <cell r="B4374">
            <v>98</v>
          </cell>
          <cell r="C4374" t="str">
            <v>MAT</v>
          </cell>
          <cell r="D4374">
            <v>7</v>
          </cell>
          <cell r="E4374">
            <v>0</v>
          </cell>
          <cell r="F4374" t="str">
            <v>MAT</v>
          </cell>
          <cell r="G4374">
            <v>0</v>
          </cell>
          <cell r="J4374">
            <v>0</v>
          </cell>
          <cell r="K4374">
            <v>0</v>
          </cell>
          <cell r="L4374">
            <v>0</v>
          </cell>
          <cell r="M4374">
            <v>0</v>
          </cell>
          <cell r="N4374">
            <v>0</v>
          </cell>
        </row>
        <row r="4375">
          <cell r="A4375" t="str">
            <v>98MAT8</v>
          </cell>
          <cell r="B4375">
            <v>98</v>
          </cell>
          <cell r="C4375" t="str">
            <v>MAT</v>
          </cell>
          <cell r="D4375">
            <v>8</v>
          </cell>
          <cell r="E4375">
            <v>0</v>
          </cell>
          <cell r="F4375" t="str">
            <v>MAT</v>
          </cell>
          <cell r="G4375">
            <v>0</v>
          </cell>
          <cell r="J4375">
            <v>0</v>
          </cell>
          <cell r="K4375">
            <v>0</v>
          </cell>
          <cell r="L4375">
            <v>0</v>
          </cell>
          <cell r="M4375">
            <v>0</v>
          </cell>
          <cell r="N4375">
            <v>0</v>
          </cell>
        </row>
        <row r="4376">
          <cell r="A4376" t="str">
            <v>98MAT9</v>
          </cell>
          <cell r="B4376">
            <v>98</v>
          </cell>
          <cell r="C4376" t="str">
            <v>MAT</v>
          </cell>
          <cell r="D4376">
            <v>9</v>
          </cell>
          <cell r="E4376">
            <v>0</v>
          </cell>
          <cell r="F4376" t="str">
            <v>MAT</v>
          </cell>
          <cell r="G4376">
            <v>0</v>
          </cell>
          <cell r="J4376">
            <v>0</v>
          </cell>
          <cell r="K4376">
            <v>0</v>
          </cell>
          <cell r="L4376">
            <v>0</v>
          </cell>
          <cell r="M4376">
            <v>0</v>
          </cell>
          <cell r="N4376">
            <v>0</v>
          </cell>
        </row>
        <row r="4377">
          <cell r="A4377" t="str">
            <v>98MAT10</v>
          </cell>
          <cell r="B4377">
            <v>98</v>
          </cell>
          <cell r="C4377" t="str">
            <v>MAT</v>
          </cell>
          <cell r="D4377">
            <v>10</v>
          </cell>
          <cell r="E4377">
            <v>0</v>
          </cell>
          <cell r="F4377" t="str">
            <v>MAT</v>
          </cell>
          <cell r="G4377">
            <v>0</v>
          </cell>
          <cell r="J4377">
            <v>0</v>
          </cell>
          <cell r="K4377">
            <v>0</v>
          </cell>
          <cell r="L4377">
            <v>0</v>
          </cell>
          <cell r="M4377">
            <v>0</v>
          </cell>
          <cell r="N4377">
            <v>0</v>
          </cell>
        </row>
        <row r="4378">
          <cell r="A4378" t="str">
            <v>98MAT11</v>
          </cell>
          <cell r="B4378">
            <v>98</v>
          </cell>
          <cell r="C4378" t="str">
            <v>MAT</v>
          </cell>
          <cell r="D4378">
            <v>11</v>
          </cell>
          <cell r="E4378">
            <v>0</v>
          </cell>
          <cell r="F4378" t="str">
            <v>MAT</v>
          </cell>
          <cell r="G4378">
            <v>0</v>
          </cell>
          <cell r="J4378">
            <v>0</v>
          </cell>
          <cell r="K4378">
            <v>0</v>
          </cell>
          <cell r="L4378">
            <v>0</v>
          </cell>
          <cell r="M4378">
            <v>0</v>
          </cell>
          <cell r="N4378">
            <v>0</v>
          </cell>
        </row>
        <row r="4379">
          <cell r="A4379" t="str">
            <v>98MAT12</v>
          </cell>
          <cell r="B4379">
            <v>98</v>
          </cell>
          <cell r="C4379" t="str">
            <v>MAT</v>
          </cell>
          <cell r="D4379">
            <v>12</v>
          </cell>
          <cell r="E4379">
            <v>0</v>
          </cell>
          <cell r="F4379" t="str">
            <v>MAT</v>
          </cell>
          <cell r="G4379">
            <v>0</v>
          </cell>
          <cell r="J4379">
            <v>0</v>
          </cell>
          <cell r="K4379">
            <v>0</v>
          </cell>
          <cell r="L4379">
            <v>0</v>
          </cell>
          <cell r="M4379">
            <v>0</v>
          </cell>
          <cell r="N4379">
            <v>0</v>
          </cell>
        </row>
        <row r="4380">
          <cell r="A4380" t="str">
            <v>98MAT13</v>
          </cell>
          <cell r="B4380">
            <v>98</v>
          </cell>
          <cell r="C4380" t="str">
            <v>MAT</v>
          </cell>
          <cell r="D4380">
            <v>13</v>
          </cell>
          <cell r="E4380">
            <v>0</v>
          </cell>
          <cell r="F4380" t="str">
            <v>MAT</v>
          </cell>
          <cell r="G4380">
            <v>0</v>
          </cell>
          <cell r="J4380">
            <v>0</v>
          </cell>
          <cell r="K4380">
            <v>0</v>
          </cell>
          <cell r="L4380">
            <v>0</v>
          </cell>
          <cell r="M4380">
            <v>0</v>
          </cell>
          <cell r="N4380">
            <v>0</v>
          </cell>
        </row>
        <row r="4381">
          <cell r="A4381" t="str">
            <v>98MAT14</v>
          </cell>
          <cell r="B4381">
            <v>98</v>
          </cell>
          <cell r="C4381" t="str">
            <v>MAT</v>
          </cell>
          <cell r="D4381">
            <v>14</v>
          </cell>
          <cell r="E4381">
            <v>0</v>
          </cell>
          <cell r="F4381" t="str">
            <v>MAT</v>
          </cell>
          <cell r="G4381">
            <v>0</v>
          </cell>
          <cell r="J4381">
            <v>0</v>
          </cell>
          <cell r="K4381">
            <v>0</v>
          </cell>
          <cell r="L4381">
            <v>0</v>
          </cell>
          <cell r="M4381">
            <v>0</v>
          </cell>
          <cell r="N4381">
            <v>0</v>
          </cell>
        </row>
        <row r="4382">
          <cell r="A4382" t="str">
            <v>98MAT15</v>
          </cell>
          <cell r="B4382">
            <v>98</v>
          </cell>
          <cell r="C4382" t="str">
            <v>MAT</v>
          </cell>
          <cell r="D4382">
            <v>15</v>
          </cell>
          <cell r="E4382">
            <v>0</v>
          </cell>
          <cell r="F4382" t="str">
            <v>MAT</v>
          </cell>
          <cell r="G4382">
            <v>0</v>
          </cell>
          <cell r="J4382">
            <v>0</v>
          </cell>
          <cell r="K4382">
            <v>0</v>
          </cell>
          <cell r="L4382">
            <v>0</v>
          </cell>
          <cell r="M4382">
            <v>0</v>
          </cell>
          <cell r="N4382">
            <v>0</v>
          </cell>
        </row>
        <row r="4383">
          <cell r="A4383" t="str">
            <v>98MAT16</v>
          </cell>
          <cell r="B4383">
            <v>98</v>
          </cell>
          <cell r="C4383" t="str">
            <v>MAT</v>
          </cell>
          <cell r="D4383">
            <v>16</v>
          </cell>
          <cell r="E4383">
            <v>0</v>
          </cell>
          <cell r="F4383" t="str">
            <v>MAT</v>
          </cell>
          <cell r="G4383">
            <v>0</v>
          </cell>
          <cell r="J4383">
            <v>0</v>
          </cell>
          <cell r="K4383">
            <v>0</v>
          </cell>
          <cell r="L4383">
            <v>0</v>
          </cell>
          <cell r="M4383">
            <v>0</v>
          </cell>
          <cell r="N4383">
            <v>0</v>
          </cell>
        </row>
        <row r="4384">
          <cell r="A4384" t="str">
            <v>98MAT17</v>
          </cell>
          <cell r="B4384">
            <v>98</v>
          </cell>
          <cell r="C4384" t="str">
            <v>MAT</v>
          </cell>
          <cell r="D4384">
            <v>17</v>
          </cell>
          <cell r="E4384">
            <v>0</v>
          </cell>
          <cell r="F4384" t="str">
            <v>MAT</v>
          </cell>
          <cell r="G4384">
            <v>0</v>
          </cell>
          <cell r="J4384">
            <v>0</v>
          </cell>
          <cell r="K4384">
            <v>0</v>
          </cell>
          <cell r="L4384">
            <v>0</v>
          </cell>
          <cell r="M4384">
            <v>0</v>
          </cell>
          <cell r="N4384">
            <v>0</v>
          </cell>
        </row>
        <row r="4385">
          <cell r="A4385" t="str">
            <v>98MAT18</v>
          </cell>
          <cell r="B4385">
            <v>98</v>
          </cell>
          <cell r="C4385" t="str">
            <v>MAT</v>
          </cell>
          <cell r="D4385">
            <v>18</v>
          </cell>
          <cell r="E4385">
            <v>0</v>
          </cell>
          <cell r="F4385" t="str">
            <v>MAT</v>
          </cell>
          <cell r="G4385">
            <v>0</v>
          </cell>
          <cell r="J4385">
            <v>0</v>
          </cell>
          <cell r="K4385">
            <v>0</v>
          </cell>
          <cell r="L4385">
            <v>0</v>
          </cell>
          <cell r="M4385">
            <v>0</v>
          </cell>
          <cell r="N4385">
            <v>0</v>
          </cell>
        </row>
        <row r="4386">
          <cell r="A4386" t="str">
            <v>98MAT19</v>
          </cell>
          <cell r="B4386">
            <v>98</v>
          </cell>
          <cell r="C4386" t="str">
            <v>MAT</v>
          </cell>
          <cell r="D4386">
            <v>19</v>
          </cell>
          <cell r="E4386">
            <v>0</v>
          </cell>
          <cell r="F4386" t="str">
            <v>MAT</v>
          </cell>
          <cell r="G4386">
            <v>0</v>
          </cell>
          <cell r="J4386">
            <v>0</v>
          </cell>
          <cell r="K4386">
            <v>0</v>
          </cell>
          <cell r="L4386">
            <v>0</v>
          </cell>
          <cell r="M4386">
            <v>0</v>
          </cell>
          <cell r="N4386">
            <v>0</v>
          </cell>
        </row>
        <row r="4387">
          <cell r="A4387" t="str">
            <v>98MAT20</v>
          </cell>
          <cell r="B4387">
            <v>98</v>
          </cell>
          <cell r="C4387" t="str">
            <v>MAT</v>
          </cell>
          <cell r="D4387">
            <v>20</v>
          </cell>
          <cell r="E4387">
            <v>0</v>
          </cell>
          <cell r="F4387" t="str">
            <v>MAT</v>
          </cell>
          <cell r="G4387">
            <v>0</v>
          </cell>
          <cell r="J4387">
            <v>0</v>
          </cell>
          <cell r="K4387">
            <v>0</v>
          </cell>
          <cell r="L4387">
            <v>0</v>
          </cell>
          <cell r="M4387">
            <v>0</v>
          </cell>
          <cell r="N4387">
            <v>0</v>
          </cell>
        </row>
        <row r="4388">
          <cell r="A4388" t="str">
            <v>98STMAT1</v>
          </cell>
          <cell r="B4388">
            <v>98</v>
          </cell>
          <cell r="C4388" t="str">
            <v>STMAT</v>
          </cell>
          <cell r="D4388">
            <v>1</v>
          </cell>
          <cell r="G4388">
            <v>0</v>
          </cell>
          <cell r="H4388" t="str">
            <v>-</v>
          </cell>
          <cell r="J4388" t="str">
            <v>SUBTOTAL MATERIALES</v>
          </cell>
          <cell r="M4388">
            <v>0</v>
          </cell>
          <cell r="N4388">
            <v>0</v>
          </cell>
        </row>
        <row r="4389">
          <cell r="A4389" t="str">
            <v>98IVAMAT1</v>
          </cell>
          <cell r="B4389">
            <v>98</v>
          </cell>
          <cell r="C4389" t="str">
            <v>IVAMAT</v>
          </cell>
          <cell r="D4389">
            <v>1</v>
          </cell>
          <cell r="G4389">
            <v>0</v>
          </cell>
          <cell r="H4389" t="str">
            <v>-</v>
          </cell>
          <cell r="J4389" t="str">
            <v>IVA MATERIALES</v>
          </cell>
          <cell r="L4389">
            <v>0.16</v>
          </cell>
          <cell r="M4389">
            <v>0</v>
          </cell>
          <cell r="N4389">
            <v>0</v>
          </cell>
        </row>
        <row r="4390">
          <cell r="A4390" t="str">
            <v>98TMAT1</v>
          </cell>
          <cell r="B4390">
            <v>98</v>
          </cell>
          <cell r="C4390" t="str">
            <v>TMAT</v>
          </cell>
          <cell r="D4390">
            <v>1</v>
          </cell>
          <cell r="G4390">
            <v>0</v>
          </cell>
          <cell r="H4390" t="str">
            <v>-</v>
          </cell>
          <cell r="J4390" t="str">
            <v>TOTAL MATERIALES</v>
          </cell>
          <cell r="M4390">
            <v>0</v>
          </cell>
          <cell r="N4390">
            <v>0</v>
          </cell>
        </row>
        <row r="4391">
          <cell r="A4391" t="str">
            <v>98HER1</v>
          </cell>
          <cell r="B4391">
            <v>98</v>
          </cell>
          <cell r="C4391" t="str">
            <v>HER</v>
          </cell>
          <cell r="D4391">
            <v>1</v>
          </cell>
          <cell r="G4391">
            <v>0</v>
          </cell>
          <cell r="H4391">
            <v>1</v>
          </cell>
          <cell r="I4391">
            <v>0</v>
          </cell>
          <cell r="J4391" t="str">
            <v>HERRAMINETA Cuadrilla de redes</v>
          </cell>
          <cell r="K4391" t="str">
            <v>DIA</v>
          </cell>
          <cell r="L4391">
            <v>31140.842399999998</v>
          </cell>
          <cell r="M4391">
            <v>0</v>
          </cell>
          <cell r="N4391">
            <v>0</v>
          </cell>
        </row>
        <row r="4392">
          <cell r="A4392" t="str">
            <v>98HER2</v>
          </cell>
          <cell r="B4392">
            <v>98</v>
          </cell>
          <cell r="C4392" t="str">
            <v>HER</v>
          </cell>
          <cell r="D4392">
            <v>2</v>
          </cell>
          <cell r="G4392">
            <v>0</v>
          </cell>
          <cell r="J4392">
            <v>0</v>
          </cell>
          <cell r="K4392">
            <v>0</v>
          </cell>
          <cell r="L4392">
            <v>0</v>
          </cell>
          <cell r="M4392">
            <v>0</v>
          </cell>
          <cell r="N4392">
            <v>0</v>
          </cell>
        </row>
        <row r="4393">
          <cell r="A4393" t="str">
            <v>98HER3</v>
          </cell>
          <cell r="B4393">
            <v>98</v>
          </cell>
          <cell r="C4393" t="str">
            <v>HER</v>
          </cell>
          <cell r="D4393">
            <v>3</v>
          </cell>
          <cell r="G4393">
            <v>0</v>
          </cell>
          <cell r="J4393">
            <v>0</v>
          </cell>
          <cell r="K4393">
            <v>0</v>
          </cell>
          <cell r="L4393">
            <v>0</v>
          </cell>
          <cell r="M4393">
            <v>0</v>
          </cell>
          <cell r="N4393">
            <v>0</v>
          </cell>
        </row>
        <row r="4394">
          <cell r="A4394" t="str">
            <v>98HER4</v>
          </cell>
          <cell r="B4394">
            <v>98</v>
          </cell>
          <cell r="C4394" t="str">
            <v>HER</v>
          </cell>
          <cell r="D4394">
            <v>4</v>
          </cell>
          <cell r="G4394">
            <v>0</v>
          </cell>
          <cell r="J4394">
            <v>0</v>
          </cell>
          <cell r="K4394">
            <v>0</v>
          </cell>
          <cell r="L4394">
            <v>0</v>
          </cell>
          <cell r="M4394">
            <v>0</v>
          </cell>
          <cell r="N4394">
            <v>0</v>
          </cell>
        </row>
        <row r="4395">
          <cell r="A4395" t="str">
            <v>98HER5</v>
          </cell>
          <cell r="B4395">
            <v>98</v>
          </cell>
          <cell r="C4395" t="str">
            <v>HER</v>
          </cell>
          <cell r="D4395">
            <v>5</v>
          </cell>
          <cell r="G4395">
            <v>0</v>
          </cell>
          <cell r="J4395">
            <v>0</v>
          </cell>
          <cell r="K4395">
            <v>0</v>
          </cell>
          <cell r="L4395">
            <v>0</v>
          </cell>
          <cell r="M4395">
            <v>0</v>
          </cell>
          <cell r="N4395">
            <v>0</v>
          </cell>
        </row>
        <row r="4396">
          <cell r="A4396" t="str">
            <v>98THER1</v>
          </cell>
          <cell r="B4396">
            <v>98</v>
          </cell>
          <cell r="C4396" t="str">
            <v>THER</v>
          </cell>
          <cell r="D4396">
            <v>1</v>
          </cell>
          <cell r="G4396">
            <v>0</v>
          </cell>
          <cell r="H4396" t="str">
            <v>-</v>
          </cell>
          <cell r="J4396" t="str">
            <v>TOTAL HERRAMIENTAS</v>
          </cell>
          <cell r="M4396">
            <v>0</v>
          </cell>
          <cell r="N4396">
            <v>0</v>
          </cell>
        </row>
        <row r="4397">
          <cell r="A4397" t="str">
            <v>98TRA1</v>
          </cell>
          <cell r="B4397">
            <v>98</v>
          </cell>
          <cell r="C4397" t="str">
            <v>TRA</v>
          </cell>
          <cell r="D4397">
            <v>1</v>
          </cell>
          <cell r="G4397">
            <v>0</v>
          </cell>
          <cell r="H4397">
            <v>1</v>
          </cell>
          <cell r="I4397">
            <v>0</v>
          </cell>
          <cell r="J4397" t="str">
            <v>TRANSPORTE Cuadrilla de redes</v>
          </cell>
          <cell r="K4397" t="str">
            <v>DIA</v>
          </cell>
          <cell r="L4397">
            <v>176464.77359999999</v>
          </cell>
          <cell r="M4397">
            <v>0</v>
          </cell>
          <cell r="N4397">
            <v>0</v>
          </cell>
        </row>
        <row r="4398">
          <cell r="A4398" t="str">
            <v>98TRA2</v>
          </cell>
          <cell r="B4398">
            <v>98</v>
          </cell>
          <cell r="C4398" t="str">
            <v>TRA</v>
          </cell>
          <cell r="D4398">
            <v>2</v>
          </cell>
          <cell r="G4398">
            <v>0</v>
          </cell>
          <cell r="J4398">
            <v>0</v>
          </cell>
          <cell r="K4398">
            <v>0</v>
          </cell>
          <cell r="L4398">
            <v>0</v>
          </cell>
          <cell r="M4398">
            <v>0</v>
          </cell>
          <cell r="N4398">
            <v>0</v>
          </cell>
        </row>
        <row r="4399">
          <cell r="A4399" t="str">
            <v>98TRA3</v>
          </cell>
          <cell r="B4399">
            <v>98</v>
          </cell>
          <cell r="C4399" t="str">
            <v>TRA</v>
          </cell>
          <cell r="D4399">
            <v>3</v>
          </cell>
          <cell r="G4399">
            <v>0</v>
          </cell>
          <cell r="J4399">
            <v>0</v>
          </cell>
          <cell r="K4399">
            <v>0</v>
          </cell>
          <cell r="L4399">
            <v>0</v>
          </cell>
          <cell r="M4399">
            <v>0</v>
          </cell>
          <cell r="N4399">
            <v>0</v>
          </cell>
        </row>
        <row r="4400">
          <cell r="A4400" t="str">
            <v>98TRA4</v>
          </cell>
          <cell r="B4400">
            <v>98</v>
          </cell>
          <cell r="C4400" t="str">
            <v>TRA</v>
          </cell>
          <cell r="D4400">
            <v>4</v>
          </cell>
          <cell r="G4400">
            <v>0</v>
          </cell>
          <cell r="J4400">
            <v>0</v>
          </cell>
          <cell r="K4400">
            <v>0</v>
          </cell>
          <cell r="L4400">
            <v>0</v>
          </cell>
          <cell r="M4400">
            <v>0</v>
          </cell>
          <cell r="N4400">
            <v>0</v>
          </cell>
        </row>
        <row r="4401">
          <cell r="A4401" t="str">
            <v>98TRA5</v>
          </cell>
          <cell r="B4401">
            <v>98</v>
          </cell>
          <cell r="C4401" t="str">
            <v>TRA</v>
          </cell>
          <cell r="D4401">
            <v>5</v>
          </cell>
          <cell r="G4401">
            <v>0</v>
          </cell>
          <cell r="J4401">
            <v>0</v>
          </cell>
          <cell r="K4401">
            <v>0</v>
          </cell>
          <cell r="L4401">
            <v>0</v>
          </cell>
          <cell r="M4401">
            <v>0</v>
          </cell>
          <cell r="N4401">
            <v>0</v>
          </cell>
        </row>
        <row r="4402">
          <cell r="A4402" t="str">
            <v>98TTRA1</v>
          </cell>
          <cell r="B4402">
            <v>98</v>
          </cell>
          <cell r="C4402" t="str">
            <v>TTRA</v>
          </cell>
          <cell r="D4402">
            <v>1</v>
          </cell>
          <cell r="G4402">
            <v>0</v>
          </cell>
          <cell r="H4402" t="str">
            <v>-</v>
          </cell>
          <cell r="J4402" t="str">
            <v>TOTAL TRANSPORTE</v>
          </cell>
          <cell r="M4402">
            <v>0</v>
          </cell>
          <cell r="N4402">
            <v>0</v>
          </cell>
        </row>
        <row r="4403">
          <cell r="A4403" t="str">
            <v>98MAN1</v>
          </cell>
          <cell r="B4403">
            <v>98</v>
          </cell>
          <cell r="C4403" t="str">
            <v>MAN</v>
          </cell>
          <cell r="D4403">
            <v>1</v>
          </cell>
          <cell r="G4403">
            <v>0</v>
          </cell>
          <cell r="H4403">
            <v>1</v>
          </cell>
          <cell r="I4403">
            <v>0</v>
          </cell>
          <cell r="J4403" t="str">
            <v>Mano de obra Cuadrilla de redes 5A 3O 1E</v>
          </cell>
          <cell r="K4403" t="str">
            <v>DIA</v>
          </cell>
          <cell r="L4403">
            <v>392886.57339345315</v>
          </cell>
          <cell r="M4403">
            <v>0</v>
          </cell>
          <cell r="N4403">
            <v>0</v>
          </cell>
        </row>
        <row r="4404">
          <cell r="A4404" t="str">
            <v>98MAN2</v>
          </cell>
          <cell r="B4404">
            <v>98</v>
          </cell>
          <cell r="C4404" t="str">
            <v>MAN</v>
          </cell>
          <cell r="D4404">
            <v>2</v>
          </cell>
          <cell r="G4404">
            <v>0</v>
          </cell>
          <cell r="J4404">
            <v>0</v>
          </cell>
          <cell r="K4404">
            <v>0</v>
          </cell>
          <cell r="L4404">
            <v>0</v>
          </cell>
          <cell r="M4404">
            <v>0</v>
          </cell>
          <cell r="N4404">
            <v>0</v>
          </cell>
        </row>
        <row r="4405">
          <cell r="A4405" t="str">
            <v>98MAN3</v>
          </cell>
          <cell r="B4405">
            <v>98</v>
          </cell>
          <cell r="C4405" t="str">
            <v>MAN</v>
          </cell>
          <cell r="D4405">
            <v>3</v>
          </cell>
          <cell r="G4405">
            <v>0</v>
          </cell>
          <cell r="J4405">
            <v>0</v>
          </cell>
          <cell r="K4405">
            <v>0</v>
          </cell>
          <cell r="L4405">
            <v>0</v>
          </cell>
          <cell r="M4405">
            <v>0</v>
          </cell>
          <cell r="N4405">
            <v>0</v>
          </cell>
        </row>
        <row r="4406">
          <cell r="A4406" t="str">
            <v>98MAN4</v>
          </cell>
          <cell r="B4406">
            <v>98</v>
          </cell>
          <cell r="C4406" t="str">
            <v>MAN</v>
          </cell>
          <cell r="D4406">
            <v>4</v>
          </cell>
          <cell r="G4406">
            <v>0</v>
          </cell>
          <cell r="J4406">
            <v>0</v>
          </cell>
          <cell r="K4406">
            <v>0</v>
          </cell>
          <cell r="L4406">
            <v>0</v>
          </cell>
          <cell r="M4406">
            <v>0</v>
          </cell>
          <cell r="N4406">
            <v>0</v>
          </cell>
        </row>
        <row r="4407">
          <cell r="A4407" t="str">
            <v>98MAN5</v>
          </cell>
          <cell r="B4407">
            <v>98</v>
          </cell>
          <cell r="C4407" t="str">
            <v>MAN</v>
          </cell>
          <cell r="D4407">
            <v>5</v>
          </cell>
          <cell r="G4407">
            <v>0</v>
          </cell>
          <cell r="J4407">
            <v>0</v>
          </cell>
          <cell r="K4407">
            <v>0</v>
          </cell>
          <cell r="L4407">
            <v>0</v>
          </cell>
          <cell r="M4407">
            <v>0</v>
          </cell>
          <cell r="N4407">
            <v>0</v>
          </cell>
        </row>
        <row r="4408">
          <cell r="A4408" t="str">
            <v>98TMAN1</v>
          </cell>
          <cell r="B4408">
            <v>98</v>
          </cell>
          <cell r="C4408" t="str">
            <v>TMAN</v>
          </cell>
          <cell r="D4408">
            <v>1</v>
          </cell>
          <cell r="G4408">
            <v>0</v>
          </cell>
          <cell r="H4408" t="str">
            <v>-</v>
          </cell>
          <cell r="J4408" t="str">
            <v>TOTAL MANO DE OBRA</v>
          </cell>
          <cell r="M4408">
            <v>0</v>
          </cell>
          <cell r="N4408">
            <v>0</v>
          </cell>
        </row>
        <row r="4409">
          <cell r="A4409" t="str">
            <v>98TCD1</v>
          </cell>
          <cell r="B4409">
            <v>98</v>
          </cell>
          <cell r="C4409" t="str">
            <v>TCD</v>
          </cell>
          <cell r="D4409">
            <v>1</v>
          </cell>
          <cell r="G4409">
            <v>0</v>
          </cell>
          <cell r="H4409" t="str">
            <v>-</v>
          </cell>
          <cell r="J4409" t="str">
            <v>TOTAL COSTO DIRECTO</v>
          </cell>
          <cell r="M4409">
            <v>0</v>
          </cell>
          <cell r="N4409">
            <v>0</v>
          </cell>
        </row>
        <row r="4410">
          <cell r="A4410" t="str">
            <v>98AIU</v>
          </cell>
          <cell r="B4410">
            <v>98</v>
          </cell>
          <cell r="C4410" t="str">
            <v>AIU</v>
          </cell>
          <cell r="G4410">
            <v>0</v>
          </cell>
          <cell r="H4410">
            <v>1</v>
          </cell>
          <cell r="J4410" t="str">
            <v>TOTAL COSTOS INDIRECTOS</v>
          </cell>
          <cell r="L4410">
            <v>0</v>
          </cell>
          <cell r="M4410">
            <v>0</v>
          </cell>
          <cell r="N4410">
            <v>0</v>
          </cell>
        </row>
        <row r="4411">
          <cell r="A4411" t="str">
            <v>98TOT</v>
          </cell>
          <cell r="B4411">
            <v>98</v>
          </cell>
          <cell r="C4411" t="str">
            <v>TOT</v>
          </cell>
          <cell r="G4411">
            <v>0</v>
          </cell>
          <cell r="H4411" t="str">
            <v>-</v>
          </cell>
          <cell r="J4411" t="str">
            <v>VALOR TOTAL</v>
          </cell>
          <cell r="M4411">
            <v>0</v>
          </cell>
          <cell r="N4411">
            <v>0</v>
          </cell>
        </row>
        <row r="4412">
          <cell r="A4412" t="str">
            <v>99FOR1</v>
          </cell>
          <cell r="B4412">
            <v>99</v>
          </cell>
          <cell r="C4412" t="str">
            <v>FOR</v>
          </cell>
          <cell r="D4412">
            <v>1</v>
          </cell>
          <cell r="G4412">
            <v>0</v>
          </cell>
          <cell r="H4412" t="str">
            <v>-</v>
          </cell>
          <cell r="I4412">
            <v>0</v>
          </cell>
          <cell r="J4412">
            <v>0</v>
          </cell>
          <cell r="K4412">
            <v>0</v>
          </cell>
          <cell r="L4412">
            <v>0</v>
          </cell>
          <cell r="N4412">
            <v>0</v>
          </cell>
        </row>
        <row r="4413">
          <cell r="A4413" t="str">
            <v>99MAT1</v>
          </cell>
          <cell r="B4413">
            <v>99</v>
          </cell>
          <cell r="C4413" t="str">
            <v>MAT</v>
          </cell>
          <cell r="D4413">
            <v>1</v>
          </cell>
          <cell r="E4413">
            <v>0</v>
          </cell>
          <cell r="F4413" t="str">
            <v>MAT</v>
          </cell>
          <cell r="G4413">
            <v>0</v>
          </cell>
          <cell r="J4413">
            <v>0</v>
          </cell>
          <cell r="K4413">
            <v>0</v>
          </cell>
          <cell r="L4413">
            <v>0</v>
          </cell>
          <cell r="M4413">
            <v>0</v>
          </cell>
          <cell r="N4413">
            <v>0</v>
          </cell>
        </row>
        <row r="4414">
          <cell r="A4414" t="str">
            <v>99MAT2</v>
          </cell>
          <cell r="B4414">
            <v>99</v>
          </cell>
          <cell r="C4414" t="str">
            <v>MAT</v>
          </cell>
          <cell r="D4414">
            <v>2</v>
          </cell>
          <cell r="E4414">
            <v>0</v>
          </cell>
          <cell r="F4414" t="str">
            <v>MAT</v>
          </cell>
          <cell r="G4414">
            <v>0</v>
          </cell>
          <cell r="J4414">
            <v>0</v>
          </cell>
          <cell r="K4414">
            <v>0</v>
          </cell>
          <cell r="L4414">
            <v>0</v>
          </cell>
          <cell r="M4414">
            <v>0</v>
          </cell>
          <cell r="N4414">
            <v>0</v>
          </cell>
        </row>
        <row r="4415">
          <cell r="A4415" t="str">
            <v>99MAT3</v>
          </cell>
          <cell r="B4415">
            <v>99</v>
          </cell>
          <cell r="C4415" t="str">
            <v>MAT</v>
          </cell>
          <cell r="D4415">
            <v>3</v>
          </cell>
          <cell r="E4415">
            <v>0</v>
          </cell>
          <cell r="F4415" t="str">
            <v>MAT</v>
          </cell>
          <cell r="G4415">
            <v>0</v>
          </cell>
          <cell r="J4415">
            <v>0</v>
          </cell>
          <cell r="K4415">
            <v>0</v>
          </cell>
          <cell r="L4415">
            <v>0</v>
          </cell>
          <cell r="M4415">
            <v>0</v>
          </cell>
          <cell r="N4415">
            <v>0</v>
          </cell>
        </row>
        <row r="4416">
          <cell r="A4416" t="str">
            <v>99MAT4</v>
          </cell>
          <cell r="B4416">
            <v>99</v>
          </cell>
          <cell r="C4416" t="str">
            <v>MAT</v>
          </cell>
          <cell r="D4416">
            <v>4</v>
          </cell>
          <cell r="E4416">
            <v>0</v>
          </cell>
          <cell r="F4416" t="str">
            <v>MAT</v>
          </cell>
          <cell r="G4416">
            <v>0</v>
          </cell>
          <cell r="J4416">
            <v>0</v>
          </cell>
          <cell r="K4416">
            <v>0</v>
          </cell>
          <cell r="L4416">
            <v>0</v>
          </cell>
          <cell r="M4416">
            <v>0</v>
          </cell>
          <cell r="N4416">
            <v>0</v>
          </cell>
        </row>
        <row r="4417">
          <cell r="A4417" t="str">
            <v>99MAT5</v>
          </cell>
          <cell r="B4417">
            <v>99</v>
          </cell>
          <cell r="C4417" t="str">
            <v>MAT</v>
          </cell>
          <cell r="D4417">
            <v>5</v>
          </cell>
          <cell r="E4417">
            <v>0</v>
          </cell>
          <cell r="F4417" t="str">
            <v>MAT</v>
          </cell>
          <cell r="G4417">
            <v>0</v>
          </cell>
          <cell r="J4417">
            <v>0</v>
          </cell>
          <cell r="K4417">
            <v>0</v>
          </cell>
          <cell r="L4417">
            <v>0</v>
          </cell>
          <cell r="M4417">
            <v>0</v>
          </cell>
          <cell r="N4417">
            <v>0</v>
          </cell>
        </row>
        <row r="4418">
          <cell r="A4418" t="str">
            <v>99MAT6</v>
          </cell>
          <cell r="B4418">
            <v>99</v>
          </cell>
          <cell r="C4418" t="str">
            <v>MAT</v>
          </cell>
          <cell r="D4418">
            <v>6</v>
          </cell>
          <cell r="E4418">
            <v>0</v>
          </cell>
          <cell r="F4418" t="str">
            <v>MAT</v>
          </cell>
          <cell r="G4418">
            <v>0</v>
          </cell>
          <cell r="J4418">
            <v>0</v>
          </cell>
          <cell r="K4418">
            <v>0</v>
          </cell>
          <cell r="L4418">
            <v>0</v>
          </cell>
          <cell r="M4418">
            <v>0</v>
          </cell>
          <cell r="N4418">
            <v>0</v>
          </cell>
        </row>
        <row r="4419">
          <cell r="A4419" t="str">
            <v>99MAT7</v>
          </cell>
          <cell r="B4419">
            <v>99</v>
          </cell>
          <cell r="C4419" t="str">
            <v>MAT</v>
          </cell>
          <cell r="D4419">
            <v>7</v>
          </cell>
          <cell r="E4419">
            <v>0</v>
          </cell>
          <cell r="F4419" t="str">
            <v>MAT</v>
          </cell>
          <cell r="G4419">
            <v>0</v>
          </cell>
          <cell r="J4419">
            <v>0</v>
          </cell>
          <cell r="K4419">
            <v>0</v>
          </cell>
          <cell r="L4419">
            <v>0</v>
          </cell>
          <cell r="M4419">
            <v>0</v>
          </cell>
          <cell r="N4419">
            <v>0</v>
          </cell>
        </row>
        <row r="4420">
          <cell r="A4420" t="str">
            <v>99MAT8</v>
          </cell>
          <cell r="B4420">
            <v>99</v>
          </cell>
          <cell r="C4420" t="str">
            <v>MAT</v>
          </cell>
          <cell r="D4420">
            <v>8</v>
          </cell>
          <cell r="E4420">
            <v>0</v>
          </cell>
          <cell r="F4420" t="str">
            <v>MAT</v>
          </cell>
          <cell r="G4420">
            <v>0</v>
          </cell>
          <cell r="J4420">
            <v>0</v>
          </cell>
          <cell r="K4420">
            <v>0</v>
          </cell>
          <cell r="L4420">
            <v>0</v>
          </cell>
          <cell r="M4420">
            <v>0</v>
          </cell>
          <cell r="N4420">
            <v>0</v>
          </cell>
        </row>
        <row r="4421">
          <cell r="A4421" t="str">
            <v>99MAT9</v>
          </cell>
          <cell r="B4421">
            <v>99</v>
          </cell>
          <cell r="C4421" t="str">
            <v>MAT</v>
          </cell>
          <cell r="D4421">
            <v>9</v>
          </cell>
          <cell r="E4421">
            <v>0</v>
          </cell>
          <cell r="F4421" t="str">
            <v>MAT</v>
          </cell>
          <cell r="G4421">
            <v>0</v>
          </cell>
          <cell r="J4421">
            <v>0</v>
          </cell>
          <cell r="K4421">
            <v>0</v>
          </cell>
          <cell r="L4421">
            <v>0</v>
          </cell>
          <cell r="M4421">
            <v>0</v>
          </cell>
          <cell r="N4421">
            <v>0</v>
          </cell>
        </row>
        <row r="4422">
          <cell r="A4422" t="str">
            <v>99MAT10</v>
          </cell>
          <cell r="B4422">
            <v>99</v>
          </cell>
          <cell r="C4422" t="str">
            <v>MAT</v>
          </cell>
          <cell r="D4422">
            <v>10</v>
          </cell>
          <cell r="E4422">
            <v>0</v>
          </cell>
          <cell r="F4422" t="str">
            <v>MAT</v>
          </cell>
          <cell r="G4422">
            <v>0</v>
          </cell>
          <cell r="J4422">
            <v>0</v>
          </cell>
          <cell r="K4422">
            <v>0</v>
          </cell>
          <cell r="L4422">
            <v>0</v>
          </cell>
          <cell r="M4422">
            <v>0</v>
          </cell>
          <cell r="N4422">
            <v>0</v>
          </cell>
        </row>
        <row r="4423">
          <cell r="A4423" t="str">
            <v>99MAT11</v>
          </cell>
          <cell r="B4423">
            <v>99</v>
          </cell>
          <cell r="C4423" t="str">
            <v>MAT</v>
          </cell>
          <cell r="D4423">
            <v>11</v>
          </cell>
          <cell r="E4423">
            <v>0</v>
          </cell>
          <cell r="F4423" t="str">
            <v>MAT</v>
          </cell>
          <cell r="G4423">
            <v>0</v>
          </cell>
          <cell r="J4423">
            <v>0</v>
          </cell>
          <cell r="K4423">
            <v>0</v>
          </cell>
          <cell r="L4423">
            <v>0</v>
          </cell>
          <cell r="M4423">
            <v>0</v>
          </cell>
          <cell r="N4423">
            <v>0</v>
          </cell>
        </row>
        <row r="4424">
          <cell r="A4424" t="str">
            <v>99MAT12</v>
          </cell>
          <cell r="B4424">
            <v>99</v>
          </cell>
          <cell r="C4424" t="str">
            <v>MAT</v>
          </cell>
          <cell r="D4424">
            <v>12</v>
          </cell>
          <cell r="E4424">
            <v>0</v>
          </cell>
          <cell r="F4424" t="str">
            <v>MAT</v>
          </cell>
          <cell r="G4424">
            <v>0</v>
          </cell>
          <cell r="J4424">
            <v>0</v>
          </cell>
          <cell r="K4424">
            <v>0</v>
          </cell>
          <cell r="L4424">
            <v>0</v>
          </cell>
          <cell r="M4424">
            <v>0</v>
          </cell>
          <cell r="N4424">
            <v>0</v>
          </cell>
        </row>
        <row r="4425">
          <cell r="A4425" t="str">
            <v>99MAT13</v>
          </cell>
          <cell r="B4425">
            <v>99</v>
          </cell>
          <cell r="C4425" t="str">
            <v>MAT</v>
          </cell>
          <cell r="D4425">
            <v>13</v>
          </cell>
          <cell r="E4425">
            <v>0</v>
          </cell>
          <cell r="F4425" t="str">
            <v>MAT</v>
          </cell>
          <cell r="G4425">
            <v>0</v>
          </cell>
          <cell r="J4425">
            <v>0</v>
          </cell>
          <cell r="K4425">
            <v>0</v>
          </cell>
          <cell r="L4425">
            <v>0</v>
          </cell>
          <cell r="M4425">
            <v>0</v>
          </cell>
          <cell r="N4425">
            <v>0</v>
          </cell>
        </row>
        <row r="4426">
          <cell r="A4426" t="str">
            <v>99MAT14</v>
          </cell>
          <cell r="B4426">
            <v>99</v>
          </cell>
          <cell r="C4426" t="str">
            <v>MAT</v>
          </cell>
          <cell r="D4426">
            <v>14</v>
          </cell>
          <cell r="E4426">
            <v>0</v>
          </cell>
          <cell r="F4426" t="str">
            <v>MAT</v>
          </cell>
          <cell r="G4426">
            <v>0</v>
          </cell>
          <cell r="J4426">
            <v>0</v>
          </cell>
          <cell r="K4426">
            <v>0</v>
          </cell>
          <cell r="L4426">
            <v>0</v>
          </cell>
          <cell r="M4426">
            <v>0</v>
          </cell>
          <cell r="N4426">
            <v>0</v>
          </cell>
        </row>
        <row r="4427">
          <cell r="A4427" t="str">
            <v>99MAT15</v>
          </cell>
          <cell r="B4427">
            <v>99</v>
          </cell>
          <cell r="C4427" t="str">
            <v>MAT</v>
          </cell>
          <cell r="D4427">
            <v>15</v>
          </cell>
          <cell r="E4427">
            <v>0</v>
          </cell>
          <cell r="F4427" t="str">
            <v>MAT</v>
          </cell>
          <cell r="G4427">
            <v>0</v>
          </cell>
          <cell r="J4427">
            <v>0</v>
          </cell>
          <cell r="K4427">
            <v>0</v>
          </cell>
          <cell r="L4427">
            <v>0</v>
          </cell>
          <cell r="M4427">
            <v>0</v>
          </cell>
          <cell r="N4427">
            <v>0</v>
          </cell>
        </row>
        <row r="4428">
          <cell r="A4428" t="str">
            <v>99MAT16</v>
          </cell>
          <cell r="B4428">
            <v>99</v>
          </cell>
          <cell r="C4428" t="str">
            <v>MAT</v>
          </cell>
          <cell r="D4428">
            <v>16</v>
          </cell>
          <cell r="E4428">
            <v>0</v>
          </cell>
          <cell r="F4428" t="str">
            <v>MAT</v>
          </cell>
          <cell r="G4428">
            <v>0</v>
          </cell>
          <cell r="J4428">
            <v>0</v>
          </cell>
          <cell r="K4428">
            <v>0</v>
          </cell>
          <cell r="L4428">
            <v>0</v>
          </cell>
          <cell r="M4428">
            <v>0</v>
          </cell>
          <cell r="N4428">
            <v>0</v>
          </cell>
        </row>
        <row r="4429">
          <cell r="A4429" t="str">
            <v>99MAT17</v>
          </cell>
          <cell r="B4429">
            <v>99</v>
          </cell>
          <cell r="C4429" t="str">
            <v>MAT</v>
          </cell>
          <cell r="D4429">
            <v>17</v>
          </cell>
          <cell r="E4429">
            <v>0</v>
          </cell>
          <cell r="F4429" t="str">
            <v>MAT</v>
          </cell>
          <cell r="G4429">
            <v>0</v>
          </cell>
          <cell r="J4429">
            <v>0</v>
          </cell>
          <cell r="K4429">
            <v>0</v>
          </cell>
          <cell r="L4429">
            <v>0</v>
          </cell>
          <cell r="M4429">
            <v>0</v>
          </cell>
          <cell r="N4429">
            <v>0</v>
          </cell>
        </row>
        <row r="4430">
          <cell r="A4430" t="str">
            <v>99MAT18</v>
          </cell>
          <cell r="B4430">
            <v>99</v>
          </cell>
          <cell r="C4430" t="str">
            <v>MAT</v>
          </cell>
          <cell r="D4430">
            <v>18</v>
          </cell>
          <cell r="E4430">
            <v>0</v>
          </cell>
          <cell r="F4430" t="str">
            <v>MAT</v>
          </cell>
          <cell r="G4430">
            <v>0</v>
          </cell>
          <cell r="J4430">
            <v>0</v>
          </cell>
          <cell r="K4430">
            <v>0</v>
          </cell>
          <cell r="L4430">
            <v>0</v>
          </cell>
          <cell r="M4430">
            <v>0</v>
          </cell>
          <cell r="N4430">
            <v>0</v>
          </cell>
        </row>
        <row r="4431">
          <cell r="A4431" t="str">
            <v>99MAT19</v>
          </cell>
          <cell r="B4431">
            <v>99</v>
          </cell>
          <cell r="C4431" t="str">
            <v>MAT</v>
          </cell>
          <cell r="D4431">
            <v>19</v>
          </cell>
          <cell r="E4431">
            <v>0</v>
          </cell>
          <cell r="F4431" t="str">
            <v>MAT</v>
          </cell>
          <cell r="G4431">
            <v>0</v>
          </cell>
          <cell r="J4431">
            <v>0</v>
          </cell>
          <cell r="K4431">
            <v>0</v>
          </cell>
          <cell r="L4431">
            <v>0</v>
          </cell>
          <cell r="M4431">
            <v>0</v>
          </cell>
          <cell r="N4431">
            <v>0</v>
          </cell>
        </row>
        <row r="4432">
          <cell r="A4432" t="str">
            <v>99MAT20</v>
          </cell>
          <cell r="B4432">
            <v>99</v>
          </cell>
          <cell r="C4432" t="str">
            <v>MAT</v>
          </cell>
          <cell r="D4432">
            <v>20</v>
          </cell>
          <cell r="E4432">
            <v>0</v>
          </cell>
          <cell r="F4432" t="str">
            <v>MAT</v>
          </cell>
          <cell r="G4432">
            <v>0</v>
          </cell>
          <cell r="J4432">
            <v>0</v>
          </cell>
          <cell r="K4432">
            <v>0</v>
          </cell>
          <cell r="L4432">
            <v>0</v>
          </cell>
          <cell r="M4432">
            <v>0</v>
          </cell>
          <cell r="N4432">
            <v>0</v>
          </cell>
        </row>
        <row r="4433">
          <cell r="A4433" t="str">
            <v>99STMAT1</v>
          </cell>
          <cell r="B4433">
            <v>99</v>
          </cell>
          <cell r="C4433" t="str">
            <v>STMAT</v>
          </cell>
          <cell r="D4433">
            <v>1</v>
          </cell>
          <cell r="G4433">
            <v>0</v>
          </cell>
          <cell r="H4433" t="str">
            <v>-</v>
          </cell>
          <cell r="J4433" t="str">
            <v>SUBTOTAL MATERIALES</v>
          </cell>
          <cell r="M4433">
            <v>0</v>
          </cell>
          <cell r="N4433">
            <v>0</v>
          </cell>
        </row>
        <row r="4434">
          <cell r="A4434" t="str">
            <v>99IVAMAT1</v>
          </cell>
          <cell r="B4434">
            <v>99</v>
          </cell>
          <cell r="C4434" t="str">
            <v>IVAMAT</v>
          </cell>
          <cell r="D4434">
            <v>1</v>
          </cell>
          <cell r="G4434">
            <v>0</v>
          </cell>
          <cell r="H4434" t="str">
            <v>-</v>
          </cell>
          <cell r="J4434" t="str">
            <v>IVA MATERIALES</v>
          </cell>
          <cell r="L4434">
            <v>0.16</v>
          </cell>
          <cell r="M4434">
            <v>0</v>
          </cell>
          <cell r="N4434">
            <v>0</v>
          </cell>
        </row>
        <row r="4435">
          <cell r="A4435" t="str">
            <v>99TMAT1</v>
          </cell>
          <cell r="B4435">
            <v>99</v>
          </cell>
          <cell r="C4435" t="str">
            <v>TMAT</v>
          </cell>
          <cell r="D4435">
            <v>1</v>
          </cell>
          <cell r="G4435">
            <v>0</v>
          </cell>
          <cell r="H4435" t="str">
            <v>-</v>
          </cell>
          <cell r="J4435" t="str">
            <v>TOTAL MATERIALES</v>
          </cell>
          <cell r="M4435">
            <v>0</v>
          </cell>
          <cell r="N4435">
            <v>0</v>
          </cell>
        </row>
        <row r="4436">
          <cell r="A4436" t="str">
            <v>99HER1</v>
          </cell>
          <cell r="B4436">
            <v>99</v>
          </cell>
          <cell r="C4436" t="str">
            <v>HER</v>
          </cell>
          <cell r="D4436">
            <v>1</v>
          </cell>
          <cell r="G4436">
            <v>0</v>
          </cell>
          <cell r="H4436">
            <v>1</v>
          </cell>
          <cell r="I4436">
            <v>0</v>
          </cell>
          <cell r="J4436" t="str">
            <v>HERRAMINETA Cuadrilla de redes</v>
          </cell>
          <cell r="K4436" t="str">
            <v>DIA</v>
          </cell>
          <cell r="L4436">
            <v>31140.842399999998</v>
          </cell>
          <cell r="M4436">
            <v>0</v>
          </cell>
          <cell r="N4436">
            <v>0</v>
          </cell>
        </row>
        <row r="4437">
          <cell r="A4437" t="str">
            <v>99HER2</v>
          </cell>
          <cell r="B4437">
            <v>99</v>
          </cell>
          <cell r="C4437" t="str">
            <v>HER</v>
          </cell>
          <cell r="D4437">
            <v>2</v>
          </cell>
          <cell r="G4437">
            <v>0</v>
          </cell>
          <cell r="J4437">
            <v>0</v>
          </cell>
          <cell r="K4437">
            <v>0</v>
          </cell>
          <cell r="L4437">
            <v>0</v>
          </cell>
          <cell r="M4437">
            <v>0</v>
          </cell>
          <cell r="N4437">
            <v>0</v>
          </cell>
        </row>
        <row r="4438">
          <cell r="A4438" t="str">
            <v>99HER3</v>
          </cell>
          <cell r="B4438">
            <v>99</v>
          </cell>
          <cell r="C4438" t="str">
            <v>HER</v>
          </cell>
          <cell r="D4438">
            <v>3</v>
          </cell>
          <cell r="G4438">
            <v>0</v>
          </cell>
          <cell r="J4438">
            <v>0</v>
          </cell>
          <cell r="K4438">
            <v>0</v>
          </cell>
          <cell r="L4438">
            <v>0</v>
          </cell>
          <cell r="M4438">
            <v>0</v>
          </cell>
          <cell r="N4438">
            <v>0</v>
          </cell>
        </row>
        <row r="4439">
          <cell r="A4439" t="str">
            <v>99HER4</v>
          </cell>
          <cell r="B4439">
            <v>99</v>
          </cell>
          <cell r="C4439" t="str">
            <v>HER</v>
          </cell>
          <cell r="D4439">
            <v>4</v>
          </cell>
          <cell r="G4439">
            <v>0</v>
          </cell>
          <cell r="J4439">
            <v>0</v>
          </cell>
          <cell r="K4439">
            <v>0</v>
          </cell>
          <cell r="L4439">
            <v>0</v>
          </cell>
          <cell r="M4439">
            <v>0</v>
          </cell>
          <cell r="N4439">
            <v>0</v>
          </cell>
        </row>
        <row r="4440">
          <cell r="A4440" t="str">
            <v>99HER5</v>
          </cell>
          <cell r="B4440">
            <v>99</v>
          </cell>
          <cell r="C4440" t="str">
            <v>HER</v>
          </cell>
          <cell r="D4440">
            <v>5</v>
          </cell>
          <cell r="G4440">
            <v>0</v>
          </cell>
          <cell r="J4440">
            <v>0</v>
          </cell>
          <cell r="K4440">
            <v>0</v>
          </cell>
          <cell r="L4440">
            <v>0</v>
          </cell>
          <cell r="M4440">
            <v>0</v>
          </cell>
          <cell r="N4440">
            <v>0</v>
          </cell>
        </row>
        <row r="4441">
          <cell r="A4441" t="str">
            <v>99THER1</v>
          </cell>
          <cell r="B4441">
            <v>99</v>
          </cell>
          <cell r="C4441" t="str">
            <v>THER</v>
          </cell>
          <cell r="D4441">
            <v>1</v>
          </cell>
          <cell r="G4441">
            <v>0</v>
          </cell>
          <cell r="H4441" t="str">
            <v>-</v>
          </cell>
          <cell r="J4441" t="str">
            <v>TOTAL HERRAMIENTAS</v>
          </cell>
          <cell r="M4441">
            <v>0</v>
          </cell>
          <cell r="N4441">
            <v>0</v>
          </cell>
        </row>
        <row r="4442">
          <cell r="A4442" t="str">
            <v>99TRA1</v>
          </cell>
          <cell r="B4442">
            <v>99</v>
          </cell>
          <cell r="C4442" t="str">
            <v>TRA</v>
          </cell>
          <cell r="D4442">
            <v>1</v>
          </cell>
          <cell r="G4442">
            <v>0</v>
          </cell>
          <cell r="H4442">
            <v>1</v>
          </cell>
          <cell r="I4442">
            <v>0</v>
          </cell>
          <cell r="J4442" t="str">
            <v>TRANSPORTE Cuadrilla de redes</v>
          </cell>
          <cell r="K4442" t="str">
            <v>DIA</v>
          </cell>
          <cell r="L4442">
            <v>176464.77359999999</v>
          </cell>
          <cell r="M4442">
            <v>0</v>
          </cell>
          <cell r="N4442">
            <v>0</v>
          </cell>
        </row>
        <row r="4443">
          <cell r="A4443" t="str">
            <v>99TRA2</v>
          </cell>
          <cell r="B4443">
            <v>99</v>
          </cell>
          <cell r="C4443" t="str">
            <v>TRA</v>
          </cell>
          <cell r="D4443">
            <v>2</v>
          </cell>
          <cell r="G4443">
            <v>0</v>
          </cell>
          <cell r="J4443">
            <v>0</v>
          </cell>
          <cell r="K4443">
            <v>0</v>
          </cell>
          <cell r="L4443">
            <v>0</v>
          </cell>
          <cell r="M4443">
            <v>0</v>
          </cell>
          <cell r="N4443">
            <v>0</v>
          </cell>
        </row>
        <row r="4444">
          <cell r="A4444" t="str">
            <v>99TRA3</v>
          </cell>
          <cell r="B4444">
            <v>99</v>
          </cell>
          <cell r="C4444" t="str">
            <v>TRA</v>
          </cell>
          <cell r="D4444">
            <v>3</v>
          </cell>
          <cell r="G4444">
            <v>0</v>
          </cell>
          <cell r="J4444">
            <v>0</v>
          </cell>
          <cell r="K4444">
            <v>0</v>
          </cell>
          <cell r="L4444">
            <v>0</v>
          </cell>
          <cell r="M4444">
            <v>0</v>
          </cell>
          <cell r="N4444">
            <v>0</v>
          </cell>
        </row>
        <row r="4445">
          <cell r="A4445" t="str">
            <v>99TRA4</v>
          </cell>
          <cell r="B4445">
            <v>99</v>
          </cell>
          <cell r="C4445" t="str">
            <v>TRA</v>
          </cell>
          <cell r="D4445">
            <v>4</v>
          </cell>
          <cell r="G4445">
            <v>0</v>
          </cell>
          <cell r="J4445">
            <v>0</v>
          </cell>
          <cell r="K4445">
            <v>0</v>
          </cell>
          <cell r="L4445">
            <v>0</v>
          </cell>
          <cell r="M4445">
            <v>0</v>
          </cell>
          <cell r="N4445">
            <v>0</v>
          </cell>
        </row>
        <row r="4446">
          <cell r="A4446" t="str">
            <v>99TRA5</v>
          </cell>
          <cell r="B4446">
            <v>99</v>
          </cell>
          <cell r="C4446" t="str">
            <v>TRA</v>
          </cell>
          <cell r="D4446">
            <v>5</v>
          </cell>
          <cell r="G4446">
            <v>0</v>
          </cell>
          <cell r="J4446">
            <v>0</v>
          </cell>
          <cell r="K4446">
            <v>0</v>
          </cell>
          <cell r="L4446">
            <v>0</v>
          </cell>
          <cell r="M4446">
            <v>0</v>
          </cell>
          <cell r="N4446">
            <v>0</v>
          </cell>
        </row>
        <row r="4447">
          <cell r="A4447" t="str">
            <v>99TTRA1</v>
          </cell>
          <cell r="B4447">
            <v>99</v>
          </cell>
          <cell r="C4447" t="str">
            <v>TTRA</v>
          </cell>
          <cell r="D4447">
            <v>1</v>
          </cell>
          <cell r="G4447">
            <v>0</v>
          </cell>
          <cell r="H4447" t="str">
            <v>-</v>
          </cell>
          <cell r="J4447" t="str">
            <v>TOTAL TRANSPORTE</v>
          </cell>
          <cell r="M4447">
            <v>0</v>
          </cell>
          <cell r="N4447">
            <v>0</v>
          </cell>
        </row>
        <row r="4448">
          <cell r="A4448" t="str">
            <v>99MAN1</v>
          </cell>
          <cell r="B4448">
            <v>99</v>
          </cell>
          <cell r="C4448" t="str">
            <v>MAN</v>
          </cell>
          <cell r="D4448">
            <v>1</v>
          </cell>
          <cell r="G4448">
            <v>0</v>
          </cell>
          <cell r="H4448">
            <v>1</v>
          </cell>
          <cell r="I4448">
            <v>0</v>
          </cell>
          <cell r="J4448" t="str">
            <v>Mano de obra Cuadrilla de redes 5A 3O 1E</v>
          </cell>
          <cell r="K4448" t="str">
            <v>DIA</v>
          </cell>
          <cell r="L4448">
            <v>392886.57339345315</v>
          </cell>
          <cell r="M4448">
            <v>0</v>
          </cell>
          <cell r="N4448">
            <v>0</v>
          </cell>
        </row>
        <row r="4449">
          <cell r="A4449" t="str">
            <v>99MAN2</v>
          </cell>
          <cell r="B4449">
            <v>99</v>
          </cell>
          <cell r="C4449" t="str">
            <v>MAN</v>
          </cell>
          <cell r="D4449">
            <v>2</v>
          </cell>
          <cell r="G4449">
            <v>0</v>
          </cell>
          <cell r="J4449">
            <v>0</v>
          </cell>
          <cell r="K4449">
            <v>0</v>
          </cell>
          <cell r="L4449">
            <v>0</v>
          </cell>
          <cell r="M4449">
            <v>0</v>
          </cell>
          <cell r="N4449">
            <v>0</v>
          </cell>
        </row>
        <row r="4450">
          <cell r="A4450" t="str">
            <v>99MAN3</v>
          </cell>
          <cell r="B4450">
            <v>99</v>
          </cell>
          <cell r="C4450" t="str">
            <v>MAN</v>
          </cell>
          <cell r="D4450">
            <v>3</v>
          </cell>
          <cell r="G4450">
            <v>0</v>
          </cell>
          <cell r="J4450">
            <v>0</v>
          </cell>
          <cell r="K4450">
            <v>0</v>
          </cell>
          <cell r="L4450">
            <v>0</v>
          </cell>
          <cell r="M4450">
            <v>0</v>
          </cell>
          <cell r="N4450">
            <v>0</v>
          </cell>
        </row>
        <row r="4451">
          <cell r="A4451" t="str">
            <v>99MAN4</v>
          </cell>
          <cell r="B4451">
            <v>99</v>
          </cell>
          <cell r="C4451" t="str">
            <v>MAN</v>
          </cell>
          <cell r="D4451">
            <v>4</v>
          </cell>
          <cell r="G4451">
            <v>0</v>
          </cell>
          <cell r="J4451">
            <v>0</v>
          </cell>
          <cell r="K4451">
            <v>0</v>
          </cell>
          <cell r="L4451">
            <v>0</v>
          </cell>
          <cell r="M4451">
            <v>0</v>
          </cell>
          <cell r="N4451">
            <v>0</v>
          </cell>
        </row>
        <row r="4452">
          <cell r="A4452" t="str">
            <v>99MAN5</v>
          </cell>
          <cell r="B4452">
            <v>99</v>
          </cell>
          <cell r="C4452" t="str">
            <v>MAN</v>
          </cell>
          <cell r="D4452">
            <v>5</v>
          </cell>
          <cell r="G4452">
            <v>0</v>
          </cell>
          <cell r="J4452">
            <v>0</v>
          </cell>
          <cell r="K4452">
            <v>0</v>
          </cell>
          <cell r="L4452">
            <v>0</v>
          </cell>
          <cell r="M4452">
            <v>0</v>
          </cell>
          <cell r="N4452">
            <v>0</v>
          </cell>
        </row>
        <row r="4453">
          <cell r="A4453" t="str">
            <v>99TMAN1</v>
          </cell>
          <cell r="B4453">
            <v>99</v>
          </cell>
          <cell r="C4453" t="str">
            <v>TMAN</v>
          </cell>
          <cell r="D4453">
            <v>1</v>
          </cell>
          <cell r="G4453">
            <v>0</v>
          </cell>
          <cell r="H4453" t="str">
            <v>-</v>
          </cell>
          <cell r="J4453" t="str">
            <v>TOTAL MANO DE OBRA</v>
          </cell>
          <cell r="M4453">
            <v>0</v>
          </cell>
          <cell r="N4453">
            <v>0</v>
          </cell>
        </row>
        <row r="4454">
          <cell r="A4454" t="str">
            <v>99TCD1</v>
          </cell>
          <cell r="B4454">
            <v>99</v>
          </cell>
          <cell r="C4454" t="str">
            <v>TCD</v>
          </cell>
          <cell r="D4454">
            <v>1</v>
          </cell>
          <cell r="G4454">
            <v>0</v>
          </cell>
          <cell r="H4454" t="str">
            <v>-</v>
          </cell>
          <cell r="J4454" t="str">
            <v>TOTAL COSTO DIRECTO</v>
          </cell>
          <cell r="M4454">
            <v>0</v>
          </cell>
          <cell r="N4454">
            <v>0</v>
          </cell>
        </row>
        <row r="4455">
          <cell r="A4455" t="str">
            <v>99AIU</v>
          </cell>
          <cell r="B4455">
            <v>99</v>
          </cell>
          <cell r="C4455" t="str">
            <v>AIU</v>
          </cell>
          <cell r="G4455">
            <v>0</v>
          </cell>
          <cell r="H4455">
            <v>1</v>
          </cell>
          <cell r="J4455" t="str">
            <v>TOTAL COSTOS INDIRECTOS</v>
          </cell>
          <cell r="L4455">
            <v>0</v>
          </cell>
          <cell r="M4455">
            <v>0</v>
          </cell>
          <cell r="N4455">
            <v>0</v>
          </cell>
        </row>
        <row r="4456">
          <cell r="A4456" t="str">
            <v>99TOT</v>
          </cell>
          <cell r="B4456">
            <v>99</v>
          </cell>
          <cell r="C4456" t="str">
            <v>TOT</v>
          </cell>
          <cell r="G4456">
            <v>0</v>
          </cell>
          <cell r="H4456" t="str">
            <v>-</v>
          </cell>
          <cell r="J4456" t="str">
            <v>VALOR TOTAL</v>
          </cell>
          <cell r="M4456">
            <v>0</v>
          </cell>
          <cell r="N4456">
            <v>0</v>
          </cell>
        </row>
        <row r="4457">
          <cell r="A4457" t="str">
            <v>100FOR1</v>
          </cell>
          <cell r="B4457">
            <v>100</v>
          </cell>
          <cell r="C4457" t="str">
            <v>FOR</v>
          </cell>
          <cell r="D4457">
            <v>1</v>
          </cell>
          <cell r="G4457">
            <v>0</v>
          </cell>
          <cell r="H4457" t="str">
            <v>-</v>
          </cell>
          <cell r="I4457">
            <v>0</v>
          </cell>
          <cell r="J4457">
            <v>0</v>
          </cell>
          <cell r="K4457">
            <v>0</v>
          </cell>
          <cell r="L4457">
            <v>0</v>
          </cell>
          <cell r="N4457">
            <v>0</v>
          </cell>
        </row>
        <row r="4458">
          <cell r="A4458" t="str">
            <v>100MAT1</v>
          </cell>
          <cell r="B4458">
            <v>100</v>
          </cell>
          <cell r="C4458" t="str">
            <v>MAT</v>
          </cell>
          <cell r="D4458">
            <v>1</v>
          </cell>
          <cell r="E4458">
            <v>0</v>
          </cell>
          <cell r="F4458" t="str">
            <v>MAT</v>
          </cell>
          <cell r="G4458">
            <v>0</v>
          </cell>
          <cell r="J4458">
            <v>0</v>
          </cell>
          <cell r="K4458">
            <v>0</v>
          </cell>
          <cell r="L4458">
            <v>0</v>
          </cell>
          <cell r="M4458">
            <v>0</v>
          </cell>
          <cell r="N4458">
            <v>0</v>
          </cell>
        </row>
        <row r="4459">
          <cell r="A4459" t="str">
            <v>100MAT2</v>
          </cell>
          <cell r="B4459">
            <v>100</v>
          </cell>
          <cell r="C4459" t="str">
            <v>MAT</v>
          </cell>
          <cell r="D4459">
            <v>2</v>
          </cell>
          <cell r="E4459">
            <v>0</v>
          </cell>
          <cell r="F4459" t="str">
            <v>MAT</v>
          </cell>
          <cell r="G4459">
            <v>0</v>
          </cell>
          <cell r="J4459">
            <v>0</v>
          </cell>
          <cell r="K4459">
            <v>0</v>
          </cell>
          <cell r="L4459">
            <v>0</v>
          </cell>
          <cell r="M4459">
            <v>0</v>
          </cell>
          <cell r="N4459">
            <v>0</v>
          </cell>
        </row>
        <row r="4460">
          <cell r="A4460" t="str">
            <v>100MAT3</v>
          </cell>
          <cell r="B4460">
            <v>100</v>
          </cell>
          <cell r="C4460" t="str">
            <v>MAT</v>
          </cell>
          <cell r="D4460">
            <v>3</v>
          </cell>
          <cell r="E4460">
            <v>0</v>
          </cell>
          <cell r="F4460" t="str">
            <v>MAT</v>
          </cell>
          <cell r="G4460">
            <v>0</v>
          </cell>
          <cell r="J4460">
            <v>0</v>
          </cell>
          <cell r="K4460">
            <v>0</v>
          </cell>
          <cell r="L4460">
            <v>0</v>
          </cell>
          <cell r="M4460">
            <v>0</v>
          </cell>
          <cell r="N4460">
            <v>0</v>
          </cell>
        </row>
        <row r="4461">
          <cell r="A4461" t="str">
            <v>100MAT4</v>
          </cell>
          <cell r="B4461">
            <v>100</v>
          </cell>
          <cell r="C4461" t="str">
            <v>MAT</v>
          </cell>
          <cell r="D4461">
            <v>4</v>
          </cell>
          <cell r="E4461">
            <v>0</v>
          </cell>
          <cell r="F4461" t="str">
            <v>MAT</v>
          </cell>
          <cell r="G4461">
            <v>0</v>
          </cell>
          <cell r="J4461">
            <v>0</v>
          </cell>
          <cell r="K4461">
            <v>0</v>
          </cell>
          <cell r="L4461">
            <v>0</v>
          </cell>
          <cell r="M4461">
            <v>0</v>
          </cell>
          <cell r="N4461">
            <v>0</v>
          </cell>
        </row>
        <row r="4462">
          <cell r="A4462" t="str">
            <v>100MAT5</v>
          </cell>
          <cell r="B4462">
            <v>100</v>
          </cell>
          <cell r="C4462" t="str">
            <v>MAT</v>
          </cell>
          <cell r="D4462">
            <v>5</v>
          </cell>
          <cell r="E4462">
            <v>0</v>
          </cell>
          <cell r="F4462" t="str">
            <v>MAT</v>
          </cell>
          <cell r="G4462">
            <v>0</v>
          </cell>
          <cell r="J4462">
            <v>0</v>
          </cell>
          <cell r="K4462">
            <v>0</v>
          </cell>
          <cell r="L4462">
            <v>0</v>
          </cell>
          <cell r="M4462">
            <v>0</v>
          </cell>
          <cell r="N4462">
            <v>0</v>
          </cell>
        </row>
        <row r="4463">
          <cell r="A4463" t="str">
            <v>100MAT6</v>
          </cell>
          <cell r="B4463">
            <v>100</v>
          </cell>
          <cell r="C4463" t="str">
            <v>MAT</v>
          </cell>
          <cell r="D4463">
            <v>6</v>
          </cell>
          <cell r="E4463">
            <v>0</v>
          </cell>
          <cell r="F4463" t="str">
            <v>MAT</v>
          </cell>
          <cell r="G4463">
            <v>0</v>
          </cell>
          <cell r="J4463">
            <v>0</v>
          </cell>
          <cell r="K4463">
            <v>0</v>
          </cell>
          <cell r="L4463">
            <v>0</v>
          </cell>
          <cell r="M4463">
            <v>0</v>
          </cell>
          <cell r="N4463">
            <v>0</v>
          </cell>
        </row>
        <row r="4464">
          <cell r="A4464" t="str">
            <v>100MAT7</v>
          </cell>
          <cell r="B4464">
            <v>100</v>
          </cell>
          <cell r="C4464" t="str">
            <v>MAT</v>
          </cell>
          <cell r="D4464">
            <v>7</v>
          </cell>
          <cell r="E4464">
            <v>0</v>
          </cell>
          <cell r="F4464" t="str">
            <v>MAT</v>
          </cell>
          <cell r="G4464">
            <v>0</v>
          </cell>
          <cell r="J4464">
            <v>0</v>
          </cell>
          <cell r="K4464">
            <v>0</v>
          </cell>
          <cell r="L4464">
            <v>0</v>
          </cell>
          <cell r="M4464">
            <v>0</v>
          </cell>
          <cell r="N4464">
            <v>0</v>
          </cell>
        </row>
        <row r="4465">
          <cell r="A4465" t="str">
            <v>100MAT8</v>
          </cell>
          <cell r="B4465">
            <v>100</v>
          </cell>
          <cell r="C4465" t="str">
            <v>MAT</v>
          </cell>
          <cell r="D4465">
            <v>8</v>
          </cell>
          <cell r="E4465">
            <v>0</v>
          </cell>
          <cell r="F4465" t="str">
            <v>MAT</v>
          </cell>
          <cell r="G4465">
            <v>0</v>
          </cell>
          <cell r="J4465">
            <v>0</v>
          </cell>
          <cell r="K4465">
            <v>0</v>
          </cell>
          <cell r="L4465">
            <v>0</v>
          </cell>
          <cell r="M4465">
            <v>0</v>
          </cell>
          <cell r="N4465">
            <v>0</v>
          </cell>
        </row>
        <row r="4466">
          <cell r="A4466" t="str">
            <v>100MAT9</v>
          </cell>
          <cell r="B4466">
            <v>100</v>
          </cell>
          <cell r="C4466" t="str">
            <v>MAT</v>
          </cell>
          <cell r="D4466">
            <v>9</v>
          </cell>
          <cell r="E4466">
            <v>0</v>
          </cell>
          <cell r="F4466" t="str">
            <v>MAT</v>
          </cell>
          <cell r="G4466">
            <v>0</v>
          </cell>
          <cell r="J4466">
            <v>0</v>
          </cell>
          <cell r="K4466">
            <v>0</v>
          </cell>
          <cell r="L4466">
            <v>0</v>
          </cell>
          <cell r="M4466">
            <v>0</v>
          </cell>
          <cell r="N4466">
            <v>0</v>
          </cell>
        </row>
        <row r="4467">
          <cell r="A4467" t="str">
            <v>100MAT10</v>
          </cell>
          <cell r="B4467">
            <v>100</v>
          </cell>
          <cell r="C4467" t="str">
            <v>MAT</v>
          </cell>
          <cell r="D4467">
            <v>10</v>
          </cell>
          <cell r="E4467">
            <v>0</v>
          </cell>
          <cell r="F4467" t="str">
            <v>MAT</v>
          </cell>
          <cell r="G4467">
            <v>0</v>
          </cell>
          <cell r="J4467">
            <v>0</v>
          </cell>
          <cell r="K4467">
            <v>0</v>
          </cell>
          <cell r="L4467">
            <v>0</v>
          </cell>
          <cell r="M4467">
            <v>0</v>
          </cell>
          <cell r="N4467">
            <v>0</v>
          </cell>
        </row>
        <row r="4468">
          <cell r="A4468" t="str">
            <v>100MAT11</v>
          </cell>
          <cell r="B4468">
            <v>100</v>
          </cell>
          <cell r="C4468" t="str">
            <v>MAT</v>
          </cell>
          <cell r="D4468">
            <v>11</v>
          </cell>
          <cell r="E4468">
            <v>0</v>
          </cell>
          <cell r="F4468" t="str">
            <v>MAT</v>
          </cell>
          <cell r="G4468">
            <v>0</v>
          </cell>
          <cell r="J4468">
            <v>0</v>
          </cell>
          <cell r="K4468">
            <v>0</v>
          </cell>
          <cell r="L4468">
            <v>0</v>
          </cell>
          <cell r="M4468">
            <v>0</v>
          </cell>
          <cell r="N4468">
            <v>0</v>
          </cell>
        </row>
        <row r="4469">
          <cell r="A4469" t="str">
            <v>100MAT12</v>
          </cell>
          <cell r="B4469">
            <v>100</v>
          </cell>
          <cell r="C4469" t="str">
            <v>MAT</v>
          </cell>
          <cell r="D4469">
            <v>12</v>
          </cell>
          <cell r="E4469">
            <v>0</v>
          </cell>
          <cell r="F4469" t="str">
            <v>MAT</v>
          </cell>
          <cell r="G4469">
            <v>0</v>
          </cell>
          <cell r="J4469">
            <v>0</v>
          </cell>
          <cell r="K4469">
            <v>0</v>
          </cell>
          <cell r="L4469">
            <v>0</v>
          </cell>
          <cell r="M4469">
            <v>0</v>
          </cell>
          <cell r="N4469">
            <v>0</v>
          </cell>
        </row>
        <row r="4470">
          <cell r="A4470" t="str">
            <v>100MAT13</v>
          </cell>
          <cell r="B4470">
            <v>100</v>
          </cell>
          <cell r="C4470" t="str">
            <v>MAT</v>
          </cell>
          <cell r="D4470">
            <v>13</v>
          </cell>
          <cell r="E4470">
            <v>0</v>
          </cell>
          <cell r="F4470" t="str">
            <v>MAT</v>
          </cell>
          <cell r="G4470">
            <v>0</v>
          </cell>
          <cell r="J4470">
            <v>0</v>
          </cell>
          <cell r="K4470">
            <v>0</v>
          </cell>
          <cell r="L4470">
            <v>0</v>
          </cell>
          <cell r="M4470">
            <v>0</v>
          </cell>
          <cell r="N4470">
            <v>0</v>
          </cell>
        </row>
        <row r="4471">
          <cell r="A4471" t="str">
            <v>100MAT14</v>
          </cell>
          <cell r="B4471">
            <v>100</v>
          </cell>
          <cell r="C4471" t="str">
            <v>MAT</v>
          </cell>
          <cell r="D4471">
            <v>14</v>
          </cell>
          <cell r="E4471">
            <v>0</v>
          </cell>
          <cell r="F4471" t="str">
            <v>MAT</v>
          </cell>
          <cell r="G4471">
            <v>0</v>
          </cell>
          <cell r="J4471">
            <v>0</v>
          </cell>
          <cell r="K4471">
            <v>0</v>
          </cell>
          <cell r="L4471">
            <v>0</v>
          </cell>
          <cell r="M4471">
            <v>0</v>
          </cell>
          <cell r="N4471">
            <v>0</v>
          </cell>
        </row>
        <row r="4472">
          <cell r="A4472" t="str">
            <v>100MAT15</v>
          </cell>
          <cell r="B4472">
            <v>100</v>
          </cell>
          <cell r="C4472" t="str">
            <v>MAT</v>
          </cell>
          <cell r="D4472">
            <v>15</v>
          </cell>
          <cell r="E4472">
            <v>0</v>
          </cell>
          <cell r="F4472" t="str">
            <v>MAT</v>
          </cell>
          <cell r="G4472">
            <v>0</v>
          </cell>
          <cell r="J4472">
            <v>0</v>
          </cell>
          <cell r="K4472">
            <v>0</v>
          </cell>
          <cell r="L4472">
            <v>0</v>
          </cell>
          <cell r="M4472">
            <v>0</v>
          </cell>
          <cell r="N4472">
            <v>0</v>
          </cell>
        </row>
        <row r="4473">
          <cell r="A4473" t="str">
            <v>100MAT16</v>
          </cell>
          <cell r="B4473">
            <v>100</v>
          </cell>
          <cell r="C4473" t="str">
            <v>MAT</v>
          </cell>
          <cell r="D4473">
            <v>16</v>
          </cell>
          <cell r="E4473">
            <v>0</v>
          </cell>
          <cell r="F4473" t="str">
            <v>MAT</v>
          </cell>
          <cell r="G4473">
            <v>0</v>
          </cell>
          <cell r="J4473">
            <v>0</v>
          </cell>
          <cell r="K4473">
            <v>0</v>
          </cell>
          <cell r="L4473">
            <v>0</v>
          </cell>
          <cell r="M4473">
            <v>0</v>
          </cell>
          <cell r="N4473">
            <v>0</v>
          </cell>
        </row>
        <row r="4474">
          <cell r="A4474" t="str">
            <v>100MAT17</v>
          </cell>
          <cell r="B4474">
            <v>100</v>
          </cell>
          <cell r="C4474" t="str">
            <v>MAT</v>
          </cell>
          <cell r="D4474">
            <v>17</v>
          </cell>
          <cell r="E4474">
            <v>0</v>
          </cell>
          <cell r="F4474" t="str">
            <v>MAT</v>
          </cell>
          <cell r="G4474">
            <v>0</v>
          </cell>
          <cell r="J4474">
            <v>0</v>
          </cell>
          <cell r="K4474">
            <v>0</v>
          </cell>
          <cell r="L4474">
            <v>0</v>
          </cell>
          <cell r="M4474">
            <v>0</v>
          </cell>
          <cell r="N4474">
            <v>0</v>
          </cell>
        </row>
        <row r="4475">
          <cell r="A4475" t="str">
            <v>100MAT18</v>
          </cell>
          <cell r="B4475">
            <v>100</v>
          </cell>
          <cell r="C4475" t="str">
            <v>MAT</v>
          </cell>
          <cell r="D4475">
            <v>18</v>
          </cell>
          <cell r="E4475">
            <v>0</v>
          </cell>
          <cell r="F4475" t="str">
            <v>MAT</v>
          </cell>
          <cell r="G4475">
            <v>0</v>
          </cell>
          <cell r="J4475">
            <v>0</v>
          </cell>
          <cell r="K4475">
            <v>0</v>
          </cell>
          <cell r="L4475">
            <v>0</v>
          </cell>
          <cell r="M4475">
            <v>0</v>
          </cell>
          <cell r="N4475">
            <v>0</v>
          </cell>
        </row>
        <row r="4476">
          <cell r="A4476" t="str">
            <v>100MAT19</v>
          </cell>
          <cell r="B4476">
            <v>100</v>
          </cell>
          <cell r="C4476" t="str">
            <v>MAT</v>
          </cell>
          <cell r="D4476">
            <v>19</v>
          </cell>
          <cell r="E4476">
            <v>0</v>
          </cell>
          <cell r="F4476" t="str">
            <v>MAT</v>
          </cell>
          <cell r="G4476">
            <v>0</v>
          </cell>
          <cell r="J4476">
            <v>0</v>
          </cell>
          <cell r="K4476">
            <v>0</v>
          </cell>
          <cell r="L4476">
            <v>0</v>
          </cell>
          <cell r="M4476">
            <v>0</v>
          </cell>
          <cell r="N4476">
            <v>0</v>
          </cell>
        </row>
        <row r="4477">
          <cell r="A4477" t="str">
            <v>100MAT20</v>
          </cell>
          <cell r="B4477">
            <v>100</v>
          </cell>
          <cell r="C4477" t="str">
            <v>MAT</v>
          </cell>
          <cell r="D4477">
            <v>20</v>
          </cell>
          <cell r="E4477">
            <v>0</v>
          </cell>
          <cell r="F4477" t="str">
            <v>MAT</v>
          </cell>
          <cell r="G4477">
            <v>0</v>
          </cell>
          <cell r="J4477">
            <v>0</v>
          </cell>
          <cell r="K4477">
            <v>0</v>
          </cell>
          <cell r="L4477">
            <v>0</v>
          </cell>
          <cell r="M4477">
            <v>0</v>
          </cell>
          <cell r="N4477">
            <v>0</v>
          </cell>
        </row>
        <row r="4478">
          <cell r="A4478" t="str">
            <v>100STMAT1</v>
          </cell>
          <cell r="B4478">
            <v>100</v>
          </cell>
          <cell r="C4478" t="str">
            <v>STMAT</v>
          </cell>
          <cell r="D4478">
            <v>1</v>
          </cell>
          <cell r="G4478">
            <v>0</v>
          </cell>
          <cell r="H4478" t="str">
            <v>-</v>
          </cell>
          <cell r="J4478" t="str">
            <v>SUBTOTAL MATERIALES</v>
          </cell>
          <cell r="M4478">
            <v>0</v>
          </cell>
          <cell r="N4478">
            <v>0</v>
          </cell>
        </row>
        <row r="4479">
          <cell r="A4479" t="str">
            <v>100IVAMAT1</v>
          </cell>
          <cell r="B4479">
            <v>100</v>
          </cell>
          <cell r="C4479" t="str">
            <v>IVAMAT</v>
          </cell>
          <cell r="D4479">
            <v>1</v>
          </cell>
          <cell r="G4479">
            <v>0</v>
          </cell>
          <cell r="H4479" t="str">
            <v>-</v>
          </cell>
          <cell r="J4479" t="str">
            <v>IVA MATERIALES</v>
          </cell>
          <cell r="L4479">
            <v>0.16</v>
          </cell>
          <cell r="M4479">
            <v>0</v>
          </cell>
          <cell r="N4479">
            <v>0</v>
          </cell>
        </row>
        <row r="4480">
          <cell r="A4480" t="str">
            <v>100TMAT1</v>
          </cell>
          <cell r="B4480">
            <v>100</v>
          </cell>
          <cell r="C4480" t="str">
            <v>TMAT</v>
          </cell>
          <cell r="D4480">
            <v>1</v>
          </cell>
          <cell r="G4480">
            <v>0</v>
          </cell>
          <cell r="H4480" t="str">
            <v>-</v>
          </cell>
          <cell r="J4480" t="str">
            <v>TOTAL MATERIALES</v>
          </cell>
          <cell r="M4480">
            <v>0</v>
          </cell>
          <cell r="N4480">
            <v>0</v>
          </cell>
        </row>
        <row r="4481">
          <cell r="A4481" t="str">
            <v>100HER1</v>
          </cell>
          <cell r="B4481">
            <v>100</v>
          </cell>
          <cell r="C4481" t="str">
            <v>HER</v>
          </cell>
          <cell r="D4481">
            <v>1</v>
          </cell>
          <cell r="G4481">
            <v>0</v>
          </cell>
          <cell r="H4481">
            <v>1</v>
          </cell>
          <cell r="I4481">
            <v>0</v>
          </cell>
          <cell r="J4481" t="str">
            <v>HERRAMINETA Cuadrilla de redes</v>
          </cell>
          <cell r="K4481" t="str">
            <v>DIA</v>
          </cell>
          <cell r="L4481">
            <v>31140.842399999998</v>
          </cell>
          <cell r="M4481">
            <v>0</v>
          </cell>
          <cell r="N4481">
            <v>0</v>
          </cell>
        </row>
        <row r="4482">
          <cell r="A4482" t="str">
            <v>100HER2</v>
          </cell>
          <cell r="B4482">
            <v>100</v>
          </cell>
          <cell r="C4482" t="str">
            <v>HER</v>
          </cell>
          <cell r="D4482">
            <v>2</v>
          </cell>
          <cell r="G4482">
            <v>0</v>
          </cell>
          <cell r="J4482">
            <v>0</v>
          </cell>
          <cell r="K4482">
            <v>0</v>
          </cell>
          <cell r="L4482">
            <v>0</v>
          </cell>
          <cell r="M4482">
            <v>0</v>
          </cell>
          <cell r="N4482">
            <v>0</v>
          </cell>
        </row>
        <row r="4483">
          <cell r="A4483" t="str">
            <v>100HER3</v>
          </cell>
          <cell r="B4483">
            <v>100</v>
          </cell>
          <cell r="C4483" t="str">
            <v>HER</v>
          </cell>
          <cell r="D4483">
            <v>3</v>
          </cell>
          <cell r="G4483">
            <v>0</v>
          </cell>
          <cell r="J4483">
            <v>0</v>
          </cell>
          <cell r="K4483">
            <v>0</v>
          </cell>
          <cell r="L4483">
            <v>0</v>
          </cell>
          <cell r="M4483">
            <v>0</v>
          </cell>
          <cell r="N4483">
            <v>0</v>
          </cell>
        </row>
        <row r="4484">
          <cell r="A4484" t="str">
            <v>100HER4</v>
          </cell>
          <cell r="B4484">
            <v>100</v>
          </cell>
          <cell r="C4484" t="str">
            <v>HER</v>
          </cell>
          <cell r="D4484">
            <v>4</v>
          </cell>
          <cell r="G4484">
            <v>0</v>
          </cell>
          <cell r="J4484">
            <v>0</v>
          </cell>
          <cell r="K4484">
            <v>0</v>
          </cell>
          <cell r="L4484">
            <v>0</v>
          </cell>
          <cell r="M4484">
            <v>0</v>
          </cell>
          <cell r="N4484">
            <v>0</v>
          </cell>
        </row>
        <row r="4485">
          <cell r="A4485" t="str">
            <v>100HER5</v>
          </cell>
          <cell r="B4485">
            <v>100</v>
          </cell>
          <cell r="C4485" t="str">
            <v>HER</v>
          </cell>
          <cell r="D4485">
            <v>5</v>
          </cell>
          <cell r="G4485">
            <v>0</v>
          </cell>
          <cell r="J4485">
            <v>0</v>
          </cell>
          <cell r="K4485">
            <v>0</v>
          </cell>
          <cell r="L4485">
            <v>0</v>
          </cell>
          <cell r="M4485">
            <v>0</v>
          </cell>
          <cell r="N4485">
            <v>0</v>
          </cell>
        </row>
        <row r="4486">
          <cell r="A4486" t="str">
            <v>100THER1</v>
          </cell>
          <cell r="B4486">
            <v>100</v>
          </cell>
          <cell r="C4486" t="str">
            <v>THER</v>
          </cell>
          <cell r="D4486">
            <v>1</v>
          </cell>
          <cell r="G4486">
            <v>0</v>
          </cell>
          <cell r="H4486" t="str">
            <v>-</v>
          </cell>
          <cell r="J4486" t="str">
            <v>TOTAL HERRAMIENTAS</v>
          </cell>
          <cell r="M4486">
            <v>0</v>
          </cell>
          <cell r="N4486">
            <v>0</v>
          </cell>
        </row>
        <row r="4487">
          <cell r="A4487" t="str">
            <v>100TRA1</v>
          </cell>
          <cell r="B4487">
            <v>100</v>
          </cell>
          <cell r="C4487" t="str">
            <v>TRA</v>
          </cell>
          <cell r="D4487">
            <v>1</v>
          </cell>
          <cell r="G4487">
            <v>0</v>
          </cell>
          <cell r="H4487">
            <v>1</v>
          </cell>
          <cell r="I4487">
            <v>0</v>
          </cell>
          <cell r="J4487" t="str">
            <v>TRANSPORTE Cuadrilla de redes</v>
          </cell>
          <cell r="K4487" t="str">
            <v>DIA</v>
          </cell>
          <cell r="L4487">
            <v>176464.77359999999</v>
          </cell>
          <cell r="M4487">
            <v>0</v>
          </cell>
          <cell r="N4487">
            <v>0</v>
          </cell>
        </row>
        <row r="4488">
          <cell r="A4488" t="str">
            <v>100TRA2</v>
          </cell>
          <cell r="B4488">
            <v>100</v>
          </cell>
          <cell r="C4488" t="str">
            <v>TRA</v>
          </cell>
          <cell r="D4488">
            <v>2</v>
          </cell>
          <cell r="G4488">
            <v>0</v>
          </cell>
          <cell r="J4488">
            <v>0</v>
          </cell>
          <cell r="K4488">
            <v>0</v>
          </cell>
          <cell r="L4488">
            <v>0</v>
          </cell>
          <cell r="M4488">
            <v>0</v>
          </cell>
          <cell r="N4488">
            <v>0</v>
          </cell>
        </row>
        <row r="4489">
          <cell r="A4489" t="str">
            <v>100TRA3</v>
          </cell>
          <cell r="B4489">
            <v>100</v>
          </cell>
          <cell r="C4489" t="str">
            <v>TRA</v>
          </cell>
          <cell r="D4489">
            <v>3</v>
          </cell>
          <cell r="G4489">
            <v>0</v>
          </cell>
          <cell r="J4489">
            <v>0</v>
          </cell>
          <cell r="K4489">
            <v>0</v>
          </cell>
          <cell r="L4489">
            <v>0</v>
          </cell>
          <cell r="M4489">
            <v>0</v>
          </cell>
          <cell r="N4489">
            <v>0</v>
          </cell>
        </row>
        <row r="4490">
          <cell r="A4490" t="str">
            <v>100TRA4</v>
          </cell>
          <cell r="B4490">
            <v>100</v>
          </cell>
          <cell r="C4490" t="str">
            <v>TRA</v>
          </cell>
          <cell r="D4490">
            <v>4</v>
          </cell>
          <cell r="G4490">
            <v>0</v>
          </cell>
          <cell r="J4490">
            <v>0</v>
          </cell>
          <cell r="K4490">
            <v>0</v>
          </cell>
          <cell r="L4490">
            <v>0</v>
          </cell>
          <cell r="M4490">
            <v>0</v>
          </cell>
          <cell r="N4490">
            <v>0</v>
          </cell>
        </row>
        <row r="4491">
          <cell r="A4491" t="str">
            <v>100TRA5</v>
          </cell>
          <cell r="B4491">
            <v>100</v>
          </cell>
          <cell r="C4491" t="str">
            <v>TRA</v>
          </cell>
          <cell r="D4491">
            <v>5</v>
          </cell>
          <cell r="G4491">
            <v>0</v>
          </cell>
          <cell r="J4491">
            <v>0</v>
          </cell>
          <cell r="K4491">
            <v>0</v>
          </cell>
          <cell r="L4491">
            <v>0</v>
          </cell>
          <cell r="M4491">
            <v>0</v>
          </cell>
          <cell r="N4491">
            <v>0</v>
          </cell>
        </row>
        <row r="4492">
          <cell r="A4492" t="str">
            <v>100TTRA1</v>
          </cell>
          <cell r="B4492">
            <v>100</v>
          </cell>
          <cell r="C4492" t="str">
            <v>TTRA</v>
          </cell>
          <cell r="D4492">
            <v>1</v>
          </cell>
          <cell r="G4492">
            <v>0</v>
          </cell>
          <cell r="H4492" t="str">
            <v>-</v>
          </cell>
          <cell r="J4492" t="str">
            <v>TOTAL TRANSPORTE</v>
          </cell>
          <cell r="M4492">
            <v>0</v>
          </cell>
          <cell r="N4492">
            <v>0</v>
          </cell>
        </row>
        <row r="4493">
          <cell r="A4493" t="str">
            <v>100MAN1</v>
          </cell>
          <cell r="B4493">
            <v>100</v>
          </cell>
          <cell r="C4493" t="str">
            <v>MAN</v>
          </cell>
          <cell r="D4493">
            <v>1</v>
          </cell>
          <cell r="G4493">
            <v>0</v>
          </cell>
          <cell r="H4493">
            <v>1</v>
          </cell>
          <cell r="I4493">
            <v>0</v>
          </cell>
          <cell r="J4493" t="str">
            <v>Mano de obra Cuadrilla de redes 5A 3O 1E</v>
          </cell>
          <cell r="K4493" t="str">
            <v>DIA</v>
          </cell>
          <cell r="L4493">
            <v>392886.57339345315</v>
          </cell>
          <cell r="M4493">
            <v>0</v>
          </cell>
          <cell r="N4493">
            <v>0</v>
          </cell>
        </row>
        <row r="4494">
          <cell r="A4494" t="str">
            <v>100MAN2</v>
          </cell>
          <cell r="B4494">
            <v>100</v>
          </cell>
          <cell r="C4494" t="str">
            <v>MAN</v>
          </cell>
          <cell r="D4494">
            <v>2</v>
          </cell>
          <cell r="G4494">
            <v>0</v>
          </cell>
          <cell r="J4494">
            <v>0</v>
          </cell>
          <cell r="K4494">
            <v>0</v>
          </cell>
          <cell r="L4494">
            <v>0</v>
          </cell>
          <cell r="M4494">
            <v>0</v>
          </cell>
          <cell r="N4494">
            <v>0</v>
          </cell>
        </row>
        <row r="4495">
          <cell r="A4495" t="str">
            <v>100MAN3</v>
          </cell>
          <cell r="B4495">
            <v>100</v>
          </cell>
          <cell r="C4495" t="str">
            <v>MAN</v>
          </cell>
          <cell r="D4495">
            <v>3</v>
          </cell>
          <cell r="G4495">
            <v>0</v>
          </cell>
          <cell r="J4495">
            <v>0</v>
          </cell>
          <cell r="K4495">
            <v>0</v>
          </cell>
          <cell r="L4495">
            <v>0</v>
          </cell>
          <cell r="M4495">
            <v>0</v>
          </cell>
          <cell r="N4495">
            <v>0</v>
          </cell>
        </row>
        <row r="4496">
          <cell r="A4496" t="str">
            <v>100MAN4</v>
          </cell>
          <cell r="B4496">
            <v>100</v>
          </cell>
          <cell r="C4496" t="str">
            <v>MAN</v>
          </cell>
          <cell r="D4496">
            <v>4</v>
          </cell>
          <cell r="G4496">
            <v>0</v>
          </cell>
          <cell r="J4496">
            <v>0</v>
          </cell>
          <cell r="K4496">
            <v>0</v>
          </cell>
          <cell r="L4496">
            <v>0</v>
          </cell>
          <cell r="M4496">
            <v>0</v>
          </cell>
          <cell r="N4496">
            <v>0</v>
          </cell>
        </row>
        <row r="4497">
          <cell r="A4497" t="str">
            <v>100MAN5</v>
          </cell>
          <cell r="B4497">
            <v>100</v>
          </cell>
          <cell r="C4497" t="str">
            <v>MAN</v>
          </cell>
          <cell r="D4497">
            <v>5</v>
          </cell>
          <cell r="G4497">
            <v>0</v>
          </cell>
          <cell r="J4497">
            <v>0</v>
          </cell>
          <cell r="K4497">
            <v>0</v>
          </cell>
          <cell r="L4497">
            <v>0</v>
          </cell>
          <cell r="M4497">
            <v>0</v>
          </cell>
          <cell r="N4497">
            <v>0</v>
          </cell>
        </row>
        <row r="4498">
          <cell r="A4498" t="str">
            <v>100TMAN1</v>
          </cell>
          <cell r="B4498">
            <v>100</v>
          </cell>
          <cell r="C4498" t="str">
            <v>TMAN</v>
          </cell>
          <cell r="D4498">
            <v>1</v>
          </cell>
          <cell r="G4498">
            <v>0</v>
          </cell>
          <cell r="H4498" t="str">
            <v>-</v>
          </cell>
          <cell r="J4498" t="str">
            <v>TOTAL MANO DE OBRA</v>
          </cell>
          <cell r="M4498">
            <v>0</v>
          </cell>
          <cell r="N4498">
            <v>0</v>
          </cell>
        </row>
        <row r="4499">
          <cell r="A4499" t="str">
            <v>100TCD1</v>
          </cell>
          <cell r="B4499">
            <v>100</v>
          </cell>
          <cell r="C4499" t="str">
            <v>TCD</v>
          </cell>
          <cell r="D4499">
            <v>1</v>
          </cell>
          <cell r="G4499">
            <v>0</v>
          </cell>
          <cell r="H4499" t="str">
            <v>-</v>
          </cell>
          <cell r="J4499" t="str">
            <v>TOTAL COSTO DIRECTO</v>
          </cell>
          <cell r="M4499">
            <v>0</v>
          </cell>
          <cell r="N4499">
            <v>0</v>
          </cell>
        </row>
        <row r="4500">
          <cell r="A4500" t="str">
            <v>100AIU</v>
          </cell>
          <cell r="B4500">
            <v>100</v>
          </cell>
          <cell r="C4500" t="str">
            <v>AIU</v>
          </cell>
          <cell r="G4500">
            <v>0</v>
          </cell>
          <cell r="H4500">
            <v>1</v>
          </cell>
          <cell r="J4500" t="str">
            <v>TOTAL COSTOS INDIRECTOS</v>
          </cell>
          <cell r="L4500">
            <v>0</v>
          </cell>
          <cell r="M4500">
            <v>0</v>
          </cell>
          <cell r="N4500">
            <v>0</v>
          </cell>
        </row>
        <row r="4501">
          <cell r="A4501" t="str">
            <v>100TOT</v>
          </cell>
          <cell r="B4501">
            <v>100</v>
          </cell>
          <cell r="C4501" t="str">
            <v>TOT</v>
          </cell>
          <cell r="G4501">
            <v>0</v>
          </cell>
          <cell r="H4501" t="str">
            <v>-</v>
          </cell>
          <cell r="J4501" t="str">
            <v>VALOR TOTAL</v>
          </cell>
          <cell r="M4501">
            <v>0</v>
          </cell>
          <cell r="N4501">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AIUS"/>
      <sheetName val="HERRAMIENTA"/>
      <sheetName val="TRANSPORTE"/>
      <sheetName val="MANO DE OBRA"/>
      <sheetName val="APU"/>
      <sheetName val="FORMULARIO APU"/>
      <sheetName val="FORMATO 5"/>
      <sheetName val="FORMATO 12"/>
      <sheetName val="FORMATO 13"/>
      <sheetName val="FORMATO 14"/>
      <sheetName val="PRECIOS BASE"/>
      <sheetName val="H.P."/>
      <sheetName val="RESUMEN"/>
      <sheetName val="AIU"/>
      <sheetName val="PRESUPUESTO"/>
      <sheetName val="CERTIFICADO"/>
      <sheetName val="TABLA_AIUS1"/>
      <sheetName val="MANO_DE_OBRA1"/>
      <sheetName val="FORMULARIO_APU1"/>
      <sheetName val="FORMATO_51"/>
      <sheetName val="FORMATO_121"/>
      <sheetName val="FORMATO_131"/>
      <sheetName val="FORMATO_141"/>
      <sheetName val="PRECIOS_BASE1"/>
      <sheetName val="H_P_1"/>
      <sheetName val="TABLA_AIUS"/>
      <sheetName val="MANO_DE_OBRA"/>
      <sheetName val="FORMULARIO_APU"/>
      <sheetName val="FORMATO_5"/>
      <sheetName val="FORMATO_12"/>
      <sheetName val="FORMATO_13"/>
      <sheetName val="FORMATO_14"/>
      <sheetName val="PRECIOS_BASE"/>
      <sheetName val="H_P_"/>
      <sheetName val="TABLA_AIUS2"/>
      <sheetName val="MANO_DE_OBRA2"/>
      <sheetName val="FORMULARIO_APU2"/>
      <sheetName val="FORMATO_52"/>
      <sheetName val="FORMATO_122"/>
      <sheetName val="FORMATO_132"/>
      <sheetName val="FORMATO_142"/>
      <sheetName val="PRECIOS_BASE2"/>
      <sheetName val="H_P_2"/>
      <sheetName val="TABLA_AIUS3"/>
      <sheetName val="MANO_DE_OBRA3"/>
      <sheetName val="FORMULARIO_APU3"/>
      <sheetName val="FORMATO_53"/>
      <sheetName val="FORMATO_123"/>
      <sheetName val="FORMATO_133"/>
      <sheetName val="FORMATO_143"/>
      <sheetName val="PRECIOS_BASE3"/>
      <sheetName val="H_P_3"/>
      <sheetName val="TABLA_AIUS4"/>
      <sheetName val="MANO_DE_OBRA4"/>
      <sheetName val="FORMULARIO_APU4"/>
      <sheetName val="FORMATO_54"/>
      <sheetName val="FORMATO_124"/>
      <sheetName val="FORMATO_134"/>
      <sheetName val="FORMATO_144"/>
      <sheetName val="PRECIOS_BASE4"/>
      <sheetName val="H_P_4"/>
      <sheetName val="TABLA_AIUS5"/>
      <sheetName val="MANO_DE_OBRA5"/>
      <sheetName val="FORMULARIO_APU5"/>
      <sheetName val="FORMATO_55"/>
      <sheetName val="FORMATO_125"/>
      <sheetName val="FORMATO_135"/>
      <sheetName val="FORMATO_145"/>
      <sheetName val="PRECIOS_BASE5"/>
      <sheetName val="H_P_5"/>
    </sheetNames>
    <sheetDataSet>
      <sheetData sheetId="0" refreshError="1"/>
      <sheetData sheetId="1" refreshError="1"/>
      <sheetData sheetId="2" refreshError="1"/>
      <sheetData sheetId="3" refreshError="1"/>
      <sheetData sheetId="4" refreshError="1">
        <row r="1">
          <cell r="A1" t="str">
            <v>CONSULTAS</v>
          </cell>
          <cell r="B1" t="str">
            <v>LISTA</v>
          </cell>
          <cell r="C1" t="str">
            <v>GRUPO</v>
          </cell>
          <cell r="D1" t="str">
            <v>CON</v>
          </cell>
          <cell r="E1" t="str">
            <v>CANTIDADES</v>
          </cell>
          <cell r="F1" t="str">
            <v>CONS-CANT</v>
          </cell>
          <cell r="G1" t="str">
            <v>ÍTEM</v>
          </cell>
          <cell r="H1" t="str">
            <v>CÓDIGO</v>
          </cell>
          <cell r="I1" t="str">
            <v>CANTIDAD / RENDIMIENTO</v>
          </cell>
          <cell r="J1" t="str">
            <v>DESCRIPCIÓN</v>
          </cell>
          <cell r="K1" t="str">
            <v>UNIDAD</v>
          </cell>
          <cell r="L1" t="str">
            <v>PRECIO UNITARIO</v>
          </cell>
          <cell r="M1" t="str">
            <v>SUBTOTALES</v>
          </cell>
          <cell r="N1" t="str">
            <v>TOTALES</v>
          </cell>
        </row>
        <row r="2">
          <cell r="A2" t="str">
            <v>1FOR1</v>
          </cell>
          <cell r="B2">
            <v>1</v>
          </cell>
          <cell r="C2" t="str">
            <v>FOR</v>
          </cell>
          <cell r="D2">
            <v>1</v>
          </cell>
          <cell r="G2">
            <v>10</v>
          </cell>
          <cell r="H2" t="str">
            <v>-</v>
          </cell>
          <cell r="I2">
            <v>0</v>
          </cell>
          <cell r="J2" t="str">
            <v>REDES DE ENERGÍA DE MEDIA Y BAJA TENSIÓN,  DE ALUMBRADO PÚBLICO, TELÉFONOS, FIBRA ÓPTICA Y COMUNICACIONES</v>
          </cell>
          <cell r="K2">
            <v>0</v>
          </cell>
          <cell r="L2">
            <v>0</v>
          </cell>
          <cell r="N2">
            <v>0</v>
          </cell>
        </row>
        <row r="3">
          <cell r="A3" t="str">
            <v>1MAT1</v>
          </cell>
          <cell r="B3">
            <v>1</v>
          </cell>
          <cell r="C3" t="str">
            <v>MAT</v>
          </cell>
          <cell r="D3">
            <v>1</v>
          </cell>
          <cell r="E3">
            <v>0</v>
          </cell>
          <cell r="F3" t="str">
            <v>MAT</v>
          </cell>
          <cell r="G3">
            <v>10</v>
          </cell>
          <cell r="J3">
            <v>0</v>
          </cell>
          <cell r="K3">
            <v>0</v>
          </cell>
          <cell r="L3">
            <v>0</v>
          </cell>
          <cell r="M3">
            <v>0</v>
          </cell>
          <cell r="N3">
            <v>0</v>
          </cell>
        </row>
        <row r="4">
          <cell r="A4" t="str">
            <v>1MAT2</v>
          </cell>
          <cell r="B4">
            <v>1</v>
          </cell>
          <cell r="C4" t="str">
            <v>MAT</v>
          </cell>
          <cell r="D4">
            <v>2</v>
          </cell>
          <cell r="E4">
            <v>0</v>
          </cell>
          <cell r="F4" t="str">
            <v>MAT</v>
          </cell>
          <cell r="G4">
            <v>10</v>
          </cell>
          <cell r="J4">
            <v>0</v>
          </cell>
          <cell r="K4">
            <v>0</v>
          </cell>
          <cell r="L4">
            <v>0</v>
          </cell>
          <cell r="M4">
            <v>0</v>
          </cell>
          <cell r="N4">
            <v>0</v>
          </cell>
        </row>
        <row r="5">
          <cell r="A5" t="str">
            <v>1MAT3</v>
          </cell>
          <cell r="B5">
            <v>1</v>
          </cell>
          <cell r="C5" t="str">
            <v>MAT</v>
          </cell>
          <cell r="D5">
            <v>3</v>
          </cell>
          <cell r="E5">
            <v>0</v>
          </cell>
          <cell r="F5" t="str">
            <v>MAT</v>
          </cell>
          <cell r="G5">
            <v>10</v>
          </cell>
          <cell r="J5">
            <v>0</v>
          </cell>
          <cell r="K5">
            <v>0</v>
          </cell>
          <cell r="L5">
            <v>0</v>
          </cell>
          <cell r="M5">
            <v>0</v>
          </cell>
          <cell r="N5">
            <v>0</v>
          </cell>
        </row>
        <row r="6">
          <cell r="A6" t="str">
            <v>1MAT4</v>
          </cell>
          <cell r="B6">
            <v>1</v>
          </cell>
          <cell r="C6" t="str">
            <v>MAT</v>
          </cell>
          <cell r="D6">
            <v>4</v>
          </cell>
          <cell r="E6">
            <v>0</v>
          </cell>
          <cell r="F6" t="str">
            <v>MAT</v>
          </cell>
          <cell r="G6">
            <v>10</v>
          </cell>
          <cell r="J6">
            <v>0</v>
          </cell>
          <cell r="K6">
            <v>0</v>
          </cell>
          <cell r="L6">
            <v>0</v>
          </cell>
          <cell r="M6">
            <v>0</v>
          </cell>
          <cell r="N6">
            <v>0</v>
          </cell>
        </row>
        <row r="7">
          <cell r="A7" t="str">
            <v>1MAT5</v>
          </cell>
          <cell r="B7">
            <v>1</v>
          </cell>
          <cell r="C7" t="str">
            <v>MAT</v>
          </cell>
          <cell r="D7">
            <v>5</v>
          </cell>
          <cell r="E7">
            <v>0</v>
          </cell>
          <cell r="F7" t="str">
            <v>MAT</v>
          </cell>
          <cell r="G7">
            <v>10</v>
          </cell>
          <cell r="J7">
            <v>0</v>
          </cell>
          <cell r="K7">
            <v>0</v>
          </cell>
          <cell r="L7">
            <v>0</v>
          </cell>
          <cell r="M7">
            <v>0</v>
          </cell>
          <cell r="N7">
            <v>0</v>
          </cell>
        </row>
        <row r="8">
          <cell r="A8" t="str">
            <v>1MAT6</v>
          </cell>
          <cell r="B8">
            <v>1</v>
          </cell>
          <cell r="C8" t="str">
            <v>MAT</v>
          </cell>
          <cell r="D8">
            <v>6</v>
          </cell>
          <cell r="E8">
            <v>0</v>
          </cell>
          <cell r="F8" t="str">
            <v>MAT</v>
          </cell>
          <cell r="G8">
            <v>10</v>
          </cell>
          <cell r="J8">
            <v>0</v>
          </cell>
          <cell r="K8">
            <v>0</v>
          </cell>
          <cell r="L8">
            <v>0</v>
          </cell>
          <cell r="M8">
            <v>0</v>
          </cell>
          <cell r="N8">
            <v>0</v>
          </cell>
        </row>
        <row r="9">
          <cell r="A9" t="str">
            <v>1MAT7</v>
          </cell>
          <cell r="B9">
            <v>1</v>
          </cell>
          <cell r="C9" t="str">
            <v>MAT</v>
          </cell>
          <cell r="D9">
            <v>7</v>
          </cell>
          <cell r="E9">
            <v>0</v>
          </cell>
          <cell r="F9" t="str">
            <v>MAT</v>
          </cell>
          <cell r="G9">
            <v>10</v>
          </cell>
          <cell r="J9">
            <v>0</v>
          </cell>
          <cell r="K9">
            <v>0</v>
          </cell>
          <cell r="L9">
            <v>0</v>
          </cell>
          <cell r="M9">
            <v>0</v>
          </cell>
          <cell r="N9">
            <v>0</v>
          </cell>
        </row>
        <row r="10">
          <cell r="A10" t="str">
            <v>1MAT8</v>
          </cell>
          <cell r="B10">
            <v>1</v>
          </cell>
          <cell r="C10" t="str">
            <v>MAT</v>
          </cell>
          <cell r="D10">
            <v>8</v>
          </cell>
          <cell r="E10">
            <v>0</v>
          </cell>
          <cell r="F10" t="str">
            <v>MAT</v>
          </cell>
          <cell r="G10">
            <v>10</v>
          </cell>
          <cell r="J10">
            <v>0</v>
          </cell>
          <cell r="K10">
            <v>0</v>
          </cell>
          <cell r="L10">
            <v>0</v>
          </cell>
          <cell r="M10">
            <v>0</v>
          </cell>
          <cell r="N10">
            <v>0</v>
          </cell>
        </row>
        <row r="11">
          <cell r="A11" t="str">
            <v>1MAT9</v>
          </cell>
          <cell r="B11">
            <v>1</v>
          </cell>
          <cell r="C11" t="str">
            <v>MAT</v>
          </cell>
          <cell r="D11">
            <v>9</v>
          </cell>
          <cell r="E11">
            <v>0</v>
          </cell>
          <cell r="F11" t="str">
            <v>MAT</v>
          </cell>
          <cell r="G11">
            <v>10</v>
          </cell>
          <cell r="J11">
            <v>0</v>
          </cell>
          <cell r="K11">
            <v>0</v>
          </cell>
          <cell r="L11">
            <v>0</v>
          </cell>
          <cell r="M11">
            <v>0</v>
          </cell>
          <cell r="N11">
            <v>0</v>
          </cell>
        </row>
        <row r="12">
          <cell r="A12" t="str">
            <v>1MAT10</v>
          </cell>
          <cell r="B12">
            <v>1</v>
          </cell>
          <cell r="C12" t="str">
            <v>MAT</v>
          </cell>
          <cell r="D12">
            <v>10</v>
          </cell>
          <cell r="E12">
            <v>0</v>
          </cell>
          <cell r="F12" t="str">
            <v>MAT</v>
          </cell>
          <cell r="G12">
            <v>10</v>
          </cell>
          <cell r="J12">
            <v>0</v>
          </cell>
          <cell r="K12">
            <v>0</v>
          </cell>
          <cell r="L12">
            <v>0</v>
          </cell>
          <cell r="M12">
            <v>0</v>
          </cell>
          <cell r="N12">
            <v>0</v>
          </cell>
        </row>
        <row r="13">
          <cell r="A13" t="str">
            <v>1MAT11</v>
          </cell>
          <cell r="B13">
            <v>1</v>
          </cell>
          <cell r="C13" t="str">
            <v>MAT</v>
          </cell>
          <cell r="D13">
            <v>11</v>
          </cell>
          <cell r="E13">
            <v>0</v>
          </cell>
          <cell r="F13" t="str">
            <v>MAT</v>
          </cell>
          <cell r="G13">
            <v>10</v>
          </cell>
          <cell r="J13">
            <v>0</v>
          </cell>
          <cell r="K13">
            <v>0</v>
          </cell>
          <cell r="L13">
            <v>0</v>
          </cell>
          <cell r="M13">
            <v>0</v>
          </cell>
          <cell r="N13">
            <v>0</v>
          </cell>
        </row>
        <row r="14">
          <cell r="A14" t="str">
            <v>1MAT12</v>
          </cell>
          <cell r="B14">
            <v>1</v>
          </cell>
          <cell r="C14" t="str">
            <v>MAT</v>
          </cell>
          <cell r="D14">
            <v>12</v>
          </cell>
          <cell r="E14">
            <v>0</v>
          </cell>
          <cell r="F14" t="str">
            <v>MAT</v>
          </cell>
          <cell r="G14">
            <v>10</v>
          </cell>
          <cell r="J14">
            <v>0</v>
          </cell>
          <cell r="K14">
            <v>0</v>
          </cell>
          <cell r="L14">
            <v>0</v>
          </cell>
          <cell r="M14">
            <v>0</v>
          </cell>
          <cell r="N14">
            <v>0</v>
          </cell>
        </row>
        <row r="15">
          <cell r="A15" t="str">
            <v>1MAT13</v>
          </cell>
          <cell r="B15">
            <v>1</v>
          </cell>
          <cell r="C15" t="str">
            <v>MAT</v>
          </cell>
          <cell r="D15">
            <v>13</v>
          </cell>
          <cell r="E15">
            <v>0</v>
          </cell>
          <cell r="F15" t="str">
            <v>MAT</v>
          </cell>
          <cell r="G15">
            <v>10</v>
          </cell>
          <cell r="J15">
            <v>0</v>
          </cell>
          <cell r="K15">
            <v>0</v>
          </cell>
          <cell r="L15">
            <v>0</v>
          </cell>
          <cell r="M15">
            <v>0</v>
          </cell>
          <cell r="N15">
            <v>0</v>
          </cell>
        </row>
        <row r="16">
          <cell r="A16" t="str">
            <v>1MAT14</v>
          </cell>
          <cell r="B16">
            <v>1</v>
          </cell>
          <cell r="C16" t="str">
            <v>MAT</v>
          </cell>
          <cell r="D16">
            <v>14</v>
          </cell>
          <cell r="E16">
            <v>0</v>
          </cell>
          <cell r="F16" t="str">
            <v>MAT</v>
          </cell>
          <cell r="G16">
            <v>10</v>
          </cell>
          <cell r="J16">
            <v>0</v>
          </cell>
          <cell r="K16">
            <v>0</v>
          </cell>
          <cell r="L16">
            <v>0</v>
          </cell>
          <cell r="M16">
            <v>0</v>
          </cell>
          <cell r="N16">
            <v>0</v>
          </cell>
        </row>
        <row r="17">
          <cell r="A17" t="str">
            <v>1MAT15</v>
          </cell>
          <cell r="B17">
            <v>1</v>
          </cell>
          <cell r="C17" t="str">
            <v>MAT</v>
          </cell>
          <cell r="D17">
            <v>15</v>
          </cell>
          <cell r="E17">
            <v>0</v>
          </cell>
          <cell r="F17" t="str">
            <v>MAT</v>
          </cell>
          <cell r="G17">
            <v>10</v>
          </cell>
          <cell r="J17">
            <v>0</v>
          </cell>
          <cell r="K17">
            <v>0</v>
          </cell>
          <cell r="L17">
            <v>0</v>
          </cell>
          <cell r="M17">
            <v>0</v>
          </cell>
          <cell r="N17">
            <v>0</v>
          </cell>
        </row>
        <row r="18">
          <cell r="A18" t="str">
            <v>1MAT16</v>
          </cell>
          <cell r="B18">
            <v>1</v>
          </cell>
          <cell r="C18" t="str">
            <v>MAT</v>
          </cell>
          <cell r="D18">
            <v>16</v>
          </cell>
          <cell r="E18">
            <v>0</v>
          </cell>
          <cell r="F18" t="str">
            <v>MAT</v>
          </cell>
          <cell r="G18">
            <v>10</v>
          </cell>
          <cell r="J18">
            <v>0</v>
          </cell>
          <cell r="K18">
            <v>0</v>
          </cell>
          <cell r="L18">
            <v>0</v>
          </cell>
          <cell r="M18">
            <v>0</v>
          </cell>
          <cell r="N18">
            <v>0</v>
          </cell>
        </row>
        <row r="19">
          <cell r="A19" t="str">
            <v>1MAT17</v>
          </cell>
          <cell r="B19">
            <v>1</v>
          </cell>
          <cell r="C19" t="str">
            <v>MAT</v>
          </cell>
          <cell r="D19">
            <v>17</v>
          </cell>
          <cell r="E19">
            <v>0</v>
          </cell>
          <cell r="F19" t="str">
            <v>MAT</v>
          </cell>
          <cell r="G19">
            <v>10</v>
          </cell>
          <cell r="J19">
            <v>0</v>
          </cell>
          <cell r="K19">
            <v>0</v>
          </cell>
          <cell r="L19">
            <v>0</v>
          </cell>
          <cell r="M19">
            <v>0</v>
          </cell>
          <cell r="N19">
            <v>0</v>
          </cell>
        </row>
        <row r="20">
          <cell r="A20" t="str">
            <v>1MAT18</v>
          </cell>
          <cell r="B20">
            <v>1</v>
          </cell>
          <cell r="C20" t="str">
            <v>MAT</v>
          </cell>
          <cell r="D20">
            <v>18</v>
          </cell>
          <cell r="E20">
            <v>0</v>
          </cell>
          <cell r="F20" t="str">
            <v>MAT</v>
          </cell>
          <cell r="G20">
            <v>10</v>
          </cell>
          <cell r="J20">
            <v>0</v>
          </cell>
          <cell r="K20">
            <v>0</v>
          </cell>
          <cell r="L20">
            <v>0</v>
          </cell>
          <cell r="M20">
            <v>0</v>
          </cell>
          <cell r="N20">
            <v>0</v>
          </cell>
        </row>
        <row r="21">
          <cell r="A21" t="str">
            <v>1MAT19</v>
          </cell>
          <cell r="B21">
            <v>1</v>
          </cell>
          <cell r="C21" t="str">
            <v>MAT</v>
          </cell>
          <cell r="D21">
            <v>19</v>
          </cell>
          <cell r="E21">
            <v>0</v>
          </cell>
          <cell r="F21" t="str">
            <v>MAT</v>
          </cell>
          <cell r="G21">
            <v>10</v>
          </cell>
          <cell r="J21">
            <v>0</v>
          </cell>
          <cell r="K21">
            <v>0</v>
          </cell>
          <cell r="L21">
            <v>0</v>
          </cell>
          <cell r="M21">
            <v>0</v>
          </cell>
          <cell r="N21">
            <v>0</v>
          </cell>
        </row>
        <row r="22">
          <cell r="A22" t="str">
            <v>1MAT20</v>
          </cell>
          <cell r="B22">
            <v>1</v>
          </cell>
          <cell r="C22" t="str">
            <v>MAT</v>
          </cell>
          <cell r="D22">
            <v>20</v>
          </cell>
          <cell r="E22">
            <v>0</v>
          </cell>
          <cell r="F22" t="str">
            <v>MAT</v>
          </cell>
          <cell r="G22">
            <v>10</v>
          </cell>
          <cell r="J22">
            <v>0</v>
          </cell>
          <cell r="K22">
            <v>0</v>
          </cell>
          <cell r="L22">
            <v>0</v>
          </cell>
          <cell r="M22">
            <v>0</v>
          </cell>
          <cell r="N22">
            <v>0</v>
          </cell>
        </row>
        <row r="23">
          <cell r="A23" t="str">
            <v>1STMAT1</v>
          </cell>
          <cell r="B23">
            <v>1</v>
          </cell>
          <cell r="C23" t="str">
            <v>STMAT</v>
          </cell>
          <cell r="D23">
            <v>1</v>
          </cell>
          <cell r="G23">
            <v>10</v>
          </cell>
          <cell r="H23" t="str">
            <v>-</v>
          </cell>
          <cell r="J23" t="str">
            <v>SUBTOTAL MATERIALES</v>
          </cell>
          <cell r="M23">
            <v>0</v>
          </cell>
          <cell r="N23">
            <v>0</v>
          </cell>
        </row>
        <row r="24">
          <cell r="A24" t="str">
            <v>1IVAMAT1</v>
          </cell>
          <cell r="B24">
            <v>1</v>
          </cell>
          <cell r="C24" t="str">
            <v>IVAMAT</v>
          </cell>
          <cell r="D24">
            <v>1</v>
          </cell>
          <cell r="G24">
            <v>10</v>
          </cell>
          <cell r="H24" t="str">
            <v>-</v>
          </cell>
          <cell r="J24" t="str">
            <v>IVA MATERIALES</v>
          </cell>
          <cell r="L24">
            <v>0.16</v>
          </cell>
          <cell r="M24">
            <v>0</v>
          </cell>
          <cell r="N24">
            <v>0</v>
          </cell>
        </row>
        <row r="25">
          <cell r="A25" t="str">
            <v>1TMAT1</v>
          </cell>
          <cell r="B25">
            <v>1</v>
          </cell>
          <cell r="C25" t="str">
            <v>TMAT</v>
          </cell>
          <cell r="D25">
            <v>1</v>
          </cell>
          <cell r="G25">
            <v>10</v>
          </cell>
          <cell r="H25" t="str">
            <v>-</v>
          </cell>
          <cell r="J25" t="str">
            <v>TOTAL MATERIALES</v>
          </cell>
          <cell r="M25">
            <v>0</v>
          </cell>
          <cell r="N25">
            <v>0</v>
          </cell>
        </row>
        <row r="26">
          <cell r="A26" t="str">
            <v>1HER1</v>
          </cell>
          <cell r="B26">
            <v>1</v>
          </cell>
          <cell r="C26" t="str">
            <v>HER</v>
          </cell>
          <cell r="D26">
            <v>1</v>
          </cell>
          <cell r="G26">
            <v>10</v>
          </cell>
          <cell r="H26">
            <v>1</v>
          </cell>
          <cell r="I26">
            <v>0</v>
          </cell>
          <cell r="J26" t="str">
            <v>HERRAMINETA Cuadrilla de redes</v>
          </cell>
          <cell r="K26" t="str">
            <v>DIA</v>
          </cell>
          <cell r="L26">
            <v>31140.842399999998</v>
          </cell>
          <cell r="M26">
            <v>0</v>
          </cell>
          <cell r="N26">
            <v>0</v>
          </cell>
        </row>
        <row r="27">
          <cell r="A27" t="str">
            <v>1HER2</v>
          </cell>
          <cell r="B27">
            <v>1</v>
          </cell>
          <cell r="C27" t="str">
            <v>HER</v>
          </cell>
          <cell r="D27">
            <v>2</v>
          </cell>
          <cell r="G27">
            <v>10</v>
          </cell>
          <cell r="J27">
            <v>0</v>
          </cell>
          <cell r="K27">
            <v>0</v>
          </cell>
          <cell r="L27">
            <v>0</v>
          </cell>
          <cell r="M27">
            <v>0</v>
          </cell>
          <cell r="N27">
            <v>0</v>
          </cell>
        </row>
        <row r="28">
          <cell r="A28" t="str">
            <v>1HER3</v>
          </cell>
          <cell r="B28">
            <v>1</v>
          </cell>
          <cell r="C28" t="str">
            <v>HER</v>
          </cell>
          <cell r="D28">
            <v>3</v>
          </cell>
          <cell r="G28">
            <v>10</v>
          </cell>
          <cell r="J28">
            <v>0</v>
          </cell>
          <cell r="K28">
            <v>0</v>
          </cell>
          <cell r="L28">
            <v>0</v>
          </cell>
          <cell r="M28">
            <v>0</v>
          </cell>
          <cell r="N28">
            <v>0</v>
          </cell>
        </row>
        <row r="29">
          <cell r="A29" t="str">
            <v>1HER4</v>
          </cell>
          <cell r="B29">
            <v>1</v>
          </cell>
          <cell r="C29" t="str">
            <v>HER</v>
          </cell>
          <cell r="D29">
            <v>4</v>
          </cell>
          <cell r="G29">
            <v>10</v>
          </cell>
          <cell r="J29">
            <v>0</v>
          </cell>
          <cell r="K29">
            <v>0</v>
          </cell>
          <cell r="L29">
            <v>0</v>
          </cell>
          <cell r="M29">
            <v>0</v>
          </cell>
          <cell r="N29">
            <v>0</v>
          </cell>
        </row>
        <row r="30">
          <cell r="A30" t="str">
            <v>1HER5</v>
          </cell>
          <cell r="B30">
            <v>1</v>
          </cell>
          <cell r="C30" t="str">
            <v>HER</v>
          </cell>
          <cell r="D30">
            <v>5</v>
          </cell>
          <cell r="G30">
            <v>10</v>
          </cell>
          <cell r="J30">
            <v>0</v>
          </cell>
          <cell r="K30">
            <v>0</v>
          </cell>
          <cell r="L30">
            <v>0</v>
          </cell>
          <cell r="M30">
            <v>0</v>
          </cell>
          <cell r="N30">
            <v>0</v>
          </cell>
        </row>
        <row r="31">
          <cell r="A31" t="str">
            <v>1THER1</v>
          </cell>
          <cell r="B31">
            <v>1</v>
          </cell>
          <cell r="C31" t="str">
            <v>THER</v>
          </cell>
          <cell r="D31">
            <v>1</v>
          </cell>
          <cell r="G31">
            <v>10</v>
          </cell>
          <cell r="H31" t="str">
            <v>-</v>
          </cell>
          <cell r="J31" t="str">
            <v>TOTAL HERRAMIENTAS</v>
          </cell>
          <cell r="M31">
            <v>0</v>
          </cell>
          <cell r="N31">
            <v>0</v>
          </cell>
        </row>
        <row r="32">
          <cell r="A32" t="str">
            <v>1TRA1</v>
          </cell>
          <cell r="B32">
            <v>1</v>
          </cell>
          <cell r="C32" t="str">
            <v>TRA</v>
          </cell>
          <cell r="D32">
            <v>1</v>
          </cell>
          <cell r="G32">
            <v>10</v>
          </cell>
          <cell r="H32">
            <v>1</v>
          </cell>
          <cell r="I32">
            <v>0</v>
          </cell>
          <cell r="J32" t="str">
            <v>TRANSPORTE Cuadrilla de redes</v>
          </cell>
          <cell r="K32" t="str">
            <v>DIA</v>
          </cell>
          <cell r="L32">
            <v>176464.77359999999</v>
          </cell>
          <cell r="M32">
            <v>0</v>
          </cell>
          <cell r="N32">
            <v>0</v>
          </cell>
        </row>
        <row r="33">
          <cell r="A33" t="str">
            <v>1TRA2</v>
          </cell>
          <cell r="B33">
            <v>1</v>
          </cell>
          <cell r="C33" t="str">
            <v>TRA</v>
          </cell>
          <cell r="D33">
            <v>2</v>
          </cell>
          <cell r="G33">
            <v>10</v>
          </cell>
          <cell r="J33">
            <v>0</v>
          </cell>
          <cell r="K33">
            <v>0</v>
          </cell>
          <cell r="L33">
            <v>0</v>
          </cell>
          <cell r="M33">
            <v>0</v>
          </cell>
          <cell r="N33">
            <v>0</v>
          </cell>
        </row>
        <row r="34">
          <cell r="A34" t="str">
            <v>1TRA3</v>
          </cell>
          <cell r="B34">
            <v>1</v>
          </cell>
          <cell r="C34" t="str">
            <v>TRA</v>
          </cell>
          <cell r="D34">
            <v>3</v>
          </cell>
          <cell r="G34">
            <v>10</v>
          </cell>
          <cell r="J34">
            <v>0</v>
          </cell>
          <cell r="K34">
            <v>0</v>
          </cell>
          <cell r="L34">
            <v>0</v>
          </cell>
          <cell r="M34">
            <v>0</v>
          </cell>
          <cell r="N34">
            <v>0</v>
          </cell>
        </row>
        <row r="35">
          <cell r="A35" t="str">
            <v>1TRA4</v>
          </cell>
          <cell r="B35">
            <v>1</v>
          </cell>
          <cell r="C35" t="str">
            <v>TRA</v>
          </cell>
          <cell r="D35">
            <v>4</v>
          </cell>
          <cell r="G35">
            <v>10</v>
          </cell>
          <cell r="J35">
            <v>0</v>
          </cell>
          <cell r="K35">
            <v>0</v>
          </cell>
          <cell r="L35">
            <v>0</v>
          </cell>
          <cell r="M35">
            <v>0</v>
          </cell>
          <cell r="N35">
            <v>0</v>
          </cell>
        </row>
        <row r="36">
          <cell r="A36" t="str">
            <v>1TRA5</v>
          </cell>
          <cell r="B36">
            <v>1</v>
          </cell>
          <cell r="C36" t="str">
            <v>TRA</v>
          </cell>
          <cell r="D36">
            <v>5</v>
          </cell>
          <cell r="G36">
            <v>10</v>
          </cell>
          <cell r="J36">
            <v>0</v>
          </cell>
          <cell r="K36">
            <v>0</v>
          </cell>
          <cell r="L36">
            <v>0</v>
          </cell>
          <cell r="M36">
            <v>0</v>
          </cell>
          <cell r="N36">
            <v>0</v>
          </cell>
        </row>
        <row r="37">
          <cell r="A37" t="str">
            <v>1TTRA1</v>
          </cell>
          <cell r="B37">
            <v>1</v>
          </cell>
          <cell r="C37" t="str">
            <v>TTRA</v>
          </cell>
          <cell r="D37">
            <v>1</v>
          </cell>
          <cell r="G37">
            <v>10</v>
          </cell>
          <cell r="H37" t="str">
            <v>-</v>
          </cell>
          <cell r="J37" t="str">
            <v>TOTAL TRANSPORTE</v>
          </cell>
          <cell r="M37">
            <v>0</v>
          </cell>
          <cell r="N37">
            <v>0</v>
          </cell>
        </row>
        <row r="38">
          <cell r="A38" t="str">
            <v>1MAN1</v>
          </cell>
          <cell r="B38">
            <v>1</v>
          </cell>
          <cell r="C38" t="str">
            <v>MAN</v>
          </cell>
          <cell r="D38">
            <v>1</v>
          </cell>
          <cell r="G38">
            <v>10</v>
          </cell>
          <cell r="H38">
            <v>1</v>
          </cell>
          <cell r="I38">
            <v>0</v>
          </cell>
          <cell r="J38" t="str">
            <v>Mano de obra Cuadrilla de redes 5A 3O 1E</v>
          </cell>
          <cell r="K38" t="str">
            <v>DIA</v>
          </cell>
          <cell r="L38">
            <v>392886.57339345315</v>
          </cell>
          <cell r="M38">
            <v>0</v>
          </cell>
          <cell r="N38">
            <v>0</v>
          </cell>
        </row>
        <row r="39">
          <cell r="A39" t="str">
            <v>1MAN2</v>
          </cell>
          <cell r="B39">
            <v>1</v>
          </cell>
          <cell r="C39" t="str">
            <v>MAN</v>
          </cell>
          <cell r="D39">
            <v>2</v>
          </cell>
          <cell r="G39">
            <v>10</v>
          </cell>
          <cell r="J39">
            <v>0</v>
          </cell>
          <cell r="K39">
            <v>0</v>
          </cell>
          <cell r="L39">
            <v>0</v>
          </cell>
          <cell r="M39">
            <v>0</v>
          </cell>
          <cell r="N39">
            <v>0</v>
          </cell>
        </row>
        <row r="40">
          <cell r="A40" t="str">
            <v>1MAN3</v>
          </cell>
          <cell r="B40">
            <v>1</v>
          </cell>
          <cell r="C40" t="str">
            <v>MAN</v>
          </cell>
          <cell r="D40">
            <v>3</v>
          </cell>
          <cell r="G40">
            <v>10</v>
          </cell>
          <cell r="J40">
            <v>0</v>
          </cell>
          <cell r="K40">
            <v>0</v>
          </cell>
          <cell r="L40">
            <v>0</v>
          </cell>
          <cell r="M40">
            <v>0</v>
          </cell>
          <cell r="N40">
            <v>0</v>
          </cell>
        </row>
        <row r="41">
          <cell r="A41" t="str">
            <v>1MAN4</v>
          </cell>
          <cell r="B41">
            <v>1</v>
          </cell>
          <cell r="C41" t="str">
            <v>MAN</v>
          </cell>
          <cell r="D41">
            <v>4</v>
          </cell>
          <cell r="G41">
            <v>10</v>
          </cell>
          <cell r="J41">
            <v>0</v>
          </cell>
          <cell r="K41">
            <v>0</v>
          </cell>
          <cell r="L41">
            <v>0</v>
          </cell>
          <cell r="M41">
            <v>0</v>
          </cell>
          <cell r="N41">
            <v>0</v>
          </cell>
        </row>
        <row r="42">
          <cell r="A42" t="str">
            <v>1MAN5</v>
          </cell>
          <cell r="B42">
            <v>1</v>
          </cell>
          <cell r="C42" t="str">
            <v>MAN</v>
          </cell>
          <cell r="D42">
            <v>5</v>
          </cell>
          <cell r="G42">
            <v>10</v>
          </cell>
          <cell r="J42">
            <v>0</v>
          </cell>
          <cell r="K42">
            <v>0</v>
          </cell>
          <cell r="L42">
            <v>0</v>
          </cell>
          <cell r="M42">
            <v>0</v>
          </cell>
          <cell r="N42">
            <v>0</v>
          </cell>
        </row>
        <row r="43">
          <cell r="A43" t="str">
            <v>1TMAN1</v>
          </cell>
          <cell r="B43">
            <v>1</v>
          </cell>
          <cell r="C43" t="str">
            <v>TMAN</v>
          </cell>
          <cell r="D43">
            <v>1</v>
          </cell>
          <cell r="G43">
            <v>10</v>
          </cell>
          <cell r="H43" t="str">
            <v>-</v>
          </cell>
          <cell r="J43" t="str">
            <v>TOTAL MANO DE OBRA</v>
          </cell>
          <cell r="M43">
            <v>0</v>
          </cell>
          <cell r="N43">
            <v>0</v>
          </cell>
        </row>
        <row r="44">
          <cell r="A44" t="str">
            <v>1TCD1</v>
          </cell>
          <cell r="B44">
            <v>1</v>
          </cell>
          <cell r="C44" t="str">
            <v>TCD</v>
          </cell>
          <cell r="D44">
            <v>1</v>
          </cell>
          <cell r="G44">
            <v>10</v>
          </cell>
          <cell r="H44" t="str">
            <v>-</v>
          </cell>
          <cell r="J44" t="str">
            <v>TOTAL COSTO DIRECTO</v>
          </cell>
          <cell r="M44">
            <v>0</v>
          </cell>
          <cell r="N44">
            <v>0</v>
          </cell>
        </row>
        <row r="45">
          <cell r="A45" t="str">
            <v>1AIU</v>
          </cell>
          <cell r="B45">
            <v>1</v>
          </cell>
          <cell r="C45" t="str">
            <v>AIU</v>
          </cell>
          <cell r="G45">
            <v>10</v>
          </cell>
          <cell r="H45">
            <v>1</v>
          </cell>
          <cell r="J45" t="str">
            <v>TOTAL COSTOS INDIRECTOS</v>
          </cell>
          <cell r="L45">
            <v>0</v>
          </cell>
          <cell r="M45">
            <v>0</v>
          </cell>
          <cell r="N45">
            <v>0</v>
          </cell>
        </row>
        <row r="46">
          <cell r="A46" t="str">
            <v>1TOT</v>
          </cell>
          <cell r="B46">
            <v>1</v>
          </cell>
          <cell r="C46" t="str">
            <v>TOT</v>
          </cell>
          <cell r="G46">
            <v>10</v>
          </cell>
          <cell r="H46" t="str">
            <v>-</v>
          </cell>
          <cell r="J46" t="str">
            <v>VALOR TOTAL</v>
          </cell>
          <cell r="M46">
            <v>0</v>
          </cell>
          <cell r="N46">
            <v>0</v>
          </cell>
        </row>
        <row r="47">
          <cell r="A47" t="str">
            <v>2FOR1</v>
          </cell>
          <cell r="B47">
            <v>2</v>
          </cell>
          <cell r="C47" t="str">
            <v>FOR</v>
          </cell>
          <cell r="D47">
            <v>1</v>
          </cell>
          <cell r="G47">
            <v>10.1</v>
          </cell>
          <cell r="H47" t="str">
            <v>-</v>
          </cell>
          <cell r="I47">
            <v>0</v>
          </cell>
          <cell r="J47" t="str">
            <v>Suministro, montaje, instalación, pruebas y puesta en servicio</v>
          </cell>
          <cell r="K47">
            <v>0</v>
          </cell>
          <cell r="L47">
            <v>0</v>
          </cell>
          <cell r="N47">
            <v>0</v>
          </cell>
        </row>
        <row r="48">
          <cell r="A48" t="str">
            <v>2MAT1</v>
          </cell>
          <cell r="B48">
            <v>2</v>
          </cell>
          <cell r="C48" t="str">
            <v>MAT</v>
          </cell>
          <cell r="D48">
            <v>1</v>
          </cell>
          <cell r="E48">
            <v>0</v>
          </cell>
          <cell r="F48" t="str">
            <v>MAT</v>
          </cell>
          <cell r="G48">
            <v>10.1</v>
          </cell>
          <cell r="J48">
            <v>0</v>
          </cell>
          <cell r="K48">
            <v>0</v>
          </cell>
          <cell r="L48">
            <v>0</v>
          </cell>
          <cell r="M48">
            <v>0</v>
          </cell>
          <cell r="N48">
            <v>0</v>
          </cell>
        </row>
        <row r="49">
          <cell r="A49" t="str">
            <v>2MAT2</v>
          </cell>
          <cell r="B49">
            <v>2</v>
          </cell>
          <cell r="C49" t="str">
            <v>MAT</v>
          </cell>
          <cell r="D49">
            <v>2</v>
          </cell>
          <cell r="E49">
            <v>0</v>
          </cell>
          <cell r="F49" t="str">
            <v>MAT</v>
          </cell>
          <cell r="G49">
            <v>10.1</v>
          </cell>
          <cell r="J49">
            <v>0</v>
          </cell>
          <cell r="K49">
            <v>0</v>
          </cell>
          <cell r="L49">
            <v>0</v>
          </cell>
          <cell r="M49">
            <v>0</v>
          </cell>
          <cell r="N49">
            <v>0</v>
          </cell>
        </row>
        <row r="50">
          <cell r="A50" t="str">
            <v>2MAT3</v>
          </cell>
          <cell r="B50">
            <v>2</v>
          </cell>
          <cell r="C50" t="str">
            <v>MAT</v>
          </cell>
          <cell r="D50">
            <v>3</v>
          </cell>
          <cell r="E50">
            <v>0</v>
          </cell>
          <cell r="F50" t="str">
            <v>MAT</v>
          </cell>
          <cell r="G50">
            <v>10.1</v>
          </cell>
          <cell r="J50">
            <v>0</v>
          </cell>
          <cell r="K50">
            <v>0</v>
          </cell>
          <cell r="L50">
            <v>0</v>
          </cell>
          <cell r="M50">
            <v>0</v>
          </cell>
          <cell r="N50">
            <v>0</v>
          </cell>
        </row>
        <row r="51">
          <cell r="A51" t="str">
            <v>2MAT4</v>
          </cell>
          <cell r="B51">
            <v>2</v>
          </cell>
          <cell r="C51" t="str">
            <v>MAT</v>
          </cell>
          <cell r="D51">
            <v>4</v>
          </cell>
          <cell r="E51">
            <v>0</v>
          </cell>
          <cell r="F51" t="str">
            <v>MAT</v>
          </cell>
          <cell r="G51">
            <v>10.1</v>
          </cell>
          <cell r="J51">
            <v>0</v>
          </cell>
          <cell r="K51">
            <v>0</v>
          </cell>
          <cell r="L51">
            <v>0</v>
          </cell>
          <cell r="M51">
            <v>0</v>
          </cell>
          <cell r="N51">
            <v>0</v>
          </cell>
        </row>
        <row r="52">
          <cell r="A52" t="str">
            <v>2MAT5</v>
          </cell>
          <cell r="B52">
            <v>2</v>
          </cell>
          <cell r="C52" t="str">
            <v>MAT</v>
          </cell>
          <cell r="D52">
            <v>5</v>
          </cell>
          <cell r="E52">
            <v>0</v>
          </cell>
          <cell r="F52" t="str">
            <v>MAT</v>
          </cell>
          <cell r="G52">
            <v>10.1</v>
          </cell>
          <cell r="J52">
            <v>0</v>
          </cell>
          <cell r="K52">
            <v>0</v>
          </cell>
          <cell r="L52">
            <v>0</v>
          </cell>
          <cell r="M52">
            <v>0</v>
          </cell>
          <cell r="N52">
            <v>0</v>
          </cell>
        </row>
        <row r="53">
          <cell r="A53" t="str">
            <v>2MAT6</v>
          </cell>
          <cell r="B53">
            <v>2</v>
          </cell>
          <cell r="C53" t="str">
            <v>MAT</v>
          </cell>
          <cell r="D53">
            <v>6</v>
          </cell>
          <cell r="E53">
            <v>0</v>
          </cell>
          <cell r="F53" t="str">
            <v>MAT</v>
          </cell>
          <cell r="G53">
            <v>10.1</v>
          </cell>
          <cell r="J53">
            <v>0</v>
          </cell>
          <cell r="K53">
            <v>0</v>
          </cell>
          <cell r="L53">
            <v>0</v>
          </cell>
          <cell r="M53">
            <v>0</v>
          </cell>
          <cell r="N53">
            <v>0</v>
          </cell>
        </row>
        <row r="54">
          <cell r="A54" t="str">
            <v>2MAT7</v>
          </cell>
          <cell r="B54">
            <v>2</v>
          </cell>
          <cell r="C54" t="str">
            <v>MAT</v>
          </cell>
          <cell r="D54">
            <v>7</v>
          </cell>
          <cell r="E54">
            <v>0</v>
          </cell>
          <cell r="F54" t="str">
            <v>MAT</v>
          </cell>
          <cell r="G54">
            <v>10.1</v>
          </cell>
          <cell r="J54">
            <v>0</v>
          </cell>
          <cell r="K54">
            <v>0</v>
          </cell>
          <cell r="L54">
            <v>0</v>
          </cell>
          <cell r="M54">
            <v>0</v>
          </cell>
          <cell r="N54">
            <v>0</v>
          </cell>
        </row>
        <row r="55">
          <cell r="A55" t="str">
            <v>2MAT8</v>
          </cell>
          <cell r="B55">
            <v>2</v>
          </cell>
          <cell r="C55" t="str">
            <v>MAT</v>
          </cell>
          <cell r="D55">
            <v>8</v>
          </cell>
          <cell r="E55">
            <v>0</v>
          </cell>
          <cell r="F55" t="str">
            <v>MAT</v>
          </cell>
          <cell r="G55">
            <v>10.1</v>
          </cell>
          <cell r="J55">
            <v>0</v>
          </cell>
          <cell r="K55">
            <v>0</v>
          </cell>
          <cell r="L55">
            <v>0</v>
          </cell>
          <cell r="M55">
            <v>0</v>
          </cell>
          <cell r="N55">
            <v>0</v>
          </cell>
        </row>
        <row r="56">
          <cell r="A56" t="str">
            <v>2MAT9</v>
          </cell>
          <cell r="B56">
            <v>2</v>
          </cell>
          <cell r="C56" t="str">
            <v>MAT</v>
          </cell>
          <cell r="D56">
            <v>9</v>
          </cell>
          <cell r="E56">
            <v>0</v>
          </cell>
          <cell r="F56" t="str">
            <v>MAT</v>
          </cell>
          <cell r="G56">
            <v>10.1</v>
          </cell>
          <cell r="J56">
            <v>0</v>
          </cell>
          <cell r="K56">
            <v>0</v>
          </cell>
          <cell r="L56">
            <v>0</v>
          </cell>
          <cell r="M56">
            <v>0</v>
          </cell>
          <cell r="N56">
            <v>0</v>
          </cell>
        </row>
        <row r="57">
          <cell r="A57" t="str">
            <v>2MAT10</v>
          </cell>
          <cell r="B57">
            <v>2</v>
          </cell>
          <cell r="C57" t="str">
            <v>MAT</v>
          </cell>
          <cell r="D57">
            <v>10</v>
          </cell>
          <cell r="E57">
            <v>0</v>
          </cell>
          <cell r="F57" t="str">
            <v>MAT</v>
          </cell>
          <cell r="G57">
            <v>10.1</v>
          </cell>
          <cell r="J57">
            <v>0</v>
          </cell>
          <cell r="K57">
            <v>0</v>
          </cell>
          <cell r="L57">
            <v>0</v>
          </cell>
          <cell r="M57">
            <v>0</v>
          </cell>
          <cell r="N57">
            <v>0</v>
          </cell>
        </row>
        <row r="58">
          <cell r="A58" t="str">
            <v>2MAT11</v>
          </cell>
          <cell r="B58">
            <v>2</v>
          </cell>
          <cell r="C58" t="str">
            <v>MAT</v>
          </cell>
          <cell r="D58">
            <v>11</v>
          </cell>
          <cell r="E58">
            <v>0</v>
          </cell>
          <cell r="F58" t="str">
            <v>MAT</v>
          </cell>
          <cell r="G58">
            <v>10.1</v>
          </cell>
          <cell r="J58">
            <v>0</v>
          </cell>
          <cell r="K58">
            <v>0</v>
          </cell>
          <cell r="L58">
            <v>0</v>
          </cell>
          <cell r="M58">
            <v>0</v>
          </cell>
          <cell r="N58">
            <v>0</v>
          </cell>
        </row>
        <row r="59">
          <cell r="A59" t="str">
            <v>2MAT12</v>
          </cell>
          <cell r="B59">
            <v>2</v>
          </cell>
          <cell r="C59" t="str">
            <v>MAT</v>
          </cell>
          <cell r="D59">
            <v>12</v>
          </cell>
          <cell r="E59">
            <v>0</v>
          </cell>
          <cell r="F59" t="str">
            <v>MAT</v>
          </cell>
          <cell r="G59">
            <v>10.1</v>
          </cell>
          <cell r="J59">
            <v>0</v>
          </cell>
          <cell r="K59">
            <v>0</v>
          </cell>
          <cell r="L59">
            <v>0</v>
          </cell>
          <cell r="M59">
            <v>0</v>
          </cell>
          <cell r="N59">
            <v>0</v>
          </cell>
        </row>
        <row r="60">
          <cell r="A60" t="str">
            <v>2MAT13</v>
          </cell>
          <cell r="B60">
            <v>2</v>
          </cell>
          <cell r="C60" t="str">
            <v>MAT</v>
          </cell>
          <cell r="D60">
            <v>13</v>
          </cell>
          <cell r="E60">
            <v>0</v>
          </cell>
          <cell r="F60" t="str">
            <v>MAT</v>
          </cell>
          <cell r="G60">
            <v>10.1</v>
          </cell>
          <cell r="J60">
            <v>0</v>
          </cell>
          <cell r="K60">
            <v>0</v>
          </cell>
          <cell r="L60">
            <v>0</v>
          </cell>
          <cell r="M60">
            <v>0</v>
          </cell>
          <cell r="N60">
            <v>0</v>
          </cell>
        </row>
        <row r="61">
          <cell r="A61" t="str">
            <v>2MAT14</v>
          </cell>
          <cell r="B61">
            <v>2</v>
          </cell>
          <cell r="C61" t="str">
            <v>MAT</v>
          </cell>
          <cell r="D61">
            <v>14</v>
          </cell>
          <cell r="E61">
            <v>0</v>
          </cell>
          <cell r="F61" t="str">
            <v>MAT</v>
          </cell>
          <cell r="G61">
            <v>10.1</v>
          </cell>
          <cell r="J61">
            <v>0</v>
          </cell>
          <cell r="K61">
            <v>0</v>
          </cell>
          <cell r="L61">
            <v>0</v>
          </cell>
          <cell r="M61">
            <v>0</v>
          </cell>
          <cell r="N61">
            <v>0</v>
          </cell>
        </row>
        <row r="62">
          <cell r="A62" t="str">
            <v>2MAT15</v>
          </cell>
          <cell r="B62">
            <v>2</v>
          </cell>
          <cell r="C62" t="str">
            <v>MAT</v>
          </cell>
          <cell r="D62">
            <v>15</v>
          </cell>
          <cell r="E62">
            <v>0</v>
          </cell>
          <cell r="F62" t="str">
            <v>MAT</v>
          </cell>
          <cell r="G62">
            <v>10.1</v>
          </cell>
          <cell r="J62">
            <v>0</v>
          </cell>
          <cell r="K62">
            <v>0</v>
          </cell>
          <cell r="L62">
            <v>0</v>
          </cell>
          <cell r="M62">
            <v>0</v>
          </cell>
          <cell r="N62">
            <v>0</v>
          </cell>
        </row>
        <row r="63">
          <cell r="A63" t="str">
            <v>2MAT16</v>
          </cell>
          <cell r="B63">
            <v>2</v>
          </cell>
          <cell r="C63" t="str">
            <v>MAT</v>
          </cell>
          <cell r="D63">
            <v>16</v>
          </cell>
          <cell r="E63">
            <v>0</v>
          </cell>
          <cell r="F63" t="str">
            <v>MAT</v>
          </cell>
          <cell r="G63">
            <v>10.1</v>
          </cell>
          <cell r="J63">
            <v>0</v>
          </cell>
          <cell r="K63">
            <v>0</v>
          </cell>
          <cell r="L63">
            <v>0</v>
          </cell>
          <cell r="M63">
            <v>0</v>
          </cell>
          <cell r="N63">
            <v>0</v>
          </cell>
        </row>
        <row r="64">
          <cell r="A64" t="str">
            <v>2MAT17</v>
          </cell>
          <cell r="B64">
            <v>2</v>
          </cell>
          <cell r="C64" t="str">
            <v>MAT</v>
          </cell>
          <cell r="D64">
            <v>17</v>
          </cell>
          <cell r="E64">
            <v>0</v>
          </cell>
          <cell r="F64" t="str">
            <v>MAT</v>
          </cell>
          <cell r="G64">
            <v>10.1</v>
          </cell>
          <cell r="J64">
            <v>0</v>
          </cell>
          <cell r="K64">
            <v>0</v>
          </cell>
          <cell r="L64">
            <v>0</v>
          </cell>
          <cell r="M64">
            <v>0</v>
          </cell>
          <cell r="N64">
            <v>0</v>
          </cell>
        </row>
        <row r="65">
          <cell r="A65" t="str">
            <v>2MAT18</v>
          </cell>
          <cell r="B65">
            <v>2</v>
          </cell>
          <cell r="C65" t="str">
            <v>MAT</v>
          </cell>
          <cell r="D65">
            <v>18</v>
          </cell>
          <cell r="E65">
            <v>0</v>
          </cell>
          <cell r="F65" t="str">
            <v>MAT</v>
          </cell>
          <cell r="G65">
            <v>10.1</v>
          </cell>
          <cell r="J65">
            <v>0</v>
          </cell>
          <cell r="K65">
            <v>0</v>
          </cell>
          <cell r="L65">
            <v>0</v>
          </cell>
          <cell r="M65">
            <v>0</v>
          </cell>
          <cell r="N65">
            <v>0</v>
          </cell>
        </row>
        <row r="66">
          <cell r="A66" t="str">
            <v>2MAT19</v>
          </cell>
          <cell r="B66">
            <v>2</v>
          </cell>
          <cell r="C66" t="str">
            <v>MAT</v>
          </cell>
          <cell r="D66">
            <v>19</v>
          </cell>
          <cell r="E66">
            <v>0</v>
          </cell>
          <cell r="F66" t="str">
            <v>MAT</v>
          </cell>
          <cell r="G66">
            <v>10.1</v>
          </cell>
          <cell r="J66">
            <v>0</v>
          </cell>
          <cell r="K66">
            <v>0</v>
          </cell>
          <cell r="L66">
            <v>0</v>
          </cell>
          <cell r="M66">
            <v>0</v>
          </cell>
          <cell r="N66">
            <v>0</v>
          </cell>
        </row>
        <row r="67">
          <cell r="A67" t="str">
            <v>2MAT20</v>
          </cell>
          <cell r="B67">
            <v>2</v>
          </cell>
          <cell r="C67" t="str">
            <v>MAT</v>
          </cell>
          <cell r="D67">
            <v>20</v>
          </cell>
          <cell r="E67">
            <v>0</v>
          </cell>
          <cell r="F67" t="str">
            <v>MAT</v>
          </cell>
          <cell r="G67">
            <v>10.1</v>
          </cell>
          <cell r="J67">
            <v>0</v>
          </cell>
          <cell r="K67">
            <v>0</v>
          </cell>
          <cell r="L67">
            <v>0</v>
          </cell>
          <cell r="M67">
            <v>0</v>
          </cell>
          <cell r="N67">
            <v>0</v>
          </cell>
        </row>
        <row r="68">
          <cell r="A68" t="str">
            <v>2STMAT1</v>
          </cell>
          <cell r="B68">
            <v>2</v>
          </cell>
          <cell r="C68" t="str">
            <v>STMAT</v>
          </cell>
          <cell r="D68">
            <v>1</v>
          </cell>
          <cell r="G68">
            <v>10.1</v>
          </cell>
          <cell r="H68" t="str">
            <v>-</v>
          </cell>
          <cell r="J68" t="str">
            <v>SUBTOTAL MATERIALES</v>
          </cell>
          <cell r="M68">
            <v>0</v>
          </cell>
          <cell r="N68">
            <v>0</v>
          </cell>
        </row>
        <row r="69">
          <cell r="A69" t="str">
            <v>2IVAMAT1</v>
          </cell>
          <cell r="B69">
            <v>2</v>
          </cell>
          <cell r="C69" t="str">
            <v>IVAMAT</v>
          </cell>
          <cell r="D69">
            <v>1</v>
          </cell>
          <cell r="G69">
            <v>10.1</v>
          </cell>
          <cell r="H69" t="str">
            <v>-</v>
          </cell>
          <cell r="J69" t="str">
            <v>IVA MATERIALES</v>
          </cell>
          <cell r="L69">
            <v>0.16</v>
          </cell>
          <cell r="M69">
            <v>0</v>
          </cell>
          <cell r="N69">
            <v>0</v>
          </cell>
        </row>
        <row r="70">
          <cell r="A70" t="str">
            <v>2TMAT1</v>
          </cell>
          <cell r="B70">
            <v>2</v>
          </cell>
          <cell r="C70" t="str">
            <v>TMAT</v>
          </cell>
          <cell r="D70">
            <v>1</v>
          </cell>
          <cell r="G70">
            <v>10.1</v>
          </cell>
          <cell r="H70" t="str">
            <v>-</v>
          </cell>
          <cell r="J70" t="str">
            <v>TOTAL MATERIALES</v>
          </cell>
          <cell r="M70">
            <v>0</v>
          </cell>
          <cell r="N70">
            <v>0</v>
          </cell>
        </row>
        <row r="71">
          <cell r="A71" t="str">
            <v>2HER1</v>
          </cell>
          <cell r="B71">
            <v>2</v>
          </cell>
          <cell r="C71" t="str">
            <v>HER</v>
          </cell>
          <cell r="D71">
            <v>1</v>
          </cell>
          <cell r="G71">
            <v>10.1</v>
          </cell>
          <cell r="H71">
            <v>1</v>
          </cell>
          <cell r="I71">
            <v>0</v>
          </cell>
          <cell r="J71" t="str">
            <v>HERRAMINETA Cuadrilla de redes</v>
          </cell>
          <cell r="K71" t="str">
            <v>DIA</v>
          </cell>
          <cell r="L71">
            <v>31140.842399999998</v>
          </cell>
          <cell r="M71">
            <v>0</v>
          </cell>
          <cell r="N71">
            <v>0</v>
          </cell>
        </row>
        <row r="72">
          <cell r="A72" t="str">
            <v>2HER2</v>
          </cell>
          <cell r="B72">
            <v>2</v>
          </cell>
          <cell r="C72" t="str">
            <v>HER</v>
          </cell>
          <cell r="D72">
            <v>2</v>
          </cell>
          <cell r="G72">
            <v>10.1</v>
          </cell>
          <cell r="J72">
            <v>0</v>
          </cell>
          <cell r="K72">
            <v>0</v>
          </cell>
          <cell r="L72">
            <v>0</v>
          </cell>
          <cell r="M72">
            <v>0</v>
          </cell>
          <cell r="N72">
            <v>0</v>
          </cell>
        </row>
        <row r="73">
          <cell r="A73" t="str">
            <v>2HER3</v>
          </cell>
          <cell r="B73">
            <v>2</v>
          </cell>
          <cell r="C73" t="str">
            <v>HER</v>
          </cell>
          <cell r="D73">
            <v>3</v>
          </cell>
          <cell r="G73">
            <v>10.1</v>
          </cell>
          <cell r="J73">
            <v>0</v>
          </cell>
          <cell r="K73">
            <v>0</v>
          </cell>
          <cell r="L73">
            <v>0</v>
          </cell>
          <cell r="M73">
            <v>0</v>
          </cell>
          <cell r="N73">
            <v>0</v>
          </cell>
        </row>
        <row r="74">
          <cell r="A74" t="str">
            <v>2HER4</v>
          </cell>
          <cell r="B74">
            <v>2</v>
          </cell>
          <cell r="C74" t="str">
            <v>HER</v>
          </cell>
          <cell r="D74">
            <v>4</v>
          </cell>
          <cell r="G74">
            <v>10.1</v>
          </cell>
          <cell r="J74">
            <v>0</v>
          </cell>
          <cell r="K74">
            <v>0</v>
          </cell>
          <cell r="L74">
            <v>0</v>
          </cell>
          <cell r="M74">
            <v>0</v>
          </cell>
          <cell r="N74">
            <v>0</v>
          </cell>
        </row>
        <row r="75">
          <cell r="A75" t="str">
            <v>2HER5</v>
          </cell>
          <cell r="B75">
            <v>2</v>
          </cell>
          <cell r="C75" t="str">
            <v>HER</v>
          </cell>
          <cell r="D75">
            <v>5</v>
          </cell>
          <cell r="G75">
            <v>10.1</v>
          </cell>
          <cell r="J75">
            <v>0</v>
          </cell>
          <cell r="K75">
            <v>0</v>
          </cell>
          <cell r="L75">
            <v>0</v>
          </cell>
          <cell r="M75">
            <v>0</v>
          </cell>
          <cell r="N75">
            <v>0</v>
          </cell>
        </row>
        <row r="76">
          <cell r="A76" t="str">
            <v>2THER1</v>
          </cell>
          <cell r="B76">
            <v>2</v>
          </cell>
          <cell r="C76" t="str">
            <v>THER</v>
          </cell>
          <cell r="D76">
            <v>1</v>
          </cell>
          <cell r="G76">
            <v>10.1</v>
          </cell>
          <cell r="H76" t="str">
            <v>-</v>
          </cell>
          <cell r="J76" t="str">
            <v>TOTAL HERRAMIENTAS</v>
          </cell>
          <cell r="M76">
            <v>0</v>
          </cell>
          <cell r="N76">
            <v>0</v>
          </cell>
        </row>
        <row r="77">
          <cell r="A77" t="str">
            <v>2TRA1</v>
          </cell>
          <cell r="B77">
            <v>2</v>
          </cell>
          <cell r="C77" t="str">
            <v>TRA</v>
          </cell>
          <cell r="D77">
            <v>1</v>
          </cell>
          <cell r="G77">
            <v>10.1</v>
          </cell>
          <cell r="H77">
            <v>1</v>
          </cell>
          <cell r="I77">
            <v>0</v>
          </cell>
          <cell r="J77" t="str">
            <v>TRANSPORTE Cuadrilla de redes</v>
          </cell>
          <cell r="K77" t="str">
            <v>DIA</v>
          </cell>
          <cell r="L77">
            <v>176464.77359999999</v>
          </cell>
          <cell r="M77">
            <v>0</v>
          </cell>
          <cell r="N77">
            <v>0</v>
          </cell>
        </row>
        <row r="78">
          <cell r="A78" t="str">
            <v>2TRA2</v>
          </cell>
          <cell r="B78">
            <v>2</v>
          </cell>
          <cell r="C78" t="str">
            <v>TRA</v>
          </cell>
          <cell r="D78">
            <v>2</v>
          </cell>
          <cell r="G78">
            <v>10.1</v>
          </cell>
          <cell r="J78">
            <v>0</v>
          </cell>
          <cell r="K78">
            <v>0</v>
          </cell>
          <cell r="L78">
            <v>0</v>
          </cell>
          <cell r="M78">
            <v>0</v>
          </cell>
          <cell r="N78">
            <v>0</v>
          </cell>
        </row>
        <row r="79">
          <cell r="A79" t="str">
            <v>2TRA3</v>
          </cell>
          <cell r="B79">
            <v>2</v>
          </cell>
          <cell r="C79" t="str">
            <v>TRA</v>
          </cell>
          <cell r="D79">
            <v>3</v>
          </cell>
          <cell r="G79">
            <v>10.1</v>
          </cell>
          <cell r="J79">
            <v>0</v>
          </cell>
          <cell r="K79">
            <v>0</v>
          </cell>
          <cell r="L79">
            <v>0</v>
          </cell>
          <cell r="M79">
            <v>0</v>
          </cell>
          <cell r="N79">
            <v>0</v>
          </cell>
        </row>
        <row r="80">
          <cell r="A80" t="str">
            <v>2TRA4</v>
          </cell>
          <cell r="B80">
            <v>2</v>
          </cell>
          <cell r="C80" t="str">
            <v>TRA</v>
          </cell>
          <cell r="D80">
            <v>4</v>
          </cell>
          <cell r="G80">
            <v>10.1</v>
          </cell>
          <cell r="J80">
            <v>0</v>
          </cell>
          <cell r="K80">
            <v>0</v>
          </cell>
          <cell r="L80">
            <v>0</v>
          </cell>
          <cell r="M80">
            <v>0</v>
          </cell>
          <cell r="N80">
            <v>0</v>
          </cell>
        </row>
        <row r="81">
          <cell r="A81" t="str">
            <v>2TRA5</v>
          </cell>
          <cell r="B81">
            <v>2</v>
          </cell>
          <cell r="C81" t="str">
            <v>TRA</v>
          </cell>
          <cell r="D81">
            <v>5</v>
          </cell>
          <cell r="G81">
            <v>10.1</v>
          </cell>
          <cell r="J81">
            <v>0</v>
          </cell>
          <cell r="K81">
            <v>0</v>
          </cell>
          <cell r="L81">
            <v>0</v>
          </cell>
          <cell r="M81">
            <v>0</v>
          </cell>
          <cell r="N81">
            <v>0</v>
          </cell>
        </row>
        <row r="82">
          <cell r="A82" t="str">
            <v>2TTRA1</v>
          </cell>
          <cell r="B82">
            <v>2</v>
          </cell>
          <cell r="C82" t="str">
            <v>TTRA</v>
          </cell>
          <cell r="D82">
            <v>1</v>
          </cell>
          <cell r="G82">
            <v>10.1</v>
          </cell>
          <cell r="H82" t="str">
            <v>-</v>
          </cell>
          <cell r="J82" t="str">
            <v>TOTAL TRANSPORTE</v>
          </cell>
          <cell r="M82">
            <v>0</v>
          </cell>
          <cell r="N82">
            <v>0</v>
          </cell>
        </row>
        <row r="83">
          <cell r="A83" t="str">
            <v>2MAN1</v>
          </cell>
          <cell r="B83">
            <v>2</v>
          </cell>
          <cell r="C83" t="str">
            <v>MAN</v>
          </cell>
          <cell r="D83">
            <v>1</v>
          </cell>
          <cell r="G83">
            <v>10.1</v>
          </cell>
          <cell r="H83">
            <v>1</v>
          </cell>
          <cell r="I83">
            <v>0</v>
          </cell>
          <cell r="J83" t="str">
            <v>Mano de obra Cuadrilla de redes 5A 3O 1E</v>
          </cell>
          <cell r="K83" t="str">
            <v>DIA</v>
          </cell>
          <cell r="L83">
            <v>392886.57339345315</v>
          </cell>
          <cell r="M83">
            <v>0</v>
          </cell>
          <cell r="N83">
            <v>0</v>
          </cell>
        </row>
        <row r="84">
          <cell r="A84" t="str">
            <v>2MAN2</v>
          </cell>
          <cell r="B84">
            <v>2</v>
          </cell>
          <cell r="C84" t="str">
            <v>MAN</v>
          </cell>
          <cell r="D84">
            <v>2</v>
          </cell>
          <cell r="G84">
            <v>10.1</v>
          </cell>
          <cell r="J84">
            <v>0</v>
          </cell>
          <cell r="K84">
            <v>0</v>
          </cell>
          <cell r="L84">
            <v>0</v>
          </cell>
          <cell r="M84">
            <v>0</v>
          </cell>
          <cell r="N84">
            <v>0</v>
          </cell>
        </row>
        <row r="85">
          <cell r="A85" t="str">
            <v>2MAN3</v>
          </cell>
          <cell r="B85">
            <v>2</v>
          </cell>
          <cell r="C85" t="str">
            <v>MAN</v>
          </cell>
          <cell r="D85">
            <v>3</v>
          </cell>
          <cell r="G85">
            <v>10.1</v>
          </cell>
          <cell r="J85">
            <v>0</v>
          </cell>
          <cell r="K85">
            <v>0</v>
          </cell>
          <cell r="L85">
            <v>0</v>
          </cell>
          <cell r="M85">
            <v>0</v>
          </cell>
          <cell r="N85">
            <v>0</v>
          </cell>
        </row>
        <row r="86">
          <cell r="A86" t="str">
            <v>2MAN4</v>
          </cell>
          <cell r="B86">
            <v>2</v>
          </cell>
          <cell r="C86" t="str">
            <v>MAN</v>
          </cell>
          <cell r="D86">
            <v>4</v>
          </cell>
          <cell r="G86">
            <v>10.1</v>
          </cell>
          <cell r="J86">
            <v>0</v>
          </cell>
          <cell r="K86">
            <v>0</v>
          </cell>
          <cell r="L86">
            <v>0</v>
          </cell>
          <cell r="M86">
            <v>0</v>
          </cell>
          <cell r="N86">
            <v>0</v>
          </cell>
        </row>
        <row r="87">
          <cell r="A87" t="str">
            <v>2MAN5</v>
          </cell>
          <cell r="B87">
            <v>2</v>
          </cell>
          <cell r="C87" t="str">
            <v>MAN</v>
          </cell>
          <cell r="D87">
            <v>5</v>
          </cell>
          <cell r="G87">
            <v>10.1</v>
          </cell>
          <cell r="J87">
            <v>0</v>
          </cell>
          <cell r="K87">
            <v>0</v>
          </cell>
          <cell r="L87">
            <v>0</v>
          </cell>
          <cell r="M87">
            <v>0</v>
          </cell>
          <cell r="N87">
            <v>0</v>
          </cell>
        </row>
        <row r="88">
          <cell r="A88" t="str">
            <v>2TMAN1</v>
          </cell>
          <cell r="B88">
            <v>2</v>
          </cell>
          <cell r="C88" t="str">
            <v>TMAN</v>
          </cell>
          <cell r="D88">
            <v>1</v>
          </cell>
          <cell r="G88">
            <v>10.1</v>
          </cell>
          <cell r="H88" t="str">
            <v>-</v>
          </cell>
          <cell r="J88" t="str">
            <v>TOTAL MANO DE OBRA</v>
          </cell>
          <cell r="M88">
            <v>0</v>
          </cell>
          <cell r="N88">
            <v>0</v>
          </cell>
        </row>
        <row r="89">
          <cell r="A89" t="str">
            <v>2TCD1</v>
          </cell>
          <cell r="B89">
            <v>2</v>
          </cell>
          <cell r="C89" t="str">
            <v>TCD</v>
          </cell>
          <cell r="D89">
            <v>1</v>
          </cell>
          <cell r="G89">
            <v>10.1</v>
          </cell>
          <cell r="H89" t="str">
            <v>-</v>
          </cell>
          <cell r="J89" t="str">
            <v>TOTAL COSTO DIRECTO</v>
          </cell>
          <cell r="M89">
            <v>0</v>
          </cell>
          <cell r="N89">
            <v>0</v>
          </cell>
        </row>
        <row r="90">
          <cell r="A90" t="str">
            <v>2AIU</v>
          </cell>
          <cell r="B90">
            <v>2</v>
          </cell>
          <cell r="C90" t="str">
            <v>AIU</v>
          </cell>
          <cell r="G90">
            <v>10.1</v>
          </cell>
          <cell r="H90">
            <v>1</v>
          </cell>
          <cell r="J90" t="str">
            <v>TOTAL COSTOS INDIRECTOS</v>
          </cell>
          <cell r="L90">
            <v>0</v>
          </cell>
          <cell r="M90">
            <v>0</v>
          </cell>
          <cell r="N90">
            <v>0</v>
          </cell>
        </row>
        <row r="91">
          <cell r="A91" t="str">
            <v>2TOT</v>
          </cell>
          <cell r="B91">
            <v>2</v>
          </cell>
          <cell r="C91" t="str">
            <v>TOT</v>
          </cell>
          <cell r="G91">
            <v>10.1</v>
          </cell>
          <cell r="H91" t="str">
            <v>-</v>
          </cell>
          <cell r="J91" t="str">
            <v>VALOR TOTAL</v>
          </cell>
          <cell r="M91">
            <v>0</v>
          </cell>
          <cell r="N91">
            <v>0</v>
          </cell>
        </row>
        <row r="92">
          <cell r="A92" t="str">
            <v>3FOR1</v>
          </cell>
          <cell r="B92">
            <v>3</v>
          </cell>
          <cell r="C92" t="str">
            <v>FOR</v>
          </cell>
          <cell r="D92">
            <v>1</v>
          </cell>
          <cell r="G92" t="str">
            <v>10.1.1</v>
          </cell>
          <cell r="H92" t="str">
            <v>-</v>
          </cell>
          <cell r="I92">
            <v>7</v>
          </cell>
          <cell r="J92" t="str">
            <v>Transformador monofásico de 15 KVA, 7620/240-120V, completo con los cables, conectores, protecciones, cortacircuitos, bajante, soportes, aisladores, la conexión a tierra y demás accesorios necesarios para su instalación completa, de acuerdo con las normas</v>
          </cell>
          <cell r="K92" t="str">
            <v>u</v>
          </cell>
          <cell r="L92">
            <v>4875873</v>
          </cell>
          <cell r="N92">
            <v>34131111</v>
          </cell>
        </row>
        <row r="93">
          <cell r="A93" t="str">
            <v>3MAT1</v>
          </cell>
          <cell r="B93">
            <v>3</v>
          </cell>
          <cell r="C93" t="str">
            <v>MAT</v>
          </cell>
          <cell r="D93">
            <v>1</v>
          </cell>
          <cell r="E93">
            <v>7</v>
          </cell>
          <cell r="F93" t="str">
            <v>MATRA3-026 15KVA</v>
          </cell>
          <cell r="G93" t="str">
            <v>10.1.1</v>
          </cell>
          <cell r="H93" t="str">
            <v>RA3-026 15KVA</v>
          </cell>
          <cell r="I93">
            <v>1</v>
          </cell>
          <cell r="J93" t="str">
            <v>RA3-026 15KVA</v>
          </cell>
          <cell r="K93" t="str">
            <v>Un</v>
          </cell>
          <cell r="L93">
            <v>3944506.7039999994</v>
          </cell>
          <cell r="M93">
            <v>3944506.7039999994</v>
          </cell>
          <cell r="N93">
            <v>27611546.927999996</v>
          </cell>
        </row>
        <row r="94">
          <cell r="A94" t="str">
            <v>3MAT2</v>
          </cell>
          <cell r="B94">
            <v>3</v>
          </cell>
          <cell r="C94" t="str">
            <v>MAT</v>
          </cell>
          <cell r="D94">
            <v>2</v>
          </cell>
          <cell r="E94">
            <v>0</v>
          </cell>
          <cell r="F94" t="str">
            <v>MAT</v>
          </cell>
          <cell r="G94" t="str">
            <v>10.1.1</v>
          </cell>
          <cell r="J94">
            <v>0</v>
          </cell>
          <cell r="K94">
            <v>0</v>
          </cell>
          <cell r="L94">
            <v>0</v>
          </cell>
          <cell r="M94">
            <v>0</v>
          </cell>
          <cell r="N94">
            <v>0</v>
          </cell>
        </row>
        <row r="95">
          <cell r="A95" t="str">
            <v>3MAT3</v>
          </cell>
          <cell r="B95">
            <v>3</v>
          </cell>
          <cell r="C95" t="str">
            <v>MAT</v>
          </cell>
          <cell r="D95">
            <v>3</v>
          </cell>
          <cell r="E95">
            <v>0</v>
          </cell>
          <cell r="F95" t="str">
            <v>MAT</v>
          </cell>
          <cell r="G95" t="str">
            <v>10.1.1</v>
          </cell>
          <cell r="J95">
            <v>0</v>
          </cell>
          <cell r="K95">
            <v>0</v>
          </cell>
          <cell r="L95">
            <v>0</v>
          </cell>
          <cell r="M95">
            <v>0</v>
          </cell>
          <cell r="N95">
            <v>0</v>
          </cell>
        </row>
        <row r="96">
          <cell r="A96" t="str">
            <v>3MAT4</v>
          </cell>
          <cell r="B96">
            <v>3</v>
          </cell>
          <cell r="C96" t="str">
            <v>MAT</v>
          </cell>
          <cell r="D96">
            <v>4</v>
          </cell>
          <cell r="E96">
            <v>0</v>
          </cell>
          <cell r="F96" t="str">
            <v>MAT</v>
          </cell>
          <cell r="G96" t="str">
            <v>10.1.1</v>
          </cell>
          <cell r="J96">
            <v>0</v>
          </cell>
          <cell r="K96">
            <v>0</v>
          </cell>
          <cell r="L96">
            <v>0</v>
          </cell>
          <cell r="M96">
            <v>0</v>
          </cell>
          <cell r="N96">
            <v>0</v>
          </cell>
        </row>
        <row r="97">
          <cell r="A97" t="str">
            <v>3MAT5</v>
          </cell>
          <cell r="B97">
            <v>3</v>
          </cell>
          <cell r="C97" t="str">
            <v>MAT</v>
          </cell>
          <cell r="D97">
            <v>5</v>
          </cell>
          <cell r="E97">
            <v>0</v>
          </cell>
          <cell r="F97" t="str">
            <v>MAT</v>
          </cell>
          <cell r="G97" t="str">
            <v>10.1.1</v>
          </cell>
          <cell r="J97">
            <v>0</v>
          </cell>
          <cell r="K97">
            <v>0</v>
          </cell>
          <cell r="L97">
            <v>0</v>
          </cell>
          <cell r="M97">
            <v>0</v>
          </cell>
          <cell r="N97">
            <v>0</v>
          </cell>
        </row>
        <row r="98">
          <cell r="A98" t="str">
            <v>3MAT6</v>
          </cell>
          <cell r="B98">
            <v>3</v>
          </cell>
          <cell r="C98" t="str">
            <v>MAT</v>
          </cell>
          <cell r="D98">
            <v>6</v>
          </cell>
          <cell r="E98">
            <v>0</v>
          </cell>
          <cell r="F98" t="str">
            <v>MAT</v>
          </cell>
          <cell r="G98" t="str">
            <v>10.1.1</v>
          </cell>
          <cell r="J98">
            <v>0</v>
          </cell>
          <cell r="K98">
            <v>0</v>
          </cell>
          <cell r="L98">
            <v>0</v>
          </cell>
          <cell r="M98">
            <v>0</v>
          </cell>
          <cell r="N98">
            <v>0</v>
          </cell>
        </row>
        <row r="99">
          <cell r="A99" t="str">
            <v>3MAT7</v>
          </cell>
          <cell r="B99">
            <v>3</v>
          </cell>
          <cell r="C99" t="str">
            <v>MAT</v>
          </cell>
          <cell r="D99">
            <v>7</v>
          </cell>
          <cell r="E99">
            <v>0</v>
          </cell>
          <cell r="F99" t="str">
            <v>MAT</v>
          </cell>
          <cell r="G99" t="str">
            <v>10.1.1</v>
          </cell>
          <cell r="J99">
            <v>0</v>
          </cell>
          <cell r="K99">
            <v>0</v>
          </cell>
          <cell r="L99">
            <v>0</v>
          </cell>
          <cell r="M99">
            <v>0</v>
          </cell>
          <cell r="N99">
            <v>0</v>
          </cell>
        </row>
        <row r="100">
          <cell r="A100" t="str">
            <v>3MAT8</v>
          </cell>
          <cell r="B100">
            <v>3</v>
          </cell>
          <cell r="C100" t="str">
            <v>MAT</v>
          </cell>
          <cell r="D100">
            <v>8</v>
          </cell>
          <cell r="E100">
            <v>0</v>
          </cell>
          <cell r="F100" t="str">
            <v>MAT</v>
          </cell>
          <cell r="G100" t="str">
            <v>10.1.1</v>
          </cell>
          <cell r="J100">
            <v>0</v>
          </cell>
          <cell r="K100">
            <v>0</v>
          </cell>
          <cell r="L100">
            <v>0</v>
          </cell>
          <cell r="M100">
            <v>0</v>
          </cell>
          <cell r="N100">
            <v>0</v>
          </cell>
        </row>
        <row r="101">
          <cell r="A101" t="str">
            <v>3MAT9</v>
          </cell>
          <cell r="B101">
            <v>3</v>
          </cell>
          <cell r="C101" t="str">
            <v>MAT</v>
          </cell>
          <cell r="D101">
            <v>9</v>
          </cell>
          <cell r="E101">
            <v>0</v>
          </cell>
          <cell r="F101" t="str">
            <v>MAT</v>
          </cell>
          <cell r="G101" t="str">
            <v>10.1.1</v>
          </cell>
          <cell r="J101">
            <v>0</v>
          </cell>
          <cell r="K101">
            <v>0</v>
          </cell>
          <cell r="L101">
            <v>0</v>
          </cell>
          <cell r="M101">
            <v>0</v>
          </cell>
          <cell r="N101">
            <v>0</v>
          </cell>
        </row>
        <row r="102">
          <cell r="A102" t="str">
            <v>3MAT10</v>
          </cell>
          <cell r="B102">
            <v>3</v>
          </cell>
          <cell r="C102" t="str">
            <v>MAT</v>
          </cell>
          <cell r="D102">
            <v>10</v>
          </cell>
          <cell r="E102">
            <v>0</v>
          </cell>
          <cell r="F102" t="str">
            <v>MAT</v>
          </cell>
          <cell r="G102" t="str">
            <v>10.1.1</v>
          </cell>
          <cell r="J102">
            <v>0</v>
          </cell>
          <cell r="K102">
            <v>0</v>
          </cell>
          <cell r="L102">
            <v>0</v>
          </cell>
          <cell r="M102">
            <v>0</v>
          </cell>
          <cell r="N102">
            <v>0</v>
          </cell>
        </row>
        <row r="103">
          <cell r="A103" t="str">
            <v>3MAT11</v>
          </cell>
          <cell r="B103">
            <v>3</v>
          </cell>
          <cell r="C103" t="str">
            <v>MAT</v>
          </cell>
          <cell r="D103">
            <v>11</v>
          </cell>
          <cell r="E103">
            <v>0</v>
          </cell>
          <cell r="F103" t="str">
            <v>MAT</v>
          </cell>
          <cell r="G103" t="str">
            <v>10.1.1</v>
          </cell>
          <cell r="J103">
            <v>0</v>
          </cell>
          <cell r="K103">
            <v>0</v>
          </cell>
          <cell r="L103">
            <v>0</v>
          </cell>
          <cell r="M103">
            <v>0</v>
          </cell>
          <cell r="N103">
            <v>0</v>
          </cell>
        </row>
        <row r="104">
          <cell r="A104" t="str">
            <v>3MAT12</v>
          </cell>
          <cell r="B104">
            <v>3</v>
          </cell>
          <cell r="C104" t="str">
            <v>MAT</v>
          </cell>
          <cell r="D104">
            <v>12</v>
          </cell>
          <cell r="E104">
            <v>0</v>
          </cell>
          <cell r="F104" t="str">
            <v>MAT</v>
          </cell>
          <cell r="G104" t="str">
            <v>10.1.1</v>
          </cell>
          <cell r="J104">
            <v>0</v>
          </cell>
          <cell r="K104">
            <v>0</v>
          </cell>
          <cell r="L104">
            <v>0</v>
          </cell>
          <cell r="M104">
            <v>0</v>
          </cell>
          <cell r="N104">
            <v>0</v>
          </cell>
        </row>
        <row r="105">
          <cell r="A105" t="str">
            <v>3MAT13</v>
          </cell>
          <cell r="B105">
            <v>3</v>
          </cell>
          <cell r="C105" t="str">
            <v>MAT</v>
          </cell>
          <cell r="D105">
            <v>13</v>
          </cell>
          <cell r="E105">
            <v>0</v>
          </cell>
          <cell r="F105" t="str">
            <v>MAT</v>
          </cell>
          <cell r="G105" t="str">
            <v>10.1.1</v>
          </cell>
          <cell r="J105">
            <v>0</v>
          </cell>
          <cell r="K105">
            <v>0</v>
          </cell>
          <cell r="L105">
            <v>0</v>
          </cell>
          <cell r="M105">
            <v>0</v>
          </cell>
          <cell r="N105">
            <v>0</v>
          </cell>
        </row>
        <row r="106">
          <cell r="A106" t="str">
            <v>3MAT14</v>
          </cell>
          <cell r="B106">
            <v>3</v>
          </cell>
          <cell r="C106" t="str">
            <v>MAT</v>
          </cell>
          <cell r="D106">
            <v>14</v>
          </cell>
          <cell r="E106">
            <v>0</v>
          </cell>
          <cell r="F106" t="str">
            <v>MAT</v>
          </cell>
          <cell r="G106" t="str">
            <v>10.1.1</v>
          </cell>
          <cell r="J106">
            <v>0</v>
          </cell>
          <cell r="K106">
            <v>0</v>
          </cell>
          <cell r="L106">
            <v>0</v>
          </cell>
          <cell r="M106">
            <v>0</v>
          </cell>
          <cell r="N106">
            <v>0</v>
          </cell>
        </row>
        <row r="107">
          <cell r="A107" t="str">
            <v>3MAT15</v>
          </cell>
          <cell r="B107">
            <v>3</v>
          </cell>
          <cell r="C107" t="str">
            <v>MAT</v>
          </cell>
          <cell r="D107">
            <v>15</v>
          </cell>
          <cell r="E107">
            <v>0</v>
          </cell>
          <cell r="F107" t="str">
            <v>MAT</v>
          </cell>
          <cell r="G107" t="str">
            <v>10.1.1</v>
          </cell>
          <cell r="J107">
            <v>0</v>
          </cell>
          <cell r="K107">
            <v>0</v>
          </cell>
          <cell r="L107">
            <v>0</v>
          </cell>
          <cell r="M107">
            <v>0</v>
          </cell>
          <cell r="N107">
            <v>0</v>
          </cell>
        </row>
        <row r="108">
          <cell r="A108" t="str">
            <v>3MAT16</v>
          </cell>
          <cell r="B108">
            <v>3</v>
          </cell>
          <cell r="C108" t="str">
            <v>MAT</v>
          </cell>
          <cell r="D108">
            <v>16</v>
          </cell>
          <cell r="E108">
            <v>0</v>
          </cell>
          <cell r="F108" t="str">
            <v>MAT</v>
          </cell>
          <cell r="G108" t="str">
            <v>10.1.1</v>
          </cell>
          <cell r="J108">
            <v>0</v>
          </cell>
          <cell r="K108">
            <v>0</v>
          </cell>
          <cell r="L108">
            <v>0</v>
          </cell>
          <cell r="M108">
            <v>0</v>
          </cell>
          <cell r="N108">
            <v>0</v>
          </cell>
        </row>
        <row r="109">
          <cell r="A109" t="str">
            <v>3MAT17</v>
          </cell>
          <cell r="B109">
            <v>3</v>
          </cell>
          <cell r="C109" t="str">
            <v>MAT</v>
          </cell>
          <cell r="D109">
            <v>17</v>
          </cell>
          <cell r="E109">
            <v>0</v>
          </cell>
          <cell r="F109" t="str">
            <v>MAT</v>
          </cell>
          <cell r="G109" t="str">
            <v>10.1.1</v>
          </cell>
          <cell r="J109">
            <v>0</v>
          </cell>
          <cell r="K109">
            <v>0</v>
          </cell>
          <cell r="L109">
            <v>0</v>
          </cell>
          <cell r="M109">
            <v>0</v>
          </cell>
          <cell r="N109">
            <v>0</v>
          </cell>
        </row>
        <row r="110">
          <cell r="A110" t="str">
            <v>3MAT18</v>
          </cell>
          <cell r="B110">
            <v>3</v>
          </cell>
          <cell r="C110" t="str">
            <v>MAT</v>
          </cell>
          <cell r="D110">
            <v>18</v>
          </cell>
          <cell r="E110">
            <v>0</v>
          </cell>
          <cell r="F110" t="str">
            <v>MAT</v>
          </cell>
          <cell r="G110" t="str">
            <v>10.1.1</v>
          </cell>
          <cell r="J110">
            <v>0</v>
          </cell>
          <cell r="K110">
            <v>0</v>
          </cell>
          <cell r="L110">
            <v>0</v>
          </cell>
          <cell r="M110">
            <v>0</v>
          </cell>
          <cell r="N110">
            <v>0</v>
          </cell>
        </row>
        <row r="111">
          <cell r="A111" t="str">
            <v>3MAT19</v>
          </cell>
          <cell r="B111">
            <v>3</v>
          </cell>
          <cell r="C111" t="str">
            <v>MAT</v>
          </cell>
          <cell r="D111">
            <v>19</v>
          </cell>
          <cell r="E111">
            <v>0</v>
          </cell>
          <cell r="F111" t="str">
            <v>MAT</v>
          </cell>
          <cell r="G111" t="str">
            <v>10.1.1</v>
          </cell>
          <cell r="J111">
            <v>0</v>
          </cell>
          <cell r="K111">
            <v>0</v>
          </cell>
          <cell r="L111">
            <v>0</v>
          </cell>
          <cell r="M111">
            <v>0</v>
          </cell>
          <cell r="N111">
            <v>0</v>
          </cell>
        </row>
        <row r="112">
          <cell r="A112" t="str">
            <v>3MAT20</v>
          </cell>
          <cell r="B112">
            <v>3</v>
          </cell>
          <cell r="C112" t="str">
            <v>MAT</v>
          </cell>
          <cell r="D112">
            <v>20</v>
          </cell>
          <cell r="E112">
            <v>0</v>
          </cell>
          <cell r="F112" t="str">
            <v>MAT</v>
          </cell>
          <cell r="G112" t="str">
            <v>10.1.1</v>
          </cell>
          <cell r="J112">
            <v>0</v>
          </cell>
          <cell r="K112">
            <v>0</v>
          </cell>
          <cell r="L112">
            <v>0</v>
          </cell>
          <cell r="M112">
            <v>0</v>
          </cell>
          <cell r="N112">
            <v>0</v>
          </cell>
        </row>
        <row r="113">
          <cell r="A113" t="str">
            <v>3STMAT1</v>
          </cell>
          <cell r="B113">
            <v>3</v>
          </cell>
          <cell r="C113" t="str">
            <v>STMAT</v>
          </cell>
          <cell r="D113">
            <v>1</v>
          </cell>
          <cell r="G113" t="str">
            <v>10.1.1</v>
          </cell>
          <cell r="H113" t="str">
            <v>-</v>
          </cell>
          <cell r="J113" t="str">
            <v>SUBTOTAL MATERIALES</v>
          </cell>
          <cell r="M113">
            <v>3944506.7039999994</v>
          </cell>
          <cell r="N113">
            <v>27611546.927999996</v>
          </cell>
        </row>
        <row r="114">
          <cell r="A114" t="str">
            <v>3IVAMAT1</v>
          </cell>
          <cell r="B114">
            <v>3</v>
          </cell>
          <cell r="C114" t="str">
            <v>IVAMAT</v>
          </cell>
          <cell r="D114">
            <v>1</v>
          </cell>
          <cell r="G114" t="str">
            <v>10.1.1</v>
          </cell>
          <cell r="H114" t="str">
            <v>-</v>
          </cell>
          <cell r="J114" t="str">
            <v>IVA MATERIALES</v>
          </cell>
          <cell r="L114">
            <v>0.16</v>
          </cell>
          <cell r="M114">
            <v>631121.07263999991</v>
          </cell>
          <cell r="N114">
            <v>4417847.5084799994</v>
          </cell>
        </row>
        <row r="115">
          <cell r="A115" t="str">
            <v>3TMAT1</v>
          </cell>
          <cell r="B115">
            <v>3</v>
          </cell>
          <cell r="C115" t="str">
            <v>TMAT</v>
          </cell>
          <cell r="D115">
            <v>1</v>
          </cell>
          <cell r="G115" t="str">
            <v>10.1.1</v>
          </cell>
          <cell r="H115" t="str">
            <v>-</v>
          </cell>
          <cell r="J115" t="str">
            <v>TOTAL MATERIALES</v>
          </cell>
          <cell r="M115">
            <v>4575628</v>
          </cell>
          <cell r="N115">
            <v>32029396</v>
          </cell>
        </row>
        <row r="116">
          <cell r="A116" t="str">
            <v>3HER1</v>
          </cell>
          <cell r="B116">
            <v>3</v>
          </cell>
          <cell r="C116" t="str">
            <v>HER</v>
          </cell>
          <cell r="D116">
            <v>1</v>
          </cell>
          <cell r="G116" t="str">
            <v>10.1.1</v>
          </cell>
          <cell r="H116">
            <v>1</v>
          </cell>
          <cell r="I116">
            <v>2</v>
          </cell>
          <cell r="J116" t="str">
            <v>HERRAMINETA Cuadrilla de redes</v>
          </cell>
          <cell r="K116" t="str">
            <v>DIA</v>
          </cell>
          <cell r="L116">
            <v>31140.842399999998</v>
          </cell>
          <cell r="M116">
            <v>15570.421199999999</v>
          </cell>
          <cell r="N116">
            <v>108992.94839999999</v>
          </cell>
        </row>
        <row r="117">
          <cell r="A117" t="str">
            <v>3HER2</v>
          </cell>
          <cell r="B117">
            <v>3</v>
          </cell>
          <cell r="C117" t="str">
            <v>HER</v>
          </cell>
          <cell r="D117">
            <v>2</v>
          </cell>
          <cell r="G117" t="str">
            <v>10.1.1</v>
          </cell>
          <cell r="J117">
            <v>0</v>
          </cell>
          <cell r="K117">
            <v>0</v>
          </cell>
          <cell r="L117">
            <v>0</v>
          </cell>
          <cell r="M117">
            <v>0</v>
          </cell>
          <cell r="N117">
            <v>0</v>
          </cell>
        </row>
        <row r="118">
          <cell r="A118" t="str">
            <v>3HER3</v>
          </cell>
          <cell r="B118">
            <v>3</v>
          </cell>
          <cell r="C118" t="str">
            <v>HER</v>
          </cell>
          <cell r="D118">
            <v>3</v>
          </cell>
          <cell r="G118" t="str">
            <v>10.1.1</v>
          </cell>
          <cell r="J118">
            <v>0</v>
          </cell>
          <cell r="K118">
            <v>0</v>
          </cell>
          <cell r="L118">
            <v>0</v>
          </cell>
          <cell r="M118">
            <v>0</v>
          </cell>
          <cell r="N118">
            <v>0</v>
          </cell>
        </row>
        <row r="119">
          <cell r="A119" t="str">
            <v>3HER4</v>
          </cell>
          <cell r="B119">
            <v>3</v>
          </cell>
          <cell r="C119" t="str">
            <v>HER</v>
          </cell>
          <cell r="D119">
            <v>4</v>
          </cell>
          <cell r="G119" t="str">
            <v>10.1.1</v>
          </cell>
          <cell r="J119">
            <v>0</v>
          </cell>
          <cell r="K119">
            <v>0</v>
          </cell>
          <cell r="L119">
            <v>0</v>
          </cell>
          <cell r="M119">
            <v>0</v>
          </cell>
          <cell r="N119">
            <v>0</v>
          </cell>
        </row>
        <row r="120">
          <cell r="A120" t="str">
            <v>3HER5</v>
          </cell>
          <cell r="B120">
            <v>3</v>
          </cell>
          <cell r="C120" t="str">
            <v>HER</v>
          </cell>
          <cell r="D120">
            <v>5</v>
          </cell>
          <cell r="G120" t="str">
            <v>10.1.1</v>
          </cell>
          <cell r="J120">
            <v>0</v>
          </cell>
          <cell r="K120">
            <v>0</v>
          </cell>
          <cell r="L120">
            <v>0</v>
          </cell>
          <cell r="M120">
            <v>0</v>
          </cell>
          <cell r="N120">
            <v>0</v>
          </cell>
        </row>
        <row r="121">
          <cell r="A121" t="str">
            <v>3THER1</v>
          </cell>
          <cell r="B121">
            <v>3</v>
          </cell>
          <cell r="C121" t="str">
            <v>THER</v>
          </cell>
          <cell r="D121">
            <v>1</v>
          </cell>
          <cell r="G121" t="str">
            <v>10.1.1</v>
          </cell>
          <cell r="H121" t="str">
            <v>-</v>
          </cell>
          <cell r="J121" t="str">
            <v>TOTAL HERRAMIENTAS</v>
          </cell>
          <cell r="M121">
            <v>15570</v>
          </cell>
          <cell r="N121">
            <v>108990</v>
          </cell>
        </row>
        <row r="122">
          <cell r="A122" t="str">
            <v>3TRA1</v>
          </cell>
          <cell r="B122">
            <v>3</v>
          </cell>
          <cell r="C122" t="str">
            <v>TRA</v>
          </cell>
          <cell r="D122">
            <v>1</v>
          </cell>
          <cell r="G122" t="str">
            <v>10.1.1</v>
          </cell>
          <cell r="H122">
            <v>1</v>
          </cell>
          <cell r="I122">
            <v>2</v>
          </cell>
          <cell r="J122" t="str">
            <v>TRANSPORTE Cuadrilla de redes</v>
          </cell>
          <cell r="K122" t="str">
            <v>DIA</v>
          </cell>
          <cell r="L122">
            <v>176464.77359999999</v>
          </cell>
          <cell r="M122">
            <v>88232.386799999993</v>
          </cell>
          <cell r="N122">
            <v>617626.70759999997</v>
          </cell>
        </row>
        <row r="123">
          <cell r="A123" t="str">
            <v>3TRA2</v>
          </cell>
          <cell r="B123">
            <v>3</v>
          </cell>
          <cell r="C123" t="str">
            <v>TRA</v>
          </cell>
          <cell r="D123">
            <v>2</v>
          </cell>
          <cell r="G123" t="str">
            <v>10.1.1</v>
          </cell>
          <cell r="J123">
            <v>0</v>
          </cell>
          <cell r="K123">
            <v>0</v>
          </cell>
          <cell r="L123">
            <v>0</v>
          </cell>
          <cell r="M123">
            <v>0</v>
          </cell>
          <cell r="N123">
            <v>0</v>
          </cell>
        </row>
        <row r="124">
          <cell r="A124" t="str">
            <v>3TRA3</v>
          </cell>
          <cell r="B124">
            <v>3</v>
          </cell>
          <cell r="C124" t="str">
            <v>TRA</v>
          </cell>
          <cell r="D124">
            <v>3</v>
          </cell>
          <cell r="G124" t="str">
            <v>10.1.1</v>
          </cell>
          <cell r="J124">
            <v>0</v>
          </cell>
          <cell r="K124">
            <v>0</v>
          </cell>
          <cell r="L124">
            <v>0</v>
          </cell>
          <cell r="M124">
            <v>0</v>
          </cell>
          <cell r="N124">
            <v>0</v>
          </cell>
        </row>
        <row r="125">
          <cell r="A125" t="str">
            <v>3TRA4</v>
          </cell>
          <cell r="B125">
            <v>3</v>
          </cell>
          <cell r="C125" t="str">
            <v>TRA</v>
          </cell>
          <cell r="D125">
            <v>4</v>
          </cell>
          <cell r="G125" t="str">
            <v>10.1.1</v>
          </cell>
          <cell r="J125">
            <v>0</v>
          </cell>
          <cell r="K125">
            <v>0</v>
          </cell>
          <cell r="L125">
            <v>0</v>
          </cell>
          <cell r="M125">
            <v>0</v>
          </cell>
          <cell r="N125">
            <v>0</v>
          </cell>
        </row>
        <row r="126">
          <cell r="A126" t="str">
            <v>3TRA5</v>
          </cell>
          <cell r="B126">
            <v>3</v>
          </cell>
          <cell r="C126" t="str">
            <v>TRA</v>
          </cell>
          <cell r="D126">
            <v>5</v>
          </cell>
          <cell r="G126" t="str">
            <v>10.1.1</v>
          </cell>
          <cell r="J126">
            <v>0</v>
          </cell>
          <cell r="K126">
            <v>0</v>
          </cell>
          <cell r="L126">
            <v>0</v>
          </cell>
          <cell r="M126">
            <v>0</v>
          </cell>
          <cell r="N126">
            <v>0</v>
          </cell>
        </row>
        <row r="127">
          <cell r="A127" t="str">
            <v>3TTRA1</v>
          </cell>
          <cell r="B127">
            <v>3</v>
          </cell>
          <cell r="C127" t="str">
            <v>TTRA</v>
          </cell>
          <cell r="D127">
            <v>1</v>
          </cell>
          <cell r="G127" t="str">
            <v>10.1.1</v>
          </cell>
          <cell r="H127" t="str">
            <v>-</v>
          </cell>
          <cell r="J127" t="str">
            <v>TOTAL TRANSPORTE</v>
          </cell>
          <cell r="M127">
            <v>88232</v>
          </cell>
          <cell r="N127">
            <v>617624</v>
          </cell>
        </row>
        <row r="128">
          <cell r="A128" t="str">
            <v>3MAN1</v>
          </cell>
          <cell r="B128">
            <v>3</v>
          </cell>
          <cell r="C128" t="str">
            <v>MAN</v>
          </cell>
          <cell r="D128">
            <v>1</v>
          </cell>
          <cell r="G128" t="str">
            <v>10.1.1</v>
          </cell>
          <cell r="H128">
            <v>1</v>
          </cell>
          <cell r="I128">
            <v>2</v>
          </cell>
          <cell r="J128" t="str">
            <v>Mano de obra Cuadrilla de redes 5A 3O 1E</v>
          </cell>
          <cell r="K128" t="str">
            <v>DIA</v>
          </cell>
          <cell r="L128">
            <v>392886.57339345315</v>
          </cell>
          <cell r="M128">
            <v>196443.28669672657</v>
          </cell>
          <cell r="N128">
            <v>1375103.0068770861</v>
          </cell>
        </row>
        <row r="129">
          <cell r="A129" t="str">
            <v>3MAN2</v>
          </cell>
          <cell r="B129">
            <v>3</v>
          </cell>
          <cell r="C129" t="str">
            <v>MAN</v>
          </cell>
          <cell r="D129">
            <v>2</v>
          </cell>
          <cell r="G129" t="str">
            <v>10.1.1</v>
          </cell>
          <cell r="J129">
            <v>0</v>
          </cell>
          <cell r="K129">
            <v>0</v>
          </cell>
          <cell r="L129">
            <v>0</v>
          </cell>
          <cell r="M129">
            <v>0</v>
          </cell>
          <cell r="N129">
            <v>0</v>
          </cell>
        </row>
        <row r="130">
          <cell r="A130" t="str">
            <v>3MAN3</v>
          </cell>
          <cell r="B130">
            <v>3</v>
          </cell>
          <cell r="C130" t="str">
            <v>MAN</v>
          </cell>
          <cell r="D130">
            <v>3</v>
          </cell>
          <cell r="G130" t="str">
            <v>10.1.1</v>
          </cell>
          <cell r="J130">
            <v>0</v>
          </cell>
          <cell r="K130">
            <v>0</v>
          </cell>
          <cell r="L130">
            <v>0</v>
          </cell>
          <cell r="M130">
            <v>0</v>
          </cell>
          <cell r="N130">
            <v>0</v>
          </cell>
        </row>
        <row r="131">
          <cell r="A131" t="str">
            <v>3MAN4</v>
          </cell>
          <cell r="B131">
            <v>3</v>
          </cell>
          <cell r="C131" t="str">
            <v>MAN</v>
          </cell>
          <cell r="D131">
            <v>4</v>
          </cell>
          <cell r="G131" t="str">
            <v>10.1.1</v>
          </cell>
          <cell r="J131">
            <v>0</v>
          </cell>
          <cell r="K131">
            <v>0</v>
          </cell>
          <cell r="L131">
            <v>0</v>
          </cell>
          <cell r="M131">
            <v>0</v>
          </cell>
          <cell r="N131">
            <v>0</v>
          </cell>
        </row>
        <row r="132">
          <cell r="A132" t="str">
            <v>3MAN5</v>
          </cell>
          <cell r="B132">
            <v>3</v>
          </cell>
          <cell r="C132" t="str">
            <v>MAN</v>
          </cell>
          <cell r="D132">
            <v>5</v>
          </cell>
          <cell r="G132" t="str">
            <v>10.1.1</v>
          </cell>
          <cell r="J132">
            <v>0</v>
          </cell>
          <cell r="K132">
            <v>0</v>
          </cell>
          <cell r="L132">
            <v>0</v>
          </cell>
          <cell r="M132">
            <v>0</v>
          </cell>
          <cell r="N132">
            <v>0</v>
          </cell>
        </row>
        <row r="133">
          <cell r="A133" t="str">
            <v>3TMAN1</v>
          </cell>
          <cell r="B133">
            <v>3</v>
          </cell>
          <cell r="C133" t="str">
            <v>TMAN</v>
          </cell>
          <cell r="D133">
            <v>1</v>
          </cell>
          <cell r="G133" t="str">
            <v>10.1.1</v>
          </cell>
          <cell r="H133" t="str">
            <v>-</v>
          </cell>
          <cell r="J133" t="str">
            <v>TOTAL MANO DE OBRA</v>
          </cell>
          <cell r="M133">
            <v>196443</v>
          </cell>
          <cell r="N133">
            <v>1375101</v>
          </cell>
        </row>
        <row r="134">
          <cell r="A134" t="str">
            <v>3TCD1</v>
          </cell>
          <cell r="B134">
            <v>3</v>
          </cell>
          <cell r="C134" t="str">
            <v>TCD</v>
          </cell>
          <cell r="D134">
            <v>1</v>
          </cell>
          <cell r="G134" t="str">
            <v>10.1.1</v>
          </cell>
          <cell r="H134" t="str">
            <v>-</v>
          </cell>
          <cell r="J134" t="str">
            <v>TOTAL COSTO DIRECTO</v>
          </cell>
          <cell r="M134">
            <v>4875873</v>
          </cell>
          <cell r="N134">
            <v>34131111</v>
          </cell>
        </row>
        <row r="135">
          <cell r="A135" t="str">
            <v>3AIU</v>
          </cell>
          <cell r="B135">
            <v>3</v>
          </cell>
          <cell r="C135" t="str">
            <v>AIU</v>
          </cell>
          <cell r="G135" t="str">
            <v>10.1.1</v>
          </cell>
          <cell r="H135">
            <v>1</v>
          </cell>
          <cell r="J135" t="str">
            <v>TOTAL COSTOS INDIRECTOS</v>
          </cell>
          <cell r="L135">
            <v>0</v>
          </cell>
          <cell r="M135">
            <v>0</v>
          </cell>
          <cell r="N135">
            <v>0</v>
          </cell>
        </row>
        <row r="136">
          <cell r="A136" t="str">
            <v>3TOT</v>
          </cell>
          <cell r="B136">
            <v>3</v>
          </cell>
          <cell r="C136" t="str">
            <v>TOT</v>
          </cell>
          <cell r="G136" t="str">
            <v>10.1.1</v>
          </cell>
          <cell r="H136" t="str">
            <v>-</v>
          </cell>
          <cell r="J136" t="str">
            <v>VALOR TOTAL</v>
          </cell>
          <cell r="M136">
            <v>4875873</v>
          </cell>
          <cell r="N136">
            <v>34131111</v>
          </cell>
        </row>
        <row r="137">
          <cell r="A137" t="str">
            <v>4FOR1</v>
          </cell>
          <cell r="B137">
            <v>4</v>
          </cell>
          <cell r="C137" t="str">
            <v>FOR</v>
          </cell>
          <cell r="D137">
            <v>1</v>
          </cell>
          <cell r="G137" t="str">
            <v>10.1.2</v>
          </cell>
          <cell r="H137" t="str">
            <v>-</v>
          </cell>
          <cell r="I137">
            <v>6</v>
          </cell>
          <cell r="J137" t="str">
            <v xml:space="preserve">Poste Metálico de 13.7 m. con dos brazos de 2.5m., completamente instalado, pintado, conectado a tierra y con todos los elementos y accesorios necesarios para su montaje.  </v>
          </cell>
          <cell r="K137" t="str">
            <v>u</v>
          </cell>
          <cell r="L137">
            <v>2124728</v>
          </cell>
          <cell r="N137">
            <v>12748368</v>
          </cell>
        </row>
        <row r="138">
          <cell r="A138" t="str">
            <v>4MAT1</v>
          </cell>
          <cell r="B138">
            <v>4</v>
          </cell>
          <cell r="C138" t="str">
            <v>MAT</v>
          </cell>
          <cell r="D138">
            <v>1</v>
          </cell>
          <cell r="E138">
            <v>6</v>
          </cell>
          <cell r="F138" t="str">
            <v>MAT10.1.2</v>
          </cell>
          <cell r="G138" t="str">
            <v>10.1.2</v>
          </cell>
          <cell r="H138" t="str">
            <v>10.1.2</v>
          </cell>
          <cell r="I138">
            <v>1</v>
          </cell>
          <cell r="J138" t="str">
            <v xml:space="preserve">Poste Metálico de 13.7 m. con dos brazos de 2.5m., completamente instalado, pintado, conectado a tierra y con todos los elementos y accesorios necesarios para su montaje.  </v>
          </cell>
          <cell r="K138" t="str">
            <v>Un</v>
          </cell>
          <cell r="L138">
            <v>1659107.2689940799</v>
          </cell>
          <cell r="M138">
            <v>1659107.2689940799</v>
          </cell>
          <cell r="N138">
            <v>9954643.6139644794</v>
          </cell>
        </row>
        <row r="139">
          <cell r="A139" t="str">
            <v>4MAT2</v>
          </cell>
          <cell r="B139">
            <v>4</v>
          </cell>
          <cell r="C139" t="str">
            <v>MAT</v>
          </cell>
          <cell r="D139">
            <v>2</v>
          </cell>
          <cell r="E139">
            <v>0</v>
          </cell>
          <cell r="F139" t="str">
            <v>MAT</v>
          </cell>
          <cell r="G139" t="str">
            <v>10.1.2</v>
          </cell>
          <cell r="J139">
            <v>0</v>
          </cell>
          <cell r="K139">
            <v>0</v>
          </cell>
          <cell r="L139">
            <v>0</v>
          </cell>
          <cell r="M139">
            <v>0</v>
          </cell>
          <cell r="N139">
            <v>0</v>
          </cell>
        </row>
        <row r="140">
          <cell r="A140" t="str">
            <v>4MAT3</v>
          </cell>
          <cell r="B140">
            <v>4</v>
          </cell>
          <cell r="C140" t="str">
            <v>MAT</v>
          </cell>
          <cell r="D140">
            <v>3</v>
          </cell>
          <cell r="E140">
            <v>0</v>
          </cell>
          <cell r="F140" t="str">
            <v>MAT</v>
          </cell>
          <cell r="G140" t="str">
            <v>10.1.2</v>
          </cell>
          <cell r="J140">
            <v>0</v>
          </cell>
          <cell r="K140">
            <v>0</v>
          </cell>
          <cell r="L140">
            <v>0</v>
          </cell>
          <cell r="M140">
            <v>0</v>
          </cell>
          <cell r="N140">
            <v>0</v>
          </cell>
        </row>
        <row r="141">
          <cell r="A141" t="str">
            <v>4MAT4</v>
          </cell>
          <cell r="B141">
            <v>4</v>
          </cell>
          <cell r="C141" t="str">
            <v>MAT</v>
          </cell>
          <cell r="D141">
            <v>4</v>
          </cell>
          <cell r="E141">
            <v>0</v>
          </cell>
          <cell r="F141" t="str">
            <v>MAT</v>
          </cell>
          <cell r="G141" t="str">
            <v>10.1.2</v>
          </cell>
          <cell r="J141">
            <v>0</v>
          </cell>
          <cell r="K141">
            <v>0</v>
          </cell>
          <cell r="L141">
            <v>0</v>
          </cell>
          <cell r="M141">
            <v>0</v>
          </cell>
          <cell r="N141">
            <v>0</v>
          </cell>
        </row>
        <row r="142">
          <cell r="A142" t="str">
            <v>4MAT5</v>
          </cell>
          <cell r="B142">
            <v>4</v>
          </cell>
          <cell r="C142" t="str">
            <v>MAT</v>
          </cell>
          <cell r="D142">
            <v>5</v>
          </cell>
          <cell r="E142">
            <v>0</v>
          </cell>
          <cell r="F142" t="str">
            <v>MAT</v>
          </cell>
          <cell r="G142" t="str">
            <v>10.1.2</v>
          </cell>
          <cell r="J142">
            <v>0</v>
          </cell>
          <cell r="K142">
            <v>0</v>
          </cell>
          <cell r="L142">
            <v>0</v>
          </cell>
          <cell r="M142">
            <v>0</v>
          </cell>
          <cell r="N142">
            <v>0</v>
          </cell>
        </row>
        <row r="143">
          <cell r="A143" t="str">
            <v>4MAT6</v>
          </cell>
          <cell r="B143">
            <v>4</v>
          </cell>
          <cell r="C143" t="str">
            <v>MAT</v>
          </cell>
          <cell r="D143">
            <v>6</v>
          </cell>
          <cell r="E143">
            <v>0</v>
          </cell>
          <cell r="F143" t="str">
            <v>MAT</v>
          </cell>
          <cell r="G143" t="str">
            <v>10.1.2</v>
          </cell>
          <cell r="J143">
            <v>0</v>
          </cell>
          <cell r="K143">
            <v>0</v>
          </cell>
          <cell r="L143">
            <v>0</v>
          </cell>
          <cell r="M143">
            <v>0</v>
          </cell>
          <cell r="N143">
            <v>0</v>
          </cell>
        </row>
        <row r="144">
          <cell r="A144" t="str">
            <v>4MAT7</v>
          </cell>
          <cell r="B144">
            <v>4</v>
          </cell>
          <cell r="C144" t="str">
            <v>MAT</v>
          </cell>
          <cell r="D144">
            <v>7</v>
          </cell>
          <cell r="E144">
            <v>0</v>
          </cell>
          <cell r="F144" t="str">
            <v>MAT</v>
          </cell>
          <cell r="G144" t="str">
            <v>10.1.2</v>
          </cell>
          <cell r="J144">
            <v>0</v>
          </cell>
          <cell r="K144">
            <v>0</v>
          </cell>
          <cell r="L144">
            <v>0</v>
          </cell>
          <cell r="M144">
            <v>0</v>
          </cell>
          <cell r="N144">
            <v>0</v>
          </cell>
        </row>
        <row r="145">
          <cell r="A145" t="str">
            <v>4MAT8</v>
          </cell>
          <cell r="B145">
            <v>4</v>
          </cell>
          <cell r="C145" t="str">
            <v>MAT</v>
          </cell>
          <cell r="D145">
            <v>8</v>
          </cell>
          <cell r="E145">
            <v>0</v>
          </cell>
          <cell r="F145" t="str">
            <v>MAT</v>
          </cell>
          <cell r="G145" t="str">
            <v>10.1.2</v>
          </cell>
          <cell r="J145">
            <v>0</v>
          </cell>
          <cell r="K145">
            <v>0</v>
          </cell>
          <cell r="L145">
            <v>0</v>
          </cell>
          <cell r="M145">
            <v>0</v>
          </cell>
          <cell r="N145">
            <v>0</v>
          </cell>
        </row>
        <row r="146">
          <cell r="A146" t="str">
            <v>4MAT9</v>
          </cell>
          <cell r="B146">
            <v>4</v>
          </cell>
          <cell r="C146" t="str">
            <v>MAT</v>
          </cell>
          <cell r="D146">
            <v>9</v>
          </cell>
          <cell r="E146">
            <v>0</v>
          </cell>
          <cell r="F146" t="str">
            <v>MAT</v>
          </cell>
          <cell r="G146" t="str">
            <v>10.1.2</v>
          </cell>
          <cell r="J146">
            <v>0</v>
          </cell>
          <cell r="K146">
            <v>0</v>
          </cell>
          <cell r="L146">
            <v>0</v>
          </cell>
          <cell r="M146">
            <v>0</v>
          </cell>
          <cell r="N146">
            <v>0</v>
          </cell>
        </row>
        <row r="147">
          <cell r="A147" t="str">
            <v>4MAT10</v>
          </cell>
          <cell r="B147">
            <v>4</v>
          </cell>
          <cell r="C147" t="str">
            <v>MAT</v>
          </cell>
          <cell r="D147">
            <v>10</v>
          </cell>
          <cell r="E147">
            <v>0</v>
          </cell>
          <cell r="F147" t="str">
            <v>MAT</v>
          </cell>
          <cell r="G147" t="str">
            <v>10.1.2</v>
          </cell>
          <cell r="J147">
            <v>0</v>
          </cell>
          <cell r="K147">
            <v>0</v>
          </cell>
          <cell r="L147">
            <v>0</v>
          </cell>
          <cell r="M147">
            <v>0</v>
          </cell>
          <cell r="N147">
            <v>0</v>
          </cell>
        </row>
        <row r="148">
          <cell r="A148" t="str">
            <v>4MAT11</v>
          </cell>
          <cell r="B148">
            <v>4</v>
          </cell>
          <cell r="C148" t="str">
            <v>MAT</v>
          </cell>
          <cell r="D148">
            <v>11</v>
          </cell>
          <cell r="E148">
            <v>0</v>
          </cell>
          <cell r="F148" t="str">
            <v>MAT</v>
          </cell>
          <cell r="G148" t="str">
            <v>10.1.2</v>
          </cell>
          <cell r="J148">
            <v>0</v>
          </cell>
          <cell r="K148">
            <v>0</v>
          </cell>
          <cell r="L148">
            <v>0</v>
          </cell>
          <cell r="M148">
            <v>0</v>
          </cell>
          <cell r="N148">
            <v>0</v>
          </cell>
        </row>
        <row r="149">
          <cell r="A149" t="str">
            <v>4MAT12</v>
          </cell>
          <cell r="B149">
            <v>4</v>
          </cell>
          <cell r="C149" t="str">
            <v>MAT</v>
          </cell>
          <cell r="D149">
            <v>12</v>
          </cell>
          <cell r="E149">
            <v>0</v>
          </cell>
          <cell r="F149" t="str">
            <v>MAT</v>
          </cell>
          <cell r="G149" t="str">
            <v>10.1.2</v>
          </cell>
          <cell r="J149">
            <v>0</v>
          </cell>
          <cell r="K149">
            <v>0</v>
          </cell>
          <cell r="L149">
            <v>0</v>
          </cell>
          <cell r="M149">
            <v>0</v>
          </cell>
          <cell r="N149">
            <v>0</v>
          </cell>
        </row>
        <row r="150">
          <cell r="A150" t="str">
            <v>4MAT13</v>
          </cell>
          <cell r="B150">
            <v>4</v>
          </cell>
          <cell r="C150" t="str">
            <v>MAT</v>
          </cell>
          <cell r="D150">
            <v>13</v>
          </cell>
          <cell r="E150">
            <v>0</v>
          </cell>
          <cell r="F150" t="str">
            <v>MAT</v>
          </cell>
          <cell r="G150" t="str">
            <v>10.1.2</v>
          </cell>
          <cell r="J150">
            <v>0</v>
          </cell>
          <cell r="K150">
            <v>0</v>
          </cell>
          <cell r="L150">
            <v>0</v>
          </cell>
          <cell r="M150">
            <v>0</v>
          </cell>
          <cell r="N150">
            <v>0</v>
          </cell>
        </row>
        <row r="151">
          <cell r="A151" t="str">
            <v>4MAT14</v>
          </cell>
          <cell r="B151">
            <v>4</v>
          </cell>
          <cell r="C151" t="str">
            <v>MAT</v>
          </cell>
          <cell r="D151">
            <v>14</v>
          </cell>
          <cell r="E151">
            <v>0</v>
          </cell>
          <cell r="F151" t="str">
            <v>MAT</v>
          </cell>
          <cell r="G151" t="str">
            <v>10.1.2</v>
          </cell>
          <cell r="J151">
            <v>0</v>
          </cell>
          <cell r="K151">
            <v>0</v>
          </cell>
          <cell r="L151">
            <v>0</v>
          </cell>
          <cell r="M151">
            <v>0</v>
          </cell>
          <cell r="N151">
            <v>0</v>
          </cell>
        </row>
        <row r="152">
          <cell r="A152" t="str">
            <v>4MAT15</v>
          </cell>
          <cell r="B152">
            <v>4</v>
          </cell>
          <cell r="C152" t="str">
            <v>MAT</v>
          </cell>
          <cell r="D152">
            <v>15</v>
          </cell>
          <cell r="E152">
            <v>0</v>
          </cell>
          <cell r="F152" t="str">
            <v>MAT</v>
          </cell>
          <cell r="G152" t="str">
            <v>10.1.2</v>
          </cell>
          <cell r="J152">
            <v>0</v>
          </cell>
          <cell r="K152">
            <v>0</v>
          </cell>
          <cell r="L152">
            <v>0</v>
          </cell>
          <cell r="M152">
            <v>0</v>
          </cell>
          <cell r="N152">
            <v>0</v>
          </cell>
        </row>
        <row r="153">
          <cell r="A153" t="str">
            <v>4MAT16</v>
          </cell>
          <cell r="B153">
            <v>4</v>
          </cell>
          <cell r="C153" t="str">
            <v>MAT</v>
          </cell>
          <cell r="D153">
            <v>16</v>
          </cell>
          <cell r="E153">
            <v>0</v>
          </cell>
          <cell r="F153" t="str">
            <v>MAT</v>
          </cell>
          <cell r="G153" t="str">
            <v>10.1.2</v>
          </cell>
          <cell r="J153">
            <v>0</v>
          </cell>
          <cell r="K153">
            <v>0</v>
          </cell>
          <cell r="L153">
            <v>0</v>
          </cell>
          <cell r="M153">
            <v>0</v>
          </cell>
          <cell r="N153">
            <v>0</v>
          </cell>
        </row>
        <row r="154">
          <cell r="A154" t="str">
            <v>4MAT17</v>
          </cell>
          <cell r="B154">
            <v>4</v>
          </cell>
          <cell r="C154" t="str">
            <v>MAT</v>
          </cell>
          <cell r="D154">
            <v>17</v>
          </cell>
          <cell r="E154">
            <v>0</v>
          </cell>
          <cell r="F154" t="str">
            <v>MAT</v>
          </cell>
          <cell r="G154" t="str">
            <v>10.1.2</v>
          </cell>
          <cell r="J154">
            <v>0</v>
          </cell>
          <cell r="K154">
            <v>0</v>
          </cell>
          <cell r="L154">
            <v>0</v>
          </cell>
          <cell r="M154">
            <v>0</v>
          </cell>
          <cell r="N154">
            <v>0</v>
          </cell>
        </row>
        <row r="155">
          <cell r="A155" t="str">
            <v>4MAT18</v>
          </cell>
          <cell r="B155">
            <v>4</v>
          </cell>
          <cell r="C155" t="str">
            <v>MAT</v>
          </cell>
          <cell r="D155">
            <v>18</v>
          </cell>
          <cell r="E155">
            <v>0</v>
          </cell>
          <cell r="F155" t="str">
            <v>MAT</v>
          </cell>
          <cell r="G155" t="str">
            <v>10.1.2</v>
          </cell>
          <cell r="J155">
            <v>0</v>
          </cell>
          <cell r="K155">
            <v>0</v>
          </cell>
          <cell r="L155">
            <v>0</v>
          </cell>
          <cell r="M155">
            <v>0</v>
          </cell>
          <cell r="N155">
            <v>0</v>
          </cell>
        </row>
        <row r="156">
          <cell r="A156" t="str">
            <v>4MAT19</v>
          </cell>
          <cell r="B156">
            <v>4</v>
          </cell>
          <cell r="C156" t="str">
            <v>MAT</v>
          </cell>
          <cell r="D156">
            <v>19</v>
          </cell>
          <cell r="E156">
            <v>0</v>
          </cell>
          <cell r="F156" t="str">
            <v>MAT</v>
          </cell>
          <cell r="G156" t="str">
            <v>10.1.2</v>
          </cell>
          <cell r="J156">
            <v>0</v>
          </cell>
          <cell r="K156">
            <v>0</v>
          </cell>
          <cell r="L156">
            <v>0</v>
          </cell>
          <cell r="M156">
            <v>0</v>
          </cell>
          <cell r="N156">
            <v>0</v>
          </cell>
        </row>
        <row r="157">
          <cell r="A157" t="str">
            <v>4MAT20</v>
          </cell>
          <cell r="B157">
            <v>4</v>
          </cell>
          <cell r="C157" t="str">
            <v>MAT</v>
          </cell>
          <cell r="D157">
            <v>20</v>
          </cell>
          <cell r="E157">
            <v>0</v>
          </cell>
          <cell r="F157" t="str">
            <v>MAT</v>
          </cell>
          <cell r="G157" t="str">
            <v>10.1.2</v>
          </cell>
          <cell r="J157">
            <v>0</v>
          </cell>
          <cell r="K157">
            <v>0</v>
          </cell>
          <cell r="L157">
            <v>0</v>
          </cell>
          <cell r="M157">
            <v>0</v>
          </cell>
          <cell r="N157">
            <v>0</v>
          </cell>
        </row>
        <row r="158">
          <cell r="A158" t="str">
            <v>4STMAT1</v>
          </cell>
          <cell r="B158">
            <v>4</v>
          </cell>
          <cell r="C158" t="str">
            <v>STMAT</v>
          </cell>
          <cell r="D158">
            <v>1</v>
          </cell>
          <cell r="G158" t="str">
            <v>10.1.2</v>
          </cell>
          <cell r="H158" t="str">
            <v>-</v>
          </cell>
          <cell r="J158" t="str">
            <v>SUBTOTAL MATERIALES</v>
          </cell>
          <cell r="M158">
            <v>1659107.2689940799</v>
          </cell>
          <cell r="N158">
            <v>9954643.6139644794</v>
          </cell>
        </row>
        <row r="159">
          <cell r="A159" t="str">
            <v>4IVAMAT1</v>
          </cell>
          <cell r="B159">
            <v>4</v>
          </cell>
          <cell r="C159" t="str">
            <v>IVAMAT</v>
          </cell>
          <cell r="D159">
            <v>1</v>
          </cell>
          <cell r="G159" t="str">
            <v>10.1.2</v>
          </cell>
          <cell r="H159" t="str">
            <v>-</v>
          </cell>
          <cell r="J159" t="str">
            <v>IVA MATERIALES</v>
          </cell>
          <cell r="L159">
            <v>0.16</v>
          </cell>
          <cell r="M159">
            <v>265457.1630390528</v>
          </cell>
          <cell r="N159">
            <v>1592742.9782343167</v>
          </cell>
        </row>
        <row r="160">
          <cell r="A160" t="str">
            <v>4TMAT1</v>
          </cell>
          <cell r="B160">
            <v>4</v>
          </cell>
          <cell r="C160" t="str">
            <v>TMAT</v>
          </cell>
          <cell r="D160">
            <v>1</v>
          </cell>
          <cell r="G160" t="str">
            <v>10.1.2</v>
          </cell>
          <cell r="H160" t="str">
            <v>-</v>
          </cell>
          <cell r="J160" t="str">
            <v>TOTAL MATERIALES</v>
          </cell>
          <cell r="M160">
            <v>1924564</v>
          </cell>
          <cell r="N160">
            <v>11547384</v>
          </cell>
        </row>
        <row r="161">
          <cell r="A161" t="str">
            <v>4HER1</v>
          </cell>
          <cell r="B161">
            <v>4</v>
          </cell>
          <cell r="C161" t="str">
            <v>HER</v>
          </cell>
          <cell r="D161">
            <v>1</v>
          </cell>
          <cell r="G161" t="str">
            <v>10.1.2</v>
          </cell>
          <cell r="H161">
            <v>1</v>
          </cell>
          <cell r="I161">
            <v>3</v>
          </cell>
          <cell r="J161" t="str">
            <v>HERRAMINETA Cuadrilla de redes</v>
          </cell>
          <cell r="K161" t="str">
            <v>DIA</v>
          </cell>
          <cell r="L161">
            <v>31140.842399999998</v>
          </cell>
          <cell r="M161">
            <v>10380.280799999999</v>
          </cell>
          <cell r="N161">
            <v>62281.684799999988</v>
          </cell>
        </row>
        <row r="162">
          <cell r="A162" t="str">
            <v>4HER2</v>
          </cell>
          <cell r="B162">
            <v>4</v>
          </cell>
          <cell r="C162" t="str">
            <v>HER</v>
          </cell>
          <cell r="D162">
            <v>2</v>
          </cell>
          <cell r="G162" t="str">
            <v>10.1.2</v>
          </cell>
          <cell r="J162">
            <v>0</v>
          </cell>
          <cell r="K162">
            <v>0</v>
          </cell>
          <cell r="L162">
            <v>0</v>
          </cell>
          <cell r="M162">
            <v>0</v>
          </cell>
          <cell r="N162">
            <v>0</v>
          </cell>
        </row>
        <row r="163">
          <cell r="A163" t="str">
            <v>4HER3</v>
          </cell>
          <cell r="B163">
            <v>4</v>
          </cell>
          <cell r="C163" t="str">
            <v>HER</v>
          </cell>
          <cell r="D163">
            <v>3</v>
          </cell>
          <cell r="G163" t="str">
            <v>10.1.2</v>
          </cell>
          <cell r="J163">
            <v>0</v>
          </cell>
          <cell r="K163">
            <v>0</v>
          </cell>
          <cell r="L163">
            <v>0</v>
          </cell>
          <cell r="M163">
            <v>0</v>
          </cell>
          <cell r="N163">
            <v>0</v>
          </cell>
        </row>
        <row r="164">
          <cell r="A164" t="str">
            <v>4HER4</v>
          </cell>
          <cell r="B164">
            <v>4</v>
          </cell>
          <cell r="C164" t="str">
            <v>HER</v>
          </cell>
          <cell r="D164">
            <v>4</v>
          </cell>
          <cell r="G164" t="str">
            <v>10.1.2</v>
          </cell>
          <cell r="J164">
            <v>0</v>
          </cell>
          <cell r="K164">
            <v>0</v>
          </cell>
          <cell r="L164">
            <v>0</v>
          </cell>
          <cell r="M164">
            <v>0</v>
          </cell>
          <cell r="N164">
            <v>0</v>
          </cell>
        </row>
        <row r="165">
          <cell r="A165" t="str">
            <v>4HER5</v>
          </cell>
          <cell r="B165">
            <v>4</v>
          </cell>
          <cell r="C165" t="str">
            <v>HER</v>
          </cell>
          <cell r="D165">
            <v>5</v>
          </cell>
          <cell r="G165" t="str">
            <v>10.1.2</v>
          </cell>
          <cell r="J165">
            <v>0</v>
          </cell>
          <cell r="K165">
            <v>0</v>
          </cell>
          <cell r="L165">
            <v>0</v>
          </cell>
          <cell r="M165">
            <v>0</v>
          </cell>
          <cell r="N165">
            <v>0</v>
          </cell>
        </row>
        <row r="166">
          <cell r="A166" t="str">
            <v>4THER1</v>
          </cell>
          <cell r="B166">
            <v>4</v>
          </cell>
          <cell r="C166" t="str">
            <v>THER</v>
          </cell>
          <cell r="D166">
            <v>1</v>
          </cell>
          <cell r="G166" t="str">
            <v>10.1.2</v>
          </cell>
          <cell r="H166" t="str">
            <v>-</v>
          </cell>
          <cell r="J166" t="str">
            <v>TOTAL HERRAMIENTAS</v>
          </cell>
          <cell r="M166">
            <v>10380</v>
          </cell>
          <cell r="N166">
            <v>62280</v>
          </cell>
        </row>
        <row r="167">
          <cell r="A167" t="str">
            <v>4TRA1</v>
          </cell>
          <cell r="B167">
            <v>4</v>
          </cell>
          <cell r="C167" t="str">
            <v>TRA</v>
          </cell>
          <cell r="D167">
            <v>1</v>
          </cell>
          <cell r="G167" t="str">
            <v>10.1.2</v>
          </cell>
          <cell r="H167">
            <v>1</v>
          </cell>
          <cell r="I167">
            <v>3</v>
          </cell>
          <cell r="J167" t="str">
            <v>TRANSPORTE Cuadrilla de redes</v>
          </cell>
          <cell r="K167" t="str">
            <v>DIA</v>
          </cell>
          <cell r="L167">
            <v>176464.77359999999</v>
          </cell>
          <cell r="M167">
            <v>58821.591199999995</v>
          </cell>
          <cell r="N167">
            <v>352929.54719999997</v>
          </cell>
        </row>
        <row r="168">
          <cell r="A168" t="str">
            <v>4TRA2</v>
          </cell>
          <cell r="B168">
            <v>4</v>
          </cell>
          <cell r="C168" t="str">
            <v>TRA</v>
          </cell>
          <cell r="D168">
            <v>2</v>
          </cell>
          <cell r="G168" t="str">
            <v>10.1.2</v>
          </cell>
          <cell r="J168">
            <v>0</v>
          </cell>
          <cell r="K168">
            <v>0</v>
          </cell>
          <cell r="L168">
            <v>0</v>
          </cell>
          <cell r="M168">
            <v>0</v>
          </cell>
          <cell r="N168">
            <v>0</v>
          </cell>
        </row>
        <row r="169">
          <cell r="A169" t="str">
            <v>4TRA3</v>
          </cell>
          <cell r="B169">
            <v>4</v>
          </cell>
          <cell r="C169" t="str">
            <v>TRA</v>
          </cell>
          <cell r="D169">
            <v>3</v>
          </cell>
          <cell r="G169" t="str">
            <v>10.1.2</v>
          </cell>
          <cell r="J169">
            <v>0</v>
          </cell>
          <cell r="K169">
            <v>0</v>
          </cell>
          <cell r="L169">
            <v>0</v>
          </cell>
          <cell r="M169">
            <v>0</v>
          </cell>
          <cell r="N169">
            <v>0</v>
          </cell>
        </row>
        <row r="170">
          <cell r="A170" t="str">
            <v>4TRA4</v>
          </cell>
          <cell r="B170">
            <v>4</v>
          </cell>
          <cell r="C170" t="str">
            <v>TRA</v>
          </cell>
          <cell r="D170">
            <v>4</v>
          </cell>
          <cell r="G170" t="str">
            <v>10.1.2</v>
          </cell>
          <cell r="J170">
            <v>0</v>
          </cell>
          <cell r="K170">
            <v>0</v>
          </cell>
          <cell r="L170">
            <v>0</v>
          </cell>
          <cell r="M170">
            <v>0</v>
          </cell>
          <cell r="N170">
            <v>0</v>
          </cell>
        </row>
        <row r="171">
          <cell r="A171" t="str">
            <v>4TRA5</v>
          </cell>
          <cell r="B171">
            <v>4</v>
          </cell>
          <cell r="C171" t="str">
            <v>TRA</v>
          </cell>
          <cell r="D171">
            <v>5</v>
          </cell>
          <cell r="G171" t="str">
            <v>10.1.2</v>
          </cell>
          <cell r="J171">
            <v>0</v>
          </cell>
          <cell r="K171">
            <v>0</v>
          </cell>
          <cell r="L171">
            <v>0</v>
          </cell>
          <cell r="M171">
            <v>0</v>
          </cell>
          <cell r="N171">
            <v>0</v>
          </cell>
        </row>
        <row r="172">
          <cell r="A172" t="str">
            <v>4TTRA1</v>
          </cell>
          <cell r="B172">
            <v>4</v>
          </cell>
          <cell r="C172" t="str">
            <v>TTRA</v>
          </cell>
          <cell r="D172">
            <v>1</v>
          </cell>
          <cell r="G172" t="str">
            <v>10.1.2</v>
          </cell>
          <cell r="H172" t="str">
            <v>-</v>
          </cell>
          <cell r="J172" t="str">
            <v>TOTAL TRANSPORTE</v>
          </cell>
          <cell r="M172">
            <v>58822</v>
          </cell>
          <cell r="N172">
            <v>352932</v>
          </cell>
        </row>
        <row r="173">
          <cell r="A173" t="str">
            <v>4MAN1</v>
          </cell>
          <cell r="B173">
            <v>4</v>
          </cell>
          <cell r="C173" t="str">
            <v>MAN</v>
          </cell>
          <cell r="D173">
            <v>1</v>
          </cell>
          <cell r="G173" t="str">
            <v>10.1.2</v>
          </cell>
          <cell r="H173">
            <v>1</v>
          </cell>
          <cell r="I173">
            <v>3</v>
          </cell>
          <cell r="J173" t="str">
            <v>Mano de obra Cuadrilla de redes 5A 3O 1E</v>
          </cell>
          <cell r="K173" t="str">
            <v>DIA</v>
          </cell>
          <cell r="L173">
            <v>392886.57339345315</v>
          </cell>
          <cell r="M173">
            <v>130962.19113115105</v>
          </cell>
          <cell r="N173">
            <v>785773.14678690629</v>
          </cell>
        </row>
        <row r="174">
          <cell r="A174" t="str">
            <v>4MAN2</v>
          </cell>
          <cell r="B174">
            <v>4</v>
          </cell>
          <cell r="C174" t="str">
            <v>MAN</v>
          </cell>
          <cell r="D174">
            <v>2</v>
          </cell>
          <cell r="G174" t="str">
            <v>10.1.2</v>
          </cell>
          <cell r="J174">
            <v>0</v>
          </cell>
          <cell r="K174">
            <v>0</v>
          </cell>
          <cell r="L174">
            <v>0</v>
          </cell>
          <cell r="M174">
            <v>0</v>
          </cell>
          <cell r="N174">
            <v>0</v>
          </cell>
        </row>
        <row r="175">
          <cell r="A175" t="str">
            <v>4MAN3</v>
          </cell>
          <cell r="B175">
            <v>4</v>
          </cell>
          <cell r="C175" t="str">
            <v>MAN</v>
          </cell>
          <cell r="D175">
            <v>3</v>
          </cell>
          <cell r="G175" t="str">
            <v>10.1.2</v>
          </cell>
          <cell r="J175">
            <v>0</v>
          </cell>
          <cell r="K175">
            <v>0</v>
          </cell>
          <cell r="L175">
            <v>0</v>
          </cell>
          <cell r="M175">
            <v>0</v>
          </cell>
          <cell r="N175">
            <v>0</v>
          </cell>
        </row>
        <row r="176">
          <cell r="A176" t="str">
            <v>4MAN4</v>
          </cell>
          <cell r="B176">
            <v>4</v>
          </cell>
          <cell r="C176" t="str">
            <v>MAN</v>
          </cell>
          <cell r="D176">
            <v>4</v>
          </cell>
          <cell r="G176" t="str">
            <v>10.1.2</v>
          </cell>
          <cell r="J176">
            <v>0</v>
          </cell>
          <cell r="K176">
            <v>0</v>
          </cell>
          <cell r="L176">
            <v>0</v>
          </cell>
          <cell r="M176">
            <v>0</v>
          </cell>
          <cell r="N176">
            <v>0</v>
          </cell>
        </row>
        <row r="177">
          <cell r="A177" t="str">
            <v>4MAN5</v>
          </cell>
          <cell r="B177">
            <v>4</v>
          </cell>
          <cell r="C177" t="str">
            <v>MAN</v>
          </cell>
          <cell r="D177">
            <v>5</v>
          </cell>
          <cell r="G177" t="str">
            <v>10.1.2</v>
          </cell>
          <cell r="J177">
            <v>0</v>
          </cell>
          <cell r="K177">
            <v>0</v>
          </cell>
          <cell r="L177">
            <v>0</v>
          </cell>
          <cell r="M177">
            <v>0</v>
          </cell>
          <cell r="N177">
            <v>0</v>
          </cell>
        </row>
        <row r="178">
          <cell r="A178" t="str">
            <v>4TMAN1</v>
          </cell>
          <cell r="B178">
            <v>4</v>
          </cell>
          <cell r="C178" t="str">
            <v>TMAN</v>
          </cell>
          <cell r="D178">
            <v>1</v>
          </cell>
          <cell r="G178" t="str">
            <v>10.1.2</v>
          </cell>
          <cell r="H178" t="str">
            <v>-</v>
          </cell>
          <cell r="J178" t="str">
            <v>TOTAL MANO DE OBRA</v>
          </cell>
          <cell r="M178">
            <v>130962</v>
          </cell>
          <cell r="N178">
            <v>785772</v>
          </cell>
        </row>
        <row r="179">
          <cell r="A179" t="str">
            <v>4TCD1</v>
          </cell>
          <cell r="B179">
            <v>4</v>
          </cell>
          <cell r="C179" t="str">
            <v>TCD</v>
          </cell>
          <cell r="D179">
            <v>1</v>
          </cell>
          <cell r="G179" t="str">
            <v>10.1.2</v>
          </cell>
          <cell r="H179" t="str">
            <v>-</v>
          </cell>
          <cell r="J179" t="str">
            <v>TOTAL COSTO DIRECTO</v>
          </cell>
          <cell r="M179">
            <v>2124728</v>
          </cell>
          <cell r="N179">
            <v>12748368</v>
          </cell>
        </row>
        <row r="180">
          <cell r="A180" t="str">
            <v>4AIU</v>
          </cell>
          <cell r="B180">
            <v>4</v>
          </cell>
          <cell r="C180" t="str">
            <v>AIU</v>
          </cell>
          <cell r="G180" t="str">
            <v>10.1.2</v>
          </cell>
          <cell r="H180">
            <v>1</v>
          </cell>
          <cell r="J180" t="str">
            <v>TOTAL COSTOS INDIRECTOS</v>
          </cell>
          <cell r="L180">
            <v>0</v>
          </cell>
          <cell r="M180">
            <v>0</v>
          </cell>
          <cell r="N180">
            <v>0</v>
          </cell>
        </row>
        <row r="181">
          <cell r="A181" t="str">
            <v>4TOT</v>
          </cell>
          <cell r="B181">
            <v>4</v>
          </cell>
          <cell r="C181" t="str">
            <v>TOT</v>
          </cell>
          <cell r="G181" t="str">
            <v>10.1.2</v>
          </cell>
          <cell r="H181" t="str">
            <v>-</v>
          </cell>
          <cell r="J181" t="str">
            <v>VALOR TOTAL</v>
          </cell>
          <cell r="M181">
            <v>2124728</v>
          </cell>
          <cell r="N181">
            <v>12748368</v>
          </cell>
        </row>
        <row r="182">
          <cell r="A182" t="str">
            <v>5FOR1</v>
          </cell>
          <cell r="B182">
            <v>5</v>
          </cell>
          <cell r="C182" t="str">
            <v>FOR</v>
          </cell>
          <cell r="D182">
            <v>1</v>
          </cell>
          <cell r="G182" t="str">
            <v>10.1.3</v>
          </cell>
          <cell r="H182" t="str">
            <v>-</v>
          </cell>
          <cell r="I182">
            <v>134</v>
          </cell>
          <cell r="J182" t="str">
            <v xml:space="preserve">Poste Metálico de 13.7 m. con un brazo de 2.5m., completamente instalado, pintado, conectado a tierra y con todos los elementos y accesorios necesarios para su montaje.  </v>
          </cell>
          <cell r="K182" t="str">
            <v>u</v>
          </cell>
          <cell r="L182">
            <v>1758492</v>
          </cell>
          <cell r="N182">
            <v>235637928</v>
          </cell>
        </row>
        <row r="183">
          <cell r="A183" t="str">
            <v>5MAT1</v>
          </cell>
          <cell r="B183">
            <v>5</v>
          </cell>
          <cell r="C183" t="str">
            <v>MAT</v>
          </cell>
          <cell r="D183">
            <v>1</v>
          </cell>
          <cell r="E183">
            <v>134</v>
          </cell>
          <cell r="F183" t="str">
            <v>MAT10.1.3</v>
          </cell>
          <cell r="G183" t="str">
            <v>10.1.3</v>
          </cell>
          <cell r="H183" t="str">
            <v>10.1.3</v>
          </cell>
          <cell r="I183">
            <v>1</v>
          </cell>
          <cell r="J183" t="str">
            <v xml:space="preserve">Poste Metálico de 13.7 m. con un brazo de 2.5m., completamente instalado, pintado, conectado a tierra y con todos los elementos y accesorios necesarios para su montaje.  </v>
          </cell>
          <cell r="K183" t="str">
            <v>Un</v>
          </cell>
          <cell r="L183">
            <v>1343385.83832168</v>
          </cell>
          <cell r="M183">
            <v>1343385.83832168</v>
          </cell>
          <cell r="N183">
            <v>180013702.33510512</v>
          </cell>
        </row>
        <row r="184">
          <cell r="A184" t="str">
            <v>5MAT2</v>
          </cell>
          <cell r="B184">
            <v>5</v>
          </cell>
          <cell r="C184" t="str">
            <v>MAT</v>
          </cell>
          <cell r="D184">
            <v>2</v>
          </cell>
          <cell r="E184">
            <v>0</v>
          </cell>
          <cell r="F184" t="str">
            <v>MAT</v>
          </cell>
          <cell r="G184" t="str">
            <v>10.1.3</v>
          </cell>
          <cell r="J184">
            <v>0</v>
          </cell>
          <cell r="K184">
            <v>0</v>
          </cell>
          <cell r="L184">
            <v>0</v>
          </cell>
          <cell r="M184">
            <v>0</v>
          </cell>
          <cell r="N184">
            <v>0</v>
          </cell>
        </row>
        <row r="185">
          <cell r="A185" t="str">
            <v>5MAT3</v>
          </cell>
          <cell r="B185">
            <v>5</v>
          </cell>
          <cell r="C185" t="str">
            <v>MAT</v>
          </cell>
          <cell r="D185">
            <v>3</v>
          </cell>
          <cell r="E185">
            <v>0</v>
          </cell>
          <cell r="F185" t="str">
            <v>MAT</v>
          </cell>
          <cell r="G185" t="str">
            <v>10.1.3</v>
          </cell>
          <cell r="J185">
            <v>0</v>
          </cell>
          <cell r="K185">
            <v>0</v>
          </cell>
          <cell r="L185">
            <v>0</v>
          </cell>
          <cell r="M185">
            <v>0</v>
          </cell>
          <cell r="N185">
            <v>0</v>
          </cell>
        </row>
        <row r="186">
          <cell r="A186" t="str">
            <v>5MAT4</v>
          </cell>
          <cell r="B186">
            <v>5</v>
          </cell>
          <cell r="C186" t="str">
            <v>MAT</v>
          </cell>
          <cell r="D186">
            <v>4</v>
          </cell>
          <cell r="E186">
            <v>0</v>
          </cell>
          <cell r="F186" t="str">
            <v>MAT</v>
          </cell>
          <cell r="G186" t="str">
            <v>10.1.3</v>
          </cell>
          <cell r="J186">
            <v>0</v>
          </cell>
          <cell r="K186">
            <v>0</v>
          </cell>
          <cell r="L186">
            <v>0</v>
          </cell>
          <cell r="M186">
            <v>0</v>
          </cell>
          <cell r="N186">
            <v>0</v>
          </cell>
        </row>
        <row r="187">
          <cell r="A187" t="str">
            <v>5MAT5</v>
          </cell>
          <cell r="B187">
            <v>5</v>
          </cell>
          <cell r="C187" t="str">
            <v>MAT</v>
          </cell>
          <cell r="D187">
            <v>5</v>
          </cell>
          <cell r="E187">
            <v>0</v>
          </cell>
          <cell r="F187" t="str">
            <v>MAT</v>
          </cell>
          <cell r="G187" t="str">
            <v>10.1.3</v>
          </cell>
          <cell r="J187">
            <v>0</v>
          </cell>
          <cell r="K187">
            <v>0</v>
          </cell>
          <cell r="L187">
            <v>0</v>
          </cell>
          <cell r="M187">
            <v>0</v>
          </cell>
          <cell r="N187">
            <v>0</v>
          </cell>
        </row>
        <row r="188">
          <cell r="A188" t="str">
            <v>5MAT6</v>
          </cell>
          <cell r="B188">
            <v>5</v>
          </cell>
          <cell r="C188" t="str">
            <v>MAT</v>
          </cell>
          <cell r="D188">
            <v>6</v>
          </cell>
          <cell r="E188">
            <v>0</v>
          </cell>
          <cell r="F188" t="str">
            <v>MAT</v>
          </cell>
          <cell r="G188" t="str">
            <v>10.1.3</v>
          </cell>
          <cell r="J188">
            <v>0</v>
          </cell>
          <cell r="K188">
            <v>0</v>
          </cell>
          <cell r="L188">
            <v>0</v>
          </cell>
          <cell r="M188">
            <v>0</v>
          </cell>
          <cell r="N188">
            <v>0</v>
          </cell>
        </row>
        <row r="189">
          <cell r="A189" t="str">
            <v>5MAT7</v>
          </cell>
          <cell r="B189">
            <v>5</v>
          </cell>
          <cell r="C189" t="str">
            <v>MAT</v>
          </cell>
          <cell r="D189">
            <v>7</v>
          </cell>
          <cell r="E189">
            <v>0</v>
          </cell>
          <cell r="F189" t="str">
            <v>MAT</v>
          </cell>
          <cell r="G189" t="str">
            <v>10.1.3</v>
          </cell>
          <cell r="J189">
            <v>0</v>
          </cell>
          <cell r="K189">
            <v>0</v>
          </cell>
          <cell r="L189">
            <v>0</v>
          </cell>
          <cell r="M189">
            <v>0</v>
          </cell>
          <cell r="N189">
            <v>0</v>
          </cell>
        </row>
        <row r="190">
          <cell r="A190" t="str">
            <v>5MAT8</v>
          </cell>
          <cell r="B190">
            <v>5</v>
          </cell>
          <cell r="C190" t="str">
            <v>MAT</v>
          </cell>
          <cell r="D190">
            <v>8</v>
          </cell>
          <cell r="E190">
            <v>0</v>
          </cell>
          <cell r="F190" t="str">
            <v>MAT</v>
          </cell>
          <cell r="G190" t="str">
            <v>10.1.3</v>
          </cell>
          <cell r="J190">
            <v>0</v>
          </cell>
          <cell r="K190">
            <v>0</v>
          </cell>
          <cell r="L190">
            <v>0</v>
          </cell>
          <cell r="M190">
            <v>0</v>
          </cell>
          <cell r="N190">
            <v>0</v>
          </cell>
        </row>
        <row r="191">
          <cell r="A191" t="str">
            <v>5MAT9</v>
          </cell>
          <cell r="B191">
            <v>5</v>
          </cell>
          <cell r="C191" t="str">
            <v>MAT</v>
          </cell>
          <cell r="D191">
            <v>9</v>
          </cell>
          <cell r="E191">
            <v>0</v>
          </cell>
          <cell r="F191" t="str">
            <v>MAT</v>
          </cell>
          <cell r="G191" t="str">
            <v>10.1.3</v>
          </cell>
          <cell r="J191">
            <v>0</v>
          </cell>
          <cell r="K191">
            <v>0</v>
          </cell>
          <cell r="L191">
            <v>0</v>
          </cell>
          <cell r="M191">
            <v>0</v>
          </cell>
          <cell r="N191">
            <v>0</v>
          </cell>
        </row>
        <row r="192">
          <cell r="A192" t="str">
            <v>5MAT10</v>
          </cell>
          <cell r="B192">
            <v>5</v>
          </cell>
          <cell r="C192" t="str">
            <v>MAT</v>
          </cell>
          <cell r="D192">
            <v>10</v>
          </cell>
          <cell r="E192">
            <v>0</v>
          </cell>
          <cell r="F192" t="str">
            <v>MAT</v>
          </cell>
          <cell r="G192" t="str">
            <v>10.1.3</v>
          </cell>
          <cell r="J192">
            <v>0</v>
          </cell>
          <cell r="K192">
            <v>0</v>
          </cell>
          <cell r="L192">
            <v>0</v>
          </cell>
          <cell r="M192">
            <v>0</v>
          </cell>
          <cell r="N192">
            <v>0</v>
          </cell>
        </row>
        <row r="193">
          <cell r="A193" t="str">
            <v>5MAT11</v>
          </cell>
          <cell r="B193">
            <v>5</v>
          </cell>
          <cell r="C193" t="str">
            <v>MAT</v>
          </cell>
          <cell r="D193">
            <v>11</v>
          </cell>
          <cell r="E193">
            <v>0</v>
          </cell>
          <cell r="F193" t="str">
            <v>MAT</v>
          </cell>
          <cell r="G193" t="str">
            <v>10.1.3</v>
          </cell>
          <cell r="J193">
            <v>0</v>
          </cell>
          <cell r="K193">
            <v>0</v>
          </cell>
          <cell r="L193">
            <v>0</v>
          </cell>
          <cell r="M193">
            <v>0</v>
          </cell>
          <cell r="N193">
            <v>0</v>
          </cell>
        </row>
        <row r="194">
          <cell r="A194" t="str">
            <v>5MAT12</v>
          </cell>
          <cell r="B194">
            <v>5</v>
          </cell>
          <cell r="C194" t="str">
            <v>MAT</v>
          </cell>
          <cell r="D194">
            <v>12</v>
          </cell>
          <cell r="E194">
            <v>0</v>
          </cell>
          <cell r="F194" t="str">
            <v>MAT</v>
          </cell>
          <cell r="G194" t="str">
            <v>10.1.3</v>
          </cell>
          <cell r="J194">
            <v>0</v>
          </cell>
          <cell r="K194">
            <v>0</v>
          </cell>
          <cell r="L194">
            <v>0</v>
          </cell>
          <cell r="M194">
            <v>0</v>
          </cell>
          <cell r="N194">
            <v>0</v>
          </cell>
        </row>
        <row r="195">
          <cell r="A195" t="str">
            <v>5MAT13</v>
          </cell>
          <cell r="B195">
            <v>5</v>
          </cell>
          <cell r="C195" t="str">
            <v>MAT</v>
          </cell>
          <cell r="D195">
            <v>13</v>
          </cell>
          <cell r="E195">
            <v>0</v>
          </cell>
          <cell r="F195" t="str">
            <v>MAT</v>
          </cell>
          <cell r="G195" t="str">
            <v>10.1.3</v>
          </cell>
          <cell r="J195">
            <v>0</v>
          </cell>
          <cell r="K195">
            <v>0</v>
          </cell>
          <cell r="L195">
            <v>0</v>
          </cell>
          <cell r="M195">
            <v>0</v>
          </cell>
          <cell r="N195">
            <v>0</v>
          </cell>
        </row>
        <row r="196">
          <cell r="A196" t="str">
            <v>5MAT14</v>
          </cell>
          <cell r="B196">
            <v>5</v>
          </cell>
          <cell r="C196" t="str">
            <v>MAT</v>
          </cell>
          <cell r="D196">
            <v>14</v>
          </cell>
          <cell r="E196">
            <v>0</v>
          </cell>
          <cell r="F196" t="str">
            <v>MAT</v>
          </cell>
          <cell r="G196" t="str">
            <v>10.1.3</v>
          </cell>
          <cell r="J196">
            <v>0</v>
          </cell>
          <cell r="K196">
            <v>0</v>
          </cell>
          <cell r="L196">
            <v>0</v>
          </cell>
          <cell r="M196">
            <v>0</v>
          </cell>
          <cell r="N196">
            <v>0</v>
          </cell>
        </row>
        <row r="197">
          <cell r="A197" t="str">
            <v>5MAT15</v>
          </cell>
          <cell r="B197">
            <v>5</v>
          </cell>
          <cell r="C197" t="str">
            <v>MAT</v>
          </cell>
          <cell r="D197">
            <v>15</v>
          </cell>
          <cell r="E197">
            <v>0</v>
          </cell>
          <cell r="F197" t="str">
            <v>MAT</v>
          </cell>
          <cell r="G197" t="str">
            <v>10.1.3</v>
          </cell>
          <cell r="J197">
            <v>0</v>
          </cell>
          <cell r="K197">
            <v>0</v>
          </cell>
          <cell r="L197">
            <v>0</v>
          </cell>
          <cell r="M197">
            <v>0</v>
          </cell>
          <cell r="N197">
            <v>0</v>
          </cell>
        </row>
        <row r="198">
          <cell r="A198" t="str">
            <v>5MAT16</v>
          </cell>
          <cell r="B198">
            <v>5</v>
          </cell>
          <cell r="C198" t="str">
            <v>MAT</v>
          </cell>
          <cell r="D198">
            <v>16</v>
          </cell>
          <cell r="E198">
            <v>0</v>
          </cell>
          <cell r="F198" t="str">
            <v>MAT</v>
          </cell>
          <cell r="G198" t="str">
            <v>10.1.3</v>
          </cell>
          <cell r="J198">
            <v>0</v>
          </cell>
          <cell r="K198">
            <v>0</v>
          </cell>
          <cell r="L198">
            <v>0</v>
          </cell>
          <cell r="M198">
            <v>0</v>
          </cell>
          <cell r="N198">
            <v>0</v>
          </cell>
        </row>
        <row r="199">
          <cell r="A199" t="str">
            <v>5MAT17</v>
          </cell>
          <cell r="B199">
            <v>5</v>
          </cell>
          <cell r="C199" t="str">
            <v>MAT</v>
          </cell>
          <cell r="D199">
            <v>17</v>
          </cell>
          <cell r="E199">
            <v>0</v>
          </cell>
          <cell r="F199" t="str">
            <v>MAT</v>
          </cell>
          <cell r="G199" t="str">
            <v>10.1.3</v>
          </cell>
          <cell r="J199">
            <v>0</v>
          </cell>
          <cell r="K199">
            <v>0</v>
          </cell>
          <cell r="L199">
            <v>0</v>
          </cell>
          <cell r="M199">
            <v>0</v>
          </cell>
          <cell r="N199">
            <v>0</v>
          </cell>
        </row>
        <row r="200">
          <cell r="A200" t="str">
            <v>5MAT18</v>
          </cell>
          <cell r="B200">
            <v>5</v>
          </cell>
          <cell r="C200" t="str">
            <v>MAT</v>
          </cell>
          <cell r="D200">
            <v>18</v>
          </cell>
          <cell r="E200">
            <v>0</v>
          </cell>
          <cell r="F200" t="str">
            <v>MAT</v>
          </cell>
          <cell r="G200" t="str">
            <v>10.1.3</v>
          </cell>
          <cell r="J200">
            <v>0</v>
          </cell>
          <cell r="K200">
            <v>0</v>
          </cell>
          <cell r="L200">
            <v>0</v>
          </cell>
          <cell r="M200">
            <v>0</v>
          </cell>
          <cell r="N200">
            <v>0</v>
          </cell>
        </row>
        <row r="201">
          <cell r="A201" t="str">
            <v>5MAT19</v>
          </cell>
          <cell r="B201">
            <v>5</v>
          </cell>
          <cell r="C201" t="str">
            <v>MAT</v>
          </cell>
          <cell r="D201">
            <v>19</v>
          </cell>
          <cell r="E201">
            <v>0</v>
          </cell>
          <cell r="F201" t="str">
            <v>MAT</v>
          </cell>
          <cell r="G201" t="str">
            <v>10.1.3</v>
          </cell>
          <cell r="J201">
            <v>0</v>
          </cell>
          <cell r="K201">
            <v>0</v>
          </cell>
          <cell r="L201">
            <v>0</v>
          </cell>
          <cell r="M201">
            <v>0</v>
          </cell>
          <cell r="N201">
            <v>0</v>
          </cell>
        </row>
        <row r="202">
          <cell r="A202" t="str">
            <v>5MAT20</v>
          </cell>
          <cell r="B202">
            <v>5</v>
          </cell>
          <cell r="C202" t="str">
            <v>MAT</v>
          </cell>
          <cell r="D202">
            <v>20</v>
          </cell>
          <cell r="E202">
            <v>0</v>
          </cell>
          <cell r="F202" t="str">
            <v>MAT</v>
          </cell>
          <cell r="G202" t="str">
            <v>10.1.3</v>
          </cell>
          <cell r="J202">
            <v>0</v>
          </cell>
          <cell r="K202">
            <v>0</v>
          </cell>
          <cell r="L202">
            <v>0</v>
          </cell>
          <cell r="M202">
            <v>0</v>
          </cell>
          <cell r="N202">
            <v>0</v>
          </cell>
        </row>
        <row r="203">
          <cell r="A203" t="str">
            <v>5STMAT1</v>
          </cell>
          <cell r="B203">
            <v>5</v>
          </cell>
          <cell r="C203" t="str">
            <v>STMAT</v>
          </cell>
          <cell r="D203">
            <v>1</v>
          </cell>
          <cell r="G203" t="str">
            <v>10.1.3</v>
          </cell>
          <cell r="H203" t="str">
            <v>-</v>
          </cell>
          <cell r="J203" t="str">
            <v>SUBTOTAL MATERIALES</v>
          </cell>
          <cell r="M203">
            <v>1343385.83832168</v>
          </cell>
          <cell r="N203">
            <v>180013702.33510512</v>
          </cell>
        </row>
        <row r="204">
          <cell r="A204" t="str">
            <v>5IVAMAT1</v>
          </cell>
          <cell r="B204">
            <v>5</v>
          </cell>
          <cell r="C204" t="str">
            <v>IVAMAT</v>
          </cell>
          <cell r="D204">
            <v>1</v>
          </cell>
          <cell r="G204" t="str">
            <v>10.1.3</v>
          </cell>
          <cell r="H204" t="str">
            <v>-</v>
          </cell>
          <cell r="J204" t="str">
            <v>IVA MATERIALES</v>
          </cell>
          <cell r="L204">
            <v>0.16</v>
          </cell>
          <cell r="M204">
            <v>214941.73413146881</v>
          </cell>
          <cell r="N204">
            <v>28802192.373616822</v>
          </cell>
        </row>
        <row r="205">
          <cell r="A205" t="str">
            <v>5TMAT1</v>
          </cell>
          <cell r="B205">
            <v>5</v>
          </cell>
          <cell r="C205" t="str">
            <v>TMAT</v>
          </cell>
          <cell r="D205">
            <v>1</v>
          </cell>
          <cell r="G205" t="str">
            <v>10.1.3</v>
          </cell>
          <cell r="H205" t="str">
            <v>-</v>
          </cell>
          <cell r="J205" t="str">
            <v>TOTAL MATERIALES</v>
          </cell>
          <cell r="M205">
            <v>1558328</v>
          </cell>
          <cell r="N205">
            <v>208815952</v>
          </cell>
        </row>
        <row r="206">
          <cell r="A206" t="str">
            <v>5HER1</v>
          </cell>
          <cell r="B206">
            <v>5</v>
          </cell>
          <cell r="C206" t="str">
            <v>HER</v>
          </cell>
          <cell r="D206">
            <v>1</v>
          </cell>
          <cell r="G206" t="str">
            <v>10.1.3</v>
          </cell>
          <cell r="H206">
            <v>1</v>
          </cell>
          <cell r="I206">
            <v>3</v>
          </cell>
          <cell r="J206" t="str">
            <v>HERRAMINETA Cuadrilla de redes</v>
          </cell>
          <cell r="K206" t="str">
            <v>DIA</v>
          </cell>
          <cell r="L206">
            <v>31140.842399999998</v>
          </cell>
          <cell r="M206">
            <v>10380.280799999999</v>
          </cell>
          <cell r="N206">
            <v>1390957.6271999998</v>
          </cell>
        </row>
        <row r="207">
          <cell r="A207" t="str">
            <v>5HER2</v>
          </cell>
          <cell r="B207">
            <v>5</v>
          </cell>
          <cell r="C207" t="str">
            <v>HER</v>
          </cell>
          <cell r="D207">
            <v>2</v>
          </cell>
          <cell r="G207" t="str">
            <v>10.1.3</v>
          </cell>
          <cell r="J207">
            <v>0</v>
          </cell>
          <cell r="K207">
            <v>0</v>
          </cell>
          <cell r="L207">
            <v>0</v>
          </cell>
          <cell r="M207">
            <v>0</v>
          </cell>
          <cell r="N207">
            <v>0</v>
          </cell>
        </row>
        <row r="208">
          <cell r="A208" t="str">
            <v>5HER3</v>
          </cell>
          <cell r="B208">
            <v>5</v>
          </cell>
          <cell r="C208" t="str">
            <v>HER</v>
          </cell>
          <cell r="D208">
            <v>3</v>
          </cell>
          <cell r="G208" t="str">
            <v>10.1.3</v>
          </cell>
          <cell r="J208">
            <v>0</v>
          </cell>
          <cell r="K208">
            <v>0</v>
          </cell>
          <cell r="L208">
            <v>0</v>
          </cell>
          <cell r="M208">
            <v>0</v>
          </cell>
          <cell r="N208">
            <v>0</v>
          </cell>
        </row>
        <row r="209">
          <cell r="A209" t="str">
            <v>5HER4</v>
          </cell>
          <cell r="B209">
            <v>5</v>
          </cell>
          <cell r="C209" t="str">
            <v>HER</v>
          </cell>
          <cell r="D209">
            <v>4</v>
          </cell>
          <cell r="G209" t="str">
            <v>10.1.3</v>
          </cell>
          <cell r="J209">
            <v>0</v>
          </cell>
          <cell r="K209">
            <v>0</v>
          </cell>
          <cell r="L209">
            <v>0</v>
          </cell>
          <cell r="M209">
            <v>0</v>
          </cell>
          <cell r="N209">
            <v>0</v>
          </cell>
        </row>
        <row r="210">
          <cell r="A210" t="str">
            <v>5HER5</v>
          </cell>
          <cell r="B210">
            <v>5</v>
          </cell>
          <cell r="C210" t="str">
            <v>HER</v>
          </cell>
          <cell r="D210">
            <v>5</v>
          </cell>
          <cell r="G210" t="str">
            <v>10.1.3</v>
          </cell>
          <cell r="J210">
            <v>0</v>
          </cell>
          <cell r="K210">
            <v>0</v>
          </cell>
          <cell r="L210">
            <v>0</v>
          </cell>
          <cell r="M210">
            <v>0</v>
          </cell>
          <cell r="N210">
            <v>0</v>
          </cell>
        </row>
        <row r="211">
          <cell r="A211" t="str">
            <v>5THER1</v>
          </cell>
          <cell r="B211">
            <v>5</v>
          </cell>
          <cell r="C211" t="str">
            <v>THER</v>
          </cell>
          <cell r="D211">
            <v>1</v>
          </cell>
          <cell r="G211" t="str">
            <v>10.1.3</v>
          </cell>
          <cell r="H211" t="str">
            <v>-</v>
          </cell>
          <cell r="J211" t="str">
            <v>TOTAL HERRAMIENTAS</v>
          </cell>
          <cell r="M211">
            <v>10380</v>
          </cell>
          <cell r="N211">
            <v>1390920</v>
          </cell>
        </row>
        <row r="212">
          <cell r="A212" t="str">
            <v>5TRA1</v>
          </cell>
          <cell r="B212">
            <v>5</v>
          </cell>
          <cell r="C212" t="str">
            <v>TRA</v>
          </cell>
          <cell r="D212">
            <v>1</v>
          </cell>
          <cell r="G212" t="str">
            <v>10.1.3</v>
          </cell>
          <cell r="H212">
            <v>1</v>
          </cell>
          <cell r="I212">
            <v>3</v>
          </cell>
          <cell r="J212" t="str">
            <v>TRANSPORTE Cuadrilla de redes</v>
          </cell>
          <cell r="K212" t="str">
            <v>DIA</v>
          </cell>
          <cell r="L212">
            <v>176464.77359999999</v>
          </cell>
          <cell r="M212">
            <v>58821.591199999995</v>
          </cell>
          <cell r="N212">
            <v>7882093.2207999993</v>
          </cell>
        </row>
        <row r="213">
          <cell r="A213" t="str">
            <v>5TRA2</v>
          </cell>
          <cell r="B213">
            <v>5</v>
          </cell>
          <cell r="C213" t="str">
            <v>TRA</v>
          </cell>
          <cell r="D213">
            <v>2</v>
          </cell>
          <cell r="G213" t="str">
            <v>10.1.3</v>
          </cell>
          <cell r="J213">
            <v>0</v>
          </cell>
          <cell r="K213">
            <v>0</v>
          </cell>
          <cell r="L213">
            <v>0</v>
          </cell>
          <cell r="M213">
            <v>0</v>
          </cell>
          <cell r="N213">
            <v>0</v>
          </cell>
        </row>
        <row r="214">
          <cell r="A214" t="str">
            <v>5TRA3</v>
          </cell>
          <cell r="B214">
            <v>5</v>
          </cell>
          <cell r="C214" t="str">
            <v>TRA</v>
          </cell>
          <cell r="D214">
            <v>3</v>
          </cell>
          <cell r="G214" t="str">
            <v>10.1.3</v>
          </cell>
          <cell r="J214">
            <v>0</v>
          </cell>
          <cell r="K214">
            <v>0</v>
          </cell>
          <cell r="L214">
            <v>0</v>
          </cell>
          <cell r="M214">
            <v>0</v>
          </cell>
          <cell r="N214">
            <v>0</v>
          </cell>
        </row>
        <row r="215">
          <cell r="A215" t="str">
            <v>5TRA4</v>
          </cell>
          <cell r="B215">
            <v>5</v>
          </cell>
          <cell r="C215" t="str">
            <v>TRA</v>
          </cell>
          <cell r="D215">
            <v>4</v>
          </cell>
          <cell r="G215" t="str">
            <v>10.1.3</v>
          </cell>
          <cell r="J215">
            <v>0</v>
          </cell>
          <cell r="K215">
            <v>0</v>
          </cell>
          <cell r="L215">
            <v>0</v>
          </cell>
          <cell r="M215">
            <v>0</v>
          </cell>
          <cell r="N215">
            <v>0</v>
          </cell>
        </row>
        <row r="216">
          <cell r="A216" t="str">
            <v>5TRA5</v>
          </cell>
          <cell r="B216">
            <v>5</v>
          </cell>
          <cell r="C216" t="str">
            <v>TRA</v>
          </cell>
          <cell r="D216">
            <v>5</v>
          </cell>
          <cell r="G216" t="str">
            <v>10.1.3</v>
          </cell>
          <cell r="J216">
            <v>0</v>
          </cell>
          <cell r="K216">
            <v>0</v>
          </cell>
          <cell r="L216">
            <v>0</v>
          </cell>
          <cell r="M216">
            <v>0</v>
          </cell>
          <cell r="N216">
            <v>0</v>
          </cell>
        </row>
        <row r="217">
          <cell r="A217" t="str">
            <v>5TTRA1</v>
          </cell>
          <cell r="B217">
            <v>5</v>
          </cell>
          <cell r="C217" t="str">
            <v>TTRA</v>
          </cell>
          <cell r="D217">
            <v>1</v>
          </cell>
          <cell r="G217" t="str">
            <v>10.1.3</v>
          </cell>
          <cell r="H217" t="str">
            <v>-</v>
          </cell>
          <cell r="J217" t="str">
            <v>TOTAL TRANSPORTE</v>
          </cell>
          <cell r="M217">
            <v>58822</v>
          </cell>
          <cell r="N217">
            <v>7882148</v>
          </cell>
        </row>
        <row r="218">
          <cell r="A218" t="str">
            <v>5MAN1</v>
          </cell>
          <cell r="B218">
            <v>5</v>
          </cell>
          <cell r="C218" t="str">
            <v>MAN</v>
          </cell>
          <cell r="D218">
            <v>1</v>
          </cell>
          <cell r="G218" t="str">
            <v>10.1.3</v>
          </cell>
          <cell r="H218">
            <v>1</v>
          </cell>
          <cell r="I218">
            <v>3</v>
          </cell>
          <cell r="J218" t="str">
            <v>Mano de obra Cuadrilla de redes 5A 3O 1E</v>
          </cell>
          <cell r="K218" t="str">
            <v>DIA</v>
          </cell>
          <cell r="L218">
            <v>392886.57339345315</v>
          </cell>
          <cell r="M218">
            <v>130962.19113115105</v>
          </cell>
          <cell r="N218">
            <v>17548933.61157424</v>
          </cell>
        </row>
        <row r="219">
          <cell r="A219" t="str">
            <v>5MAN2</v>
          </cell>
          <cell r="B219">
            <v>5</v>
          </cell>
          <cell r="C219" t="str">
            <v>MAN</v>
          </cell>
          <cell r="D219">
            <v>2</v>
          </cell>
          <cell r="G219" t="str">
            <v>10.1.3</v>
          </cell>
          <cell r="J219">
            <v>0</v>
          </cell>
          <cell r="K219">
            <v>0</v>
          </cell>
          <cell r="L219">
            <v>0</v>
          </cell>
          <cell r="M219">
            <v>0</v>
          </cell>
          <cell r="N219">
            <v>0</v>
          </cell>
        </row>
        <row r="220">
          <cell r="A220" t="str">
            <v>5MAN3</v>
          </cell>
          <cell r="B220">
            <v>5</v>
          </cell>
          <cell r="C220" t="str">
            <v>MAN</v>
          </cell>
          <cell r="D220">
            <v>3</v>
          </cell>
          <cell r="G220" t="str">
            <v>10.1.3</v>
          </cell>
          <cell r="J220">
            <v>0</v>
          </cell>
          <cell r="K220">
            <v>0</v>
          </cell>
          <cell r="L220">
            <v>0</v>
          </cell>
          <cell r="M220">
            <v>0</v>
          </cell>
          <cell r="N220">
            <v>0</v>
          </cell>
        </row>
        <row r="221">
          <cell r="A221" t="str">
            <v>5MAN4</v>
          </cell>
          <cell r="B221">
            <v>5</v>
          </cell>
          <cell r="C221" t="str">
            <v>MAN</v>
          </cell>
          <cell r="D221">
            <v>4</v>
          </cell>
          <cell r="G221" t="str">
            <v>10.1.3</v>
          </cell>
          <cell r="J221">
            <v>0</v>
          </cell>
          <cell r="K221">
            <v>0</v>
          </cell>
          <cell r="L221">
            <v>0</v>
          </cell>
          <cell r="M221">
            <v>0</v>
          </cell>
          <cell r="N221">
            <v>0</v>
          </cell>
        </row>
        <row r="222">
          <cell r="A222" t="str">
            <v>5MAN5</v>
          </cell>
          <cell r="B222">
            <v>5</v>
          </cell>
          <cell r="C222" t="str">
            <v>MAN</v>
          </cell>
          <cell r="D222">
            <v>5</v>
          </cell>
          <cell r="G222" t="str">
            <v>10.1.3</v>
          </cell>
          <cell r="J222">
            <v>0</v>
          </cell>
          <cell r="K222">
            <v>0</v>
          </cell>
          <cell r="L222">
            <v>0</v>
          </cell>
          <cell r="M222">
            <v>0</v>
          </cell>
          <cell r="N222">
            <v>0</v>
          </cell>
        </row>
        <row r="223">
          <cell r="A223" t="str">
            <v>5TMAN1</v>
          </cell>
          <cell r="B223">
            <v>5</v>
          </cell>
          <cell r="C223" t="str">
            <v>TMAN</v>
          </cell>
          <cell r="D223">
            <v>1</v>
          </cell>
          <cell r="G223" t="str">
            <v>10.1.3</v>
          </cell>
          <cell r="H223" t="str">
            <v>-</v>
          </cell>
          <cell r="J223" t="str">
            <v>TOTAL MANO DE OBRA</v>
          </cell>
          <cell r="M223">
            <v>130962</v>
          </cell>
          <cell r="N223">
            <v>17548908</v>
          </cell>
        </row>
        <row r="224">
          <cell r="A224" t="str">
            <v>5TCD1</v>
          </cell>
          <cell r="B224">
            <v>5</v>
          </cell>
          <cell r="C224" t="str">
            <v>TCD</v>
          </cell>
          <cell r="D224">
            <v>1</v>
          </cell>
          <cell r="G224" t="str">
            <v>10.1.3</v>
          </cell>
          <cell r="H224" t="str">
            <v>-</v>
          </cell>
          <cell r="J224" t="str">
            <v>TOTAL COSTO DIRECTO</v>
          </cell>
          <cell r="M224">
            <v>1758492</v>
          </cell>
          <cell r="N224">
            <v>235637928</v>
          </cell>
        </row>
        <row r="225">
          <cell r="A225" t="str">
            <v>5AIU</v>
          </cell>
          <cell r="B225">
            <v>5</v>
          </cell>
          <cell r="C225" t="str">
            <v>AIU</v>
          </cell>
          <cell r="G225" t="str">
            <v>10.1.3</v>
          </cell>
          <cell r="H225">
            <v>1</v>
          </cell>
          <cell r="J225" t="str">
            <v>TOTAL COSTOS INDIRECTOS</v>
          </cell>
          <cell r="L225">
            <v>0</v>
          </cell>
          <cell r="M225">
            <v>0</v>
          </cell>
          <cell r="N225">
            <v>0</v>
          </cell>
        </row>
        <row r="226">
          <cell r="A226" t="str">
            <v>5TOT</v>
          </cell>
          <cell r="B226">
            <v>5</v>
          </cell>
          <cell r="C226" t="str">
            <v>TOT</v>
          </cell>
          <cell r="G226" t="str">
            <v>10.1.3</v>
          </cell>
          <cell r="H226" t="str">
            <v>-</v>
          </cell>
          <cell r="J226" t="str">
            <v>VALOR TOTAL</v>
          </cell>
          <cell r="M226">
            <v>1758492</v>
          </cell>
          <cell r="N226">
            <v>235637928</v>
          </cell>
        </row>
        <row r="227">
          <cell r="A227" t="str">
            <v>6FOR1</v>
          </cell>
          <cell r="B227">
            <v>6</v>
          </cell>
          <cell r="C227" t="str">
            <v>FOR</v>
          </cell>
          <cell r="D227">
            <v>1</v>
          </cell>
          <cell r="G227" t="str">
            <v>10.1.4</v>
          </cell>
          <cell r="H227" t="str">
            <v>-</v>
          </cell>
          <cell r="I227">
            <v>4</v>
          </cell>
          <cell r="J227" t="str">
            <v xml:space="preserve">Poste Metálico de 12.2 m. con un brazo de 2.5m., completamente instalado, pintado, conectado a tierra y con todos los elementos y accesorios necesarios para su montaje.  </v>
          </cell>
          <cell r="K227" t="str">
            <v>u</v>
          </cell>
          <cell r="L227">
            <v>1683171</v>
          </cell>
          <cell r="N227">
            <v>6732684</v>
          </cell>
        </row>
        <row r="228">
          <cell r="A228" t="str">
            <v>6MAT1</v>
          </cell>
          <cell r="B228">
            <v>6</v>
          </cell>
          <cell r="C228" t="str">
            <v>MAT</v>
          </cell>
          <cell r="D228">
            <v>1</v>
          </cell>
          <cell r="E228">
            <v>4</v>
          </cell>
          <cell r="F228" t="str">
            <v>MAT10.1.4</v>
          </cell>
          <cell r="G228" t="str">
            <v>10.1.4</v>
          </cell>
          <cell r="H228" t="str">
            <v>10.1.4</v>
          </cell>
          <cell r="I228">
            <v>1</v>
          </cell>
          <cell r="J228" t="str">
            <v xml:space="preserve">Poste Metálico de 12.2 m. con un brazo de 2.5m., completamente instalado, pintado, conectado a tierra y con todos los elementos y accesorios necesarios para su montaje.  </v>
          </cell>
          <cell r="K228" t="str">
            <v>Un</v>
          </cell>
          <cell r="L228">
            <v>1278454.0678334399</v>
          </cell>
          <cell r="M228">
            <v>1278454.0678334399</v>
          </cell>
          <cell r="N228">
            <v>5113816.2713337597</v>
          </cell>
        </row>
        <row r="229">
          <cell r="A229" t="str">
            <v>6MAT2</v>
          </cell>
          <cell r="B229">
            <v>6</v>
          </cell>
          <cell r="C229" t="str">
            <v>MAT</v>
          </cell>
          <cell r="D229">
            <v>2</v>
          </cell>
          <cell r="E229">
            <v>0</v>
          </cell>
          <cell r="F229" t="str">
            <v>MAT</v>
          </cell>
          <cell r="G229" t="str">
            <v>10.1.4</v>
          </cell>
          <cell r="J229">
            <v>0</v>
          </cell>
          <cell r="K229">
            <v>0</v>
          </cell>
          <cell r="L229">
            <v>0</v>
          </cell>
          <cell r="M229">
            <v>0</v>
          </cell>
          <cell r="N229">
            <v>0</v>
          </cell>
        </row>
        <row r="230">
          <cell r="A230" t="str">
            <v>6MAT3</v>
          </cell>
          <cell r="B230">
            <v>6</v>
          </cell>
          <cell r="C230" t="str">
            <v>MAT</v>
          </cell>
          <cell r="D230">
            <v>3</v>
          </cell>
          <cell r="E230">
            <v>0</v>
          </cell>
          <cell r="F230" t="str">
            <v>MAT</v>
          </cell>
          <cell r="G230" t="str">
            <v>10.1.4</v>
          </cell>
          <cell r="J230">
            <v>0</v>
          </cell>
          <cell r="K230">
            <v>0</v>
          </cell>
          <cell r="L230">
            <v>0</v>
          </cell>
          <cell r="M230">
            <v>0</v>
          </cell>
          <cell r="N230">
            <v>0</v>
          </cell>
        </row>
        <row r="231">
          <cell r="A231" t="str">
            <v>6MAT4</v>
          </cell>
          <cell r="B231">
            <v>6</v>
          </cell>
          <cell r="C231" t="str">
            <v>MAT</v>
          </cell>
          <cell r="D231">
            <v>4</v>
          </cell>
          <cell r="E231">
            <v>0</v>
          </cell>
          <cell r="F231" t="str">
            <v>MAT</v>
          </cell>
          <cell r="G231" t="str">
            <v>10.1.4</v>
          </cell>
          <cell r="J231">
            <v>0</v>
          </cell>
          <cell r="K231">
            <v>0</v>
          </cell>
          <cell r="L231">
            <v>0</v>
          </cell>
          <cell r="M231">
            <v>0</v>
          </cell>
          <cell r="N231">
            <v>0</v>
          </cell>
        </row>
        <row r="232">
          <cell r="A232" t="str">
            <v>6MAT5</v>
          </cell>
          <cell r="B232">
            <v>6</v>
          </cell>
          <cell r="C232" t="str">
            <v>MAT</v>
          </cell>
          <cell r="D232">
            <v>5</v>
          </cell>
          <cell r="E232">
            <v>0</v>
          </cell>
          <cell r="F232" t="str">
            <v>MAT</v>
          </cell>
          <cell r="G232" t="str">
            <v>10.1.4</v>
          </cell>
          <cell r="J232">
            <v>0</v>
          </cell>
          <cell r="K232">
            <v>0</v>
          </cell>
          <cell r="L232">
            <v>0</v>
          </cell>
          <cell r="M232">
            <v>0</v>
          </cell>
          <cell r="N232">
            <v>0</v>
          </cell>
        </row>
        <row r="233">
          <cell r="A233" t="str">
            <v>6MAT6</v>
          </cell>
          <cell r="B233">
            <v>6</v>
          </cell>
          <cell r="C233" t="str">
            <v>MAT</v>
          </cell>
          <cell r="D233">
            <v>6</v>
          </cell>
          <cell r="E233">
            <v>0</v>
          </cell>
          <cell r="F233" t="str">
            <v>MAT</v>
          </cell>
          <cell r="G233" t="str">
            <v>10.1.4</v>
          </cell>
          <cell r="J233">
            <v>0</v>
          </cell>
          <cell r="K233">
            <v>0</v>
          </cell>
          <cell r="L233">
            <v>0</v>
          </cell>
          <cell r="M233">
            <v>0</v>
          </cell>
          <cell r="N233">
            <v>0</v>
          </cell>
        </row>
        <row r="234">
          <cell r="A234" t="str">
            <v>6MAT7</v>
          </cell>
          <cell r="B234">
            <v>6</v>
          </cell>
          <cell r="C234" t="str">
            <v>MAT</v>
          </cell>
          <cell r="D234">
            <v>7</v>
          </cell>
          <cell r="E234">
            <v>0</v>
          </cell>
          <cell r="F234" t="str">
            <v>MAT</v>
          </cell>
          <cell r="G234" t="str">
            <v>10.1.4</v>
          </cell>
          <cell r="J234">
            <v>0</v>
          </cell>
          <cell r="K234">
            <v>0</v>
          </cell>
          <cell r="L234">
            <v>0</v>
          </cell>
          <cell r="M234">
            <v>0</v>
          </cell>
          <cell r="N234">
            <v>0</v>
          </cell>
        </row>
        <row r="235">
          <cell r="A235" t="str">
            <v>6MAT8</v>
          </cell>
          <cell r="B235">
            <v>6</v>
          </cell>
          <cell r="C235" t="str">
            <v>MAT</v>
          </cell>
          <cell r="D235">
            <v>8</v>
          </cell>
          <cell r="E235">
            <v>0</v>
          </cell>
          <cell r="F235" t="str">
            <v>MAT</v>
          </cell>
          <cell r="G235" t="str">
            <v>10.1.4</v>
          </cell>
          <cell r="J235">
            <v>0</v>
          </cell>
          <cell r="K235">
            <v>0</v>
          </cell>
          <cell r="L235">
            <v>0</v>
          </cell>
          <cell r="M235">
            <v>0</v>
          </cell>
          <cell r="N235">
            <v>0</v>
          </cell>
        </row>
        <row r="236">
          <cell r="A236" t="str">
            <v>6MAT9</v>
          </cell>
          <cell r="B236">
            <v>6</v>
          </cell>
          <cell r="C236" t="str">
            <v>MAT</v>
          </cell>
          <cell r="D236">
            <v>9</v>
          </cell>
          <cell r="E236">
            <v>0</v>
          </cell>
          <cell r="F236" t="str">
            <v>MAT</v>
          </cell>
          <cell r="G236" t="str">
            <v>10.1.4</v>
          </cell>
          <cell r="J236">
            <v>0</v>
          </cell>
          <cell r="K236">
            <v>0</v>
          </cell>
          <cell r="L236">
            <v>0</v>
          </cell>
          <cell r="M236">
            <v>0</v>
          </cell>
          <cell r="N236">
            <v>0</v>
          </cell>
        </row>
        <row r="237">
          <cell r="A237" t="str">
            <v>6MAT10</v>
          </cell>
          <cell r="B237">
            <v>6</v>
          </cell>
          <cell r="C237" t="str">
            <v>MAT</v>
          </cell>
          <cell r="D237">
            <v>10</v>
          </cell>
          <cell r="E237">
            <v>0</v>
          </cell>
          <cell r="F237" t="str">
            <v>MAT</v>
          </cell>
          <cell r="G237" t="str">
            <v>10.1.4</v>
          </cell>
          <cell r="J237">
            <v>0</v>
          </cell>
          <cell r="K237">
            <v>0</v>
          </cell>
          <cell r="L237">
            <v>0</v>
          </cell>
          <cell r="M237">
            <v>0</v>
          </cell>
          <cell r="N237">
            <v>0</v>
          </cell>
        </row>
        <row r="238">
          <cell r="A238" t="str">
            <v>6MAT11</v>
          </cell>
          <cell r="B238">
            <v>6</v>
          </cell>
          <cell r="C238" t="str">
            <v>MAT</v>
          </cell>
          <cell r="D238">
            <v>11</v>
          </cell>
          <cell r="E238">
            <v>0</v>
          </cell>
          <cell r="F238" t="str">
            <v>MAT</v>
          </cell>
          <cell r="G238" t="str">
            <v>10.1.4</v>
          </cell>
          <cell r="J238">
            <v>0</v>
          </cell>
          <cell r="K238">
            <v>0</v>
          </cell>
          <cell r="L238">
            <v>0</v>
          </cell>
          <cell r="M238">
            <v>0</v>
          </cell>
          <cell r="N238">
            <v>0</v>
          </cell>
        </row>
        <row r="239">
          <cell r="A239" t="str">
            <v>6MAT12</v>
          </cell>
          <cell r="B239">
            <v>6</v>
          </cell>
          <cell r="C239" t="str">
            <v>MAT</v>
          </cell>
          <cell r="D239">
            <v>12</v>
          </cell>
          <cell r="E239">
            <v>0</v>
          </cell>
          <cell r="F239" t="str">
            <v>MAT</v>
          </cell>
          <cell r="G239" t="str">
            <v>10.1.4</v>
          </cell>
          <cell r="J239">
            <v>0</v>
          </cell>
          <cell r="K239">
            <v>0</v>
          </cell>
          <cell r="L239">
            <v>0</v>
          </cell>
          <cell r="M239">
            <v>0</v>
          </cell>
          <cell r="N239">
            <v>0</v>
          </cell>
        </row>
        <row r="240">
          <cell r="A240" t="str">
            <v>6MAT13</v>
          </cell>
          <cell r="B240">
            <v>6</v>
          </cell>
          <cell r="C240" t="str">
            <v>MAT</v>
          </cell>
          <cell r="D240">
            <v>13</v>
          </cell>
          <cell r="E240">
            <v>0</v>
          </cell>
          <cell r="F240" t="str">
            <v>MAT</v>
          </cell>
          <cell r="G240" t="str">
            <v>10.1.4</v>
          </cell>
          <cell r="J240">
            <v>0</v>
          </cell>
          <cell r="K240">
            <v>0</v>
          </cell>
          <cell r="L240">
            <v>0</v>
          </cell>
          <cell r="M240">
            <v>0</v>
          </cell>
          <cell r="N240">
            <v>0</v>
          </cell>
        </row>
        <row r="241">
          <cell r="A241" t="str">
            <v>6MAT14</v>
          </cell>
          <cell r="B241">
            <v>6</v>
          </cell>
          <cell r="C241" t="str">
            <v>MAT</v>
          </cell>
          <cell r="D241">
            <v>14</v>
          </cell>
          <cell r="E241">
            <v>0</v>
          </cell>
          <cell r="F241" t="str">
            <v>MAT</v>
          </cell>
          <cell r="G241" t="str">
            <v>10.1.4</v>
          </cell>
          <cell r="J241">
            <v>0</v>
          </cell>
          <cell r="K241">
            <v>0</v>
          </cell>
          <cell r="L241">
            <v>0</v>
          </cell>
          <cell r="M241">
            <v>0</v>
          </cell>
          <cell r="N241">
            <v>0</v>
          </cell>
        </row>
        <row r="242">
          <cell r="A242" t="str">
            <v>6MAT15</v>
          </cell>
          <cell r="B242">
            <v>6</v>
          </cell>
          <cell r="C242" t="str">
            <v>MAT</v>
          </cell>
          <cell r="D242">
            <v>15</v>
          </cell>
          <cell r="E242">
            <v>0</v>
          </cell>
          <cell r="F242" t="str">
            <v>MAT</v>
          </cell>
          <cell r="G242" t="str">
            <v>10.1.4</v>
          </cell>
          <cell r="J242">
            <v>0</v>
          </cell>
          <cell r="K242">
            <v>0</v>
          </cell>
          <cell r="L242">
            <v>0</v>
          </cell>
          <cell r="M242">
            <v>0</v>
          </cell>
          <cell r="N242">
            <v>0</v>
          </cell>
        </row>
        <row r="243">
          <cell r="A243" t="str">
            <v>6MAT16</v>
          </cell>
          <cell r="B243">
            <v>6</v>
          </cell>
          <cell r="C243" t="str">
            <v>MAT</v>
          </cell>
          <cell r="D243">
            <v>16</v>
          </cell>
          <cell r="E243">
            <v>0</v>
          </cell>
          <cell r="F243" t="str">
            <v>MAT</v>
          </cell>
          <cell r="G243" t="str">
            <v>10.1.4</v>
          </cell>
          <cell r="J243">
            <v>0</v>
          </cell>
          <cell r="K243">
            <v>0</v>
          </cell>
          <cell r="L243">
            <v>0</v>
          </cell>
          <cell r="M243">
            <v>0</v>
          </cell>
          <cell r="N243">
            <v>0</v>
          </cell>
        </row>
        <row r="244">
          <cell r="A244" t="str">
            <v>6MAT17</v>
          </cell>
          <cell r="B244">
            <v>6</v>
          </cell>
          <cell r="C244" t="str">
            <v>MAT</v>
          </cell>
          <cell r="D244">
            <v>17</v>
          </cell>
          <cell r="E244">
            <v>0</v>
          </cell>
          <cell r="F244" t="str">
            <v>MAT</v>
          </cell>
          <cell r="G244" t="str">
            <v>10.1.4</v>
          </cell>
          <cell r="J244">
            <v>0</v>
          </cell>
          <cell r="K244">
            <v>0</v>
          </cell>
          <cell r="L244">
            <v>0</v>
          </cell>
          <cell r="M244">
            <v>0</v>
          </cell>
          <cell r="N244">
            <v>0</v>
          </cell>
        </row>
        <row r="245">
          <cell r="A245" t="str">
            <v>6MAT18</v>
          </cell>
          <cell r="B245">
            <v>6</v>
          </cell>
          <cell r="C245" t="str">
            <v>MAT</v>
          </cell>
          <cell r="D245">
            <v>18</v>
          </cell>
          <cell r="E245">
            <v>0</v>
          </cell>
          <cell r="F245" t="str">
            <v>MAT</v>
          </cell>
          <cell r="G245" t="str">
            <v>10.1.4</v>
          </cell>
          <cell r="J245">
            <v>0</v>
          </cell>
          <cell r="K245">
            <v>0</v>
          </cell>
          <cell r="L245">
            <v>0</v>
          </cell>
          <cell r="M245">
            <v>0</v>
          </cell>
          <cell r="N245">
            <v>0</v>
          </cell>
        </row>
        <row r="246">
          <cell r="A246" t="str">
            <v>6MAT19</v>
          </cell>
          <cell r="B246">
            <v>6</v>
          </cell>
          <cell r="C246" t="str">
            <v>MAT</v>
          </cell>
          <cell r="D246">
            <v>19</v>
          </cell>
          <cell r="E246">
            <v>0</v>
          </cell>
          <cell r="F246" t="str">
            <v>MAT</v>
          </cell>
          <cell r="G246" t="str">
            <v>10.1.4</v>
          </cell>
          <cell r="J246">
            <v>0</v>
          </cell>
          <cell r="K246">
            <v>0</v>
          </cell>
          <cell r="L246">
            <v>0</v>
          </cell>
          <cell r="M246">
            <v>0</v>
          </cell>
          <cell r="N246">
            <v>0</v>
          </cell>
        </row>
        <row r="247">
          <cell r="A247" t="str">
            <v>6MAT20</v>
          </cell>
          <cell r="B247">
            <v>6</v>
          </cell>
          <cell r="C247" t="str">
            <v>MAT</v>
          </cell>
          <cell r="D247">
            <v>20</v>
          </cell>
          <cell r="E247">
            <v>0</v>
          </cell>
          <cell r="F247" t="str">
            <v>MAT</v>
          </cell>
          <cell r="G247" t="str">
            <v>10.1.4</v>
          </cell>
          <cell r="J247">
            <v>0</v>
          </cell>
          <cell r="K247">
            <v>0</v>
          </cell>
          <cell r="L247">
            <v>0</v>
          </cell>
          <cell r="M247">
            <v>0</v>
          </cell>
          <cell r="N247">
            <v>0</v>
          </cell>
        </row>
        <row r="248">
          <cell r="A248" t="str">
            <v>6STMAT1</v>
          </cell>
          <cell r="B248">
            <v>6</v>
          </cell>
          <cell r="C248" t="str">
            <v>STMAT</v>
          </cell>
          <cell r="D248">
            <v>1</v>
          </cell>
          <cell r="G248" t="str">
            <v>10.1.4</v>
          </cell>
          <cell r="H248" t="str">
            <v>-</v>
          </cell>
          <cell r="J248" t="str">
            <v>SUBTOTAL MATERIALES</v>
          </cell>
          <cell r="M248">
            <v>1278454.0678334399</v>
          </cell>
          <cell r="N248">
            <v>5113816.2713337597</v>
          </cell>
        </row>
        <row r="249">
          <cell r="A249" t="str">
            <v>6IVAMAT1</v>
          </cell>
          <cell r="B249">
            <v>6</v>
          </cell>
          <cell r="C249" t="str">
            <v>IVAMAT</v>
          </cell>
          <cell r="D249">
            <v>1</v>
          </cell>
          <cell r="G249" t="str">
            <v>10.1.4</v>
          </cell>
          <cell r="H249" t="str">
            <v>-</v>
          </cell>
          <cell r="J249" t="str">
            <v>IVA MATERIALES</v>
          </cell>
          <cell r="L249">
            <v>0.16</v>
          </cell>
          <cell r="M249">
            <v>204552.65085335038</v>
          </cell>
          <cell r="N249">
            <v>818210.60341340152</v>
          </cell>
        </row>
        <row r="250">
          <cell r="A250" t="str">
            <v>6TMAT1</v>
          </cell>
          <cell r="B250">
            <v>6</v>
          </cell>
          <cell r="C250" t="str">
            <v>TMAT</v>
          </cell>
          <cell r="D250">
            <v>1</v>
          </cell>
          <cell r="G250" t="str">
            <v>10.1.4</v>
          </cell>
          <cell r="H250" t="str">
            <v>-</v>
          </cell>
          <cell r="J250" t="str">
            <v>TOTAL MATERIALES</v>
          </cell>
          <cell r="M250">
            <v>1483007</v>
          </cell>
          <cell r="N250">
            <v>5932028</v>
          </cell>
        </row>
        <row r="251">
          <cell r="A251" t="str">
            <v>6HER1</v>
          </cell>
          <cell r="B251">
            <v>6</v>
          </cell>
          <cell r="C251" t="str">
            <v>HER</v>
          </cell>
          <cell r="D251">
            <v>1</v>
          </cell>
          <cell r="G251" t="str">
            <v>10.1.4</v>
          </cell>
          <cell r="H251">
            <v>1</v>
          </cell>
          <cell r="I251">
            <v>3</v>
          </cell>
          <cell r="J251" t="str">
            <v>HERRAMINETA Cuadrilla de redes</v>
          </cell>
          <cell r="K251" t="str">
            <v>DIA</v>
          </cell>
          <cell r="L251">
            <v>31140.842399999998</v>
          </cell>
          <cell r="M251">
            <v>10380.280799999999</v>
          </cell>
          <cell r="N251">
            <v>41521.123199999995</v>
          </cell>
        </row>
        <row r="252">
          <cell r="A252" t="str">
            <v>6HER2</v>
          </cell>
          <cell r="B252">
            <v>6</v>
          </cell>
          <cell r="C252" t="str">
            <v>HER</v>
          </cell>
          <cell r="D252">
            <v>2</v>
          </cell>
          <cell r="G252" t="str">
            <v>10.1.4</v>
          </cell>
          <cell r="J252">
            <v>0</v>
          </cell>
          <cell r="K252">
            <v>0</v>
          </cell>
          <cell r="L252">
            <v>0</v>
          </cell>
          <cell r="M252">
            <v>0</v>
          </cell>
          <cell r="N252">
            <v>0</v>
          </cell>
        </row>
        <row r="253">
          <cell r="A253" t="str">
            <v>6HER3</v>
          </cell>
          <cell r="B253">
            <v>6</v>
          </cell>
          <cell r="C253" t="str">
            <v>HER</v>
          </cell>
          <cell r="D253">
            <v>3</v>
          </cell>
          <cell r="G253" t="str">
            <v>10.1.4</v>
          </cell>
          <cell r="J253">
            <v>0</v>
          </cell>
          <cell r="K253">
            <v>0</v>
          </cell>
          <cell r="L253">
            <v>0</v>
          </cell>
          <cell r="M253">
            <v>0</v>
          </cell>
          <cell r="N253">
            <v>0</v>
          </cell>
        </row>
        <row r="254">
          <cell r="A254" t="str">
            <v>6HER4</v>
          </cell>
          <cell r="B254">
            <v>6</v>
          </cell>
          <cell r="C254" t="str">
            <v>HER</v>
          </cell>
          <cell r="D254">
            <v>4</v>
          </cell>
          <cell r="G254" t="str">
            <v>10.1.4</v>
          </cell>
          <cell r="J254">
            <v>0</v>
          </cell>
          <cell r="K254">
            <v>0</v>
          </cell>
          <cell r="L254">
            <v>0</v>
          </cell>
          <cell r="M254">
            <v>0</v>
          </cell>
          <cell r="N254">
            <v>0</v>
          </cell>
        </row>
        <row r="255">
          <cell r="A255" t="str">
            <v>6HER5</v>
          </cell>
          <cell r="B255">
            <v>6</v>
          </cell>
          <cell r="C255" t="str">
            <v>HER</v>
          </cell>
          <cell r="D255">
            <v>5</v>
          </cell>
          <cell r="G255" t="str">
            <v>10.1.4</v>
          </cell>
          <cell r="J255">
            <v>0</v>
          </cell>
          <cell r="K255">
            <v>0</v>
          </cell>
          <cell r="L255">
            <v>0</v>
          </cell>
          <cell r="M255">
            <v>0</v>
          </cell>
          <cell r="N255">
            <v>0</v>
          </cell>
        </row>
        <row r="256">
          <cell r="A256" t="str">
            <v>6THER1</v>
          </cell>
          <cell r="B256">
            <v>6</v>
          </cell>
          <cell r="C256" t="str">
            <v>THER</v>
          </cell>
          <cell r="D256">
            <v>1</v>
          </cell>
          <cell r="G256" t="str">
            <v>10.1.4</v>
          </cell>
          <cell r="H256" t="str">
            <v>-</v>
          </cell>
          <cell r="J256" t="str">
            <v>TOTAL HERRAMIENTAS</v>
          </cell>
          <cell r="M256">
            <v>10380</v>
          </cell>
          <cell r="N256">
            <v>41520</v>
          </cell>
        </row>
        <row r="257">
          <cell r="A257" t="str">
            <v>6TRA1</v>
          </cell>
          <cell r="B257">
            <v>6</v>
          </cell>
          <cell r="C257" t="str">
            <v>TRA</v>
          </cell>
          <cell r="D257">
            <v>1</v>
          </cell>
          <cell r="G257" t="str">
            <v>10.1.4</v>
          </cell>
          <cell r="H257">
            <v>1</v>
          </cell>
          <cell r="I257">
            <v>3</v>
          </cell>
          <cell r="J257" t="str">
            <v>TRANSPORTE Cuadrilla de redes</v>
          </cell>
          <cell r="K257" t="str">
            <v>DIA</v>
          </cell>
          <cell r="L257">
            <v>176464.77359999999</v>
          </cell>
          <cell r="M257">
            <v>58821.591199999995</v>
          </cell>
          <cell r="N257">
            <v>235286.36479999998</v>
          </cell>
        </row>
        <row r="258">
          <cell r="A258" t="str">
            <v>6TRA2</v>
          </cell>
          <cell r="B258">
            <v>6</v>
          </cell>
          <cell r="C258" t="str">
            <v>TRA</v>
          </cell>
          <cell r="D258">
            <v>2</v>
          </cell>
          <cell r="G258" t="str">
            <v>10.1.4</v>
          </cell>
          <cell r="J258">
            <v>0</v>
          </cell>
          <cell r="K258">
            <v>0</v>
          </cell>
          <cell r="L258">
            <v>0</v>
          </cell>
          <cell r="M258">
            <v>0</v>
          </cell>
          <cell r="N258">
            <v>0</v>
          </cell>
        </row>
        <row r="259">
          <cell r="A259" t="str">
            <v>6TRA3</v>
          </cell>
          <cell r="B259">
            <v>6</v>
          </cell>
          <cell r="C259" t="str">
            <v>TRA</v>
          </cell>
          <cell r="D259">
            <v>3</v>
          </cell>
          <cell r="G259" t="str">
            <v>10.1.4</v>
          </cell>
          <cell r="J259">
            <v>0</v>
          </cell>
          <cell r="K259">
            <v>0</v>
          </cell>
          <cell r="L259">
            <v>0</v>
          </cell>
          <cell r="M259">
            <v>0</v>
          </cell>
          <cell r="N259">
            <v>0</v>
          </cell>
        </row>
        <row r="260">
          <cell r="A260" t="str">
            <v>6TRA4</v>
          </cell>
          <cell r="B260">
            <v>6</v>
          </cell>
          <cell r="C260" t="str">
            <v>TRA</v>
          </cell>
          <cell r="D260">
            <v>4</v>
          </cell>
          <cell r="G260" t="str">
            <v>10.1.4</v>
          </cell>
          <cell r="J260">
            <v>0</v>
          </cell>
          <cell r="K260">
            <v>0</v>
          </cell>
          <cell r="L260">
            <v>0</v>
          </cell>
          <cell r="M260">
            <v>0</v>
          </cell>
          <cell r="N260">
            <v>0</v>
          </cell>
        </row>
        <row r="261">
          <cell r="A261" t="str">
            <v>6TRA5</v>
          </cell>
          <cell r="B261">
            <v>6</v>
          </cell>
          <cell r="C261" t="str">
            <v>TRA</v>
          </cell>
          <cell r="D261">
            <v>5</v>
          </cell>
          <cell r="G261" t="str">
            <v>10.1.4</v>
          </cell>
          <cell r="J261">
            <v>0</v>
          </cell>
          <cell r="K261">
            <v>0</v>
          </cell>
          <cell r="L261">
            <v>0</v>
          </cell>
          <cell r="M261">
            <v>0</v>
          </cell>
          <cell r="N261">
            <v>0</v>
          </cell>
        </row>
        <row r="262">
          <cell r="A262" t="str">
            <v>6TTRA1</v>
          </cell>
          <cell r="B262">
            <v>6</v>
          </cell>
          <cell r="C262" t="str">
            <v>TTRA</v>
          </cell>
          <cell r="D262">
            <v>1</v>
          </cell>
          <cell r="G262" t="str">
            <v>10.1.4</v>
          </cell>
          <cell r="H262" t="str">
            <v>-</v>
          </cell>
          <cell r="J262" t="str">
            <v>TOTAL TRANSPORTE</v>
          </cell>
          <cell r="M262">
            <v>58822</v>
          </cell>
          <cell r="N262">
            <v>235288</v>
          </cell>
        </row>
        <row r="263">
          <cell r="A263" t="str">
            <v>6MAN1</v>
          </cell>
          <cell r="B263">
            <v>6</v>
          </cell>
          <cell r="C263" t="str">
            <v>MAN</v>
          </cell>
          <cell r="D263">
            <v>1</v>
          </cell>
          <cell r="G263" t="str">
            <v>10.1.4</v>
          </cell>
          <cell r="H263">
            <v>1</v>
          </cell>
          <cell r="I263">
            <v>3</v>
          </cell>
          <cell r="J263" t="str">
            <v>Mano de obra Cuadrilla de redes 5A 3O 1E</v>
          </cell>
          <cell r="K263" t="str">
            <v>DIA</v>
          </cell>
          <cell r="L263">
            <v>392886.57339345315</v>
          </cell>
          <cell r="M263">
            <v>130962.19113115105</v>
          </cell>
          <cell r="N263">
            <v>523848.76452460419</v>
          </cell>
        </row>
        <row r="264">
          <cell r="A264" t="str">
            <v>6MAN2</v>
          </cell>
          <cell r="B264">
            <v>6</v>
          </cell>
          <cell r="C264" t="str">
            <v>MAN</v>
          </cell>
          <cell r="D264">
            <v>2</v>
          </cell>
          <cell r="G264" t="str">
            <v>10.1.4</v>
          </cell>
          <cell r="J264">
            <v>0</v>
          </cell>
          <cell r="K264">
            <v>0</v>
          </cell>
          <cell r="L264">
            <v>0</v>
          </cell>
          <cell r="M264">
            <v>0</v>
          </cell>
          <cell r="N264">
            <v>0</v>
          </cell>
        </row>
        <row r="265">
          <cell r="A265" t="str">
            <v>6MAN3</v>
          </cell>
          <cell r="B265">
            <v>6</v>
          </cell>
          <cell r="C265" t="str">
            <v>MAN</v>
          </cell>
          <cell r="D265">
            <v>3</v>
          </cell>
          <cell r="G265" t="str">
            <v>10.1.4</v>
          </cell>
          <cell r="J265">
            <v>0</v>
          </cell>
          <cell r="K265">
            <v>0</v>
          </cell>
          <cell r="L265">
            <v>0</v>
          </cell>
          <cell r="M265">
            <v>0</v>
          </cell>
          <cell r="N265">
            <v>0</v>
          </cell>
        </row>
        <row r="266">
          <cell r="A266" t="str">
            <v>6MAN4</v>
          </cell>
          <cell r="B266">
            <v>6</v>
          </cell>
          <cell r="C266" t="str">
            <v>MAN</v>
          </cell>
          <cell r="D266">
            <v>4</v>
          </cell>
          <cell r="G266" t="str">
            <v>10.1.4</v>
          </cell>
          <cell r="J266">
            <v>0</v>
          </cell>
          <cell r="K266">
            <v>0</v>
          </cell>
          <cell r="L266">
            <v>0</v>
          </cell>
          <cell r="M266">
            <v>0</v>
          </cell>
          <cell r="N266">
            <v>0</v>
          </cell>
        </row>
        <row r="267">
          <cell r="A267" t="str">
            <v>6MAN5</v>
          </cell>
          <cell r="B267">
            <v>6</v>
          </cell>
          <cell r="C267" t="str">
            <v>MAN</v>
          </cell>
          <cell r="D267">
            <v>5</v>
          </cell>
          <cell r="G267" t="str">
            <v>10.1.4</v>
          </cell>
          <cell r="J267">
            <v>0</v>
          </cell>
          <cell r="K267">
            <v>0</v>
          </cell>
          <cell r="L267">
            <v>0</v>
          </cell>
          <cell r="M267">
            <v>0</v>
          </cell>
          <cell r="N267">
            <v>0</v>
          </cell>
        </row>
        <row r="268">
          <cell r="A268" t="str">
            <v>6TMAN1</v>
          </cell>
          <cell r="B268">
            <v>6</v>
          </cell>
          <cell r="C268" t="str">
            <v>TMAN</v>
          </cell>
          <cell r="D268">
            <v>1</v>
          </cell>
          <cell r="G268" t="str">
            <v>10.1.4</v>
          </cell>
          <cell r="H268" t="str">
            <v>-</v>
          </cell>
          <cell r="J268" t="str">
            <v>TOTAL MANO DE OBRA</v>
          </cell>
          <cell r="M268">
            <v>130962</v>
          </cell>
          <cell r="N268">
            <v>523848</v>
          </cell>
        </row>
        <row r="269">
          <cell r="A269" t="str">
            <v>6TCD1</v>
          </cell>
          <cell r="B269">
            <v>6</v>
          </cell>
          <cell r="C269" t="str">
            <v>TCD</v>
          </cell>
          <cell r="D269">
            <v>1</v>
          </cell>
          <cell r="G269" t="str">
            <v>10.1.4</v>
          </cell>
          <cell r="H269" t="str">
            <v>-</v>
          </cell>
          <cell r="J269" t="str">
            <v>TOTAL COSTO DIRECTO</v>
          </cell>
          <cell r="M269">
            <v>1683171</v>
          </cell>
          <cell r="N269">
            <v>6732684</v>
          </cell>
        </row>
        <row r="270">
          <cell r="A270" t="str">
            <v>6AIU</v>
          </cell>
          <cell r="B270">
            <v>6</v>
          </cell>
          <cell r="C270" t="str">
            <v>AIU</v>
          </cell>
          <cell r="G270" t="str">
            <v>10.1.4</v>
          </cell>
          <cell r="H270">
            <v>1</v>
          </cell>
          <cell r="J270" t="str">
            <v>TOTAL COSTOS INDIRECTOS</v>
          </cell>
          <cell r="L270">
            <v>0</v>
          </cell>
          <cell r="M270">
            <v>0</v>
          </cell>
          <cell r="N270">
            <v>0</v>
          </cell>
        </row>
        <row r="271">
          <cell r="A271" t="str">
            <v>6TOT</v>
          </cell>
          <cell r="B271">
            <v>6</v>
          </cell>
          <cell r="C271" t="str">
            <v>TOT</v>
          </cell>
          <cell r="G271" t="str">
            <v>10.1.4</v>
          </cell>
          <cell r="H271" t="str">
            <v>-</v>
          </cell>
          <cell r="J271" t="str">
            <v>VALOR TOTAL</v>
          </cell>
          <cell r="M271">
            <v>1683171</v>
          </cell>
          <cell r="N271">
            <v>6732684</v>
          </cell>
        </row>
        <row r="272">
          <cell r="A272" t="str">
            <v>7FOR1</v>
          </cell>
          <cell r="B272">
            <v>7</v>
          </cell>
          <cell r="C272" t="str">
            <v>FOR</v>
          </cell>
          <cell r="D272">
            <v>1</v>
          </cell>
          <cell r="G272" t="str">
            <v>10.1.5</v>
          </cell>
          <cell r="H272" t="str">
            <v>-</v>
          </cell>
          <cell r="I272">
            <v>6</v>
          </cell>
          <cell r="J272" t="str">
            <v xml:space="preserve">Poste de concreto redondo de 12 m. con un brazo de 2.5m., completamente instalado, pintado y con todos los elementos y accesorios necesarios para su montaje.  </v>
          </cell>
          <cell r="K272" t="str">
            <v>u</v>
          </cell>
          <cell r="L272">
            <v>915407</v>
          </cell>
          <cell r="N272">
            <v>5492442</v>
          </cell>
        </row>
        <row r="273">
          <cell r="A273" t="str">
            <v>7MAT1</v>
          </cell>
          <cell r="B273">
            <v>7</v>
          </cell>
          <cell r="C273" t="str">
            <v>MAT</v>
          </cell>
          <cell r="D273">
            <v>1</v>
          </cell>
          <cell r="E273">
            <v>6</v>
          </cell>
          <cell r="F273" t="str">
            <v>MAT10.1.5</v>
          </cell>
          <cell r="G273" t="str">
            <v>10.1.5</v>
          </cell>
          <cell r="H273" t="str">
            <v>10.1.5</v>
          </cell>
          <cell r="I273">
            <v>1</v>
          </cell>
          <cell r="J273" t="str">
            <v xml:space="preserve">Poste de concreto redondo de 12 m. con un brazo de 2.5m., completamente instalado, pintado y con todos los elementos y accesorios necesarios para su montaje.  </v>
          </cell>
          <cell r="K273" t="str">
            <v>Un</v>
          </cell>
          <cell r="L273">
            <v>471264.74831999996</v>
          </cell>
          <cell r="M273">
            <v>471264.74831999996</v>
          </cell>
          <cell r="N273">
            <v>2827588.4899199996</v>
          </cell>
        </row>
        <row r="274">
          <cell r="A274" t="str">
            <v>7MAT2</v>
          </cell>
          <cell r="B274">
            <v>7</v>
          </cell>
          <cell r="C274" t="str">
            <v>MAT</v>
          </cell>
          <cell r="D274">
            <v>2</v>
          </cell>
          <cell r="E274">
            <v>6</v>
          </cell>
          <cell r="F274" t="str">
            <v>MATBRZ25</v>
          </cell>
          <cell r="G274" t="str">
            <v>10.1.5</v>
          </cell>
          <cell r="H274" t="str">
            <v>BRZ25</v>
          </cell>
          <cell r="I274">
            <v>1</v>
          </cell>
          <cell r="J274" t="str">
            <v>BRAZO 2,5 PARA LUMINARIA</v>
          </cell>
          <cell r="K274" t="str">
            <v>UN</v>
          </cell>
          <cell r="L274">
            <v>51901.403999999995</v>
          </cell>
          <cell r="M274">
            <v>51901.403999999995</v>
          </cell>
          <cell r="N274">
            <v>311408.424</v>
          </cell>
        </row>
        <row r="275">
          <cell r="A275" t="str">
            <v>7MAT3</v>
          </cell>
          <cell r="B275">
            <v>7</v>
          </cell>
          <cell r="C275" t="str">
            <v>MAT</v>
          </cell>
          <cell r="D275">
            <v>3</v>
          </cell>
          <cell r="E275">
            <v>1.7999999999999998</v>
          </cell>
          <cell r="F275" t="str">
            <v>MATCONC1</v>
          </cell>
          <cell r="G275" t="str">
            <v>10.1.5</v>
          </cell>
          <cell r="H275" t="str">
            <v>CONC1</v>
          </cell>
          <cell r="I275">
            <v>0.3</v>
          </cell>
          <cell r="J275" t="str">
            <v xml:space="preserve">Concreto: incluyendo suministro de materiales,  armado y desarmado de formaletas, y preparación, vaciado y curado del concreto, incluye bombeo. </v>
          </cell>
          <cell r="K275" t="str">
            <v>M3</v>
          </cell>
          <cell r="L275">
            <v>311408.424</v>
          </cell>
          <cell r="M275">
            <v>93422.527199999997</v>
          </cell>
          <cell r="N275">
            <v>560535.16319999995</v>
          </cell>
        </row>
        <row r="276">
          <cell r="A276" t="str">
            <v>7MAT4</v>
          </cell>
          <cell r="B276">
            <v>7</v>
          </cell>
          <cell r="C276" t="str">
            <v>MAT</v>
          </cell>
          <cell r="D276">
            <v>4</v>
          </cell>
          <cell r="E276">
            <v>0</v>
          </cell>
          <cell r="F276" t="str">
            <v>MAT</v>
          </cell>
          <cell r="G276" t="str">
            <v>10.1.5</v>
          </cell>
          <cell r="J276">
            <v>0</v>
          </cell>
          <cell r="K276">
            <v>0</v>
          </cell>
          <cell r="L276">
            <v>0</v>
          </cell>
          <cell r="M276">
            <v>0</v>
          </cell>
          <cell r="N276">
            <v>0</v>
          </cell>
        </row>
        <row r="277">
          <cell r="A277" t="str">
            <v>7MAT5</v>
          </cell>
          <cell r="B277">
            <v>7</v>
          </cell>
          <cell r="C277" t="str">
            <v>MAT</v>
          </cell>
          <cell r="D277">
            <v>5</v>
          </cell>
          <cell r="E277">
            <v>0</v>
          </cell>
          <cell r="F277" t="str">
            <v>MAT</v>
          </cell>
          <cell r="G277" t="str">
            <v>10.1.5</v>
          </cell>
          <cell r="J277">
            <v>0</v>
          </cell>
          <cell r="K277">
            <v>0</v>
          </cell>
          <cell r="L277">
            <v>0</v>
          </cell>
          <cell r="M277">
            <v>0</v>
          </cell>
          <cell r="N277">
            <v>0</v>
          </cell>
        </row>
        <row r="278">
          <cell r="A278" t="str">
            <v>7MAT6</v>
          </cell>
          <cell r="B278">
            <v>7</v>
          </cell>
          <cell r="C278" t="str">
            <v>MAT</v>
          </cell>
          <cell r="D278">
            <v>6</v>
          </cell>
          <cell r="E278">
            <v>0</v>
          </cell>
          <cell r="F278" t="str">
            <v>MAT</v>
          </cell>
          <cell r="G278" t="str">
            <v>10.1.5</v>
          </cell>
          <cell r="J278">
            <v>0</v>
          </cell>
          <cell r="K278">
            <v>0</v>
          </cell>
          <cell r="L278">
            <v>0</v>
          </cell>
          <cell r="M278">
            <v>0</v>
          </cell>
          <cell r="N278">
            <v>0</v>
          </cell>
        </row>
        <row r="279">
          <cell r="A279" t="str">
            <v>7MAT7</v>
          </cell>
          <cell r="B279">
            <v>7</v>
          </cell>
          <cell r="C279" t="str">
            <v>MAT</v>
          </cell>
          <cell r="D279">
            <v>7</v>
          </cell>
          <cell r="E279">
            <v>0</v>
          </cell>
          <cell r="F279" t="str">
            <v>MAT</v>
          </cell>
          <cell r="G279" t="str">
            <v>10.1.5</v>
          </cell>
          <cell r="J279">
            <v>0</v>
          </cell>
          <cell r="K279">
            <v>0</v>
          </cell>
          <cell r="L279">
            <v>0</v>
          </cell>
          <cell r="M279">
            <v>0</v>
          </cell>
          <cell r="N279">
            <v>0</v>
          </cell>
        </row>
        <row r="280">
          <cell r="A280" t="str">
            <v>7MAT8</v>
          </cell>
          <cell r="B280">
            <v>7</v>
          </cell>
          <cell r="C280" t="str">
            <v>MAT</v>
          </cell>
          <cell r="D280">
            <v>8</v>
          </cell>
          <cell r="E280">
            <v>0</v>
          </cell>
          <cell r="F280" t="str">
            <v>MAT</v>
          </cell>
          <cell r="G280" t="str">
            <v>10.1.5</v>
          </cell>
          <cell r="J280">
            <v>0</v>
          </cell>
          <cell r="K280">
            <v>0</v>
          </cell>
          <cell r="L280">
            <v>0</v>
          </cell>
          <cell r="M280">
            <v>0</v>
          </cell>
          <cell r="N280">
            <v>0</v>
          </cell>
        </row>
        <row r="281">
          <cell r="A281" t="str">
            <v>7MAT9</v>
          </cell>
          <cell r="B281">
            <v>7</v>
          </cell>
          <cell r="C281" t="str">
            <v>MAT</v>
          </cell>
          <cell r="D281">
            <v>9</v>
          </cell>
          <cell r="E281">
            <v>0</v>
          </cell>
          <cell r="F281" t="str">
            <v>MAT</v>
          </cell>
          <cell r="G281" t="str">
            <v>10.1.5</v>
          </cell>
          <cell r="J281">
            <v>0</v>
          </cell>
          <cell r="K281">
            <v>0</v>
          </cell>
          <cell r="L281">
            <v>0</v>
          </cell>
          <cell r="M281">
            <v>0</v>
          </cell>
          <cell r="N281">
            <v>0</v>
          </cell>
        </row>
        <row r="282">
          <cell r="A282" t="str">
            <v>7MAT10</v>
          </cell>
          <cell r="B282">
            <v>7</v>
          </cell>
          <cell r="C282" t="str">
            <v>MAT</v>
          </cell>
          <cell r="D282">
            <v>10</v>
          </cell>
          <cell r="E282">
            <v>0</v>
          </cell>
          <cell r="F282" t="str">
            <v>MAT</v>
          </cell>
          <cell r="G282" t="str">
            <v>10.1.5</v>
          </cell>
          <cell r="J282">
            <v>0</v>
          </cell>
          <cell r="K282">
            <v>0</v>
          </cell>
          <cell r="L282">
            <v>0</v>
          </cell>
          <cell r="M282">
            <v>0</v>
          </cell>
          <cell r="N282">
            <v>0</v>
          </cell>
        </row>
        <row r="283">
          <cell r="A283" t="str">
            <v>7MAT11</v>
          </cell>
          <cell r="B283">
            <v>7</v>
          </cell>
          <cell r="C283" t="str">
            <v>MAT</v>
          </cell>
          <cell r="D283">
            <v>11</v>
          </cell>
          <cell r="E283">
            <v>0</v>
          </cell>
          <cell r="F283" t="str">
            <v>MAT</v>
          </cell>
          <cell r="G283" t="str">
            <v>10.1.5</v>
          </cell>
          <cell r="J283">
            <v>0</v>
          </cell>
          <cell r="K283">
            <v>0</v>
          </cell>
          <cell r="L283">
            <v>0</v>
          </cell>
          <cell r="M283">
            <v>0</v>
          </cell>
          <cell r="N283">
            <v>0</v>
          </cell>
        </row>
        <row r="284">
          <cell r="A284" t="str">
            <v>7MAT12</v>
          </cell>
          <cell r="B284">
            <v>7</v>
          </cell>
          <cell r="C284" t="str">
            <v>MAT</v>
          </cell>
          <cell r="D284">
            <v>12</v>
          </cell>
          <cell r="E284">
            <v>0</v>
          </cell>
          <cell r="F284" t="str">
            <v>MAT</v>
          </cell>
          <cell r="G284" t="str">
            <v>10.1.5</v>
          </cell>
          <cell r="J284">
            <v>0</v>
          </cell>
          <cell r="K284">
            <v>0</v>
          </cell>
          <cell r="L284">
            <v>0</v>
          </cell>
          <cell r="M284">
            <v>0</v>
          </cell>
          <cell r="N284">
            <v>0</v>
          </cell>
        </row>
        <row r="285">
          <cell r="A285" t="str">
            <v>7MAT13</v>
          </cell>
          <cell r="B285">
            <v>7</v>
          </cell>
          <cell r="C285" t="str">
            <v>MAT</v>
          </cell>
          <cell r="D285">
            <v>13</v>
          </cell>
          <cell r="E285">
            <v>0</v>
          </cell>
          <cell r="F285" t="str">
            <v>MAT</v>
          </cell>
          <cell r="G285" t="str">
            <v>10.1.5</v>
          </cell>
          <cell r="J285">
            <v>0</v>
          </cell>
          <cell r="K285">
            <v>0</v>
          </cell>
          <cell r="L285">
            <v>0</v>
          </cell>
          <cell r="M285">
            <v>0</v>
          </cell>
          <cell r="N285">
            <v>0</v>
          </cell>
        </row>
        <row r="286">
          <cell r="A286" t="str">
            <v>7MAT14</v>
          </cell>
          <cell r="B286">
            <v>7</v>
          </cell>
          <cell r="C286" t="str">
            <v>MAT</v>
          </cell>
          <cell r="D286">
            <v>14</v>
          </cell>
          <cell r="E286">
            <v>0</v>
          </cell>
          <cell r="F286" t="str">
            <v>MAT</v>
          </cell>
          <cell r="G286" t="str">
            <v>10.1.5</v>
          </cell>
          <cell r="J286">
            <v>0</v>
          </cell>
          <cell r="K286">
            <v>0</v>
          </cell>
          <cell r="L286">
            <v>0</v>
          </cell>
          <cell r="M286">
            <v>0</v>
          </cell>
          <cell r="N286">
            <v>0</v>
          </cell>
        </row>
        <row r="287">
          <cell r="A287" t="str">
            <v>7MAT15</v>
          </cell>
          <cell r="B287">
            <v>7</v>
          </cell>
          <cell r="C287" t="str">
            <v>MAT</v>
          </cell>
          <cell r="D287">
            <v>15</v>
          </cell>
          <cell r="E287">
            <v>0</v>
          </cell>
          <cell r="F287" t="str">
            <v>MAT</v>
          </cell>
          <cell r="G287" t="str">
            <v>10.1.5</v>
          </cell>
          <cell r="J287">
            <v>0</v>
          </cell>
          <cell r="K287">
            <v>0</v>
          </cell>
          <cell r="L287">
            <v>0</v>
          </cell>
          <cell r="M287">
            <v>0</v>
          </cell>
          <cell r="N287">
            <v>0</v>
          </cell>
        </row>
        <row r="288">
          <cell r="A288" t="str">
            <v>7MAT16</v>
          </cell>
          <cell r="B288">
            <v>7</v>
          </cell>
          <cell r="C288" t="str">
            <v>MAT</v>
          </cell>
          <cell r="D288">
            <v>16</v>
          </cell>
          <cell r="E288">
            <v>0</v>
          </cell>
          <cell r="F288" t="str">
            <v>MAT</v>
          </cell>
          <cell r="G288" t="str">
            <v>10.1.5</v>
          </cell>
          <cell r="J288">
            <v>0</v>
          </cell>
          <cell r="K288">
            <v>0</v>
          </cell>
          <cell r="L288">
            <v>0</v>
          </cell>
          <cell r="M288">
            <v>0</v>
          </cell>
          <cell r="N288">
            <v>0</v>
          </cell>
        </row>
        <row r="289">
          <cell r="A289" t="str">
            <v>7MAT17</v>
          </cell>
          <cell r="B289">
            <v>7</v>
          </cell>
          <cell r="C289" t="str">
            <v>MAT</v>
          </cell>
          <cell r="D289">
            <v>17</v>
          </cell>
          <cell r="E289">
            <v>0</v>
          </cell>
          <cell r="F289" t="str">
            <v>MAT</v>
          </cell>
          <cell r="G289" t="str">
            <v>10.1.5</v>
          </cell>
          <cell r="J289">
            <v>0</v>
          </cell>
          <cell r="K289">
            <v>0</v>
          </cell>
          <cell r="L289">
            <v>0</v>
          </cell>
          <cell r="M289">
            <v>0</v>
          </cell>
          <cell r="N289">
            <v>0</v>
          </cell>
        </row>
        <row r="290">
          <cell r="A290" t="str">
            <v>7MAT18</v>
          </cell>
          <cell r="B290">
            <v>7</v>
          </cell>
          <cell r="C290" t="str">
            <v>MAT</v>
          </cell>
          <cell r="D290">
            <v>18</v>
          </cell>
          <cell r="E290">
            <v>0</v>
          </cell>
          <cell r="F290" t="str">
            <v>MAT</v>
          </cell>
          <cell r="G290" t="str">
            <v>10.1.5</v>
          </cell>
          <cell r="J290">
            <v>0</v>
          </cell>
          <cell r="K290">
            <v>0</v>
          </cell>
          <cell r="L290">
            <v>0</v>
          </cell>
          <cell r="M290">
            <v>0</v>
          </cell>
          <cell r="N290">
            <v>0</v>
          </cell>
        </row>
        <row r="291">
          <cell r="A291" t="str">
            <v>7MAT19</v>
          </cell>
          <cell r="B291">
            <v>7</v>
          </cell>
          <cell r="C291" t="str">
            <v>MAT</v>
          </cell>
          <cell r="D291">
            <v>19</v>
          </cell>
          <cell r="E291">
            <v>0</v>
          </cell>
          <cell r="F291" t="str">
            <v>MAT</v>
          </cell>
          <cell r="G291" t="str">
            <v>10.1.5</v>
          </cell>
          <cell r="J291">
            <v>0</v>
          </cell>
          <cell r="K291">
            <v>0</v>
          </cell>
          <cell r="L291">
            <v>0</v>
          </cell>
          <cell r="M291">
            <v>0</v>
          </cell>
          <cell r="N291">
            <v>0</v>
          </cell>
        </row>
        <row r="292">
          <cell r="A292" t="str">
            <v>7MAT20</v>
          </cell>
          <cell r="B292">
            <v>7</v>
          </cell>
          <cell r="C292" t="str">
            <v>MAT</v>
          </cell>
          <cell r="D292">
            <v>20</v>
          </cell>
          <cell r="E292">
            <v>0</v>
          </cell>
          <cell r="F292" t="str">
            <v>MAT</v>
          </cell>
          <cell r="G292" t="str">
            <v>10.1.5</v>
          </cell>
          <cell r="J292">
            <v>0</v>
          </cell>
          <cell r="K292">
            <v>0</v>
          </cell>
          <cell r="L292">
            <v>0</v>
          </cell>
          <cell r="M292">
            <v>0</v>
          </cell>
          <cell r="N292">
            <v>0</v>
          </cell>
        </row>
        <row r="293">
          <cell r="A293" t="str">
            <v>7STMAT1</v>
          </cell>
          <cell r="B293">
            <v>7</v>
          </cell>
          <cell r="C293" t="str">
            <v>STMAT</v>
          </cell>
          <cell r="D293">
            <v>1</v>
          </cell>
          <cell r="G293" t="str">
            <v>10.1.5</v>
          </cell>
          <cell r="H293" t="str">
            <v>-</v>
          </cell>
          <cell r="J293" t="str">
            <v>SUBTOTAL MATERIALES</v>
          </cell>
          <cell r="M293">
            <v>616588.67951999989</v>
          </cell>
          <cell r="N293">
            <v>3699532.0771199996</v>
          </cell>
        </row>
        <row r="294">
          <cell r="A294" t="str">
            <v>7IVAMAT1</v>
          </cell>
          <cell r="B294">
            <v>7</v>
          </cell>
          <cell r="C294" t="str">
            <v>IVAMAT</v>
          </cell>
          <cell r="D294">
            <v>1</v>
          </cell>
          <cell r="G294" t="str">
            <v>10.1.5</v>
          </cell>
          <cell r="H294" t="str">
            <v>-</v>
          </cell>
          <cell r="J294" t="str">
            <v>IVA MATERIALES</v>
          </cell>
          <cell r="L294">
            <v>0.16</v>
          </cell>
          <cell r="M294">
            <v>98654.188723199986</v>
          </cell>
          <cell r="N294">
            <v>591925.13233919989</v>
          </cell>
        </row>
        <row r="295">
          <cell r="A295" t="str">
            <v>7TMAT1</v>
          </cell>
          <cell r="B295">
            <v>7</v>
          </cell>
          <cell r="C295" t="str">
            <v>TMAT</v>
          </cell>
          <cell r="D295">
            <v>1</v>
          </cell>
          <cell r="G295" t="str">
            <v>10.1.5</v>
          </cell>
          <cell r="H295" t="str">
            <v>-</v>
          </cell>
          <cell r="J295" t="str">
            <v>TOTAL MATERIALES</v>
          </cell>
          <cell r="M295">
            <v>715243</v>
          </cell>
          <cell r="N295">
            <v>4291458</v>
          </cell>
        </row>
        <row r="296">
          <cell r="A296" t="str">
            <v>7HER1</v>
          </cell>
          <cell r="B296">
            <v>7</v>
          </cell>
          <cell r="C296" t="str">
            <v>HER</v>
          </cell>
          <cell r="D296">
            <v>1</v>
          </cell>
          <cell r="G296" t="str">
            <v>10.1.5</v>
          </cell>
          <cell r="H296">
            <v>1</v>
          </cell>
          <cell r="I296">
            <v>3</v>
          </cell>
          <cell r="J296" t="str">
            <v>HERRAMINETA Cuadrilla de redes</v>
          </cell>
          <cell r="K296" t="str">
            <v>DIA</v>
          </cell>
          <cell r="L296">
            <v>31140.842399999998</v>
          </cell>
          <cell r="M296">
            <v>10380.280799999999</v>
          </cell>
          <cell r="N296">
            <v>62281.684799999988</v>
          </cell>
        </row>
        <row r="297">
          <cell r="A297" t="str">
            <v>7HER2</v>
          </cell>
          <cell r="B297">
            <v>7</v>
          </cell>
          <cell r="C297" t="str">
            <v>HER</v>
          </cell>
          <cell r="D297">
            <v>2</v>
          </cell>
          <cell r="G297" t="str">
            <v>10.1.5</v>
          </cell>
          <cell r="J297">
            <v>0</v>
          </cell>
          <cell r="K297">
            <v>0</v>
          </cell>
          <cell r="L297">
            <v>0</v>
          </cell>
          <cell r="M297">
            <v>0</v>
          </cell>
          <cell r="N297">
            <v>0</v>
          </cell>
        </row>
        <row r="298">
          <cell r="A298" t="str">
            <v>7HER3</v>
          </cell>
          <cell r="B298">
            <v>7</v>
          </cell>
          <cell r="C298" t="str">
            <v>HER</v>
          </cell>
          <cell r="D298">
            <v>3</v>
          </cell>
          <cell r="G298" t="str">
            <v>10.1.5</v>
          </cell>
          <cell r="J298">
            <v>0</v>
          </cell>
          <cell r="K298">
            <v>0</v>
          </cell>
          <cell r="L298">
            <v>0</v>
          </cell>
          <cell r="M298">
            <v>0</v>
          </cell>
          <cell r="N298">
            <v>0</v>
          </cell>
        </row>
        <row r="299">
          <cell r="A299" t="str">
            <v>7HER4</v>
          </cell>
          <cell r="B299">
            <v>7</v>
          </cell>
          <cell r="C299" t="str">
            <v>HER</v>
          </cell>
          <cell r="D299">
            <v>4</v>
          </cell>
          <cell r="G299" t="str">
            <v>10.1.5</v>
          </cell>
          <cell r="J299">
            <v>0</v>
          </cell>
          <cell r="K299">
            <v>0</v>
          </cell>
          <cell r="L299">
            <v>0</v>
          </cell>
          <cell r="M299">
            <v>0</v>
          </cell>
          <cell r="N299">
            <v>0</v>
          </cell>
        </row>
        <row r="300">
          <cell r="A300" t="str">
            <v>7HER5</v>
          </cell>
          <cell r="B300">
            <v>7</v>
          </cell>
          <cell r="C300" t="str">
            <v>HER</v>
          </cell>
          <cell r="D300">
            <v>5</v>
          </cell>
          <cell r="G300" t="str">
            <v>10.1.5</v>
          </cell>
          <cell r="J300">
            <v>0</v>
          </cell>
          <cell r="K300">
            <v>0</v>
          </cell>
          <cell r="L300">
            <v>0</v>
          </cell>
          <cell r="M300">
            <v>0</v>
          </cell>
          <cell r="N300">
            <v>0</v>
          </cell>
        </row>
        <row r="301">
          <cell r="A301" t="str">
            <v>7THER1</v>
          </cell>
          <cell r="B301">
            <v>7</v>
          </cell>
          <cell r="C301" t="str">
            <v>THER</v>
          </cell>
          <cell r="D301">
            <v>1</v>
          </cell>
          <cell r="G301" t="str">
            <v>10.1.5</v>
          </cell>
          <cell r="H301" t="str">
            <v>-</v>
          </cell>
          <cell r="J301" t="str">
            <v>TOTAL HERRAMIENTAS</v>
          </cell>
          <cell r="M301">
            <v>10380</v>
          </cell>
          <cell r="N301">
            <v>62280</v>
          </cell>
        </row>
        <row r="302">
          <cell r="A302" t="str">
            <v>7TRA1</v>
          </cell>
          <cell r="B302">
            <v>7</v>
          </cell>
          <cell r="C302" t="str">
            <v>TRA</v>
          </cell>
          <cell r="D302">
            <v>1</v>
          </cell>
          <cell r="G302" t="str">
            <v>10.1.5</v>
          </cell>
          <cell r="H302">
            <v>1</v>
          </cell>
          <cell r="I302">
            <v>3</v>
          </cell>
          <cell r="J302" t="str">
            <v>TRANSPORTE Cuadrilla de redes</v>
          </cell>
          <cell r="K302" t="str">
            <v>DIA</v>
          </cell>
          <cell r="L302">
            <v>176464.77359999999</v>
          </cell>
          <cell r="M302">
            <v>58821.591199999995</v>
          </cell>
          <cell r="N302">
            <v>352929.54719999997</v>
          </cell>
        </row>
        <row r="303">
          <cell r="A303" t="str">
            <v>7TRA2</v>
          </cell>
          <cell r="B303">
            <v>7</v>
          </cell>
          <cell r="C303" t="str">
            <v>TRA</v>
          </cell>
          <cell r="D303">
            <v>2</v>
          </cell>
          <cell r="G303" t="str">
            <v>10.1.5</v>
          </cell>
          <cell r="J303">
            <v>0</v>
          </cell>
          <cell r="K303">
            <v>0</v>
          </cell>
          <cell r="L303">
            <v>0</v>
          </cell>
          <cell r="M303">
            <v>0</v>
          </cell>
          <cell r="N303">
            <v>0</v>
          </cell>
        </row>
        <row r="304">
          <cell r="A304" t="str">
            <v>7TRA3</v>
          </cell>
          <cell r="B304">
            <v>7</v>
          </cell>
          <cell r="C304" t="str">
            <v>TRA</v>
          </cell>
          <cell r="D304">
            <v>3</v>
          </cell>
          <cell r="G304" t="str">
            <v>10.1.5</v>
          </cell>
          <cell r="J304">
            <v>0</v>
          </cell>
          <cell r="K304">
            <v>0</v>
          </cell>
          <cell r="L304">
            <v>0</v>
          </cell>
          <cell r="M304">
            <v>0</v>
          </cell>
          <cell r="N304">
            <v>0</v>
          </cell>
        </row>
        <row r="305">
          <cell r="A305" t="str">
            <v>7TRA4</v>
          </cell>
          <cell r="B305">
            <v>7</v>
          </cell>
          <cell r="C305" t="str">
            <v>TRA</v>
          </cell>
          <cell r="D305">
            <v>4</v>
          </cell>
          <cell r="G305" t="str">
            <v>10.1.5</v>
          </cell>
          <cell r="J305">
            <v>0</v>
          </cell>
          <cell r="K305">
            <v>0</v>
          </cell>
          <cell r="L305">
            <v>0</v>
          </cell>
          <cell r="M305">
            <v>0</v>
          </cell>
          <cell r="N305">
            <v>0</v>
          </cell>
        </row>
        <row r="306">
          <cell r="A306" t="str">
            <v>7TRA5</v>
          </cell>
          <cell r="B306">
            <v>7</v>
          </cell>
          <cell r="C306" t="str">
            <v>TRA</v>
          </cell>
          <cell r="D306">
            <v>5</v>
          </cell>
          <cell r="G306" t="str">
            <v>10.1.5</v>
          </cell>
          <cell r="J306">
            <v>0</v>
          </cell>
          <cell r="K306">
            <v>0</v>
          </cell>
          <cell r="L306">
            <v>0</v>
          </cell>
          <cell r="M306">
            <v>0</v>
          </cell>
          <cell r="N306">
            <v>0</v>
          </cell>
        </row>
        <row r="307">
          <cell r="A307" t="str">
            <v>7TTRA1</v>
          </cell>
          <cell r="B307">
            <v>7</v>
          </cell>
          <cell r="C307" t="str">
            <v>TTRA</v>
          </cell>
          <cell r="D307">
            <v>1</v>
          </cell>
          <cell r="G307" t="str">
            <v>10.1.5</v>
          </cell>
          <cell r="H307" t="str">
            <v>-</v>
          </cell>
          <cell r="J307" t="str">
            <v>TOTAL TRANSPORTE</v>
          </cell>
          <cell r="M307">
            <v>58822</v>
          </cell>
          <cell r="N307">
            <v>352932</v>
          </cell>
        </row>
        <row r="308">
          <cell r="A308" t="str">
            <v>7MAN1</v>
          </cell>
          <cell r="B308">
            <v>7</v>
          </cell>
          <cell r="C308" t="str">
            <v>MAN</v>
          </cell>
          <cell r="D308">
            <v>1</v>
          </cell>
          <cell r="G308" t="str">
            <v>10.1.5</v>
          </cell>
          <cell r="H308">
            <v>1</v>
          </cell>
          <cell r="I308">
            <v>3</v>
          </cell>
          <cell r="J308" t="str">
            <v>Mano de obra Cuadrilla de redes 5A 3O 1E</v>
          </cell>
          <cell r="K308" t="str">
            <v>DIA</v>
          </cell>
          <cell r="L308">
            <v>392886.57339345315</v>
          </cell>
          <cell r="M308">
            <v>130962.19113115105</v>
          </cell>
          <cell r="N308">
            <v>785773.14678690629</v>
          </cell>
        </row>
        <row r="309">
          <cell r="A309" t="str">
            <v>7MAN2</v>
          </cell>
          <cell r="B309">
            <v>7</v>
          </cell>
          <cell r="C309" t="str">
            <v>MAN</v>
          </cell>
          <cell r="D309">
            <v>2</v>
          </cell>
          <cell r="G309" t="str">
            <v>10.1.5</v>
          </cell>
          <cell r="J309">
            <v>0</v>
          </cell>
          <cell r="K309">
            <v>0</v>
          </cell>
          <cell r="L309">
            <v>0</v>
          </cell>
          <cell r="M309">
            <v>0</v>
          </cell>
          <cell r="N309">
            <v>0</v>
          </cell>
        </row>
        <row r="310">
          <cell r="A310" t="str">
            <v>7MAN3</v>
          </cell>
          <cell r="B310">
            <v>7</v>
          </cell>
          <cell r="C310" t="str">
            <v>MAN</v>
          </cell>
          <cell r="D310">
            <v>3</v>
          </cell>
          <cell r="G310" t="str">
            <v>10.1.5</v>
          </cell>
          <cell r="J310">
            <v>0</v>
          </cell>
          <cell r="K310">
            <v>0</v>
          </cell>
          <cell r="L310">
            <v>0</v>
          </cell>
          <cell r="M310">
            <v>0</v>
          </cell>
          <cell r="N310">
            <v>0</v>
          </cell>
        </row>
        <row r="311">
          <cell r="A311" t="str">
            <v>7MAN4</v>
          </cell>
          <cell r="B311">
            <v>7</v>
          </cell>
          <cell r="C311" t="str">
            <v>MAN</v>
          </cell>
          <cell r="D311">
            <v>4</v>
          </cell>
          <cell r="G311" t="str">
            <v>10.1.5</v>
          </cell>
          <cell r="J311">
            <v>0</v>
          </cell>
          <cell r="K311">
            <v>0</v>
          </cell>
          <cell r="L311">
            <v>0</v>
          </cell>
          <cell r="M311">
            <v>0</v>
          </cell>
          <cell r="N311">
            <v>0</v>
          </cell>
        </row>
        <row r="312">
          <cell r="A312" t="str">
            <v>7MAN5</v>
          </cell>
          <cell r="B312">
            <v>7</v>
          </cell>
          <cell r="C312" t="str">
            <v>MAN</v>
          </cell>
          <cell r="D312">
            <v>5</v>
          </cell>
          <cell r="G312" t="str">
            <v>10.1.5</v>
          </cell>
          <cell r="J312">
            <v>0</v>
          </cell>
          <cell r="K312">
            <v>0</v>
          </cell>
          <cell r="L312">
            <v>0</v>
          </cell>
          <cell r="M312">
            <v>0</v>
          </cell>
          <cell r="N312">
            <v>0</v>
          </cell>
        </row>
        <row r="313">
          <cell r="A313" t="str">
            <v>7TMAN1</v>
          </cell>
          <cell r="B313">
            <v>7</v>
          </cell>
          <cell r="C313" t="str">
            <v>TMAN</v>
          </cell>
          <cell r="D313">
            <v>1</v>
          </cell>
          <cell r="G313" t="str">
            <v>10.1.5</v>
          </cell>
          <cell r="H313" t="str">
            <v>-</v>
          </cell>
          <cell r="J313" t="str">
            <v>TOTAL MANO DE OBRA</v>
          </cell>
          <cell r="M313">
            <v>130962</v>
          </cell>
          <cell r="N313">
            <v>785772</v>
          </cell>
        </row>
        <row r="314">
          <cell r="A314" t="str">
            <v>7TCD1</v>
          </cell>
          <cell r="B314">
            <v>7</v>
          </cell>
          <cell r="C314" t="str">
            <v>TCD</v>
          </cell>
          <cell r="D314">
            <v>1</v>
          </cell>
          <cell r="G314" t="str">
            <v>10.1.5</v>
          </cell>
          <cell r="H314" t="str">
            <v>-</v>
          </cell>
          <cell r="J314" t="str">
            <v>TOTAL COSTO DIRECTO</v>
          </cell>
          <cell r="M314">
            <v>915407</v>
          </cell>
          <cell r="N314">
            <v>5492442</v>
          </cell>
        </row>
        <row r="315">
          <cell r="A315" t="str">
            <v>7AIU</v>
          </cell>
          <cell r="B315">
            <v>7</v>
          </cell>
          <cell r="C315" t="str">
            <v>AIU</v>
          </cell>
          <cell r="G315" t="str">
            <v>10.1.5</v>
          </cell>
          <cell r="H315">
            <v>1</v>
          </cell>
          <cell r="J315" t="str">
            <v>TOTAL COSTOS INDIRECTOS</v>
          </cell>
          <cell r="L315">
            <v>0</v>
          </cell>
          <cell r="M315">
            <v>0</v>
          </cell>
          <cell r="N315">
            <v>0</v>
          </cell>
        </row>
        <row r="316">
          <cell r="A316" t="str">
            <v>7TOT</v>
          </cell>
          <cell r="B316">
            <v>7</v>
          </cell>
          <cell r="C316" t="str">
            <v>TOT</v>
          </cell>
          <cell r="G316" t="str">
            <v>10.1.5</v>
          </cell>
          <cell r="H316" t="str">
            <v>-</v>
          </cell>
          <cell r="J316" t="str">
            <v>VALOR TOTAL</v>
          </cell>
          <cell r="M316">
            <v>915407</v>
          </cell>
          <cell r="N316">
            <v>5492442</v>
          </cell>
        </row>
        <row r="317">
          <cell r="A317" t="str">
            <v>8FOR1</v>
          </cell>
          <cell r="B317">
            <v>8</v>
          </cell>
          <cell r="C317" t="str">
            <v>FOR</v>
          </cell>
          <cell r="D317">
            <v>1</v>
          </cell>
          <cell r="G317" t="str">
            <v>10.1.6</v>
          </cell>
          <cell r="H317" t="str">
            <v>-</v>
          </cell>
          <cell r="I317">
            <v>22</v>
          </cell>
          <cell r="J317" t="str">
            <v xml:space="preserve">Poste de concreto redondo de 9 m. con un brazo de 1.5m., completamente instalado, pintado y con todos los elementos y accesorios necesarios para su montaje.  </v>
          </cell>
          <cell r="K317" t="str">
            <v>u</v>
          </cell>
          <cell r="L317">
            <v>617921</v>
          </cell>
          <cell r="N317">
            <v>13594262</v>
          </cell>
        </row>
        <row r="318">
          <cell r="A318" t="str">
            <v>8MAT1</v>
          </cell>
          <cell r="B318">
            <v>8</v>
          </cell>
          <cell r="C318" t="str">
            <v>MAT</v>
          </cell>
          <cell r="D318">
            <v>1</v>
          </cell>
          <cell r="E318">
            <v>22</v>
          </cell>
          <cell r="F318" t="str">
            <v>MAT10.1.6</v>
          </cell>
          <cell r="G318" t="str">
            <v>10.1.6</v>
          </cell>
          <cell r="H318" t="str">
            <v>10.1.6</v>
          </cell>
          <cell r="I318">
            <v>1</v>
          </cell>
          <cell r="J318" t="str">
            <v xml:space="preserve">Poste de concreto redondo de 9 m. con un brazo de 1.5m., completamente instalado, pintado y con todos los elementos y accesorios necesarios para su montaje.  </v>
          </cell>
          <cell r="K318" t="str">
            <v>Un</v>
          </cell>
          <cell r="L318">
            <v>294280.96067999996</v>
          </cell>
          <cell r="M318">
            <v>294280.96067999996</v>
          </cell>
          <cell r="N318">
            <v>6474181.1349599995</v>
          </cell>
        </row>
        <row r="319">
          <cell r="A319" t="str">
            <v>8MAT2</v>
          </cell>
          <cell r="B319">
            <v>8</v>
          </cell>
          <cell r="C319" t="str">
            <v>MAT</v>
          </cell>
          <cell r="D319">
            <v>2</v>
          </cell>
          <cell r="E319">
            <v>22</v>
          </cell>
          <cell r="F319" t="str">
            <v>MATBRZ15</v>
          </cell>
          <cell r="G319" t="str">
            <v>10.1.6</v>
          </cell>
          <cell r="H319" t="str">
            <v>BRZ15</v>
          </cell>
          <cell r="I319">
            <v>1</v>
          </cell>
          <cell r="J319" t="str">
            <v>BRAZO 1,5 PARA LUMINARIA</v>
          </cell>
          <cell r="K319" t="str">
            <v>UN</v>
          </cell>
          <cell r="L319">
            <v>46711.263599999998</v>
          </cell>
          <cell r="M319">
            <v>46711.263599999998</v>
          </cell>
          <cell r="N319">
            <v>1027647.7992</v>
          </cell>
        </row>
        <row r="320">
          <cell r="A320" t="str">
            <v>8MAT3</v>
          </cell>
          <cell r="B320">
            <v>8</v>
          </cell>
          <cell r="C320" t="str">
            <v>MAT</v>
          </cell>
          <cell r="D320">
            <v>3</v>
          </cell>
          <cell r="E320">
            <v>4.4000000000000004</v>
          </cell>
          <cell r="F320" t="str">
            <v>MATCONC1</v>
          </cell>
          <cell r="G320" t="str">
            <v>10.1.6</v>
          </cell>
          <cell r="H320" t="str">
            <v>CONC1</v>
          </cell>
          <cell r="I320">
            <v>0.2</v>
          </cell>
          <cell r="J320" t="str">
            <v xml:space="preserve">Concreto: incluyendo suministro de materiales,  armado y desarmado de formaletas, y preparación, vaciado y curado del concreto, incluye bombeo. </v>
          </cell>
          <cell r="K320" t="str">
            <v>M3</v>
          </cell>
          <cell r="L320">
            <v>311408.424</v>
          </cell>
          <cell r="M320">
            <v>62281.684800000003</v>
          </cell>
          <cell r="N320">
            <v>1370197.0656000001</v>
          </cell>
        </row>
        <row r="321">
          <cell r="A321" t="str">
            <v>8MAT4</v>
          </cell>
          <cell r="B321">
            <v>8</v>
          </cell>
          <cell r="C321" t="str">
            <v>MAT</v>
          </cell>
          <cell r="D321">
            <v>4</v>
          </cell>
          <cell r="E321">
            <v>0</v>
          </cell>
          <cell r="F321" t="str">
            <v>MAT</v>
          </cell>
          <cell r="G321" t="str">
            <v>10.1.6</v>
          </cell>
          <cell r="J321">
            <v>0</v>
          </cell>
          <cell r="K321">
            <v>0</v>
          </cell>
          <cell r="L321">
            <v>0</v>
          </cell>
          <cell r="M321">
            <v>0</v>
          </cell>
          <cell r="N321">
            <v>0</v>
          </cell>
        </row>
        <row r="322">
          <cell r="A322" t="str">
            <v>8MAT5</v>
          </cell>
          <cell r="B322">
            <v>8</v>
          </cell>
          <cell r="C322" t="str">
            <v>MAT</v>
          </cell>
          <cell r="D322">
            <v>5</v>
          </cell>
          <cell r="E322">
            <v>0</v>
          </cell>
          <cell r="F322" t="str">
            <v>MAT</v>
          </cell>
          <cell r="G322" t="str">
            <v>10.1.6</v>
          </cell>
          <cell r="J322">
            <v>0</v>
          </cell>
          <cell r="K322">
            <v>0</v>
          </cell>
          <cell r="L322">
            <v>0</v>
          </cell>
          <cell r="M322">
            <v>0</v>
          </cell>
          <cell r="N322">
            <v>0</v>
          </cell>
        </row>
        <row r="323">
          <cell r="A323" t="str">
            <v>8MAT6</v>
          </cell>
          <cell r="B323">
            <v>8</v>
          </cell>
          <cell r="C323" t="str">
            <v>MAT</v>
          </cell>
          <cell r="D323">
            <v>6</v>
          </cell>
          <cell r="E323">
            <v>0</v>
          </cell>
          <cell r="F323" t="str">
            <v>MAT</v>
          </cell>
          <cell r="G323" t="str">
            <v>10.1.6</v>
          </cell>
          <cell r="J323">
            <v>0</v>
          </cell>
          <cell r="K323">
            <v>0</v>
          </cell>
          <cell r="L323">
            <v>0</v>
          </cell>
          <cell r="M323">
            <v>0</v>
          </cell>
          <cell r="N323">
            <v>0</v>
          </cell>
        </row>
        <row r="324">
          <cell r="A324" t="str">
            <v>8MAT7</v>
          </cell>
          <cell r="B324">
            <v>8</v>
          </cell>
          <cell r="C324" t="str">
            <v>MAT</v>
          </cell>
          <cell r="D324">
            <v>7</v>
          </cell>
          <cell r="E324">
            <v>0</v>
          </cell>
          <cell r="F324" t="str">
            <v>MAT</v>
          </cell>
          <cell r="G324" t="str">
            <v>10.1.6</v>
          </cell>
          <cell r="J324">
            <v>0</v>
          </cell>
          <cell r="K324">
            <v>0</v>
          </cell>
          <cell r="L324">
            <v>0</v>
          </cell>
          <cell r="M324">
            <v>0</v>
          </cell>
          <cell r="N324">
            <v>0</v>
          </cell>
        </row>
        <row r="325">
          <cell r="A325" t="str">
            <v>8MAT8</v>
          </cell>
          <cell r="B325">
            <v>8</v>
          </cell>
          <cell r="C325" t="str">
            <v>MAT</v>
          </cell>
          <cell r="D325">
            <v>8</v>
          </cell>
          <cell r="E325">
            <v>0</v>
          </cell>
          <cell r="F325" t="str">
            <v>MAT</v>
          </cell>
          <cell r="G325" t="str">
            <v>10.1.6</v>
          </cell>
          <cell r="J325">
            <v>0</v>
          </cell>
          <cell r="K325">
            <v>0</v>
          </cell>
          <cell r="L325">
            <v>0</v>
          </cell>
          <cell r="M325">
            <v>0</v>
          </cell>
          <cell r="N325">
            <v>0</v>
          </cell>
        </row>
        <row r="326">
          <cell r="A326" t="str">
            <v>8MAT9</v>
          </cell>
          <cell r="B326">
            <v>8</v>
          </cell>
          <cell r="C326" t="str">
            <v>MAT</v>
          </cell>
          <cell r="D326">
            <v>9</v>
          </cell>
          <cell r="E326">
            <v>0</v>
          </cell>
          <cell r="F326" t="str">
            <v>MAT</v>
          </cell>
          <cell r="G326" t="str">
            <v>10.1.6</v>
          </cell>
          <cell r="J326">
            <v>0</v>
          </cell>
          <cell r="K326">
            <v>0</v>
          </cell>
          <cell r="L326">
            <v>0</v>
          </cell>
          <cell r="M326">
            <v>0</v>
          </cell>
          <cell r="N326">
            <v>0</v>
          </cell>
        </row>
        <row r="327">
          <cell r="A327" t="str">
            <v>8MAT10</v>
          </cell>
          <cell r="B327">
            <v>8</v>
          </cell>
          <cell r="C327" t="str">
            <v>MAT</v>
          </cell>
          <cell r="D327">
            <v>10</v>
          </cell>
          <cell r="E327">
            <v>0</v>
          </cell>
          <cell r="F327" t="str">
            <v>MAT</v>
          </cell>
          <cell r="G327" t="str">
            <v>10.1.6</v>
          </cell>
          <cell r="J327">
            <v>0</v>
          </cell>
          <cell r="K327">
            <v>0</v>
          </cell>
          <cell r="L327">
            <v>0</v>
          </cell>
          <cell r="M327">
            <v>0</v>
          </cell>
          <cell r="N327">
            <v>0</v>
          </cell>
        </row>
        <row r="328">
          <cell r="A328" t="str">
            <v>8MAT11</v>
          </cell>
          <cell r="B328">
            <v>8</v>
          </cell>
          <cell r="C328" t="str">
            <v>MAT</v>
          </cell>
          <cell r="D328">
            <v>11</v>
          </cell>
          <cell r="E328">
            <v>0</v>
          </cell>
          <cell r="F328" t="str">
            <v>MAT</v>
          </cell>
          <cell r="G328" t="str">
            <v>10.1.6</v>
          </cell>
          <cell r="J328">
            <v>0</v>
          </cell>
          <cell r="K328">
            <v>0</v>
          </cell>
          <cell r="L328">
            <v>0</v>
          </cell>
          <cell r="M328">
            <v>0</v>
          </cell>
          <cell r="N328">
            <v>0</v>
          </cell>
        </row>
        <row r="329">
          <cell r="A329" t="str">
            <v>8MAT12</v>
          </cell>
          <cell r="B329">
            <v>8</v>
          </cell>
          <cell r="C329" t="str">
            <v>MAT</v>
          </cell>
          <cell r="D329">
            <v>12</v>
          </cell>
          <cell r="E329">
            <v>0</v>
          </cell>
          <cell r="F329" t="str">
            <v>MAT</v>
          </cell>
          <cell r="G329" t="str">
            <v>10.1.6</v>
          </cell>
          <cell r="J329">
            <v>0</v>
          </cell>
          <cell r="K329">
            <v>0</v>
          </cell>
          <cell r="L329">
            <v>0</v>
          </cell>
          <cell r="M329">
            <v>0</v>
          </cell>
          <cell r="N329">
            <v>0</v>
          </cell>
        </row>
        <row r="330">
          <cell r="A330" t="str">
            <v>8MAT13</v>
          </cell>
          <cell r="B330">
            <v>8</v>
          </cell>
          <cell r="C330" t="str">
            <v>MAT</v>
          </cell>
          <cell r="D330">
            <v>13</v>
          </cell>
          <cell r="E330">
            <v>0</v>
          </cell>
          <cell r="F330" t="str">
            <v>MAT</v>
          </cell>
          <cell r="G330" t="str">
            <v>10.1.6</v>
          </cell>
          <cell r="J330">
            <v>0</v>
          </cell>
          <cell r="K330">
            <v>0</v>
          </cell>
          <cell r="L330">
            <v>0</v>
          </cell>
          <cell r="M330">
            <v>0</v>
          </cell>
          <cell r="N330">
            <v>0</v>
          </cell>
        </row>
        <row r="331">
          <cell r="A331" t="str">
            <v>8MAT14</v>
          </cell>
          <cell r="B331">
            <v>8</v>
          </cell>
          <cell r="C331" t="str">
            <v>MAT</v>
          </cell>
          <cell r="D331">
            <v>14</v>
          </cell>
          <cell r="E331">
            <v>0</v>
          </cell>
          <cell r="F331" t="str">
            <v>MAT</v>
          </cell>
          <cell r="G331" t="str">
            <v>10.1.6</v>
          </cell>
          <cell r="J331">
            <v>0</v>
          </cell>
          <cell r="K331">
            <v>0</v>
          </cell>
          <cell r="L331">
            <v>0</v>
          </cell>
          <cell r="M331">
            <v>0</v>
          </cell>
          <cell r="N331">
            <v>0</v>
          </cell>
        </row>
        <row r="332">
          <cell r="A332" t="str">
            <v>8MAT15</v>
          </cell>
          <cell r="B332">
            <v>8</v>
          </cell>
          <cell r="C332" t="str">
            <v>MAT</v>
          </cell>
          <cell r="D332">
            <v>15</v>
          </cell>
          <cell r="E332">
            <v>0</v>
          </cell>
          <cell r="F332" t="str">
            <v>MAT</v>
          </cell>
          <cell r="G332" t="str">
            <v>10.1.6</v>
          </cell>
          <cell r="J332">
            <v>0</v>
          </cell>
          <cell r="K332">
            <v>0</v>
          </cell>
          <cell r="L332">
            <v>0</v>
          </cell>
          <cell r="M332">
            <v>0</v>
          </cell>
          <cell r="N332">
            <v>0</v>
          </cell>
        </row>
        <row r="333">
          <cell r="A333" t="str">
            <v>8MAT16</v>
          </cell>
          <cell r="B333">
            <v>8</v>
          </cell>
          <cell r="C333" t="str">
            <v>MAT</v>
          </cell>
          <cell r="D333">
            <v>16</v>
          </cell>
          <cell r="E333">
            <v>0</v>
          </cell>
          <cell r="F333" t="str">
            <v>MAT</v>
          </cell>
          <cell r="G333" t="str">
            <v>10.1.6</v>
          </cell>
          <cell r="J333">
            <v>0</v>
          </cell>
          <cell r="K333">
            <v>0</v>
          </cell>
          <cell r="L333">
            <v>0</v>
          </cell>
          <cell r="M333">
            <v>0</v>
          </cell>
          <cell r="N333">
            <v>0</v>
          </cell>
        </row>
        <row r="334">
          <cell r="A334" t="str">
            <v>8MAT17</v>
          </cell>
          <cell r="B334">
            <v>8</v>
          </cell>
          <cell r="C334" t="str">
            <v>MAT</v>
          </cell>
          <cell r="D334">
            <v>17</v>
          </cell>
          <cell r="E334">
            <v>0</v>
          </cell>
          <cell r="F334" t="str">
            <v>MAT</v>
          </cell>
          <cell r="G334" t="str">
            <v>10.1.6</v>
          </cell>
          <cell r="J334">
            <v>0</v>
          </cell>
          <cell r="K334">
            <v>0</v>
          </cell>
          <cell r="L334">
            <v>0</v>
          </cell>
          <cell r="M334">
            <v>0</v>
          </cell>
          <cell r="N334">
            <v>0</v>
          </cell>
        </row>
        <row r="335">
          <cell r="A335" t="str">
            <v>8MAT18</v>
          </cell>
          <cell r="B335">
            <v>8</v>
          </cell>
          <cell r="C335" t="str">
            <v>MAT</v>
          </cell>
          <cell r="D335">
            <v>18</v>
          </cell>
          <cell r="E335">
            <v>0</v>
          </cell>
          <cell r="F335" t="str">
            <v>MAT</v>
          </cell>
          <cell r="G335" t="str">
            <v>10.1.6</v>
          </cell>
          <cell r="J335">
            <v>0</v>
          </cell>
          <cell r="K335">
            <v>0</v>
          </cell>
          <cell r="L335">
            <v>0</v>
          </cell>
          <cell r="M335">
            <v>0</v>
          </cell>
          <cell r="N335">
            <v>0</v>
          </cell>
        </row>
        <row r="336">
          <cell r="A336" t="str">
            <v>8MAT19</v>
          </cell>
          <cell r="B336">
            <v>8</v>
          </cell>
          <cell r="C336" t="str">
            <v>MAT</v>
          </cell>
          <cell r="D336">
            <v>19</v>
          </cell>
          <cell r="E336">
            <v>0</v>
          </cell>
          <cell r="F336" t="str">
            <v>MAT</v>
          </cell>
          <cell r="G336" t="str">
            <v>10.1.6</v>
          </cell>
          <cell r="J336">
            <v>0</v>
          </cell>
          <cell r="K336">
            <v>0</v>
          </cell>
          <cell r="L336">
            <v>0</v>
          </cell>
          <cell r="M336">
            <v>0</v>
          </cell>
          <cell r="N336">
            <v>0</v>
          </cell>
        </row>
        <row r="337">
          <cell r="A337" t="str">
            <v>8MAT20</v>
          </cell>
          <cell r="B337">
            <v>8</v>
          </cell>
          <cell r="C337" t="str">
            <v>MAT</v>
          </cell>
          <cell r="D337">
            <v>20</v>
          </cell>
          <cell r="E337">
            <v>0</v>
          </cell>
          <cell r="F337" t="str">
            <v>MAT</v>
          </cell>
          <cell r="G337" t="str">
            <v>10.1.6</v>
          </cell>
          <cell r="J337">
            <v>0</v>
          </cell>
          <cell r="K337">
            <v>0</v>
          </cell>
          <cell r="L337">
            <v>0</v>
          </cell>
          <cell r="M337">
            <v>0</v>
          </cell>
          <cell r="N337">
            <v>0</v>
          </cell>
        </row>
        <row r="338">
          <cell r="A338" t="str">
            <v>8STMAT1</v>
          </cell>
          <cell r="B338">
            <v>8</v>
          </cell>
          <cell r="C338" t="str">
            <v>STMAT</v>
          </cell>
          <cell r="D338">
            <v>1</v>
          </cell>
          <cell r="G338" t="str">
            <v>10.1.6</v>
          </cell>
          <cell r="H338" t="str">
            <v>-</v>
          </cell>
          <cell r="J338" t="str">
            <v>SUBTOTAL MATERIALES</v>
          </cell>
          <cell r="M338">
            <v>403273.90907999995</v>
          </cell>
          <cell r="N338">
            <v>8872025.9997599982</v>
          </cell>
        </row>
        <row r="339">
          <cell r="A339" t="str">
            <v>8IVAMAT1</v>
          </cell>
          <cell r="B339">
            <v>8</v>
          </cell>
          <cell r="C339" t="str">
            <v>IVAMAT</v>
          </cell>
          <cell r="D339">
            <v>1</v>
          </cell>
          <cell r="G339" t="str">
            <v>10.1.6</v>
          </cell>
          <cell r="H339" t="str">
            <v>-</v>
          </cell>
          <cell r="J339" t="str">
            <v>IVA MATERIALES</v>
          </cell>
          <cell r="L339">
            <v>0.16</v>
          </cell>
          <cell r="M339">
            <v>64523.825452799996</v>
          </cell>
          <cell r="N339">
            <v>1419524.1599615999</v>
          </cell>
        </row>
        <row r="340">
          <cell r="A340" t="str">
            <v>8TMAT1</v>
          </cell>
          <cell r="B340">
            <v>8</v>
          </cell>
          <cell r="C340" t="str">
            <v>TMAT</v>
          </cell>
          <cell r="D340">
            <v>1</v>
          </cell>
          <cell r="G340" t="str">
            <v>10.1.6</v>
          </cell>
          <cell r="H340" t="str">
            <v>-</v>
          </cell>
          <cell r="J340" t="str">
            <v>TOTAL MATERIALES</v>
          </cell>
          <cell r="M340">
            <v>467798</v>
          </cell>
          <cell r="N340">
            <v>10291556</v>
          </cell>
        </row>
        <row r="341">
          <cell r="A341" t="str">
            <v>8HER1</v>
          </cell>
          <cell r="B341">
            <v>8</v>
          </cell>
          <cell r="C341" t="str">
            <v>HER</v>
          </cell>
          <cell r="D341">
            <v>1</v>
          </cell>
          <cell r="G341" t="str">
            <v>10.1.6</v>
          </cell>
          <cell r="H341">
            <v>1</v>
          </cell>
          <cell r="I341">
            <v>4</v>
          </cell>
          <cell r="J341" t="str">
            <v>HERRAMINETA Cuadrilla de redes</v>
          </cell>
          <cell r="K341" t="str">
            <v>DIA</v>
          </cell>
          <cell r="L341">
            <v>31140.842399999998</v>
          </cell>
          <cell r="M341">
            <v>7785.2105999999994</v>
          </cell>
          <cell r="N341">
            <v>171274.63319999998</v>
          </cell>
        </row>
        <row r="342">
          <cell r="A342" t="str">
            <v>8HER2</v>
          </cell>
          <cell r="B342">
            <v>8</v>
          </cell>
          <cell r="C342" t="str">
            <v>HER</v>
          </cell>
          <cell r="D342">
            <v>2</v>
          </cell>
          <cell r="G342" t="str">
            <v>10.1.6</v>
          </cell>
          <cell r="J342">
            <v>0</v>
          </cell>
          <cell r="K342">
            <v>0</v>
          </cell>
          <cell r="L342">
            <v>0</v>
          </cell>
          <cell r="M342">
            <v>0</v>
          </cell>
          <cell r="N342">
            <v>0</v>
          </cell>
        </row>
        <row r="343">
          <cell r="A343" t="str">
            <v>8HER3</v>
          </cell>
          <cell r="B343">
            <v>8</v>
          </cell>
          <cell r="C343" t="str">
            <v>HER</v>
          </cell>
          <cell r="D343">
            <v>3</v>
          </cell>
          <cell r="G343" t="str">
            <v>10.1.6</v>
          </cell>
          <cell r="J343">
            <v>0</v>
          </cell>
          <cell r="K343">
            <v>0</v>
          </cell>
          <cell r="L343">
            <v>0</v>
          </cell>
          <cell r="M343">
            <v>0</v>
          </cell>
          <cell r="N343">
            <v>0</v>
          </cell>
        </row>
        <row r="344">
          <cell r="A344" t="str">
            <v>8HER4</v>
          </cell>
          <cell r="B344">
            <v>8</v>
          </cell>
          <cell r="C344" t="str">
            <v>HER</v>
          </cell>
          <cell r="D344">
            <v>4</v>
          </cell>
          <cell r="G344" t="str">
            <v>10.1.6</v>
          </cell>
          <cell r="J344">
            <v>0</v>
          </cell>
          <cell r="K344">
            <v>0</v>
          </cell>
          <cell r="L344">
            <v>0</v>
          </cell>
          <cell r="M344">
            <v>0</v>
          </cell>
          <cell r="N344">
            <v>0</v>
          </cell>
        </row>
        <row r="345">
          <cell r="A345" t="str">
            <v>8HER5</v>
          </cell>
          <cell r="B345">
            <v>8</v>
          </cell>
          <cell r="C345" t="str">
            <v>HER</v>
          </cell>
          <cell r="D345">
            <v>5</v>
          </cell>
          <cell r="G345" t="str">
            <v>10.1.6</v>
          </cell>
          <cell r="J345">
            <v>0</v>
          </cell>
          <cell r="K345">
            <v>0</v>
          </cell>
          <cell r="L345">
            <v>0</v>
          </cell>
          <cell r="M345">
            <v>0</v>
          </cell>
          <cell r="N345">
            <v>0</v>
          </cell>
        </row>
        <row r="346">
          <cell r="A346" t="str">
            <v>8THER1</v>
          </cell>
          <cell r="B346">
            <v>8</v>
          </cell>
          <cell r="C346" t="str">
            <v>THER</v>
          </cell>
          <cell r="D346">
            <v>1</v>
          </cell>
          <cell r="G346" t="str">
            <v>10.1.6</v>
          </cell>
          <cell r="H346" t="str">
            <v>-</v>
          </cell>
          <cell r="J346" t="str">
            <v>TOTAL HERRAMIENTAS</v>
          </cell>
          <cell r="M346">
            <v>7785</v>
          </cell>
          <cell r="N346">
            <v>171270</v>
          </cell>
        </row>
        <row r="347">
          <cell r="A347" t="str">
            <v>8TRA1</v>
          </cell>
          <cell r="B347">
            <v>8</v>
          </cell>
          <cell r="C347" t="str">
            <v>TRA</v>
          </cell>
          <cell r="D347">
            <v>1</v>
          </cell>
          <cell r="G347" t="str">
            <v>10.1.6</v>
          </cell>
          <cell r="H347">
            <v>1</v>
          </cell>
          <cell r="I347">
            <v>4</v>
          </cell>
          <cell r="J347" t="str">
            <v>TRANSPORTE Cuadrilla de redes</v>
          </cell>
          <cell r="K347" t="str">
            <v>DIA</v>
          </cell>
          <cell r="L347">
            <v>176464.77359999999</v>
          </cell>
          <cell r="M347">
            <v>44116.193399999996</v>
          </cell>
          <cell r="N347">
            <v>970556.25479999988</v>
          </cell>
        </row>
        <row r="348">
          <cell r="A348" t="str">
            <v>8TRA2</v>
          </cell>
          <cell r="B348">
            <v>8</v>
          </cell>
          <cell r="C348" t="str">
            <v>TRA</v>
          </cell>
          <cell r="D348">
            <v>2</v>
          </cell>
          <cell r="G348" t="str">
            <v>10.1.6</v>
          </cell>
          <cell r="J348">
            <v>0</v>
          </cell>
          <cell r="K348">
            <v>0</v>
          </cell>
          <cell r="L348">
            <v>0</v>
          </cell>
          <cell r="M348">
            <v>0</v>
          </cell>
          <cell r="N348">
            <v>0</v>
          </cell>
        </row>
        <row r="349">
          <cell r="A349" t="str">
            <v>8TRA3</v>
          </cell>
          <cell r="B349">
            <v>8</v>
          </cell>
          <cell r="C349" t="str">
            <v>TRA</v>
          </cell>
          <cell r="D349">
            <v>3</v>
          </cell>
          <cell r="G349" t="str">
            <v>10.1.6</v>
          </cell>
          <cell r="J349">
            <v>0</v>
          </cell>
          <cell r="K349">
            <v>0</v>
          </cell>
          <cell r="L349">
            <v>0</v>
          </cell>
          <cell r="M349">
            <v>0</v>
          </cell>
          <cell r="N349">
            <v>0</v>
          </cell>
        </row>
        <row r="350">
          <cell r="A350" t="str">
            <v>8TRA4</v>
          </cell>
          <cell r="B350">
            <v>8</v>
          </cell>
          <cell r="C350" t="str">
            <v>TRA</v>
          </cell>
          <cell r="D350">
            <v>4</v>
          </cell>
          <cell r="G350" t="str">
            <v>10.1.6</v>
          </cell>
          <cell r="J350">
            <v>0</v>
          </cell>
          <cell r="K350">
            <v>0</v>
          </cell>
          <cell r="L350">
            <v>0</v>
          </cell>
          <cell r="M350">
            <v>0</v>
          </cell>
          <cell r="N350">
            <v>0</v>
          </cell>
        </row>
        <row r="351">
          <cell r="A351" t="str">
            <v>8TRA5</v>
          </cell>
          <cell r="B351">
            <v>8</v>
          </cell>
          <cell r="C351" t="str">
            <v>TRA</v>
          </cell>
          <cell r="D351">
            <v>5</v>
          </cell>
          <cell r="G351" t="str">
            <v>10.1.6</v>
          </cell>
          <cell r="J351">
            <v>0</v>
          </cell>
          <cell r="K351">
            <v>0</v>
          </cell>
          <cell r="L351">
            <v>0</v>
          </cell>
          <cell r="M351">
            <v>0</v>
          </cell>
          <cell r="N351">
            <v>0</v>
          </cell>
        </row>
        <row r="352">
          <cell r="A352" t="str">
            <v>8TTRA1</v>
          </cell>
          <cell r="B352">
            <v>8</v>
          </cell>
          <cell r="C352" t="str">
            <v>TTRA</v>
          </cell>
          <cell r="D352">
            <v>1</v>
          </cell>
          <cell r="G352" t="str">
            <v>10.1.6</v>
          </cell>
          <cell r="H352" t="str">
            <v>-</v>
          </cell>
          <cell r="J352" t="str">
            <v>TOTAL TRANSPORTE</v>
          </cell>
          <cell r="M352">
            <v>44116</v>
          </cell>
          <cell r="N352">
            <v>970552</v>
          </cell>
        </row>
        <row r="353">
          <cell r="A353" t="str">
            <v>8MAN1</v>
          </cell>
          <cell r="B353">
            <v>8</v>
          </cell>
          <cell r="C353" t="str">
            <v>MAN</v>
          </cell>
          <cell r="D353">
            <v>1</v>
          </cell>
          <cell r="G353" t="str">
            <v>10.1.6</v>
          </cell>
          <cell r="H353">
            <v>1</v>
          </cell>
          <cell r="I353">
            <v>4</v>
          </cell>
          <cell r="J353" t="str">
            <v>Mano de obra Cuadrilla de redes 5A 3O 1E</v>
          </cell>
          <cell r="K353" t="str">
            <v>DIA</v>
          </cell>
          <cell r="L353">
            <v>392886.57339345315</v>
          </cell>
          <cell r="M353">
            <v>98221.643348363286</v>
          </cell>
          <cell r="N353">
            <v>2160876.1536639924</v>
          </cell>
        </row>
        <row r="354">
          <cell r="A354" t="str">
            <v>8MAN2</v>
          </cell>
          <cell r="B354">
            <v>8</v>
          </cell>
          <cell r="C354" t="str">
            <v>MAN</v>
          </cell>
          <cell r="D354">
            <v>2</v>
          </cell>
          <cell r="G354" t="str">
            <v>10.1.6</v>
          </cell>
          <cell r="J354">
            <v>0</v>
          </cell>
          <cell r="K354">
            <v>0</v>
          </cell>
          <cell r="L354">
            <v>0</v>
          </cell>
          <cell r="M354">
            <v>0</v>
          </cell>
          <cell r="N354">
            <v>0</v>
          </cell>
        </row>
        <row r="355">
          <cell r="A355" t="str">
            <v>8MAN3</v>
          </cell>
          <cell r="B355">
            <v>8</v>
          </cell>
          <cell r="C355" t="str">
            <v>MAN</v>
          </cell>
          <cell r="D355">
            <v>3</v>
          </cell>
          <cell r="G355" t="str">
            <v>10.1.6</v>
          </cell>
          <cell r="J355">
            <v>0</v>
          </cell>
          <cell r="K355">
            <v>0</v>
          </cell>
          <cell r="L355">
            <v>0</v>
          </cell>
          <cell r="M355">
            <v>0</v>
          </cell>
          <cell r="N355">
            <v>0</v>
          </cell>
        </row>
        <row r="356">
          <cell r="A356" t="str">
            <v>8MAN4</v>
          </cell>
          <cell r="B356">
            <v>8</v>
          </cell>
          <cell r="C356" t="str">
            <v>MAN</v>
          </cell>
          <cell r="D356">
            <v>4</v>
          </cell>
          <cell r="G356" t="str">
            <v>10.1.6</v>
          </cell>
          <cell r="J356">
            <v>0</v>
          </cell>
          <cell r="K356">
            <v>0</v>
          </cell>
          <cell r="L356">
            <v>0</v>
          </cell>
          <cell r="M356">
            <v>0</v>
          </cell>
          <cell r="N356">
            <v>0</v>
          </cell>
        </row>
        <row r="357">
          <cell r="A357" t="str">
            <v>8MAN5</v>
          </cell>
          <cell r="B357">
            <v>8</v>
          </cell>
          <cell r="C357" t="str">
            <v>MAN</v>
          </cell>
          <cell r="D357">
            <v>5</v>
          </cell>
          <cell r="G357" t="str">
            <v>10.1.6</v>
          </cell>
          <cell r="J357">
            <v>0</v>
          </cell>
          <cell r="K357">
            <v>0</v>
          </cell>
          <cell r="L357">
            <v>0</v>
          </cell>
          <cell r="M357">
            <v>0</v>
          </cell>
          <cell r="N357">
            <v>0</v>
          </cell>
        </row>
        <row r="358">
          <cell r="A358" t="str">
            <v>8TMAN1</v>
          </cell>
          <cell r="B358">
            <v>8</v>
          </cell>
          <cell r="C358" t="str">
            <v>TMAN</v>
          </cell>
          <cell r="D358">
            <v>1</v>
          </cell>
          <cell r="G358" t="str">
            <v>10.1.6</v>
          </cell>
          <cell r="H358" t="str">
            <v>-</v>
          </cell>
          <cell r="J358" t="str">
            <v>TOTAL MANO DE OBRA</v>
          </cell>
          <cell r="M358">
            <v>98222</v>
          </cell>
          <cell r="N358">
            <v>2160884</v>
          </cell>
        </row>
        <row r="359">
          <cell r="A359" t="str">
            <v>8TCD1</v>
          </cell>
          <cell r="B359">
            <v>8</v>
          </cell>
          <cell r="C359" t="str">
            <v>TCD</v>
          </cell>
          <cell r="D359">
            <v>1</v>
          </cell>
          <cell r="G359" t="str">
            <v>10.1.6</v>
          </cell>
          <cell r="H359" t="str">
            <v>-</v>
          </cell>
          <cell r="J359" t="str">
            <v>TOTAL COSTO DIRECTO</v>
          </cell>
          <cell r="M359">
            <v>617921</v>
          </cell>
          <cell r="N359">
            <v>13594262</v>
          </cell>
        </row>
        <row r="360">
          <cell r="A360" t="str">
            <v>8AIU</v>
          </cell>
          <cell r="B360">
            <v>8</v>
          </cell>
          <cell r="C360" t="str">
            <v>AIU</v>
          </cell>
          <cell r="G360" t="str">
            <v>10.1.6</v>
          </cell>
          <cell r="H360">
            <v>1</v>
          </cell>
          <cell r="J360" t="str">
            <v>TOTAL COSTOS INDIRECTOS</v>
          </cell>
          <cell r="L360">
            <v>0</v>
          </cell>
          <cell r="M360">
            <v>0</v>
          </cell>
          <cell r="N360">
            <v>0</v>
          </cell>
        </row>
        <row r="361">
          <cell r="A361" t="str">
            <v>8TOT</v>
          </cell>
          <cell r="B361">
            <v>8</v>
          </cell>
          <cell r="C361" t="str">
            <v>TOT</v>
          </cell>
          <cell r="G361" t="str">
            <v>10.1.6</v>
          </cell>
          <cell r="H361" t="str">
            <v>-</v>
          </cell>
          <cell r="J361" t="str">
            <v>VALOR TOTAL</v>
          </cell>
          <cell r="M361">
            <v>617921</v>
          </cell>
          <cell r="N361">
            <v>13594262</v>
          </cell>
        </row>
        <row r="362">
          <cell r="A362" t="str">
            <v>9FOR1</v>
          </cell>
          <cell r="B362">
            <v>9</v>
          </cell>
          <cell r="C362" t="str">
            <v>FOR</v>
          </cell>
          <cell r="D362">
            <v>1</v>
          </cell>
          <cell r="G362" t="str">
            <v>10.1.7</v>
          </cell>
          <cell r="H362" t="str">
            <v>-</v>
          </cell>
          <cell r="I362">
            <v>155</v>
          </cell>
          <cell r="J362" t="str">
            <v>Luminaria de sodio 400W, completa con herrajes, bombilla, balasto, acoples, conductor de cobre No. 14 AWG para conexión de la luminaria, empalmes, soportes y demás elementos y accesorios necesarios para su instalación completa.</v>
          </cell>
          <cell r="K362" t="str">
            <v>u</v>
          </cell>
          <cell r="L362">
            <v>410743</v>
          </cell>
          <cell r="N362">
            <v>63665165</v>
          </cell>
        </row>
        <row r="363">
          <cell r="A363" t="str">
            <v>9MAT1</v>
          </cell>
          <cell r="B363">
            <v>9</v>
          </cell>
          <cell r="C363" t="str">
            <v>MAT</v>
          </cell>
          <cell r="D363">
            <v>1</v>
          </cell>
          <cell r="E363">
            <v>155</v>
          </cell>
          <cell r="F363" t="str">
            <v>MAT10.1.7</v>
          </cell>
          <cell r="G363" t="str">
            <v>10.1.7</v>
          </cell>
          <cell r="H363" t="str">
            <v>10.1.7</v>
          </cell>
          <cell r="I363">
            <v>1</v>
          </cell>
          <cell r="J363" t="str">
            <v>Luminaria de sodio 400W, completa con herrajes, bombilla, balasto, acoples, conductor de cobre No. 14 AWG para conexión de la luminaria, empalmes, soportes y demás elementos y accesorios necesarios para su instalación completa.</v>
          </cell>
          <cell r="K363" t="str">
            <v>Un</v>
          </cell>
          <cell r="L363">
            <v>267811.24463999999</v>
          </cell>
          <cell r="M363">
            <v>267811.24463999999</v>
          </cell>
          <cell r="N363">
            <v>41510742.919199996</v>
          </cell>
        </row>
        <row r="364">
          <cell r="A364" t="str">
            <v>9MAT2</v>
          </cell>
          <cell r="B364">
            <v>9</v>
          </cell>
          <cell r="C364" t="str">
            <v>MAT</v>
          </cell>
          <cell r="D364">
            <v>2</v>
          </cell>
          <cell r="E364">
            <v>0</v>
          </cell>
          <cell r="F364" t="str">
            <v>MAT</v>
          </cell>
          <cell r="G364" t="str">
            <v>10.1.7</v>
          </cell>
          <cell r="J364">
            <v>0</v>
          </cell>
          <cell r="K364">
            <v>0</v>
          </cell>
          <cell r="L364">
            <v>0</v>
          </cell>
          <cell r="M364">
            <v>0</v>
          </cell>
          <cell r="N364">
            <v>0</v>
          </cell>
        </row>
        <row r="365">
          <cell r="A365" t="str">
            <v>9MAT3</v>
          </cell>
          <cell r="B365">
            <v>9</v>
          </cell>
          <cell r="C365" t="str">
            <v>MAT</v>
          </cell>
          <cell r="D365">
            <v>3</v>
          </cell>
          <cell r="E365">
            <v>0</v>
          </cell>
          <cell r="F365" t="str">
            <v>MAT</v>
          </cell>
          <cell r="G365" t="str">
            <v>10.1.7</v>
          </cell>
          <cell r="J365">
            <v>0</v>
          </cell>
          <cell r="K365">
            <v>0</v>
          </cell>
          <cell r="L365">
            <v>0</v>
          </cell>
          <cell r="M365">
            <v>0</v>
          </cell>
          <cell r="N365">
            <v>0</v>
          </cell>
        </row>
        <row r="366">
          <cell r="A366" t="str">
            <v>9MAT4</v>
          </cell>
          <cell r="B366">
            <v>9</v>
          </cell>
          <cell r="C366" t="str">
            <v>MAT</v>
          </cell>
          <cell r="D366">
            <v>4</v>
          </cell>
          <cell r="E366">
            <v>0</v>
          </cell>
          <cell r="F366" t="str">
            <v>MAT</v>
          </cell>
          <cell r="G366" t="str">
            <v>10.1.7</v>
          </cell>
          <cell r="J366">
            <v>0</v>
          </cell>
          <cell r="K366">
            <v>0</v>
          </cell>
          <cell r="L366">
            <v>0</v>
          </cell>
          <cell r="M366">
            <v>0</v>
          </cell>
          <cell r="N366">
            <v>0</v>
          </cell>
        </row>
        <row r="367">
          <cell r="A367" t="str">
            <v>9MAT5</v>
          </cell>
          <cell r="B367">
            <v>9</v>
          </cell>
          <cell r="C367" t="str">
            <v>MAT</v>
          </cell>
          <cell r="D367">
            <v>5</v>
          </cell>
          <cell r="E367">
            <v>0</v>
          </cell>
          <cell r="F367" t="str">
            <v>MAT</v>
          </cell>
          <cell r="G367" t="str">
            <v>10.1.7</v>
          </cell>
          <cell r="J367">
            <v>0</v>
          </cell>
          <cell r="K367">
            <v>0</v>
          </cell>
          <cell r="L367">
            <v>0</v>
          </cell>
          <cell r="M367">
            <v>0</v>
          </cell>
          <cell r="N367">
            <v>0</v>
          </cell>
        </row>
        <row r="368">
          <cell r="A368" t="str">
            <v>9MAT6</v>
          </cell>
          <cell r="B368">
            <v>9</v>
          </cell>
          <cell r="C368" t="str">
            <v>MAT</v>
          </cell>
          <cell r="D368">
            <v>6</v>
          </cell>
          <cell r="E368">
            <v>0</v>
          </cell>
          <cell r="F368" t="str">
            <v>MAT</v>
          </cell>
          <cell r="G368" t="str">
            <v>10.1.7</v>
          </cell>
          <cell r="J368">
            <v>0</v>
          </cell>
          <cell r="K368">
            <v>0</v>
          </cell>
          <cell r="L368">
            <v>0</v>
          </cell>
          <cell r="M368">
            <v>0</v>
          </cell>
          <cell r="N368">
            <v>0</v>
          </cell>
        </row>
        <row r="369">
          <cell r="A369" t="str">
            <v>9MAT7</v>
          </cell>
          <cell r="B369">
            <v>9</v>
          </cell>
          <cell r="C369" t="str">
            <v>MAT</v>
          </cell>
          <cell r="D369">
            <v>7</v>
          </cell>
          <cell r="E369">
            <v>0</v>
          </cell>
          <cell r="F369" t="str">
            <v>MAT</v>
          </cell>
          <cell r="G369" t="str">
            <v>10.1.7</v>
          </cell>
          <cell r="J369">
            <v>0</v>
          </cell>
          <cell r="K369">
            <v>0</v>
          </cell>
          <cell r="L369">
            <v>0</v>
          </cell>
          <cell r="M369">
            <v>0</v>
          </cell>
          <cell r="N369">
            <v>0</v>
          </cell>
        </row>
        <row r="370">
          <cell r="A370" t="str">
            <v>9MAT8</v>
          </cell>
          <cell r="B370">
            <v>9</v>
          </cell>
          <cell r="C370" t="str">
            <v>MAT</v>
          </cell>
          <cell r="D370">
            <v>8</v>
          </cell>
          <cell r="E370">
            <v>0</v>
          </cell>
          <cell r="F370" t="str">
            <v>MAT</v>
          </cell>
          <cell r="G370" t="str">
            <v>10.1.7</v>
          </cell>
          <cell r="J370">
            <v>0</v>
          </cell>
          <cell r="K370">
            <v>0</v>
          </cell>
          <cell r="L370">
            <v>0</v>
          </cell>
          <cell r="M370">
            <v>0</v>
          </cell>
          <cell r="N370">
            <v>0</v>
          </cell>
        </row>
        <row r="371">
          <cell r="A371" t="str">
            <v>9MAT9</v>
          </cell>
          <cell r="B371">
            <v>9</v>
          </cell>
          <cell r="C371" t="str">
            <v>MAT</v>
          </cell>
          <cell r="D371">
            <v>9</v>
          </cell>
          <cell r="E371">
            <v>0</v>
          </cell>
          <cell r="F371" t="str">
            <v>MAT</v>
          </cell>
          <cell r="G371" t="str">
            <v>10.1.7</v>
          </cell>
          <cell r="J371">
            <v>0</v>
          </cell>
          <cell r="K371">
            <v>0</v>
          </cell>
          <cell r="L371">
            <v>0</v>
          </cell>
          <cell r="M371">
            <v>0</v>
          </cell>
          <cell r="N371">
            <v>0</v>
          </cell>
        </row>
        <row r="372">
          <cell r="A372" t="str">
            <v>9MAT10</v>
          </cell>
          <cell r="B372">
            <v>9</v>
          </cell>
          <cell r="C372" t="str">
            <v>MAT</v>
          </cell>
          <cell r="D372">
            <v>10</v>
          </cell>
          <cell r="E372">
            <v>0</v>
          </cell>
          <cell r="F372" t="str">
            <v>MAT</v>
          </cell>
          <cell r="G372" t="str">
            <v>10.1.7</v>
          </cell>
          <cell r="J372">
            <v>0</v>
          </cell>
          <cell r="K372">
            <v>0</v>
          </cell>
          <cell r="L372">
            <v>0</v>
          </cell>
          <cell r="M372">
            <v>0</v>
          </cell>
          <cell r="N372">
            <v>0</v>
          </cell>
        </row>
        <row r="373">
          <cell r="A373" t="str">
            <v>9MAT11</v>
          </cell>
          <cell r="B373">
            <v>9</v>
          </cell>
          <cell r="C373" t="str">
            <v>MAT</v>
          </cell>
          <cell r="D373">
            <v>11</v>
          </cell>
          <cell r="E373">
            <v>0</v>
          </cell>
          <cell r="F373" t="str">
            <v>MAT</v>
          </cell>
          <cell r="G373" t="str">
            <v>10.1.7</v>
          </cell>
          <cell r="J373">
            <v>0</v>
          </cell>
          <cell r="K373">
            <v>0</v>
          </cell>
          <cell r="L373">
            <v>0</v>
          </cell>
          <cell r="M373">
            <v>0</v>
          </cell>
          <cell r="N373">
            <v>0</v>
          </cell>
        </row>
        <row r="374">
          <cell r="A374" t="str">
            <v>9MAT12</v>
          </cell>
          <cell r="B374">
            <v>9</v>
          </cell>
          <cell r="C374" t="str">
            <v>MAT</v>
          </cell>
          <cell r="D374">
            <v>12</v>
          </cell>
          <cell r="E374">
            <v>0</v>
          </cell>
          <cell r="F374" t="str">
            <v>MAT</v>
          </cell>
          <cell r="G374" t="str">
            <v>10.1.7</v>
          </cell>
          <cell r="J374">
            <v>0</v>
          </cell>
          <cell r="K374">
            <v>0</v>
          </cell>
          <cell r="L374">
            <v>0</v>
          </cell>
          <cell r="M374">
            <v>0</v>
          </cell>
          <cell r="N374">
            <v>0</v>
          </cell>
        </row>
        <row r="375">
          <cell r="A375" t="str">
            <v>9MAT13</v>
          </cell>
          <cell r="B375">
            <v>9</v>
          </cell>
          <cell r="C375" t="str">
            <v>MAT</v>
          </cell>
          <cell r="D375">
            <v>13</v>
          </cell>
          <cell r="E375">
            <v>0</v>
          </cell>
          <cell r="F375" t="str">
            <v>MAT</v>
          </cell>
          <cell r="G375" t="str">
            <v>10.1.7</v>
          </cell>
          <cell r="J375">
            <v>0</v>
          </cell>
          <cell r="K375">
            <v>0</v>
          </cell>
          <cell r="L375">
            <v>0</v>
          </cell>
          <cell r="M375">
            <v>0</v>
          </cell>
          <cell r="N375">
            <v>0</v>
          </cell>
        </row>
        <row r="376">
          <cell r="A376" t="str">
            <v>9MAT14</v>
          </cell>
          <cell r="B376">
            <v>9</v>
          </cell>
          <cell r="C376" t="str">
            <v>MAT</v>
          </cell>
          <cell r="D376">
            <v>14</v>
          </cell>
          <cell r="E376">
            <v>0</v>
          </cell>
          <cell r="F376" t="str">
            <v>MAT</v>
          </cell>
          <cell r="G376" t="str">
            <v>10.1.7</v>
          </cell>
          <cell r="J376">
            <v>0</v>
          </cell>
          <cell r="K376">
            <v>0</v>
          </cell>
          <cell r="L376">
            <v>0</v>
          </cell>
          <cell r="M376">
            <v>0</v>
          </cell>
          <cell r="N376">
            <v>0</v>
          </cell>
        </row>
        <row r="377">
          <cell r="A377" t="str">
            <v>9MAT15</v>
          </cell>
          <cell r="B377">
            <v>9</v>
          </cell>
          <cell r="C377" t="str">
            <v>MAT</v>
          </cell>
          <cell r="D377">
            <v>15</v>
          </cell>
          <cell r="E377">
            <v>0</v>
          </cell>
          <cell r="F377" t="str">
            <v>MAT</v>
          </cell>
          <cell r="G377" t="str">
            <v>10.1.7</v>
          </cell>
          <cell r="J377">
            <v>0</v>
          </cell>
          <cell r="K377">
            <v>0</v>
          </cell>
          <cell r="L377">
            <v>0</v>
          </cell>
          <cell r="M377">
            <v>0</v>
          </cell>
          <cell r="N377">
            <v>0</v>
          </cell>
        </row>
        <row r="378">
          <cell r="A378" t="str">
            <v>9MAT16</v>
          </cell>
          <cell r="B378">
            <v>9</v>
          </cell>
          <cell r="C378" t="str">
            <v>MAT</v>
          </cell>
          <cell r="D378">
            <v>16</v>
          </cell>
          <cell r="E378">
            <v>0</v>
          </cell>
          <cell r="F378" t="str">
            <v>MAT</v>
          </cell>
          <cell r="G378" t="str">
            <v>10.1.7</v>
          </cell>
          <cell r="J378">
            <v>0</v>
          </cell>
          <cell r="K378">
            <v>0</v>
          </cell>
          <cell r="L378">
            <v>0</v>
          </cell>
          <cell r="M378">
            <v>0</v>
          </cell>
          <cell r="N378">
            <v>0</v>
          </cell>
        </row>
        <row r="379">
          <cell r="A379" t="str">
            <v>9MAT17</v>
          </cell>
          <cell r="B379">
            <v>9</v>
          </cell>
          <cell r="C379" t="str">
            <v>MAT</v>
          </cell>
          <cell r="D379">
            <v>17</v>
          </cell>
          <cell r="E379">
            <v>0</v>
          </cell>
          <cell r="F379" t="str">
            <v>MAT</v>
          </cell>
          <cell r="G379" t="str">
            <v>10.1.7</v>
          </cell>
          <cell r="J379">
            <v>0</v>
          </cell>
          <cell r="K379">
            <v>0</v>
          </cell>
          <cell r="L379">
            <v>0</v>
          </cell>
          <cell r="M379">
            <v>0</v>
          </cell>
          <cell r="N379">
            <v>0</v>
          </cell>
        </row>
        <row r="380">
          <cell r="A380" t="str">
            <v>9MAT18</v>
          </cell>
          <cell r="B380">
            <v>9</v>
          </cell>
          <cell r="C380" t="str">
            <v>MAT</v>
          </cell>
          <cell r="D380">
            <v>18</v>
          </cell>
          <cell r="E380">
            <v>0</v>
          </cell>
          <cell r="F380" t="str">
            <v>MAT</v>
          </cell>
          <cell r="G380" t="str">
            <v>10.1.7</v>
          </cell>
          <cell r="J380">
            <v>0</v>
          </cell>
          <cell r="K380">
            <v>0</v>
          </cell>
          <cell r="L380">
            <v>0</v>
          </cell>
          <cell r="M380">
            <v>0</v>
          </cell>
          <cell r="N380">
            <v>0</v>
          </cell>
        </row>
        <row r="381">
          <cell r="A381" t="str">
            <v>9MAT19</v>
          </cell>
          <cell r="B381">
            <v>9</v>
          </cell>
          <cell r="C381" t="str">
            <v>MAT</v>
          </cell>
          <cell r="D381">
            <v>19</v>
          </cell>
          <cell r="E381">
            <v>0</v>
          </cell>
          <cell r="F381" t="str">
            <v>MAT</v>
          </cell>
          <cell r="G381" t="str">
            <v>10.1.7</v>
          </cell>
          <cell r="J381">
            <v>0</v>
          </cell>
          <cell r="K381">
            <v>0</v>
          </cell>
          <cell r="L381">
            <v>0</v>
          </cell>
          <cell r="M381">
            <v>0</v>
          </cell>
          <cell r="N381">
            <v>0</v>
          </cell>
        </row>
        <row r="382">
          <cell r="A382" t="str">
            <v>9MAT20</v>
          </cell>
          <cell r="B382">
            <v>9</v>
          </cell>
          <cell r="C382" t="str">
            <v>MAT</v>
          </cell>
          <cell r="D382">
            <v>20</v>
          </cell>
          <cell r="E382">
            <v>0</v>
          </cell>
          <cell r="F382" t="str">
            <v>MAT</v>
          </cell>
          <cell r="G382" t="str">
            <v>10.1.7</v>
          </cell>
          <cell r="J382">
            <v>0</v>
          </cell>
          <cell r="K382">
            <v>0</v>
          </cell>
          <cell r="L382">
            <v>0</v>
          </cell>
          <cell r="M382">
            <v>0</v>
          </cell>
          <cell r="N382">
            <v>0</v>
          </cell>
        </row>
        <row r="383">
          <cell r="A383" t="str">
            <v>9STMAT1</v>
          </cell>
          <cell r="B383">
            <v>9</v>
          </cell>
          <cell r="C383" t="str">
            <v>STMAT</v>
          </cell>
          <cell r="D383">
            <v>1</v>
          </cell>
          <cell r="G383" t="str">
            <v>10.1.7</v>
          </cell>
          <cell r="H383" t="str">
            <v>-</v>
          </cell>
          <cell r="J383" t="str">
            <v>SUBTOTAL MATERIALES</v>
          </cell>
          <cell r="M383">
            <v>267811.24463999999</v>
          </cell>
          <cell r="N383">
            <v>41510742.919199996</v>
          </cell>
        </row>
        <row r="384">
          <cell r="A384" t="str">
            <v>9IVAMAT1</v>
          </cell>
          <cell r="B384">
            <v>9</v>
          </cell>
          <cell r="C384" t="str">
            <v>IVAMAT</v>
          </cell>
          <cell r="D384">
            <v>1</v>
          </cell>
          <cell r="G384" t="str">
            <v>10.1.7</v>
          </cell>
          <cell r="H384" t="str">
            <v>-</v>
          </cell>
          <cell r="J384" t="str">
            <v>IVA MATERIALES</v>
          </cell>
          <cell r="L384">
            <v>0.16</v>
          </cell>
          <cell r="M384">
            <v>42849.799142399999</v>
          </cell>
          <cell r="N384">
            <v>6641718.8670720002</v>
          </cell>
        </row>
        <row r="385">
          <cell r="A385" t="str">
            <v>9TMAT1</v>
          </cell>
          <cell r="B385">
            <v>9</v>
          </cell>
          <cell r="C385" t="str">
            <v>TMAT</v>
          </cell>
          <cell r="D385">
            <v>1</v>
          </cell>
          <cell r="G385" t="str">
            <v>10.1.7</v>
          </cell>
          <cell r="H385" t="str">
            <v>-</v>
          </cell>
          <cell r="J385" t="str">
            <v>TOTAL MATERIALES</v>
          </cell>
          <cell r="M385">
            <v>310661</v>
          </cell>
          <cell r="N385">
            <v>48152455</v>
          </cell>
        </row>
        <row r="386">
          <cell r="A386" t="str">
            <v>9HER1</v>
          </cell>
          <cell r="B386">
            <v>9</v>
          </cell>
          <cell r="C386" t="str">
            <v>HER</v>
          </cell>
          <cell r="D386">
            <v>1</v>
          </cell>
          <cell r="G386" t="str">
            <v>10.1.7</v>
          </cell>
          <cell r="H386">
            <v>1</v>
          </cell>
          <cell r="I386">
            <v>6</v>
          </cell>
          <cell r="J386" t="str">
            <v>HERRAMINETA Cuadrilla de redes</v>
          </cell>
          <cell r="K386" t="str">
            <v>DIA</v>
          </cell>
          <cell r="L386">
            <v>31140.842399999998</v>
          </cell>
          <cell r="M386">
            <v>5190.1403999999993</v>
          </cell>
          <cell r="N386">
            <v>804471.76199999987</v>
          </cell>
        </row>
        <row r="387">
          <cell r="A387" t="str">
            <v>9HER2</v>
          </cell>
          <cell r="B387">
            <v>9</v>
          </cell>
          <cell r="C387" t="str">
            <v>HER</v>
          </cell>
          <cell r="D387">
            <v>2</v>
          </cell>
          <cell r="G387" t="str">
            <v>10.1.7</v>
          </cell>
          <cell r="J387">
            <v>0</v>
          </cell>
          <cell r="K387">
            <v>0</v>
          </cell>
          <cell r="L387">
            <v>0</v>
          </cell>
          <cell r="M387">
            <v>0</v>
          </cell>
          <cell r="N387">
            <v>0</v>
          </cell>
        </row>
        <row r="388">
          <cell r="A388" t="str">
            <v>9HER3</v>
          </cell>
          <cell r="B388">
            <v>9</v>
          </cell>
          <cell r="C388" t="str">
            <v>HER</v>
          </cell>
          <cell r="D388">
            <v>3</v>
          </cell>
          <cell r="G388" t="str">
            <v>10.1.7</v>
          </cell>
          <cell r="J388">
            <v>0</v>
          </cell>
          <cell r="K388">
            <v>0</v>
          </cell>
          <cell r="L388">
            <v>0</v>
          </cell>
          <cell r="M388">
            <v>0</v>
          </cell>
          <cell r="N388">
            <v>0</v>
          </cell>
        </row>
        <row r="389">
          <cell r="A389" t="str">
            <v>9HER4</v>
          </cell>
          <cell r="B389">
            <v>9</v>
          </cell>
          <cell r="C389" t="str">
            <v>HER</v>
          </cell>
          <cell r="D389">
            <v>4</v>
          </cell>
          <cell r="G389" t="str">
            <v>10.1.7</v>
          </cell>
          <cell r="J389">
            <v>0</v>
          </cell>
          <cell r="K389">
            <v>0</v>
          </cell>
          <cell r="L389">
            <v>0</v>
          </cell>
          <cell r="M389">
            <v>0</v>
          </cell>
          <cell r="N389">
            <v>0</v>
          </cell>
        </row>
        <row r="390">
          <cell r="A390" t="str">
            <v>9HER5</v>
          </cell>
          <cell r="B390">
            <v>9</v>
          </cell>
          <cell r="C390" t="str">
            <v>HER</v>
          </cell>
          <cell r="D390">
            <v>5</v>
          </cell>
          <cell r="G390" t="str">
            <v>10.1.7</v>
          </cell>
          <cell r="J390">
            <v>0</v>
          </cell>
          <cell r="K390">
            <v>0</v>
          </cell>
          <cell r="L390">
            <v>0</v>
          </cell>
          <cell r="M390">
            <v>0</v>
          </cell>
          <cell r="N390">
            <v>0</v>
          </cell>
        </row>
        <row r="391">
          <cell r="A391" t="str">
            <v>9THER1</v>
          </cell>
          <cell r="B391">
            <v>9</v>
          </cell>
          <cell r="C391" t="str">
            <v>THER</v>
          </cell>
          <cell r="D391">
            <v>1</v>
          </cell>
          <cell r="G391" t="str">
            <v>10.1.7</v>
          </cell>
          <cell r="H391" t="str">
            <v>-</v>
          </cell>
          <cell r="J391" t="str">
            <v>TOTAL HERRAMIENTAS</v>
          </cell>
          <cell r="M391">
            <v>5190</v>
          </cell>
          <cell r="N391">
            <v>804450</v>
          </cell>
        </row>
        <row r="392">
          <cell r="A392" t="str">
            <v>9TRA1</v>
          </cell>
          <cell r="B392">
            <v>9</v>
          </cell>
          <cell r="C392" t="str">
            <v>TRA</v>
          </cell>
          <cell r="D392">
            <v>1</v>
          </cell>
          <cell r="G392" t="str">
            <v>10.1.7</v>
          </cell>
          <cell r="H392">
            <v>1</v>
          </cell>
          <cell r="I392">
            <v>6</v>
          </cell>
          <cell r="J392" t="str">
            <v>TRANSPORTE Cuadrilla de redes</v>
          </cell>
          <cell r="K392" t="str">
            <v>DIA</v>
          </cell>
          <cell r="L392">
            <v>176464.77359999999</v>
          </cell>
          <cell r="M392">
            <v>29410.795599999998</v>
          </cell>
          <cell r="N392">
            <v>4558673.318</v>
          </cell>
        </row>
        <row r="393">
          <cell r="A393" t="str">
            <v>9TRA2</v>
          </cell>
          <cell r="B393">
            <v>9</v>
          </cell>
          <cell r="C393" t="str">
            <v>TRA</v>
          </cell>
          <cell r="D393">
            <v>2</v>
          </cell>
          <cell r="G393" t="str">
            <v>10.1.7</v>
          </cell>
          <cell r="J393">
            <v>0</v>
          </cell>
          <cell r="K393">
            <v>0</v>
          </cell>
          <cell r="L393">
            <v>0</v>
          </cell>
          <cell r="M393">
            <v>0</v>
          </cell>
          <cell r="N393">
            <v>0</v>
          </cell>
        </row>
        <row r="394">
          <cell r="A394" t="str">
            <v>9TRA3</v>
          </cell>
          <cell r="B394">
            <v>9</v>
          </cell>
          <cell r="C394" t="str">
            <v>TRA</v>
          </cell>
          <cell r="D394">
            <v>3</v>
          </cell>
          <cell r="G394" t="str">
            <v>10.1.7</v>
          </cell>
          <cell r="J394">
            <v>0</v>
          </cell>
          <cell r="K394">
            <v>0</v>
          </cell>
          <cell r="L394">
            <v>0</v>
          </cell>
          <cell r="M394">
            <v>0</v>
          </cell>
          <cell r="N394">
            <v>0</v>
          </cell>
        </row>
        <row r="395">
          <cell r="A395" t="str">
            <v>9TRA4</v>
          </cell>
          <cell r="B395">
            <v>9</v>
          </cell>
          <cell r="C395" t="str">
            <v>TRA</v>
          </cell>
          <cell r="D395">
            <v>4</v>
          </cell>
          <cell r="G395" t="str">
            <v>10.1.7</v>
          </cell>
          <cell r="J395">
            <v>0</v>
          </cell>
          <cell r="K395">
            <v>0</v>
          </cell>
          <cell r="L395">
            <v>0</v>
          </cell>
          <cell r="M395">
            <v>0</v>
          </cell>
          <cell r="N395">
            <v>0</v>
          </cell>
        </row>
        <row r="396">
          <cell r="A396" t="str">
            <v>9TRA5</v>
          </cell>
          <cell r="B396">
            <v>9</v>
          </cell>
          <cell r="C396" t="str">
            <v>TRA</v>
          </cell>
          <cell r="D396">
            <v>5</v>
          </cell>
          <cell r="G396" t="str">
            <v>10.1.7</v>
          </cell>
          <cell r="J396">
            <v>0</v>
          </cell>
          <cell r="K396">
            <v>0</v>
          </cell>
          <cell r="L396">
            <v>0</v>
          </cell>
          <cell r="M396">
            <v>0</v>
          </cell>
          <cell r="N396">
            <v>0</v>
          </cell>
        </row>
        <row r="397">
          <cell r="A397" t="str">
            <v>9TTRA1</v>
          </cell>
          <cell r="B397">
            <v>9</v>
          </cell>
          <cell r="C397" t="str">
            <v>TTRA</v>
          </cell>
          <cell r="D397">
            <v>1</v>
          </cell>
          <cell r="G397" t="str">
            <v>10.1.7</v>
          </cell>
          <cell r="H397" t="str">
            <v>-</v>
          </cell>
          <cell r="J397" t="str">
            <v>TOTAL TRANSPORTE</v>
          </cell>
          <cell r="M397">
            <v>29411</v>
          </cell>
          <cell r="N397">
            <v>4558705</v>
          </cell>
        </row>
        <row r="398">
          <cell r="A398" t="str">
            <v>9MAN1</v>
          </cell>
          <cell r="B398">
            <v>9</v>
          </cell>
          <cell r="C398" t="str">
            <v>MAN</v>
          </cell>
          <cell r="D398">
            <v>1</v>
          </cell>
          <cell r="G398" t="str">
            <v>10.1.7</v>
          </cell>
          <cell r="H398">
            <v>1</v>
          </cell>
          <cell r="I398">
            <v>6</v>
          </cell>
          <cell r="J398" t="str">
            <v>Mano de obra Cuadrilla de redes 5A 3O 1E</v>
          </cell>
          <cell r="K398" t="str">
            <v>DIA</v>
          </cell>
          <cell r="L398">
            <v>392886.57339345315</v>
          </cell>
          <cell r="M398">
            <v>65481.095565575524</v>
          </cell>
          <cell r="N398">
            <v>10149569.812664207</v>
          </cell>
        </row>
        <row r="399">
          <cell r="A399" t="str">
            <v>9MAN2</v>
          </cell>
          <cell r="B399">
            <v>9</v>
          </cell>
          <cell r="C399" t="str">
            <v>MAN</v>
          </cell>
          <cell r="D399">
            <v>2</v>
          </cell>
          <cell r="G399" t="str">
            <v>10.1.7</v>
          </cell>
          <cell r="J399">
            <v>0</v>
          </cell>
          <cell r="K399">
            <v>0</v>
          </cell>
          <cell r="L399">
            <v>0</v>
          </cell>
          <cell r="M399">
            <v>0</v>
          </cell>
          <cell r="N399">
            <v>0</v>
          </cell>
        </row>
        <row r="400">
          <cell r="A400" t="str">
            <v>9MAN3</v>
          </cell>
          <cell r="B400">
            <v>9</v>
          </cell>
          <cell r="C400" t="str">
            <v>MAN</v>
          </cell>
          <cell r="D400">
            <v>3</v>
          </cell>
          <cell r="G400" t="str">
            <v>10.1.7</v>
          </cell>
          <cell r="J400">
            <v>0</v>
          </cell>
          <cell r="K400">
            <v>0</v>
          </cell>
          <cell r="L400">
            <v>0</v>
          </cell>
          <cell r="M400">
            <v>0</v>
          </cell>
          <cell r="N400">
            <v>0</v>
          </cell>
        </row>
        <row r="401">
          <cell r="A401" t="str">
            <v>9MAN4</v>
          </cell>
          <cell r="B401">
            <v>9</v>
          </cell>
          <cell r="C401" t="str">
            <v>MAN</v>
          </cell>
          <cell r="D401">
            <v>4</v>
          </cell>
          <cell r="G401" t="str">
            <v>10.1.7</v>
          </cell>
          <cell r="J401">
            <v>0</v>
          </cell>
          <cell r="K401">
            <v>0</v>
          </cell>
          <cell r="L401">
            <v>0</v>
          </cell>
          <cell r="M401">
            <v>0</v>
          </cell>
          <cell r="N401">
            <v>0</v>
          </cell>
        </row>
        <row r="402">
          <cell r="A402" t="str">
            <v>9MAN5</v>
          </cell>
          <cell r="B402">
            <v>9</v>
          </cell>
          <cell r="C402" t="str">
            <v>MAN</v>
          </cell>
          <cell r="D402">
            <v>5</v>
          </cell>
          <cell r="G402" t="str">
            <v>10.1.7</v>
          </cell>
          <cell r="J402">
            <v>0</v>
          </cell>
          <cell r="K402">
            <v>0</v>
          </cell>
          <cell r="L402">
            <v>0</v>
          </cell>
          <cell r="M402">
            <v>0</v>
          </cell>
          <cell r="N402">
            <v>0</v>
          </cell>
        </row>
        <row r="403">
          <cell r="A403" t="str">
            <v>9TMAN1</v>
          </cell>
          <cell r="B403">
            <v>9</v>
          </cell>
          <cell r="C403" t="str">
            <v>TMAN</v>
          </cell>
          <cell r="D403">
            <v>1</v>
          </cell>
          <cell r="G403" t="str">
            <v>10.1.7</v>
          </cell>
          <cell r="H403" t="str">
            <v>-</v>
          </cell>
          <cell r="J403" t="str">
            <v>TOTAL MANO DE OBRA</v>
          </cell>
          <cell r="M403">
            <v>65481</v>
          </cell>
          <cell r="N403">
            <v>10149555</v>
          </cell>
        </row>
        <row r="404">
          <cell r="A404" t="str">
            <v>9TCD1</v>
          </cell>
          <cell r="B404">
            <v>9</v>
          </cell>
          <cell r="C404" t="str">
            <v>TCD</v>
          </cell>
          <cell r="D404">
            <v>1</v>
          </cell>
          <cell r="G404" t="str">
            <v>10.1.7</v>
          </cell>
          <cell r="H404" t="str">
            <v>-</v>
          </cell>
          <cell r="J404" t="str">
            <v>TOTAL COSTO DIRECTO</v>
          </cell>
          <cell r="M404">
            <v>410743</v>
          </cell>
          <cell r="N404">
            <v>63665165</v>
          </cell>
        </row>
        <row r="405">
          <cell r="A405" t="str">
            <v>9AIU</v>
          </cell>
          <cell r="B405">
            <v>9</v>
          </cell>
          <cell r="C405" t="str">
            <v>AIU</v>
          </cell>
          <cell r="G405" t="str">
            <v>10.1.7</v>
          </cell>
          <cell r="H405">
            <v>1</v>
          </cell>
          <cell r="J405" t="str">
            <v>TOTAL COSTOS INDIRECTOS</v>
          </cell>
          <cell r="L405">
            <v>0</v>
          </cell>
          <cell r="M405">
            <v>0</v>
          </cell>
          <cell r="N405">
            <v>0</v>
          </cell>
        </row>
        <row r="406">
          <cell r="A406" t="str">
            <v>9TOT</v>
          </cell>
          <cell r="B406">
            <v>9</v>
          </cell>
          <cell r="C406" t="str">
            <v>TOT</v>
          </cell>
          <cell r="G406" t="str">
            <v>10.1.7</v>
          </cell>
          <cell r="H406" t="str">
            <v>-</v>
          </cell>
          <cell r="J406" t="str">
            <v>VALOR TOTAL</v>
          </cell>
          <cell r="M406">
            <v>410743</v>
          </cell>
          <cell r="N406">
            <v>63665165</v>
          </cell>
        </row>
        <row r="407">
          <cell r="A407" t="str">
            <v>10FOR1</v>
          </cell>
          <cell r="B407">
            <v>10</v>
          </cell>
          <cell r="C407" t="str">
            <v>FOR</v>
          </cell>
          <cell r="D407">
            <v>1</v>
          </cell>
          <cell r="G407" t="str">
            <v>10.1.8</v>
          </cell>
          <cell r="H407" t="str">
            <v>-</v>
          </cell>
          <cell r="I407">
            <v>32</v>
          </cell>
          <cell r="J407" t="str">
            <v>Luminaria de sodio 250W, completa con herrajes, bombilla, balasto, acoples, conductor de cobre No. 14 AWG para conexión de la luminaria, empalmes, soportes y demás elementos y accesorios necesarios para su instalación completa.</v>
          </cell>
          <cell r="K407" t="str">
            <v>u</v>
          </cell>
          <cell r="L407">
            <v>386661</v>
          </cell>
          <cell r="N407">
            <v>12373152</v>
          </cell>
        </row>
        <row r="408">
          <cell r="A408" t="str">
            <v>10MAT1</v>
          </cell>
          <cell r="B408">
            <v>10</v>
          </cell>
          <cell r="C408" t="str">
            <v>MAT</v>
          </cell>
          <cell r="D408">
            <v>1</v>
          </cell>
          <cell r="E408">
            <v>32</v>
          </cell>
          <cell r="F408" t="str">
            <v>MAT10.1.8</v>
          </cell>
          <cell r="G408" t="str">
            <v>10.1.8</v>
          </cell>
          <cell r="H408" t="str">
            <v>10.1.8</v>
          </cell>
          <cell r="I408">
            <v>1</v>
          </cell>
          <cell r="J408" t="str">
            <v>Luminaria de sodio 250W, completa con herrajes, bombilla, balasto, acoples, conductor de cobre No. 14 AWG para conexión de la luminaria, empalmes, soportes y demás elementos y accesorios necesarios para su instalación completa.</v>
          </cell>
          <cell r="K408" t="str">
            <v>Un</v>
          </cell>
          <cell r="L408">
            <v>247050.68303999997</v>
          </cell>
          <cell r="M408">
            <v>247050.68303999997</v>
          </cell>
          <cell r="N408">
            <v>7905621.8572799992</v>
          </cell>
        </row>
        <row r="409">
          <cell r="A409" t="str">
            <v>10MAT2</v>
          </cell>
          <cell r="B409">
            <v>10</v>
          </cell>
          <cell r="C409" t="str">
            <v>MAT</v>
          </cell>
          <cell r="D409">
            <v>2</v>
          </cell>
          <cell r="E409">
            <v>0</v>
          </cell>
          <cell r="F409" t="str">
            <v>MAT</v>
          </cell>
          <cell r="G409" t="str">
            <v>10.1.8</v>
          </cell>
          <cell r="J409">
            <v>0</v>
          </cell>
          <cell r="K409">
            <v>0</v>
          </cell>
          <cell r="L409">
            <v>0</v>
          </cell>
          <cell r="M409">
            <v>0</v>
          </cell>
          <cell r="N409">
            <v>0</v>
          </cell>
        </row>
        <row r="410">
          <cell r="A410" t="str">
            <v>10MAT3</v>
          </cell>
          <cell r="B410">
            <v>10</v>
          </cell>
          <cell r="C410" t="str">
            <v>MAT</v>
          </cell>
          <cell r="D410">
            <v>3</v>
          </cell>
          <cell r="E410">
            <v>0</v>
          </cell>
          <cell r="F410" t="str">
            <v>MAT</v>
          </cell>
          <cell r="G410" t="str">
            <v>10.1.8</v>
          </cell>
          <cell r="J410">
            <v>0</v>
          </cell>
          <cell r="K410">
            <v>0</v>
          </cell>
          <cell r="L410">
            <v>0</v>
          </cell>
          <cell r="M410">
            <v>0</v>
          </cell>
          <cell r="N410">
            <v>0</v>
          </cell>
        </row>
        <row r="411">
          <cell r="A411" t="str">
            <v>10MAT4</v>
          </cell>
          <cell r="B411">
            <v>10</v>
          </cell>
          <cell r="C411" t="str">
            <v>MAT</v>
          </cell>
          <cell r="D411">
            <v>4</v>
          </cell>
          <cell r="E411">
            <v>0</v>
          </cell>
          <cell r="F411" t="str">
            <v>MAT</v>
          </cell>
          <cell r="G411" t="str">
            <v>10.1.8</v>
          </cell>
          <cell r="J411">
            <v>0</v>
          </cell>
          <cell r="K411">
            <v>0</v>
          </cell>
          <cell r="L411">
            <v>0</v>
          </cell>
          <cell r="M411">
            <v>0</v>
          </cell>
          <cell r="N411">
            <v>0</v>
          </cell>
        </row>
        <row r="412">
          <cell r="A412" t="str">
            <v>10MAT5</v>
          </cell>
          <cell r="B412">
            <v>10</v>
          </cell>
          <cell r="C412" t="str">
            <v>MAT</v>
          </cell>
          <cell r="D412">
            <v>5</v>
          </cell>
          <cell r="E412">
            <v>0</v>
          </cell>
          <cell r="F412" t="str">
            <v>MAT</v>
          </cell>
          <cell r="G412" t="str">
            <v>10.1.8</v>
          </cell>
          <cell r="J412">
            <v>0</v>
          </cell>
          <cell r="K412">
            <v>0</v>
          </cell>
          <cell r="L412">
            <v>0</v>
          </cell>
          <cell r="M412">
            <v>0</v>
          </cell>
          <cell r="N412">
            <v>0</v>
          </cell>
        </row>
        <row r="413">
          <cell r="A413" t="str">
            <v>10MAT6</v>
          </cell>
          <cell r="B413">
            <v>10</v>
          </cell>
          <cell r="C413" t="str">
            <v>MAT</v>
          </cell>
          <cell r="D413">
            <v>6</v>
          </cell>
          <cell r="E413">
            <v>0</v>
          </cell>
          <cell r="F413" t="str">
            <v>MAT</v>
          </cell>
          <cell r="G413" t="str">
            <v>10.1.8</v>
          </cell>
          <cell r="J413">
            <v>0</v>
          </cell>
          <cell r="K413">
            <v>0</v>
          </cell>
          <cell r="L413">
            <v>0</v>
          </cell>
          <cell r="M413">
            <v>0</v>
          </cell>
          <cell r="N413">
            <v>0</v>
          </cell>
        </row>
        <row r="414">
          <cell r="A414" t="str">
            <v>10MAT7</v>
          </cell>
          <cell r="B414">
            <v>10</v>
          </cell>
          <cell r="C414" t="str">
            <v>MAT</v>
          </cell>
          <cell r="D414">
            <v>7</v>
          </cell>
          <cell r="E414">
            <v>0</v>
          </cell>
          <cell r="F414" t="str">
            <v>MAT</v>
          </cell>
          <cell r="G414" t="str">
            <v>10.1.8</v>
          </cell>
          <cell r="J414">
            <v>0</v>
          </cell>
          <cell r="K414">
            <v>0</v>
          </cell>
          <cell r="L414">
            <v>0</v>
          </cell>
          <cell r="M414">
            <v>0</v>
          </cell>
          <cell r="N414">
            <v>0</v>
          </cell>
        </row>
        <row r="415">
          <cell r="A415" t="str">
            <v>10MAT8</v>
          </cell>
          <cell r="B415">
            <v>10</v>
          </cell>
          <cell r="C415" t="str">
            <v>MAT</v>
          </cell>
          <cell r="D415">
            <v>8</v>
          </cell>
          <cell r="E415">
            <v>0</v>
          </cell>
          <cell r="F415" t="str">
            <v>MAT</v>
          </cell>
          <cell r="G415" t="str">
            <v>10.1.8</v>
          </cell>
          <cell r="J415">
            <v>0</v>
          </cell>
          <cell r="K415">
            <v>0</v>
          </cell>
          <cell r="L415">
            <v>0</v>
          </cell>
          <cell r="M415">
            <v>0</v>
          </cell>
          <cell r="N415">
            <v>0</v>
          </cell>
        </row>
        <row r="416">
          <cell r="A416" t="str">
            <v>10MAT9</v>
          </cell>
          <cell r="B416">
            <v>10</v>
          </cell>
          <cell r="C416" t="str">
            <v>MAT</v>
          </cell>
          <cell r="D416">
            <v>9</v>
          </cell>
          <cell r="E416">
            <v>0</v>
          </cell>
          <cell r="F416" t="str">
            <v>MAT</v>
          </cell>
          <cell r="G416" t="str">
            <v>10.1.8</v>
          </cell>
          <cell r="J416">
            <v>0</v>
          </cell>
          <cell r="K416">
            <v>0</v>
          </cell>
          <cell r="L416">
            <v>0</v>
          </cell>
          <cell r="M416">
            <v>0</v>
          </cell>
          <cell r="N416">
            <v>0</v>
          </cell>
        </row>
        <row r="417">
          <cell r="A417" t="str">
            <v>10MAT10</v>
          </cell>
          <cell r="B417">
            <v>10</v>
          </cell>
          <cell r="C417" t="str">
            <v>MAT</v>
          </cell>
          <cell r="D417">
            <v>10</v>
          </cell>
          <cell r="E417">
            <v>0</v>
          </cell>
          <cell r="F417" t="str">
            <v>MAT</v>
          </cell>
          <cell r="G417" t="str">
            <v>10.1.8</v>
          </cell>
          <cell r="J417">
            <v>0</v>
          </cell>
          <cell r="K417">
            <v>0</v>
          </cell>
          <cell r="L417">
            <v>0</v>
          </cell>
          <cell r="M417">
            <v>0</v>
          </cell>
          <cell r="N417">
            <v>0</v>
          </cell>
        </row>
        <row r="418">
          <cell r="A418" t="str">
            <v>10MAT11</v>
          </cell>
          <cell r="B418">
            <v>10</v>
          </cell>
          <cell r="C418" t="str">
            <v>MAT</v>
          </cell>
          <cell r="D418">
            <v>11</v>
          </cell>
          <cell r="E418">
            <v>0</v>
          </cell>
          <cell r="F418" t="str">
            <v>MAT</v>
          </cell>
          <cell r="G418" t="str">
            <v>10.1.8</v>
          </cell>
          <cell r="J418">
            <v>0</v>
          </cell>
          <cell r="K418">
            <v>0</v>
          </cell>
          <cell r="L418">
            <v>0</v>
          </cell>
          <cell r="M418">
            <v>0</v>
          </cell>
          <cell r="N418">
            <v>0</v>
          </cell>
        </row>
        <row r="419">
          <cell r="A419" t="str">
            <v>10MAT12</v>
          </cell>
          <cell r="B419">
            <v>10</v>
          </cell>
          <cell r="C419" t="str">
            <v>MAT</v>
          </cell>
          <cell r="D419">
            <v>12</v>
          </cell>
          <cell r="E419">
            <v>0</v>
          </cell>
          <cell r="F419" t="str">
            <v>MAT</v>
          </cell>
          <cell r="G419" t="str">
            <v>10.1.8</v>
          </cell>
          <cell r="J419">
            <v>0</v>
          </cell>
          <cell r="K419">
            <v>0</v>
          </cell>
          <cell r="L419">
            <v>0</v>
          </cell>
          <cell r="M419">
            <v>0</v>
          </cell>
          <cell r="N419">
            <v>0</v>
          </cell>
        </row>
        <row r="420">
          <cell r="A420" t="str">
            <v>10MAT13</v>
          </cell>
          <cell r="B420">
            <v>10</v>
          </cell>
          <cell r="C420" t="str">
            <v>MAT</v>
          </cell>
          <cell r="D420">
            <v>13</v>
          </cell>
          <cell r="E420">
            <v>0</v>
          </cell>
          <cell r="F420" t="str">
            <v>MAT</v>
          </cell>
          <cell r="G420" t="str">
            <v>10.1.8</v>
          </cell>
          <cell r="J420">
            <v>0</v>
          </cell>
          <cell r="K420">
            <v>0</v>
          </cell>
          <cell r="L420">
            <v>0</v>
          </cell>
          <cell r="M420">
            <v>0</v>
          </cell>
          <cell r="N420">
            <v>0</v>
          </cell>
        </row>
        <row r="421">
          <cell r="A421" t="str">
            <v>10MAT14</v>
          </cell>
          <cell r="B421">
            <v>10</v>
          </cell>
          <cell r="C421" t="str">
            <v>MAT</v>
          </cell>
          <cell r="D421">
            <v>14</v>
          </cell>
          <cell r="E421">
            <v>0</v>
          </cell>
          <cell r="F421" t="str">
            <v>MAT</v>
          </cell>
          <cell r="G421" t="str">
            <v>10.1.8</v>
          </cell>
          <cell r="J421">
            <v>0</v>
          </cell>
          <cell r="K421">
            <v>0</v>
          </cell>
          <cell r="L421">
            <v>0</v>
          </cell>
          <cell r="M421">
            <v>0</v>
          </cell>
          <cell r="N421">
            <v>0</v>
          </cell>
        </row>
        <row r="422">
          <cell r="A422" t="str">
            <v>10MAT15</v>
          </cell>
          <cell r="B422">
            <v>10</v>
          </cell>
          <cell r="C422" t="str">
            <v>MAT</v>
          </cell>
          <cell r="D422">
            <v>15</v>
          </cell>
          <cell r="E422">
            <v>0</v>
          </cell>
          <cell r="F422" t="str">
            <v>MAT</v>
          </cell>
          <cell r="G422" t="str">
            <v>10.1.8</v>
          </cell>
          <cell r="J422">
            <v>0</v>
          </cell>
          <cell r="K422">
            <v>0</v>
          </cell>
          <cell r="L422">
            <v>0</v>
          </cell>
          <cell r="M422">
            <v>0</v>
          </cell>
          <cell r="N422">
            <v>0</v>
          </cell>
        </row>
        <row r="423">
          <cell r="A423" t="str">
            <v>10MAT16</v>
          </cell>
          <cell r="B423">
            <v>10</v>
          </cell>
          <cell r="C423" t="str">
            <v>MAT</v>
          </cell>
          <cell r="D423">
            <v>16</v>
          </cell>
          <cell r="E423">
            <v>0</v>
          </cell>
          <cell r="F423" t="str">
            <v>MAT</v>
          </cell>
          <cell r="G423" t="str">
            <v>10.1.8</v>
          </cell>
          <cell r="J423">
            <v>0</v>
          </cell>
          <cell r="K423">
            <v>0</v>
          </cell>
          <cell r="L423">
            <v>0</v>
          </cell>
          <cell r="M423">
            <v>0</v>
          </cell>
          <cell r="N423">
            <v>0</v>
          </cell>
        </row>
        <row r="424">
          <cell r="A424" t="str">
            <v>10MAT17</v>
          </cell>
          <cell r="B424">
            <v>10</v>
          </cell>
          <cell r="C424" t="str">
            <v>MAT</v>
          </cell>
          <cell r="D424">
            <v>17</v>
          </cell>
          <cell r="E424">
            <v>0</v>
          </cell>
          <cell r="F424" t="str">
            <v>MAT</v>
          </cell>
          <cell r="G424" t="str">
            <v>10.1.8</v>
          </cell>
          <cell r="J424">
            <v>0</v>
          </cell>
          <cell r="K424">
            <v>0</v>
          </cell>
          <cell r="L424">
            <v>0</v>
          </cell>
          <cell r="M424">
            <v>0</v>
          </cell>
          <cell r="N424">
            <v>0</v>
          </cell>
        </row>
        <row r="425">
          <cell r="A425" t="str">
            <v>10MAT18</v>
          </cell>
          <cell r="B425">
            <v>10</v>
          </cell>
          <cell r="C425" t="str">
            <v>MAT</v>
          </cell>
          <cell r="D425">
            <v>18</v>
          </cell>
          <cell r="E425">
            <v>0</v>
          </cell>
          <cell r="F425" t="str">
            <v>MAT</v>
          </cell>
          <cell r="G425" t="str">
            <v>10.1.8</v>
          </cell>
          <cell r="J425">
            <v>0</v>
          </cell>
          <cell r="K425">
            <v>0</v>
          </cell>
          <cell r="L425">
            <v>0</v>
          </cell>
          <cell r="M425">
            <v>0</v>
          </cell>
          <cell r="N425">
            <v>0</v>
          </cell>
        </row>
        <row r="426">
          <cell r="A426" t="str">
            <v>10MAT19</v>
          </cell>
          <cell r="B426">
            <v>10</v>
          </cell>
          <cell r="C426" t="str">
            <v>MAT</v>
          </cell>
          <cell r="D426">
            <v>19</v>
          </cell>
          <cell r="E426">
            <v>0</v>
          </cell>
          <cell r="F426" t="str">
            <v>MAT</v>
          </cell>
          <cell r="G426" t="str">
            <v>10.1.8</v>
          </cell>
          <cell r="J426">
            <v>0</v>
          </cell>
          <cell r="K426">
            <v>0</v>
          </cell>
          <cell r="L426">
            <v>0</v>
          </cell>
          <cell r="M426">
            <v>0</v>
          </cell>
          <cell r="N426">
            <v>0</v>
          </cell>
        </row>
        <row r="427">
          <cell r="A427" t="str">
            <v>10MAT20</v>
          </cell>
          <cell r="B427">
            <v>10</v>
          </cell>
          <cell r="C427" t="str">
            <v>MAT</v>
          </cell>
          <cell r="D427">
            <v>20</v>
          </cell>
          <cell r="E427">
            <v>0</v>
          </cell>
          <cell r="F427" t="str">
            <v>MAT</v>
          </cell>
          <cell r="G427" t="str">
            <v>10.1.8</v>
          </cell>
          <cell r="J427">
            <v>0</v>
          </cell>
          <cell r="K427">
            <v>0</v>
          </cell>
          <cell r="L427">
            <v>0</v>
          </cell>
          <cell r="M427">
            <v>0</v>
          </cell>
          <cell r="N427">
            <v>0</v>
          </cell>
        </row>
        <row r="428">
          <cell r="A428" t="str">
            <v>10STMAT1</v>
          </cell>
          <cell r="B428">
            <v>10</v>
          </cell>
          <cell r="C428" t="str">
            <v>STMAT</v>
          </cell>
          <cell r="D428">
            <v>1</v>
          </cell>
          <cell r="G428" t="str">
            <v>10.1.8</v>
          </cell>
          <cell r="H428" t="str">
            <v>-</v>
          </cell>
          <cell r="J428" t="str">
            <v>SUBTOTAL MATERIALES</v>
          </cell>
          <cell r="M428">
            <v>247050.68303999997</v>
          </cell>
          <cell r="N428">
            <v>7905621.8572799992</v>
          </cell>
        </row>
        <row r="429">
          <cell r="A429" t="str">
            <v>10IVAMAT1</v>
          </cell>
          <cell r="B429">
            <v>10</v>
          </cell>
          <cell r="C429" t="str">
            <v>IVAMAT</v>
          </cell>
          <cell r="D429">
            <v>1</v>
          </cell>
          <cell r="G429" t="str">
            <v>10.1.8</v>
          </cell>
          <cell r="H429" t="str">
            <v>-</v>
          </cell>
          <cell r="J429" t="str">
            <v>IVA MATERIALES</v>
          </cell>
          <cell r="L429">
            <v>0.16</v>
          </cell>
          <cell r="M429">
            <v>39528.109286399995</v>
          </cell>
          <cell r="N429">
            <v>1264899.4971647998</v>
          </cell>
        </row>
        <row r="430">
          <cell r="A430" t="str">
            <v>10TMAT1</v>
          </cell>
          <cell r="B430">
            <v>10</v>
          </cell>
          <cell r="C430" t="str">
            <v>TMAT</v>
          </cell>
          <cell r="D430">
            <v>1</v>
          </cell>
          <cell r="G430" t="str">
            <v>10.1.8</v>
          </cell>
          <cell r="H430" t="str">
            <v>-</v>
          </cell>
          <cell r="J430" t="str">
            <v>TOTAL MATERIALES</v>
          </cell>
          <cell r="M430">
            <v>286579</v>
          </cell>
          <cell r="N430">
            <v>9170528</v>
          </cell>
        </row>
        <row r="431">
          <cell r="A431" t="str">
            <v>10HER1</v>
          </cell>
          <cell r="B431">
            <v>10</v>
          </cell>
          <cell r="C431" t="str">
            <v>HER</v>
          </cell>
          <cell r="D431">
            <v>1</v>
          </cell>
          <cell r="G431" t="str">
            <v>10.1.8</v>
          </cell>
          <cell r="H431">
            <v>1</v>
          </cell>
          <cell r="I431">
            <v>6</v>
          </cell>
          <cell r="J431" t="str">
            <v>HERRAMINETA Cuadrilla de redes</v>
          </cell>
          <cell r="K431" t="str">
            <v>DIA</v>
          </cell>
          <cell r="L431">
            <v>31140.842399999998</v>
          </cell>
          <cell r="M431">
            <v>5190.1403999999993</v>
          </cell>
          <cell r="N431">
            <v>166084.49279999998</v>
          </cell>
        </row>
        <row r="432">
          <cell r="A432" t="str">
            <v>10HER2</v>
          </cell>
          <cell r="B432">
            <v>10</v>
          </cell>
          <cell r="C432" t="str">
            <v>HER</v>
          </cell>
          <cell r="D432">
            <v>2</v>
          </cell>
          <cell r="G432" t="str">
            <v>10.1.8</v>
          </cell>
          <cell r="J432">
            <v>0</v>
          </cell>
          <cell r="K432">
            <v>0</v>
          </cell>
          <cell r="L432">
            <v>0</v>
          </cell>
          <cell r="M432">
            <v>0</v>
          </cell>
          <cell r="N432">
            <v>0</v>
          </cell>
        </row>
        <row r="433">
          <cell r="A433" t="str">
            <v>10HER3</v>
          </cell>
          <cell r="B433">
            <v>10</v>
          </cell>
          <cell r="C433" t="str">
            <v>HER</v>
          </cell>
          <cell r="D433">
            <v>3</v>
          </cell>
          <cell r="G433" t="str">
            <v>10.1.8</v>
          </cell>
          <cell r="J433">
            <v>0</v>
          </cell>
          <cell r="K433">
            <v>0</v>
          </cell>
          <cell r="L433">
            <v>0</v>
          </cell>
          <cell r="M433">
            <v>0</v>
          </cell>
          <cell r="N433">
            <v>0</v>
          </cell>
        </row>
        <row r="434">
          <cell r="A434" t="str">
            <v>10HER4</v>
          </cell>
          <cell r="B434">
            <v>10</v>
          </cell>
          <cell r="C434" t="str">
            <v>HER</v>
          </cell>
          <cell r="D434">
            <v>4</v>
          </cell>
          <cell r="G434" t="str">
            <v>10.1.8</v>
          </cell>
          <cell r="J434">
            <v>0</v>
          </cell>
          <cell r="K434">
            <v>0</v>
          </cell>
          <cell r="L434">
            <v>0</v>
          </cell>
          <cell r="M434">
            <v>0</v>
          </cell>
          <cell r="N434">
            <v>0</v>
          </cell>
        </row>
        <row r="435">
          <cell r="A435" t="str">
            <v>10HER5</v>
          </cell>
          <cell r="B435">
            <v>10</v>
          </cell>
          <cell r="C435" t="str">
            <v>HER</v>
          </cell>
          <cell r="D435">
            <v>5</v>
          </cell>
          <cell r="G435" t="str">
            <v>10.1.8</v>
          </cell>
          <cell r="J435">
            <v>0</v>
          </cell>
          <cell r="K435">
            <v>0</v>
          </cell>
          <cell r="L435">
            <v>0</v>
          </cell>
          <cell r="M435">
            <v>0</v>
          </cell>
          <cell r="N435">
            <v>0</v>
          </cell>
        </row>
        <row r="436">
          <cell r="A436" t="str">
            <v>10THER1</v>
          </cell>
          <cell r="B436">
            <v>10</v>
          </cell>
          <cell r="C436" t="str">
            <v>THER</v>
          </cell>
          <cell r="D436">
            <v>1</v>
          </cell>
          <cell r="G436" t="str">
            <v>10.1.8</v>
          </cell>
          <cell r="H436" t="str">
            <v>-</v>
          </cell>
          <cell r="J436" t="str">
            <v>TOTAL HERRAMIENTAS</v>
          </cell>
          <cell r="M436">
            <v>5190</v>
          </cell>
          <cell r="N436">
            <v>166080</v>
          </cell>
        </row>
        <row r="437">
          <cell r="A437" t="str">
            <v>10TRA1</v>
          </cell>
          <cell r="B437">
            <v>10</v>
          </cell>
          <cell r="C437" t="str">
            <v>TRA</v>
          </cell>
          <cell r="D437">
            <v>1</v>
          </cell>
          <cell r="G437" t="str">
            <v>10.1.8</v>
          </cell>
          <cell r="H437">
            <v>1</v>
          </cell>
          <cell r="I437">
            <v>6</v>
          </cell>
          <cell r="J437" t="str">
            <v>TRANSPORTE Cuadrilla de redes</v>
          </cell>
          <cell r="K437" t="str">
            <v>DIA</v>
          </cell>
          <cell r="L437">
            <v>176464.77359999999</v>
          </cell>
          <cell r="M437">
            <v>29410.795599999998</v>
          </cell>
          <cell r="N437">
            <v>941145.45919999992</v>
          </cell>
        </row>
        <row r="438">
          <cell r="A438" t="str">
            <v>10TRA2</v>
          </cell>
          <cell r="B438">
            <v>10</v>
          </cell>
          <cell r="C438" t="str">
            <v>TRA</v>
          </cell>
          <cell r="D438">
            <v>2</v>
          </cell>
          <cell r="G438" t="str">
            <v>10.1.8</v>
          </cell>
          <cell r="J438">
            <v>0</v>
          </cell>
          <cell r="K438">
            <v>0</v>
          </cell>
          <cell r="L438">
            <v>0</v>
          </cell>
          <cell r="M438">
            <v>0</v>
          </cell>
          <cell r="N438">
            <v>0</v>
          </cell>
        </row>
        <row r="439">
          <cell r="A439" t="str">
            <v>10TRA3</v>
          </cell>
          <cell r="B439">
            <v>10</v>
          </cell>
          <cell r="C439" t="str">
            <v>TRA</v>
          </cell>
          <cell r="D439">
            <v>3</v>
          </cell>
          <cell r="G439" t="str">
            <v>10.1.8</v>
          </cell>
          <cell r="J439">
            <v>0</v>
          </cell>
          <cell r="K439">
            <v>0</v>
          </cell>
          <cell r="L439">
            <v>0</v>
          </cell>
          <cell r="M439">
            <v>0</v>
          </cell>
          <cell r="N439">
            <v>0</v>
          </cell>
        </row>
        <row r="440">
          <cell r="A440" t="str">
            <v>10TRA4</v>
          </cell>
          <cell r="B440">
            <v>10</v>
          </cell>
          <cell r="C440" t="str">
            <v>TRA</v>
          </cell>
          <cell r="D440">
            <v>4</v>
          </cell>
          <cell r="G440" t="str">
            <v>10.1.8</v>
          </cell>
          <cell r="J440">
            <v>0</v>
          </cell>
          <cell r="K440">
            <v>0</v>
          </cell>
          <cell r="L440">
            <v>0</v>
          </cell>
          <cell r="M440">
            <v>0</v>
          </cell>
          <cell r="N440">
            <v>0</v>
          </cell>
        </row>
        <row r="441">
          <cell r="A441" t="str">
            <v>10TRA5</v>
          </cell>
          <cell r="B441">
            <v>10</v>
          </cell>
          <cell r="C441" t="str">
            <v>TRA</v>
          </cell>
          <cell r="D441">
            <v>5</v>
          </cell>
          <cell r="G441" t="str">
            <v>10.1.8</v>
          </cell>
          <cell r="J441">
            <v>0</v>
          </cell>
          <cell r="K441">
            <v>0</v>
          </cell>
          <cell r="L441">
            <v>0</v>
          </cell>
          <cell r="M441">
            <v>0</v>
          </cell>
          <cell r="N441">
            <v>0</v>
          </cell>
        </row>
        <row r="442">
          <cell r="A442" t="str">
            <v>10TTRA1</v>
          </cell>
          <cell r="B442">
            <v>10</v>
          </cell>
          <cell r="C442" t="str">
            <v>TTRA</v>
          </cell>
          <cell r="D442">
            <v>1</v>
          </cell>
          <cell r="G442" t="str">
            <v>10.1.8</v>
          </cell>
          <cell r="H442" t="str">
            <v>-</v>
          </cell>
          <cell r="J442" t="str">
            <v>TOTAL TRANSPORTE</v>
          </cell>
          <cell r="M442">
            <v>29411</v>
          </cell>
          <cell r="N442">
            <v>941152</v>
          </cell>
        </row>
        <row r="443">
          <cell r="A443" t="str">
            <v>10MAN1</v>
          </cell>
          <cell r="B443">
            <v>10</v>
          </cell>
          <cell r="C443" t="str">
            <v>MAN</v>
          </cell>
          <cell r="D443">
            <v>1</v>
          </cell>
          <cell r="G443" t="str">
            <v>10.1.8</v>
          </cell>
          <cell r="H443">
            <v>1</v>
          </cell>
          <cell r="I443">
            <v>6</v>
          </cell>
          <cell r="J443" t="str">
            <v>Mano de obra Cuadrilla de redes 5A 3O 1E</v>
          </cell>
          <cell r="K443" t="str">
            <v>DIA</v>
          </cell>
          <cell r="L443">
            <v>392886.57339345315</v>
          </cell>
          <cell r="M443">
            <v>65481.095565575524</v>
          </cell>
          <cell r="N443">
            <v>2095395.0580984168</v>
          </cell>
        </row>
        <row r="444">
          <cell r="A444" t="str">
            <v>10MAN2</v>
          </cell>
          <cell r="B444">
            <v>10</v>
          </cell>
          <cell r="C444" t="str">
            <v>MAN</v>
          </cell>
          <cell r="D444">
            <v>2</v>
          </cell>
          <cell r="G444" t="str">
            <v>10.1.8</v>
          </cell>
          <cell r="J444">
            <v>0</v>
          </cell>
          <cell r="K444">
            <v>0</v>
          </cell>
          <cell r="L444">
            <v>0</v>
          </cell>
          <cell r="M444">
            <v>0</v>
          </cell>
          <cell r="N444">
            <v>0</v>
          </cell>
        </row>
        <row r="445">
          <cell r="A445" t="str">
            <v>10MAN3</v>
          </cell>
          <cell r="B445">
            <v>10</v>
          </cell>
          <cell r="C445" t="str">
            <v>MAN</v>
          </cell>
          <cell r="D445">
            <v>3</v>
          </cell>
          <cell r="G445" t="str">
            <v>10.1.8</v>
          </cell>
          <cell r="J445">
            <v>0</v>
          </cell>
          <cell r="K445">
            <v>0</v>
          </cell>
          <cell r="L445">
            <v>0</v>
          </cell>
          <cell r="M445">
            <v>0</v>
          </cell>
          <cell r="N445">
            <v>0</v>
          </cell>
        </row>
        <row r="446">
          <cell r="A446" t="str">
            <v>10MAN4</v>
          </cell>
          <cell r="B446">
            <v>10</v>
          </cell>
          <cell r="C446" t="str">
            <v>MAN</v>
          </cell>
          <cell r="D446">
            <v>4</v>
          </cell>
          <cell r="G446" t="str">
            <v>10.1.8</v>
          </cell>
          <cell r="J446">
            <v>0</v>
          </cell>
          <cell r="K446">
            <v>0</v>
          </cell>
          <cell r="L446">
            <v>0</v>
          </cell>
          <cell r="M446">
            <v>0</v>
          </cell>
          <cell r="N446">
            <v>0</v>
          </cell>
        </row>
        <row r="447">
          <cell r="A447" t="str">
            <v>10MAN5</v>
          </cell>
          <cell r="B447">
            <v>10</v>
          </cell>
          <cell r="C447" t="str">
            <v>MAN</v>
          </cell>
          <cell r="D447">
            <v>5</v>
          </cell>
          <cell r="G447" t="str">
            <v>10.1.8</v>
          </cell>
          <cell r="J447">
            <v>0</v>
          </cell>
          <cell r="K447">
            <v>0</v>
          </cell>
          <cell r="L447">
            <v>0</v>
          </cell>
          <cell r="M447">
            <v>0</v>
          </cell>
          <cell r="N447">
            <v>0</v>
          </cell>
        </row>
        <row r="448">
          <cell r="A448" t="str">
            <v>10TMAN1</v>
          </cell>
          <cell r="B448">
            <v>10</v>
          </cell>
          <cell r="C448" t="str">
            <v>TMAN</v>
          </cell>
          <cell r="D448">
            <v>1</v>
          </cell>
          <cell r="G448" t="str">
            <v>10.1.8</v>
          </cell>
          <cell r="H448" t="str">
            <v>-</v>
          </cell>
          <cell r="J448" t="str">
            <v>TOTAL MANO DE OBRA</v>
          </cell>
          <cell r="M448">
            <v>65481</v>
          </cell>
          <cell r="N448">
            <v>2095392</v>
          </cell>
        </row>
        <row r="449">
          <cell r="A449" t="str">
            <v>10TCD1</v>
          </cell>
          <cell r="B449">
            <v>10</v>
          </cell>
          <cell r="C449" t="str">
            <v>TCD</v>
          </cell>
          <cell r="D449">
            <v>1</v>
          </cell>
          <cell r="G449" t="str">
            <v>10.1.8</v>
          </cell>
          <cell r="H449" t="str">
            <v>-</v>
          </cell>
          <cell r="J449" t="str">
            <v>TOTAL COSTO DIRECTO</v>
          </cell>
          <cell r="M449">
            <v>386661</v>
          </cell>
          <cell r="N449">
            <v>12373152</v>
          </cell>
        </row>
        <row r="450">
          <cell r="A450" t="str">
            <v>10AIU</v>
          </cell>
          <cell r="B450">
            <v>10</v>
          </cell>
          <cell r="C450" t="str">
            <v>AIU</v>
          </cell>
          <cell r="G450" t="str">
            <v>10.1.8</v>
          </cell>
          <cell r="H450">
            <v>1</v>
          </cell>
          <cell r="J450" t="str">
            <v>TOTAL COSTOS INDIRECTOS</v>
          </cell>
          <cell r="L450">
            <v>0</v>
          </cell>
          <cell r="M450">
            <v>0</v>
          </cell>
          <cell r="N450">
            <v>0</v>
          </cell>
        </row>
        <row r="451">
          <cell r="A451" t="str">
            <v>10TOT</v>
          </cell>
          <cell r="B451">
            <v>10</v>
          </cell>
          <cell r="C451" t="str">
            <v>TOT</v>
          </cell>
          <cell r="G451" t="str">
            <v>10.1.8</v>
          </cell>
          <cell r="H451" t="str">
            <v>-</v>
          </cell>
          <cell r="J451" t="str">
            <v>VALOR TOTAL</v>
          </cell>
          <cell r="M451">
            <v>386661</v>
          </cell>
          <cell r="N451">
            <v>12373152</v>
          </cell>
        </row>
        <row r="452">
          <cell r="A452" t="str">
            <v>11FOR1</v>
          </cell>
          <cell r="B452">
            <v>11</v>
          </cell>
          <cell r="C452" t="str">
            <v>FOR</v>
          </cell>
          <cell r="D452">
            <v>1</v>
          </cell>
          <cell r="G452" t="str">
            <v>10.1.9</v>
          </cell>
          <cell r="H452" t="str">
            <v>-</v>
          </cell>
          <cell r="I452" t="str">
            <v>4.150,00</v>
          </cell>
          <cell r="J452" t="str">
            <v>Circuito canalizado conformado por tres conductores monopolares de cobre, aislados para 600V, THWN, calibre 2No. 2 AWG + 1No. 4 AWG, con todos los elementos y accesorios necesarios para su instalación completa. (Incluye excavación manual o mecánica en cua</v>
          </cell>
          <cell r="K452" t="str">
            <v>m</v>
          </cell>
          <cell r="L452">
            <v>36723</v>
          </cell>
          <cell r="N452">
            <v>152400450</v>
          </cell>
        </row>
        <row r="453">
          <cell r="A453" t="str">
            <v>11MAT1</v>
          </cell>
          <cell r="B453">
            <v>11</v>
          </cell>
          <cell r="C453" t="str">
            <v>MAT</v>
          </cell>
          <cell r="D453">
            <v>1</v>
          </cell>
          <cell r="E453">
            <v>8300</v>
          </cell>
          <cell r="F453" t="str">
            <v>MATC2</v>
          </cell>
          <cell r="G453" t="str">
            <v>10.1.9</v>
          </cell>
          <cell r="H453" t="str">
            <v>C2</v>
          </cell>
          <cell r="I453">
            <v>2</v>
          </cell>
          <cell r="J453" t="str">
            <v>CABLE CALIBRE 2</v>
          </cell>
          <cell r="K453" t="str">
            <v>ML</v>
          </cell>
          <cell r="L453">
            <v>6759.6388569600003</v>
          </cell>
          <cell r="M453">
            <v>13519.277713920001</v>
          </cell>
          <cell r="N453">
            <v>56105002.512768</v>
          </cell>
        </row>
        <row r="454">
          <cell r="A454" t="str">
            <v>11MAT2</v>
          </cell>
          <cell r="B454">
            <v>11</v>
          </cell>
          <cell r="C454" t="str">
            <v>MAT</v>
          </cell>
          <cell r="D454">
            <v>2</v>
          </cell>
          <cell r="E454">
            <v>4150</v>
          </cell>
          <cell r="F454" t="str">
            <v>MATC4</v>
          </cell>
          <cell r="G454" t="str">
            <v>10.1.9</v>
          </cell>
          <cell r="H454" t="str">
            <v>C4</v>
          </cell>
          <cell r="I454">
            <v>1</v>
          </cell>
          <cell r="J454" t="str">
            <v>CABLE CALIBRE 4</v>
          </cell>
          <cell r="K454" t="str">
            <v>ML</v>
          </cell>
          <cell r="L454">
            <v>4353.8011759439996</v>
          </cell>
          <cell r="M454">
            <v>4353.8011759439996</v>
          </cell>
          <cell r="N454">
            <v>18068274.8801676</v>
          </cell>
        </row>
        <row r="455">
          <cell r="A455" t="str">
            <v>11MAT3</v>
          </cell>
          <cell r="B455">
            <v>11</v>
          </cell>
          <cell r="C455" t="str">
            <v>MAT</v>
          </cell>
          <cell r="D455">
            <v>3</v>
          </cell>
          <cell r="E455">
            <v>4980</v>
          </cell>
          <cell r="F455" t="str">
            <v>MATPVC3/4</v>
          </cell>
          <cell r="G455" t="str">
            <v>10.1.9</v>
          </cell>
          <cell r="H455" t="str">
            <v>PVC3/4</v>
          </cell>
          <cell r="I455">
            <v>1.2</v>
          </cell>
          <cell r="J455" t="str">
            <v>PVC3/4</v>
          </cell>
          <cell r="K455" t="str">
            <v>ML</v>
          </cell>
          <cell r="L455">
            <v>702.26059705600005</v>
          </cell>
          <cell r="M455">
            <v>842.71271646720004</v>
          </cell>
          <cell r="N455">
            <v>3497257.7733388804</v>
          </cell>
        </row>
        <row r="456">
          <cell r="A456" t="str">
            <v>11MAT4</v>
          </cell>
          <cell r="B456">
            <v>11</v>
          </cell>
          <cell r="C456" t="str">
            <v>MAT</v>
          </cell>
          <cell r="D456">
            <v>4</v>
          </cell>
          <cell r="E456">
            <v>0</v>
          </cell>
          <cell r="F456" t="str">
            <v>MAT</v>
          </cell>
          <cell r="G456" t="str">
            <v>10.1.9</v>
          </cell>
          <cell r="J456">
            <v>0</v>
          </cell>
          <cell r="K456">
            <v>0</v>
          </cell>
          <cell r="L456">
            <v>0</v>
          </cell>
          <cell r="M456">
            <v>0</v>
          </cell>
          <cell r="N456">
            <v>0</v>
          </cell>
        </row>
        <row r="457">
          <cell r="A457" t="str">
            <v>11MAT5</v>
          </cell>
          <cell r="B457">
            <v>11</v>
          </cell>
          <cell r="C457" t="str">
            <v>MAT</v>
          </cell>
          <cell r="D457">
            <v>5</v>
          </cell>
          <cell r="E457">
            <v>0</v>
          </cell>
          <cell r="F457" t="str">
            <v>MAT</v>
          </cell>
          <cell r="G457" t="str">
            <v>10.1.9</v>
          </cell>
          <cell r="J457">
            <v>0</v>
          </cell>
          <cell r="K457">
            <v>0</v>
          </cell>
          <cell r="L457">
            <v>0</v>
          </cell>
          <cell r="M457">
            <v>0</v>
          </cell>
          <cell r="N457">
            <v>0</v>
          </cell>
        </row>
        <row r="458">
          <cell r="A458" t="str">
            <v>11MAT6</v>
          </cell>
          <cell r="B458">
            <v>11</v>
          </cell>
          <cell r="C458" t="str">
            <v>MAT</v>
          </cell>
          <cell r="D458">
            <v>6</v>
          </cell>
          <cell r="E458">
            <v>0</v>
          </cell>
          <cell r="F458" t="str">
            <v>MAT</v>
          </cell>
          <cell r="G458" t="str">
            <v>10.1.9</v>
          </cell>
          <cell r="J458">
            <v>0</v>
          </cell>
          <cell r="K458">
            <v>0</v>
          </cell>
          <cell r="L458">
            <v>0</v>
          </cell>
          <cell r="M458">
            <v>0</v>
          </cell>
          <cell r="N458">
            <v>0</v>
          </cell>
        </row>
        <row r="459">
          <cell r="A459" t="str">
            <v>11MAT7</v>
          </cell>
          <cell r="B459">
            <v>11</v>
          </cell>
          <cell r="C459" t="str">
            <v>MAT</v>
          </cell>
          <cell r="D459">
            <v>7</v>
          </cell>
          <cell r="E459">
            <v>0</v>
          </cell>
          <cell r="F459" t="str">
            <v>MAT</v>
          </cell>
          <cell r="G459" t="str">
            <v>10.1.9</v>
          </cell>
          <cell r="J459">
            <v>0</v>
          </cell>
          <cell r="K459">
            <v>0</v>
          </cell>
          <cell r="L459">
            <v>0</v>
          </cell>
          <cell r="M459">
            <v>0</v>
          </cell>
          <cell r="N459">
            <v>0</v>
          </cell>
        </row>
        <row r="460">
          <cell r="A460" t="str">
            <v>11MAT8</v>
          </cell>
          <cell r="B460">
            <v>11</v>
          </cell>
          <cell r="C460" t="str">
            <v>MAT</v>
          </cell>
          <cell r="D460">
            <v>8</v>
          </cell>
          <cell r="E460">
            <v>0</v>
          </cell>
          <cell r="F460" t="str">
            <v>MAT</v>
          </cell>
          <cell r="G460" t="str">
            <v>10.1.9</v>
          </cell>
          <cell r="J460">
            <v>0</v>
          </cell>
          <cell r="K460">
            <v>0</v>
          </cell>
          <cell r="L460">
            <v>0</v>
          </cell>
          <cell r="M460">
            <v>0</v>
          </cell>
          <cell r="N460">
            <v>0</v>
          </cell>
        </row>
        <row r="461">
          <cell r="A461" t="str">
            <v>11MAT9</v>
          </cell>
          <cell r="B461">
            <v>11</v>
          </cell>
          <cell r="C461" t="str">
            <v>MAT</v>
          </cell>
          <cell r="D461">
            <v>9</v>
          </cell>
          <cell r="E461">
            <v>0</v>
          </cell>
          <cell r="F461" t="str">
            <v>MAT</v>
          </cell>
          <cell r="G461" t="str">
            <v>10.1.9</v>
          </cell>
          <cell r="J461">
            <v>0</v>
          </cell>
          <cell r="K461">
            <v>0</v>
          </cell>
          <cell r="L461">
            <v>0</v>
          </cell>
          <cell r="M461">
            <v>0</v>
          </cell>
          <cell r="N461">
            <v>0</v>
          </cell>
        </row>
        <row r="462">
          <cell r="A462" t="str">
            <v>11MAT10</v>
          </cell>
          <cell r="B462">
            <v>11</v>
          </cell>
          <cell r="C462" t="str">
            <v>MAT</v>
          </cell>
          <cell r="D462">
            <v>10</v>
          </cell>
          <cell r="E462">
            <v>0</v>
          </cell>
          <cell r="F462" t="str">
            <v>MAT</v>
          </cell>
          <cell r="G462" t="str">
            <v>10.1.9</v>
          </cell>
          <cell r="J462">
            <v>0</v>
          </cell>
          <cell r="K462">
            <v>0</v>
          </cell>
          <cell r="L462">
            <v>0</v>
          </cell>
          <cell r="M462">
            <v>0</v>
          </cell>
          <cell r="N462">
            <v>0</v>
          </cell>
        </row>
        <row r="463">
          <cell r="A463" t="str">
            <v>11MAT11</v>
          </cell>
          <cell r="B463">
            <v>11</v>
          </cell>
          <cell r="C463" t="str">
            <v>MAT</v>
          </cell>
          <cell r="D463">
            <v>11</v>
          </cell>
          <cell r="E463">
            <v>0</v>
          </cell>
          <cell r="F463" t="str">
            <v>MAT</v>
          </cell>
          <cell r="G463" t="str">
            <v>10.1.9</v>
          </cell>
          <cell r="J463">
            <v>0</v>
          </cell>
          <cell r="K463">
            <v>0</v>
          </cell>
          <cell r="L463">
            <v>0</v>
          </cell>
          <cell r="M463">
            <v>0</v>
          </cell>
          <cell r="N463">
            <v>0</v>
          </cell>
        </row>
        <row r="464">
          <cell r="A464" t="str">
            <v>11MAT12</v>
          </cell>
          <cell r="B464">
            <v>11</v>
          </cell>
          <cell r="C464" t="str">
            <v>MAT</v>
          </cell>
          <cell r="D464">
            <v>12</v>
          </cell>
          <cell r="E464">
            <v>0</v>
          </cell>
          <cell r="F464" t="str">
            <v>MAT</v>
          </cell>
          <cell r="G464" t="str">
            <v>10.1.9</v>
          </cell>
          <cell r="J464">
            <v>0</v>
          </cell>
          <cell r="K464">
            <v>0</v>
          </cell>
          <cell r="L464">
            <v>0</v>
          </cell>
          <cell r="M464">
            <v>0</v>
          </cell>
          <cell r="N464">
            <v>0</v>
          </cell>
        </row>
        <row r="465">
          <cell r="A465" t="str">
            <v>11MAT13</v>
          </cell>
          <cell r="B465">
            <v>11</v>
          </cell>
          <cell r="C465" t="str">
            <v>MAT</v>
          </cell>
          <cell r="D465">
            <v>13</v>
          </cell>
          <cell r="E465">
            <v>0</v>
          </cell>
          <cell r="F465" t="str">
            <v>MAT</v>
          </cell>
          <cell r="G465" t="str">
            <v>10.1.9</v>
          </cell>
          <cell r="J465">
            <v>0</v>
          </cell>
          <cell r="K465">
            <v>0</v>
          </cell>
          <cell r="L465">
            <v>0</v>
          </cell>
          <cell r="M465">
            <v>0</v>
          </cell>
          <cell r="N465">
            <v>0</v>
          </cell>
        </row>
        <row r="466">
          <cell r="A466" t="str">
            <v>11MAT14</v>
          </cell>
          <cell r="B466">
            <v>11</v>
          </cell>
          <cell r="C466" t="str">
            <v>MAT</v>
          </cell>
          <cell r="D466">
            <v>14</v>
          </cell>
          <cell r="E466">
            <v>0</v>
          </cell>
          <cell r="F466" t="str">
            <v>MAT</v>
          </cell>
          <cell r="G466" t="str">
            <v>10.1.9</v>
          </cell>
          <cell r="J466">
            <v>0</v>
          </cell>
          <cell r="K466">
            <v>0</v>
          </cell>
          <cell r="L466">
            <v>0</v>
          </cell>
          <cell r="M466">
            <v>0</v>
          </cell>
          <cell r="N466">
            <v>0</v>
          </cell>
        </row>
        <row r="467">
          <cell r="A467" t="str">
            <v>11MAT15</v>
          </cell>
          <cell r="B467">
            <v>11</v>
          </cell>
          <cell r="C467" t="str">
            <v>MAT</v>
          </cell>
          <cell r="D467">
            <v>15</v>
          </cell>
          <cell r="E467">
            <v>0</v>
          </cell>
          <cell r="F467" t="str">
            <v>MAT</v>
          </cell>
          <cell r="G467" t="str">
            <v>10.1.9</v>
          </cell>
          <cell r="J467">
            <v>0</v>
          </cell>
          <cell r="K467">
            <v>0</v>
          </cell>
          <cell r="L467">
            <v>0</v>
          </cell>
          <cell r="M467">
            <v>0</v>
          </cell>
          <cell r="N467">
            <v>0</v>
          </cell>
        </row>
        <row r="468">
          <cell r="A468" t="str">
            <v>11MAT16</v>
          </cell>
          <cell r="B468">
            <v>11</v>
          </cell>
          <cell r="C468" t="str">
            <v>MAT</v>
          </cell>
          <cell r="D468">
            <v>16</v>
          </cell>
          <cell r="E468">
            <v>0</v>
          </cell>
          <cell r="F468" t="str">
            <v>MAT</v>
          </cell>
          <cell r="G468" t="str">
            <v>10.1.9</v>
          </cell>
          <cell r="J468">
            <v>0</v>
          </cell>
          <cell r="K468">
            <v>0</v>
          </cell>
          <cell r="L468">
            <v>0</v>
          </cell>
          <cell r="M468">
            <v>0</v>
          </cell>
          <cell r="N468">
            <v>0</v>
          </cell>
        </row>
        <row r="469">
          <cell r="A469" t="str">
            <v>11MAT17</v>
          </cell>
          <cell r="B469">
            <v>11</v>
          </cell>
          <cell r="C469" t="str">
            <v>MAT</v>
          </cell>
          <cell r="D469">
            <v>17</v>
          </cell>
          <cell r="E469">
            <v>0</v>
          </cell>
          <cell r="F469" t="str">
            <v>MAT</v>
          </cell>
          <cell r="G469" t="str">
            <v>10.1.9</v>
          </cell>
          <cell r="J469">
            <v>0</v>
          </cell>
          <cell r="K469">
            <v>0</v>
          </cell>
          <cell r="L469">
            <v>0</v>
          </cell>
          <cell r="M469">
            <v>0</v>
          </cell>
          <cell r="N469">
            <v>0</v>
          </cell>
        </row>
        <row r="470">
          <cell r="A470" t="str">
            <v>11MAT18</v>
          </cell>
          <cell r="B470">
            <v>11</v>
          </cell>
          <cell r="C470" t="str">
            <v>MAT</v>
          </cell>
          <cell r="D470">
            <v>18</v>
          </cell>
          <cell r="E470">
            <v>0</v>
          </cell>
          <cell r="F470" t="str">
            <v>MAT</v>
          </cell>
          <cell r="G470" t="str">
            <v>10.1.9</v>
          </cell>
          <cell r="J470">
            <v>0</v>
          </cell>
          <cell r="K470">
            <v>0</v>
          </cell>
          <cell r="L470">
            <v>0</v>
          </cell>
          <cell r="M470">
            <v>0</v>
          </cell>
          <cell r="N470">
            <v>0</v>
          </cell>
        </row>
        <row r="471">
          <cell r="A471" t="str">
            <v>11MAT19</v>
          </cell>
          <cell r="B471">
            <v>11</v>
          </cell>
          <cell r="C471" t="str">
            <v>MAT</v>
          </cell>
          <cell r="D471">
            <v>19</v>
          </cell>
          <cell r="E471">
            <v>0</v>
          </cell>
          <cell r="F471" t="str">
            <v>MAT</v>
          </cell>
          <cell r="G471" t="str">
            <v>10.1.9</v>
          </cell>
          <cell r="J471">
            <v>0</v>
          </cell>
          <cell r="K471">
            <v>0</v>
          </cell>
          <cell r="L471">
            <v>0</v>
          </cell>
          <cell r="M471">
            <v>0</v>
          </cell>
          <cell r="N471">
            <v>0</v>
          </cell>
        </row>
        <row r="472">
          <cell r="A472" t="str">
            <v>11MAT20</v>
          </cell>
          <cell r="B472">
            <v>11</v>
          </cell>
          <cell r="C472" t="str">
            <v>MAT</v>
          </cell>
          <cell r="D472">
            <v>20</v>
          </cell>
          <cell r="E472">
            <v>0</v>
          </cell>
          <cell r="F472" t="str">
            <v>MAT</v>
          </cell>
          <cell r="G472" t="str">
            <v>10.1.9</v>
          </cell>
          <cell r="J472">
            <v>0</v>
          </cell>
          <cell r="K472">
            <v>0</v>
          </cell>
          <cell r="L472">
            <v>0</v>
          </cell>
          <cell r="M472">
            <v>0</v>
          </cell>
          <cell r="N472">
            <v>0</v>
          </cell>
        </row>
        <row r="473">
          <cell r="A473" t="str">
            <v>11STMAT1</v>
          </cell>
          <cell r="B473">
            <v>11</v>
          </cell>
          <cell r="C473" t="str">
            <v>STMAT</v>
          </cell>
          <cell r="D473">
            <v>1</v>
          </cell>
          <cell r="G473" t="str">
            <v>10.1.9</v>
          </cell>
          <cell r="H473" t="str">
            <v>-</v>
          </cell>
          <cell r="J473" t="str">
            <v>SUBTOTAL MATERIALES</v>
          </cell>
          <cell r="M473">
            <v>18715.7916063312</v>
          </cell>
          <cell r="N473">
            <v>77670535.166274488</v>
          </cell>
        </row>
        <row r="474">
          <cell r="A474" t="str">
            <v>11IVAMAT1</v>
          </cell>
          <cell r="B474">
            <v>11</v>
          </cell>
          <cell r="C474" t="str">
            <v>IVAMAT</v>
          </cell>
          <cell r="D474">
            <v>1</v>
          </cell>
          <cell r="G474" t="str">
            <v>10.1.9</v>
          </cell>
          <cell r="H474" t="str">
            <v>-</v>
          </cell>
          <cell r="J474" t="str">
            <v>IVA MATERIALES</v>
          </cell>
          <cell r="L474">
            <v>0.16</v>
          </cell>
          <cell r="M474">
            <v>2994.526657012992</v>
          </cell>
          <cell r="N474">
            <v>12427285.626603916</v>
          </cell>
        </row>
        <row r="475">
          <cell r="A475" t="str">
            <v>11TMAT1</v>
          </cell>
          <cell r="B475">
            <v>11</v>
          </cell>
          <cell r="C475" t="str">
            <v>TMAT</v>
          </cell>
          <cell r="D475">
            <v>1</v>
          </cell>
          <cell r="G475" t="str">
            <v>10.1.9</v>
          </cell>
          <cell r="H475" t="str">
            <v>-</v>
          </cell>
          <cell r="J475" t="str">
            <v>TOTAL MATERIALES</v>
          </cell>
          <cell r="M475">
            <v>21710</v>
          </cell>
          <cell r="N475">
            <v>90096500</v>
          </cell>
        </row>
        <row r="476">
          <cell r="A476" t="str">
            <v>11HER1</v>
          </cell>
          <cell r="B476">
            <v>11</v>
          </cell>
          <cell r="C476" t="str">
            <v>HER</v>
          </cell>
          <cell r="D476">
            <v>1</v>
          </cell>
          <cell r="G476" t="str">
            <v>10.1.9</v>
          </cell>
          <cell r="H476">
            <v>1</v>
          </cell>
          <cell r="I476">
            <v>40</v>
          </cell>
          <cell r="J476" t="str">
            <v>HERRAMINETA Cuadrilla de redes</v>
          </cell>
          <cell r="K476" t="str">
            <v>DIA</v>
          </cell>
          <cell r="L476">
            <v>31140.842399999998</v>
          </cell>
          <cell r="M476">
            <v>778.52105999999992</v>
          </cell>
          <cell r="N476">
            <v>3230862.3989999997</v>
          </cell>
        </row>
        <row r="477">
          <cell r="A477" t="str">
            <v>11HER2</v>
          </cell>
          <cell r="B477">
            <v>11</v>
          </cell>
          <cell r="C477" t="str">
            <v>HER</v>
          </cell>
          <cell r="D477">
            <v>2</v>
          </cell>
          <cell r="G477" t="str">
            <v>10.1.9</v>
          </cell>
          <cell r="J477">
            <v>0</v>
          </cell>
          <cell r="K477">
            <v>0</v>
          </cell>
          <cell r="L477">
            <v>0</v>
          </cell>
          <cell r="M477">
            <v>0</v>
          </cell>
          <cell r="N477">
            <v>0</v>
          </cell>
        </row>
        <row r="478">
          <cell r="A478" t="str">
            <v>11HER3</v>
          </cell>
          <cell r="B478">
            <v>11</v>
          </cell>
          <cell r="C478" t="str">
            <v>HER</v>
          </cell>
          <cell r="D478">
            <v>3</v>
          </cell>
          <cell r="G478" t="str">
            <v>10.1.9</v>
          </cell>
          <cell r="J478">
            <v>0</v>
          </cell>
          <cell r="K478">
            <v>0</v>
          </cell>
          <cell r="L478">
            <v>0</v>
          </cell>
          <cell r="M478">
            <v>0</v>
          </cell>
          <cell r="N478">
            <v>0</v>
          </cell>
        </row>
        <row r="479">
          <cell r="A479" t="str">
            <v>11HER4</v>
          </cell>
          <cell r="B479">
            <v>11</v>
          </cell>
          <cell r="C479" t="str">
            <v>HER</v>
          </cell>
          <cell r="D479">
            <v>4</v>
          </cell>
          <cell r="G479" t="str">
            <v>10.1.9</v>
          </cell>
          <cell r="J479">
            <v>0</v>
          </cell>
          <cell r="K479">
            <v>0</v>
          </cell>
          <cell r="L479">
            <v>0</v>
          </cell>
          <cell r="M479">
            <v>0</v>
          </cell>
          <cell r="N479">
            <v>0</v>
          </cell>
        </row>
        <row r="480">
          <cell r="A480" t="str">
            <v>11HER5</v>
          </cell>
          <cell r="B480">
            <v>11</v>
          </cell>
          <cell r="C480" t="str">
            <v>HER</v>
          </cell>
          <cell r="D480">
            <v>5</v>
          </cell>
          <cell r="G480" t="str">
            <v>10.1.9</v>
          </cell>
          <cell r="J480">
            <v>0</v>
          </cell>
          <cell r="K480">
            <v>0</v>
          </cell>
          <cell r="L480">
            <v>0</v>
          </cell>
          <cell r="M480">
            <v>0</v>
          </cell>
          <cell r="N480">
            <v>0</v>
          </cell>
        </row>
        <row r="481">
          <cell r="A481" t="str">
            <v>11THER1</v>
          </cell>
          <cell r="B481">
            <v>11</v>
          </cell>
          <cell r="C481" t="str">
            <v>THER</v>
          </cell>
          <cell r="D481">
            <v>1</v>
          </cell>
          <cell r="G481" t="str">
            <v>10.1.9</v>
          </cell>
          <cell r="H481" t="str">
            <v>-</v>
          </cell>
          <cell r="J481" t="str">
            <v>TOTAL HERRAMIENTAS</v>
          </cell>
          <cell r="M481">
            <v>779</v>
          </cell>
          <cell r="N481">
            <v>3232850</v>
          </cell>
        </row>
        <row r="482">
          <cell r="A482" t="str">
            <v>11TRA1</v>
          </cell>
          <cell r="B482">
            <v>11</v>
          </cell>
          <cell r="C482" t="str">
            <v>TRA</v>
          </cell>
          <cell r="D482">
            <v>1</v>
          </cell>
          <cell r="G482" t="str">
            <v>10.1.9</v>
          </cell>
          <cell r="H482">
            <v>1</v>
          </cell>
          <cell r="I482">
            <v>40</v>
          </cell>
          <cell r="J482" t="str">
            <v>TRANSPORTE Cuadrilla de redes</v>
          </cell>
          <cell r="K482" t="str">
            <v>DIA</v>
          </cell>
          <cell r="L482">
            <v>176464.77359999999</v>
          </cell>
          <cell r="M482">
            <v>4411.6193399999993</v>
          </cell>
          <cell r="N482">
            <v>18308220.260999996</v>
          </cell>
        </row>
        <row r="483">
          <cell r="A483" t="str">
            <v>11TRA2</v>
          </cell>
          <cell r="B483">
            <v>11</v>
          </cell>
          <cell r="C483" t="str">
            <v>TRA</v>
          </cell>
          <cell r="D483">
            <v>2</v>
          </cell>
          <cell r="G483" t="str">
            <v>10.1.9</v>
          </cell>
          <cell r="J483">
            <v>0</v>
          </cell>
          <cell r="K483">
            <v>0</v>
          </cell>
          <cell r="L483">
            <v>0</v>
          </cell>
          <cell r="M483">
            <v>0</v>
          </cell>
          <cell r="N483">
            <v>0</v>
          </cell>
        </row>
        <row r="484">
          <cell r="A484" t="str">
            <v>11TRA3</v>
          </cell>
          <cell r="B484">
            <v>11</v>
          </cell>
          <cell r="C484" t="str">
            <v>TRA</v>
          </cell>
          <cell r="D484">
            <v>3</v>
          </cell>
          <cell r="G484" t="str">
            <v>10.1.9</v>
          </cell>
          <cell r="J484">
            <v>0</v>
          </cell>
          <cell r="K484">
            <v>0</v>
          </cell>
          <cell r="L484">
            <v>0</v>
          </cell>
          <cell r="M484">
            <v>0</v>
          </cell>
          <cell r="N484">
            <v>0</v>
          </cell>
        </row>
        <row r="485">
          <cell r="A485" t="str">
            <v>11TRA4</v>
          </cell>
          <cell r="B485">
            <v>11</v>
          </cell>
          <cell r="C485" t="str">
            <v>TRA</v>
          </cell>
          <cell r="D485">
            <v>4</v>
          </cell>
          <cell r="G485" t="str">
            <v>10.1.9</v>
          </cell>
          <cell r="J485">
            <v>0</v>
          </cell>
          <cell r="K485">
            <v>0</v>
          </cell>
          <cell r="L485">
            <v>0</v>
          </cell>
          <cell r="M485">
            <v>0</v>
          </cell>
          <cell r="N485">
            <v>0</v>
          </cell>
        </row>
        <row r="486">
          <cell r="A486" t="str">
            <v>11TRA5</v>
          </cell>
          <cell r="B486">
            <v>11</v>
          </cell>
          <cell r="C486" t="str">
            <v>TRA</v>
          </cell>
          <cell r="D486">
            <v>5</v>
          </cell>
          <cell r="G486" t="str">
            <v>10.1.9</v>
          </cell>
          <cell r="J486">
            <v>0</v>
          </cell>
          <cell r="K486">
            <v>0</v>
          </cell>
          <cell r="L486">
            <v>0</v>
          </cell>
          <cell r="M486">
            <v>0</v>
          </cell>
          <cell r="N486">
            <v>0</v>
          </cell>
        </row>
        <row r="487">
          <cell r="A487" t="str">
            <v>11TTRA1</v>
          </cell>
          <cell r="B487">
            <v>11</v>
          </cell>
          <cell r="C487" t="str">
            <v>TTRA</v>
          </cell>
          <cell r="D487">
            <v>1</v>
          </cell>
          <cell r="G487" t="str">
            <v>10.1.9</v>
          </cell>
          <cell r="H487" t="str">
            <v>-</v>
          </cell>
          <cell r="J487" t="str">
            <v>TOTAL TRANSPORTE</v>
          </cell>
          <cell r="M487">
            <v>4412</v>
          </cell>
          <cell r="N487">
            <v>18309800</v>
          </cell>
        </row>
        <row r="488">
          <cell r="A488" t="str">
            <v>11MAN1</v>
          </cell>
          <cell r="B488">
            <v>11</v>
          </cell>
          <cell r="C488" t="str">
            <v>MAN</v>
          </cell>
          <cell r="D488">
            <v>1</v>
          </cell>
          <cell r="G488" t="str">
            <v>10.1.9</v>
          </cell>
          <cell r="H488">
            <v>1</v>
          </cell>
          <cell r="I488">
            <v>40</v>
          </cell>
          <cell r="J488" t="str">
            <v>Mano de obra Cuadrilla de redes 5A 3O 1E</v>
          </cell>
          <cell r="K488" t="str">
            <v>DIA</v>
          </cell>
          <cell r="L488">
            <v>392886.57339345315</v>
          </cell>
          <cell r="M488">
            <v>9822.1643348363286</v>
          </cell>
          <cell r="N488">
            <v>40761981.989570767</v>
          </cell>
        </row>
        <row r="489">
          <cell r="A489" t="str">
            <v>11MAN2</v>
          </cell>
          <cell r="B489">
            <v>11</v>
          </cell>
          <cell r="C489" t="str">
            <v>MAN</v>
          </cell>
          <cell r="D489">
            <v>2</v>
          </cell>
          <cell r="G489" t="str">
            <v>10.1.9</v>
          </cell>
          <cell r="J489">
            <v>0</v>
          </cell>
          <cell r="K489">
            <v>0</v>
          </cell>
          <cell r="L489">
            <v>0</v>
          </cell>
          <cell r="M489">
            <v>0</v>
          </cell>
          <cell r="N489">
            <v>0</v>
          </cell>
        </row>
        <row r="490">
          <cell r="A490" t="str">
            <v>11MAN3</v>
          </cell>
          <cell r="B490">
            <v>11</v>
          </cell>
          <cell r="C490" t="str">
            <v>MAN</v>
          </cell>
          <cell r="D490">
            <v>3</v>
          </cell>
          <cell r="G490" t="str">
            <v>10.1.9</v>
          </cell>
          <cell r="J490">
            <v>0</v>
          </cell>
          <cell r="K490">
            <v>0</v>
          </cell>
          <cell r="L490">
            <v>0</v>
          </cell>
          <cell r="M490">
            <v>0</v>
          </cell>
          <cell r="N490">
            <v>0</v>
          </cell>
        </row>
        <row r="491">
          <cell r="A491" t="str">
            <v>11MAN4</v>
          </cell>
          <cell r="B491">
            <v>11</v>
          </cell>
          <cell r="C491" t="str">
            <v>MAN</v>
          </cell>
          <cell r="D491">
            <v>4</v>
          </cell>
          <cell r="G491" t="str">
            <v>10.1.9</v>
          </cell>
          <cell r="J491">
            <v>0</v>
          </cell>
          <cell r="K491">
            <v>0</v>
          </cell>
          <cell r="L491">
            <v>0</v>
          </cell>
          <cell r="M491">
            <v>0</v>
          </cell>
          <cell r="N491">
            <v>0</v>
          </cell>
        </row>
        <row r="492">
          <cell r="A492" t="str">
            <v>11MAN5</v>
          </cell>
          <cell r="B492">
            <v>11</v>
          </cell>
          <cell r="C492" t="str">
            <v>MAN</v>
          </cell>
          <cell r="D492">
            <v>5</v>
          </cell>
          <cell r="G492" t="str">
            <v>10.1.9</v>
          </cell>
          <cell r="J492">
            <v>0</v>
          </cell>
          <cell r="K492">
            <v>0</v>
          </cell>
          <cell r="L492">
            <v>0</v>
          </cell>
          <cell r="M492">
            <v>0</v>
          </cell>
          <cell r="N492">
            <v>0</v>
          </cell>
        </row>
        <row r="493">
          <cell r="A493" t="str">
            <v>11TMAN1</v>
          </cell>
          <cell r="B493">
            <v>11</v>
          </cell>
          <cell r="C493" t="str">
            <v>TMAN</v>
          </cell>
          <cell r="D493">
            <v>1</v>
          </cell>
          <cell r="G493" t="str">
            <v>10.1.9</v>
          </cell>
          <cell r="H493" t="str">
            <v>-</v>
          </cell>
          <cell r="J493" t="str">
            <v>TOTAL MANO DE OBRA</v>
          </cell>
          <cell r="M493">
            <v>9822</v>
          </cell>
          <cell r="N493">
            <v>40761300</v>
          </cell>
        </row>
        <row r="494">
          <cell r="A494" t="str">
            <v>11TCD1</v>
          </cell>
          <cell r="B494">
            <v>11</v>
          </cell>
          <cell r="C494" t="str">
            <v>TCD</v>
          </cell>
          <cell r="D494">
            <v>1</v>
          </cell>
          <cell r="G494" t="str">
            <v>10.1.9</v>
          </cell>
          <cell r="H494" t="str">
            <v>-</v>
          </cell>
          <cell r="J494" t="str">
            <v>TOTAL COSTO DIRECTO</v>
          </cell>
          <cell r="M494">
            <v>36723</v>
          </cell>
          <cell r="N494">
            <v>152400450</v>
          </cell>
        </row>
        <row r="495">
          <cell r="A495" t="str">
            <v>11AIU</v>
          </cell>
          <cell r="B495">
            <v>11</v>
          </cell>
          <cell r="C495" t="str">
            <v>AIU</v>
          </cell>
          <cell r="G495" t="str">
            <v>10.1.9</v>
          </cell>
          <cell r="H495">
            <v>1</v>
          </cell>
          <cell r="J495" t="str">
            <v>TOTAL COSTOS INDIRECTOS</v>
          </cell>
          <cell r="L495">
            <v>0</v>
          </cell>
          <cell r="M495">
            <v>0</v>
          </cell>
          <cell r="N495">
            <v>0</v>
          </cell>
        </row>
        <row r="496">
          <cell r="A496" t="str">
            <v>11TOT</v>
          </cell>
          <cell r="B496">
            <v>11</v>
          </cell>
          <cell r="C496" t="str">
            <v>TOT</v>
          </cell>
          <cell r="G496" t="str">
            <v>10.1.9</v>
          </cell>
          <cell r="H496" t="str">
            <v>-</v>
          </cell>
          <cell r="J496" t="str">
            <v>VALOR TOTAL</v>
          </cell>
          <cell r="M496">
            <v>36723</v>
          </cell>
          <cell r="N496">
            <v>152400450</v>
          </cell>
        </row>
        <row r="497">
          <cell r="A497" t="str">
            <v>12FOR1</v>
          </cell>
          <cell r="B497">
            <v>12</v>
          </cell>
          <cell r="C497" t="str">
            <v>FOR</v>
          </cell>
          <cell r="D497">
            <v>1</v>
          </cell>
          <cell r="G497" t="str">
            <v>10.1.10</v>
          </cell>
          <cell r="H497" t="str">
            <v>-</v>
          </cell>
          <cell r="I497" t="str">
            <v>1.570,00</v>
          </cell>
          <cell r="J497" t="str">
            <v>Circuito canalizado conformado por tres conductores monopolares de cobre, aislados para 600V, THWN, calibre 2No. 4 AWG + 1No. 6 AWG, con todos       los       elementos       y accesorios necesarios para su instalación completa. (Incluye excavación manual</v>
          </cell>
          <cell r="K497" t="str">
            <v>m</v>
          </cell>
          <cell r="L497">
            <v>29745</v>
          </cell>
          <cell r="N497">
            <v>46699650</v>
          </cell>
        </row>
        <row r="498">
          <cell r="A498" t="str">
            <v>12MAT1</v>
          </cell>
          <cell r="B498">
            <v>12</v>
          </cell>
          <cell r="C498" t="str">
            <v>MAT</v>
          </cell>
          <cell r="D498">
            <v>1</v>
          </cell>
          <cell r="E498">
            <v>3140</v>
          </cell>
          <cell r="F498" t="str">
            <v>MATC4</v>
          </cell>
          <cell r="G498" t="str">
            <v>10.1.10</v>
          </cell>
          <cell r="H498" t="str">
            <v>C4</v>
          </cell>
          <cell r="I498">
            <v>2</v>
          </cell>
          <cell r="J498" t="str">
            <v>CABLE CALIBRE 4</v>
          </cell>
          <cell r="K498" t="str">
            <v>ML</v>
          </cell>
          <cell r="L498">
            <v>4353.8011759439996</v>
          </cell>
          <cell r="M498">
            <v>8707.6023518879992</v>
          </cell>
          <cell r="N498">
            <v>13670935.692464158</v>
          </cell>
        </row>
        <row r="499">
          <cell r="A499" t="str">
            <v>12MAT2</v>
          </cell>
          <cell r="B499">
            <v>12</v>
          </cell>
          <cell r="C499" t="str">
            <v>MAT</v>
          </cell>
          <cell r="D499">
            <v>2</v>
          </cell>
          <cell r="E499">
            <v>1570</v>
          </cell>
          <cell r="F499" t="str">
            <v>MATC6</v>
          </cell>
          <cell r="G499" t="str">
            <v>10.1.10</v>
          </cell>
          <cell r="H499" t="str">
            <v>C6</v>
          </cell>
          <cell r="I499">
            <v>1</v>
          </cell>
          <cell r="J499" t="str">
            <v>CABLE CALIBRE 6</v>
          </cell>
          <cell r="K499" t="str">
            <v>ML</v>
          </cell>
          <cell r="L499">
            <v>2824.3187014680002</v>
          </cell>
          <cell r="M499">
            <v>2824.3187014680002</v>
          </cell>
          <cell r="N499">
            <v>4434180.36130476</v>
          </cell>
        </row>
        <row r="500">
          <cell r="A500" t="str">
            <v>12MAT3</v>
          </cell>
          <cell r="B500">
            <v>12</v>
          </cell>
          <cell r="C500" t="str">
            <v>MAT</v>
          </cell>
          <cell r="D500">
            <v>3</v>
          </cell>
          <cell r="E500">
            <v>1884</v>
          </cell>
          <cell r="F500" t="str">
            <v>MATPVC1</v>
          </cell>
          <cell r="G500" t="str">
            <v>10.1.10</v>
          </cell>
          <cell r="H500" t="str">
            <v>PVC1</v>
          </cell>
          <cell r="I500">
            <v>1.2</v>
          </cell>
          <cell r="J500" t="str">
            <v>PVC1</v>
          </cell>
          <cell r="K500" t="str">
            <v>ML</v>
          </cell>
          <cell r="L500">
            <v>973.4938742664001</v>
          </cell>
          <cell r="M500">
            <v>1168.19264911968</v>
          </cell>
          <cell r="N500">
            <v>1834062.4591178976</v>
          </cell>
        </row>
        <row r="501">
          <cell r="A501" t="str">
            <v>12MAT4</v>
          </cell>
          <cell r="B501">
            <v>12</v>
          </cell>
          <cell r="C501" t="str">
            <v>MAT</v>
          </cell>
          <cell r="D501">
            <v>4</v>
          </cell>
          <cell r="E501">
            <v>0</v>
          </cell>
          <cell r="F501" t="str">
            <v>MAT</v>
          </cell>
          <cell r="G501" t="str">
            <v>10.1.10</v>
          </cell>
          <cell r="J501">
            <v>0</v>
          </cell>
          <cell r="K501">
            <v>0</v>
          </cell>
          <cell r="L501">
            <v>0</v>
          </cell>
          <cell r="M501">
            <v>0</v>
          </cell>
          <cell r="N501">
            <v>0</v>
          </cell>
        </row>
        <row r="502">
          <cell r="A502" t="str">
            <v>12MAT5</v>
          </cell>
          <cell r="B502">
            <v>12</v>
          </cell>
          <cell r="C502" t="str">
            <v>MAT</v>
          </cell>
          <cell r="D502">
            <v>5</v>
          </cell>
          <cell r="E502">
            <v>0</v>
          </cell>
          <cell r="F502" t="str">
            <v>MAT</v>
          </cell>
          <cell r="G502" t="str">
            <v>10.1.10</v>
          </cell>
          <cell r="J502">
            <v>0</v>
          </cell>
          <cell r="K502">
            <v>0</v>
          </cell>
          <cell r="L502">
            <v>0</v>
          </cell>
          <cell r="M502">
            <v>0</v>
          </cell>
          <cell r="N502">
            <v>0</v>
          </cell>
        </row>
        <row r="503">
          <cell r="A503" t="str">
            <v>12MAT6</v>
          </cell>
          <cell r="B503">
            <v>12</v>
          </cell>
          <cell r="C503" t="str">
            <v>MAT</v>
          </cell>
          <cell r="D503">
            <v>6</v>
          </cell>
          <cell r="E503">
            <v>0</v>
          </cell>
          <cell r="F503" t="str">
            <v>MAT</v>
          </cell>
          <cell r="G503" t="str">
            <v>10.1.10</v>
          </cell>
          <cell r="J503">
            <v>0</v>
          </cell>
          <cell r="K503">
            <v>0</v>
          </cell>
          <cell r="L503">
            <v>0</v>
          </cell>
          <cell r="M503">
            <v>0</v>
          </cell>
          <cell r="N503">
            <v>0</v>
          </cell>
        </row>
        <row r="504">
          <cell r="A504" t="str">
            <v>12MAT7</v>
          </cell>
          <cell r="B504">
            <v>12</v>
          </cell>
          <cell r="C504" t="str">
            <v>MAT</v>
          </cell>
          <cell r="D504">
            <v>7</v>
          </cell>
          <cell r="E504">
            <v>0</v>
          </cell>
          <cell r="F504" t="str">
            <v>MAT</v>
          </cell>
          <cell r="G504" t="str">
            <v>10.1.10</v>
          </cell>
          <cell r="J504">
            <v>0</v>
          </cell>
          <cell r="K504">
            <v>0</v>
          </cell>
          <cell r="L504">
            <v>0</v>
          </cell>
          <cell r="M504">
            <v>0</v>
          </cell>
          <cell r="N504">
            <v>0</v>
          </cell>
        </row>
        <row r="505">
          <cell r="A505" t="str">
            <v>12MAT8</v>
          </cell>
          <cell r="B505">
            <v>12</v>
          </cell>
          <cell r="C505" t="str">
            <v>MAT</v>
          </cell>
          <cell r="D505">
            <v>8</v>
          </cell>
          <cell r="E505">
            <v>0</v>
          </cell>
          <cell r="F505" t="str">
            <v>MAT</v>
          </cell>
          <cell r="G505" t="str">
            <v>10.1.10</v>
          </cell>
          <cell r="J505">
            <v>0</v>
          </cell>
          <cell r="K505">
            <v>0</v>
          </cell>
          <cell r="L505">
            <v>0</v>
          </cell>
          <cell r="M505">
            <v>0</v>
          </cell>
          <cell r="N505">
            <v>0</v>
          </cell>
        </row>
        <row r="506">
          <cell r="A506" t="str">
            <v>12MAT9</v>
          </cell>
          <cell r="B506">
            <v>12</v>
          </cell>
          <cell r="C506" t="str">
            <v>MAT</v>
          </cell>
          <cell r="D506">
            <v>9</v>
          </cell>
          <cell r="E506">
            <v>0</v>
          </cell>
          <cell r="F506" t="str">
            <v>MAT</v>
          </cell>
          <cell r="G506" t="str">
            <v>10.1.10</v>
          </cell>
          <cell r="J506">
            <v>0</v>
          </cell>
          <cell r="K506">
            <v>0</v>
          </cell>
          <cell r="L506">
            <v>0</v>
          </cell>
          <cell r="M506">
            <v>0</v>
          </cell>
          <cell r="N506">
            <v>0</v>
          </cell>
        </row>
        <row r="507">
          <cell r="A507" t="str">
            <v>12MAT10</v>
          </cell>
          <cell r="B507">
            <v>12</v>
          </cell>
          <cell r="C507" t="str">
            <v>MAT</v>
          </cell>
          <cell r="D507">
            <v>10</v>
          </cell>
          <cell r="E507">
            <v>0</v>
          </cell>
          <cell r="F507" t="str">
            <v>MAT</v>
          </cell>
          <cell r="G507" t="str">
            <v>10.1.10</v>
          </cell>
          <cell r="J507">
            <v>0</v>
          </cell>
          <cell r="K507">
            <v>0</v>
          </cell>
          <cell r="L507">
            <v>0</v>
          </cell>
          <cell r="M507">
            <v>0</v>
          </cell>
          <cell r="N507">
            <v>0</v>
          </cell>
        </row>
        <row r="508">
          <cell r="A508" t="str">
            <v>12MAT11</v>
          </cell>
          <cell r="B508">
            <v>12</v>
          </cell>
          <cell r="C508" t="str">
            <v>MAT</v>
          </cell>
          <cell r="D508">
            <v>11</v>
          </cell>
          <cell r="E508">
            <v>0</v>
          </cell>
          <cell r="F508" t="str">
            <v>MAT</v>
          </cell>
          <cell r="G508" t="str">
            <v>10.1.10</v>
          </cell>
          <cell r="J508">
            <v>0</v>
          </cell>
          <cell r="K508">
            <v>0</v>
          </cell>
          <cell r="L508">
            <v>0</v>
          </cell>
          <cell r="M508">
            <v>0</v>
          </cell>
          <cell r="N508">
            <v>0</v>
          </cell>
        </row>
        <row r="509">
          <cell r="A509" t="str">
            <v>12MAT12</v>
          </cell>
          <cell r="B509">
            <v>12</v>
          </cell>
          <cell r="C509" t="str">
            <v>MAT</v>
          </cell>
          <cell r="D509">
            <v>12</v>
          </cell>
          <cell r="E509">
            <v>0</v>
          </cell>
          <cell r="F509" t="str">
            <v>MAT</v>
          </cell>
          <cell r="G509" t="str">
            <v>10.1.10</v>
          </cell>
          <cell r="J509">
            <v>0</v>
          </cell>
          <cell r="K509">
            <v>0</v>
          </cell>
          <cell r="L509">
            <v>0</v>
          </cell>
          <cell r="M509">
            <v>0</v>
          </cell>
          <cell r="N509">
            <v>0</v>
          </cell>
        </row>
        <row r="510">
          <cell r="A510" t="str">
            <v>12MAT13</v>
          </cell>
          <cell r="B510">
            <v>12</v>
          </cell>
          <cell r="C510" t="str">
            <v>MAT</v>
          </cell>
          <cell r="D510">
            <v>13</v>
          </cell>
          <cell r="E510">
            <v>0</v>
          </cell>
          <cell r="F510" t="str">
            <v>MAT</v>
          </cell>
          <cell r="G510" t="str">
            <v>10.1.10</v>
          </cell>
          <cell r="J510">
            <v>0</v>
          </cell>
          <cell r="K510">
            <v>0</v>
          </cell>
          <cell r="L510">
            <v>0</v>
          </cell>
          <cell r="M510">
            <v>0</v>
          </cell>
          <cell r="N510">
            <v>0</v>
          </cell>
        </row>
        <row r="511">
          <cell r="A511" t="str">
            <v>12MAT14</v>
          </cell>
          <cell r="B511">
            <v>12</v>
          </cell>
          <cell r="C511" t="str">
            <v>MAT</v>
          </cell>
          <cell r="D511">
            <v>14</v>
          </cell>
          <cell r="E511">
            <v>0</v>
          </cell>
          <cell r="F511" t="str">
            <v>MAT</v>
          </cell>
          <cell r="G511" t="str">
            <v>10.1.10</v>
          </cell>
          <cell r="J511">
            <v>0</v>
          </cell>
          <cell r="K511">
            <v>0</v>
          </cell>
          <cell r="L511">
            <v>0</v>
          </cell>
          <cell r="M511">
            <v>0</v>
          </cell>
          <cell r="N511">
            <v>0</v>
          </cell>
        </row>
        <row r="512">
          <cell r="A512" t="str">
            <v>12MAT15</v>
          </cell>
          <cell r="B512">
            <v>12</v>
          </cell>
          <cell r="C512" t="str">
            <v>MAT</v>
          </cell>
          <cell r="D512">
            <v>15</v>
          </cell>
          <cell r="E512">
            <v>0</v>
          </cell>
          <cell r="F512" t="str">
            <v>MAT</v>
          </cell>
          <cell r="G512" t="str">
            <v>10.1.10</v>
          </cell>
          <cell r="J512">
            <v>0</v>
          </cell>
          <cell r="K512">
            <v>0</v>
          </cell>
          <cell r="L512">
            <v>0</v>
          </cell>
          <cell r="M512">
            <v>0</v>
          </cell>
          <cell r="N512">
            <v>0</v>
          </cell>
        </row>
        <row r="513">
          <cell r="A513" t="str">
            <v>12MAT16</v>
          </cell>
          <cell r="B513">
            <v>12</v>
          </cell>
          <cell r="C513" t="str">
            <v>MAT</v>
          </cell>
          <cell r="D513">
            <v>16</v>
          </cell>
          <cell r="E513">
            <v>0</v>
          </cell>
          <cell r="F513" t="str">
            <v>MAT</v>
          </cell>
          <cell r="G513" t="str">
            <v>10.1.10</v>
          </cell>
          <cell r="J513">
            <v>0</v>
          </cell>
          <cell r="K513">
            <v>0</v>
          </cell>
          <cell r="L513">
            <v>0</v>
          </cell>
          <cell r="M513">
            <v>0</v>
          </cell>
          <cell r="N513">
            <v>0</v>
          </cell>
        </row>
        <row r="514">
          <cell r="A514" t="str">
            <v>12MAT17</v>
          </cell>
          <cell r="B514">
            <v>12</v>
          </cell>
          <cell r="C514" t="str">
            <v>MAT</v>
          </cell>
          <cell r="D514">
            <v>17</v>
          </cell>
          <cell r="E514">
            <v>0</v>
          </cell>
          <cell r="F514" t="str">
            <v>MAT</v>
          </cell>
          <cell r="G514" t="str">
            <v>10.1.10</v>
          </cell>
          <cell r="J514">
            <v>0</v>
          </cell>
          <cell r="K514">
            <v>0</v>
          </cell>
          <cell r="L514">
            <v>0</v>
          </cell>
          <cell r="M514">
            <v>0</v>
          </cell>
          <cell r="N514">
            <v>0</v>
          </cell>
        </row>
        <row r="515">
          <cell r="A515" t="str">
            <v>12MAT18</v>
          </cell>
          <cell r="B515">
            <v>12</v>
          </cell>
          <cell r="C515" t="str">
            <v>MAT</v>
          </cell>
          <cell r="D515">
            <v>18</v>
          </cell>
          <cell r="E515">
            <v>0</v>
          </cell>
          <cell r="F515" t="str">
            <v>MAT</v>
          </cell>
          <cell r="G515" t="str">
            <v>10.1.10</v>
          </cell>
          <cell r="J515">
            <v>0</v>
          </cell>
          <cell r="K515">
            <v>0</v>
          </cell>
          <cell r="L515">
            <v>0</v>
          </cell>
          <cell r="M515">
            <v>0</v>
          </cell>
          <cell r="N515">
            <v>0</v>
          </cell>
        </row>
        <row r="516">
          <cell r="A516" t="str">
            <v>12MAT19</v>
          </cell>
          <cell r="B516">
            <v>12</v>
          </cell>
          <cell r="C516" t="str">
            <v>MAT</v>
          </cell>
          <cell r="D516">
            <v>19</v>
          </cell>
          <cell r="E516">
            <v>0</v>
          </cell>
          <cell r="F516" t="str">
            <v>MAT</v>
          </cell>
          <cell r="G516" t="str">
            <v>10.1.10</v>
          </cell>
          <cell r="J516">
            <v>0</v>
          </cell>
          <cell r="K516">
            <v>0</v>
          </cell>
          <cell r="L516">
            <v>0</v>
          </cell>
          <cell r="M516">
            <v>0</v>
          </cell>
          <cell r="N516">
            <v>0</v>
          </cell>
        </row>
        <row r="517">
          <cell r="A517" t="str">
            <v>12MAT20</v>
          </cell>
          <cell r="B517">
            <v>12</v>
          </cell>
          <cell r="C517" t="str">
            <v>MAT</v>
          </cell>
          <cell r="D517">
            <v>20</v>
          </cell>
          <cell r="E517">
            <v>0</v>
          </cell>
          <cell r="F517" t="str">
            <v>MAT</v>
          </cell>
          <cell r="G517" t="str">
            <v>10.1.10</v>
          </cell>
          <cell r="J517">
            <v>0</v>
          </cell>
          <cell r="K517">
            <v>0</v>
          </cell>
          <cell r="L517">
            <v>0</v>
          </cell>
          <cell r="M517">
            <v>0</v>
          </cell>
          <cell r="N517">
            <v>0</v>
          </cell>
        </row>
        <row r="518">
          <cell r="A518" t="str">
            <v>12STMAT1</v>
          </cell>
          <cell r="B518">
            <v>12</v>
          </cell>
          <cell r="C518" t="str">
            <v>STMAT</v>
          </cell>
          <cell r="D518">
            <v>1</v>
          </cell>
          <cell r="G518" t="str">
            <v>10.1.10</v>
          </cell>
          <cell r="H518" t="str">
            <v>-</v>
          </cell>
          <cell r="J518" t="str">
            <v>SUBTOTAL MATERIALES</v>
          </cell>
          <cell r="M518">
            <v>12700.113702475679</v>
          </cell>
          <cell r="N518">
            <v>19939178.512886815</v>
          </cell>
        </row>
        <row r="519">
          <cell r="A519" t="str">
            <v>12IVAMAT1</v>
          </cell>
          <cell r="B519">
            <v>12</v>
          </cell>
          <cell r="C519" t="str">
            <v>IVAMAT</v>
          </cell>
          <cell r="D519">
            <v>1</v>
          </cell>
          <cell r="G519" t="str">
            <v>10.1.10</v>
          </cell>
          <cell r="H519" t="str">
            <v>-</v>
          </cell>
          <cell r="J519" t="str">
            <v>IVA MATERIALES</v>
          </cell>
          <cell r="L519">
            <v>0.16</v>
          </cell>
          <cell r="M519">
            <v>2032.0181923961086</v>
          </cell>
          <cell r="N519">
            <v>3190268.5620618905</v>
          </cell>
        </row>
        <row r="520">
          <cell r="A520" t="str">
            <v>12TMAT1</v>
          </cell>
          <cell r="B520">
            <v>12</v>
          </cell>
          <cell r="C520" t="str">
            <v>TMAT</v>
          </cell>
          <cell r="D520">
            <v>1</v>
          </cell>
          <cell r="G520" t="str">
            <v>10.1.10</v>
          </cell>
          <cell r="H520" t="str">
            <v>-</v>
          </cell>
          <cell r="J520" t="str">
            <v>TOTAL MATERIALES</v>
          </cell>
          <cell r="M520">
            <v>14732</v>
          </cell>
          <cell r="N520">
            <v>23129240</v>
          </cell>
        </row>
        <row r="521">
          <cell r="A521" t="str">
            <v>12HER1</v>
          </cell>
          <cell r="B521">
            <v>12</v>
          </cell>
          <cell r="C521" t="str">
            <v>HER</v>
          </cell>
          <cell r="D521">
            <v>1</v>
          </cell>
          <cell r="G521" t="str">
            <v>10.1.10</v>
          </cell>
          <cell r="H521">
            <v>1</v>
          </cell>
          <cell r="I521">
            <v>40</v>
          </cell>
          <cell r="J521" t="str">
            <v>HERRAMINETA Cuadrilla de redes</v>
          </cell>
          <cell r="K521" t="str">
            <v>DIA</v>
          </cell>
          <cell r="L521">
            <v>31140.842399999998</v>
          </cell>
          <cell r="M521">
            <v>778.52105999999992</v>
          </cell>
          <cell r="N521">
            <v>1222278.0641999999</v>
          </cell>
        </row>
        <row r="522">
          <cell r="A522" t="str">
            <v>12HER2</v>
          </cell>
          <cell r="B522">
            <v>12</v>
          </cell>
          <cell r="C522" t="str">
            <v>HER</v>
          </cell>
          <cell r="D522">
            <v>2</v>
          </cell>
          <cell r="G522" t="str">
            <v>10.1.10</v>
          </cell>
          <cell r="J522">
            <v>0</v>
          </cell>
          <cell r="K522">
            <v>0</v>
          </cell>
          <cell r="L522">
            <v>0</v>
          </cell>
          <cell r="M522">
            <v>0</v>
          </cell>
          <cell r="N522">
            <v>0</v>
          </cell>
        </row>
        <row r="523">
          <cell r="A523" t="str">
            <v>12HER3</v>
          </cell>
          <cell r="B523">
            <v>12</v>
          </cell>
          <cell r="C523" t="str">
            <v>HER</v>
          </cell>
          <cell r="D523">
            <v>3</v>
          </cell>
          <cell r="G523" t="str">
            <v>10.1.10</v>
          </cell>
          <cell r="J523">
            <v>0</v>
          </cell>
          <cell r="K523">
            <v>0</v>
          </cell>
          <cell r="L523">
            <v>0</v>
          </cell>
          <cell r="M523">
            <v>0</v>
          </cell>
          <cell r="N523">
            <v>0</v>
          </cell>
        </row>
        <row r="524">
          <cell r="A524" t="str">
            <v>12HER4</v>
          </cell>
          <cell r="B524">
            <v>12</v>
          </cell>
          <cell r="C524" t="str">
            <v>HER</v>
          </cell>
          <cell r="D524">
            <v>4</v>
          </cell>
          <cell r="G524" t="str">
            <v>10.1.10</v>
          </cell>
          <cell r="J524">
            <v>0</v>
          </cell>
          <cell r="K524">
            <v>0</v>
          </cell>
          <cell r="L524">
            <v>0</v>
          </cell>
          <cell r="M524">
            <v>0</v>
          </cell>
          <cell r="N524">
            <v>0</v>
          </cell>
        </row>
        <row r="525">
          <cell r="A525" t="str">
            <v>12HER5</v>
          </cell>
          <cell r="B525">
            <v>12</v>
          </cell>
          <cell r="C525" t="str">
            <v>HER</v>
          </cell>
          <cell r="D525">
            <v>5</v>
          </cell>
          <cell r="G525" t="str">
            <v>10.1.10</v>
          </cell>
          <cell r="J525">
            <v>0</v>
          </cell>
          <cell r="K525">
            <v>0</v>
          </cell>
          <cell r="L525">
            <v>0</v>
          </cell>
          <cell r="M525">
            <v>0</v>
          </cell>
          <cell r="N525">
            <v>0</v>
          </cell>
        </row>
        <row r="526">
          <cell r="A526" t="str">
            <v>12THER1</v>
          </cell>
          <cell r="B526">
            <v>12</v>
          </cell>
          <cell r="C526" t="str">
            <v>THER</v>
          </cell>
          <cell r="D526">
            <v>1</v>
          </cell>
          <cell r="G526" t="str">
            <v>10.1.10</v>
          </cell>
          <cell r="H526" t="str">
            <v>-</v>
          </cell>
          <cell r="J526" t="str">
            <v>TOTAL HERRAMIENTAS</v>
          </cell>
          <cell r="M526">
            <v>779</v>
          </cell>
          <cell r="N526">
            <v>1223030</v>
          </cell>
        </row>
        <row r="527">
          <cell r="A527" t="str">
            <v>12TRA1</v>
          </cell>
          <cell r="B527">
            <v>12</v>
          </cell>
          <cell r="C527" t="str">
            <v>TRA</v>
          </cell>
          <cell r="D527">
            <v>1</v>
          </cell>
          <cell r="G527" t="str">
            <v>10.1.10</v>
          </cell>
          <cell r="H527">
            <v>1</v>
          </cell>
          <cell r="I527">
            <v>40</v>
          </cell>
          <cell r="J527" t="str">
            <v>TRANSPORTE Cuadrilla de redes</v>
          </cell>
          <cell r="K527" t="str">
            <v>DIA</v>
          </cell>
          <cell r="L527">
            <v>176464.77359999999</v>
          </cell>
          <cell r="M527">
            <v>4411.6193399999993</v>
          </cell>
          <cell r="N527">
            <v>6926242.3637999985</v>
          </cell>
        </row>
        <row r="528">
          <cell r="A528" t="str">
            <v>12TRA2</v>
          </cell>
          <cell r="B528">
            <v>12</v>
          </cell>
          <cell r="C528" t="str">
            <v>TRA</v>
          </cell>
          <cell r="D528">
            <v>2</v>
          </cell>
          <cell r="G528" t="str">
            <v>10.1.10</v>
          </cell>
          <cell r="J528">
            <v>0</v>
          </cell>
          <cell r="K528">
            <v>0</v>
          </cell>
          <cell r="L528">
            <v>0</v>
          </cell>
          <cell r="M528">
            <v>0</v>
          </cell>
          <cell r="N528">
            <v>0</v>
          </cell>
        </row>
        <row r="529">
          <cell r="A529" t="str">
            <v>12TRA3</v>
          </cell>
          <cell r="B529">
            <v>12</v>
          </cell>
          <cell r="C529" t="str">
            <v>TRA</v>
          </cell>
          <cell r="D529">
            <v>3</v>
          </cell>
          <cell r="G529" t="str">
            <v>10.1.10</v>
          </cell>
          <cell r="J529">
            <v>0</v>
          </cell>
          <cell r="K529">
            <v>0</v>
          </cell>
          <cell r="L529">
            <v>0</v>
          </cell>
          <cell r="M529">
            <v>0</v>
          </cell>
          <cell r="N529">
            <v>0</v>
          </cell>
        </row>
        <row r="530">
          <cell r="A530" t="str">
            <v>12TRA4</v>
          </cell>
          <cell r="B530">
            <v>12</v>
          </cell>
          <cell r="C530" t="str">
            <v>TRA</v>
          </cell>
          <cell r="D530">
            <v>4</v>
          </cell>
          <cell r="G530" t="str">
            <v>10.1.10</v>
          </cell>
          <cell r="J530">
            <v>0</v>
          </cell>
          <cell r="K530">
            <v>0</v>
          </cell>
          <cell r="L530">
            <v>0</v>
          </cell>
          <cell r="M530">
            <v>0</v>
          </cell>
          <cell r="N530">
            <v>0</v>
          </cell>
        </row>
        <row r="531">
          <cell r="A531" t="str">
            <v>12TRA5</v>
          </cell>
          <cell r="B531">
            <v>12</v>
          </cell>
          <cell r="C531" t="str">
            <v>TRA</v>
          </cell>
          <cell r="D531">
            <v>5</v>
          </cell>
          <cell r="G531" t="str">
            <v>10.1.10</v>
          </cell>
          <cell r="J531">
            <v>0</v>
          </cell>
          <cell r="K531">
            <v>0</v>
          </cell>
          <cell r="L531">
            <v>0</v>
          </cell>
          <cell r="M531">
            <v>0</v>
          </cell>
          <cell r="N531">
            <v>0</v>
          </cell>
        </row>
        <row r="532">
          <cell r="A532" t="str">
            <v>12TTRA1</v>
          </cell>
          <cell r="B532">
            <v>12</v>
          </cell>
          <cell r="C532" t="str">
            <v>TTRA</v>
          </cell>
          <cell r="D532">
            <v>1</v>
          </cell>
          <cell r="G532" t="str">
            <v>10.1.10</v>
          </cell>
          <cell r="H532" t="str">
            <v>-</v>
          </cell>
          <cell r="J532" t="str">
            <v>TOTAL TRANSPORTE</v>
          </cell>
          <cell r="M532">
            <v>4412</v>
          </cell>
          <cell r="N532">
            <v>6926840</v>
          </cell>
        </row>
        <row r="533">
          <cell r="A533" t="str">
            <v>12MAN1</v>
          </cell>
          <cell r="B533">
            <v>12</v>
          </cell>
          <cell r="C533" t="str">
            <v>MAN</v>
          </cell>
          <cell r="D533">
            <v>1</v>
          </cell>
          <cell r="G533" t="str">
            <v>10.1.10</v>
          </cell>
          <cell r="H533">
            <v>1</v>
          </cell>
          <cell r="I533">
            <v>40</v>
          </cell>
          <cell r="J533" t="str">
            <v>Mano de obra Cuadrilla de redes 5A 3O 1E</v>
          </cell>
          <cell r="K533" t="str">
            <v>DIA</v>
          </cell>
          <cell r="L533">
            <v>392886.57339345315</v>
          </cell>
          <cell r="M533">
            <v>9822.1643348363286</v>
          </cell>
          <cell r="N533">
            <v>15420798.005693035</v>
          </cell>
        </row>
        <row r="534">
          <cell r="A534" t="str">
            <v>12MAN2</v>
          </cell>
          <cell r="B534">
            <v>12</v>
          </cell>
          <cell r="C534" t="str">
            <v>MAN</v>
          </cell>
          <cell r="D534">
            <v>2</v>
          </cell>
          <cell r="G534" t="str">
            <v>10.1.10</v>
          </cell>
          <cell r="J534">
            <v>0</v>
          </cell>
          <cell r="K534">
            <v>0</v>
          </cell>
          <cell r="L534">
            <v>0</v>
          </cell>
          <cell r="M534">
            <v>0</v>
          </cell>
          <cell r="N534">
            <v>0</v>
          </cell>
        </row>
        <row r="535">
          <cell r="A535" t="str">
            <v>12MAN3</v>
          </cell>
          <cell r="B535">
            <v>12</v>
          </cell>
          <cell r="C535" t="str">
            <v>MAN</v>
          </cell>
          <cell r="D535">
            <v>3</v>
          </cell>
          <cell r="G535" t="str">
            <v>10.1.10</v>
          </cell>
          <cell r="J535">
            <v>0</v>
          </cell>
          <cell r="K535">
            <v>0</v>
          </cell>
          <cell r="L535">
            <v>0</v>
          </cell>
          <cell r="M535">
            <v>0</v>
          </cell>
          <cell r="N535">
            <v>0</v>
          </cell>
        </row>
        <row r="536">
          <cell r="A536" t="str">
            <v>12MAN4</v>
          </cell>
          <cell r="B536">
            <v>12</v>
          </cell>
          <cell r="C536" t="str">
            <v>MAN</v>
          </cell>
          <cell r="D536">
            <v>4</v>
          </cell>
          <cell r="G536" t="str">
            <v>10.1.10</v>
          </cell>
          <cell r="J536">
            <v>0</v>
          </cell>
          <cell r="K536">
            <v>0</v>
          </cell>
          <cell r="L536">
            <v>0</v>
          </cell>
          <cell r="M536">
            <v>0</v>
          </cell>
          <cell r="N536">
            <v>0</v>
          </cell>
        </row>
        <row r="537">
          <cell r="A537" t="str">
            <v>12MAN5</v>
          </cell>
          <cell r="B537">
            <v>12</v>
          </cell>
          <cell r="C537" t="str">
            <v>MAN</v>
          </cell>
          <cell r="D537">
            <v>5</v>
          </cell>
          <cell r="G537" t="str">
            <v>10.1.10</v>
          </cell>
          <cell r="J537">
            <v>0</v>
          </cell>
          <cell r="K537">
            <v>0</v>
          </cell>
          <cell r="L537">
            <v>0</v>
          </cell>
          <cell r="M537">
            <v>0</v>
          </cell>
          <cell r="N537">
            <v>0</v>
          </cell>
        </row>
        <row r="538">
          <cell r="A538" t="str">
            <v>12TMAN1</v>
          </cell>
          <cell r="B538">
            <v>12</v>
          </cell>
          <cell r="C538" t="str">
            <v>TMAN</v>
          </cell>
          <cell r="D538">
            <v>1</v>
          </cell>
          <cell r="G538" t="str">
            <v>10.1.10</v>
          </cell>
          <cell r="H538" t="str">
            <v>-</v>
          </cell>
          <cell r="J538" t="str">
            <v>TOTAL MANO DE OBRA</v>
          </cell>
          <cell r="M538">
            <v>9822</v>
          </cell>
          <cell r="N538">
            <v>15420540</v>
          </cell>
        </row>
        <row r="539">
          <cell r="A539" t="str">
            <v>12TCD1</v>
          </cell>
          <cell r="B539">
            <v>12</v>
          </cell>
          <cell r="C539" t="str">
            <v>TCD</v>
          </cell>
          <cell r="D539">
            <v>1</v>
          </cell>
          <cell r="G539" t="str">
            <v>10.1.10</v>
          </cell>
          <cell r="H539" t="str">
            <v>-</v>
          </cell>
          <cell r="J539" t="str">
            <v>TOTAL COSTO DIRECTO</v>
          </cell>
          <cell r="M539">
            <v>29745</v>
          </cell>
          <cell r="N539">
            <v>46699650</v>
          </cell>
        </row>
        <row r="540">
          <cell r="A540" t="str">
            <v>12AIU</v>
          </cell>
          <cell r="B540">
            <v>12</v>
          </cell>
          <cell r="C540" t="str">
            <v>AIU</v>
          </cell>
          <cell r="G540" t="str">
            <v>10.1.10</v>
          </cell>
          <cell r="H540">
            <v>1</v>
          </cell>
          <cell r="J540" t="str">
            <v>TOTAL COSTOS INDIRECTOS</v>
          </cell>
          <cell r="L540">
            <v>0</v>
          </cell>
          <cell r="M540">
            <v>0</v>
          </cell>
          <cell r="N540">
            <v>0</v>
          </cell>
        </row>
        <row r="541">
          <cell r="A541" t="str">
            <v>12TOT</v>
          </cell>
          <cell r="B541">
            <v>12</v>
          </cell>
          <cell r="C541" t="str">
            <v>TOT</v>
          </cell>
          <cell r="G541" t="str">
            <v>10.1.10</v>
          </cell>
          <cell r="H541" t="str">
            <v>-</v>
          </cell>
          <cell r="J541" t="str">
            <v>VALOR TOTAL</v>
          </cell>
          <cell r="M541">
            <v>29745</v>
          </cell>
          <cell r="N541">
            <v>46699650</v>
          </cell>
        </row>
        <row r="542">
          <cell r="A542" t="str">
            <v>13FOR1</v>
          </cell>
          <cell r="B542">
            <v>13</v>
          </cell>
          <cell r="C542" t="str">
            <v>FOR</v>
          </cell>
          <cell r="D542">
            <v>1</v>
          </cell>
          <cell r="G542" t="str">
            <v>10.1.11</v>
          </cell>
          <cell r="H542" t="str">
            <v>-</v>
          </cell>
          <cell r="I542">
            <v>180</v>
          </cell>
          <cell r="J542" t="str">
            <v>Caja de distribución de energía y alumbrado público, tipo RS3-016 de Las Empresas Públicas de Medellín.  Con todos los elementos y accesorios necesarios para su construcción.</v>
          </cell>
          <cell r="K542" t="str">
            <v>u</v>
          </cell>
          <cell r="L542">
            <v>256772</v>
          </cell>
          <cell r="N542">
            <v>46218960</v>
          </cell>
        </row>
        <row r="543">
          <cell r="A543" t="str">
            <v>13MAT1</v>
          </cell>
          <cell r="B543">
            <v>13</v>
          </cell>
          <cell r="C543" t="str">
            <v>MAT</v>
          </cell>
          <cell r="D543">
            <v>1</v>
          </cell>
          <cell r="E543">
            <v>180</v>
          </cell>
          <cell r="F543" t="str">
            <v>MATRS3-016</v>
          </cell>
          <cell r="G543" t="str">
            <v>10.1.11</v>
          </cell>
          <cell r="H543" t="str">
            <v>RS3-016</v>
          </cell>
          <cell r="I543">
            <v>1</v>
          </cell>
          <cell r="J543" t="str">
            <v>RS3-016</v>
          </cell>
          <cell r="K543" t="str">
            <v>un</v>
          </cell>
          <cell r="L543">
            <v>186845.05439999999</v>
          </cell>
          <cell r="M543">
            <v>186845.05439999999</v>
          </cell>
          <cell r="N543">
            <v>33632109.791999996</v>
          </cell>
        </row>
        <row r="544">
          <cell r="A544" t="str">
            <v>13MAT2</v>
          </cell>
          <cell r="B544">
            <v>13</v>
          </cell>
          <cell r="C544" t="str">
            <v>MAT</v>
          </cell>
          <cell r="D544">
            <v>2</v>
          </cell>
          <cell r="E544">
            <v>0</v>
          </cell>
          <cell r="F544" t="str">
            <v>MAT</v>
          </cell>
          <cell r="G544" t="str">
            <v>10.1.11</v>
          </cell>
          <cell r="J544">
            <v>0</v>
          </cell>
          <cell r="K544">
            <v>0</v>
          </cell>
          <cell r="L544">
            <v>0</v>
          </cell>
          <cell r="M544">
            <v>0</v>
          </cell>
          <cell r="N544">
            <v>0</v>
          </cell>
        </row>
        <row r="545">
          <cell r="A545" t="str">
            <v>13MAT3</v>
          </cell>
          <cell r="B545">
            <v>13</v>
          </cell>
          <cell r="C545" t="str">
            <v>MAT</v>
          </cell>
          <cell r="D545">
            <v>3</v>
          </cell>
          <cell r="E545">
            <v>0</v>
          </cell>
          <cell r="F545" t="str">
            <v>MAT</v>
          </cell>
          <cell r="G545" t="str">
            <v>10.1.11</v>
          </cell>
          <cell r="J545">
            <v>0</v>
          </cell>
          <cell r="K545">
            <v>0</v>
          </cell>
          <cell r="L545">
            <v>0</v>
          </cell>
          <cell r="M545">
            <v>0</v>
          </cell>
          <cell r="N545">
            <v>0</v>
          </cell>
        </row>
        <row r="546">
          <cell r="A546" t="str">
            <v>13MAT4</v>
          </cell>
          <cell r="B546">
            <v>13</v>
          </cell>
          <cell r="C546" t="str">
            <v>MAT</v>
          </cell>
          <cell r="D546">
            <v>4</v>
          </cell>
          <cell r="E546">
            <v>0</v>
          </cell>
          <cell r="F546" t="str">
            <v>MAT</v>
          </cell>
          <cell r="G546" t="str">
            <v>10.1.11</v>
          </cell>
          <cell r="J546">
            <v>0</v>
          </cell>
          <cell r="K546">
            <v>0</v>
          </cell>
          <cell r="L546">
            <v>0</v>
          </cell>
          <cell r="M546">
            <v>0</v>
          </cell>
          <cell r="N546">
            <v>0</v>
          </cell>
        </row>
        <row r="547">
          <cell r="A547" t="str">
            <v>13MAT5</v>
          </cell>
          <cell r="B547">
            <v>13</v>
          </cell>
          <cell r="C547" t="str">
            <v>MAT</v>
          </cell>
          <cell r="D547">
            <v>5</v>
          </cell>
          <cell r="E547">
            <v>0</v>
          </cell>
          <cell r="F547" t="str">
            <v>MAT</v>
          </cell>
          <cell r="G547" t="str">
            <v>10.1.11</v>
          </cell>
          <cell r="J547">
            <v>0</v>
          </cell>
          <cell r="K547">
            <v>0</v>
          </cell>
          <cell r="L547">
            <v>0</v>
          </cell>
          <cell r="M547">
            <v>0</v>
          </cell>
          <cell r="N547">
            <v>0</v>
          </cell>
        </row>
        <row r="548">
          <cell r="A548" t="str">
            <v>13MAT6</v>
          </cell>
          <cell r="B548">
            <v>13</v>
          </cell>
          <cell r="C548" t="str">
            <v>MAT</v>
          </cell>
          <cell r="D548">
            <v>6</v>
          </cell>
          <cell r="E548">
            <v>0</v>
          </cell>
          <cell r="F548" t="str">
            <v>MAT</v>
          </cell>
          <cell r="G548" t="str">
            <v>10.1.11</v>
          </cell>
          <cell r="J548">
            <v>0</v>
          </cell>
          <cell r="K548">
            <v>0</v>
          </cell>
          <cell r="L548">
            <v>0</v>
          </cell>
          <cell r="M548">
            <v>0</v>
          </cell>
          <cell r="N548">
            <v>0</v>
          </cell>
        </row>
        <row r="549">
          <cell r="A549" t="str">
            <v>13MAT7</v>
          </cell>
          <cell r="B549">
            <v>13</v>
          </cell>
          <cell r="C549" t="str">
            <v>MAT</v>
          </cell>
          <cell r="D549">
            <v>7</v>
          </cell>
          <cell r="E549">
            <v>0</v>
          </cell>
          <cell r="F549" t="str">
            <v>MAT</v>
          </cell>
          <cell r="G549" t="str">
            <v>10.1.11</v>
          </cell>
          <cell r="J549">
            <v>0</v>
          </cell>
          <cell r="K549">
            <v>0</v>
          </cell>
          <cell r="L549">
            <v>0</v>
          </cell>
          <cell r="M549">
            <v>0</v>
          </cell>
          <cell r="N549">
            <v>0</v>
          </cell>
        </row>
        <row r="550">
          <cell r="A550" t="str">
            <v>13MAT8</v>
          </cell>
          <cell r="B550">
            <v>13</v>
          </cell>
          <cell r="C550" t="str">
            <v>MAT</v>
          </cell>
          <cell r="D550">
            <v>8</v>
          </cell>
          <cell r="E550">
            <v>0</v>
          </cell>
          <cell r="F550" t="str">
            <v>MAT</v>
          </cell>
          <cell r="G550" t="str">
            <v>10.1.11</v>
          </cell>
          <cell r="J550">
            <v>0</v>
          </cell>
          <cell r="K550">
            <v>0</v>
          </cell>
          <cell r="L550">
            <v>0</v>
          </cell>
          <cell r="M550">
            <v>0</v>
          </cell>
          <cell r="N550">
            <v>0</v>
          </cell>
        </row>
        <row r="551">
          <cell r="A551" t="str">
            <v>13MAT9</v>
          </cell>
          <cell r="B551">
            <v>13</v>
          </cell>
          <cell r="C551" t="str">
            <v>MAT</v>
          </cell>
          <cell r="D551">
            <v>9</v>
          </cell>
          <cell r="E551">
            <v>0</v>
          </cell>
          <cell r="F551" t="str">
            <v>MAT</v>
          </cell>
          <cell r="G551" t="str">
            <v>10.1.11</v>
          </cell>
          <cell r="J551">
            <v>0</v>
          </cell>
          <cell r="K551">
            <v>0</v>
          </cell>
          <cell r="L551">
            <v>0</v>
          </cell>
          <cell r="M551">
            <v>0</v>
          </cell>
          <cell r="N551">
            <v>0</v>
          </cell>
        </row>
        <row r="552">
          <cell r="A552" t="str">
            <v>13MAT10</v>
          </cell>
          <cell r="B552">
            <v>13</v>
          </cell>
          <cell r="C552" t="str">
            <v>MAT</v>
          </cell>
          <cell r="D552">
            <v>10</v>
          </cell>
          <cell r="E552">
            <v>0</v>
          </cell>
          <cell r="F552" t="str">
            <v>MAT</v>
          </cell>
          <cell r="G552" t="str">
            <v>10.1.11</v>
          </cell>
          <cell r="J552">
            <v>0</v>
          </cell>
          <cell r="K552">
            <v>0</v>
          </cell>
          <cell r="L552">
            <v>0</v>
          </cell>
          <cell r="M552">
            <v>0</v>
          </cell>
          <cell r="N552">
            <v>0</v>
          </cell>
        </row>
        <row r="553">
          <cell r="A553" t="str">
            <v>13MAT11</v>
          </cell>
          <cell r="B553">
            <v>13</v>
          </cell>
          <cell r="C553" t="str">
            <v>MAT</v>
          </cell>
          <cell r="D553">
            <v>11</v>
          </cell>
          <cell r="E553">
            <v>0</v>
          </cell>
          <cell r="F553" t="str">
            <v>MAT</v>
          </cell>
          <cell r="G553" t="str">
            <v>10.1.11</v>
          </cell>
          <cell r="J553">
            <v>0</v>
          </cell>
          <cell r="K553">
            <v>0</v>
          </cell>
          <cell r="L553">
            <v>0</v>
          </cell>
          <cell r="M553">
            <v>0</v>
          </cell>
          <cell r="N553">
            <v>0</v>
          </cell>
        </row>
        <row r="554">
          <cell r="A554" t="str">
            <v>13MAT12</v>
          </cell>
          <cell r="B554">
            <v>13</v>
          </cell>
          <cell r="C554" t="str">
            <v>MAT</v>
          </cell>
          <cell r="D554">
            <v>12</v>
          </cell>
          <cell r="E554">
            <v>0</v>
          </cell>
          <cell r="F554" t="str">
            <v>MAT</v>
          </cell>
          <cell r="G554" t="str">
            <v>10.1.11</v>
          </cell>
          <cell r="J554">
            <v>0</v>
          </cell>
          <cell r="K554">
            <v>0</v>
          </cell>
          <cell r="L554">
            <v>0</v>
          </cell>
          <cell r="M554">
            <v>0</v>
          </cell>
          <cell r="N554">
            <v>0</v>
          </cell>
        </row>
        <row r="555">
          <cell r="A555" t="str">
            <v>13MAT13</v>
          </cell>
          <cell r="B555">
            <v>13</v>
          </cell>
          <cell r="C555" t="str">
            <v>MAT</v>
          </cell>
          <cell r="D555">
            <v>13</v>
          </cell>
          <cell r="E555">
            <v>0</v>
          </cell>
          <cell r="F555" t="str">
            <v>MAT</v>
          </cell>
          <cell r="G555" t="str">
            <v>10.1.11</v>
          </cell>
          <cell r="J555">
            <v>0</v>
          </cell>
          <cell r="K555">
            <v>0</v>
          </cell>
          <cell r="L555">
            <v>0</v>
          </cell>
          <cell r="M555">
            <v>0</v>
          </cell>
          <cell r="N555">
            <v>0</v>
          </cell>
        </row>
        <row r="556">
          <cell r="A556" t="str">
            <v>13MAT14</v>
          </cell>
          <cell r="B556">
            <v>13</v>
          </cell>
          <cell r="C556" t="str">
            <v>MAT</v>
          </cell>
          <cell r="D556">
            <v>14</v>
          </cell>
          <cell r="E556">
            <v>0</v>
          </cell>
          <cell r="F556" t="str">
            <v>MAT</v>
          </cell>
          <cell r="G556" t="str">
            <v>10.1.11</v>
          </cell>
          <cell r="J556">
            <v>0</v>
          </cell>
          <cell r="K556">
            <v>0</v>
          </cell>
          <cell r="L556">
            <v>0</v>
          </cell>
          <cell r="M556">
            <v>0</v>
          </cell>
          <cell r="N556">
            <v>0</v>
          </cell>
        </row>
        <row r="557">
          <cell r="A557" t="str">
            <v>13MAT15</v>
          </cell>
          <cell r="B557">
            <v>13</v>
          </cell>
          <cell r="C557" t="str">
            <v>MAT</v>
          </cell>
          <cell r="D557">
            <v>15</v>
          </cell>
          <cell r="E557">
            <v>0</v>
          </cell>
          <cell r="F557" t="str">
            <v>MAT</v>
          </cell>
          <cell r="G557" t="str">
            <v>10.1.11</v>
          </cell>
          <cell r="J557">
            <v>0</v>
          </cell>
          <cell r="K557">
            <v>0</v>
          </cell>
          <cell r="L557">
            <v>0</v>
          </cell>
          <cell r="M557">
            <v>0</v>
          </cell>
          <cell r="N557">
            <v>0</v>
          </cell>
        </row>
        <row r="558">
          <cell r="A558" t="str">
            <v>13MAT16</v>
          </cell>
          <cell r="B558">
            <v>13</v>
          </cell>
          <cell r="C558" t="str">
            <v>MAT</v>
          </cell>
          <cell r="D558">
            <v>16</v>
          </cell>
          <cell r="E558">
            <v>0</v>
          </cell>
          <cell r="F558" t="str">
            <v>MAT</v>
          </cell>
          <cell r="G558" t="str">
            <v>10.1.11</v>
          </cell>
          <cell r="J558">
            <v>0</v>
          </cell>
          <cell r="K558">
            <v>0</v>
          </cell>
          <cell r="L558">
            <v>0</v>
          </cell>
          <cell r="M558">
            <v>0</v>
          </cell>
          <cell r="N558">
            <v>0</v>
          </cell>
        </row>
        <row r="559">
          <cell r="A559" t="str">
            <v>13MAT17</v>
          </cell>
          <cell r="B559">
            <v>13</v>
          </cell>
          <cell r="C559" t="str">
            <v>MAT</v>
          </cell>
          <cell r="D559">
            <v>17</v>
          </cell>
          <cell r="E559">
            <v>0</v>
          </cell>
          <cell r="F559" t="str">
            <v>MAT</v>
          </cell>
          <cell r="G559" t="str">
            <v>10.1.11</v>
          </cell>
          <cell r="J559">
            <v>0</v>
          </cell>
          <cell r="K559">
            <v>0</v>
          </cell>
          <cell r="L559">
            <v>0</v>
          </cell>
          <cell r="M559">
            <v>0</v>
          </cell>
          <cell r="N559">
            <v>0</v>
          </cell>
        </row>
        <row r="560">
          <cell r="A560" t="str">
            <v>13MAT18</v>
          </cell>
          <cell r="B560">
            <v>13</v>
          </cell>
          <cell r="C560" t="str">
            <v>MAT</v>
          </cell>
          <cell r="D560">
            <v>18</v>
          </cell>
          <cell r="E560">
            <v>0</v>
          </cell>
          <cell r="F560" t="str">
            <v>MAT</v>
          </cell>
          <cell r="G560" t="str">
            <v>10.1.11</v>
          </cell>
          <cell r="J560">
            <v>0</v>
          </cell>
          <cell r="K560">
            <v>0</v>
          </cell>
          <cell r="L560">
            <v>0</v>
          </cell>
          <cell r="M560">
            <v>0</v>
          </cell>
          <cell r="N560">
            <v>0</v>
          </cell>
        </row>
        <row r="561">
          <cell r="A561" t="str">
            <v>13MAT19</v>
          </cell>
          <cell r="B561">
            <v>13</v>
          </cell>
          <cell r="C561" t="str">
            <v>MAT</v>
          </cell>
          <cell r="D561">
            <v>19</v>
          </cell>
          <cell r="E561">
            <v>0</v>
          </cell>
          <cell r="F561" t="str">
            <v>MAT</v>
          </cell>
          <cell r="G561" t="str">
            <v>10.1.11</v>
          </cell>
          <cell r="J561">
            <v>0</v>
          </cell>
          <cell r="K561">
            <v>0</v>
          </cell>
          <cell r="L561">
            <v>0</v>
          </cell>
          <cell r="M561">
            <v>0</v>
          </cell>
          <cell r="N561">
            <v>0</v>
          </cell>
        </row>
        <row r="562">
          <cell r="A562" t="str">
            <v>13MAT20</v>
          </cell>
          <cell r="B562">
            <v>13</v>
          </cell>
          <cell r="C562" t="str">
            <v>MAT</v>
          </cell>
          <cell r="D562">
            <v>20</v>
          </cell>
          <cell r="E562">
            <v>0</v>
          </cell>
          <cell r="F562" t="str">
            <v>MAT</v>
          </cell>
          <cell r="G562" t="str">
            <v>10.1.11</v>
          </cell>
          <cell r="J562">
            <v>0</v>
          </cell>
          <cell r="K562">
            <v>0</v>
          </cell>
          <cell r="L562">
            <v>0</v>
          </cell>
          <cell r="M562">
            <v>0</v>
          </cell>
          <cell r="N562">
            <v>0</v>
          </cell>
        </row>
        <row r="563">
          <cell r="A563" t="str">
            <v>13STMAT1</v>
          </cell>
          <cell r="B563">
            <v>13</v>
          </cell>
          <cell r="C563" t="str">
            <v>STMAT</v>
          </cell>
          <cell r="D563">
            <v>1</v>
          </cell>
          <cell r="G563" t="str">
            <v>10.1.11</v>
          </cell>
          <cell r="H563" t="str">
            <v>-</v>
          </cell>
          <cell r="J563" t="str">
            <v>SUBTOTAL MATERIALES</v>
          </cell>
          <cell r="M563">
            <v>186845.05439999999</v>
          </cell>
          <cell r="N563">
            <v>33632109.791999996</v>
          </cell>
        </row>
        <row r="564">
          <cell r="A564" t="str">
            <v>13IVAMAT1</v>
          </cell>
          <cell r="B564">
            <v>13</v>
          </cell>
          <cell r="C564" t="str">
            <v>IVAMAT</v>
          </cell>
          <cell r="D564">
            <v>1</v>
          </cell>
          <cell r="G564" t="str">
            <v>10.1.11</v>
          </cell>
          <cell r="H564" t="str">
            <v>-</v>
          </cell>
          <cell r="J564" t="str">
            <v>IVA MATERIALES</v>
          </cell>
          <cell r="L564">
            <v>0.16</v>
          </cell>
          <cell r="M564">
            <v>29895.208704000001</v>
          </cell>
          <cell r="N564">
            <v>5381137.5667200005</v>
          </cell>
        </row>
        <row r="565">
          <cell r="A565" t="str">
            <v>13TMAT1</v>
          </cell>
          <cell r="B565">
            <v>13</v>
          </cell>
          <cell r="C565" t="str">
            <v>TMAT</v>
          </cell>
          <cell r="D565">
            <v>1</v>
          </cell>
          <cell r="G565" t="str">
            <v>10.1.11</v>
          </cell>
          <cell r="H565" t="str">
            <v>-</v>
          </cell>
          <cell r="J565" t="str">
            <v>TOTAL MATERIALES</v>
          </cell>
          <cell r="M565">
            <v>216740</v>
          </cell>
          <cell r="N565">
            <v>39013200</v>
          </cell>
        </row>
        <row r="566">
          <cell r="A566" t="str">
            <v>13HER1</v>
          </cell>
          <cell r="B566">
            <v>13</v>
          </cell>
          <cell r="C566" t="str">
            <v>HER</v>
          </cell>
          <cell r="D566">
            <v>1</v>
          </cell>
          <cell r="G566" t="str">
            <v>10.1.11</v>
          </cell>
          <cell r="H566">
            <v>1</v>
          </cell>
          <cell r="I566">
            <v>15</v>
          </cell>
          <cell r="J566" t="str">
            <v>HERRAMINETA Cuadrilla de redes</v>
          </cell>
          <cell r="K566" t="str">
            <v>DIA</v>
          </cell>
          <cell r="L566">
            <v>31140.842399999998</v>
          </cell>
          <cell r="M566">
            <v>2076.0561599999996</v>
          </cell>
          <cell r="N566">
            <v>373690.10879999993</v>
          </cell>
        </row>
        <row r="567">
          <cell r="A567" t="str">
            <v>13HER2</v>
          </cell>
          <cell r="B567">
            <v>13</v>
          </cell>
          <cell r="C567" t="str">
            <v>HER</v>
          </cell>
          <cell r="D567">
            <v>2</v>
          </cell>
          <cell r="G567" t="str">
            <v>10.1.11</v>
          </cell>
          <cell r="J567">
            <v>0</v>
          </cell>
          <cell r="K567">
            <v>0</v>
          </cell>
          <cell r="L567">
            <v>0</v>
          </cell>
          <cell r="M567">
            <v>0</v>
          </cell>
          <cell r="N567">
            <v>0</v>
          </cell>
        </row>
        <row r="568">
          <cell r="A568" t="str">
            <v>13HER3</v>
          </cell>
          <cell r="B568">
            <v>13</v>
          </cell>
          <cell r="C568" t="str">
            <v>HER</v>
          </cell>
          <cell r="D568">
            <v>3</v>
          </cell>
          <cell r="G568" t="str">
            <v>10.1.11</v>
          </cell>
          <cell r="J568">
            <v>0</v>
          </cell>
          <cell r="K568">
            <v>0</v>
          </cell>
          <cell r="L568">
            <v>0</v>
          </cell>
          <cell r="M568">
            <v>0</v>
          </cell>
          <cell r="N568">
            <v>0</v>
          </cell>
        </row>
        <row r="569">
          <cell r="A569" t="str">
            <v>13HER4</v>
          </cell>
          <cell r="B569">
            <v>13</v>
          </cell>
          <cell r="C569" t="str">
            <v>HER</v>
          </cell>
          <cell r="D569">
            <v>4</v>
          </cell>
          <cell r="G569" t="str">
            <v>10.1.11</v>
          </cell>
          <cell r="J569">
            <v>0</v>
          </cell>
          <cell r="K569">
            <v>0</v>
          </cell>
          <cell r="L569">
            <v>0</v>
          </cell>
          <cell r="M569">
            <v>0</v>
          </cell>
          <cell r="N569">
            <v>0</v>
          </cell>
        </row>
        <row r="570">
          <cell r="A570" t="str">
            <v>13HER5</v>
          </cell>
          <cell r="B570">
            <v>13</v>
          </cell>
          <cell r="C570" t="str">
            <v>HER</v>
          </cell>
          <cell r="D570">
            <v>5</v>
          </cell>
          <cell r="G570" t="str">
            <v>10.1.11</v>
          </cell>
          <cell r="J570">
            <v>0</v>
          </cell>
          <cell r="K570">
            <v>0</v>
          </cell>
          <cell r="L570">
            <v>0</v>
          </cell>
          <cell r="M570">
            <v>0</v>
          </cell>
          <cell r="N570">
            <v>0</v>
          </cell>
        </row>
        <row r="571">
          <cell r="A571" t="str">
            <v>13THER1</v>
          </cell>
          <cell r="B571">
            <v>13</v>
          </cell>
          <cell r="C571" t="str">
            <v>THER</v>
          </cell>
          <cell r="D571">
            <v>1</v>
          </cell>
          <cell r="G571" t="str">
            <v>10.1.11</v>
          </cell>
          <cell r="H571" t="str">
            <v>-</v>
          </cell>
          <cell r="J571" t="str">
            <v>TOTAL HERRAMIENTAS</v>
          </cell>
          <cell r="M571">
            <v>2076</v>
          </cell>
          <cell r="N571">
            <v>373680</v>
          </cell>
        </row>
        <row r="572">
          <cell r="A572" t="str">
            <v>13TRA1</v>
          </cell>
          <cell r="B572">
            <v>13</v>
          </cell>
          <cell r="C572" t="str">
            <v>TRA</v>
          </cell>
          <cell r="D572">
            <v>1</v>
          </cell>
          <cell r="G572" t="str">
            <v>10.1.11</v>
          </cell>
          <cell r="H572">
            <v>1</v>
          </cell>
          <cell r="I572">
            <v>15</v>
          </cell>
          <cell r="J572" t="str">
            <v>TRANSPORTE Cuadrilla de redes</v>
          </cell>
          <cell r="K572" t="str">
            <v>DIA</v>
          </cell>
          <cell r="L572">
            <v>176464.77359999999</v>
          </cell>
          <cell r="M572">
            <v>11764.318239999999</v>
          </cell>
          <cell r="N572">
            <v>2117577.2831999999</v>
          </cell>
        </row>
        <row r="573">
          <cell r="A573" t="str">
            <v>13TRA2</v>
          </cell>
          <cell r="B573">
            <v>13</v>
          </cell>
          <cell r="C573" t="str">
            <v>TRA</v>
          </cell>
          <cell r="D573">
            <v>2</v>
          </cell>
          <cell r="G573" t="str">
            <v>10.1.11</v>
          </cell>
          <cell r="J573">
            <v>0</v>
          </cell>
          <cell r="K573">
            <v>0</v>
          </cell>
          <cell r="L573">
            <v>0</v>
          </cell>
          <cell r="M573">
            <v>0</v>
          </cell>
          <cell r="N573">
            <v>0</v>
          </cell>
        </row>
        <row r="574">
          <cell r="A574" t="str">
            <v>13TRA3</v>
          </cell>
          <cell r="B574">
            <v>13</v>
          </cell>
          <cell r="C574" t="str">
            <v>TRA</v>
          </cell>
          <cell r="D574">
            <v>3</v>
          </cell>
          <cell r="G574" t="str">
            <v>10.1.11</v>
          </cell>
          <cell r="J574">
            <v>0</v>
          </cell>
          <cell r="K574">
            <v>0</v>
          </cell>
          <cell r="L574">
            <v>0</v>
          </cell>
          <cell r="M574">
            <v>0</v>
          </cell>
          <cell r="N574">
            <v>0</v>
          </cell>
        </row>
        <row r="575">
          <cell r="A575" t="str">
            <v>13TRA4</v>
          </cell>
          <cell r="B575">
            <v>13</v>
          </cell>
          <cell r="C575" t="str">
            <v>TRA</v>
          </cell>
          <cell r="D575">
            <v>4</v>
          </cell>
          <cell r="G575" t="str">
            <v>10.1.11</v>
          </cell>
          <cell r="J575">
            <v>0</v>
          </cell>
          <cell r="K575">
            <v>0</v>
          </cell>
          <cell r="L575">
            <v>0</v>
          </cell>
          <cell r="M575">
            <v>0</v>
          </cell>
          <cell r="N575">
            <v>0</v>
          </cell>
        </row>
        <row r="576">
          <cell r="A576" t="str">
            <v>13TRA5</v>
          </cell>
          <cell r="B576">
            <v>13</v>
          </cell>
          <cell r="C576" t="str">
            <v>TRA</v>
          </cell>
          <cell r="D576">
            <v>5</v>
          </cell>
          <cell r="G576" t="str">
            <v>10.1.11</v>
          </cell>
          <cell r="J576">
            <v>0</v>
          </cell>
          <cell r="K576">
            <v>0</v>
          </cell>
          <cell r="L576">
            <v>0</v>
          </cell>
          <cell r="M576">
            <v>0</v>
          </cell>
          <cell r="N576">
            <v>0</v>
          </cell>
        </row>
        <row r="577">
          <cell r="A577" t="str">
            <v>13TTRA1</v>
          </cell>
          <cell r="B577">
            <v>13</v>
          </cell>
          <cell r="C577" t="str">
            <v>TTRA</v>
          </cell>
          <cell r="D577">
            <v>1</v>
          </cell>
          <cell r="G577" t="str">
            <v>10.1.11</v>
          </cell>
          <cell r="H577" t="str">
            <v>-</v>
          </cell>
          <cell r="J577" t="str">
            <v>TOTAL TRANSPORTE</v>
          </cell>
          <cell r="M577">
            <v>11764</v>
          </cell>
          <cell r="N577">
            <v>2117520</v>
          </cell>
        </row>
        <row r="578">
          <cell r="A578" t="str">
            <v>13MAN1</v>
          </cell>
          <cell r="B578">
            <v>13</v>
          </cell>
          <cell r="C578" t="str">
            <v>MAN</v>
          </cell>
          <cell r="D578">
            <v>1</v>
          </cell>
          <cell r="G578" t="str">
            <v>10.1.11</v>
          </cell>
          <cell r="H578">
            <v>1</v>
          </cell>
          <cell r="I578">
            <v>15</v>
          </cell>
          <cell r="J578" t="str">
            <v>Mano de obra Cuadrilla de redes 5A 3O 1E</v>
          </cell>
          <cell r="K578" t="str">
            <v>DIA</v>
          </cell>
          <cell r="L578">
            <v>392886.57339345315</v>
          </cell>
          <cell r="M578">
            <v>26192.43822623021</v>
          </cell>
          <cell r="N578">
            <v>4714638.8807214377</v>
          </cell>
        </row>
        <row r="579">
          <cell r="A579" t="str">
            <v>13MAN2</v>
          </cell>
          <cell r="B579">
            <v>13</v>
          </cell>
          <cell r="C579" t="str">
            <v>MAN</v>
          </cell>
          <cell r="D579">
            <v>2</v>
          </cell>
          <cell r="G579" t="str">
            <v>10.1.11</v>
          </cell>
          <cell r="J579">
            <v>0</v>
          </cell>
          <cell r="K579">
            <v>0</v>
          </cell>
          <cell r="L579">
            <v>0</v>
          </cell>
          <cell r="M579">
            <v>0</v>
          </cell>
          <cell r="N579">
            <v>0</v>
          </cell>
        </row>
        <row r="580">
          <cell r="A580" t="str">
            <v>13MAN3</v>
          </cell>
          <cell r="B580">
            <v>13</v>
          </cell>
          <cell r="C580" t="str">
            <v>MAN</v>
          </cell>
          <cell r="D580">
            <v>3</v>
          </cell>
          <cell r="G580" t="str">
            <v>10.1.11</v>
          </cell>
          <cell r="J580">
            <v>0</v>
          </cell>
          <cell r="K580">
            <v>0</v>
          </cell>
          <cell r="L580">
            <v>0</v>
          </cell>
          <cell r="M580">
            <v>0</v>
          </cell>
          <cell r="N580">
            <v>0</v>
          </cell>
        </row>
        <row r="581">
          <cell r="A581" t="str">
            <v>13MAN4</v>
          </cell>
          <cell r="B581">
            <v>13</v>
          </cell>
          <cell r="C581" t="str">
            <v>MAN</v>
          </cell>
          <cell r="D581">
            <v>4</v>
          </cell>
          <cell r="G581" t="str">
            <v>10.1.11</v>
          </cell>
          <cell r="J581">
            <v>0</v>
          </cell>
          <cell r="K581">
            <v>0</v>
          </cell>
          <cell r="L581">
            <v>0</v>
          </cell>
          <cell r="M581">
            <v>0</v>
          </cell>
          <cell r="N581">
            <v>0</v>
          </cell>
        </row>
        <row r="582">
          <cell r="A582" t="str">
            <v>13MAN5</v>
          </cell>
          <cell r="B582">
            <v>13</v>
          </cell>
          <cell r="C582" t="str">
            <v>MAN</v>
          </cell>
          <cell r="D582">
            <v>5</v>
          </cell>
          <cell r="G582" t="str">
            <v>10.1.11</v>
          </cell>
          <cell r="J582">
            <v>0</v>
          </cell>
          <cell r="K582">
            <v>0</v>
          </cell>
          <cell r="L582">
            <v>0</v>
          </cell>
          <cell r="M582">
            <v>0</v>
          </cell>
          <cell r="N582">
            <v>0</v>
          </cell>
        </row>
        <row r="583">
          <cell r="A583" t="str">
            <v>13TMAN1</v>
          </cell>
          <cell r="B583">
            <v>13</v>
          </cell>
          <cell r="C583" t="str">
            <v>TMAN</v>
          </cell>
          <cell r="D583">
            <v>1</v>
          </cell>
          <cell r="G583" t="str">
            <v>10.1.11</v>
          </cell>
          <cell r="H583" t="str">
            <v>-</v>
          </cell>
          <cell r="J583" t="str">
            <v>TOTAL MANO DE OBRA</v>
          </cell>
          <cell r="M583">
            <v>26192</v>
          </cell>
          <cell r="N583">
            <v>4714560</v>
          </cell>
        </row>
        <row r="584">
          <cell r="A584" t="str">
            <v>13TCD1</v>
          </cell>
          <cell r="B584">
            <v>13</v>
          </cell>
          <cell r="C584" t="str">
            <v>TCD</v>
          </cell>
          <cell r="D584">
            <v>1</v>
          </cell>
          <cell r="G584" t="str">
            <v>10.1.11</v>
          </cell>
          <cell r="H584" t="str">
            <v>-</v>
          </cell>
          <cell r="J584" t="str">
            <v>TOTAL COSTO DIRECTO</v>
          </cell>
          <cell r="M584">
            <v>256772</v>
          </cell>
          <cell r="N584">
            <v>46218960</v>
          </cell>
        </row>
        <row r="585">
          <cell r="A585" t="str">
            <v>13AIU</v>
          </cell>
          <cell r="B585">
            <v>13</v>
          </cell>
          <cell r="C585" t="str">
            <v>AIU</v>
          </cell>
          <cell r="G585" t="str">
            <v>10.1.11</v>
          </cell>
          <cell r="H585">
            <v>1</v>
          </cell>
          <cell r="J585" t="str">
            <v>TOTAL COSTOS INDIRECTOS</v>
          </cell>
          <cell r="L585">
            <v>0</v>
          </cell>
          <cell r="M585">
            <v>0</v>
          </cell>
          <cell r="N585">
            <v>0</v>
          </cell>
        </row>
        <row r="586">
          <cell r="A586" t="str">
            <v>13TOT</v>
          </cell>
          <cell r="B586">
            <v>13</v>
          </cell>
          <cell r="C586" t="str">
            <v>TOT</v>
          </cell>
          <cell r="G586" t="str">
            <v>10.1.11</v>
          </cell>
          <cell r="H586" t="str">
            <v>-</v>
          </cell>
          <cell r="J586" t="str">
            <v>VALOR TOTAL</v>
          </cell>
          <cell r="M586">
            <v>256772</v>
          </cell>
          <cell r="N586">
            <v>46218960</v>
          </cell>
        </row>
        <row r="587">
          <cell r="A587" t="str">
            <v>14FOR1</v>
          </cell>
          <cell r="B587">
            <v>14</v>
          </cell>
          <cell r="C587" t="str">
            <v>FOR</v>
          </cell>
          <cell r="D587">
            <v>1</v>
          </cell>
          <cell r="G587" t="str">
            <v>10.1.12</v>
          </cell>
          <cell r="H587" t="str">
            <v>-</v>
          </cell>
          <cell r="I587">
            <v>220</v>
          </cell>
          <cell r="J587" t="str">
            <v xml:space="preserve">Canalización subterránea para línea secundaria, en 2 tubos de 2" de diámetro de PVC, tipo DB, con todos los materiales y accesorios necesarios para su construcción de acuerdo con las normas de Las Empresas Públicas de Medellín. (Incluye excavación manual </v>
          </cell>
          <cell r="K587" t="str">
            <v>m</v>
          </cell>
          <cell r="L587">
            <v>26249</v>
          </cell>
          <cell r="N587">
            <v>5774780</v>
          </cell>
        </row>
        <row r="588">
          <cell r="A588" t="str">
            <v>14MAT1</v>
          </cell>
          <cell r="B588">
            <v>14</v>
          </cell>
          <cell r="C588" t="str">
            <v>MAT</v>
          </cell>
          <cell r="D588">
            <v>1</v>
          </cell>
          <cell r="E588">
            <v>572</v>
          </cell>
          <cell r="F588" t="str">
            <v>MATPVC2DB</v>
          </cell>
          <cell r="G588" t="str">
            <v>10.1.12</v>
          </cell>
          <cell r="H588" t="str">
            <v>PVC2DB</v>
          </cell>
          <cell r="I588">
            <v>2.6</v>
          </cell>
          <cell r="J588" t="str">
            <v xml:space="preserve"> 2" de diámetro de PVC, tipo DB</v>
          </cell>
          <cell r="K588" t="str">
            <v>ML</v>
          </cell>
          <cell r="L588">
            <v>2066.5997241912</v>
          </cell>
          <cell r="M588">
            <v>5373.1592828971206</v>
          </cell>
          <cell r="N588">
            <v>1182095.0422373665</v>
          </cell>
        </row>
        <row r="589">
          <cell r="A589" t="str">
            <v>14MAT2</v>
          </cell>
          <cell r="B589">
            <v>14</v>
          </cell>
          <cell r="C589" t="str">
            <v>MAT</v>
          </cell>
          <cell r="D589">
            <v>2</v>
          </cell>
          <cell r="E589">
            <v>0</v>
          </cell>
          <cell r="F589" t="str">
            <v>MAT</v>
          </cell>
          <cell r="G589" t="str">
            <v>10.1.12</v>
          </cell>
          <cell r="J589">
            <v>0</v>
          </cell>
          <cell r="K589">
            <v>0</v>
          </cell>
          <cell r="L589">
            <v>0</v>
          </cell>
          <cell r="M589">
            <v>0</v>
          </cell>
          <cell r="N589">
            <v>0</v>
          </cell>
        </row>
        <row r="590">
          <cell r="A590" t="str">
            <v>14MAT3</v>
          </cell>
          <cell r="B590">
            <v>14</v>
          </cell>
          <cell r="C590" t="str">
            <v>MAT</v>
          </cell>
          <cell r="D590">
            <v>3</v>
          </cell>
          <cell r="E590">
            <v>0</v>
          </cell>
          <cell r="F590" t="str">
            <v>MAT</v>
          </cell>
          <cell r="G590" t="str">
            <v>10.1.12</v>
          </cell>
          <cell r="J590">
            <v>0</v>
          </cell>
          <cell r="K590">
            <v>0</v>
          </cell>
          <cell r="L590">
            <v>0</v>
          </cell>
          <cell r="M590">
            <v>0</v>
          </cell>
          <cell r="N590">
            <v>0</v>
          </cell>
        </row>
        <row r="591">
          <cell r="A591" t="str">
            <v>14MAT4</v>
          </cell>
          <cell r="B591">
            <v>14</v>
          </cell>
          <cell r="C591" t="str">
            <v>MAT</v>
          </cell>
          <cell r="D591">
            <v>4</v>
          </cell>
          <cell r="E591">
            <v>0</v>
          </cell>
          <cell r="F591" t="str">
            <v>MAT</v>
          </cell>
          <cell r="G591" t="str">
            <v>10.1.12</v>
          </cell>
          <cell r="J591">
            <v>0</v>
          </cell>
          <cell r="K591">
            <v>0</v>
          </cell>
          <cell r="L591">
            <v>0</v>
          </cell>
          <cell r="M591">
            <v>0</v>
          </cell>
          <cell r="N591">
            <v>0</v>
          </cell>
        </row>
        <row r="592">
          <cell r="A592" t="str">
            <v>14MAT5</v>
          </cell>
          <cell r="B592">
            <v>14</v>
          </cell>
          <cell r="C592" t="str">
            <v>MAT</v>
          </cell>
          <cell r="D592">
            <v>5</v>
          </cell>
          <cell r="E592">
            <v>0</v>
          </cell>
          <cell r="F592" t="str">
            <v>MAT</v>
          </cell>
          <cell r="G592" t="str">
            <v>10.1.12</v>
          </cell>
          <cell r="J592">
            <v>0</v>
          </cell>
          <cell r="K592">
            <v>0</v>
          </cell>
          <cell r="L592">
            <v>0</v>
          </cell>
          <cell r="M592">
            <v>0</v>
          </cell>
          <cell r="N592">
            <v>0</v>
          </cell>
        </row>
        <row r="593">
          <cell r="A593" t="str">
            <v>14MAT6</v>
          </cell>
          <cell r="B593">
            <v>14</v>
          </cell>
          <cell r="C593" t="str">
            <v>MAT</v>
          </cell>
          <cell r="D593">
            <v>6</v>
          </cell>
          <cell r="E593">
            <v>0</v>
          </cell>
          <cell r="F593" t="str">
            <v>MAT</v>
          </cell>
          <cell r="G593" t="str">
            <v>10.1.12</v>
          </cell>
          <cell r="J593">
            <v>0</v>
          </cell>
          <cell r="K593">
            <v>0</v>
          </cell>
          <cell r="L593">
            <v>0</v>
          </cell>
          <cell r="M593">
            <v>0</v>
          </cell>
          <cell r="N593">
            <v>0</v>
          </cell>
        </row>
        <row r="594">
          <cell r="A594" t="str">
            <v>14MAT7</v>
          </cell>
          <cell r="B594">
            <v>14</v>
          </cell>
          <cell r="C594" t="str">
            <v>MAT</v>
          </cell>
          <cell r="D594">
            <v>7</v>
          </cell>
          <cell r="E594">
            <v>0</v>
          </cell>
          <cell r="F594" t="str">
            <v>MAT</v>
          </cell>
          <cell r="G594" t="str">
            <v>10.1.12</v>
          </cell>
          <cell r="J594">
            <v>0</v>
          </cell>
          <cell r="K594">
            <v>0</v>
          </cell>
          <cell r="L594">
            <v>0</v>
          </cell>
          <cell r="M594">
            <v>0</v>
          </cell>
          <cell r="N594">
            <v>0</v>
          </cell>
        </row>
        <row r="595">
          <cell r="A595" t="str">
            <v>14MAT8</v>
          </cell>
          <cell r="B595">
            <v>14</v>
          </cell>
          <cell r="C595" t="str">
            <v>MAT</v>
          </cell>
          <cell r="D595">
            <v>8</v>
          </cell>
          <cell r="E595">
            <v>0</v>
          </cell>
          <cell r="F595" t="str">
            <v>MAT</v>
          </cell>
          <cell r="G595" t="str">
            <v>10.1.12</v>
          </cell>
          <cell r="J595">
            <v>0</v>
          </cell>
          <cell r="K595">
            <v>0</v>
          </cell>
          <cell r="L595">
            <v>0</v>
          </cell>
          <cell r="M595">
            <v>0</v>
          </cell>
          <cell r="N595">
            <v>0</v>
          </cell>
        </row>
        <row r="596">
          <cell r="A596" t="str">
            <v>14MAT9</v>
          </cell>
          <cell r="B596">
            <v>14</v>
          </cell>
          <cell r="C596" t="str">
            <v>MAT</v>
          </cell>
          <cell r="D596">
            <v>9</v>
          </cell>
          <cell r="E596">
            <v>0</v>
          </cell>
          <cell r="F596" t="str">
            <v>MAT</v>
          </cell>
          <cell r="G596" t="str">
            <v>10.1.12</v>
          </cell>
          <cell r="J596">
            <v>0</v>
          </cell>
          <cell r="K596">
            <v>0</v>
          </cell>
          <cell r="L596">
            <v>0</v>
          </cell>
          <cell r="M596">
            <v>0</v>
          </cell>
          <cell r="N596">
            <v>0</v>
          </cell>
        </row>
        <row r="597">
          <cell r="A597" t="str">
            <v>14MAT10</v>
          </cell>
          <cell r="B597">
            <v>14</v>
          </cell>
          <cell r="C597" t="str">
            <v>MAT</v>
          </cell>
          <cell r="D597">
            <v>10</v>
          </cell>
          <cell r="E597">
            <v>0</v>
          </cell>
          <cell r="F597" t="str">
            <v>MAT</v>
          </cell>
          <cell r="G597" t="str">
            <v>10.1.12</v>
          </cell>
          <cell r="J597">
            <v>0</v>
          </cell>
          <cell r="K597">
            <v>0</v>
          </cell>
          <cell r="L597">
            <v>0</v>
          </cell>
          <cell r="M597">
            <v>0</v>
          </cell>
          <cell r="N597">
            <v>0</v>
          </cell>
        </row>
        <row r="598">
          <cell r="A598" t="str">
            <v>14MAT11</v>
          </cell>
          <cell r="B598">
            <v>14</v>
          </cell>
          <cell r="C598" t="str">
            <v>MAT</v>
          </cell>
          <cell r="D598">
            <v>11</v>
          </cell>
          <cell r="E598">
            <v>0</v>
          </cell>
          <cell r="F598" t="str">
            <v>MAT</v>
          </cell>
          <cell r="G598" t="str">
            <v>10.1.12</v>
          </cell>
          <cell r="J598">
            <v>0</v>
          </cell>
          <cell r="K598">
            <v>0</v>
          </cell>
          <cell r="L598">
            <v>0</v>
          </cell>
          <cell r="M598">
            <v>0</v>
          </cell>
          <cell r="N598">
            <v>0</v>
          </cell>
        </row>
        <row r="599">
          <cell r="A599" t="str">
            <v>14MAT12</v>
          </cell>
          <cell r="B599">
            <v>14</v>
          </cell>
          <cell r="C599" t="str">
            <v>MAT</v>
          </cell>
          <cell r="D599">
            <v>12</v>
          </cell>
          <cell r="E599">
            <v>0</v>
          </cell>
          <cell r="F599" t="str">
            <v>MAT</v>
          </cell>
          <cell r="G599" t="str">
            <v>10.1.12</v>
          </cell>
          <cell r="J599">
            <v>0</v>
          </cell>
          <cell r="K599">
            <v>0</v>
          </cell>
          <cell r="L599">
            <v>0</v>
          </cell>
          <cell r="M599">
            <v>0</v>
          </cell>
          <cell r="N599">
            <v>0</v>
          </cell>
        </row>
        <row r="600">
          <cell r="A600" t="str">
            <v>14MAT13</v>
          </cell>
          <cell r="B600">
            <v>14</v>
          </cell>
          <cell r="C600" t="str">
            <v>MAT</v>
          </cell>
          <cell r="D600">
            <v>13</v>
          </cell>
          <cell r="E600">
            <v>0</v>
          </cell>
          <cell r="F600" t="str">
            <v>MAT</v>
          </cell>
          <cell r="G600" t="str">
            <v>10.1.12</v>
          </cell>
          <cell r="J600">
            <v>0</v>
          </cell>
          <cell r="K600">
            <v>0</v>
          </cell>
          <cell r="L600">
            <v>0</v>
          </cell>
          <cell r="M600">
            <v>0</v>
          </cell>
          <cell r="N600">
            <v>0</v>
          </cell>
        </row>
        <row r="601">
          <cell r="A601" t="str">
            <v>14MAT14</v>
          </cell>
          <cell r="B601">
            <v>14</v>
          </cell>
          <cell r="C601" t="str">
            <v>MAT</v>
          </cell>
          <cell r="D601">
            <v>14</v>
          </cell>
          <cell r="E601">
            <v>0</v>
          </cell>
          <cell r="F601" t="str">
            <v>MAT</v>
          </cell>
          <cell r="G601" t="str">
            <v>10.1.12</v>
          </cell>
          <cell r="J601">
            <v>0</v>
          </cell>
          <cell r="K601">
            <v>0</v>
          </cell>
          <cell r="L601">
            <v>0</v>
          </cell>
          <cell r="M601">
            <v>0</v>
          </cell>
          <cell r="N601">
            <v>0</v>
          </cell>
        </row>
        <row r="602">
          <cell r="A602" t="str">
            <v>14MAT15</v>
          </cell>
          <cell r="B602">
            <v>14</v>
          </cell>
          <cell r="C602" t="str">
            <v>MAT</v>
          </cell>
          <cell r="D602">
            <v>15</v>
          </cell>
          <cell r="E602">
            <v>0</v>
          </cell>
          <cell r="F602" t="str">
            <v>MAT</v>
          </cell>
          <cell r="G602" t="str">
            <v>10.1.12</v>
          </cell>
          <cell r="J602">
            <v>0</v>
          </cell>
          <cell r="K602">
            <v>0</v>
          </cell>
          <cell r="L602">
            <v>0</v>
          </cell>
          <cell r="M602">
            <v>0</v>
          </cell>
          <cell r="N602">
            <v>0</v>
          </cell>
        </row>
        <row r="603">
          <cell r="A603" t="str">
            <v>14MAT16</v>
          </cell>
          <cell r="B603">
            <v>14</v>
          </cell>
          <cell r="C603" t="str">
            <v>MAT</v>
          </cell>
          <cell r="D603">
            <v>16</v>
          </cell>
          <cell r="E603">
            <v>0</v>
          </cell>
          <cell r="F603" t="str">
            <v>MAT</v>
          </cell>
          <cell r="G603" t="str">
            <v>10.1.12</v>
          </cell>
          <cell r="J603">
            <v>0</v>
          </cell>
          <cell r="K603">
            <v>0</v>
          </cell>
          <cell r="L603">
            <v>0</v>
          </cell>
          <cell r="M603">
            <v>0</v>
          </cell>
          <cell r="N603">
            <v>0</v>
          </cell>
        </row>
        <row r="604">
          <cell r="A604" t="str">
            <v>14MAT17</v>
          </cell>
          <cell r="B604">
            <v>14</v>
          </cell>
          <cell r="C604" t="str">
            <v>MAT</v>
          </cell>
          <cell r="D604">
            <v>17</v>
          </cell>
          <cell r="E604">
            <v>0</v>
          </cell>
          <cell r="F604" t="str">
            <v>MAT</v>
          </cell>
          <cell r="G604" t="str">
            <v>10.1.12</v>
          </cell>
          <cell r="J604">
            <v>0</v>
          </cell>
          <cell r="K604">
            <v>0</v>
          </cell>
          <cell r="L604">
            <v>0</v>
          </cell>
          <cell r="M604">
            <v>0</v>
          </cell>
          <cell r="N604">
            <v>0</v>
          </cell>
        </row>
        <row r="605">
          <cell r="A605" t="str">
            <v>14MAT18</v>
          </cell>
          <cell r="B605">
            <v>14</v>
          </cell>
          <cell r="C605" t="str">
            <v>MAT</v>
          </cell>
          <cell r="D605">
            <v>18</v>
          </cell>
          <cell r="E605">
            <v>0</v>
          </cell>
          <cell r="F605" t="str">
            <v>MAT</v>
          </cell>
          <cell r="G605" t="str">
            <v>10.1.12</v>
          </cell>
          <cell r="J605">
            <v>0</v>
          </cell>
          <cell r="K605">
            <v>0</v>
          </cell>
          <cell r="L605">
            <v>0</v>
          </cell>
          <cell r="M605">
            <v>0</v>
          </cell>
          <cell r="N605">
            <v>0</v>
          </cell>
        </row>
        <row r="606">
          <cell r="A606" t="str">
            <v>14MAT19</v>
          </cell>
          <cell r="B606">
            <v>14</v>
          </cell>
          <cell r="C606" t="str">
            <v>MAT</v>
          </cell>
          <cell r="D606">
            <v>19</v>
          </cell>
          <cell r="E606">
            <v>0</v>
          </cell>
          <cell r="F606" t="str">
            <v>MAT</v>
          </cell>
          <cell r="G606" t="str">
            <v>10.1.12</v>
          </cell>
          <cell r="J606">
            <v>0</v>
          </cell>
          <cell r="K606">
            <v>0</v>
          </cell>
          <cell r="L606">
            <v>0</v>
          </cell>
          <cell r="M606">
            <v>0</v>
          </cell>
          <cell r="N606">
            <v>0</v>
          </cell>
        </row>
        <row r="607">
          <cell r="A607" t="str">
            <v>14MAT20</v>
          </cell>
          <cell r="B607">
            <v>14</v>
          </cell>
          <cell r="C607" t="str">
            <v>MAT</v>
          </cell>
          <cell r="D607">
            <v>20</v>
          </cell>
          <cell r="E607">
            <v>0</v>
          </cell>
          <cell r="F607" t="str">
            <v>MAT</v>
          </cell>
          <cell r="G607" t="str">
            <v>10.1.12</v>
          </cell>
          <cell r="J607">
            <v>0</v>
          </cell>
          <cell r="K607">
            <v>0</v>
          </cell>
          <cell r="L607">
            <v>0</v>
          </cell>
          <cell r="M607">
            <v>0</v>
          </cell>
          <cell r="N607">
            <v>0</v>
          </cell>
        </row>
        <row r="608">
          <cell r="A608" t="str">
            <v>14STMAT1</v>
          </cell>
          <cell r="B608">
            <v>14</v>
          </cell>
          <cell r="C608" t="str">
            <v>STMAT</v>
          </cell>
          <cell r="D608">
            <v>1</v>
          </cell>
          <cell r="G608" t="str">
            <v>10.1.12</v>
          </cell>
          <cell r="H608" t="str">
            <v>-</v>
          </cell>
          <cell r="J608" t="str">
            <v>SUBTOTAL MATERIALES</v>
          </cell>
          <cell r="M608">
            <v>5373.1592828971206</v>
          </cell>
          <cell r="N608">
            <v>1182095.0422373665</v>
          </cell>
        </row>
        <row r="609">
          <cell r="A609" t="str">
            <v>14IVAMAT1</v>
          </cell>
          <cell r="B609">
            <v>14</v>
          </cell>
          <cell r="C609" t="str">
            <v>IVAMAT</v>
          </cell>
          <cell r="D609">
            <v>1</v>
          </cell>
          <cell r="G609" t="str">
            <v>10.1.12</v>
          </cell>
          <cell r="H609" t="str">
            <v>-</v>
          </cell>
          <cell r="J609" t="str">
            <v>IVA MATERIALES</v>
          </cell>
          <cell r="L609">
            <v>0.16</v>
          </cell>
          <cell r="M609">
            <v>859.70548526353934</v>
          </cell>
          <cell r="N609">
            <v>189135.20675797865</v>
          </cell>
        </row>
        <row r="610">
          <cell r="A610" t="str">
            <v>14TMAT1</v>
          </cell>
          <cell r="B610">
            <v>14</v>
          </cell>
          <cell r="C610" t="str">
            <v>TMAT</v>
          </cell>
          <cell r="D610">
            <v>1</v>
          </cell>
          <cell r="G610" t="str">
            <v>10.1.12</v>
          </cell>
          <cell r="H610" t="str">
            <v>-</v>
          </cell>
          <cell r="J610" t="str">
            <v>TOTAL MATERIALES</v>
          </cell>
          <cell r="M610">
            <v>6233</v>
          </cell>
          <cell r="N610">
            <v>1371260</v>
          </cell>
        </row>
        <row r="611">
          <cell r="A611" t="str">
            <v>14HER1</v>
          </cell>
          <cell r="B611">
            <v>14</v>
          </cell>
          <cell r="C611" t="str">
            <v>HER</v>
          </cell>
          <cell r="D611">
            <v>1</v>
          </cell>
          <cell r="G611" t="str">
            <v>10.1.12</v>
          </cell>
          <cell r="H611">
            <v>1</v>
          </cell>
          <cell r="I611">
            <v>30</v>
          </cell>
          <cell r="J611" t="str">
            <v>HERRAMINETA Cuadrilla de redes</v>
          </cell>
          <cell r="K611" t="str">
            <v>DIA</v>
          </cell>
          <cell r="L611">
            <v>31140.842399999998</v>
          </cell>
          <cell r="M611">
            <v>1038.0280799999998</v>
          </cell>
          <cell r="N611">
            <v>228366.17759999997</v>
          </cell>
        </row>
        <row r="612">
          <cell r="A612" t="str">
            <v>14HER2</v>
          </cell>
          <cell r="B612">
            <v>14</v>
          </cell>
          <cell r="C612" t="str">
            <v>HER</v>
          </cell>
          <cell r="D612">
            <v>2</v>
          </cell>
          <cell r="G612" t="str">
            <v>10.1.12</v>
          </cell>
          <cell r="J612">
            <v>0</v>
          </cell>
          <cell r="K612">
            <v>0</v>
          </cell>
          <cell r="L612">
            <v>0</v>
          </cell>
          <cell r="M612">
            <v>0</v>
          </cell>
          <cell r="N612">
            <v>0</v>
          </cell>
        </row>
        <row r="613">
          <cell r="A613" t="str">
            <v>14HER3</v>
          </cell>
          <cell r="B613">
            <v>14</v>
          </cell>
          <cell r="C613" t="str">
            <v>HER</v>
          </cell>
          <cell r="D613">
            <v>3</v>
          </cell>
          <cell r="G613" t="str">
            <v>10.1.12</v>
          </cell>
          <cell r="J613">
            <v>0</v>
          </cell>
          <cell r="K613">
            <v>0</v>
          </cell>
          <cell r="L613">
            <v>0</v>
          </cell>
          <cell r="M613">
            <v>0</v>
          </cell>
          <cell r="N613">
            <v>0</v>
          </cell>
        </row>
        <row r="614">
          <cell r="A614" t="str">
            <v>14HER4</v>
          </cell>
          <cell r="B614">
            <v>14</v>
          </cell>
          <cell r="C614" t="str">
            <v>HER</v>
          </cell>
          <cell r="D614">
            <v>4</v>
          </cell>
          <cell r="G614" t="str">
            <v>10.1.12</v>
          </cell>
          <cell r="J614">
            <v>0</v>
          </cell>
          <cell r="K614">
            <v>0</v>
          </cell>
          <cell r="L614">
            <v>0</v>
          </cell>
          <cell r="M614">
            <v>0</v>
          </cell>
          <cell r="N614">
            <v>0</v>
          </cell>
        </row>
        <row r="615">
          <cell r="A615" t="str">
            <v>14HER5</v>
          </cell>
          <cell r="B615">
            <v>14</v>
          </cell>
          <cell r="C615" t="str">
            <v>HER</v>
          </cell>
          <cell r="D615">
            <v>5</v>
          </cell>
          <cell r="G615" t="str">
            <v>10.1.12</v>
          </cell>
          <cell r="J615">
            <v>0</v>
          </cell>
          <cell r="K615">
            <v>0</v>
          </cell>
          <cell r="L615">
            <v>0</v>
          </cell>
          <cell r="M615">
            <v>0</v>
          </cell>
          <cell r="N615">
            <v>0</v>
          </cell>
        </row>
        <row r="616">
          <cell r="A616" t="str">
            <v>14THER1</v>
          </cell>
          <cell r="B616">
            <v>14</v>
          </cell>
          <cell r="C616" t="str">
            <v>THER</v>
          </cell>
          <cell r="D616">
            <v>1</v>
          </cell>
          <cell r="G616" t="str">
            <v>10.1.12</v>
          </cell>
          <cell r="H616" t="str">
            <v>-</v>
          </cell>
          <cell r="J616" t="str">
            <v>TOTAL HERRAMIENTAS</v>
          </cell>
          <cell r="M616">
            <v>1038</v>
          </cell>
          <cell r="N616">
            <v>228360</v>
          </cell>
        </row>
        <row r="617">
          <cell r="A617" t="str">
            <v>14TRA1</v>
          </cell>
          <cell r="B617">
            <v>14</v>
          </cell>
          <cell r="C617" t="str">
            <v>TRA</v>
          </cell>
          <cell r="D617">
            <v>1</v>
          </cell>
          <cell r="G617" t="str">
            <v>10.1.12</v>
          </cell>
          <cell r="H617">
            <v>1</v>
          </cell>
          <cell r="I617">
            <v>30</v>
          </cell>
          <cell r="J617" t="str">
            <v>TRANSPORTE Cuadrilla de redes</v>
          </cell>
          <cell r="K617" t="str">
            <v>DIA</v>
          </cell>
          <cell r="L617">
            <v>176464.77359999999</v>
          </cell>
          <cell r="M617">
            <v>5882.1591199999993</v>
          </cell>
          <cell r="N617">
            <v>1294075.0063999998</v>
          </cell>
        </row>
        <row r="618">
          <cell r="A618" t="str">
            <v>14TRA2</v>
          </cell>
          <cell r="B618">
            <v>14</v>
          </cell>
          <cell r="C618" t="str">
            <v>TRA</v>
          </cell>
          <cell r="D618">
            <v>2</v>
          </cell>
          <cell r="G618" t="str">
            <v>10.1.12</v>
          </cell>
          <cell r="J618">
            <v>0</v>
          </cell>
          <cell r="K618">
            <v>0</v>
          </cell>
          <cell r="L618">
            <v>0</v>
          </cell>
          <cell r="M618">
            <v>0</v>
          </cell>
          <cell r="N618">
            <v>0</v>
          </cell>
        </row>
        <row r="619">
          <cell r="A619" t="str">
            <v>14TRA3</v>
          </cell>
          <cell r="B619">
            <v>14</v>
          </cell>
          <cell r="C619" t="str">
            <v>TRA</v>
          </cell>
          <cell r="D619">
            <v>3</v>
          </cell>
          <cell r="G619" t="str">
            <v>10.1.12</v>
          </cell>
          <cell r="J619">
            <v>0</v>
          </cell>
          <cell r="K619">
            <v>0</v>
          </cell>
          <cell r="L619">
            <v>0</v>
          </cell>
          <cell r="M619">
            <v>0</v>
          </cell>
          <cell r="N619">
            <v>0</v>
          </cell>
        </row>
        <row r="620">
          <cell r="A620" t="str">
            <v>14TRA4</v>
          </cell>
          <cell r="B620">
            <v>14</v>
          </cell>
          <cell r="C620" t="str">
            <v>TRA</v>
          </cell>
          <cell r="D620">
            <v>4</v>
          </cell>
          <cell r="G620" t="str">
            <v>10.1.12</v>
          </cell>
          <cell r="J620">
            <v>0</v>
          </cell>
          <cell r="K620">
            <v>0</v>
          </cell>
          <cell r="L620">
            <v>0</v>
          </cell>
          <cell r="M620">
            <v>0</v>
          </cell>
          <cell r="N620">
            <v>0</v>
          </cell>
        </row>
        <row r="621">
          <cell r="A621" t="str">
            <v>14TRA5</v>
          </cell>
          <cell r="B621">
            <v>14</v>
          </cell>
          <cell r="C621" t="str">
            <v>TRA</v>
          </cell>
          <cell r="D621">
            <v>5</v>
          </cell>
          <cell r="G621" t="str">
            <v>10.1.12</v>
          </cell>
          <cell r="J621">
            <v>0</v>
          </cell>
          <cell r="K621">
            <v>0</v>
          </cell>
          <cell r="L621">
            <v>0</v>
          </cell>
          <cell r="M621">
            <v>0</v>
          </cell>
          <cell r="N621">
            <v>0</v>
          </cell>
        </row>
        <row r="622">
          <cell r="A622" t="str">
            <v>14TTRA1</v>
          </cell>
          <cell r="B622">
            <v>14</v>
          </cell>
          <cell r="C622" t="str">
            <v>TTRA</v>
          </cell>
          <cell r="D622">
            <v>1</v>
          </cell>
          <cell r="G622" t="str">
            <v>10.1.12</v>
          </cell>
          <cell r="H622" t="str">
            <v>-</v>
          </cell>
          <cell r="J622" t="str">
            <v>TOTAL TRANSPORTE</v>
          </cell>
          <cell r="M622">
            <v>5882</v>
          </cell>
          <cell r="N622">
            <v>1294040</v>
          </cell>
        </row>
        <row r="623">
          <cell r="A623" t="str">
            <v>14MAN1</v>
          </cell>
          <cell r="B623">
            <v>14</v>
          </cell>
          <cell r="C623" t="str">
            <v>MAN</v>
          </cell>
          <cell r="D623">
            <v>1</v>
          </cell>
          <cell r="G623" t="str">
            <v>10.1.12</v>
          </cell>
          <cell r="H623">
            <v>1</v>
          </cell>
          <cell r="I623">
            <v>30</v>
          </cell>
          <cell r="J623" t="str">
            <v>Mano de obra Cuadrilla de redes 5A 3O 1E</v>
          </cell>
          <cell r="K623" t="str">
            <v>DIA</v>
          </cell>
          <cell r="L623">
            <v>392886.57339345315</v>
          </cell>
          <cell r="M623">
            <v>13096.219113115105</v>
          </cell>
          <cell r="N623">
            <v>2881168.2048853231</v>
          </cell>
        </row>
        <row r="624">
          <cell r="A624" t="str">
            <v>14MAN2</v>
          </cell>
          <cell r="B624">
            <v>14</v>
          </cell>
          <cell r="C624" t="str">
            <v>MAN</v>
          </cell>
          <cell r="D624">
            <v>2</v>
          </cell>
          <cell r="G624" t="str">
            <v>10.1.12</v>
          </cell>
          <cell r="J624">
            <v>0</v>
          </cell>
          <cell r="K624">
            <v>0</v>
          </cell>
          <cell r="L624">
            <v>0</v>
          </cell>
          <cell r="M624">
            <v>0</v>
          </cell>
          <cell r="N624">
            <v>0</v>
          </cell>
        </row>
        <row r="625">
          <cell r="A625" t="str">
            <v>14MAN3</v>
          </cell>
          <cell r="B625">
            <v>14</v>
          </cell>
          <cell r="C625" t="str">
            <v>MAN</v>
          </cell>
          <cell r="D625">
            <v>3</v>
          </cell>
          <cell r="G625" t="str">
            <v>10.1.12</v>
          </cell>
          <cell r="J625">
            <v>0</v>
          </cell>
          <cell r="K625">
            <v>0</v>
          </cell>
          <cell r="L625">
            <v>0</v>
          </cell>
          <cell r="M625">
            <v>0</v>
          </cell>
          <cell r="N625">
            <v>0</v>
          </cell>
        </row>
        <row r="626">
          <cell r="A626" t="str">
            <v>14MAN4</v>
          </cell>
          <cell r="B626">
            <v>14</v>
          </cell>
          <cell r="C626" t="str">
            <v>MAN</v>
          </cell>
          <cell r="D626">
            <v>4</v>
          </cell>
          <cell r="G626" t="str">
            <v>10.1.12</v>
          </cell>
          <cell r="J626">
            <v>0</v>
          </cell>
          <cell r="K626">
            <v>0</v>
          </cell>
          <cell r="L626">
            <v>0</v>
          </cell>
          <cell r="M626">
            <v>0</v>
          </cell>
          <cell r="N626">
            <v>0</v>
          </cell>
        </row>
        <row r="627">
          <cell r="A627" t="str">
            <v>14MAN5</v>
          </cell>
          <cell r="B627">
            <v>14</v>
          </cell>
          <cell r="C627" t="str">
            <v>MAN</v>
          </cell>
          <cell r="D627">
            <v>5</v>
          </cell>
          <cell r="G627" t="str">
            <v>10.1.12</v>
          </cell>
          <cell r="J627">
            <v>0</v>
          </cell>
          <cell r="K627">
            <v>0</v>
          </cell>
          <cell r="L627">
            <v>0</v>
          </cell>
          <cell r="M627">
            <v>0</v>
          </cell>
          <cell r="N627">
            <v>0</v>
          </cell>
        </row>
        <row r="628">
          <cell r="A628" t="str">
            <v>14TMAN1</v>
          </cell>
          <cell r="B628">
            <v>14</v>
          </cell>
          <cell r="C628" t="str">
            <v>TMAN</v>
          </cell>
          <cell r="D628">
            <v>1</v>
          </cell>
          <cell r="G628" t="str">
            <v>10.1.12</v>
          </cell>
          <cell r="H628" t="str">
            <v>-</v>
          </cell>
          <cell r="J628" t="str">
            <v>TOTAL MANO DE OBRA</v>
          </cell>
          <cell r="M628">
            <v>13096</v>
          </cell>
          <cell r="N628">
            <v>2881120</v>
          </cell>
        </row>
        <row r="629">
          <cell r="A629" t="str">
            <v>14TCD1</v>
          </cell>
          <cell r="B629">
            <v>14</v>
          </cell>
          <cell r="C629" t="str">
            <v>TCD</v>
          </cell>
          <cell r="D629">
            <v>1</v>
          </cell>
          <cell r="G629" t="str">
            <v>10.1.12</v>
          </cell>
          <cell r="H629" t="str">
            <v>-</v>
          </cell>
          <cell r="J629" t="str">
            <v>TOTAL COSTO DIRECTO</v>
          </cell>
          <cell r="M629">
            <v>26249</v>
          </cell>
          <cell r="N629">
            <v>5774780</v>
          </cell>
        </row>
        <row r="630">
          <cell r="A630" t="str">
            <v>14AIU</v>
          </cell>
          <cell r="B630">
            <v>14</v>
          </cell>
          <cell r="C630" t="str">
            <v>AIU</v>
          </cell>
          <cell r="G630" t="str">
            <v>10.1.12</v>
          </cell>
          <cell r="H630">
            <v>1</v>
          </cell>
          <cell r="J630" t="str">
            <v>TOTAL COSTOS INDIRECTOS</v>
          </cell>
          <cell r="L630">
            <v>0</v>
          </cell>
          <cell r="M630">
            <v>0</v>
          </cell>
          <cell r="N630">
            <v>0</v>
          </cell>
        </row>
        <row r="631">
          <cell r="A631" t="str">
            <v>14TOT</v>
          </cell>
          <cell r="B631">
            <v>14</v>
          </cell>
          <cell r="C631" t="str">
            <v>TOT</v>
          </cell>
          <cell r="G631" t="str">
            <v>10.1.12</v>
          </cell>
          <cell r="H631" t="str">
            <v>-</v>
          </cell>
          <cell r="J631" t="str">
            <v>VALOR TOTAL</v>
          </cell>
          <cell r="M631">
            <v>26249</v>
          </cell>
          <cell r="N631">
            <v>5774780</v>
          </cell>
        </row>
        <row r="632">
          <cell r="A632" t="str">
            <v>15FOR1</v>
          </cell>
          <cell r="B632">
            <v>15</v>
          </cell>
          <cell r="C632" t="str">
            <v>FOR</v>
          </cell>
          <cell r="D632">
            <v>1</v>
          </cell>
          <cell r="G632" t="str">
            <v>10.1.13</v>
          </cell>
          <cell r="H632" t="str">
            <v>-</v>
          </cell>
          <cell r="I632" t="str">
            <v>5.260,00</v>
          </cell>
          <cell r="J632" t="str">
            <v>Canalización subterránea para línea secundaria, en 1 tubo de 2" de diámetro de PVC, tipo DB, con todos los materiales y accesorios necesarios para su construcción de acuerdo con las normas de Las Empresas Públicas de Medellín. (Incluye excavación manual o</v>
          </cell>
          <cell r="K632" t="str">
            <v>m</v>
          </cell>
          <cell r="L632">
            <v>18129</v>
          </cell>
          <cell r="N632">
            <v>95358540</v>
          </cell>
        </row>
        <row r="633">
          <cell r="A633" t="str">
            <v>15MAT1</v>
          </cell>
          <cell r="B633">
            <v>15</v>
          </cell>
          <cell r="C633" t="str">
            <v>MAT</v>
          </cell>
          <cell r="D633">
            <v>1</v>
          </cell>
          <cell r="E633">
            <v>6838</v>
          </cell>
          <cell r="F633" t="str">
            <v>MATPVC2DB</v>
          </cell>
          <cell r="G633" t="str">
            <v>10.1.13</v>
          </cell>
          <cell r="H633" t="str">
            <v>PVC2DB</v>
          </cell>
          <cell r="I633">
            <v>1.3</v>
          </cell>
          <cell r="J633" t="str">
            <v xml:space="preserve"> 2" de diámetro de PVC, tipo DB</v>
          </cell>
          <cell r="K633" t="str">
            <v>ML</v>
          </cell>
          <cell r="L633">
            <v>2066.5997241912</v>
          </cell>
          <cell r="M633">
            <v>2686.5796414485603</v>
          </cell>
          <cell r="N633">
            <v>14131408.914019428</v>
          </cell>
        </row>
        <row r="634">
          <cell r="A634" t="str">
            <v>15MAT2</v>
          </cell>
          <cell r="B634">
            <v>15</v>
          </cell>
          <cell r="C634" t="str">
            <v>MAT</v>
          </cell>
          <cell r="D634">
            <v>2</v>
          </cell>
          <cell r="E634">
            <v>0</v>
          </cell>
          <cell r="F634" t="str">
            <v>MAT</v>
          </cell>
          <cell r="G634" t="str">
            <v>10.1.13</v>
          </cell>
          <cell r="J634">
            <v>0</v>
          </cell>
          <cell r="K634">
            <v>0</v>
          </cell>
          <cell r="L634">
            <v>0</v>
          </cell>
          <cell r="M634">
            <v>0</v>
          </cell>
          <cell r="N634">
            <v>0</v>
          </cell>
        </row>
        <row r="635">
          <cell r="A635" t="str">
            <v>15MAT3</v>
          </cell>
          <cell r="B635">
            <v>15</v>
          </cell>
          <cell r="C635" t="str">
            <v>MAT</v>
          </cell>
          <cell r="D635">
            <v>3</v>
          </cell>
          <cell r="E635">
            <v>0</v>
          </cell>
          <cell r="F635" t="str">
            <v>MAT</v>
          </cell>
          <cell r="G635" t="str">
            <v>10.1.13</v>
          </cell>
          <cell r="J635">
            <v>0</v>
          </cell>
          <cell r="K635">
            <v>0</v>
          </cell>
          <cell r="L635">
            <v>0</v>
          </cell>
          <cell r="M635">
            <v>0</v>
          </cell>
          <cell r="N635">
            <v>0</v>
          </cell>
        </row>
        <row r="636">
          <cell r="A636" t="str">
            <v>15MAT4</v>
          </cell>
          <cell r="B636">
            <v>15</v>
          </cell>
          <cell r="C636" t="str">
            <v>MAT</v>
          </cell>
          <cell r="D636">
            <v>4</v>
          </cell>
          <cell r="E636">
            <v>0</v>
          </cell>
          <cell r="F636" t="str">
            <v>MAT</v>
          </cell>
          <cell r="G636" t="str">
            <v>10.1.13</v>
          </cell>
          <cell r="J636">
            <v>0</v>
          </cell>
          <cell r="K636">
            <v>0</v>
          </cell>
          <cell r="L636">
            <v>0</v>
          </cell>
          <cell r="M636">
            <v>0</v>
          </cell>
          <cell r="N636">
            <v>0</v>
          </cell>
        </row>
        <row r="637">
          <cell r="A637" t="str">
            <v>15MAT5</v>
          </cell>
          <cell r="B637">
            <v>15</v>
          </cell>
          <cell r="C637" t="str">
            <v>MAT</v>
          </cell>
          <cell r="D637">
            <v>5</v>
          </cell>
          <cell r="E637">
            <v>0</v>
          </cell>
          <cell r="F637" t="str">
            <v>MAT</v>
          </cell>
          <cell r="G637" t="str">
            <v>10.1.13</v>
          </cell>
          <cell r="J637">
            <v>0</v>
          </cell>
          <cell r="K637">
            <v>0</v>
          </cell>
          <cell r="L637">
            <v>0</v>
          </cell>
          <cell r="M637">
            <v>0</v>
          </cell>
          <cell r="N637">
            <v>0</v>
          </cell>
        </row>
        <row r="638">
          <cell r="A638" t="str">
            <v>15MAT6</v>
          </cell>
          <cell r="B638">
            <v>15</v>
          </cell>
          <cell r="C638" t="str">
            <v>MAT</v>
          </cell>
          <cell r="D638">
            <v>6</v>
          </cell>
          <cell r="E638">
            <v>0</v>
          </cell>
          <cell r="F638" t="str">
            <v>MAT</v>
          </cell>
          <cell r="G638" t="str">
            <v>10.1.13</v>
          </cell>
          <cell r="J638">
            <v>0</v>
          </cell>
          <cell r="K638">
            <v>0</v>
          </cell>
          <cell r="L638">
            <v>0</v>
          </cell>
          <cell r="M638">
            <v>0</v>
          </cell>
          <cell r="N638">
            <v>0</v>
          </cell>
        </row>
        <row r="639">
          <cell r="A639" t="str">
            <v>15MAT7</v>
          </cell>
          <cell r="B639">
            <v>15</v>
          </cell>
          <cell r="C639" t="str">
            <v>MAT</v>
          </cell>
          <cell r="D639">
            <v>7</v>
          </cell>
          <cell r="E639">
            <v>0</v>
          </cell>
          <cell r="F639" t="str">
            <v>MAT</v>
          </cell>
          <cell r="G639" t="str">
            <v>10.1.13</v>
          </cell>
          <cell r="J639">
            <v>0</v>
          </cell>
          <cell r="K639">
            <v>0</v>
          </cell>
          <cell r="L639">
            <v>0</v>
          </cell>
          <cell r="M639">
            <v>0</v>
          </cell>
          <cell r="N639">
            <v>0</v>
          </cell>
        </row>
        <row r="640">
          <cell r="A640" t="str">
            <v>15MAT8</v>
          </cell>
          <cell r="B640">
            <v>15</v>
          </cell>
          <cell r="C640" t="str">
            <v>MAT</v>
          </cell>
          <cell r="D640">
            <v>8</v>
          </cell>
          <cell r="E640">
            <v>0</v>
          </cell>
          <cell r="F640" t="str">
            <v>MAT</v>
          </cell>
          <cell r="G640" t="str">
            <v>10.1.13</v>
          </cell>
          <cell r="J640">
            <v>0</v>
          </cell>
          <cell r="K640">
            <v>0</v>
          </cell>
          <cell r="L640">
            <v>0</v>
          </cell>
          <cell r="M640">
            <v>0</v>
          </cell>
          <cell r="N640">
            <v>0</v>
          </cell>
        </row>
        <row r="641">
          <cell r="A641" t="str">
            <v>15MAT9</v>
          </cell>
          <cell r="B641">
            <v>15</v>
          </cell>
          <cell r="C641" t="str">
            <v>MAT</v>
          </cell>
          <cell r="D641">
            <v>9</v>
          </cell>
          <cell r="E641">
            <v>0</v>
          </cell>
          <cell r="F641" t="str">
            <v>MAT</v>
          </cell>
          <cell r="G641" t="str">
            <v>10.1.13</v>
          </cell>
          <cell r="J641">
            <v>0</v>
          </cell>
          <cell r="K641">
            <v>0</v>
          </cell>
          <cell r="L641">
            <v>0</v>
          </cell>
          <cell r="M641">
            <v>0</v>
          </cell>
          <cell r="N641">
            <v>0</v>
          </cell>
        </row>
        <row r="642">
          <cell r="A642" t="str">
            <v>15MAT10</v>
          </cell>
          <cell r="B642">
            <v>15</v>
          </cell>
          <cell r="C642" t="str">
            <v>MAT</v>
          </cell>
          <cell r="D642">
            <v>10</v>
          </cell>
          <cell r="E642">
            <v>0</v>
          </cell>
          <cell r="F642" t="str">
            <v>MAT</v>
          </cell>
          <cell r="G642" t="str">
            <v>10.1.13</v>
          </cell>
          <cell r="J642">
            <v>0</v>
          </cell>
          <cell r="K642">
            <v>0</v>
          </cell>
          <cell r="L642">
            <v>0</v>
          </cell>
          <cell r="M642">
            <v>0</v>
          </cell>
          <cell r="N642">
            <v>0</v>
          </cell>
        </row>
        <row r="643">
          <cell r="A643" t="str">
            <v>15MAT11</v>
          </cell>
          <cell r="B643">
            <v>15</v>
          </cell>
          <cell r="C643" t="str">
            <v>MAT</v>
          </cell>
          <cell r="D643">
            <v>11</v>
          </cell>
          <cell r="E643">
            <v>0</v>
          </cell>
          <cell r="F643" t="str">
            <v>MAT</v>
          </cell>
          <cell r="G643" t="str">
            <v>10.1.13</v>
          </cell>
          <cell r="J643">
            <v>0</v>
          </cell>
          <cell r="K643">
            <v>0</v>
          </cell>
          <cell r="L643">
            <v>0</v>
          </cell>
          <cell r="M643">
            <v>0</v>
          </cell>
          <cell r="N643">
            <v>0</v>
          </cell>
        </row>
        <row r="644">
          <cell r="A644" t="str">
            <v>15MAT12</v>
          </cell>
          <cell r="B644">
            <v>15</v>
          </cell>
          <cell r="C644" t="str">
            <v>MAT</v>
          </cell>
          <cell r="D644">
            <v>12</v>
          </cell>
          <cell r="E644">
            <v>0</v>
          </cell>
          <cell r="F644" t="str">
            <v>MAT</v>
          </cell>
          <cell r="G644" t="str">
            <v>10.1.13</v>
          </cell>
          <cell r="J644">
            <v>0</v>
          </cell>
          <cell r="K644">
            <v>0</v>
          </cell>
          <cell r="L644">
            <v>0</v>
          </cell>
          <cell r="M644">
            <v>0</v>
          </cell>
          <cell r="N644">
            <v>0</v>
          </cell>
        </row>
        <row r="645">
          <cell r="A645" t="str">
            <v>15MAT13</v>
          </cell>
          <cell r="B645">
            <v>15</v>
          </cell>
          <cell r="C645" t="str">
            <v>MAT</v>
          </cell>
          <cell r="D645">
            <v>13</v>
          </cell>
          <cell r="E645">
            <v>0</v>
          </cell>
          <cell r="F645" t="str">
            <v>MAT</v>
          </cell>
          <cell r="G645" t="str">
            <v>10.1.13</v>
          </cell>
          <cell r="J645">
            <v>0</v>
          </cell>
          <cell r="K645">
            <v>0</v>
          </cell>
          <cell r="L645">
            <v>0</v>
          </cell>
          <cell r="M645">
            <v>0</v>
          </cell>
          <cell r="N645">
            <v>0</v>
          </cell>
        </row>
        <row r="646">
          <cell r="A646" t="str">
            <v>15MAT14</v>
          </cell>
          <cell r="B646">
            <v>15</v>
          </cell>
          <cell r="C646" t="str">
            <v>MAT</v>
          </cell>
          <cell r="D646">
            <v>14</v>
          </cell>
          <cell r="E646">
            <v>0</v>
          </cell>
          <cell r="F646" t="str">
            <v>MAT</v>
          </cell>
          <cell r="G646" t="str">
            <v>10.1.13</v>
          </cell>
          <cell r="J646">
            <v>0</v>
          </cell>
          <cell r="K646">
            <v>0</v>
          </cell>
          <cell r="L646">
            <v>0</v>
          </cell>
          <cell r="M646">
            <v>0</v>
          </cell>
          <cell r="N646">
            <v>0</v>
          </cell>
        </row>
        <row r="647">
          <cell r="A647" t="str">
            <v>15MAT15</v>
          </cell>
          <cell r="B647">
            <v>15</v>
          </cell>
          <cell r="C647" t="str">
            <v>MAT</v>
          </cell>
          <cell r="D647">
            <v>15</v>
          </cell>
          <cell r="E647">
            <v>0</v>
          </cell>
          <cell r="F647" t="str">
            <v>MAT</v>
          </cell>
          <cell r="G647" t="str">
            <v>10.1.13</v>
          </cell>
          <cell r="J647">
            <v>0</v>
          </cell>
          <cell r="K647">
            <v>0</v>
          </cell>
          <cell r="L647">
            <v>0</v>
          </cell>
          <cell r="M647">
            <v>0</v>
          </cell>
          <cell r="N647">
            <v>0</v>
          </cell>
        </row>
        <row r="648">
          <cell r="A648" t="str">
            <v>15MAT16</v>
          </cell>
          <cell r="B648">
            <v>15</v>
          </cell>
          <cell r="C648" t="str">
            <v>MAT</v>
          </cell>
          <cell r="D648">
            <v>16</v>
          </cell>
          <cell r="E648">
            <v>0</v>
          </cell>
          <cell r="F648" t="str">
            <v>MAT</v>
          </cell>
          <cell r="G648" t="str">
            <v>10.1.13</v>
          </cell>
          <cell r="J648">
            <v>0</v>
          </cell>
          <cell r="K648">
            <v>0</v>
          </cell>
          <cell r="L648">
            <v>0</v>
          </cell>
          <cell r="M648">
            <v>0</v>
          </cell>
          <cell r="N648">
            <v>0</v>
          </cell>
        </row>
        <row r="649">
          <cell r="A649" t="str">
            <v>15MAT17</v>
          </cell>
          <cell r="B649">
            <v>15</v>
          </cell>
          <cell r="C649" t="str">
            <v>MAT</v>
          </cell>
          <cell r="D649">
            <v>17</v>
          </cell>
          <cell r="E649">
            <v>0</v>
          </cell>
          <cell r="F649" t="str">
            <v>MAT</v>
          </cell>
          <cell r="G649" t="str">
            <v>10.1.13</v>
          </cell>
          <cell r="J649">
            <v>0</v>
          </cell>
          <cell r="K649">
            <v>0</v>
          </cell>
          <cell r="L649">
            <v>0</v>
          </cell>
          <cell r="M649">
            <v>0</v>
          </cell>
          <cell r="N649">
            <v>0</v>
          </cell>
        </row>
        <row r="650">
          <cell r="A650" t="str">
            <v>15MAT18</v>
          </cell>
          <cell r="B650">
            <v>15</v>
          </cell>
          <cell r="C650" t="str">
            <v>MAT</v>
          </cell>
          <cell r="D650">
            <v>18</v>
          </cell>
          <cell r="E650">
            <v>0</v>
          </cell>
          <cell r="F650" t="str">
            <v>MAT</v>
          </cell>
          <cell r="G650" t="str">
            <v>10.1.13</v>
          </cell>
          <cell r="J650">
            <v>0</v>
          </cell>
          <cell r="K650">
            <v>0</v>
          </cell>
          <cell r="L650">
            <v>0</v>
          </cell>
          <cell r="M650">
            <v>0</v>
          </cell>
          <cell r="N650">
            <v>0</v>
          </cell>
        </row>
        <row r="651">
          <cell r="A651" t="str">
            <v>15MAT19</v>
          </cell>
          <cell r="B651">
            <v>15</v>
          </cell>
          <cell r="C651" t="str">
            <v>MAT</v>
          </cell>
          <cell r="D651">
            <v>19</v>
          </cell>
          <cell r="E651">
            <v>0</v>
          </cell>
          <cell r="F651" t="str">
            <v>MAT</v>
          </cell>
          <cell r="G651" t="str">
            <v>10.1.13</v>
          </cell>
          <cell r="J651">
            <v>0</v>
          </cell>
          <cell r="K651">
            <v>0</v>
          </cell>
          <cell r="L651">
            <v>0</v>
          </cell>
          <cell r="M651">
            <v>0</v>
          </cell>
          <cell r="N651">
            <v>0</v>
          </cell>
        </row>
        <row r="652">
          <cell r="A652" t="str">
            <v>15MAT20</v>
          </cell>
          <cell r="B652">
            <v>15</v>
          </cell>
          <cell r="C652" t="str">
            <v>MAT</v>
          </cell>
          <cell r="D652">
            <v>20</v>
          </cell>
          <cell r="E652">
            <v>0</v>
          </cell>
          <cell r="F652" t="str">
            <v>MAT</v>
          </cell>
          <cell r="G652" t="str">
            <v>10.1.13</v>
          </cell>
          <cell r="J652">
            <v>0</v>
          </cell>
          <cell r="K652">
            <v>0</v>
          </cell>
          <cell r="L652">
            <v>0</v>
          </cell>
          <cell r="M652">
            <v>0</v>
          </cell>
          <cell r="N652">
            <v>0</v>
          </cell>
        </row>
        <row r="653">
          <cell r="A653" t="str">
            <v>15STMAT1</v>
          </cell>
          <cell r="B653">
            <v>15</v>
          </cell>
          <cell r="C653" t="str">
            <v>STMAT</v>
          </cell>
          <cell r="D653">
            <v>1</v>
          </cell>
          <cell r="G653" t="str">
            <v>10.1.13</v>
          </cell>
          <cell r="H653" t="str">
            <v>-</v>
          </cell>
          <cell r="J653" t="str">
            <v>SUBTOTAL MATERIALES</v>
          </cell>
          <cell r="M653">
            <v>2686.5796414485603</v>
          </cell>
          <cell r="N653">
            <v>14131408.914019428</v>
          </cell>
        </row>
        <row r="654">
          <cell r="A654" t="str">
            <v>15IVAMAT1</v>
          </cell>
          <cell r="B654">
            <v>15</v>
          </cell>
          <cell r="C654" t="str">
            <v>IVAMAT</v>
          </cell>
          <cell r="D654">
            <v>1</v>
          </cell>
          <cell r="G654" t="str">
            <v>10.1.13</v>
          </cell>
          <cell r="H654" t="str">
            <v>-</v>
          </cell>
          <cell r="J654" t="str">
            <v>IVA MATERIALES</v>
          </cell>
          <cell r="L654">
            <v>0.16</v>
          </cell>
          <cell r="M654">
            <v>429.85274263176967</v>
          </cell>
          <cell r="N654">
            <v>2261025.4262431087</v>
          </cell>
        </row>
        <row r="655">
          <cell r="A655" t="str">
            <v>15TMAT1</v>
          </cell>
          <cell r="B655">
            <v>15</v>
          </cell>
          <cell r="C655" t="str">
            <v>TMAT</v>
          </cell>
          <cell r="D655">
            <v>1</v>
          </cell>
          <cell r="G655" t="str">
            <v>10.1.13</v>
          </cell>
          <cell r="H655" t="str">
            <v>-</v>
          </cell>
          <cell r="J655" t="str">
            <v>TOTAL MATERIALES</v>
          </cell>
          <cell r="M655">
            <v>3116</v>
          </cell>
          <cell r="N655">
            <v>16390160</v>
          </cell>
        </row>
        <row r="656">
          <cell r="A656" t="str">
            <v>15HER1</v>
          </cell>
          <cell r="B656">
            <v>15</v>
          </cell>
          <cell r="C656" t="str">
            <v>HER</v>
          </cell>
          <cell r="D656">
            <v>1</v>
          </cell>
          <cell r="G656" t="str">
            <v>10.1.13</v>
          </cell>
          <cell r="H656">
            <v>1</v>
          </cell>
          <cell r="I656">
            <v>40</v>
          </cell>
          <cell r="J656" t="str">
            <v>HERRAMINETA Cuadrilla de redes</v>
          </cell>
          <cell r="K656" t="str">
            <v>DIA</v>
          </cell>
          <cell r="L656">
            <v>31140.842399999998</v>
          </cell>
          <cell r="M656">
            <v>778.52105999999992</v>
          </cell>
          <cell r="N656">
            <v>4095020.7755999994</v>
          </cell>
        </row>
        <row r="657">
          <cell r="A657" t="str">
            <v>15HER2</v>
          </cell>
          <cell r="B657">
            <v>15</v>
          </cell>
          <cell r="C657" t="str">
            <v>HER</v>
          </cell>
          <cell r="D657">
            <v>2</v>
          </cell>
          <cell r="G657" t="str">
            <v>10.1.13</v>
          </cell>
          <cell r="J657">
            <v>0</v>
          </cell>
          <cell r="K657">
            <v>0</v>
          </cell>
          <cell r="L657">
            <v>0</v>
          </cell>
          <cell r="M657">
            <v>0</v>
          </cell>
          <cell r="N657">
            <v>0</v>
          </cell>
        </row>
        <row r="658">
          <cell r="A658" t="str">
            <v>15HER3</v>
          </cell>
          <cell r="B658">
            <v>15</v>
          </cell>
          <cell r="C658" t="str">
            <v>HER</v>
          </cell>
          <cell r="D658">
            <v>3</v>
          </cell>
          <cell r="G658" t="str">
            <v>10.1.13</v>
          </cell>
          <cell r="J658">
            <v>0</v>
          </cell>
          <cell r="K658">
            <v>0</v>
          </cell>
          <cell r="L658">
            <v>0</v>
          </cell>
          <cell r="M658">
            <v>0</v>
          </cell>
          <cell r="N658">
            <v>0</v>
          </cell>
        </row>
        <row r="659">
          <cell r="A659" t="str">
            <v>15HER4</v>
          </cell>
          <cell r="B659">
            <v>15</v>
          </cell>
          <cell r="C659" t="str">
            <v>HER</v>
          </cell>
          <cell r="D659">
            <v>4</v>
          </cell>
          <cell r="G659" t="str">
            <v>10.1.13</v>
          </cell>
          <cell r="J659">
            <v>0</v>
          </cell>
          <cell r="K659">
            <v>0</v>
          </cell>
          <cell r="L659">
            <v>0</v>
          </cell>
          <cell r="M659">
            <v>0</v>
          </cell>
          <cell r="N659">
            <v>0</v>
          </cell>
        </row>
        <row r="660">
          <cell r="A660" t="str">
            <v>15HER5</v>
          </cell>
          <cell r="B660">
            <v>15</v>
          </cell>
          <cell r="C660" t="str">
            <v>HER</v>
          </cell>
          <cell r="D660">
            <v>5</v>
          </cell>
          <cell r="G660" t="str">
            <v>10.1.13</v>
          </cell>
          <cell r="J660">
            <v>0</v>
          </cell>
          <cell r="K660">
            <v>0</v>
          </cell>
          <cell r="L660">
            <v>0</v>
          </cell>
          <cell r="M660">
            <v>0</v>
          </cell>
          <cell r="N660">
            <v>0</v>
          </cell>
        </row>
        <row r="661">
          <cell r="A661" t="str">
            <v>15THER1</v>
          </cell>
          <cell r="B661">
            <v>15</v>
          </cell>
          <cell r="C661" t="str">
            <v>THER</v>
          </cell>
          <cell r="D661">
            <v>1</v>
          </cell>
          <cell r="G661" t="str">
            <v>10.1.13</v>
          </cell>
          <cell r="H661" t="str">
            <v>-</v>
          </cell>
          <cell r="J661" t="str">
            <v>TOTAL HERRAMIENTAS</v>
          </cell>
          <cell r="M661">
            <v>779</v>
          </cell>
          <cell r="N661">
            <v>4097540</v>
          </cell>
        </row>
        <row r="662">
          <cell r="A662" t="str">
            <v>15TRA1</v>
          </cell>
          <cell r="B662">
            <v>15</v>
          </cell>
          <cell r="C662" t="str">
            <v>TRA</v>
          </cell>
          <cell r="D662">
            <v>1</v>
          </cell>
          <cell r="G662" t="str">
            <v>10.1.13</v>
          </cell>
          <cell r="H662">
            <v>1</v>
          </cell>
          <cell r="I662">
            <v>40</v>
          </cell>
          <cell r="J662" t="str">
            <v>TRANSPORTE Cuadrilla de redes</v>
          </cell>
          <cell r="K662" t="str">
            <v>DIA</v>
          </cell>
          <cell r="L662">
            <v>176464.77359999999</v>
          </cell>
          <cell r="M662">
            <v>4411.6193399999993</v>
          </cell>
          <cell r="N662">
            <v>23205117.728399996</v>
          </cell>
        </row>
        <row r="663">
          <cell r="A663" t="str">
            <v>15TRA2</v>
          </cell>
          <cell r="B663">
            <v>15</v>
          </cell>
          <cell r="C663" t="str">
            <v>TRA</v>
          </cell>
          <cell r="D663">
            <v>2</v>
          </cell>
          <cell r="G663" t="str">
            <v>10.1.13</v>
          </cell>
          <cell r="J663">
            <v>0</v>
          </cell>
          <cell r="K663">
            <v>0</v>
          </cell>
          <cell r="L663">
            <v>0</v>
          </cell>
          <cell r="M663">
            <v>0</v>
          </cell>
          <cell r="N663">
            <v>0</v>
          </cell>
        </row>
        <row r="664">
          <cell r="A664" t="str">
            <v>15TRA3</v>
          </cell>
          <cell r="B664">
            <v>15</v>
          </cell>
          <cell r="C664" t="str">
            <v>TRA</v>
          </cell>
          <cell r="D664">
            <v>3</v>
          </cell>
          <cell r="G664" t="str">
            <v>10.1.13</v>
          </cell>
          <cell r="J664">
            <v>0</v>
          </cell>
          <cell r="K664">
            <v>0</v>
          </cell>
          <cell r="L664">
            <v>0</v>
          </cell>
          <cell r="M664">
            <v>0</v>
          </cell>
          <cell r="N664">
            <v>0</v>
          </cell>
        </row>
        <row r="665">
          <cell r="A665" t="str">
            <v>15TRA4</v>
          </cell>
          <cell r="B665">
            <v>15</v>
          </cell>
          <cell r="C665" t="str">
            <v>TRA</v>
          </cell>
          <cell r="D665">
            <v>4</v>
          </cell>
          <cell r="G665" t="str">
            <v>10.1.13</v>
          </cell>
          <cell r="J665">
            <v>0</v>
          </cell>
          <cell r="K665">
            <v>0</v>
          </cell>
          <cell r="L665">
            <v>0</v>
          </cell>
          <cell r="M665">
            <v>0</v>
          </cell>
          <cell r="N665">
            <v>0</v>
          </cell>
        </row>
        <row r="666">
          <cell r="A666" t="str">
            <v>15TRA5</v>
          </cell>
          <cell r="B666">
            <v>15</v>
          </cell>
          <cell r="C666" t="str">
            <v>TRA</v>
          </cell>
          <cell r="D666">
            <v>5</v>
          </cell>
          <cell r="G666" t="str">
            <v>10.1.13</v>
          </cell>
          <cell r="J666">
            <v>0</v>
          </cell>
          <cell r="K666">
            <v>0</v>
          </cell>
          <cell r="L666">
            <v>0</v>
          </cell>
          <cell r="M666">
            <v>0</v>
          </cell>
          <cell r="N666">
            <v>0</v>
          </cell>
        </row>
        <row r="667">
          <cell r="A667" t="str">
            <v>15TTRA1</v>
          </cell>
          <cell r="B667">
            <v>15</v>
          </cell>
          <cell r="C667" t="str">
            <v>TTRA</v>
          </cell>
          <cell r="D667">
            <v>1</v>
          </cell>
          <cell r="G667" t="str">
            <v>10.1.13</v>
          </cell>
          <cell r="H667" t="str">
            <v>-</v>
          </cell>
          <cell r="J667" t="str">
            <v>TOTAL TRANSPORTE</v>
          </cell>
          <cell r="M667">
            <v>4412</v>
          </cell>
          <cell r="N667">
            <v>23207120</v>
          </cell>
        </row>
        <row r="668">
          <cell r="A668" t="str">
            <v>15MAN1</v>
          </cell>
          <cell r="B668">
            <v>15</v>
          </cell>
          <cell r="C668" t="str">
            <v>MAN</v>
          </cell>
          <cell r="D668">
            <v>1</v>
          </cell>
          <cell r="G668" t="str">
            <v>10.1.13</v>
          </cell>
          <cell r="H668">
            <v>1</v>
          </cell>
          <cell r="I668">
            <v>40</v>
          </cell>
          <cell r="J668" t="str">
            <v>Mano de obra Cuadrilla de redes 5A 3O 1E</v>
          </cell>
          <cell r="K668" t="str">
            <v>DIA</v>
          </cell>
          <cell r="L668">
            <v>392886.57339345315</v>
          </cell>
          <cell r="M668">
            <v>9822.1643348363286</v>
          </cell>
          <cell r="N668">
            <v>51664584.40123909</v>
          </cell>
        </row>
        <row r="669">
          <cell r="A669" t="str">
            <v>15MAN2</v>
          </cell>
          <cell r="B669">
            <v>15</v>
          </cell>
          <cell r="C669" t="str">
            <v>MAN</v>
          </cell>
          <cell r="D669">
            <v>2</v>
          </cell>
          <cell r="G669" t="str">
            <v>10.1.13</v>
          </cell>
          <cell r="J669">
            <v>0</v>
          </cell>
          <cell r="K669">
            <v>0</v>
          </cell>
          <cell r="L669">
            <v>0</v>
          </cell>
          <cell r="M669">
            <v>0</v>
          </cell>
          <cell r="N669">
            <v>0</v>
          </cell>
        </row>
        <row r="670">
          <cell r="A670" t="str">
            <v>15MAN3</v>
          </cell>
          <cell r="B670">
            <v>15</v>
          </cell>
          <cell r="C670" t="str">
            <v>MAN</v>
          </cell>
          <cell r="D670">
            <v>3</v>
          </cell>
          <cell r="G670" t="str">
            <v>10.1.13</v>
          </cell>
          <cell r="J670">
            <v>0</v>
          </cell>
          <cell r="K670">
            <v>0</v>
          </cell>
          <cell r="L670">
            <v>0</v>
          </cell>
          <cell r="M670">
            <v>0</v>
          </cell>
          <cell r="N670">
            <v>0</v>
          </cell>
        </row>
        <row r="671">
          <cell r="A671" t="str">
            <v>15MAN4</v>
          </cell>
          <cell r="B671">
            <v>15</v>
          </cell>
          <cell r="C671" t="str">
            <v>MAN</v>
          </cell>
          <cell r="D671">
            <v>4</v>
          </cell>
          <cell r="G671" t="str">
            <v>10.1.13</v>
          </cell>
          <cell r="J671">
            <v>0</v>
          </cell>
          <cell r="K671">
            <v>0</v>
          </cell>
          <cell r="L671">
            <v>0</v>
          </cell>
          <cell r="M671">
            <v>0</v>
          </cell>
          <cell r="N671">
            <v>0</v>
          </cell>
        </row>
        <row r="672">
          <cell r="A672" t="str">
            <v>15MAN5</v>
          </cell>
          <cell r="B672">
            <v>15</v>
          </cell>
          <cell r="C672" t="str">
            <v>MAN</v>
          </cell>
          <cell r="D672">
            <v>5</v>
          </cell>
          <cell r="G672" t="str">
            <v>10.1.13</v>
          </cell>
          <cell r="J672">
            <v>0</v>
          </cell>
          <cell r="K672">
            <v>0</v>
          </cell>
          <cell r="L672">
            <v>0</v>
          </cell>
          <cell r="M672">
            <v>0</v>
          </cell>
          <cell r="N672">
            <v>0</v>
          </cell>
        </row>
        <row r="673">
          <cell r="A673" t="str">
            <v>15TMAN1</v>
          </cell>
          <cell r="B673">
            <v>15</v>
          </cell>
          <cell r="C673" t="str">
            <v>TMAN</v>
          </cell>
          <cell r="D673">
            <v>1</v>
          </cell>
          <cell r="G673" t="str">
            <v>10.1.13</v>
          </cell>
          <cell r="H673" t="str">
            <v>-</v>
          </cell>
          <cell r="J673" t="str">
            <v>TOTAL MANO DE OBRA</v>
          </cell>
          <cell r="M673">
            <v>9822</v>
          </cell>
          <cell r="N673">
            <v>51663720</v>
          </cell>
        </row>
        <row r="674">
          <cell r="A674" t="str">
            <v>15TCD1</v>
          </cell>
          <cell r="B674">
            <v>15</v>
          </cell>
          <cell r="C674" t="str">
            <v>TCD</v>
          </cell>
          <cell r="D674">
            <v>1</v>
          </cell>
          <cell r="G674" t="str">
            <v>10.1.13</v>
          </cell>
          <cell r="H674" t="str">
            <v>-</v>
          </cell>
          <cell r="J674" t="str">
            <v>TOTAL COSTO DIRECTO</v>
          </cell>
          <cell r="M674">
            <v>18129</v>
          </cell>
          <cell r="N674">
            <v>95358540</v>
          </cell>
        </row>
        <row r="675">
          <cell r="A675" t="str">
            <v>15AIU</v>
          </cell>
          <cell r="B675">
            <v>15</v>
          </cell>
          <cell r="C675" t="str">
            <v>AIU</v>
          </cell>
          <cell r="G675" t="str">
            <v>10.1.13</v>
          </cell>
          <cell r="H675">
            <v>1</v>
          </cell>
          <cell r="J675" t="str">
            <v>TOTAL COSTOS INDIRECTOS</v>
          </cell>
          <cell r="L675">
            <v>0</v>
          </cell>
          <cell r="M675">
            <v>0</v>
          </cell>
          <cell r="N675">
            <v>0</v>
          </cell>
        </row>
        <row r="676">
          <cell r="A676" t="str">
            <v>15TOT</v>
          </cell>
          <cell r="B676">
            <v>15</v>
          </cell>
          <cell r="C676" t="str">
            <v>TOT</v>
          </cell>
          <cell r="G676" t="str">
            <v>10.1.13</v>
          </cell>
          <cell r="H676" t="str">
            <v>-</v>
          </cell>
          <cell r="J676" t="str">
            <v>VALOR TOTAL</v>
          </cell>
          <cell r="M676">
            <v>18129</v>
          </cell>
          <cell r="N676">
            <v>95358540</v>
          </cell>
        </row>
        <row r="677">
          <cell r="A677" t="str">
            <v>16FOR1</v>
          </cell>
          <cell r="B677">
            <v>16</v>
          </cell>
          <cell r="C677" t="str">
            <v>FOR</v>
          </cell>
          <cell r="D677">
            <v>1</v>
          </cell>
          <cell r="G677">
            <v>10.199999999999999</v>
          </cell>
          <cell r="H677" t="str">
            <v>-</v>
          </cell>
          <cell r="I677">
            <v>0</v>
          </cell>
          <cell r="J677" t="str">
            <v>Reubicación de redes de energía, teléfonos, fibra óptica y comunicaciones</v>
          </cell>
          <cell r="K677">
            <v>0</v>
          </cell>
          <cell r="L677">
            <v>0</v>
          </cell>
          <cell r="N677">
            <v>0</v>
          </cell>
        </row>
        <row r="678">
          <cell r="A678" t="str">
            <v>16MAT1</v>
          </cell>
          <cell r="B678">
            <v>16</v>
          </cell>
          <cell r="C678" t="str">
            <v>MAT</v>
          </cell>
          <cell r="D678">
            <v>1</v>
          </cell>
          <cell r="E678">
            <v>0</v>
          </cell>
          <cell r="F678" t="str">
            <v>MAT</v>
          </cell>
          <cell r="G678">
            <v>10.199999999999999</v>
          </cell>
          <cell r="J678">
            <v>0</v>
          </cell>
          <cell r="K678">
            <v>0</v>
          </cell>
          <cell r="L678">
            <v>0</v>
          </cell>
          <cell r="M678">
            <v>0</v>
          </cell>
          <cell r="N678">
            <v>0</v>
          </cell>
        </row>
        <row r="679">
          <cell r="A679" t="str">
            <v>16MAT2</v>
          </cell>
          <cell r="B679">
            <v>16</v>
          </cell>
          <cell r="C679" t="str">
            <v>MAT</v>
          </cell>
          <cell r="D679">
            <v>2</v>
          </cell>
          <cell r="E679">
            <v>0</v>
          </cell>
          <cell r="F679" t="str">
            <v>MAT</v>
          </cell>
          <cell r="G679">
            <v>10.199999999999999</v>
          </cell>
          <cell r="J679">
            <v>0</v>
          </cell>
          <cell r="K679">
            <v>0</v>
          </cell>
          <cell r="L679">
            <v>0</v>
          </cell>
          <cell r="M679">
            <v>0</v>
          </cell>
          <cell r="N679">
            <v>0</v>
          </cell>
        </row>
        <row r="680">
          <cell r="A680" t="str">
            <v>16MAT3</v>
          </cell>
          <cell r="B680">
            <v>16</v>
          </cell>
          <cell r="C680" t="str">
            <v>MAT</v>
          </cell>
          <cell r="D680">
            <v>3</v>
          </cell>
          <cell r="E680">
            <v>0</v>
          </cell>
          <cell r="F680" t="str">
            <v>MAT</v>
          </cell>
          <cell r="G680">
            <v>10.199999999999999</v>
          </cell>
          <cell r="J680">
            <v>0</v>
          </cell>
          <cell r="K680">
            <v>0</v>
          </cell>
          <cell r="L680">
            <v>0</v>
          </cell>
          <cell r="M680">
            <v>0</v>
          </cell>
          <cell r="N680">
            <v>0</v>
          </cell>
        </row>
        <row r="681">
          <cell r="A681" t="str">
            <v>16MAT4</v>
          </cell>
          <cell r="B681">
            <v>16</v>
          </cell>
          <cell r="C681" t="str">
            <v>MAT</v>
          </cell>
          <cell r="D681">
            <v>4</v>
          </cell>
          <cell r="E681">
            <v>0</v>
          </cell>
          <cell r="F681" t="str">
            <v>MAT</v>
          </cell>
          <cell r="G681">
            <v>10.199999999999999</v>
          </cell>
          <cell r="J681">
            <v>0</v>
          </cell>
          <cell r="K681">
            <v>0</v>
          </cell>
          <cell r="L681">
            <v>0</v>
          </cell>
          <cell r="M681">
            <v>0</v>
          </cell>
          <cell r="N681">
            <v>0</v>
          </cell>
        </row>
        <row r="682">
          <cell r="A682" t="str">
            <v>16MAT5</v>
          </cell>
          <cell r="B682">
            <v>16</v>
          </cell>
          <cell r="C682" t="str">
            <v>MAT</v>
          </cell>
          <cell r="D682">
            <v>5</v>
          </cell>
          <cell r="E682">
            <v>0</v>
          </cell>
          <cell r="F682" t="str">
            <v>MAT</v>
          </cell>
          <cell r="G682">
            <v>10.199999999999999</v>
          </cell>
          <cell r="J682">
            <v>0</v>
          </cell>
          <cell r="K682">
            <v>0</v>
          </cell>
          <cell r="L682">
            <v>0</v>
          </cell>
          <cell r="M682">
            <v>0</v>
          </cell>
          <cell r="N682">
            <v>0</v>
          </cell>
        </row>
        <row r="683">
          <cell r="A683" t="str">
            <v>16MAT6</v>
          </cell>
          <cell r="B683">
            <v>16</v>
          </cell>
          <cell r="C683" t="str">
            <v>MAT</v>
          </cell>
          <cell r="D683">
            <v>6</v>
          </cell>
          <cell r="E683">
            <v>0</v>
          </cell>
          <cell r="F683" t="str">
            <v>MAT</v>
          </cell>
          <cell r="G683">
            <v>10.199999999999999</v>
          </cell>
          <cell r="J683">
            <v>0</v>
          </cell>
          <cell r="K683">
            <v>0</v>
          </cell>
          <cell r="L683">
            <v>0</v>
          </cell>
          <cell r="M683">
            <v>0</v>
          </cell>
          <cell r="N683">
            <v>0</v>
          </cell>
        </row>
        <row r="684">
          <cell r="A684" t="str">
            <v>16MAT7</v>
          </cell>
          <cell r="B684">
            <v>16</v>
          </cell>
          <cell r="C684" t="str">
            <v>MAT</v>
          </cell>
          <cell r="D684">
            <v>7</v>
          </cell>
          <cell r="E684">
            <v>0</v>
          </cell>
          <cell r="F684" t="str">
            <v>MAT</v>
          </cell>
          <cell r="G684">
            <v>10.199999999999999</v>
          </cell>
          <cell r="J684">
            <v>0</v>
          </cell>
          <cell r="K684">
            <v>0</v>
          </cell>
          <cell r="L684">
            <v>0</v>
          </cell>
          <cell r="M684">
            <v>0</v>
          </cell>
          <cell r="N684">
            <v>0</v>
          </cell>
        </row>
        <row r="685">
          <cell r="A685" t="str">
            <v>16MAT8</v>
          </cell>
          <cell r="B685">
            <v>16</v>
          </cell>
          <cell r="C685" t="str">
            <v>MAT</v>
          </cell>
          <cell r="D685">
            <v>8</v>
          </cell>
          <cell r="E685">
            <v>0</v>
          </cell>
          <cell r="F685" t="str">
            <v>MAT</v>
          </cell>
          <cell r="G685">
            <v>10.199999999999999</v>
          </cell>
          <cell r="J685">
            <v>0</v>
          </cell>
          <cell r="K685">
            <v>0</v>
          </cell>
          <cell r="L685">
            <v>0</v>
          </cell>
          <cell r="M685">
            <v>0</v>
          </cell>
          <cell r="N685">
            <v>0</v>
          </cell>
        </row>
        <row r="686">
          <cell r="A686" t="str">
            <v>16MAT9</v>
          </cell>
          <cell r="B686">
            <v>16</v>
          </cell>
          <cell r="C686" t="str">
            <v>MAT</v>
          </cell>
          <cell r="D686">
            <v>9</v>
          </cell>
          <cell r="E686">
            <v>0</v>
          </cell>
          <cell r="F686" t="str">
            <v>MAT</v>
          </cell>
          <cell r="G686">
            <v>10.199999999999999</v>
          </cell>
          <cell r="J686">
            <v>0</v>
          </cell>
          <cell r="K686">
            <v>0</v>
          </cell>
          <cell r="L686">
            <v>0</v>
          </cell>
          <cell r="M686">
            <v>0</v>
          </cell>
          <cell r="N686">
            <v>0</v>
          </cell>
        </row>
        <row r="687">
          <cell r="A687" t="str">
            <v>16MAT10</v>
          </cell>
          <cell r="B687">
            <v>16</v>
          </cell>
          <cell r="C687" t="str">
            <v>MAT</v>
          </cell>
          <cell r="D687">
            <v>10</v>
          </cell>
          <cell r="E687">
            <v>0</v>
          </cell>
          <cell r="F687" t="str">
            <v>MAT</v>
          </cell>
          <cell r="G687">
            <v>10.199999999999999</v>
          </cell>
          <cell r="J687">
            <v>0</v>
          </cell>
          <cell r="K687">
            <v>0</v>
          </cell>
          <cell r="L687">
            <v>0</v>
          </cell>
          <cell r="M687">
            <v>0</v>
          </cell>
          <cell r="N687">
            <v>0</v>
          </cell>
        </row>
        <row r="688">
          <cell r="A688" t="str">
            <v>16MAT11</v>
          </cell>
          <cell r="B688">
            <v>16</v>
          </cell>
          <cell r="C688" t="str">
            <v>MAT</v>
          </cell>
          <cell r="D688">
            <v>11</v>
          </cell>
          <cell r="E688">
            <v>0</v>
          </cell>
          <cell r="F688" t="str">
            <v>MAT</v>
          </cell>
          <cell r="G688">
            <v>10.199999999999999</v>
          </cell>
          <cell r="J688">
            <v>0</v>
          </cell>
          <cell r="K688">
            <v>0</v>
          </cell>
          <cell r="L688">
            <v>0</v>
          </cell>
          <cell r="M688">
            <v>0</v>
          </cell>
          <cell r="N688">
            <v>0</v>
          </cell>
        </row>
        <row r="689">
          <cell r="A689" t="str">
            <v>16MAT12</v>
          </cell>
          <cell r="B689">
            <v>16</v>
          </cell>
          <cell r="C689" t="str">
            <v>MAT</v>
          </cell>
          <cell r="D689">
            <v>12</v>
          </cell>
          <cell r="E689">
            <v>0</v>
          </cell>
          <cell r="F689" t="str">
            <v>MAT</v>
          </cell>
          <cell r="G689">
            <v>10.199999999999999</v>
          </cell>
          <cell r="J689">
            <v>0</v>
          </cell>
          <cell r="K689">
            <v>0</v>
          </cell>
          <cell r="L689">
            <v>0</v>
          </cell>
          <cell r="M689">
            <v>0</v>
          </cell>
          <cell r="N689">
            <v>0</v>
          </cell>
        </row>
        <row r="690">
          <cell r="A690" t="str">
            <v>16MAT13</v>
          </cell>
          <cell r="B690">
            <v>16</v>
          </cell>
          <cell r="C690" t="str">
            <v>MAT</v>
          </cell>
          <cell r="D690">
            <v>13</v>
          </cell>
          <cell r="E690">
            <v>0</v>
          </cell>
          <cell r="F690" t="str">
            <v>MAT</v>
          </cell>
          <cell r="G690">
            <v>10.199999999999999</v>
          </cell>
          <cell r="J690">
            <v>0</v>
          </cell>
          <cell r="K690">
            <v>0</v>
          </cell>
          <cell r="L690">
            <v>0</v>
          </cell>
          <cell r="M690">
            <v>0</v>
          </cell>
          <cell r="N690">
            <v>0</v>
          </cell>
        </row>
        <row r="691">
          <cell r="A691" t="str">
            <v>16MAT14</v>
          </cell>
          <cell r="B691">
            <v>16</v>
          </cell>
          <cell r="C691" t="str">
            <v>MAT</v>
          </cell>
          <cell r="D691">
            <v>14</v>
          </cell>
          <cell r="E691">
            <v>0</v>
          </cell>
          <cell r="F691" t="str">
            <v>MAT</v>
          </cell>
          <cell r="G691">
            <v>10.199999999999999</v>
          </cell>
          <cell r="J691">
            <v>0</v>
          </cell>
          <cell r="K691">
            <v>0</v>
          </cell>
          <cell r="L691">
            <v>0</v>
          </cell>
          <cell r="M691">
            <v>0</v>
          </cell>
          <cell r="N691">
            <v>0</v>
          </cell>
        </row>
        <row r="692">
          <cell r="A692" t="str">
            <v>16MAT15</v>
          </cell>
          <cell r="B692">
            <v>16</v>
          </cell>
          <cell r="C692" t="str">
            <v>MAT</v>
          </cell>
          <cell r="D692">
            <v>15</v>
          </cell>
          <cell r="E692">
            <v>0</v>
          </cell>
          <cell r="F692" t="str">
            <v>MAT</v>
          </cell>
          <cell r="G692">
            <v>10.199999999999999</v>
          </cell>
          <cell r="J692">
            <v>0</v>
          </cell>
          <cell r="K692">
            <v>0</v>
          </cell>
          <cell r="L692">
            <v>0</v>
          </cell>
          <cell r="M692">
            <v>0</v>
          </cell>
          <cell r="N692">
            <v>0</v>
          </cell>
        </row>
        <row r="693">
          <cell r="A693" t="str">
            <v>16MAT16</v>
          </cell>
          <cell r="B693">
            <v>16</v>
          </cell>
          <cell r="C693" t="str">
            <v>MAT</v>
          </cell>
          <cell r="D693">
            <v>16</v>
          </cell>
          <cell r="E693">
            <v>0</v>
          </cell>
          <cell r="F693" t="str">
            <v>MAT</v>
          </cell>
          <cell r="G693">
            <v>10.199999999999999</v>
          </cell>
          <cell r="J693">
            <v>0</v>
          </cell>
          <cell r="K693">
            <v>0</v>
          </cell>
          <cell r="L693">
            <v>0</v>
          </cell>
          <cell r="M693">
            <v>0</v>
          </cell>
          <cell r="N693">
            <v>0</v>
          </cell>
        </row>
        <row r="694">
          <cell r="A694" t="str">
            <v>16MAT17</v>
          </cell>
          <cell r="B694">
            <v>16</v>
          </cell>
          <cell r="C694" t="str">
            <v>MAT</v>
          </cell>
          <cell r="D694">
            <v>17</v>
          </cell>
          <cell r="E694">
            <v>0</v>
          </cell>
          <cell r="F694" t="str">
            <v>MAT</v>
          </cell>
          <cell r="G694">
            <v>10.199999999999999</v>
          </cell>
          <cell r="J694">
            <v>0</v>
          </cell>
          <cell r="K694">
            <v>0</v>
          </cell>
          <cell r="L694">
            <v>0</v>
          </cell>
          <cell r="M694">
            <v>0</v>
          </cell>
          <cell r="N694">
            <v>0</v>
          </cell>
        </row>
        <row r="695">
          <cell r="A695" t="str">
            <v>16MAT18</v>
          </cell>
          <cell r="B695">
            <v>16</v>
          </cell>
          <cell r="C695" t="str">
            <v>MAT</v>
          </cell>
          <cell r="D695">
            <v>18</v>
          </cell>
          <cell r="E695">
            <v>0</v>
          </cell>
          <cell r="F695" t="str">
            <v>MAT</v>
          </cell>
          <cell r="G695">
            <v>10.199999999999999</v>
          </cell>
          <cell r="J695">
            <v>0</v>
          </cell>
          <cell r="K695">
            <v>0</v>
          </cell>
          <cell r="L695">
            <v>0</v>
          </cell>
          <cell r="M695">
            <v>0</v>
          </cell>
          <cell r="N695">
            <v>0</v>
          </cell>
        </row>
        <row r="696">
          <cell r="A696" t="str">
            <v>16MAT19</v>
          </cell>
          <cell r="B696">
            <v>16</v>
          </cell>
          <cell r="C696" t="str">
            <v>MAT</v>
          </cell>
          <cell r="D696">
            <v>19</v>
          </cell>
          <cell r="E696">
            <v>0</v>
          </cell>
          <cell r="F696" t="str">
            <v>MAT</v>
          </cell>
          <cell r="G696">
            <v>10.199999999999999</v>
          </cell>
          <cell r="J696">
            <v>0</v>
          </cell>
          <cell r="K696">
            <v>0</v>
          </cell>
          <cell r="L696">
            <v>0</v>
          </cell>
          <cell r="M696">
            <v>0</v>
          </cell>
          <cell r="N696">
            <v>0</v>
          </cell>
        </row>
        <row r="697">
          <cell r="A697" t="str">
            <v>16MAT20</v>
          </cell>
          <cell r="B697">
            <v>16</v>
          </cell>
          <cell r="C697" t="str">
            <v>MAT</v>
          </cell>
          <cell r="D697">
            <v>20</v>
          </cell>
          <cell r="E697">
            <v>0</v>
          </cell>
          <cell r="F697" t="str">
            <v>MAT</v>
          </cell>
          <cell r="G697">
            <v>10.199999999999999</v>
          </cell>
          <cell r="J697">
            <v>0</v>
          </cell>
          <cell r="K697">
            <v>0</v>
          </cell>
          <cell r="L697">
            <v>0</v>
          </cell>
          <cell r="M697">
            <v>0</v>
          </cell>
          <cell r="N697">
            <v>0</v>
          </cell>
        </row>
        <row r="698">
          <cell r="A698" t="str">
            <v>16STMAT1</v>
          </cell>
          <cell r="B698">
            <v>16</v>
          </cell>
          <cell r="C698" t="str">
            <v>STMAT</v>
          </cell>
          <cell r="D698">
            <v>1</v>
          </cell>
          <cell r="G698">
            <v>10.199999999999999</v>
          </cell>
          <cell r="H698" t="str">
            <v>-</v>
          </cell>
          <cell r="J698" t="str">
            <v>SUBTOTAL MATERIALES</v>
          </cell>
          <cell r="M698">
            <v>0</v>
          </cell>
          <cell r="N698">
            <v>0</v>
          </cell>
        </row>
        <row r="699">
          <cell r="A699" t="str">
            <v>16IVAMAT1</v>
          </cell>
          <cell r="B699">
            <v>16</v>
          </cell>
          <cell r="C699" t="str">
            <v>IVAMAT</v>
          </cell>
          <cell r="D699">
            <v>1</v>
          </cell>
          <cell r="G699">
            <v>10.199999999999999</v>
          </cell>
          <cell r="H699" t="str">
            <v>-</v>
          </cell>
          <cell r="J699" t="str">
            <v>IVA MATERIALES</v>
          </cell>
          <cell r="L699">
            <v>0.16</v>
          </cell>
          <cell r="M699">
            <v>0</v>
          </cell>
          <cell r="N699">
            <v>0</v>
          </cell>
        </row>
        <row r="700">
          <cell r="A700" t="str">
            <v>16TMAT1</v>
          </cell>
          <cell r="B700">
            <v>16</v>
          </cell>
          <cell r="C700" t="str">
            <v>TMAT</v>
          </cell>
          <cell r="D700">
            <v>1</v>
          </cell>
          <cell r="G700">
            <v>10.199999999999999</v>
          </cell>
          <cell r="H700" t="str">
            <v>-</v>
          </cell>
          <cell r="J700" t="str">
            <v>TOTAL MATERIALES</v>
          </cell>
          <cell r="M700">
            <v>0</v>
          </cell>
          <cell r="N700">
            <v>0</v>
          </cell>
        </row>
        <row r="701">
          <cell r="A701" t="str">
            <v>16HER1</v>
          </cell>
          <cell r="B701">
            <v>16</v>
          </cell>
          <cell r="C701" t="str">
            <v>HER</v>
          </cell>
          <cell r="D701">
            <v>1</v>
          </cell>
          <cell r="G701">
            <v>10.199999999999999</v>
          </cell>
          <cell r="H701">
            <v>1</v>
          </cell>
          <cell r="I701">
            <v>0</v>
          </cell>
          <cell r="J701" t="str">
            <v>HERRAMINETA Cuadrilla de redes</v>
          </cell>
          <cell r="K701" t="str">
            <v>DIA</v>
          </cell>
          <cell r="L701">
            <v>31140.842399999998</v>
          </cell>
          <cell r="M701">
            <v>0</v>
          </cell>
          <cell r="N701">
            <v>0</v>
          </cell>
        </row>
        <row r="702">
          <cell r="A702" t="str">
            <v>16HER2</v>
          </cell>
          <cell r="B702">
            <v>16</v>
          </cell>
          <cell r="C702" t="str">
            <v>HER</v>
          </cell>
          <cell r="D702">
            <v>2</v>
          </cell>
          <cell r="G702">
            <v>10.199999999999999</v>
          </cell>
          <cell r="J702">
            <v>0</v>
          </cell>
          <cell r="K702">
            <v>0</v>
          </cell>
          <cell r="L702">
            <v>0</v>
          </cell>
          <cell r="M702">
            <v>0</v>
          </cell>
          <cell r="N702">
            <v>0</v>
          </cell>
        </row>
        <row r="703">
          <cell r="A703" t="str">
            <v>16HER3</v>
          </cell>
          <cell r="B703">
            <v>16</v>
          </cell>
          <cell r="C703" t="str">
            <v>HER</v>
          </cell>
          <cell r="D703">
            <v>3</v>
          </cell>
          <cell r="G703">
            <v>10.199999999999999</v>
          </cell>
          <cell r="J703">
            <v>0</v>
          </cell>
          <cell r="K703">
            <v>0</v>
          </cell>
          <cell r="L703">
            <v>0</v>
          </cell>
          <cell r="M703">
            <v>0</v>
          </cell>
          <cell r="N703">
            <v>0</v>
          </cell>
        </row>
        <row r="704">
          <cell r="A704" t="str">
            <v>16HER4</v>
          </cell>
          <cell r="B704">
            <v>16</v>
          </cell>
          <cell r="C704" t="str">
            <v>HER</v>
          </cell>
          <cell r="D704">
            <v>4</v>
          </cell>
          <cell r="G704">
            <v>10.199999999999999</v>
          </cell>
          <cell r="J704">
            <v>0</v>
          </cell>
          <cell r="K704">
            <v>0</v>
          </cell>
          <cell r="L704">
            <v>0</v>
          </cell>
          <cell r="M704">
            <v>0</v>
          </cell>
          <cell r="N704">
            <v>0</v>
          </cell>
        </row>
        <row r="705">
          <cell r="A705" t="str">
            <v>16HER5</v>
          </cell>
          <cell r="B705">
            <v>16</v>
          </cell>
          <cell r="C705" t="str">
            <v>HER</v>
          </cell>
          <cell r="D705">
            <v>5</v>
          </cell>
          <cell r="G705">
            <v>10.199999999999999</v>
          </cell>
          <cell r="J705">
            <v>0</v>
          </cell>
          <cell r="K705">
            <v>0</v>
          </cell>
          <cell r="L705">
            <v>0</v>
          </cell>
          <cell r="M705">
            <v>0</v>
          </cell>
          <cell r="N705">
            <v>0</v>
          </cell>
        </row>
        <row r="706">
          <cell r="A706" t="str">
            <v>16THER1</v>
          </cell>
          <cell r="B706">
            <v>16</v>
          </cell>
          <cell r="C706" t="str">
            <v>THER</v>
          </cell>
          <cell r="D706">
            <v>1</v>
          </cell>
          <cell r="G706">
            <v>10.199999999999999</v>
          </cell>
          <cell r="H706" t="str">
            <v>-</v>
          </cell>
          <cell r="J706" t="str">
            <v>TOTAL HERRAMIENTAS</v>
          </cell>
          <cell r="M706">
            <v>0</v>
          </cell>
          <cell r="N706">
            <v>0</v>
          </cell>
        </row>
        <row r="707">
          <cell r="A707" t="str">
            <v>16TRA1</v>
          </cell>
          <cell r="B707">
            <v>16</v>
          </cell>
          <cell r="C707" t="str">
            <v>TRA</v>
          </cell>
          <cell r="D707">
            <v>1</v>
          </cell>
          <cell r="G707">
            <v>10.199999999999999</v>
          </cell>
          <cell r="H707">
            <v>1</v>
          </cell>
          <cell r="I707">
            <v>0</v>
          </cell>
          <cell r="J707" t="str">
            <v>TRANSPORTE Cuadrilla de redes</v>
          </cell>
          <cell r="K707" t="str">
            <v>DIA</v>
          </cell>
          <cell r="L707">
            <v>176464.77359999999</v>
          </cell>
          <cell r="M707">
            <v>0</v>
          </cell>
          <cell r="N707">
            <v>0</v>
          </cell>
        </row>
        <row r="708">
          <cell r="A708" t="str">
            <v>16TRA2</v>
          </cell>
          <cell r="B708">
            <v>16</v>
          </cell>
          <cell r="C708" t="str">
            <v>TRA</v>
          </cell>
          <cell r="D708">
            <v>2</v>
          </cell>
          <cell r="G708">
            <v>10.199999999999999</v>
          </cell>
          <cell r="J708">
            <v>0</v>
          </cell>
          <cell r="K708">
            <v>0</v>
          </cell>
          <cell r="L708">
            <v>0</v>
          </cell>
          <cell r="M708">
            <v>0</v>
          </cell>
          <cell r="N708">
            <v>0</v>
          </cell>
        </row>
        <row r="709">
          <cell r="A709" t="str">
            <v>16TRA3</v>
          </cell>
          <cell r="B709">
            <v>16</v>
          </cell>
          <cell r="C709" t="str">
            <v>TRA</v>
          </cell>
          <cell r="D709">
            <v>3</v>
          </cell>
          <cell r="G709">
            <v>10.199999999999999</v>
          </cell>
          <cell r="J709">
            <v>0</v>
          </cell>
          <cell r="K709">
            <v>0</v>
          </cell>
          <cell r="L709">
            <v>0</v>
          </cell>
          <cell r="M709">
            <v>0</v>
          </cell>
          <cell r="N709">
            <v>0</v>
          </cell>
        </row>
        <row r="710">
          <cell r="A710" t="str">
            <v>16TRA4</v>
          </cell>
          <cell r="B710">
            <v>16</v>
          </cell>
          <cell r="C710" t="str">
            <v>TRA</v>
          </cell>
          <cell r="D710">
            <v>4</v>
          </cell>
          <cell r="G710">
            <v>10.199999999999999</v>
          </cell>
          <cell r="J710">
            <v>0</v>
          </cell>
          <cell r="K710">
            <v>0</v>
          </cell>
          <cell r="L710">
            <v>0</v>
          </cell>
          <cell r="M710">
            <v>0</v>
          </cell>
          <cell r="N710">
            <v>0</v>
          </cell>
        </row>
        <row r="711">
          <cell r="A711" t="str">
            <v>16TRA5</v>
          </cell>
          <cell r="B711">
            <v>16</v>
          </cell>
          <cell r="C711" t="str">
            <v>TRA</v>
          </cell>
          <cell r="D711">
            <v>5</v>
          </cell>
          <cell r="G711">
            <v>10.199999999999999</v>
          </cell>
          <cell r="J711">
            <v>0</v>
          </cell>
          <cell r="K711">
            <v>0</v>
          </cell>
          <cell r="L711">
            <v>0</v>
          </cell>
          <cell r="M711">
            <v>0</v>
          </cell>
          <cell r="N711">
            <v>0</v>
          </cell>
        </row>
        <row r="712">
          <cell r="A712" t="str">
            <v>16TTRA1</v>
          </cell>
          <cell r="B712">
            <v>16</v>
          </cell>
          <cell r="C712" t="str">
            <v>TTRA</v>
          </cell>
          <cell r="D712">
            <v>1</v>
          </cell>
          <cell r="G712">
            <v>10.199999999999999</v>
          </cell>
          <cell r="H712" t="str">
            <v>-</v>
          </cell>
          <cell r="J712" t="str">
            <v>TOTAL TRANSPORTE</v>
          </cell>
          <cell r="M712">
            <v>0</v>
          </cell>
          <cell r="N712">
            <v>0</v>
          </cell>
        </row>
        <row r="713">
          <cell r="A713" t="str">
            <v>16MAN1</v>
          </cell>
          <cell r="B713">
            <v>16</v>
          </cell>
          <cell r="C713" t="str">
            <v>MAN</v>
          </cell>
          <cell r="D713">
            <v>1</v>
          </cell>
          <cell r="G713">
            <v>10.199999999999999</v>
          </cell>
          <cell r="H713">
            <v>1</v>
          </cell>
          <cell r="I713">
            <v>0</v>
          </cell>
          <cell r="J713" t="str">
            <v>Mano de obra Cuadrilla de redes 5A 3O 1E</v>
          </cell>
          <cell r="K713" t="str">
            <v>DIA</v>
          </cell>
          <cell r="L713">
            <v>392886.57339345315</v>
          </cell>
          <cell r="M713">
            <v>0</v>
          </cell>
          <cell r="N713">
            <v>0</v>
          </cell>
        </row>
        <row r="714">
          <cell r="A714" t="str">
            <v>16MAN2</v>
          </cell>
          <cell r="B714">
            <v>16</v>
          </cell>
          <cell r="C714" t="str">
            <v>MAN</v>
          </cell>
          <cell r="D714">
            <v>2</v>
          </cell>
          <cell r="G714">
            <v>10.199999999999999</v>
          </cell>
          <cell r="J714">
            <v>0</v>
          </cell>
          <cell r="K714">
            <v>0</v>
          </cell>
          <cell r="L714">
            <v>0</v>
          </cell>
          <cell r="M714">
            <v>0</v>
          </cell>
          <cell r="N714">
            <v>0</v>
          </cell>
        </row>
        <row r="715">
          <cell r="A715" t="str">
            <v>16MAN3</v>
          </cell>
          <cell r="B715">
            <v>16</v>
          </cell>
          <cell r="C715" t="str">
            <v>MAN</v>
          </cell>
          <cell r="D715">
            <v>3</v>
          </cell>
          <cell r="G715">
            <v>10.199999999999999</v>
          </cell>
          <cell r="J715">
            <v>0</v>
          </cell>
          <cell r="K715">
            <v>0</v>
          </cell>
          <cell r="L715">
            <v>0</v>
          </cell>
          <cell r="M715">
            <v>0</v>
          </cell>
          <cell r="N715">
            <v>0</v>
          </cell>
        </row>
        <row r="716">
          <cell r="A716" t="str">
            <v>16MAN4</v>
          </cell>
          <cell r="B716">
            <v>16</v>
          </cell>
          <cell r="C716" t="str">
            <v>MAN</v>
          </cell>
          <cell r="D716">
            <v>4</v>
          </cell>
          <cell r="G716">
            <v>10.199999999999999</v>
          </cell>
          <cell r="J716">
            <v>0</v>
          </cell>
          <cell r="K716">
            <v>0</v>
          </cell>
          <cell r="L716">
            <v>0</v>
          </cell>
          <cell r="M716">
            <v>0</v>
          </cell>
          <cell r="N716">
            <v>0</v>
          </cell>
        </row>
        <row r="717">
          <cell r="A717" t="str">
            <v>16MAN5</v>
          </cell>
          <cell r="B717">
            <v>16</v>
          </cell>
          <cell r="C717" t="str">
            <v>MAN</v>
          </cell>
          <cell r="D717">
            <v>5</v>
          </cell>
          <cell r="G717">
            <v>10.199999999999999</v>
          </cell>
          <cell r="J717">
            <v>0</v>
          </cell>
          <cell r="K717">
            <v>0</v>
          </cell>
          <cell r="L717">
            <v>0</v>
          </cell>
          <cell r="M717">
            <v>0</v>
          </cell>
          <cell r="N717">
            <v>0</v>
          </cell>
        </row>
        <row r="718">
          <cell r="A718" t="str">
            <v>16TMAN1</v>
          </cell>
          <cell r="B718">
            <v>16</v>
          </cell>
          <cell r="C718" t="str">
            <v>TMAN</v>
          </cell>
          <cell r="D718">
            <v>1</v>
          </cell>
          <cell r="G718">
            <v>10.199999999999999</v>
          </cell>
          <cell r="H718" t="str">
            <v>-</v>
          </cell>
          <cell r="J718" t="str">
            <v>TOTAL MANO DE OBRA</v>
          </cell>
          <cell r="M718">
            <v>0</v>
          </cell>
          <cell r="N718">
            <v>0</v>
          </cell>
        </row>
        <row r="719">
          <cell r="A719" t="str">
            <v>16TCD1</v>
          </cell>
          <cell r="B719">
            <v>16</v>
          </cell>
          <cell r="C719" t="str">
            <v>TCD</v>
          </cell>
          <cell r="D719">
            <v>1</v>
          </cell>
          <cell r="G719">
            <v>10.199999999999999</v>
          </cell>
          <cell r="H719" t="str">
            <v>-</v>
          </cell>
          <cell r="J719" t="str">
            <v>TOTAL COSTO DIRECTO</v>
          </cell>
          <cell r="M719">
            <v>0</v>
          </cell>
          <cell r="N719">
            <v>0</v>
          </cell>
        </row>
        <row r="720">
          <cell r="A720" t="str">
            <v>16AIU</v>
          </cell>
          <cell r="B720">
            <v>16</v>
          </cell>
          <cell r="C720" t="str">
            <v>AIU</v>
          </cell>
          <cell r="G720">
            <v>10.199999999999999</v>
          </cell>
          <cell r="H720">
            <v>1</v>
          </cell>
          <cell r="J720" t="str">
            <v>TOTAL COSTOS INDIRECTOS</v>
          </cell>
          <cell r="L720">
            <v>0</v>
          </cell>
          <cell r="M720">
            <v>0</v>
          </cell>
          <cell r="N720">
            <v>0</v>
          </cell>
        </row>
        <row r="721">
          <cell r="A721" t="str">
            <v>16TOT</v>
          </cell>
          <cell r="B721">
            <v>16</v>
          </cell>
          <cell r="C721" t="str">
            <v>TOT</v>
          </cell>
          <cell r="G721">
            <v>10.199999999999999</v>
          </cell>
          <cell r="H721" t="str">
            <v>-</v>
          </cell>
          <cell r="J721" t="str">
            <v>VALOR TOTAL</v>
          </cell>
          <cell r="M721">
            <v>0</v>
          </cell>
          <cell r="N721">
            <v>0</v>
          </cell>
        </row>
        <row r="722">
          <cell r="A722" t="str">
            <v>17FOR1</v>
          </cell>
          <cell r="B722">
            <v>17</v>
          </cell>
          <cell r="C722" t="str">
            <v>FOR</v>
          </cell>
          <cell r="D722">
            <v>1</v>
          </cell>
          <cell r="G722" t="str">
            <v>10.2.1</v>
          </cell>
          <cell r="H722" t="str">
            <v>-</v>
          </cell>
          <cell r="I722">
            <v>8</v>
          </cell>
          <cell r="J722" t="str">
            <v>Reubicación de Estructura en poste de concreto de 12 m. o de 14m., con todas sus redes, empalmes, cajas y accesorios instalados en ella.</v>
          </cell>
          <cell r="K722" t="str">
            <v>u</v>
          </cell>
          <cell r="L722">
            <v>300245</v>
          </cell>
          <cell r="N722">
            <v>2401960</v>
          </cell>
        </row>
        <row r="723">
          <cell r="A723" t="str">
            <v>17MAT1</v>
          </cell>
          <cell r="B723">
            <v>17</v>
          </cell>
          <cell r="C723" t="str">
            <v>MAT</v>
          </cell>
          <cell r="D723">
            <v>1</v>
          </cell>
          <cell r="E723">
            <v>0</v>
          </cell>
          <cell r="F723" t="str">
            <v>MAT</v>
          </cell>
          <cell r="G723" t="str">
            <v>10.2.1</v>
          </cell>
          <cell r="J723">
            <v>0</v>
          </cell>
          <cell r="K723">
            <v>0</v>
          </cell>
          <cell r="L723">
            <v>0</v>
          </cell>
          <cell r="M723">
            <v>0</v>
          </cell>
          <cell r="N723">
            <v>0</v>
          </cell>
        </row>
        <row r="724">
          <cell r="A724" t="str">
            <v>17MAT2</v>
          </cell>
          <cell r="B724">
            <v>17</v>
          </cell>
          <cell r="C724" t="str">
            <v>MAT</v>
          </cell>
          <cell r="D724">
            <v>2</v>
          </cell>
          <cell r="E724">
            <v>0</v>
          </cell>
          <cell r="F724" t="str">
            <v>MAT</v>
          </cell>
          <cell r="G724" t="str">
            <v>10.2.1</v>
          </cell>
          <cell r="J724">
            <v>0</v>
          </cell>
          <cell r="K724">
            <v>0</v>
          </cell>
          <cell r="L724">
            <v>0</v>
          </cell>
          <cell r="M724">
            <v>0</v>
          </cell>
          <cell r="N724">
            <v>0</v>
          </cell>
        </row>
        <row r="725">
          <cell r="A725" t="str">
            <v>17MAT3</v>
          </cell>
          <cell r="B725">
            <v>17</v>
          </cell>
          <cell r="C725" t="str">
            <v>MAT</v>
          </cell>
          <cell r="D725">
            <v>3</v>
          </cell>
          <cell r="E725">
            <v>0</v>
          </cell>
          <cell r="F725" t="str">
            <v>MAT</v>
          </cell>
          <cell r="G725" t="str">
            <v>10.2.1</v>
          </cell>
          <cell r="J725">
            <v>0</v>
          </cell>
          <cell r="K725">
            <v>0</v>
          </cell>
          <cell r="L725">
            <v>0</v>
          </cell>
          <cell r="M725">
            <v>0</v>
          </cell>
          <cell r="N725">
            <v>0</v>
          </cell>
        </row>
        <row r="726">
          <cell r="A726" t="str">
            <v>17MAT4</v>
          </cell>
          <cell r="B726">
            <v>17</v>
          </cell>
          <cell r="C726" t="str">
            <v>MAT</v>
          </cell>
          <cell r="D726">
            <v>4</v>
          </cell>
          <cell r="E726">
            <v>0</v>
          </cell>
          <cell r="F726" t="str">
            <v>MAT</v>
          </cell>
          <cell r="G726" t="str">
            <v>10.2.1</v>
          </cell>
          <cell r="J726">
            <v>0</v>
          </cell>
          <cell r="K726">
            <v>0</v>
          </cell>
          <cell r="L726">
            <v>0</v>
          </cell>
          <cell r="M726">
            <v>0</v>
          </cell>
          <cell r="N726">
            <v>0</v>
          </cell>
        </row>
        <row r="727">
          <cell r="A727" t="str">
            <v>17MAT5</v>
          </cell>
          <cell r="B727">
            <v>17</v>
          </cell>
          <cell r="C727" t="str">
            <v>MAT</v>
          </cell>
          <cell r="D727">
            <v>5</v>
          </cell>
          <cell r="E727">
            <v>0</v>
          </cell>
          <cell r="F727" t="str">
            <v>MAT</v>
          </cell>
          <cell r="G727" t="str">
            <v>10.2.1</v>
          </cell>
          <cell r="J727">
            <v>0</v>
          </cell>
          <cell r="K727">
            <v>0</v>
          </cell>
          <cell r="L727">
            <v>0</v>
          </cell>
          <cell r="M727">
            <v>0</v>
          </cell>
          <cell r="N727">
            <v>0</v>
          </cell>
        </row>
        <row r="728">
          <cell r="A728" t="str">
            <v>17MAT6</v>
          </cell>
          <cell r="B728">
            <v>17</v>
          </cell>
          <cell r="C728" t="str">
            <v>MAT</v>
          </cell>
          <cell r="D728">
            <v>6</v>
          </cell>
          <cell r="E728">
            <v>0</v>
          </cell>
          <cell r="F728" t="str">
            <v>MAT</v>
          </cell>
          <cell r="G728" t="str">
            <v>10.2.1</v>
          </cell>
          <cell r="J728">
            <v>0</v>
          </cell>
          <cell r="K728">
            <v>0</v>
          </cell>
          <cell r="L728">
            <v>0</v>
          </cell>
          <cell r="M728">
            <v>0</v>
          </cell>
          <cell r="N728">
            <v>0</v>
          </cell>
        </row>
        <row r="729">
          <cell r="A729" t="str">
            <v>17MAT7</v>
          </cell>
          <cell r="B729">
            <v>17</v>
          </cell>
          <cell r="C729" t="str">
            <v>MAT</v>
          </cell>
          <cell r="D729">
            <v>7</v>
          </cell>
          <cell r="E729">
            <v>0</v>
          </cell>
          <cell r="F729" t="str">
            <v>MAT</v>
          </cell>
          <cell r="G729" t="str">
            <v>10.2.1</v>
          </cell>
          <cell r="J729">
            <v>0</v>
          </cell>
          <cell r="K729">
            <v>0</v>
          </cell>
          <cell r="L729">
            <v>0</v>
          </cell>
          <cell r="M729">
            <v>0</v>
          </cell>
          <cell r="N729">
            <v>0</v>
          </cell>
        </row>
        <row r="730">
          <cell r="A730" t="str">
            <v>17MAT8</v>
          </cell>
          <cell r="B730">
            <v>17</v>
          </cell>
          <cell r="C730" t="str">
            <v>MAT</v>
          </cell>
          <cell r="D730">
            <v>8</v>
          </cell>
          <cell r="E730">
            <v>0</v>
          </cell>
          <cell r="F730" t="str">
            <v>MAT</v>
          </cell>
          <cell r="G730" t="str">
            <v>10.2.1</v>
          </cell>
          <cell r="J730">
            <v>0</v>
          </cell>
          <cell r="K730">
            <v>0</v>
          </cell>
          <cell r="L730">
            <v>0</v>
          </cell>
          <cell r="M730">
            <v>0</v>
          </cell>
          <cell r="N730">
            <v>0</v>
          </cell>
        </row>
        <row r="731">
          <cell r="A731" t="str">
            <v>17MAT9</v>
          </cell>
          <cell r="B731">
            <v>17</v>
          </cell>
          <cell r="C731" t="str">
            <v>MAT</v>
          </cell>
          <cell r="D731">
            <v>9</v>
          </cell>
          <cell r="E731">
            <v>0</v>
          </cell>
          <cell r="F731" t="str">
            <v>MAT</v>
          </cell>
          <cell r="G731" t="str">
            <v>10.2.1</v>
          </cell>
          <cell r="J731">
            <v>0</v>
          </cell>
          <cell r="K731">
            <v>0</v>
          </cell>
          <cell r="L731">
            <v>0</v>
          </cell>
          <cell r="M731">
            <v>0</v>
          </cell>
          <cell r="N731">
            <v>0</v>
          </cell>
        </row>
        <row r="732">
          <cell r="A732" t="str">
            <v>17MAT10</v>
          </cell>
          <cell r="B732">
            <v>17</v>
          </cell>
          <cell r="C732" t="str">
            <v>MAT</v>
          </cell>
          <cell r="D732">
            <v>10</v>
          </cell>
          <cell r="E732">
            <v>0</v>
          </cell>
          <cell r="F732" t="str">
            <v>MAT</v>
          </cell>
          <cell r="G732" t="str">
            <v>10.2.1</v>
          </cell>
          <cell r="J732">
            <v>0</v>
          </cell>
          <cell r="K732">
            <v>0</v>
          </cell>
          <cell r="L732">
            <v>0</v>
          </cell>
          <cell r="M732">
            <v>0</v>
          </cell>
          <cell r="N732">
            <v>0</v>
          </cell>
        </row>
        <row r="733">
          <cell r="A733" t="str">
            <v>17MAT11</v>
          </cell>
          <cell r="B733">
            <v>17</v>
          </cell>
          <cell r="C733" t="str">
            <v>MAT</v>
          </cell>
          <cell r="D733">
            <v>11</v>
          </cell>
          <cell r="E733">
            <v>0</v>
          </cell>
          <cell r="F733" t="str">
            <v>MAT</v>
          </cell>
          <cell r="G733" t="str">
            <v>10.2.1</v>
          </cell>
          <cell r="J733">
            <v>0</v>
          </cell>
          <cell r="K733">
            <v>0</v>
          </cell>
          <cell r="L733">
            <v>0</v>
          </cell>
          <cell r="M733">
            <v>0</v>
          </cell>
          <cell r="N733">
            <v>0</v>
          </cell>
        </row>
        <row r="734">
          <cell r="A734" t="str">
            <v>17MAT12</v>
          </cell>
          <cell r="B734">
            <v>17</v>
          </cell>
          <cell r="C734" t="str">
            <v>MAT</v>
          </cell>
          <cell r="D734">
            <v>12</v>
          </cell>
          <cell r="E734">
            <v>0</v>
          </cell>
          <cell r="F734" t="str">
            <v>MAT</v>
          </cell>
          <cell r="G734" t="str">
            <v>10.2.1</v>
          </cell>
          <cell r="J734">
            <v>0</v>
          </cell>
          <cell r="K734">
            <v>0</v>
          </cell>
          <cell r="L734">
            <v>0</v>
          </cell>
          <cell r="M734">
            <v>0</v>
          </cell>
          <cell r="N734">
            <v>0</v>
          </cell>
        </row>
        <row r="735">
          <cell r="A735" t="str">
            <v>17MAT13</v>
          </cell>
          <cell r="B735">
            <v>17</v>
          </cell>
          <cell r="C735" t="str">
            <v>MAT</v>
          </cell>
          <cell r="D735">
            <v>13</v>
          </cell>
          <cell r="E735">
            <v>0</v>
          </cell>
          <cell r="F735" t="str">
            <v>MAT</v>
          </cell>
          <cell r="G735" t="str">
            <v>10.2.1</v>
          </cell>
          <cell r="J735">
            <v>0</v>
          </cell>
          <cell r="K735">
            <v>0</v>
          </cell>
          <cell r="L735">
            <v>0</v>
          </cell>
          <cell r="M735">
            <v>0</v>
          </cell>
          <cell r="N735">
            <v>0</v>
          </cell>
        </row>
        <row r="736">
          <cell r="A736" t="str">
            <v>17MAT14</v>
          </cell>
          <cell r="B736">
            <v>17</v>
          </cell>
          <cell r="C736" t="str">
            <v>MAT</v>
          </cell>
          <cell r="D736">
            <v>14</v>
          </cell>
          <cell r="E736">
            <v>0</v>
          </cell>
          <cell r="F736" t="str">
            <v>MAT</v>
          </cell>
          <cell r="G736" t="str">
            <v>10.2.1</v>
          </cell>
          <cell r="J736">
            <v>0</v>
          </cell>
          <cell r="K736">
            <v>0</v>
          </cell>
          <cell r="L736">
            <v>0</v>
          </cell>
          <cell r="M736">
            <v>0</v>
          </cell>
          <cell r="N736">
            <v>0</v>
          </cell>
        </row>
        <row r="737">
          <cell r="A737" t="str">
            <v>17MAT15</v>
          </cell>
          <cell r="B737">
            <v>17</v>
          </cell>
          <cell r="C737" t="str">
            <v>MAT</v>
          </cell>
          <cell r="D737">
            <v>15</v>
          </cell>
          <cell r="E737">
            <v>0</v>
          </cell>
          <cell r="F737" t="str">
            <v>MAT</v>
          </cell>
          <cell r="G737" t="str">
            <v>10.2.1</v>
          </cell>
          <cell r="J737">
            <v>0</v>
          </cell>
          <cell r="K737">
            <v>0</v>
          </cell>
          <cell r="L737">
            <v>0</v>
          </cell>
          <cell r="M737">
            <v>0</v>
          </cell>
          <cell r="N737">
            <v>0</v>
          </cell>
        </row>
        <row r="738">
          <cell r="A738" t="str">
            <v>17MAT16</v>
          </cell>
          <cell r="B738">
            <v>17</v>
          </cell>
          <cell r="C738" t="str">
            <v>MAT</v>
          </cell>
          <cell r="D738">
            <v>16</v>
          </cell>
          <cell r="E738">
            <v>0</v>
          </cell>
          <cell r="F738" t="str">
            <v>MAT</v>
          </cell>
          <cell r="G738" t="str">
            <v>10.2.1</v>
          </cell>
          <cell r="J738">
            <v>0</v>
          </cell>
          <cell r="K738">
            <v>0</v>
          </cell>
          <cell r="L738">
            <v>0</v>
          </cell>
          <cell r="M738">
            <v>0</v>
          </cell>
          <cell r="N738">
            <v>0</v>
          </cell>
        </row>
        <row r="739">
          <cell r="A739" t="str">
            <v>17MAT17</v>
          </cell>
          <cell r="B739">
            <v>17</v>
          </cell>
          <cell r="C739" t="str">
            <v>MAT</v>
          </cell>
          <cell r="D739">
            <v>17</v>
          </cell>
          <cell r="E739">
            <v>0</v>
          </cell>
          <cell r="F739" t="str">
            <v>MAT</v>
          </cell>
          <cell r="G739" t="str">
            <v>10.2.1</v>
          </cell>
          <cell r="J739">
            <v>0</v>
          </cell>
          <cell r="K739">
            <v>0</v>
          </cell>
          <cell r="L739">
            <v>0</v>
          </cell>
          <cell r="M739">
            <v>0</v>
          </cell>
          <cell r="N739">
            <v>0</v>
          </cell>
        </row>
        <row r="740">
          <cell r="A740" t="str">
            <v>17MAT18</v>
          </cell>
          <cell r="B740">
            <v>17</v>
          </cell>
          <cell r="C740" t="str">
            <v>MAT</v>
          </cell>
          <cell r="D740">
            <v>18</v>
          </cell>
          <cell r="E740">
            <v>0</v>
          </cell>
          <cell r="F740" t="str">
            <v>MAT</v>
          </cell>
          <cell r="G740" t="str">
            <v>10.2.1</v>
          </cell>
          <cell r="J740">
            <v>0</v>
          </cell>
          <cell r="K740">
            <v>0</v>
          </cell>
          <cell r="L740">
            <v>0</v>
          </cell>
          <cell r="M740">
            <v>0</v>
          </cell>
          <cell r="N740">
            <v>0</v>
          </cell>
        </row>
        <row r="741">
          <cell r="A741" t="str">
            <v>17MAT19</v>
          </cell>
          <cell r="B741">
            <v>17</v>
          </cell>
          <cell r="C741" t="str">
            <v>MAT</v>
          </cell>
          <cell r="D741">
            <v>19</v>
          </cell>
          <cell r="E741">
            <v>0</v>
          </cell>
          <cell r="F741" t="str">
            <v>MAT</v>
          </cell>
          <cell r="G741" t="str">
            <v>10.2.1</v>
          </cell>
          <cell r="J741">
            <v>0</v>
          </cell>
          <cell r="K741">
            <v>0</v>
          </cell>
          <cell r="L741">
            <v>0</v>
          </cell>
          <cell r="M741">
            <v>0</v>
          </cell>
          <cell r="N741">
            <v>0</v>
          </cell>
        </row>
        <row r="742">
          <cell r="A742" t="str">
            <v>17MAT20</v>
          </cell>
          <cell r="B742">
            <v>17</v>
          </cell>
          <cell r="C742" t="str">
            <v>MAT</v>
          </cell>
          <cell r="D742">
            <v>20</v>
          </cell>
          <cell r="E742">
            <v>0</v>
          </cell>
          <cell r="F742" t="str">
            <v>MAT</v>
          </cell>
          <cell r="G742" t="str">
            <v>10.2.1</v>
          </cell>
          <cell r="J742">
            <v>0</v>
          </cell>
          <cell r="K742">
            <v>0</v>
          </cell>
          <cell r="L742">
            <v>0</v>
          </cell>
          <cell r="M742">
            <v>0</v>
          </cell>
          <cell r="N742">
            <v>0</v>
          </cell>
        </row>
        <row r="743">
          <cell r="A743" t="str">
            <v>17STMAT1</v>
          </cell>
          <cell r="B743">
            <v>17</v>
          </cell>
          <cell r="C743" t="str">
            <v>STMAT</v>
          </cell>
          <cell r="D743">
            <v>1</v>
          </cell>
          <cell r="G743" t="str">
            <v>10.2.1</v>
          </cell>
          <cell r="H743" t="str">
            <v>-</v>
          </cell>
          <cell r="J743" t="str">
            <v>SUBTOTAL MATERIALES</v>
          </cell>
          <cell r="M743">
            <v>0</v>
          </cell>
          <cell r="N743">
            <v>0</v>
          </cell>
        </row>
        <row r="744">
          <cell r="A744" t="str">
            <v>17IVAMAT1</v>
          </cell>
          <cell r="B744">
            <v>17</v>
          </cell>
          <cell r="C744" t="str">
            <v>IVAMAT</v>
          </cell>
          <cell r="D744">
            <v>1</v>
          </cell>
          <cell r="G744" t="str">
            <v>10.2.1</v>
          </cell>
          <cell r="H744" t="str">
            <v>-</v>
          </cell>
          <cell r="J744" t="str">
            <v>IVA MATERIALES</v>
          </cell>
          <cell r="L744">
            <v>0.16</v>
          </cell>
          <cell r="M744">
            <v>0</v>
          </cell>
          <cell r="N744">
            <v>0</v>
          </cell>
        </row>
        <row r="745">
          <cell r="A745" t="str">
            <v>17TMAT1</v>
          </cell>
          <cell r="B745">
            <v>17</v>
          </cell>
          <cell r="C745" t="str">
            <v>TMAT</v>
          </cell>
          <cell r="D745">
            <v>1</v>
          </cell>
          <cell r="G745" t="str">
            <v>10.2.1</v>
          </cell>
          <cell r="H745" t="str">
            <v>-</v>
          </cell>
          <cell r="J745" t="str">
            <v>TOTAL MATERIALES</v>
          </cell>
          <cell r="M745">
            <v>0</v>
          </cell>
          <cell r="N745">
            <v>0</v>
          </cell>
        </row>
        <row r="746">
          <cell r="A746" t="str">
            <v>17HER1</v>
          </cell>
          <cell r="B746">
            <v>17</v>
          </cell>
          <cell r="C746" t="str">
            <v>HER</v>
          </cell>
          <cell r="D746">
            <v>1</v>
          </cell>
          <cell r="G746" t="str">
            <v>10.2.1</v>
          </cell>
          <cell r="H746">
            <v>1</v>
          </cell>
          <cell r="I746">
            <v>2</v>
          </cell>
          <cell r="J746" t="str">
            <v>HERRAMINETA Cuadrilla de redes</v>
          </cell>
          <cell r="K746" t="str">
            <v>DIA</v>
          </cell>
          <cell r="L746">
            <v>31140.842399999998</v>
          </cell>
          <cell r="M746">
            <v>15570.421199999999</v>
          </cell>
          <cell r="N746">
            <v>124563.36959999999</v>
          </cell>
        </row>
        <row r="747">
          <cell r="A747" t="str">
            <v>17HER2</v>
          </cell>
          <cell r="B747">
            <v>17</v>
          </cell>
          <cell r="C747" t="str">
            <v>HER</v>
          </cell>
          <cell r="D747">
            <v>2</v>
          </cell>
          <cell r="G747" t="str">
            <v>10.2.1</v>
          </cell>
          <cell r="J747">
            <v>0</v>
          </cell>
          <cell r="K747">
            <v>0</v>
          </cell>
          <cell r="L747">
            <v>0</v>
          </cell>
          <cell r="M747">
            <v>0</v>
          </cell>
          <cell r="N747">
            <v>0</v>
          </cell>
        </row>
        <row r="748">
          <cell r="A748" t="str">
            <v>17HER3</v>
          </cell>
          <cell r="B748">
            <v>17</v>
          </cell>
          <cell r="C748" t="str">
            <v>HER</v>
          </cell>
          <cell r="D748">
            <v>3</v>
          </cell>
          <cell r="G748" t="str">
            <v>10.2.1</v>
          </cell>
          <cell r="J748">
            <v>0</v>
          </cell>
          <cell r="K748">
            <v>0</v>
          </cell>
          <cell r="L748">
            <v>0</v>
          </cell>
          <cell r="M748">
            <v>0</v>
          </cell>
          <cell r="N748">
            <v>0</v>
          </cell>
        </row>
        <row r="749">
          <cell r="A749" t="str">
            <v>17HER4</v>
          </cell>
          <cell r="B749">
            <v>17</v>
          </cell>
          <cell r="C749" t="str">
            <v>HER</v>
          </cell>
          <cell r="D749">
            <v>4</v>
          </cell>
          <cell r="G749" t="str">
            <v>10.2.1</v>
          </cell>
          <cell r="J749">
            <v>0</v>
          </cell>
          <cell r="K749">
            <v>0</v>
          </cell>
          <cell r="L749">
            <v>0</v>
          </cell>
          <cell r="M749">
            <v>0</v>
          </cell>
          <cell r="N749">
            <v>0</v>
          </cell>
        </row>
        <row r="750">
          <cell r="A750" t="str">
            <v>17HER5</v>
          </cell>
          <cell r="B750">
            <v>17</v>
          </cell>
          <cell r="C750" t="str">
            <v>HER</v>
          </cell>
          <cell r="D750">
            <v>5</v>
          </cell>
          <cell r="G750" t="str">
            <v>10.2.1</v>
          </cell>
          <cell r="J750">
            <v>0</v>
          </cell>
          <cell r="K750">
            <v>0</v>
          </cell>
          <cell r="L750">
            <v>0</v>
          </cell>
          <cell r="M750">
            <v>0</v>
          </cell>
          <cell r="N750">
            <v>0</v>
          </cell>
        </row>
        <row r="751">
          <cell r="A751" t="str">
            <v>17THER1</v>
          </cell>
          <cell r="B751">
            <v>17</v>
          </cell>
          <cell r="C751" t="str">
            <v>THER</v>
          </cell>
          <cell r="D751">
            <v>1</v>
          </cell>
          <cell r="G751" t="str">
            <v>10.2.1</v>
          </cell>
          <cell r="H751" t="str">
            <v>-</v>
          </cell>
          <cell r="J751" t="str">
            <v>TOTAL HERRAMIENTAS</v>
          </cell>
          <cell r="M751">
            <v>15570</v>
          </cell>
          <cell r="N751">
            <v>124560</v>
          </cell>
        </row>
        <row r="752">
          <cell r="A752" t="str">
            <v>17TRA1</v>
          </cell>
          <cell r="B752">
            <v>17</v>
          </cell>
          <cell r="C752" t="str">
            <v>TRA</v>
          </cell>
          <cell r="D752">
            <v>1</v>
          </cell>
          <cell r="G752" t="str">
            <v>10.2.1</v>
          </cell>
          <cell r="H752">
            <v>1</v>
          </cell>
          <cell r="I752">
            <v>2</v>
          </cell>
          <cell r="J752" t="str">
            <v>TRANSPORTE Cuadrilla de redes</v>
          </cell>
          <cell r="K752" t="str">
            <v>DIA</v>
          </cell>
          <cell r="L752">
            <v>176464.77359999999</v>
          </cell>
          <cell r="M752">
            <v>88232.386799999993</v>
          </cell>
          <cell r="N752">
            <v>705859.09439999994</v>
          </cell>
        </row>
        <row r="753">
          <cell r="A753" t="str">
            <v>17TRA2</v>
          </cell>
          <cell r="B753">
            <v>17</v>
          </cell>
          <cell r="C753" t="str">
            <v>TRA</v>
          </cell>
          <cell r="D753">
            <v>2</v>
          </cell>
          <cell r="G753" t="str">
            <v>10.2.1</v>
          </cell>
          <cell r="J753">
            <v>0</v>
          </cell>
          <cell r="K753">
            <v>0</v>
          </cell>
          <cell r="L753">
            <v>0</v>
          </cell>
          <cell r="M753">
            <v>0</v>
          </cell>
          <cell r="N753">
            <v>0</v>
          </cell>
        </row>
        <row r="754">
          <cell r="A754" t="str">
            <v>17TRA3</v>
          </cell>
          <cell r="B754">
            <v>17</v>
          </cell>
          <cell r="C754" t="str">
            <v>TRA</v>
          </cell>
          <cell r="D754">
            <v>3</v>
          </cell>
          <cell r="G754" t="str">
            <v>10.2.1</v>
          </cell>
          <cell r="J754">
            <v>0</v>
          </cell>
          <cell r="K754">
            <v>0</v>
          </cell>
          <cell r="L754">
            <v>0</v>
          </cell>
          <cell r="M754">
            <v>0</v>
          </cell>
          <cell r="N754">
            <v>0</v>
          </cell>
        </row>
        <row r="755">
          <cell r="A755" t="str">
            <v>17TRA4</v>
          </cell>
          <cell r="B755">
            <v>17</v>
          </cell>
          <cell r="C755" t="str">
            <v>TRA</v>
          </cell>
          <cell r="D755">
            <v>4</v>
          </cell>
          <cell r="G755" t="str">
            <v>10.2.1</v>
          </cell>
          <cell r="J755">
            <v>0</v>
          </cell>
          <cell r="K755">
            <v>0</v>
          </cell>
          <cell r="L755">
            <v>0</v>
          </cell>
          <cell r="M755">
            <v>0</v>
          </cell>
          <cell r="N755">
            <v>0</v>
          </cell>
        </row>
        <row r="756">
          <cell r="A756" t="str">
            <v>17TRA5</v>
          </cell>
          <cell r="B756">
            <v>17</v>
          </cell>
          <cell r="C756" t="str">
            <v>TRA</v>
          </cell>
          <cell r="D756">
            <v>5</v>
          </cell>
          <cell r="G756" t="str">
            <v>10.2.1</v>
          </cell>
          <cell r="J756">
            <v>0</v>
          </cell>
          <cell r="K756">
            <v>0</v>
          </cell>
          <cell r="L756">
            <v>0</v>
          </cell>
          <cell r="M756">
            <v>0</v>
          </cell>
          <cell r="N756">
            <v>0</v>
          </cell>
        </row>
        <row r="757">
          <cell r="A757" t="str">
            <v>17TTRA1</v>
          </cell>
          <cell r="B757">
            <v>17</v>
          </cell>
          <cell r="C757" t="str">
            <v>TTRA</v>
          </cell>
          <cell r="D757">
            <v>1</v>
          </cell>
          <cell r="G757" t="str">
            <v>10.2.1</v>
          </cell>
          <cell r="H757" t="str">
            <v>-</v>
          </cell>
          <cell r="J757" t="str">
            <v>TOTAL TRANSPORTE</v>
          </cell>
          <cell r="M757">
            <v>88232</v>
          </cell>
          <cell r="N757">
            <v>705856</v>
          </cell>
        </row>
        <row r="758">
          <cell r="A758" t="str">
            <v>17MAN1</v>
          </cell>
          <cell r="B758">
            <v>17</v>
          </cell>
          <cell r="C758" t="str">
            <v>MAN</v>
          </cell>
          <cell r="D758">
            <v>1</v>
          </cell>
          <cell r="G758" t="str">
            <v>10.2.1</v>
          </cell>
          <cell r="H758">
            <v>1</v>
          </cell>
          <cell r="I758">
            <v>2</v>
          </cell>
          <cell r="J758" t="str">
            <v>Mano de obra Cuadrilla de redes 5A 3O 1E</v>
          </cell>
          <cell r="K758" t="str">
            <v>DIA</v>
          </cell>
          <cell r="L758">
            <v>392886.57339345315</v>
          </cell>
          <cell r="M758">
            <v>196443.28669672657</v>
          </cell>
          <cell r="N758">
            <v>1571546.2935738126</v>
          </cell>
        </row>
        <row r="759">
          <cell r="A759" t="str">
            <v>17MAN2</v>
          </cell>
          <cell r="B759">
            <v>17</v>
          </cell>
          <cell r="C759" t="str">
            <v>MAN</v>
          </cell>
          <cell r="D759">
            <v>2</v>
          </cell>
          <cell r="G759" t="str">
            <v>10.2.1</v>
          </cell>
          <cell r="J759">
            <v>0</v>
          </cell>
          <cell r="K759">
            <v>0</v>
          </cell>
          <cell r="L759">
            <v>0</v>
          </cell>
          <cell r="M759">
            <v>0</v>
          </cell>
          <cell r="N759">
            <v>0</v>
          </cell>
        </row>
        <row r="760">
          <cell r="A760" t="str">
            <v>17MAN3</v>
          </cell>
          <cell r="B760">
            <v>17</v>
          </cell>
          <cell r="C760" t="str">
            <v>MAN</v>
          </cell>
          <cell r="D760">
            <v>3</v>
          </cell>
          <cell r="G760" t="str">
            <v>10.2.1</v>
          </cell>
          <cell r="J760">
            <v>0</v>
          </cell>
          <cell r="K760">
            <v>0</v>
          </cell>
          <cell r="L760">
            <v>0</v>
          </cell>
          <cell r="M760">
            <v>0</v>
          </cell>
          <cell r="N760">
            <v>0</v>
          </cell>
        </row>
        <row r="761">
          <cell r="A761" t="str">
            <v>17MAN4</v>
          </cell>
          <cell r="B761">
            <v>17</v>
          </cell>
          <cell r="C761" t="str">
            <v>MAN</v>
          </cell>
          <cell r="D761">
            <v>4</v>
          </cell>
          <cell r="G761" t="str">
            <v>10.2.1</v>
          </cell>
          <cell r="J761">
            <v>0</v>
          </cell>
          <cell r="K761">
            <v>0</v>
          </cell>
          <cell r="L761">
            <v>0</v>
          </cell>
          <cell r="M761">
            <v>0</v>
          </cell>
          <cell r="N761">
            <v>0</v>
          </cell>
        </row>
        <row r="762">
          <cell r="A762" t="str">
            <v>17MAN5</v>
          </cell>
          <cell r="B762">
            <v>17</v>
          </cell>
          <cell r="C762" t="str">
            <v>MAN</v>
          </cell>
          <cell r="D762">
            <v>5</v>
          </cell>
          <cell r="G762" t="str">
            <v>10.2.1</v>
          </cell>
          <cell r="J762">
            <v>0</v>
          </cell>
          <cell r="K762">
            <v>0</v>
          </cell>
          <cell r="L762">
            <v>0</v>
          </cell>
          <cell r="M762">
            <v>0</v>
          </cell>
          <cell r="N762">
            <v>0</v>
          </cell>
        </row>
        <row r="763">
          <cell r="A763" t="str">
            <v>17TMAN1</v>
          </cell>
          <cell r="B763">
            <v>17</v>
          </cell>
          <cell r="C763" t="str">
            <v>TMAN</v>
          </cell>
          <cell r="D763">
            <v>1</v>
          </cell>
          <cell r="G763" t="str">
            <v>10.2.1</v>
          </cell>
          <cell r="H763" t="str">
            <v>-</v>
          </cell>
          <cell r="J763" t="str">
            <v>TOTAL MANO DE OBRA</v>
          </cell>
          <cell r="M763">
            <v>196443</v>
          </cell>
          <cell r="N763">
            <v>1571544</v>
          </cell>
        </row>
        <row r="764">
          <cell r="A764" t="str">
            <v>17TCD1</v>
          </cell>
          <cell r="B764">
            <v>17</v>
          </cell>
          <cell r="C764" t="str">
            <v>TCD</v>
          </cell>
          <cell r="D764">
            <v>1</v>
          </cell>
          <cell r="G764" t="str">
            <v>10.2.1</v>
          </cell>
          <cell r="H764" t="str">
            <v>-</v>
          </cell>
          <cell r="J764" t="str">
            <v>TOTAL COSTO DIRECTO</v>
          </cell>
          <cell r="M764">
            <v>300245</v>
          </cell>
          <cell r="N764">
            <v>2401960</v>
          </cell>
        </row>
        <row r="765">
          <cell r="A765" t="str">
            <v>17AIU</v>
          </cell>
          <cell r="B765">
            <v>17</v>
          </cell>
          <cell r="C765" t="str">
            <v>AIU</v>
          </cell>
          <cell r="G765" t="str">
            <v>10.2.1</v>
          </cell>
          <cell r="H765">
            <v>1</v>
          </cell>
          <cell r="J765" t="str">
            <v>TOTAL COSTOS INDIRECTOS</v>
          </cell>
          <cell r="L765">
            <v>0</v>
          </cell>
          <cell r="M765">
            <v>0</v>
          </cell>
          <cell r="N765">
            <v>0</v>
          </cell>
        </row>
        <row r="766">
          <cell r="A766" t="str">
            <v>17TOT</v>
          </cell>
          <cell r="B766">
            <v>17</v>
          </cell>
          <cell r="C766" t="str">
            <v>TOT</v>
          </cell>
          <cell r="G766" t="str">
            <v>10.2.1</v>
          </cell>
          <cell r="H766" t="str">
            <v>-</v>
          </cell>
          <cell r="J766" t="str">
            <v>VALOR TOTAL</v>
          </cell>
          <cell r="M766">
            <v>300245</v>
          </cell>
          <cell r="N766">
            <v>2401960</v>
          </cell>
        </row>
        <row r="767">
          <cell r="A767" t="str">
            <v>18FOR1</v>
          </cell>
          <cell r="B767">
            <v>18</v>
          </cell>
          <cell r="C767" t="str">
            <v>FOR</v>
          </cell>
          <cell r="D767">
            <v>1</v>
          </cell>
          <cell r="G767" t="str">
            <v>10.2.2</v>
          </cell>
          <cell r="H767" t="str">
            <v>-</v>
          </cell>
          <cell r="I767">
            <v>5</v>
          </cell>
          <cell r="J767" t="str">
            <v>Reubicación de Estructura en poste de concreto de 8 m, con todas sus redes, empalmes, cajas y accesorios instalados en ella.</v>
          </cell>
          <cell r="K767" t="str">
            <v>u</v>
          </cell>
          <cell r="L767">
            <v>240197</v>
          </cell>
          <cell r="N767">
            <v>1200985</v>
          </cell>
        </row>
        <row r="768">
          <cell r="A768" t="str">
            <v>18MAT1</v>
          </cell>
          <cell r="B768">
            <v>18</v>
          </cell>
          <cell r="C768" t="str">
            <v>MAT</v>
          </cell>
          <cell r="D768">
            <v>1</v>
          </cell>
          <cell r="E768">
            <v>0</v>
          </cell>
          <cell r="F768" t="str">
            <v>MAT</v>
          </cell>
          <cell r="G768" t="str">
            <v>10.2.2</v>
          </cell>
          <cell r="J768">
            <v>0</v>
          </cell>
          <cell r="K768">
            <v>0</v>
          </cell>
          <cell r="L768">
            <v>0</v>
          </cell>
          <cell r="M768">
            <v>0</v>
          </cell>
          <cell r="N768">
            <v>0</v>
          </cell>
        </row>
        <row r="769">
          <cell r="A769" t="str">
            <v>18MAT2</v>
          </cell>
          <cell r="B769">
            <v>18</v>
          </cell>
          <cell r="C769" t="str">
            <v>MAT</v>
          </cell>
          <cell r="D769">
            <v>2</v>
          </cell>
          <cell r="E769">
            <v>0</v>
          </cell>
          <cell r="F769" t="str">
            <v>MAT</v>
          </cell>
          <cell r="G769" t="str">
            <v>10.2.2</v>
          </cell>
          <cell r="J769">
            <v>0</v>
          </cell>
          <cell r="K769">
            <v>0</v>
          </cell>
          <cell r="L769">
            <v>0</v>
          </cell>
          <cell r="M769">
            <v>0</v>
          </cell>
          <cell r="N769">
            <v>0</v>
          </cell>
        </row>
        <row r="770">
          <cell r="A770" t="str">
            <v>18MAT3</v>
          </cell>
          <cell r="B770">
            <v>18</v>
          </cell>
          <cell r="C770" t="str">
            <v>MAT</v>
          </cell>
          <cell r="D770">
            <v>3</v>
          </cell>
          <cell r="E770">
            <v>0</v>
          </cell>
          <cell r="F770" t="str">
            <v>MAT</v>
          </cell>
          <cell r="G770" t="str">
            <v>10.2.2</v>
          </cell>
          <cell r="J770">
            <v>0</v>
          </cell>
          <cell r="K770">
            <v>0</v>
          </cell>
          <cell r="L770">
            <v>0</v>
          </cell>
          <cell r="M770">
            <v>0</v>
          </cell>
          <cell r="N770">
            <v>0</v>
          </cell>
        </row>
        <row r="771">
          <cell r="A771" t="str">
            <v>18MAT4</v>
          </cell>
          <cell r="B771">
            <v>18</v>
          </cell>
          <cell r="C771" t="str">
            <v>MAT</v>
          </cell>
          <cell r="D771">
            <v>4</v>
          </cell>
          <cell r="E771">
            <v>0</v>
          </cell>
          <cell r="F771" t="str">
            <v>MAT</v>
          </cell>
          <cell r="G771" t="str">
            <v>10.2.2</v>
          </cell>
          <cell r="J771">
            <v>0</v>
          </cell>
          <cell r="K771">
            <v>0</v>
          </cell>
          <cell r="L771">
            <v>0</v>
          </cell>
          <cell r="M771">
            <v>0</v>
          </cell>
          <cell r="N771">
            <v>0</v>
          </cell>
        </row>
        <row r="772">
          <cell r="A772" t="str">
            <v>18MAT5</v>
          </cell>
          <cell r="B772">
            <v>18</v>
          </cell>
          <cell r="C772" t="str">
            <v>MAT</v>
          </cell>
          <cell r="D772">
            <v>5</v>
          </cell>
          <cell r="E772">
            <v>0</v>
          </cell>
          <cell r="F772" t="str">
            <v>MAT</v>
          </cell>
          <cell r="G772" t="str">
            <v>10.2.2</v>
          </cell>
          <cell r="J772">
            <v>0</v>
          </cell>
          <cell r="K772">
            <v>0</v>
          </cell>
          <cell r="L772">
            <v>0</v>
          </cell>
          <cell r="M772">
            <v>0</v>
          </cell>
          <cell r="N772">
            <v>0</v>
          </cell>
        </row>
        <row r="773">
          <cell r="A773" t="str">
            <v>18MAT6</v>
          </cell>
          <cell r="B773">
            <v>18</v>
          </cell>
          <cell r="C773" t="str">
            <v>MAT</v>
          </cell>
          <cell r="D773">
            <v>6</v>
          </cell>
          <cell r="E773">
            <v>0</v>
          </cell>
          <cell r="F773" t="str">
            <v>MAT</v>
          </cell>
          <cell r="G773" t="str">
            <v>10.2.2</v>
          </cell>
          <cell r="J773">
            <v>0</v>
          </cell>
          <cell r="K773">
            <v>0</v>
          </cell>
          <cell r="L773">
            <v>0</v>
          </cell>
          <cell r="M773">
            <v>0</v>
          </cell>
          <cell r="N773">
            <v>0</v>
          </cell>
        </row>
        <row r="774">
          <cell r="A774" t="str">
            <v>18MAT7</v>
          </cell>
          <cell r="B774">
            <v>18</v>
          </cell>
          <cell r="C774" t="str">
            <v>MAT</v>
          </cell>
          <cell r="D774">
            <v>7</v>
          </cell>
          <cell r="E774">
            <v>0</v>
          </cell>
          <cell r="F774" t="str">
            <v>MAT</v>
          </cell>
          <cell r="G774" t="str">
            <v>10.2.2</v>
          </cell>
          <cell r="J774">
            <v>0</v>
          </cell>
          <cell r="K774">
            <v>0</v>
          </cell>
          <cell r="L774">
            <v>0</v>
          </cell>
          <cell r="M774">
            <v>0</v>
          </cell>
          <cell r="N774">
            <v>0</v>
          </cell>
        </row>
        <row r="775">
          <cell r="A775" t="str">
            <v>18MAT8</v>
          </cell>
          <cell r="B775">
            <v>18</v>
          </cell>
          <cell r="C775" t="str">
            <v>MAT</v>
          </cell>
          <cell r="D775">
            <v>8</v>
          </cell>
          <cell r="E775">
            <v>0</v>
          </cell>
          <cell r="F775" t="str">
            <v>MAT</v>
          </cell>
          <cell r="G775" t="str">
            <v>10.2.2</v>
          </cell>
          <cell r="J775">
            <v>0</v>
          </cell>
          <cell r="K775">
            <v>0</v>
          </cell>
          <cell r="L775">
            <v>0</v>
          </cell>
          <cell r="M775">
            <v>0</v>
          </cell>
          <cell r="N775">
            <v>0</v>
          </cell>
        </row>
        <row r="776">
          <cell r="A776" t="str">
            <v>18MAT9</v>
          </cell>
          <cell r="B776">
            <v>18</v>
          </cell>
          <cell r="C776" t="str">
            <v>MAT</v>
          </cell>
          <cell r="D776">
            <v>9</v>
          </cell>
          <cell r="E776">
            <v>0</v>
          </cell>
          <cell r="F776" t="str">
            <v>MAT</v>
          </cell>
          <cell r="G776" t="str">
            <v>10.2.2</v>
          </cell>
          <cell r="J776">
            <v>0</v>
          </cell>
          <cell r="K776">
            <v>0</v>
          </cell>
          <cell r="L776">
            <v>0</v>
          </cell>
          <cell r="M776">
            <v>0</v>
          </cell>
          <cell r="N776">
            <v>0</v>
          </cell>
        </row>
        <row r="777">
          <cell r="A777" t="str">
            <v>18MAT10</v>
          </cell>
          <cell r="B777">
            <v>18</v>
          </cell>
          <cell r="C777" t="str">
            <v>MAT</v>
          </cell>
          <cell r="D777">
            <v>10</v>
          </cell>
          <cell r="E777">
            <v>0</v>
          </cell>
          <cell r="F777" t="str">
            <v>MAT</v>
          </cell>
          <cell r="G777" t="str">
            <v>10.2.2</v>
          </cell>
          <cell r="J777">
            <v>0</v>
          </cell>
          <cell r="K777">
            <v>0</v>
          </cell>
          <cell r="L777">
            <v>0</v>
          </cell>
          <cell r="M777">
            <v>0</v>
          </cell>
          <cell r="N777">
            <v>0</v>
          </cell>
        </row>
        <row r="778">
          <cell r="A778" t="str">
            <v>18MAT11</v>
          </cell>
          <cell r="B778">
            <v>18</v>
          </cell>
          <cell r="C778" t="str">
            <v>MAT</v>
          </cell>
          <cell r="D778">
            <v>11</v>
          </cell>
          <cell r="E778">
            <v>0</v>
          </cell>
          <cell r="F778" t="str">
            <v>MAT</v>
          </cell>
          <cell r="G778" t="str">
            <v>10.2.2</v>
          </cell>
          <cell r="J778">
            <v>0</v>
          </cell>
          <cell r="K778">
            <v>0</v>
          </cell>
          <cell r="L778">
            <v>0</v>
          </cell>
          <cell r="M778">
            <v>0</v>
          </cell>
          <cell r="N778">
            <v>0</v>
          </cell>
        </row>
        <row r="779">
          <cell r="A779" t="str">
            <v>18MAT12</v>
          </cell>
          <cell r="B779">
            <v>18</v>
          </cell>
          <cell r="C779" t="str">
            <v>MAT</v>
          </cell>
          <cell r="D779">
            <v>12</v>
          </cell>
          <cell r="E779">
            <v>0</v>
          </cell>
          <cell r="F779" t="str">
            <v>MAT</v>
          </cell>
          <cell r="G779" t="str">
            <v>10.2.2</v>
          </cell>
          <cell r="J779">
            <v>0</v>
          </cell>
          <cell r="K779">
            <v>0</v>
          </cell>
          <cell r="L779">
            <v>0</v>
          </cell>
          <cell r="M779">
            <v>0</v>
          </cell>
          <cell r="N779">
            <v>0</v>
          </cell>
        </row>
        <row r="780">
          <cell r="A780" t="str">
            <v>18MAT13</v>
          </cell>
          <cell r="B780">
            <v>18</v>
          </cell>
          <cell r="C780" t="str">
            <v>MAT</v>
          </cell>
          <cell r="D780">
            <v>13</v>
          </cell>
          <cell r="E780">
            <v>0</v>
          </cell>
          <cell r="F780" t="str">
            <v>MAT</v>
          </cell>
          <cell r="G780" t="str">
            <v>10.2.2</v>
          </cell>
          <cell r="J780">
            <v>0</v>
          </cell>
          <cell r="K780">
            <v>0</v>
          </cell>
          <cell r="L780">
            <v>0</v>
          </cell>
          <cell r="M780">
            <v>0</v>
          </cell>
          <cell r="N780">
            <v>0</v>
          </cell>
        </row>
        <row r="781">
          <cell r="A781" t="str">
            <v>18MAT14</v>
          </cell>
          <cell r="B781">
            <v>18</v>
          </cell>
          <cell r="C781" t="str">
            <v>MAT</v>
          </cell>
          <cell r="D781">
            <v>14</v>
          </cell>
          <cell r="E781">
            <v>0</v>
          </cell>
          <cell r="F781" t="str">
            <v>MAT</v>
          </cell>
          <cell r="G781" t="str">
            <v>10.2.2</v>
          </cell>
          <cell r="J781">
            <v>0</v>
          </cell>
          <cell r="K781">
            <v>0</v>
          </cell>
          <cell r="L781">
            <v>0</v>
          </cell>
          <cell r="M781">
            <v>0</v>
          </cell>
          <cell r="N781">
            <v>0</v>
          </cell>
        </row>
        <row r="782">
          <cell r="A782" t="str">
            <v>18MAT15</v>
          </cell>
          <cell r="B782">
            <v>18</v>
          </cell>
          <cell r="C782" t="str">
            <v>MAT</v>
          </cell>
          <cell r="D782">
            <v>15</v>
          </cell>
          <cell r="E782">
            <v>0</v>
          </cell>
          <cell r="F782" t="str">
            <v>MAT</v>
          </cell>
          <cell r="G782" t="str">
            <v>10.2.2</v>
          </cell>
          <cell r="J782">
            <v>0</v>
          </cell>
          <cell r="K782">
            <v>0</v>
          </cell>
          <cell r="L782">
            <v>0</v>
          </cell>
          <cell r="M782">
            <v>0</v>
          </cell>
          <cell r="N782">
            <v>0</v>
          </cell>
        </row>
        <row r="783">
          <cell r="A783" t="str">
            <v>18MAT16</v>
          </cell>
          <cell r="B783">
            <v>18</v>
          </cell>
          <cell r="C783" t="str">
            <v>MAT</v>
          </cell>
          <cell r="D783">
            <v>16</v>
          </cell>
          <cell r="E783">
            <v>0</v>
          </cell>
          <cell r="F783" t="str">
            <v>MAT</v>
          </cell>
          <cell r="G783" t="str">
            <v>10.2.2</v>
          </cell>
          <cell r="J783">
            <v>0</v>
          </cell>
          <cell r="K783">
            <v>0</v>
          </cell>
          <cell r="L783">
            <v>0</v>
          </cell>
          <cell r="M783">
            <v>0</v>
          </cell>
          <cell r="N783">
            <v>0</v>
          </cell>
        </row>
        <row r="784">
          <cell r="A784" t="str">
            <v>18MAT17</v>
          </cell>
          <cell r="B784">
            <v>18</v>
          </cell>
          <cell r="C784" t="str">
            <v>MAT</v>
          </cell>
          <cell r="D784">
            <v>17</v>
          </cell>
          <cell r="E784">
            <v>0</v>
          </cell>
          <cell r="F784" t="str">
            <v>MAT</v>
          </cell>
          <cell r="G784" t="str">
            <v>10.2.2</v>
          </cell>
          <cell r="J784">
            <v>0</v>
          </cell>
          <cell r="K784">
            <v>0</v>
          </cell>
          <cell r="L784">
            <v>0</v>
          </cell>
          <cell r="M784">
            <v>0</v>
          </cell>
          <cell r="N784">
            <v>0</v>
          </cell>
        </row>
        <row r="785">
          <cell r="A785" t="str">
            <v>18MAT18</v>
          </cell>
          <cell r="B785">
            <v>18</v>
          </cell>
          <cell r="C785" t="str">
            <v>MAT</v>
          </cell>
          <cell r="D785">
            <v>18</v>
          </cell>
          <cell r="E785">
            <v>0</v>
          </cell>
          <cell r="F785" t="str">
            <v>MAT</v>
          </cell>
          <cell r="G785" t="str">
            <v>10.2.2</v>
          </cell>
          <cell r="J785">
            <v>0</v>
          </cell>
          <cell r="K785">
            <v>0</v>
          </cell>
          <cell r="L785">
            <v>0</v>
          </cell>
          <cell r="M785">
            <v>0</v>
          </cell>
          <cell r="N785">
            <v>0</v>
          </cell>
        </row>
        <row r="786">
          <cell r="A786" t="str">
            <v>18MAT19</v>
          </cell>
          <cell r="B786">
            <v>18</v>
          </cell>
          <cell r="C786" t="str">
            <v>MAT</v>
          </cell>
          <cell r="D786">
            <v>19</v>
          </cell>
          <cell r="E786">
            <v>0</v>
          </cell>
          <cell r="F786" t="str">
            <v>MAT</v>
          </cell>
          <cell r="G786" t="str">
            <v>10.2.2</v>
          </cell>
          <cell r="J786">
            <v>0</v>
          </cell>
          <cell r="K786">
            <v>0</v>
          </cell>
          <cell r="L786">
            <v>0</v>
          </cell>
          <cell r="M786">
            <v>0</v>
          </cell>
          <cell r="N786">
            <v>0</v>
          </cell>
        </row>
        <row r="787">
          <cell r="A787" t="str">
            <v>18MAT20</v>
          </cell>
          <cell r="B787">
            <v>18</v>
          </cell>
          <cell r="C787" t="str">
            <v>MAT</v>
          </cell>
          <cell r="D787">
            <v>20</v>
          </cell>
          <cell r="E787">
            <v>0</v>
          </cell>
          <cell r="F787" t="str">
            <v>MAT</v>
          </cell>
          <cell r="G787" t="str">
            <v>10.2.2</v>
          </cell>
          <cell r="J787">
            <v>0</v>
          </cell>
          <cell r="K787">
            <v>0</v>
          </cell>
          <cell r="L787">
            <v>0</v>
          </cell>
          <cell r="M787">
            <v>0</v>
          </cell>
          <cell r="N787">
            <v>0</v>
          </cell>
        </row>
        <row r="788">
          <cell r="A788" t="str">
            <v>18STMAT1</v>
          </cell>
          <cell r="B788">
            <v>18</v>
          </cell>
          <cell r="C788" t="str">
            <v>STMAT</v>
          </cell>
          <cell r="D788">
            <v>1</v>
          </cell>
          <cell r="G788" t="str">
            <v>10.2.2</v>
          </cell>
          <cell r="H788" t="str">
            <v>-</v>
          </cell>
          <cell r="J788" t="str">
            <v>SUBTOTAL MATERIALES</v>
          </cell>
          <cell r="M788">
            <v>0</v>
          </cell>
          <cell r="N788">
            <v>0</v>
          </cell>
        </row>
        <row r="789">
          <cell r="A789" t="str">
            <v>18IVAMAT1</v>
          </cell>
          <cell r="B789">
            <v>18</v>
          </cell>
          <cell r="C789" t="str">
            <v>IVAMAT</v>
          </cell>
          <cell r="D789">
            <v>1</v>
          </cell>
          <cell r="G789" t="str">
            <v>10.2.2</v>
          </cell>
          <cell r="H789" t="str">
            <v>-</v>
          </cell>
          <cell r="J789" t="str">
            <v>IVA MATERIALES</v>
          </cell>
          <cell r="L789">
            <v>0.16</v>
          </cell>
          <cell r="M789">
            <v>0</v>
          </cell>
          <cell r="N789">
            <v>0</v>
          </cell>
        </row>
        <row r="790">
          <cell r="A790" t="str">
            <v>18TMAT1</v>
          </cell>
          <cell r="B790">
            <v>18</v>
          </cell>
          <cell r="C790" t="str">
            <v>TMAT</v>
          </cell>
          <cell r="D790">
            <v>1</v>
          </cell>
          <cell r="G790" t="str">
            <v>10.2.2</v>
          </cell>
          <cell r="H790" t="str">
            <v>-</v>
          </cell>
          <cell r="J790" t="str">
            <v>TOTAL MATERIALES</v>
          </cell>
          <cell r="M790">
            <v>0</v>
          </cell>
          <cell r="N790">
            <v>0</v>
          </cell>
        </row>
        <row r="791">
          <cell r="A791" t="str">
            <v>18HER1</v>
          </cell>
          <cell r="B791">
            <v>18</v>
          </cell>
          <cell r="C791" t="str">
            <v>HER</v>
          </cell>
          <cell r="D791">
            <v>1</v>
          </cell>
          <cell r="G791" t="str">
            <v>10.2.2</v>
          </cell>
          <cell r="H791">
            <v>1</v>
          </cell>
          <cell r="I791">
            <v>2.5</v>
          </cell>
          <cell r="J791" t="str">
            <v>HERRAMINETA Cuadrilla de redes</v>
          </cell>
          <cell r="K791" t="str">
            <v>DIA</v>
          </cell>
          <cell r="L791">
            <v>31140.842399999998</v>
          </cell>
          <cell r="M791">
            <v>12456.336959999999</v>
          </cell>
          <cell r="N791">
            <v>62281.684799999995</v>
          </cell>
        </row>
        <row r="792">
          <cell r="A792" t="str">
            <v>18HER2</v>
          </cell>
          <cell r="B792">
            <v>18</v>
          </cell>
          <cell r="C792" t="str">
            <v>HER</v>
          </cell>
          <cell r="D792">
            <v>2</v>
          </cell>
          <cell r="G792" t="str">
            <v>10.2.2</v>
          </cell>
          <cell r="J792">
            <v>0</v>
          </cell>
          <cell r="K792">
            <v>0</v>
          </cell>
          <cell r="L792">
            <v>0</v>
          </cell>
          <cell r="M792">
            <v>0</v>
          </cell>
          <cell r="N792">
            <v>0</v>
          </cell>
        </row>
        <row r="793">
          <cell r="A793" t="str">
            <v>18HER3</v>
          </cell>
          <cell r="B793">
            <v>18</v>
          </cell>
          <cell r="C793" t="str">
            <v>HER</v>
          </cell>
          <cell r="D793">
            <v>3</v>
          </cell>
          <cell r="G793" t="str">
            <v>10.2.2</v>
          </cell>
          <cell r="J793">
            <v>0</v>
          </cell>
          <cell r="K793">
            <v>0</v>
          </cell>
          <cell r="L793">
            <v>0</v>
          </cell>
          <cell r="M793">
            <v>0</v>
          </cell>
          <cell r="N793">
            <v>0</v>
          </cell>
        </row>
        <row r="794">
          <cell r="A794" t="str">
            <v>18HER4</v>
          </cell>
          <cell r="B794">
            <v>18</v>
          </cell>
          <cell r="C794" t="str">
            <v>HER</v>
          </cell>
          <cell r="D794">
            <v>4</v>
          </cell>
          <cell r="G794" t="str">
            <v>10.2.2</v>
          </cell>
          <cell r="J794">
            <v>0</v>
          </cell>
          <cell r="K794">
            <v>0</v>
          </cell>
          <cell r="L794">
            <v>0</v>
          </cell>
          <cell r="M794">
            <v>0</v>
          </cell>
          <cell r="N794">
            <v>0</v>
          </cell>
        </row>
        <row r="795">
          <cell r="A795" t="str">
            <v>18HER5</v>
          </cell>
          <cell r="B795">
            <v>18</v>
          </cell>
          <cell r="C795" t="str">
            <v>HER</v>
          </cell>
          <cell r="D795">
            <v>5</v>
          </cell>
          <cell r="G795" t="str">
            <v>10.2.2</v>
          </cell>
          <cell r="J795">
            <v>0</v>
          </cell>
          <cell r="K795">
            <v>0</v>
          </cell>
          <cell r="L795">
            <v>0</v>
          </cell>
          <cell r="M795">
            <v>0</v>
          </cell>
          <cell r="N795">
            <v>0</v>
          </cell>
        </row>
        <row r="796">
          <cell r="A796" t="str">
            <v>18THER1</v>
          </cell>
          <cell r="B796">
            <v>18</v>
          </cell>
          <cell r="C796" t="str">
            <v>THER</v>
          </cell>
          <cell r="D796">
            <v>1</v>
          </cell>
          <cell r="G796" t="str">
            <v>10.2.2</v>
          </cell>
          <cell r="H796" t="str">
            <v>-</v>
          </cell>
          <cell r="J796" t="str">
            <v>TOTAL HERRAMIENTAS</v>
          </cell>
          <cell r="M796">
            <v>12456</v>
          </cell>
          <cell r="N796">
            <v>62280</v>
          </cell>
        </row>
        <row r="797">
          <cell r="A797" t="str">
            <v>18TRA1</v>
          </cell>
          <cell r="B797">
            <v>18</v>
          </cell>
          <cell r="C797" t="str">
            <v>TRA</v>
          </cell>
          <cell r="D797">
            <v>1</v>
          </cell>
          <cell r="G797" t="str">
            <v>10.2.2</v>
          </cell>
          <cell r="H797">
            <v>1</v>
          </cell>
          <cell r="I797">
            <v>2.5</v>
          </cell>
          <cell r="J797" t="str">
            <v>TRANSPORTE Cuadrilla de redes</v>
          </cell>
          <cell r="K797" t="str">
            <v>DIA</v>
          </cell>
          <cell r="L797">
            <v>176464.77359999999</v>
          </cell>
          <cell r="M797">
            <v>70585.909439999989</v>
          </cell>
          <cell r="N797">
            <v>352929.54719999991</v>
          </cell>
        </row>
        <row r="798">
          <cell r="A798" t="str">
            <v>18TRA2</v>
          </cell>
          <cell r="B798">
            <v>18</v>
          </cell>
          <cell r="C798" t="str">
            <v>TRA</v>
          </cell>
          <cell r="D798">
            <v>2</v>
          </cell>
          <cell r="G798" t="str">
            <v>10.2.2</v>
          </cell>
          <cell r="J798">
            <v>0</v>
          </cell>
          <cell r="K798">
            <v>0</v>
          </cell>
          <cell r="L798">
            <v>0</v>
          </cell>
          <cell r="M798">
            <v>0</v>
          </cell>
          <cell r="N798">
            <v>0</v>
          </cell>
        </row>
        <row r="799">
          <cell r="A799" t="str">
            <v>18TRA3</v>
          </cell>
          <cell r="B799">
            <v>18</v>
          </cell>
          <cell r="C799" t="str">
            <v>TRA</v>
          </cell>
          <cell r="D799">
            <v>3</v>
          </cell>
          <cell r="G799" t="str">
            <v>10.2.2</v>
          </cell>
          <cell r="J799">
            <v>0</v>
          </cell>
          <cell r="K799">
            <v>0</v>
          </cell>
          <cell r="L799">
            <v>0</v>
          </cell>
          <cell r="M799">
            <v>0</v>
          </cell>
          <cell r="N799">
            <v>0</v>
          </cell>
        </row>
        <row r="800">
          <cell r="A800" t="str">
            <v>18TRA4</v>
          </cell>
          <cell r="B800">
            <v>18</v>
          </cell>
          <cell r="C800" t="str">
            <v>TRA</v>
          </cell>
          <cell r="D800">
            <v>4</v>
          </cell>
          <cell r="G800" t="str">
            <v>10.2.2</v>
          </cell>
          <cell r="J800">
            <v>0</v>
          </cell>
          <cell r="K800">
            <v>0</v>
          </cell>
          <cell r="L800">
            <v>0</v>
          </cell>
          <cell r="M800">
            <v>0</v>
          </cell>
          <cell r="N800">
            <v>0</v>
          </cell>
        </row>
        <row r="801">
          <cell r="A801" t="str">
            <v>18TRA5</v>
          </cell>
          <cell r="B801">
            <v>18</v>
          </cell>
          <cell r="C801" t="str">
            <v>TRA</v>
          </cell>
          <cell r="D801">
            <v>5</v>
          </cell>
          <cell r="G801" t="str">
            <v>10.2.2</v>
          </cell>
          <cell r="J801">
            <v>0</v>
          </cell>
          <cell r="K801">
            <v>0</v>
          </cell>
          <cell r="L801">
            <v>0</v>
          </cell>
          <cell r="M801">
            <v>0</v>
          </cell>
          <cell r="N801">
            <v>0</v>
          </cell>
        </row>
        <row r="802">
          <cell r="A802" t="str">
            <v>18TTRA1</v>
          </cell>
          <cell r="B802">
            <v>18</v>
          </cell>
          <cell r="C802" t="str">
            <v>TTRA</v>
          </cell>
          <cell r="D802">
            <v>1</v>
          </cell>
          <cell r="G802" t="str">
            <v>10.2.2</v>
          </cell>
          <cell r="H802" t="str">
            <v>-</v>
          </cell>
          <cell r="J802" t="str">
            <v>TOTAL TRANSPORTE</v>
          </cell>
          <cell r="M802">
            <v>70586</v>
          </cell>
          <cell r="N802">
            <v>352930</v>
          </cell>
        </row>
        <row r="803">
          <cell r="A803" t="str">
            <v>18MAN1</v>
          </cell>
          <cell r="B803">
            <v>18</v>
          </cell>
          <cell r="C803" t="str">
            <v>MAN</v>
          </cell>
          <cell r="D803">
            <v>1</v>
          </cell>
          <cell r="G803" t="str">
            <v>10.2.2</v>
          </cell>
          <cell r="H803">
            <v>1</v>
          </cell>
          <cell r="I803">
            <v>2.5</v>
          </cell>
          <cell r="J803" t="str">
            <v>Mano de obra Cuadrilla de redes 5A 3O 1E</v>
          </cell>
          <cell r="K803" t="str">
            <v>DIA</v>
          </cell>
          <cell r="L803">
            <v>392886.57339345315</v>
          </cell>
          <cell r="M803">
            <v>157154.62935738126</v>
          </cell>
          <cell r="N803">
            <v>785773.14678690629</v>
          </cell>
        </row>
        <row r="804">
          <cell r="A804" t="str">
            <v>18MAN2</v>
          </cell>
          <cell r="B804">
            <v>18</v>
          </cell>
          <cell r="C804" t="str">
            <v>MAN</v>
          </cell>
          <cell r="D804">
            <v>2</v>
          </cell>
          <cell r="G804" t="str">
            <v>10.2.2</v>
          </cell>
          <cell r="J804">
            <v>0</v>
          </cell>
          <cell r="K804">
            <v>0</v>
          </cell>
          <cell r="L804">
            <v>0</v>
          </cell>
          <cell r="M804">
            <v>0</v>
          </cell>
          <cell r="N804">
            <v>0</v>
          </cell>
        </row>
        <row r="805">
          <cell r="A805" t="str">
            <v>18MAN3</v>
          </cell>
          <cell r="B805">
            <v>18</v>
          </cell>
          <cell r="C805" t="str">
            <v>MAN</v>
          </cell>
          <cell r="D805">
            <v>3</v>
          </cell>
          <cell r="G805" t="str">
            <v>10.2.2</v>
          </cell>
          <cell r="J805">
            <v>0</v>
          </cell>
          <cell r="K805">
            <v>0</v>
          </cell>
          <cell r="L805">
            <v>0</v>
          </cell>
          <cell r="M805">
            <v>0</v>
          </cell>
          <cell r="N805">
            <v>0</v>
          </cell>
        </row>
        <row r="806">
          <cell r="A806" t="str">
            <v>18MAN4</v>
          </cell>
          <cell r="B806">
            <v>18</v>
          </cell>
          <cell r="C806" t="str">
            <v>MAN</v>
          </cell>
          <cell r="D806">
            <v>4</v>
          </cell>
          <cell r="G806" t="str">
            <v>10.2.2</v>
          </cell>
          <cell r="J806">
            <v>0</v>
          </cell>
          <cell r="K806">
            <v>0</v>
          </cell>
          <cell r="L806">
            <v>0</v>
          </cell>
          <cell r="M806">
            <v>0</v>
          </cell>
          <cell r="N806">
            <v>0</v>
          </cell>
        </row>
        <row r="807">
          <cell r="A807" t="str">
            <v>18MAN5</v>
          </cell>
          <cell r="B807">
            <v>18</v>
          </cell>
          <cell r="C807" t="str">
            <v>MAN</v>
          </cell>
          <cell r="D807">
            <v>5</v>
          </cell>
          <cell r="G807" t="str">
            <v>10.2.2</v>
          </cell>
          <cell r="J807">
            <v>0</v>
          </cell>
          <cell r="K807">
            <v>0</v>
          </cell>
          <cell r="L807">
            <v>0</v>
          </cell>
          <cell r="M807">
            <v>0</v>
          </cell>
          <cell r="N807">
            <v>0</v>
          </cell>
        </row>
        <row r="808">
          <cell r="A808" t="str">
            <v>18TMAN1</v>
          </cell>
          <cell r="B808">
            <v>18</v>
          </cell>
          <cell r="C808" t="str">
            <v>TMAN</v>
          </cell>
          <cell r="D808">
            <v>1</v>
          </cell>
          <cell r="G808" t="str">
            <v>10.2.2</v>
          </cell>
          <cell r="H808" t="str">
            <v>-</v>
          </cell>
          <cell r="J808" t="str">
            <v>TOTAL MANO DE OBRA</v>
          </cell>
          <cell r="M808">
            <v>157155</v>
          </cell>
          <cell r="N808">
            <v>785775</v>
          </cell>
        </row>
        <row r="809">
          <cell r="A809" t="str">
            <v>18TCD1</v>
          </cell>
          <cell r="B809">
            <v>18</v>
          </cell>
          <cell r="C809" t="str">
            <v>TCD</v>
          </cell>
          <cell r="D809">
            <v>1</v>
          </cell>
          <cell r="G809" t="str">
            <v>10.2.2</v>
          </cell>
          <cell r="H809" t="str">
            <v>-</v>
          </cell>
          <cell r="J809" t="str">
            <v>TOTAL COSTO DIRECTO</v>
          </cell>
          <cell r="M809">
            <v>240197</v>
          </cell>
          <cell r="N809">
            <v>1200985</v>
          </cell>
        </row>
        <row r="810">
          <cell r="A810" t="str">
            <v>18AIU</v>
          </cell>
          <cell r="B810">
            <v>18</v>
          </cell>
          <cell r="C810" t="str">
            <v>AIU</v>
          </cell>
          <cell r="G810" t="str">
            <v>10.2.2</v>
          </cell>
          <cell r="H810">
            <v>1</v>
          </cell>
          <cell r="J810" t="str">
            <v>TOTAL COSTOS INDIRECTOS</v>
          </cell>
          <cell r="L810">
            <v>0</v>
          </cell>
          <cell r="M810">
            <v>0</v>
          </cell>
          <cell r="N810">
            <v>0</v>
          </cell>
        </row>
        <row r="811">
          <cell r="A811" t="str">
            <v>18TOT</v>
          </cell>
          <cell r="B811">
            <v>18</v>
          </cell>
          <cell r="C811" t="str">
            <v>TOT</v>
          </cell>
          <cell r="G811" t="str">
            <v>10.2.2</v>
          </cell>
          <cell r="H811" t="str">
            <v>-</v>
          </cell>
          <cell r="J811" t="str">
            <v>VALOR TOTAL</v>
          </cell>
          <cell r="M811">
            <v>240197</v>
          </cell>
          <cell r="N811">
            <v>1200985</v>
          </cell>
        </row>
        <row r="812">
          <cell r="A812" t="str">
            <v>19FOR1</v>
          </cell>
          <cell r="B812">
            <v>19</v>
          </cell>
          <cell r="C812" t="str">
            <v>FOR</v>
          </cell>
          <cell r="D812">
            <v>1</v>
          </cell>
          <cell r="G812" t="str">
            <v>10.2.3</v>
          </cell>
          <cell r="H812" t="str">
            <v>-</v>
          </cell>
          <cell r="I812">
            <v>14</v>
          </cell>
          <cell r="J812" t="str">
            <v>Reubicación de Estructura en poste de alumbrado público, con todas sus redes, empalmes, cajas y accesorios instalados en ella.</v>
          </cell>
          <cell r="K812" t="str">
            <v>u</v>
          </cell>
          <cell r="L812">
            <v>240197</v>
          </cell>
          <cell r="N812">
            <v>3362758</v>
          </cell>
        </row>
        <row r="813">
          <cell r="A813" t="str">
            <v>19MAT1</v>
          </cell>
          <cell r="B813">
            <v>19</v>
          </cell>
          <cell r="C813" t="str">
            <v>MAT</v>
          </cell>
          <cell r="D813">
            <v>1</v>
          </cell>
          <cell r="E813">
            <v>0</v>
          </cell>
          <cell r="F813" t="str">
            <v>MAT</v>
          </cell>
          <cell r="G813" t="str">
            <v>10.2.3</v>
          </cell>
          <cell r="J813">
            <v>0</v>
          </cell>
          <cell r="K813">
            <v>0</v>
          </cell>
          <cell r="L813">
            <v>0</v>
          </cell>
          <cell r="M813">
            <v>0</v>
          </cell>
          <cell r="N813">
            <v>0</v>
          </cell>
        </row>
        <row r="814">
          <cell r="A814" t="str">
            <v>19MAT2</v>
          </cell>
          <cell r="B814">
            <v>19</v>
          </cell>
          <cell r="C814" t="str">
            <v>MAT</v>
          </cell>
          <cell r="D814">
            <v>2</v>
          </cell>
          <cell r="E814">
            <v>0</v>
          </cell>
          <cell r="F814" t="str">
            <v>MAT</v>
          </cell>
          <cell r="G814" t="str">
            <v>10.2.3</v>
          </cell>
          <cell r="J814">
            <v>0</v>
          </cell>
          <cell r="K814">
            <v>0</v>
          </cell>
          <cell r="L814">
            <v>0</v>
          </cell>
          <cell r="M814">
            <v>0</v>
          </cell>
          <cell r="N814">
            <v>0</v>
          </cell>
        </row>
        <row r="815">
          <cell r="A815" t="str">
            <v>19MAT3</v>
          </cell>
          <cell r="B815">
            <v>19</v>
          </cell>
          <cell r="C815" t="str">
            <v>MAT</v>
          </cell>
          <cell r="D815">
            <v>3</v>
          </cell>
          <cell r="E815">
            <v>0</v>
          </cell>
          <cell r="F815" t="str">
            <v>MAT</v>
          </cell>
          <cell r="G815" t="str">
            <v>10.2.3</v>
          </cell>
          <cell r="J815">
            <v>0</v>
          </cell>
          <cell r="K815">
            <v>0</v>
          </cell>
          <cell r="L815">
            <v>0</v>
          </cell>
          <cell r="M815">
            <v>0</v>
          </cell>
          <cell r="N815">
            <v>0</v>
          </cell>
        </row>
        <row r="816">
          <cell r="A816" t="str">
            <v>19MAT4</v>
          </cell>
          <cell r="B816">
            <v>19</v>
          </cell>
          <cell r="C816" t="str">
            <v>MAT</v>
          </cell>
          <cell r="D816">
            <v>4</v>
          </cell>
          <cell r="E816">
            <v>0</v>
          </cell>
          <cell r="F816" t="str">
            <v>MAT</v>
          </cell>
          <cell r="G816" t="str">
            <v>10.2.3</v>
          </cell>
          <cell r="J816">
            <v>0</v>
          </cell>
          <cell r="K816">
            <v>0</v>
          </cell>
          <cell r="L816">
            <v>0</v>
          </cell>
          <cell r="M816">
            <v>0</v>
          </cell>
          <cell r="N816">
            <v>0</v>
          </cell>
        </row>
        <row r="817">
          <cell r="A817" t="str">
            <v>19MAT5</v>
          </cell>
          <cell r="B817">
            <v>19</v>
          </cell>
          <cell r="C817" t="str">
            <v>MAT</v>
          </cell>
          <cell r="D817">
            <v>5</v>
          </cell>
          <cell r="E817">
            <v>0</v>
          </cell>
          <cell r="F817" t="str">
            <v>MAT</v>
          </cell>
          <cell r="G817" t="str">
            <v>10.2.3</v>
          </cell>
          <cell r="J817">
            <v>0</v>
          </cell>
          <cell r="K817">
            <v>0</v>
          </cell>
          <cell r="L817">
            <v>0</v>
          </cell>
          <cell r="M817">
            <v>0</v>
          </cell>
          <cell r="N817">
            <v>0</v>
          </cell>
        </row>
        <row r="818">
          <cell r="A818" t="str">
            <v>19MAT6</v>
          </cell>
          <cell r="B818">
            <v>19</v>
          </cell>
          <cell r="C818" t="str">
            <v>MAT</v>
          </cell>
          <cell r="D818">
            <v>6</v>
          </cell>
          <cell r="E818">
            <v>0</v>
          </cell>
          <cell r="F818" t="str">
            <v>MAT</v>
          </cell>
          <cell r="G818" t="str">
            <v>10.2.3</v>
          </cell>
          <cell r="J818">
            <v>0</v>
          </cell>
          <cell r="K818">
            <v>0</v>
          </cell>
          <cell r="L818">
            <v>0</v>
          </cell>
          <cell r="M818">
            <v>0</v>
          </cell>
          <cell r="N818">
            <v>0</v>
          </cell>
        </row>
        <row r="819">
          <cell r="A819" t="str">
            <v>19MAT7</v>
          </cell>
          <cell r="B819">
            <v>19</v>
          </cell>
          <cell r="C819" t="str">
            <v>MAT</v>
          </cell>
          <cell r="D819">
            <v>7</v>
          </cell>
          <cell r="E819">
            <v>0</v>
          </cell>
          <cell r="F819" t="str">
            <v>MAT</v>
          </cell>
          <cell r="G819" t="str">
            <v>10.2.3</v>
          </cell>
          <cell r="J819">
            <v>0</v>
          </cell>
          <cell r="K819">
            <v>0</v>
          </cell>
          <cell r="L819">
            <v>0</v>
          </cell>
          <cell r="M819">
            <v>0</v>
          </cell>
          <cell r="N819">
            <v>0</v>
          </cell>
        </row>
        <row r="820">
          <cell r="A820" t="str">
            <v>19MAT8</v>
          </cell>
          <cell r="B820">
            <v>19</v>
          </cell>
          <cell r="C820" t="str">
            <v>MAT</v>
          </cell>
          <cell r="D820">
            <v>8</v>
          </cell>
          <cell r="E820">
            <v>0</v>
          </cell>
          <cell r="F820" t="str">
            <v>MAT</v>
          </cell>
          <cell r="G820" t="str">
            <v>10.2.3</v>
          </cell>
          <cell r="J820">
            <v>0</v>
          </cell>
          <cell r="K820">
            <v>0</v>
          </cell>
          <cell r="L820">
            <v>0</v>
          </cell>
          <cell r="M820">
            <v>0</v>
          </cell>
          <cell r="N820">
            <v>0</v>
          </cell>
        </row>
        <row r="821">
          <cell r="A821" t="str">
            <v>19MAT9</v>
          </cell>
          <cell r="B821">
            <v>19</v>
          </cell>
          <cell r="C821" t="str">
            <v>MAT</v>
          </cell>
          <cell r="D821">
            <v>9</v>
          </cell>
          <cell r="E821">
            <v>0</v>
          </cell>
          <cell r="F821" t="str">
            <v>MAT</v>
          </cell>
          <cell r="G821" t="str">
            <v>10.2.3</v>
          </cell>
          <cell r="J821">
            <v>0</v>
          </cell>
          <cell r="K821">
            <v>0</v>
          </cell>
          <cell r="L821">
            <v>0</v>
          </cell>
          <cell r="M821">
            <v>0</v>
          </cell>
          <cell r="N821">
            <v>0</v>
          </cell>
        </row>
        <row r="822">
          <cell r="A822" t="str">
            <v>19MAT10</v>
          </cell>
          <cell r="B822">
            <v>19</v>
          </cell>
          <cell r="C822" t="str">
            <v>MAT</v>
          </cell>
          <cell r="D822">
            <v>10</v>
          </cell>
          <cell r="E822">
            <v>0</v>
          </cell>
          <cell r="F822" t="str">
            <v>MAT</v>
          </cell>
          <cell r="G822" t="str">
            <v>10.2.3</v>
          </cell>
          <cell r="J822">
            <v>0</v>
          </cell>
          <cell r="K822">
            <v>0</v>
          </cell>
          <cell r="L822">
            <v>0</v>
          </cell>
          <cell r="M822">
            <v>0</v>
          </cell>
          <cell r="N822">
            <v>0</v>
          </cell>
        </row>
        <row r="823">
          <cell r="A823" t="str">
            <v>19MAT11</v>
          </cell>
          <cell r="B823">
            <v>19</v>
          </cell>
          <cell r="C823" t="str">
            <v>MAT</v>
          </cell>
          <cell r="D823">
            <v>11</v>
          </cell>
          <cell r="E823">
            <v>0</v>
          </cell>
          <cell r="F823" t="str">
            <v>MAT</v>
          </cell>
          <cell r="G823" t="str">
            <v>10.2.3</v>
          </cell>
          <cell r="J823">
            <v>0</v>
          </cell>
          <cell r="K823">
            <v>0</v>
          </cell>
          <cell r="L823">
            <v>0</v>
          </cell>
          <cell r="M823">
            <v>0</v>
          </cell>
          <cell r="N823">
            <v>0</v>
          </cell>
        </row>
        <row r="824">
          <cell r="A824" t="str">
            <v>19MAT12</v>
          </cell>
          <cell r="B824">
            <v>19</v>
          </cell>
          <cell r="C824" t="str">
            <v>MAT</v>
          </cell>
          <cell r="D824">
            <v>12</v>
          </cell>
          <cell r="E824">
            <v>0</v>
          </cell>
          <cell r="F824" t="str">
            <v>MAT</v>
          </cell>
          <cell r="G824" t="str">
            <v>10.2.3</v>
          </cell>
          <cell r="J824">
            <v>0</v>
          </cell>
          <cell r="K824">
            <v>0</v>
          </cell>
          <cell r="L824">
            <v>0</v>
          </cell>
          <cell r="M824">
            <v>0</v>
          </cell>
          <cell r="N824">
            <v>0</v>
          </cell>
        </row>
        <row r="825">
          <cell r="A825" t="str">
            <v>19MAT13</v>
          </cell>
          <cell r="B825">
            <v>19</v>
          </cell>
          <cell r="C825" t="str">
            <v>MAT</v>
          </cell>
          <cell r="D825">
            <v>13</v>
          </cell>
          <cell r="E825">
            <v>0</v>
          </cell>
          <cell r="F825" t="str">
            <v>MAT</v>
          </cell>
          <cell r="G825" t="str">
            <v>10.2.3</v>
          </cell>
          <cell r="J825">
            <v>0</v>
          </cell>
          <cell r="K825">
            <v>0</v>
          </cell>
          <cell r="L825">
            <v>0</v>
          </cell>
          <cell r="M825">
            <v>0</v>
          </cell>
          <cell r="N825">
            <v>0</v>
          </cell>
        </row>
        <row r="826">
          <cell r="A826" t="str">
            <v>19MAT14</v>
          </cell>
          <cell r="B826">
            <v>19</v>
          </cell>
          <cell r="C826" t="str">
            <v>MAT</v>
          </cell>
          <cell r="D826">
            <v>14</v>
          </cell>
          <cell r="E826">
            <v>0</v>
          </cell>
          <cell r="F826" t="str">
            <v>MAT</v>
          </cell>
          <cell r="G826" t="str">
            <v>10.2.3</v>
          </cell>
          <cell r="J826">
            <v>0</v>
          </cell>
          <cell r="K826">
            <v>0</v>
          </cell>
          <cell r="L826">
            <v>0</v>
          </cell>
          <cell r="M826">
            <v>0</v>
          </cell>
          <cell r="N826">
            <v>0</v>
          </cell>
        </row>
        <row r="827">
          <cell r="A827" t="str">
            <v>19MAT15</v>
          </cell>
          <cell r="B827">
            <v>19</v>
          </cell>
          <cell r="C827" t="str">
            <v>MAT</v>
          </cell>
          <cell r="D827">
            <v>15</v>
          </cell>
          <cell r="E827">
            <v>0</v>
          </cell>
          <cell r="F827" t="str">
            <v>MAT</v>
          </cell>
          <cell r="G827" t="str">
            <v>10.2.3</v>
          </cell>
          <cell r="J827">
            <v>0</v>
          </cell>
          <cell r="K827">
            <v>0</v>
          </cell>
          <cell r="L827">
            <v>0</v>
          </cell>
          <cell r="M827">
            <v>0</v>
          </cell>
          <cell r="N827">
            <v>0</v>
          </cell>
        </row>
        <row r="828">
          <cell r="A828" t="str">
            <v>19MAT16</v>
          </cell>
          <cell r="B828">
            <v>19</v>
          </cell>
          <cell r="C828" t="str">
            <v>MAT</v>
          </cell>
          <cell r="D828">
            <v>16</v>
          </cell>
          <cell r="E828">
            <v>0</v>
          </cell>
          <cell r="F828" t="str">
            <v>MAT</v>
          </cell>
          <cell r="G828" t="str">
            <v>10.2.3</v>
          </cell>
          <cell r="J828">
            <v>0</v>
          </cell>
          <cell r="K828">
            <v>0</v>
          </cell>
          <cell r="L828">
            <v>0</v>
          </cell>
          <cell r="M828">
            <v>0</v>
          </cell>
          <cell r="N828">
            <v>0</v>
          </cell>
        </row>
        <row r="829">
          <cell r="A829" t="str">
            <v>19MAT17</v>
          </cell>
          <cell r="B829">
            <v>19</v>
          </cell>
          <cell r="C829" t="str">
            <v>MAT</v>
          </cell>
          <cell r="D829">
            <v>17</v>
          </cell>
          <cell r="E829">
            <v>0</v>
          </cell>
          <cell r="F829" t="str">
            <v>MAT</v>
          </cell>
          <cell r="G829" t="str">
            <v>10.2.3</v>
          </cell>
          <cell r="J829">
            <v>0</v>
          </cell>
          <cell r="K829">
            <v>0</v>
          </cell>
          <cell r="L829">
            <v>0</v>
          </cell>
          <cell r="M829">
            <v>0</v>
          </cell>
          <cell r="N829">
            <v>0</v>
          </cell>
        </row>
        <row r="830">
          <cell r="A830" t="str">
            <v>19MAT18</v>
          </cell>
          <cell r="B830">
            <v>19</v>
          </cell>
          <cell r="C830" t="str">
            <v>MAT</v>
          </cell>
          <cell r="D830">
            <v>18</v>
          </cell>
          <cell r="E830">
            <v>0</v>
          </cell>
          <cell r="F830" t="str">
            <v>MAT</v>
          </cell>
          <cell r="G830" t="str">
            <v>10.2.3</v>
          </cell>
          <cell r="J830">
            <v>0</v>
          </cell>
          <cell r="K830">
            <v>0</v>
          </cell>
          <cell r="L830">
            <v>0</v>
          </cell>
          <cell r="M830">
            <v>0</v>
          </cell>
          <cell r="N830">
            <v>0</v>
          </cell>
        </row>
        <row r="831">
          <cell r="A831" t="str">
            <v>19MAT19</v>
          </cell>
          <cell r="B831">
            <v>19</v>
          </cell>
          <cell r="C831" t="str">
            <v>MAT</v>
          </cell>
          <cell r="D831">
            <v>19</v>
          </cell>
          <cell r="E831">
            <v>0</v>
          </cell>
          <cell r="F831" t="str">
            <v>MAT</v>
          </cell>
          <cell r="G831" t="str">
            <v>10.2.3</v>
          </cell>
          <cell r="J831">
            <v>0</v>
          </cell>
          <cell r="K831">
            <v>0</v>
          </cell>
          <cell r="L831">
            <v>0</v>
          </cell>
          <cell r="M831">
            <v>0</v>
          </cell>
          <cell r="N831">
            <v>0</v>
          </cell>
        </row>
        <row r="832">
          <cell r="A832" t="str">
            <v>19MAT20</v>
          </cell>
          <cell r="B832">
            <v>19</v>
          </cell>
          <cell r="C832" t="str">
            <v>MAT</v>
          </cell>
          <cell r="D832">
            <v>20</v>
          </cell>
          <cell r="E832">
            <v>0</v>
          </cell>
          <cell r="F832" t="str">
            <v>MAT</v>
          </cell>
          <cell r="G832" t="str">
            <v>10.2.3</v>
          </cell>
          <cell r="J832">
            <v>0</v>
          </cell>
          <cell r="K832">
            <v>0</v>
          </cell>
          <cell r="L832">
            <v>0</v>
          </cell>
          <cell r="M832">
            <v>0</v>
          </cell>
          <cell r="N832">
            <v>0</v>
          </cell>
        </row>
        <row r="833">
          <cell r="A833" t="str">
            <v>19STMAT1</v>
          </cell>
          <cell r="B833">
            <v>19</v>
          </cell>
          <cell r="C833" t="str">
            <v>STMAT</v>
          </cell>
          <cell r="D833">
            <v>1</v>
          </cell>
          <cell r="G833" t="str">
            <v>10.2.3</v>
          </cell>
          <cell r="H833" t="str">
            <v>-</v>
          </cell>
          <cell r="J833" t="str">
            <v>SUBTOTAL MATERIALES</v>
          </cell>
          <cell r="M833">
            <v>0</v>
          </cell>
          <cell r="N833">
            <v>0</v>
          </cell>
        </row>
        <row r="834">
          <cell r="A834" t="str">
            <v>19IVAMAT1</v>
          </cell>
          <cell r="B834">
            <v>19</v>
          </cell>
          <cell r="C834" t="str">
            <v>IVAMAT</v>
          </cell>
          <cell r="D834">
            <v>1</v>
          </cell>
          <cell r="G834" t="str">
            <v>10.2.3</v>
          </cell>
          <cell r="H834" t="str">
            <v>-</v>
          </cell>
          <cell r="J834" t="str">
            <v>IVA MATERIALES</v>
          </cell>
          <cell r="L834">
            <v>0.16</v>
          </cell>
          <cell r="M834">
            <v>0</v>
          </cell>
          <cell r="N834">
            <v>0</v>
          </cell>
        </row>
        <row r="835">
          <cell r="A835" t="str">
            <v>19TMAT1</v>
          </cell>
          <cell r="B835">
            <v>19</v>
          </cell>
          <cell r="C835" t="str">
            <v>TMAT</v>
          </cell>
          <cell r="D835">
            <v>1</v>
          </cell>
          <cell r="G835" t="str">
            <v>10.2.3</v>
          </cell>
          <cell r="H835" t="str">
            <v>-</v>
          </cell>
          <cell r="J835" t="str">
            <v>TOTAL MATERIALES</v>
          </cell>
          <cell r="M835">
            <v>0</v>
          </cell>
          <cell r="N835">
            <v>0</v>
          </cell>
        </row>
        <row r="836">
          <cell r="A836" t="str">
            <v>19HER1</v>
          </cell>
          <cell r="B836">
            <v>19</v>
          </cell>
          <cell r="C836" t="str">
            <v>HER</v>
          </cell>
          <cell r="D836">
            <v>1</v>
          </cell>
          <cell r="G836" t="str">
            <v>10.2.3</v>
          </cell>
          <cell r="H836">
            <v>1</v>
          </cell>
          <cell r="I836">
            <v>2.5</v>
          </cell>
          <cell r="J836" t="str">
            <v>HERRAMINETA Cuadrilla de redes</v>
          </cell>
          <cell r="K836" t="str">
            <v>DIA</v>
          </cell>
          <cell r="L836">
            <v>31140.842399999998</v>
          </cell>
          <cell r="M836">
            <v>12456.336959999999</v>
          </cell>
          <cell r="N836">
            <v>174388.71743999998</v>
          </cell>
        </row>
        <row r="837">
          <cell r="A837" t="str">
            <v>19HER2</v>
          </cell>
          <cell r="B837">
            <v>19</v>
          </cell>
          <cell r="C837" t="str">
            <v>HER</v>
          </cell>
          <cell r="D837">
            <v>2</v>
          </cell>
          <cell r="G837" t="str">
            <v>10.2.3</v>
          </cell>
          <cell r="J837">
            <v>0</v>
          </cell>
          <cell r="K837">
            <v>0</v>
          </cell>
          <cell r="L837">
            <v>0</v>
          </cell>
          <cell r="M837">
            <v>0</v>
          </cell>
          <cell r="N837">
            <v>0</v>
          </cell>
        </row>
        <row r="838">
          <cell r="A838" t="str">
            <v>19HER3</v>
          </cell>
          <cell r="B838">
            <v>19</v>
          </cell>
          <cell r="C838" t="str">
            <v>HER</v>
          </cell>
          <cell r="D838">
            <v>3</v>
          </cell>
          <cell r="G838" t="str">
            <v>10.2.3</v>
          </cell>
          <cell r="J838">
            <v>0</v>
          </cell>
          <cell r="K838">
            <v>0</v>
          </cell>
          <cell r="L838">
            <v>0</v>
          </cell>
          <cell r="M838">
            <v>0</v>
          </cell>
          <cell r="N838">
            <v>0</v>
          </cell>
        </row>
        <row r="839">
          <cell r="A839" t="str">
            <v>19HER4</v>
          </cell>
          <cell r="B839">
            <v>19</v>
          </cell>
          <cell r="C839" t="str">
            <v>HER</v>
          </cell>
          <cell r="D839">
            <v>4</v>
          </cell>
          <cell r="G839" t="str">
            <v>10.2.3</v>
          </cell>
          <cell r="J839">
            <v>0</v>
          </cell>
          <cell r="K839">
            <v>0</v>
          </cell>
          <cell r="L839">
            <v>0</v>
          </cell>
          <cell r="M839">
            <v>0</v>
          </cell>
          <cell r="N839">
            <v>0</v>
          </cell>
        </row>
        <row r="840">
          <cell r="A840" t="str">
            <v>19HER5</v>
          </cell>
          <cell r="B840">
            <v>19</v>
          </cell>
          <cell r="C840" t="str">
            <v>HER</v>
          </cell>
          <cell r="D840">
            <v>5</v>
          </cell>
          <cell r="G840" t="str">
            <v>10.2.3</v>
          </cell>
          <cell r="J840">
            <v>0</v>
          </cell>
          <cell r="K840">
            <v>0</v>
          </cell>
          <cell r="L840">
            <v>0</v>
          </cell>
          <cell r="M840">
            <v>0</v>
          </cell>
          <cell r="N840">
            <v>0</v>
          </cell>
        </row>
        <row r="841">
          <cell r="A841" t="str">
            <v>19THER1</v>
          </cell>
          <cell r="B841">
            <v>19</v>
          </cell>
          <cell r="C841" t="str">
            <v>THER</v>
          </cell>
          <cell r="D841">
            <v>1</v>
          </cell>
          <cell r="G841" t="str">
            <v>10.2.3</v>
          </cell>
          <cell r="H841" t="str">
            <v>-</v>
          </cell>
          <cell r="J841" t="str">
            <v>TOTAL HERRAMIENTAS</v>
          </cell>
          <cell r="M841">
            <v>12456</v>
          </cell>
          <cell r="N841">
            <v>174384</v>
          </cell>
        </row>
        <row r="842">
          <cell r="A842" t="str">
            <v>19TRA1</v>
          </cell>
          <cell r="B842">
            <v>19</v>
          </cell>
          <cell r="C842" t="str">
            <v>TRA</v>
          </cell>
          <cell r="D842">
            <v>1</v>
          </cell>
          <cell r="G842" t="str">
            <v>10.2.3</v>
          </cell>
          <cell r="H842">
            <v>1</v>
          </cell>
          <cell r="I842">
            <v>2.5</v>
          </cell>
          <cell r="J842" t="str">
            <v>TRANSPORTE Cuadrilla de redes</v>
          </cell>
          <cell r="K842" t="str">
            <v>DIA</v>
          </cell>
          <cell r="L842">
            <v>176464.77359999999</v>
          </cell>
          <cell r="M842">
            <v>70585.909439999989</v>
          </cell>
          <cell r="N842">
            <v>988202.7321599999</v>
          </cell>
        </row>
        <row r="843">
          <cell r="A843" t="str">
            <v>19TRA2</v>
          </cell>
          <cell r="B843">
            <v>19</v>
          </cell>
          <cell r="C843" t="str">
            <v>TRA</v>
          </cell>
          <cell r="D843">
            <v>2</v>
          </cell>
          <cell r="G843" t="str">
            <v>10.2.3</v>
          </cell>
          <cell r="J843">
            <v>0</v>
          </cell>
          <cell r="K843">
            <v>0</v>
          </cell>
          <cell r="L843">
            <v>0</v>
          </cell>
          <cell r="M843">
            <v>0</v>
          </cell>
          <cell r="N843">
            <v>0</v>
          </cell>
        </row>
        <row r="844">
          <cell r="A844" t="str">
            <v>19TRA3</v>
          </cell>
          <cell r="B844">
            <v>19</v>
          </cell>
          <cell r="C844" t="str">
            <v>TRA</v>
          </cell>
          <cell r="D844">
            <v>3</v>
          </cell>
          <cell r="G844" t="str">
            <v>10.2.3</v>
          </cell>
          <cell r="J844">
            <v>0</v>
          </cell>
          <cell r="K844">
            <v>0</v>
          </cell>
          <cell r="L844">
            <v>0</v>
          </cell>
          <cell r="M844">
            <v>0</v>
          </cell>
          <cell r="N844">
            <v>0</v>
          </cell>
        </row>
        <row r="845">
          <cell r="A845" t="str">
            <v>19TRA4</v>
          </cell>
          <cell r="B845">
            <v>19</v>
          </cell>
          <cell r="C845" t="str">
            <v>TRA</v>
          </cell>
          <cell r="D845">
            <v>4</v>
          </cell>
          <cell r="G845" t="str">
            <v>10.2.3</v>
          </cell>
          <cell r="J845">
            <v>0</v>
          </cell>
          <cell r="K845">
            <v>0</v>
          </cell>
          <cell r="L845">
            <v>0</v>
          </cell>
          <cell r="M845">
            <v>0</v>
          </cell>
          <cell r="N845">
            <v>0</v>
          </cell>
        </row>
        <row r="846">
          <cell r="A846" t="str">
            <v>19TRA5</v>
          </cell>
          <cell r="B846">
            <v>19</v>
          </cell>
          <cell r="C846" t="str">
            <v>TRA</v>
          </cell>
          <cell r="D846">
            <v>5</v>
          </cell>
          <cell r="G846" t="str">
            <v>10.2.3</v>
          </cell>
          <cell r="J846">
            <v>0</v>
          </cell>
          <cell r="K846">
            <v>0</v>
          </cell>
          <cell r="L846">
            <v>0</v>
          </cell>
          <cell r="M846">
            <v>0</v>
          </cell>
          <cell r="N846">
            <v>0</v>
          </cell>
        </row>
        <row r="847">
          <cell r="A847" t="str">
            <v>19TTRA1</v>
          </cell>
          <cell r="B847">
            <v>19</v>
          </cell>
          <cell r="C847" t="str">
            <v>TTRA</v>
          </cell>
          <cell r="D847">
            <v>1</v>
          </cell>
          <cell r="G847" t="str">
            <v>10.2.3</v>
          </cell>
          <cell r="H847" t="str">
            <v>-</v>
          </cell>
          <cell r="J847" t="str">
            <v>TOTAL TRANSPORTE</v>
          </cell>
          <cell r="M847">
            <v>70586</v>
          </cell>
          <cell r="N847">
            <v>988204</v>
          </cell>
        </row>
        <row r="848">
          <cell r="A848" t="str">
            <v>19MAN1</v>
          </cell>
          <cell r="B848">
            <v>19</v>
          </cell>
          <cell r="C848" t="str">
            <v>MAN</v>
          </cell>
          <cell r="D848">
            <v>1</v>
          </cell>
          <cell r="G848" t="str">
            <v>10.2.3</v>
          </cell>
          <cell r="H848">
            <v>1</v>
          </cell>
          <cell r="I848">
            <v>2.5</v>
          </cell>
          <cell r="J848" t="str">
            <v>Mano de obra Cuadrilla de redes 5A 3O 1E</v>
          </cell>
          <cell r="K848" t="str">
            <v>DIA</v>
          </cell>
          <cell r="L848">
            <v>392886.57339345315</v>
          </cell>
          <cell r="M848">
            <v>157154.62935738126</v>
          </cell>
          <cell r="N848">
            <v>2200164.8110033376</v>
          </cell>
        </row>
        <row r="849">
          <cell r="A849" t="str">
            <v>19MAN2</v>
          </cell>
          <cell r="B849">
            <v>19</v>
          </cell>
          <cell r="C849" t="str">
            <v>MAN</v>
          </cell>
          <cell r="D849">
            <v>2</v>
          </cell>
          <cell r="G849" t="str">
            <v>10.2.3</v>
          </cell>
          <cell r="J849">
            <v>0</v>
          </cell>
          <cell r="K849">
            <v>0</v>
          </cell>
          <cell r="L849">
            <v>0</v>
          </cell>
          <cell r="M849">
            <v>0</v>
          </cell>
          <cell r="N849">
            <v>0</v>
          </cell>
        </row>
        <row r="850">
          <cell r="A850" t="str">
            <v>19MAN3</v>
          </cell>
          <cell r="B850">
            <v>19</v>
          </cell>
          <cell r="C850" t="str">
            <v>MAN</v>
          </cell>
          <cell r="D850">
            <v>3</v>
          </cell>
          <cell r="G850" t="str">
            <v>10.2.3</v>
          </cell>
          <cell r="J850">
            <v>0</v>
          </cell>
          <cell r="K850">
            <v>0</v>
          </cell>
          <cell r="L850">
            <v>0</v>
          </cell>
          <cell r="M850">
            <v>0</v>
          </cell>
          <cell r="N850">
            <v>0</v>
          </cell>
        </row>
        <row r="851">
          <cell r="A851" t="str">
            <v>19MAN4</v>
          </cell>
          <cell r="B851">
            <v>19</v>
          </cell>
          <cell r="C851" t="str">
            <v>MAN</v>
          </cell>
          <cell r="D851">
            <v>4</v>
          </cell>
          <cell r="G851" t="str">
            <v>10.2.3</v>
          </cell>
          <cell r="J851">
            <v>0</v>
          </cell>
          <cell r="K851">
            <v>0</v>
          </cell>
          <cell r="L851">
            <v>0</v>
          </cell>
          <cell r="M851">
            <v>0</v>
          </cell>
          <cell r="N851">
            <v>0</v>
          </cell>
        </row>
        <row r="852">
          <cell r="A852" t="str">
            <v>19MAN5</v>
          </cell>
          <cell r="B852">
            <v>19</v>
          </cell>
          <cell r="C852" t="str">
            <v>MAN</v>
          </cell>
          <cell r="D852">
            <v>5</v>
          </cell>
          <cell r="G852" t="str">
            <v>10.2.3</v>
          </cell>
          <cell r="J852">
            <v>0</v>
          </cell>
          <cell r="K852">
            <v>0</v>
          </cell>
          <cell r="L852">
            <v>0</v>
          </cell>
          <cell r="M852">
            <v>0</v>
          </cell>
          <cell r="N852">
            <v>0</v>
          </cell>
        </row>
        <row r="853">
          <cell r="A853" t="str">
            <v>19TMAN1</v>
          </cell>
          <cell r="B853">
            <v>19</v>
          </cell>
          <cell r="C853" t="str">
            <v>TMAN</v>
          </cell>
          <cell r="D853">
            <v>1</v>
          </cell>
          <cell r="G853" t="str">
            <v>10.2.3</v>
          </cell>
          <cell r="H853" t="str">
            <v>-</v>
          </cell>
          <cell r="J853" t="str">
            <v>TOTAL MANO DE OBRA</v>
          </cell>
          <cell r="M853">
            <v>157155</v>
          </cell>
          <cell r="N853">
            <v>2200170</v>
          </cell>
        </row>
        <row r="854">
          <cell r="A854" t="str">
            <v>19TCD1</v>
          </cell>
          <cell r="B854">
            <v>19</v>
          </cell>
          <cell r="C854" t="str">
            <v>TCD</v>
          </cell>
          <cell r="D854">
            <v>1</v>
          </cell>
          <cell r="G854" t="str">
            <v>10.2.3</v>
          </cell>
          <cell r="H854" t="str">
            <v>-</v>
          </cell>
          <cell r="J854" t="str">
            <v>TOTAL COSTO DIRECTO</v>
          </cell>
          <cell r="M854">
            <v>240197</v>
          </cell>
          <cell r="N854">
            <v>3362758</v>
          </cell>
        </row>
        <row r="855">
          <cell r="A855" t="str">
            <v>19AIU</v>
          </cell>
          <cell r="B855">
            <v>19</v>
          </cell>
          <cell r="C855" t="str">
            <v>AIU</v>
          </cell>
          <cell r="G855" t="str">
            <v>10.2.3</v>
          </cell>
          <cell r="H855">
            <v>1</v>
          </cell>
          <cell r="J855" t="str">
            <v>TOTAL COSTOS INDIRECTOS</v>
          </cell>
          <cell r="L855">
            <v>0</v>
          </cell>
          <cell r="M855">
            <v>0</v>
          </cell>
          <cell r="N855">
            <v>0</v>
          </cell>
        </row>
        <row r="856">
          <cell r="A856" t="str">
            <v>19TOT</v>
          </cell>
          <cell r="B856">
            <v>19</v>
          </cell>
          <cell r="C856" t="str">
            <v>TOT</v>
          </cell>
          <cell r="G856" t="str">
            <v>10.2.3</v>
          </cell>
          <cell r="H856" t="str">
            <v>-</v>
          </cell>
          <cell r="J856" t="str">
            <v>VALOR TOTAL</v>
          </cell>
          <cell r="M856">
            <v>240197</v>
          </cell>
          <cell r="N856">
            <v>3362758</v>
          </cell>
        </row>
        <row r="857">
          <cell r="A857" t="str">
            <v>20FOR1</v>
          </cell>
          <cell r="B857">
            <v>20</v>
          </cell>
          <cell r="C857" t="str">
            <v>FOR</v>
          </cell>
          <cell r="D857">
            <v>1</v>
          </cell>
          <cell r="G857" t="str">
            <v>10.2.4</v>
          </cell>
          <cell r="H857" t="str">
            <v>-</v>
          </cell>
          <cell r="I857">
            <v>23</v>
          </cell>
          <cell r="J857" t="str">
            <v>Retiro de poste y luminaria de alumbrado público, con todas sus redes, empalmes, cajas y accesorios instalados en ella.</v>
          </cell>
          <cell r="K857" t="str">
            <v>u</v>
          </cell>
          <cell r="L857">
            <v>120098</v>
          </cell>
          <cell r="N857">
            <v>2762254</v>
          </cell>
        </row>
        <row r="858">
          <cell r="A858" t="str">
            <v>20MAT1</v>
          </cell>
          <cell r="B858">
            <v>20</v>
          </cell>
          <cell r="C858" t="str">
            <v>MAT</v>
          </cell>
          <cell r="D858">
            <v>1</v>
          </cell>
          <cell r="E858">
            <v>0</v>
          </cell>
          <cell r="F858" t="str">
            <v>MAT</v>
          </cell>
          <cell r="G858" t="str">
            <v>10.2.4</v>
          </cell>
          <cell r="J858">
            <v>0</v>
          </cell>
          <cell r="K858">
            <v>0</v>
          </cell>
          <cell r="L858">
            <v>0</v>
          </cell>
          <cell r="M858">
            <v>0</v>
          </cell>
          <cell r="N858">
            <v>0</v>
          </cell>
        </row>
        <row r="859">
          <cell r="A859" t="str">
            <v>20MAT2</v>
          </cell>
          <cell r="B859">
            <v>20</v>
          </cell>
          <cell r="C859" t="str">
            <v>MAT</v>
          </cell>
          <cell r="D859">
            <v>2</v>
          </cell>
          <cell r="E859">
            <v>0</v>
          </cell>
          <cell r="F859" t="str">
            <v>MAT</v>
          </cell>
          <cell r="G859" t="str">
            <v>10.2.4</v>
          </cell>
          <cell r="J859">
            <v>0</v>
          </cell>
          <cell r="K859">
            <v>0</v>
          </cell>
          <cell r="L859">
            <v>0</v>
          </cell>
          <cell r="M859">
            <v>0</v>
          </cell>
          <cell r="N859">
            <v>0</v>
          </cell>
        </row>
        <row r="860">
          <cell r="A860" t="str">
            <v>20MAT3</v>
          </cell>
          <cell r="B860">
            <v>20</v>
          </cell>
          <cell r="C860" t="str">
            <v>MAT</v>
          </cell>
          <cell r="D860">
            <v>3</v>
          </cell>
          <cell r="E860">
            <v>0</v>
          </cell>
          <cell r="F860" t="str">
            <v>MAT</v>
          </cell>
          <cell r="G860" t="str">
            <v>10.2.4</v>
          </cell>
          <cell r="J860">
            <v>0</v>
          </cell>
          <cell r="K860">
            <v>0</v>
          </cell>
          <cell r="L860">
            <v>0</v>
          </cell>
          <cell r="M860">
            <v>0</v>
          </cell>
          <cell r="N860">
            <v>0</v>
          </cell>
        </row>
        <row r="861">
          <cell r="A861" t="str">
            <v>20MAT4</v>
          </cell>
          <cell r="B861">
            <v>20</v>
          </cell>
          <cell r="C861" t="str">
            <v>MAT</v>
          </cell>
          <cell r="D861">
            <v>4</v>
          </cell>
          <cell r="E861">
            <v>0</v>
          </cell>
          <cell r="F861" t="str">
            <v>MAT</v>
          </cell>
          <cell r="G861" t="str">
            <v>10.2.4</v>
          </cell>
          <cell r="J861">
            <v>0</v>
          </cell>
          <cell r="K861">
            <v>0</v>
          </cell>
          <cell r="L861">
            <v>0</v>
          </cell>
          <cell r="M861">
            <v>0</v>
          </cell>
          <cell r="N861">
            <v>0</v>
          </cell>
        </row>
        <row r="862">
          <cell r="A862" t="str">
            <v>20MAT5</v>
          </cell>
          <cell r="B862">
            <v>20</v>
          </cell>
          <cell r="C862" t="str">
            <v>MAT</v>
          </cell>
          <cell r="D862">
            <v>5</v>
          </cell>
          <cell r="E862">
            <v>0</v>
          </cell>
          <cell r="F862" t="str">
            <v>MAT</v>
          </cell>
          <cell r="G862" t="str">
            <v>10.2.4</v>
          </cell>
          <cell r="J862">
            <v>0</v>
          </cell>
          <cell r="K862">
            <v>0</v>
          </cell>
          <cell r="L862">
            <v>0</v>
          </cell>
          <cell r="M862">
            <v>0</v>
          </cell>
          <cell r="N862">
            <v>0</v>
          </cell>
        </row>
        <row r="863">
          <cell r="A863" t="str">
            <v>20MAT6</v>
          </cell>
          <cell r="B863">
            <v>20</v>
          </cell>
          <cell r="C863" t="str">
            <v>MAT</v>
          </cell>
          <cell r="D863">
            <v>6</v>
          </cell>
          <cell r="E863">
            <v>0</v>
          </cell>
          <cell r="F863" t="str">
            <v>MAT</v>
          </cell>
          <cell r="G863" t="str">
            <v>10.2.4</v>
          </cell>
          <cell r="J863">
            <v>0</v>
          </cell>
          <cell r="K863">
            <v>0</v>
          </cell>
          <cell r="L863">
            <v>0</v>
          </cell>
          <cell r="M863">
            <v>0</v>
          </cell>
          <cell r="N863">
            <v>0</v>
          </cell>
        </row>
        <row r="864">
          <cell r="A864" t="str">
            <v>20MAT7</v>
          </cell>
          <cell r="B864">
            <v>20</v>
          </cell>
          <cell r="C864" t="str">
            <v>MAT</v>
          </cell>
          <cell r="D864">
            <v>7</v>
          </cell>
          <cell r="E864">
            <v>0</v>
          </cell>
          <cell r="F864" t="str">
            <v>MAT</v>
          </cell>
          <cell r="G864" t="str">
            <v>10.2.4</v>
          </cell>
          <cell r="J864">
            <v>0</v>
          </cell>
          <cell r="K864">
            <v>0</v>
          </cell>
          <cell r="L864">
            <v>0</v>
          </cell>
          <cell r="M864">
            <v>0</v>
          </cell>
          <cell r="N864">
            <v>0</v>
          </cell>
        </row>
        <row r="865">
          <cell r="A865" t="str">
            <v>20MAT8</v>
          </cell>
          <cell r="B865">
            <v>20</v>
          </cell>
          <cell r="C865" t="str">
            <v>MAT</v>
          </cell>
          <cell r="D865">
            <v>8</v>
          </cell>
          <cell r="E865">
            <v>0</v>
          </cell>
          <cell r="F865" t="str">
            <v>MAT</v>
          </cell>
          <cell r="G865" t="str">
            <v>10.2.4</v>
          </cell>
          <cell r="J865">
            <v>0</v>
          </cell>
          <cell r="K865">
            <v>0</v>
          </cell>
          <cell r="L865">
            <v>0</v>
          </cell>
          <cell r="M865">
            <v>0</v>
          </cell>
          <cell r="N865">
            <v>0</v>
          </cell>
        </row>
        <row r="866">
          <cell r="A866" t="str">
            <v>20MAT9</v>
          </cell>
          <cell r="B866">
            <v>20</v>
          </cell>
          <cell r="C866" t="str">
            <v>MAT</v>
          </cell>
          <cell r="D866">
            <v>9</v>
          </cell>
          <cell r="E866">
            <v>0</v>
          </cell>
          <cell r="F866" t="str">
            <v>MAT</v>
          </cell>
          <cell r="G866" t="str">
            <v>10.2.4</v>
          </cell>
          <cell r="J866">
            <v>0</v>
          </cell>
          <cell r="K866">
            <v>0</v>
          </cell>
          <cell r="L866">
            <v>0</v>
          </cell>
          <cell r="M866">
            <v>0</v>
          </cell>
          <cell r="N866">
            <v>0</v>
          </cell>
        </row>
        <row r="867">
          <cell r="A867" t="str">
            <v>20MAT10</v>
          </cell>
          <cell r="B867">
            <v>20</v>
          </cell>
          <cell r="C867" t="str">
            <v>MAT</v>
          </cell>
          <cell r="D867">
            <v>10</v>
          </cell>
          <cell r="E867">
            <v>0</v>
          </cell>
          <cell r="F867" t="str">
            <v>MAT</v>
          </cell>
          <cell r="G867" t="str">
            <v>10.2.4</v>
          </cell>
          <cell r="J867">
            <v>0</v>
          </cell>
          <cell r="K867">
            <v>0</v>
          </cell>
          <cell r="L867">
            <v>0</v>
          </cell>
          <cell r="M867">
            <v>0</v>
          </cell>
          <cell r="N867">
            <v>0</v>
          </cell>
        </row>
        <row r="868">
          <cell r="A868" t="str">
            <v>20MAT11</v>
          </cell>
          <cell r="B868">
            <v>20</v>
          </cell>
          <cell r="C868" t="str">
            <v>MAT</v>
          </cell>
          <cell r="D868">
            <v>11</v>
          </cell>
          <cell r="E868">
            <v>0</v>
          </cell>
          <cell r="F868" t="str">
            <v>MAT</v>
          </cell>
          <cell r="G868" t="str">
            <v>10.2.4</v>
          </cell>
          <cell r="J868">
            <v>0</v>
          </cell>
          <cell r="K868">
            <v>0</v>
          </cell>
          <cell r="L868">
            <v>0</v>
          </cell>
          <cell r="M868">
            <v>0</v>
          </cell>
          <cell r="N868">
            <v>0</v>
          </cell>
        </row>
        <row r="869">
          <cell r="A869" t="str">
            <v>20MAT12</v>
          </cell>
          <cell r="B869">
            <v>20</v>
          </cell>
          <cell r="C869" t="str">
            <v>MAT</v>
          </cell>
          <cell r="D869">
            <v>12</v>
          </cell>
          <cell r="E869">
            <v>0</v>
          </cell>
          <cell r="F869" t="str">
            <v>MAT</v>
          </cell>
          <cell r="G869" t="str">
            <v>10.2.4</v>
          </cell>
          <cell r="J869">
            <v>0</v>
          </cell>
          <cell r="K869">
            <v>0</v>
          </cell>
          <cell r="L869">
            <v>0</v>
          </cell>
          <cell r="M869">
            <v>0</v>
          </cell>
          <cell r="N869">
            <v>0</v>
          </cell>
        </row>
        <row r="870">
          <cell r="A870" t="str">
            <v>20MAT13</v>
          </cell>
          <cell r="B870">
            <v>20</v>
          </cell>
          <cell r="C870" t="str">
            <v>MAT</v>
          </cell>
          <cell r="D870">
            <v>13</v>
          </cell>
          <cell r="E870">
            <v>0</v>
          </cell>
          <cell r="F870" t="str">
            <v>MAT</v>
          </cell>
          <cell r="G870" t="str">
            <v>10.2.4</v>
          </cell>
          <cell r="J870">
            <v>0</v>
          </cell>
          <cell r="K870">
            <v>0</v>
          </cell>
          <cell r="L870">
            <v>0</v>
          </cell>
          <cell r="M870">
            <v>0</v>
          </cell>
          <cell r="N870">
            <v>0</v>
          </cell>
        </row>
        <row r="871">
          <cell r="A871" t="str">
            <v>20MAT14</v>
          </cell>
          <cell r="B871">
            <v>20</v>
          </cell>
          <cell r="C871" t="str">
            <v>MAT</v>
          </cell>
          <cell r="D871">
            <v>14</v>
          </cell>
          <cell r="E871">
            <v>0</v>
          </cell>
          <cell r="F871" t="str">
            <v>MAT</v>
          </cell>
          <cell r="G871" t="str">
            <v>10.2.4</v>
          </cell>
          <cell r="J871">
            <v>0</v>
          </cell>
          <cell r="K871">
            <v>0</v>
          </cell>
          <cell r="L871">
            <v>0</v>
          </cell>
          <cell r="M871">
            <v>0</v>
          </cell>
          <cell r="N871">
            <v>0</v>
          </cell>
        </row>
        <row r="872">
          <cell r="A872" t="str">
            <v>20MAT15</v>
          </cell>
          <cell r="B872">
            <v>20</v>
          </cell>
          <cell r="C872" t="str">
            <v>MAT</v>
          </cell>
          <cell r="D872">
            <v>15</v>
          </cell>
          <cell r="E872">
            <v>0</v>
          </cell>
          <cell r="F872" t="str">
            <v>MAT</v>
          </cell>
          <cell r="G872" t="str">
            <v>10.2.4</v>
          </cell>
          <cell r="J872">
            <v>0</v>
          </cell>
          <cell r="K872">
            <v>0</v>
          </cell>
          <cell r="L872">
            <v>0</v>
          </cell>
          <cell r="M872">
            <v>0</v>
          </cell>
          <cell r="N872">
            <v>0</v>
          </cell>
        </row>
        <row r="873">
          <cell r="A873" t="str">
            <v>20MAT16</v>
          </cell>
          <cell r="B873">
            <v>20</v>
          </cell>
          <cell r="C873" t="str">
            <v>MAT</v>
          </cell>
          <cell r="D873">
            <v>16</v>
          </cell>
          <cell r="E873">
            <v>0</v>
          </cell>
          <cell r="F873" t="str">
            <v>MAT</v>
          </cell>
          <cell r="G873" t="str">
            <v>10.2.4</v>
          </cell>
          <cell r="J873">
            <v>0</v>
          </cell>
          <cell r="K873">
            <v>0</v>
          </cell>
          <cell r="L873">
            <v>0</v>
          </cell>
          <cell r="M873">
            <v>0</v>
          </cell>
          <cell r="N873">
            <v>0</v>
          </cell>
        </row>
        <row r="874">
          <cell r="A874" t="str">
            <v>20MAT17</v>
          </cell>
          <cell r="B874">
            <v>20</v>
          </cell>
          <cell r="C874" t="str">
            <v>MAT</v>
          </cell>
          <cell r="D874">
            <v>17</v>
          </cell>
          <cell r="E874">
            <v>0</v>
          </cell>
          <cell r="F874" t="str">
            <v>MAT</v>
          </cell>
          <cell r="G874" t="str">
            <v>10.2.4</v>
          </cell>
          <cell r="J874">
            <v>0</v>
          </cell>
          <cell r="K874">
            <v>0</v>
          </cell>
          <cell r="L874">
            <v>0</v>
          </cell>
          <cell r="M874">
            <v>0</v>
          </cell>
          <cell r="N874">
            <v>0</v>
          </cell>
        </row>
        <row r="875">
          <cell r="A875" t="str">
            <v>20MAT18</v>
          </cell>
          <cell r="B875">
            <v>20</v>
          </cell>
          <cell r="C875" t="str">
            <v>MAT</v>
          </cell>
          <cell r="D875">
            <v>18</v>
          </cell>
          <cell r="E875">
            <v>0</v>
          </cell>
          <cell r="F875" t="str">
            <v>MAT</v>
          </cell>
          <cell r="G875" t="str">
            <v>10.2.4</v>
          </cell>
          <cell r="J875">
            <v>0</v>
          </cell>
          <cell r="K875">
            <v>0</v>
          </cell>
          <cell r="L875">
            <v>0</v>
          </cell>
          <cell r="M875">
            <v>0</v>
          </cell>
          <cell r="N875">
            <v>0</v>
          </cell>
        </row>
        <row r="876">
          <cell r="A876" t="str">
            <v>20MAT19</v>
          </cell>
          <cell r="B876">
            <v>20</v>
          </cell>
          <cell r="C876" t="str">
            <v>MAT</v>
          </cell>
          <cell r="D876">
            <v>19</v>
          </cell>
          <cell r="E876">
            <v>0</v>
          </cell>
          <cell r="F876" t="str">
            <v>MAT</v>
          </cell>
          <cell r="G876" t="str">
            <v>10.2.4</v>
          </cell>
          <cell r="J876">
            <v>0</v>
          </cell>
          <cell r="K876">
            <v>0</v>
          </cell>
          <cell r="L876">
            <v>0</v>
          </cell>
          <cell r="M876">
            <v>0</v>
          </cell>
          <cell r="N876">
            <v>0</v>
          </cell>
        </row>
        <row r="877">
          <cell r="A877" t="str">
            <v>20MAT20</v>
          </cell>
          <cell r="B877">
            <v>20</v>
          </cell>
          <cell r="C877" t="str">
            <v>MAT</v>
          </cell>
          <cell r="D877">
            <v>20</v>
          </cell>
          <cell r="E877">
            <v>0</v>
          </cell>
          <cell r="F877" t="str">
            <v>MAT</v>
          </cell>
          <cell r="G877" t="str">
            <v>10.2.4</v>
          </cell>
          <cell r="J877">
            <v>0</v>
          </cell>
          <cell r="K877">
            <v>0</v>
          </cell>
          <cell r="L877">
            <v>0</v>
          </cell>
          <cell r="M877">
            <v>0</v>
          </cell>
          <cell r="N877">
            <v>0</v>
          </cell>
        </row>
        <row r="878">
          <cell r="A878" t="str">
            <v>20STMAT1</v>
          </cell>
          <cell r="B878">
            <v>20</v>
          </cell>
          <cell r="C878" t="str">
            <v>STMAT</v>
          </cell>
          <cell r="D878">
            <v>1</v>
          </cell>
          <cell r="G878" t="str">
            <v>10.2.4</v>
          </cell>
          <cell r="H878" t="str">
            <v>-</v>
          </cell>
          <cell r="J878" t="str">
            <v>SUBTOTAL MATERIALES</v>
          </cell>
          <cell r="M878">
            <v>0</v>
          </cell>
          <cell r="N878">
            <v>0</v>
          </cell>
        </row>
        <row r="879">
          <cell r="A879" t="str">
            <v>20IVAMAT1</v>
          </cell>
          <cell r="B879">
            <v>20</v>
          </cell>
          <cell r="C879" t="str">
            <v>IVAMAT</v>
          </cell>
          <cell r="D879">
            <v>1</v>
          </cell>
          <cell r="G879" t="str">
            <v>10.2.4</v>
          </cell>
          <cell r="H879" t="str">
            <v>-</v>
          </cell>
          <cell r="J879" t="str">
            <v>IVA MATERIALES</v>
          </cell>
          <cell r="L879">
            <v>0.16</v>
          </cell>
          <cell r="M879">
            <v>0</v>
          </cell>
          <cell r="N879">
            <v>0</v>
          </cell>
        </row>
        <row r="880">
          <cell r="A880" t="str">
            <v>20TMAT1</v>
          </cell>
          <cell r="B880">
            <v>20</v>
          </cell>
          <cell r="C880" t="str">
            <v>TMAT</v>
          </cell>
          <cell r="D880">
            <v>1</v>
          </cell>
          <cell r="G880" t="str">
            <v>10.2.4</v>
          </cell>
          <cell r="H880" t="str">
            <v>-</v>
          </cell>
          <cell r="J880" t="str">
            <v>TOTAL MATERIALES</v>
          </cell>
          <cell r="M880">
            <v>0</v>
          </cell>
          <cell r="N880">
            <v>0</v>
          </cell>
        </row>
        <row r="881">
          <cell r="A881" t="str">
            <v>20HER1</v>
          </cell>
          <cell r="B881">
            <v>20</v>
          </cell>
          <cell r="C881" t="str">
            <v>HER</v>
          </cell>
          <cell r="D881">
            <v>1</v>
          </cell>
          <cell r="G881" t="str">
            <v>10.2.4</v>
          </cell>
          <cell r="H881">
            <v>1</v>
          </cell>
          <cell r="I881">
            <v>5</v>
          </cell>
          <cell r="J881" t="str">
            <v>HERRAMINETA Cuadrilla de redes</v>
          </cell>
          <cell r="K881" t="str">
            <v>DIA</v>
          </cell>
          <cell r="L881">
            <v>31140.842399999998</v>
          </cell>
          <cell r="M881">
            <v>6228.1684799999994</v>
          </cell>
          <cell r="N881">
            <v>143247.87503999998</v>
          </cell>
        </row>
        <row r="882">
          <cell r="A882" t="str">
            <v>20HER2</v>
          </cell>
          <cell r="B882">
            <v>20</v>
          </cell>
          <cell r="C882" t="str">
            <v>HER</v>
          </cell>
          <cell r="D882">
            <v>2</v>
          </cell>
          <cell r="G882" t="str">
            <v>10.2.4</v>
          </cell>
          <cell r="J882">
            <v>0</v>
          </cell>
          <cell r="K882">
            <v>0</v>
          </cell>
          <cell r="L882">
            <v>0</v>
          </cell>
          <cell r="M882">
            <v>0</v>
          </cell>
          <cell r="N882">
            <v>0</v>
          </cell>
        </row>
        <row r="883">
          <cell r="A883" t="str">
            <v>20HER3</v>
          </cell>
          <cell r="B883">
            <v>20</v>
          </cell>
          <cell r="C883" t="str">
            <v>HER</v>
          </cell>
          <cell r="D883">
            <v>3</v>
          </cell>
          <cell r="G883" t="str">
            <v>10.2.4</v>
          </cell>
          <cell r="J883">
            <v>0</v>
          </cell>
          <cell r="K883">
            <v>0</v>
          </cell>
          <cell r="L883">
            <v>0</v>
          </cell>
          <cell r="M883">
            <v>0</v>
          </cell>
          <cell r="N883">
            <v>0</v>
          </cell>
        </row>
        <row r="884">
          <cell r="A884" t="str">
            <v>20HER4</v>
          </cell>
          <cell r="B884">
            <v>20</v>
          </cell>
          <cell r="C884" t="str">
            <v>HER</v>
          </cell>
          <cell r="D884">
            <v>4</v>
          </cell>
          <cell r="G884" t="str">
            <v>10.2.4</v>
          </cell>
          <cell r="J884">
            <v>0</v>
          </cell>
          <cell r="K884">
            <v>0</v>
          </cell>
          <cell r="L884">
            <v>0</v>
          </cell>
          <cell r="M884">
            <v>0</v>
          </cell>
          <cell r="N884">
            <v>0</v>
          </cell>
        </row>
        <row r="885">
          <cell r="A885" t="str">
            <v>20HER5</v>
          </cell>
          <cell r="B885">
            <v>20</v>
          </cell>
          <cell r="C885" t="str">
            <v>HER</v>
          </cell>
          <cell r="D885">
            <v>5</v>
          </cell>
          <cell r="G885" t="str">
            <v>10.2.4</v>
          </cell>
          <cell r="J885">
            <v>0</v>
          </cell>
          <cell r="K885">
            <v>0</v>
          </cell>
          <cell r="L885">
            <v>0</v>
          </cell>
          <cell r="M885">
            <v>0</v>
          </cell>
          <cell r="N885">
            <v>0</v>
          </cell>
        </row>
        <row r="886">
          <cell r="A886" t="str">
            <v>20THER1</v>
          </cell>
          <cell r="B886">
            <v>20</v>
          </cell>
          <cell r="C886" t="str">
            <v>THER</v>
          </cell>
          <cell r="D886">
            <v>1</v>
          </cell>
          <cell r="G886" t="str">
            <v>10.2.4</v>
          </cell>
          <cell r="H886" t="str">
            <v>-</v>
          </cell>
          <cell r="J886" t="str">
            <v>TOTAL HERRAMIENTAS</v>
          </cell>
          <cell r="M886">
            <v>6228</v>
          </cell>
          <cell r="N886">
            <v>143244</v>
          </cell>
        </row>
        <row r="887">
          <cell r="A887" t="str">
            <v>20TRA1</v>
          </cell>
          <cell r="B887">
            <v>20</v>
          </cell>
          <cell r="C887" t="str">
            <v>TRA</v>
          </cell>
          <cell r="D887">
            <v>1</v>
          </cell>
          <cell r="G887" t="str">
            <v>10.2.4</v>
          </cell>
          <cell r="H887">
            <v>1</v>
          </cell>
          <cell r="I887">
            <v>5</v>
          </cell>
          <cell r="J887" t="str">
            <v>TRANSPORTE Cuadrilla de redes</v>
          </cell>
          <cell r="K887" t="str">
            <v>DIA</v>
          </cell>
          <cell r="L887">
            <v>176464.77359999999</v>
          </cell>
          <cell r="M887">
            <v>35292.954719999994</v>
          </cell>
          <cell r="N887">
            <v>811737.95855999982</v>
          </cell>
        </row>
        <row r="888">
          <cell r="A888" t="str">
            <v>20TRA2</v>
          </cell>
          <cell r="B888">
            <v>20</v>
          </cell>
          <cell r="C888" t="str">
            <v>TRA</v>
          </cell>
          <cell r="D888">
            <v>2</v>
          </cell>
          <cell r="G888" t="str">
            <v>10.2.4</v>
          </cell>
          <cell r="J888">
            <v>0</v>
          </cell>
          <cell r="K888">
            <v>0</v>
          </cell>
          <cell r="L888">
            <v>0</v>
          </cell>
          <cell r="M888">
            <v>0</v>
          </cell>
          <cell r="N888">
            <v>0</v>
          </cell>
        </row>
        <row r="889">
          <cell r="A889" t="str">
            <v>20TRA3</v>
          </cell>
          <cell r="B889">
            <v>20</v>
          </cell>
          <cell r="C889" t="str">
            <v>TRA</v>
          </cell>
          <cell r="D889">
            <v>3</v>
          </cell>
          <cell r="G889" t="str">
            <v>10.2.4</v>
          </cell>
          <cell r="J889">
            <v>0</v>
          </cell>
          <cell r="K889">
            <v>0</v>
          </cell>
          <cell r="L889">
            <v>0</v>
          </cell>
          <cell r="M889">
            <v>0</v>
          </cell>
          <cell r="N889">
            <v>0</v>
          </cell>
        </row>
        <row r="890">
          <cell r="A890" t="str">
            <v>20TRA4</v>
          </cell>
          <cell r="B890">
            <v>20</v>
          </cell>
          <cell r="C890" t="str">
            <v>TRA</v>
          </cell>
          <cell r="D890">
            <v>4</v>
          </cell>
          <cell r="G890" t="str">
            <v>10.2.4</v>
          </cell>
          <cell r="J890">
            <v>0</v>
          </cell>
          <cell r="K890">
            <v>0</v>
          </cell>
          <cell r="L890">
            <v>0</v>
          </cell>
          <cell r="M890">
            <v>0</v>
          </cell>
          <cell r="N890">
            <v>0</v>
          </cell>
        </row>
        <row r="891">
          <cell r="A891" t="str">
            <v>20TRA5</v>
          </cell>
          <cell r="B891">
            <v>20</v>
          </cell>
          <cell r="C891" t="str">
            <v>TRA</v>
          </cell>
          <cell r="D891">
            <v>5</v>
          </cell>
          <cell r="G891" t="str">
            <v>10.2.4</v>
          </cell>
          <cell r="J891">
            <v>0</v>
          </cell>
          <cell r="K891">
            <v>0</v>
          </cell>
          <cell r="L891">
            <v>0</v>
          </cell>
          <cell r="M891">
            <v>0</v>
          </cell>
          <cell r="N891">
            <v>0</v>
          </cell>
        </row>
        <row r="892">
          <cell r="A892" t="str">
            <v>20TTRA1</v>
          </cell>
          <cell r="B892">
            <v>20</v>
          </cell>
          <cell r="C892" t="str">
            <v>TTRA</v>
          </cell>
          <cell r="D892">
            <v>1</v>
          </cell>
          <cell r="G892" t="str">
            <v>10.2.4</v>
          </cell>
          <cell r="H892" t="str">
            <v>-</v>
          </cell>
          <cell r="J892" t="str">
            <v>TOTAL TRANSPORTE</v>
          </cell>
          <cell r="M892">
            <v>35293</v>
          </cell>
          <cell r="N892">
            <v>811739</v>
          </cell>
        </row>
        <row r="893">
          <cell r="A893" t="str">
            <v>20MAN1</v>
          </cell>
          <cell r="B893">
            <v>20</v>
          </cell>
          <cell r="C893" t="str">
            <v>MAN</v>
          </cell>
          <cell r="D893">
            <v>1</v>
          </cell>
          <cell r="G893" t="str">
            <v>10.2.4</v>
          </cell>
          <cell r="H893">
            <v>1</v>
          </cell>
          <cell r="I893">
            <v>5</v>
          </cell>
          <cell r="J893" t="str">
            <v>Mano de obra Cuadrilla de redes 5A 3O 1E</v>
          </cell>
          <cell r="K893" t="str">
            <v>DIA</v>
          </cell>
          <cell r="L893">
            <v>392886.57339345315</v>
          </cell>
          <cell r="M893">
            <v>78577.314678690629</v>
          </cell>
          <cell r="N893">
            <v>1807278.2376098845</v>
          </cell>
        </row>
        <row r="894">
          <cell r="A894" t="str">
            <v>20MAN2</v>
          </cell>
          <cell r="B894">
            <v>20</v>
          </cell>
          <cell r="C894" t="str">
            <v>MAN</v>
          </cell>
          <cell r="D894">
            <v>2</v>
          </cell>
          <cell r="G894" t="str">
            <v>10.2.4</v>
          </cell>
          <cell r="J894">
            <v>0</v>
          </cell>
          <cell r="K894">
            <v>0</v>
          </cell>
          <cell r="L894">
            <v>0</v>
          </cell>
          <cell r="M894">
            <v>0</v>
          </cell>
          <cell r="N894">
            <v>0</v>
          </cell>
        </row>
        <row r="895">
          <cell r="A895" t="str">
            <v>20MAN3</v>
          </cell>
          <cell r="B895">
            <v>20</v>
          </cell>
          <cell r="C895" t="str">
            <v>MAN</v>
          </cell>
          <cell r="D895">
            <v>3</v>
          </cell>
          <cell r="G895" t="str">
            <v>10.2.4</v>
          </cell>
          <cell r="J895">
            <v>0</v>
          </cell>
          <cell r="K895">
            <v>0</v>
          </cell>
          <cell r="L895">
            <v>0</v>
          </cell>
          <cell r="M895">
            <v>0</v>
          </cell>
          <cell r="N895">
            <v>0</v>
          </cell>
        </row>
        <row r="896">
          <cell r="A896" t="str">
            <v>20MAN4</v>
          </cell>
          <cell r="B896">
            <v>20</v>
          </cell>
          <cell r="C896" t="str">
            <v>MAN</v>
          </cell>
          <cell r="D896">
            <v>4</v>
          </cell>
          <cell r="G896" t="str">
            <v>10.2.4</v>
          </cell>
          <cell r="J896">
            <v>0</v>
          </cell>
          <cell r="K896">
            <v>0</v>
          </cell>
          <cell r="L896">
            <v>0</v>
          </cell>
          <cell r="M896">
            <v>0</v>
          </cell>
          <cell r="N896">
            <v>0</v>
          </cell>
        </row>
        <row r="897">
          <cell r="A897" t="str">
            <v>20MAN5</v>
          </cell>
          <cell r="B897">
            <v>20</v>
          </cell>
          <cell r="C897" t="str">
            <v>MAN</v>
          </cell>
          <cell r="D897">
            <v>5</v>
          </cell>
          <cell r="G897" t="str">
            <v>10.2.4</v>
          </cell>
          <cell r="J897">
            <v>0</v>
          </cell>
          <cell r="K897">
            <v>0</v>
          </cell>
          <cell r="L897">
            <v>0</v>
          </cell>
          <cell r="M897">
            <v>0</v>
          </cell>
          <cell r="N897">
            <v>0</v>
          </cell>
        </row>
        <row r="898">
          <cell r="A898" t="str">
            <v>20TMAN1</v>
          </cell>
          <cell r="B898">
            <v>20</v>
          </cell>
          <cell r="C898" t="str">
            <v>TMAN</v>
          </cell>
          <cell r="D898">
            <v>1</v>
          </cell>
          <cell r="G898" t="str">
            <v>10.2.4</v>
          </cell>
          <cell r="H898" t="str">
            <v>-</v>
          </cell>
          <cell r="J898" t="str">
            <v>TOTAL MANO DE OBRA</v>
          </cell>
          <cell r="M898">
            <v>78577</v>
          </cell>
          <cell r="N898">
            <v>1807271</v>
          </cell>
        </row>
        <row r="899">
          <cell r="A899" t="str">
            <v>20TCD1</v>
          </cell>
          <cell r="B899">
            <v>20</v>
          </cell>
          <cell r="C899" t="str">
            <v>TCD</v>
          </cell>
          <cell r="D899">
            <v>1</v>
          </cell>
          <cell r="G899" t="str">
            <v>10.2.4</v>
          </cell>
          <cell r="H899" t="str">
            <v>-</v>
          </cell>
          <cell r="J899" t="str">
            <v>TOTAL COSTO DIRECTO</v>
          </cell>
          <cell r="M899">
            <v>120098</v>
          </cell>
          <cell r="N899">
            <v>2762254</v>
          </cell>
        </row>
        <row r="900">
          <cell r="A900" t="str">
            <v>20AIU</v>
          </cell>
          <cell r="B900">
            <v>20</v>
          </cell>
          <cell r="C900" t="str">
            <v>AIU</v>
          </cell>
          <cell r="G900" t="str">
            <v>10.2.4</v>
          </cell>
          <cell r="H900">
            <v>1</v>
          </cell>
          <cell r="J900" t="str">
            <v>TOTAL COSTOS INDIRECTOS</v>
          </cell>
          <cell r="L900">
            <v>0</v>
          </cell>
          <cell r="M900">
            <v>0</v>
          </cell>
          <cell r="N900">
            <v>0</v>
          </cell>
        </row>
        <row r="901">
          <cell r="A901" t="str">
            <v>20TOT</v>
          </cell>
          <cell r="B901">
            <v>20</v>
          </cell>
          <cell r="C901" t="str">
            <v>TOT</v>
          </cell>
          <cell r="G901" t="str">
            <v>10.2.4</v>
          </cell>
          <cell r="H901" t="str">
            <v>-</v>
          </cell>
          <cell r="J901" t="str">
            <v>VALOR TOTAL</v>
          </cell>
          <cell r="M901">
            <v>120098</v>
          </cell>
          <cell r="N901">
            <v>2762254</v>
          </cell>
        </row>
        <row r="902">
          <cell r="A902" t="str">
            <v>21FOR1</v>
          </cell>
          <cell r="B902">
            <v>21</v>
          </cell>
          <cell r="C902" t="str">
            <v>FOR</v>
          </cell>
          <cell r="D902">
            <v>1</v>
          </cell>
          <cell r="G902" t="str">
            <v>10.2.5</v>
          </cell>
          <cell r="H902" t="str">
            <v>-</v>
          </cell>
          <cell r="I902">
            <v>215</v>
          </cell>
          <cell r="J902" t="str">
            <v>Construcción de Canalización subterránea y traslado de un cable de fibra óptica en 2 tubos de 3" de diámetro de PVC corrugada, con todos los materiales y accesorios para su construcción de acuerdo con las normas de las EEPP M. (*)</v>
          </cell>
          <cell r="K902" t="str">
            <v>m</v>
          </cell>
          <cell r="L902">
            <v>103223</v>
          </cell>
          <cell r="N902">
            <v>22192945</v>
          </cell>
        </row>
        <row r="903">
          <cell r="A903" t="str">
            <v>21MAT1</v>
          </cell>
          <cell r="B903">
            <v>21</v>
          </cell>
          <cell r="C903" t="str">
            <v>MAT</v>
          </cell>
          <cell r="D903">
            <v>1</v>
          </cell>
          <cell r="E903">
            <v>559</v>
          </cell>
          <cell r="F903" t="str">
            <v>MATPVC3</v>
          </cell>
          <cell r="G903" t="str">
            <v>10.2.5</v>
          </cell>
          <cell r="H903" t="str">
            <v>PVC3</v>
          </cell>
          <cell r="I903">
            <v>2.6</v>
          </cell>
          <cell r="J903" t="str">
            <v>3" de diámetro de PVC corrugada</v>
          </cell>
          <cell r="K903" t="str">
            <v>ML</v>
          </cell>
          <cell r="L903">
            <v>26261.072395919997</v>
          </cell>
          <cell r="M903">
            <v>68278.788229391997</v>
          </cell>
          <cell r="N903">
            <v>14679939.46931928</v>
          </cell>
        </row>
        <row r="904">
          <cell r="A904" t="str">
            <v>21MAT2</v>
          </cell>
          <cell r="B904">
            <v>21</v>
          </cell>
          <cell r="C904" t="str">
            <v>MAT</v>
          </cell>
          <cell r="D904">
            <v>2</v>
          </cell>
          <cell r="E904">
            <v>0</v>
          </cell>
          <cell r="F904" t="str">
            <v>MAT</v>
          </cell>
          <cell r="G904" t="str">
            <v>10.2.5</v>
          </cell>
          <cell r="J904">
            <v>0</v>
          </cell>
          <cell r="K904">
            <v>0</v>
          </cell>
          <cell r="L904">
            <v>0</v>
          </cell>
          <cell r="M904">
            <v>0</v>
          </cell>
          <cell r="N904">
            <v>0</v>
          </cell>
        </row>
        <row r="905">
          <cell r="A905" t="str">
            <v>21MAT3</v>
          </cell>
          <cell r="B905">
            <v>21</v>
          </cell>
          <cell r="C905" t="str">
            <v>MAT</v>
          </cell>
          <cell r="D905">
            <v>3</v>
          </cell>
          <cell r="E905">
            <v>0</v>
          </cell>
          <cell r="F905" t="str">
            <v>MAT</v>
          </cell>
          <cell r="G905" t="str">
            <v>10.2.5</v>
          </cell>
          <cell r="J905">
            <v>0</v>
          </cell>
          <cell r="K905">
            <v>0</v>
          </cell>
          <cell r="L905">
            <v>0</v>
          </cell>
          <cell r="M905">
            <v>0</v>
          </cell>
          <cell r="N905">
            <v>0</v>
          </cell>
        </row>
        <row r="906">
          <cell r="A906" t="str">
            <v>21MAT4</v>
          </cell>
          <cell r="B906">
            <v>21</v>
          </cell>
          <cell r="C906" t="str">
            <v>MAT</v>
          </cell>
          <cell r="D906">
            <v>4</v>
          </cell>
          <cell r="E906">
            <v>0</v>
          </cell>
          <cell r="F906" t="str">
            <v>MAT</v>
          </cell>
          <cell r="G906" t="str">
            <v>10.2.5</v>
          </cell>
          <cell r="J906">
            <v>0</v>
          </cell>
          <cell r="K906">
            <v>0</v>
          </cell>
          <cell r="L906">
            <v>0</v>
          </cell>
          <cell r="M906">
            <v>0</v>
          </cell>
          <cell r="N906">
            <v>0</v>
          </cell>
        </row>
        <row r="907">
          <cell r="A907" t="str">
            <v>21MAT5</v>
          </cell>
          <cell r="B907">
            <v>21</v>
          </cell>
          <cell r="C907" t="str">
            <v>MAT</v>
          </cell>
          <cell r="D907">
            <v>5</v>
          </cell>
          <cell r="E907">
            <v>0</v>
          </cell>
          <cell r="F907" t="str">
            <v>MAT</v>
          </cell>
          <cell r="G907" t="str">
            <v>10.2.5</v>
          </cell>
          <cell r="J907">
            <v>0</v>
          </cell>
          <cell r="K907">
            <v>0</v>
          </cell>
          <cell r="L907">
            <v>0</v>
          </cell>
          <cell r="M907">
            <v>0</v>
          </cell>
          <cell r="N907">
            <v>0</v>
          </cell>
        </row>
        <row r="908">
          <cell r="A908" t="str">
            <v>21MAT6</v>
          </cell>
          <cell r="B908">
            <v>21</v>
          </cell>
          <cell r="C908" t="str">
            <v>MAT</v>
          </cell>
          <cell r="D908">
            <v>6</v>
          </cell>
          <cell r="E908">
            <v>0</v>
          </cell>
          <cell r="F908" t="str">
            <v>MAT</v>
          </cell>
          <cell r="G908" t="str">
            <v>10.2.5</v>
          </cell>
          <cell r="J908">
            <v>0</v>
          </cell>
          <cell r="K908">
            <v>0</v>
          </cell>
          <cell r="L908">
            <v>0</v>
          </cell>
          <cell r="M908">
            <v>0</v>
          </cell>
          <cell r="N908">
            <v>0</v>
          </cell>
        </row>
        <row r="909">
          <cell r="A909" t="str">
            <v>21MAT7</v>
          </cell>
          <cell r="B909">
            <v>21</v>
          </cell>
          <cell r="C909" t="str">
            <v>MAT</v>
          </cell>
          <cell r="D909">
            <v>7</v>
          </cell>
          <cell r="E909">
            <v>0</v>
          </cell>
          <cell r="F909" t="str">
            <v>MAT</v>
          </cell>
          <cell r="G909" t="str">
            <v>10.2.5</v>
          </cell>
          <cell r="J909">
            <v>0</v>
          </cell>
          <cell r="K909">
            <v>0</v>
          </cell>
          <cell r="L909">
            <v>0</v>
          </cell>
          <cell r="M909">
            <v>0</v>
          </cell>
          <cell r="N909">
            <v>0</v>
          </cell>
        </row>
        <row r="910">
          <cell r="A910" t="str">
            <v>21MAT8</v>
          </cell>
          <cell r="B910">
            <v>21</v>
          </cell>
          <cell r="C910" t="str">
            <v>MAT</v>
          </cell>
          <cell r="D910">
            <v>8</v>
          </cell>
          <cell r="E910">
            <v>0</v>
          </cell>
          <cell r="F910" t="str">
            <v>MAT</v>
          </cell>
          <cell r="G910" t="str">
            <v>10.2.5</v>
          </cell>
          <cell r="J910">
            <v>0</v>
          </cell>
          <cell r="K910">
            <v>0</v>
          </cell>
          <cell r="L910">
            <v>0</v>
          </cell>
          <cell r="M910">
            <v>0</v>
          </cell>
          <cell r="N910">
            <v>0</v>
          </cell>
        </row>
        <row r="911">
          <cell r="A911" t="str">
            <v>21MAT9</v>
          </cell>
          <cell r="B911">
            <v>21</v>
          </cell>
          <cell r="C911" t="str">
            <v>MAT</v>
          </cell>
          <cell r="D911">
            <v>9</v>
          </cell>
          <cell r="E911">
            <v>0</v>
          </cell>
          <cell r="F911" t="str">
            <v>MAT</v>
          </cell>
          <cell r="G911" t="str">
            <v>10.2.5</v>
          </cell>
          <cell r="J911">
            <v>0</v>
          </cell>
          <cell r="K911">
            <v>0</v>
          </cell>
          <cell r="L911">
            <v>0</v>
          </cell>
          <cell r="M911">
            <v>0</v>
          </cell>
          <cell r="N911">
            <v>0</v>
          </cell>
        </row>
        <row r="912">
          <cell r="A912" t="str">
            <v>21MAT10</v>
          </cell>
          <cell r="B912">
            <v>21</v>
          </cell>
          <cell r="C912" t="str">
            <v>MAT</v>
          </cell>
          <cell r="D912">
            <v>10</v>
          </cell>
          <cell r="E912">
            <v>0</v>
          </cell>
          <cell r="F912" t="str">
            <v>MAT</v>
          </cell>
          <cell r="G912" t="str">
            <v>10.2.5</v>
          </cell>
          <cell r="J912">
            <v>0</v>
          </cell>
          <cell r="K912">
            <v>0</v>
          </cell>
          <cell r="L912">
            <v>0</v>
          </cell>
          <cell r="M912">
            <v>0</v>
          </cell>
          <cell r="N912">
            <v>0</v>
          </cell>
        </row>
        <row r="913">
          <cell r="A913" t="str">
            <v>21MAT11</v>
          </cell>
          <cell r="B913">
            <v>21</v>
          </cell>
          <cell r="C913" t="str">
            <v>MAT</v>
          </cell>
          <cell r="D913">
            <v>11</v>
          </cell>
          <cell r="E913">
            <v>0</v>
          </cell>
          <cell r="F913" t="str">
            <v>MAT</v>
          </cell>
          <cell r="G913" t="str">
            <v>10.2.5</v>
          </cell>
          <cell r="J913">
            <v>0</v>
          </cell>
          <cell r="K913">
            <v>0</v>
          </cell>
          <cell r="L913">
            <v>0</v>
          </cell>
          <cell r="M913">
            <v>0</v>
          </cell>
          <cell r="N913">
            <v>0</v>
          </cell>
        </row>
        <row r="914">
          <cell r="A914" t="str">
            <v>21MAT12</v>
          </cell>
          <cell r="B914">
            <v>21</v>
          </cell>
          <cell r="C914" t="str">
            <v>MAT</v>
          </cell>
          <cell r="D914">
            <v>12</v>
          </cell>
          <cell r="E914">
            <v>0</v>
          </cell>
          <cell r="F914" t="str">
            <v>MAT</v>
          </cell>
          <cell r="G914" t="str">
            <v>10.2.5</v>
          </cell>
          <cell r="J914">
            <v>0</v>
          </cell>
          <cell r="K914">
            <v>0</v>
          </cell>
          <cell r="L914">
            <v>0</v>
          </cell>
          <cell r="M914">
            <v>0</v>
          </cell>
          <cell r="N914">
            <v>0</v>
          </cell>
        </row>
        <row r="915">
          <cell r="A915" t="str">
            <v>21MAT13</v>
          </cell>
          <cell r="B915">
            <v>21</v>
          </cell>
          <cell r="C915" t="str">
            <v>MAT</v>
          </cell>
          <cell r="D915">
            <v>13</v>
          </cell>
          <cell r="E915">
            <v>0</v>
          </cell>
          <cell r="F915" t="str">
            <v>MAT</v>
          </cell>
          <cell r="G915" t="str">
            <v>10.2.5</v>
          </cell>
          <cell r="J915">
            <v>0</v>
          </cell>
          <cell r="K915">
            <v>0</v>
          </cell>
          <cell r="L915">
            <v>0</v>
          </cell>
          <cell r="M915">
            <v>0</v>
          </cell>
          <cell r="N915">
            <v>0</v>
          </cell>
        </row>
        <row r="916">
          <cell r="A916" t="str">
            <v>21MAT14</v>
          </cell>
          <cell r="B916">
            <v>21</v>
          </cell>
          <cell r="C916" t="str">
            <v>MAT</v>
          </cell>
          <cell r="D916">
            <v>14</v>
          </cell>
          <cell r="E916">
            <v>0</v>
          </cell>
          <cell r="F916" t="str">
            <v>MAT</v>
          </cell>
          <cell r="G916" t="str">
            <v>10.2.5</v>
          </cell>
          <cell r="J916">
            <v>0</v>
          </cell>
          <cell r="K916">
            <v>0</v>
          </cell>
          <cell r="L916">
            <v>0</v>
          </cell>
          <cell r="M916">
            <v>0</v>
          </cell>
          <cell r="N916">
            <v>0</v>
          </cell>
        </row>
        <row r="917">
          <cell r="A917" t="str">
            <v>21MAT15</v>
          </cell>
          <cell r="B917">
            <v>21</v>
          </cell>
          <cell r="C917" t="str">
            <v>MAT</v>
          </cell>
          <cell r="D917">
            <v>15</v>
          </cell>
          <cell r="E917">
            <v>0</v>
          </cell>
          <cell r="F917" t="str">
            <v>MAT</v>
          </cell>
          <cell r="G917" t="str">
            <v>10.2.5</v>
          </cell>
          <cell r="J917">
            <v>0</v>
          </cell>
          <cell r="K917">
            <v>0</v>
          </cell>
          <cell r="L917">
            <v>0</v>
          </cell>
          <cell r="M917">
            <v>0</v>
          </cell>
          <cell r="N917">
            <v>0</v>
          </cell>
        </row>
        <row r="918">
          <cell r="A918" t="str">
            <v>21MAT16</v>
          </cell>
          <cell r="B918">
            <v>21</v>
          </cell>
          <cell r="C918" t="str">
            <v>MAT</v>
          </cell>
          <cell r="D918">
            <v>16</v>
          </cell>
          <cell r="E918">
            <v>0</v>
          </cell>
          <cell r="F918" t="str">
            <v>MAT</v>
          </cell>
          <cell r="G918" t="str">
            <v>10.2.5</v>
          </cell>
          <cell r="J918">
            <v>0</v>
          </cell>
          <cell r="K918">
            <v>0</v>
          </cell>
          <cell r="L918">
            <v>0</v>
          </cell>
          <cell r="M918">
            <v>0</v>
          </cell>
          <cell r="N918">
            <v>0</v>
          </cell>
        </row>
        <row r="919">
          <cell r="A919" t="str">
            <v>21MAT17</v>
          </cell>
          <cell r="B919">
            <v>21</v>
          </cell>
          <cell r="C919" t="str">
            <v>MAT</v>
          </cell>
          <cell r="D919">
            <v>17</v>
          </cell>
          <cell r="E919">
            <v>0</v>
          </cell>
          <cell r="F919" t="str">
            <v>MAT</v>
          </cell>
          <cell r="G919" t="str">
            <v>10.2.5</v>
          </cell>
          <cell r="J919">
            <v>0</v>
          </cell>
          <cell r="K919">
            <v>0</v>
          </cell>
          <cell r="L919">
            <v>0</v>
          </cell>
          <cell r="M919">
            <v>0</v>
          </cell>
          <cell r="N919">
            <v>0</v>
          </cell>
        </row>
        <row r="920">
          <cell r="A920" t="str">
            <v>21MAT18</v>
          </cell>
          <cell r="B920">
            <v>21</v>
          </cell>
          <cell r="C920" t="str">
            <v>MAT</v>
          </cell>
          <cell r="D920">
            <v>18</v>
          </cell>
          <cell r="E920">
            <v>0</v>
          </cell>
          <cell r="F920" t="str">
            <v>MAT</v>
          </cell>
          <cell r="G920" t="str">
            <v>10.2.5</v>
          </cell>
          <cell r="J920">
            <v>0</v>
          </cell>
          <cell r="K920">
            <v>0</v>
          </cell>
          <cell r="L920">
            <v>0</v>
          </cell>
          <cell r="M920">
            <v>0</v>
          </cell>
          <cell r="N920">
            <v>0</v>
          </cell>
        </row>
        <row r="921">
          <cell r="A921" t="str">
            <v>21MAT19</v>
          </cell>
          <cell r="B921">
            <v>21</v>
          </cell>
          <cell r="C921" t="str">
            <v>MAT</v>
          </cell>
          <cell r="D921">
            <v>19</v>
          </cell>
          <cell r="E921">
            <v>0</v>
          </cell>
          <cell r="F921" t="str">
            <v>MAT</v>
          </cell>
          <cell r="G921" t="str">
            <v>10.2.5</v>
          </cell>
          <cell r="J921">
            <v>0</v>
          </cell>
          <cell r="K921">
            <v>0</v>
          </cell>
          <cell r="L921">
            <v>0</v>
          </cell>
          <cell r="M921">
            <v>0</v>
          </cell>
          <cell r="N921">
            <v>0</v>
          </cell>
        </row>
        <row r="922">
          <cell r="A922" t="str">
            <v>21MAT20</v>
          </cell>
          <cell r="B922">
            <v>21</v>
          </cell>
          <cell r="C922" t="str">
            <v>MAT</v>
          </cell>
          <cell r="D922">
            <v>20</v>
          </cell>
          <cell r="E922">
            <v>0</v>
          </cell>
          <cell r="F922" t="str">
            <v>MAT</v>
          </cell>
          <cell r="G922" t="str">
            <v>10.2.5</v>
          </cell>
          <cell r="J922">
            <v>0</v>
          </cell>
          <cell r="K922">
            <v>0</v>
          </cell>
          <cell r="L922">
            <v>0</v>
          </cell>
          <cell r="M922">
            <v>0</v>
          </cell>
          <cell r="N922">
            <v>0</v>
          </cell>
        </row>
        <row r="923">
          <cell r="A923" t="str">
            <v>21STMAT1</v>
          </cell>
          <cell r="B923">
            <v>21</v>
          </cell>
          <cell r="C923" t="str">
            <v>STMAT</v>
          </cell>
          <cell r="D923">
            <v>1</v>
          </cell>
          <cell r="G923" t="str">
            <v>10.2.5</v>
          </cell>
          <cell r="H923" t="str">
            <v>-</v>
          </cell>
          <cell r="J923" t="str">
            <v>SUBTOTAL MATERIALES</v>
          </cell>
          <cell r="M923">
            <v>68278.788229391997</v>
          </cell>
          <cell r="N923">
            <v>14679939.46931928</v>
          </cell>
        </row>
        <row r="924">
          <cell r="A924" t="str">
            <v>21IVAMAT1</v>
          </cell>
          <cell r="B924">
            <v>21</v>
          </cell>
          <cell r="C924" t="str">
            <v>IVAMAT</v>
          </cell>
          <cell r="D924">
            <v>1</v>
          </cell>
          <cell r="G924" t="str">
            <v>10.2.5</v>
          </cell>
          <cell r="H924" t="str">
            <v>-</v>
          </cell>
          <cell r="J924" t="str">
            <v>IVA MATERIALES</v>
          </cell>
          <cell r="L924">
            <v>0.16</v>
          </cell>
          <cell r="M924">
            <v>10924.60611670272</v>
          </cell>
          <cell r="N924">
            <v>2348790.3150910847</v>
          </cell>
        </row>
        <row r="925">
          <cell r="A925" t="str">
            <v>21TMAT1</v>
          </cell>
          <cell r="B925">
            <v>21</v>
          </cell>
          <cell r="C925" t="str">
            <v>TMAT</v>
          </cell>
          <cell r="D925">
            <v>1</v>
          </cell>
          <cell r="G925" t="str">
            <v>10.2.5</v>
          </cell>
          <cell r="H925" t="str">
            <v>-</v>
          </cell>
          <cell r="J925" t="str">
            <v>TOTAL MATERIALES</v>
          </cell>
          <cell r="M925">
            <v>79203</v>
          </cell>
          <cell r="N925">
            <v>17028645</v>
          </cell>
        </row>
        <row r="926">
          <cell r="A926" t="str">
            <v>21HER1</v>
          </cell>
          <cell r="B926">
            <v>21</v>
          </cell>
          <cell r="C926" t="str">
            <v>HER</v>
          </cell>
          <cell r="D926">
            <v>1</v>
          </cell>
          <cell r="G926" t="str">
            <v>10.2.5</v>
          </cell>
          <cell r="H926">
            <v>1</v>
          </cell>
          <cell r="I926">
            <v>25</v>
          </cell>
          <cell r="J926" t="str">
            <v>HERRAMINETA Cuadrilla de redes</v>
          </cell>
          <cell r="K926" t="str">
            <v>DIA</v>
          </cell>
          <cell r="L926">
            <v>31140.842399999998</v>
          </cell>
          <cell r="M926">
            <v>1245.6336959999999</v>
          </cell>
          <cell r="N926">
            <v>267811.24463999999</v>
          </cell>
        </row>
        <row r="927">
          <cell r="A927" t="str">
            <v>21HER2</v>
          </cell>
          <cell r="B927">
            <v>21</v>
          </cell>
          <cell r="C927" t="str">
            <v>HER</v>
          </cell>
          <cell r="D927">
            <v>2</v>
          </cell>
          <cell r="G927" t="str">
            <v>10.2.5</v>
          </cell>
          <cell r="J927">
            <v>0</v>
          </cell>
          <cell r="K927">
            <v>0</v>
          </cell>
          <cell r="L927">
            <v>0</v>
          </cell>
          <cell r="M927">
            <v>0</v>
          </cell>
          <cell r="N927">
            <v>0</v>
          </cell>
        </row>
        <row r="928">
          <cell r="A928" t="str">
            <v>21HER3</v>
          </cell>
          <cell r="B928">
            <v>21</v>
          </cell>
          <cell r="C928" t="str">
            <v>HER</v>
          </cell>
          <cell r="D928">
            <v>3</v>
          </cell>
          <cell r="G928" t="str">
            <v>10.2.5</v>
          </cell>
          <cell r="J928">
            <v>0</v>
          </cell>
          <cell r="K928">
            <v>0</v>
          </cell>
          <cell r="L928">
            <v>0</v>
          </cell>
          <cell r="M928">
            <v>0</v>
          </cell>
          <cell r="N928">
            <v>0</v>
          </cell>
        </row>
        <row r="929">
          <cell r="A929" t="str">
            <v>21HER4</v>
          </cell>
          <cell r="B929">
            <v>21</v>
          </cell>
          <cell r="C929" t="str">
            <v>HER</v>
          </cell>
          <cell r="D929">
            <v>4</v>
          </cell>
          <cell r="G929" t="str">
            <v>10.2.5</v>
          </cell>
          <cell r="J929">
            <v>0</v>
          </cell>
          <cell r="K929">
            <v>0</v>
          </cell>
          <cell r="L929">
            <v>0</v>
          </cell>
          <cell r="M929">
            <v>0</v>
          </cell>
          <cell r="N929">
            <v>0</v>
          </cell>
        </row>
        <row r="930">
          <cell r="A930" t="str">
            <v>21HER5</v>
          </cell>
          <cell r="B930">
            <v>21</v>
          </cell>
          <cell r="C930" t="str">
            <v>HER</v>
          </cell>
          <cell r="D930">
            <v>5</v>
          </cell>
          <cell r="G930" t="str">
            <v>10.2.5</v>
          </cell>
          <cell r="J930">
            <v>0</v>
          </cell>
          <cell r="K930">
            <v>0</v>
          </cell>
          <cell r="L930">
            <v>0</v>
          </cell>
          <cell r="M930">
            <v>0</v>
          </cell>
          <cell r="N930">
            <v>0</v>
          </cell>
        </row>
        <row r="931">
          <cell r="A931" t="str">
            <v>21THER1</v>
          </cell>
          <cell r="B931">
            <v>21</v>
          </cell>
          <cell r="C931" t="str">
            <v>THER</v>
          </cell>
          <cell r="D931">
            <v>1</v>
          </cell>
          <cell r="G931" t="str">
            <v>10.2.5</v>
          </cell>
          <cell r="H931" t="str">
            <v>-</v>
          </cell>
          <cell r="J931" t="str">
            <v>TOTAL HERRAMIENTAS</v>
          </cell>
          <cell r="M931">
            <v>1246</v>
          </cell>
          <cell r="N931">
            <v>267890</v>
          </cell>
        </row>
        <row r="932">
          <cell r="A932" t="str">
            <v>21TRA1</v>
          </cell>
          <cell r="B932">
            <v>21</v>
          </cell>
          <cell r="C932" t="str">
            <v>TRA</v>
          </cell>
          <cell r="D932">
            <v>1</v>
          </cell>
          <cell r="G932" t="str">
            <v>10.2.5</v>
          </cell>
          <cell r="H932">
            <v>1</v>
          </cell>
          <cell r="I932">
            <v>25</v>
          </cell>
          <cell r="J932" t="str">
            <v>TRANSPORTE Cuadrilla de redes</v>
          </cell>
          <cell r="K932" t="str">
            <v>DIA</v>
          </cell>
          <cell r="L932">
            <v>176464.77359999999</v>
          </cell>
          <cell r="M932">
            <v>7058.5909439999996</v>
          </cell>
          <cell r="N932">
            <v>1517597.05296</v>
          </cell>
        </row>
        <row r="933">
          <cell r="A933" t="str">
            <v>21TRA2</v>
          </cell>
          <cell r="B933">
            <v>21</v>
          </cell>
          <cell r="C933" t="str">
            <v>TRA</v>
          </cell>
          <cell r="D933">
            <v>2</v>
          </cell>
          <cell r="G933" t="str">
            <v>10.2.5</v>
          </cell>
          <cell r="J933">
            <v>0</v>
          </cell>
          <cell r="K933">
            <v>0</v>
          </cell>
          <cell r="L933">
            <v>0</v>
          </cell>
          <cell r="M933">
            <v>0</v>
          </cell>
          <cell r="N933">
            <v>0</v>
          </cell>
        </row>
        <row r="934">
          <cell r="A934" t="str">
            <v>21TRA3</v>
          </cell>
          <cell r="B934">
            <v>21</v>
          </cell>
          <cell r="C934" t="str">
            <v>TRA</v>
          </cell>
          <cell r="D934">
            <v>3</v>
          </cell>
          <cell r="G934" t="str">
            <v>10.2.5</v>
          </cell>
          <cell r="J934">
            <v>0</v>
          </cell>
          <cell r="K934">
            <v>0</v>
          </cell>
          <cell r="L934">
            <v>0</v>
          </cell>
          <cell r="M934">
            <v>0</v>
          </cell>
          <cell r="N934">
            <v>0</v>
          </cell>
        </row>
        <row r="935">
          <cell r="A935" t="str">
            <v>21TRA4</v>
          </cell>
          <cell r="B935">
            <v>21</v>
          </cell>
          <cell r="C935" t="str">
            <v>TRA</v>
          </cell>
          <cell r="D935">
            <v>4</v>
          </cell>
          <cell r="G935" t="str">
            <v>10.2.5</v>
          </cell>
          <cell r="J935">
            <v>0</v>
          </cell>
          <cell r="K935">
            <v>0</v>
          </cell>
          <cell r="L935">
            <v>0</v>
          </cell>
          <cell r="M935">
            <v>0</v>
          </cell>
          <cell r="N935">
            <v>0</v>
          </cell>
        </row>
        <row r="936">
          <cell r="A936" t="str">
            <v>21TRA5</v>
          </cell>
          <cell r="B936">
            <v>21</v>
          </cell>
          <cell r="C936" t="str">
            <v>TRA</v>
          </cell>
          <cell r="D936">
            <v>5</v>
          </cell>
          <cell r="G936" t="str">
            <v>10.2.5</v>
          </cell>
          <cell r="J936">
            <v>0</v>
          </cell>
          <cell r="K936">
            <v>0</v>
          </cell>
          <cell r="L936">
            <v>0</v>
          </cell>
          <cell r="M936">
            <v>0</v>
          </cell>
          <cell r="N936">
            <v>0</v>
          </cell>
        </row>
        <row r="937">
          <cell r="A937" t="str">
            <v>21TTRA1</v>
          </cell>
          <cell r="B937">
            <v>21</v>
          </cell>
          <cell r="C937" t="str">
            <v>TTRA</v>
          </cell>
          <cell r="D937">
            <v>1</v>
          </cell>
          <cell r="G937" t="str">
            <v>10.2.5</v>
          </cell>
          <cell r="H937" t="str">
            <v>-</v>
          </cell>
          <cell r="J937" t="str">
            <v>TOTAL TRANSPORTE</v>
          </cell>
          <cell r="M937">
            <v>7059</v>
          </cell>
          <cell r="N937">
            <v>1517685</v>
          </cell>
        </row>
        <row r="938">
          <cell r="A938" t="str">
            <v>21MAN1</v>
          </cell>
          <cell r="B938">
            <v>21</v>
          </cell>
          <cell r="C938" t="str">
            <v>MAN</v>
          </cell>
          <cell r="D938">
            <v>1</v>
          </cell>
          <cell r="G938" t="str">
            <v>10.2.5</v>
          </cell>
          <cell r="H938">
            <v>1</v>
          </cell>
          <cell r="I938">
            <v>25</v>
          </cell>
          <cell r="J938" t="str">
            <v>Mano de obra Cuadrilla de redes 5A 3O 1E</v>
          </cell>
          <cell r="K938" t="str">
            <v>DIA</v>
          </cell>
          <cell r="L938">
            <v>392886.57339345315</v>
          </cell>
          <cell r="M938">
            <v>15715.462935738125</v>
          </cell>
          <cell r="N938">
            <v>3378824.5311836968</v>
          </cell>
        </row>
        <row r="939">
          <cell r="A939" t="str">
            <v>21MAN2</v>
          </cell>
          <cell r="B939">
            <v>21</v>
          </cell>
          <cell r="C939" t="str">
            <v>MAN</v>
          </cell>
          <cell r="D939">
            <v>2</v>
          </cell>
          <cell r="G939" t="str">
            <v>10.2.5</v>
          </cell>
          <cell r="J939">
            <v>0</v>
          </cell>
          <cell r="K939">
            <v>0</v>
          </cell>
          <cell r="L939">
            <v>0</v>
          </cell>
          <cell r="M939">
            <v>0</v>
          </cell>
          <cell r="N939">
            <v>0</v>
          </cell>
        </row>
        <row r="940">
          <cell r="A940" t="str">
            <v>21MAN3</v>
          </cell>
          <cell r="B940">
            <v>21</v>
          </cell>
          <cell r="C940" t="str">
            <v>MAN</v>
          </cell>
          <cell r="D940">
            <v>3</v>
          </cell>
          <cell r="G940" t="str">
            <v>10.2.5</v>
          </cell>
          <cell r="J940">
            <v>0</v>
          </cell>
          <cell r="K940">
            <v>0</v>
          </cell>
          <cell r="L940">
            <v>0</v>
          </cell>
          <cell r="M940">
            <v>0</v>
          </cell>
          <cell r="N940">
            <v>0</v>
          </cell>
        </row>
        <row r="941">
          <cell r="A941" t="str">
            <v>21MAN4</v>
          </cell>
          <cell r="B941">
            <v>21</v>
          </cell>
          <cell r="C941" t="str">
            <v>MAN</v>
          </cell>
          <cell r="D941">
            <v>4</v>
          </cell>
          <cell r="G941" t="str">
            <v>10.2.5</v>
          </cell>
          <cell r="J941">
            <v>0</v>
          </cell>
          <cell r="K941">
            <v>0</v>
          </cell>
          <cell r="L941">
            <v>0</v>
          </cell>
          <cell r="M941">
            <v>0</v>
          </cell>
          <cell r="N941">
            <v>0</v>
          </cell>
        </row>
        <row r="942">
          <cell r="A942" t="str">
            <v>21MAN5</v>
          </cell>
          <cell r="B942">
            <v>21</v>
          </cell>
          <cell r="C942" t="str">
            <v>MAN</v>
          </cell>
          <cell r="D942">
            <v>5</v>
          </cell>
          <cell r="G942" t="str">
            <v>10.2.5</v>
          </cell>
          <cell r="J942">
            <v>0</v>
          </cell>
          <cell r="K942">
            <v>0</v>
          </cell>
          <cell r="L942">
            <v>0</v>
          </cell>
          <cell r="M942">
            <v>0</v>
          </cell>
          <cell r="N942">
            <v>0</v>
          </cell>
        </row>
        <row r="943">
          <cell r="A943" t="str">
            <v>21TMAN1</v>
          </cell>
          <cell r="B943">
            <v>21</v>
          </cell>
          <cell r="C943" t="str">
            <v>TMAN</v>
          </cell>
          <cell r="D943">
            <v>1</v>
          </cell>
          <cell r="G943" t="str">
            <v>10.2.5</v>
          </cell>
          <cell r="H943" t="str">
            <v>-</v>
          </cell>
          <cell r="J943" t="str">
            <v>TOTAL MANO DE OBRA</v>
          </cell>
          <cell r="M943">
            <v>15715</v>
          </cell>
          <cell r="N943">
            <v>3378725</v>
          </cell>
        </row>
        <row r="944">
          <cell r="A944" t="str">
            <v>21TCD1</v>
          </cell>
          <cell r="B944">
            <v>21</v>
          </cell>
          <cell r="C944" t="str">
            <v>TCD</v>
          </cell>
          <cell r="D944">
            <v>1</v>
          </cell>
          <cell r="G944" t="str">
            <v>10.2.5</v>
          </cell>
          <cell r="H944" t="str">
            <v>-</v>
          </cell>
          <cell r="J944" t="str">
            <v>TOTAL COSTO DIRECTO</v>
          </cell>
          <cell r="M944">
            <v>103223</v>
          </cell>
          <cell r="N944">
            <v>22192945</v>
          </cell>
        </row>
        <row r="945">
          <cell r="A945" t="str">
            <v>21AIU</v>
          </cell>
          <cell r="B945">
            <v>21</v>
          </cell>
          <cell r="C945" t="str">
            <v>AIU</v>
          </cell>
          <cell r="G945" t="str">
            <v>10.2.5</v>
          </cell>
          <cell r="H945">
            <v>1</v>
          </cell>
          <cell r="J945" t="str">
            <v>TOTAL COSTOS INDIRECTOS</v>
          </cell>
          <cell r="L945">
            <v>0</v>
          </cell>
          <cell r="M945">
            <v>0</v>
          </cell>
          <cell r="N945">
            <v>0</v>
          </cell>
        </row>
        <row r="946">
          <cell r="A946" t="str">
            <v>21TOT</v>
          </cell>
          <cell r="B946">
            <v>21</v>
          </cell>
          <cell r="C946" t="str">
            <v>TOT</v>
          </cell>
          <cell r="G946" t="str">
            <v>10.2.5</v>
          </cell>
          <cell r="H946" t="str">
            <v>-</v>
          </cell>
          <cell r="J946" t="str">
            <v>VALOR TOTAL</v>
          </cell>
          <cell r="M946">
            <v>103223</v>
          </cell>
          <cell r="N946">
            <v>22192945</v>
          </cell>
        </row>
        <row r="947">
          <cell r="A947" t="str">
            <v>22FOR1</v>
          </cell>
          <cell r="B947">
            <v>22</v>
          </cell>
          <cell r="C947" t="str">
            <v>FOR</v>
          </cell>
          <cell r="D947">
            <v>1</v>
          </cell>
          <cell r="G947" t="str">
            <v>10.2.6</v>
          </cell>
          <cell r="H947" t="str">
            <v>-</v>
          </cell>
          <cell r="I947">
            <v>425</v>
          </cell>
          <cell r="J947" t="str">
            <v>Construcción de Canalización subterránea y traslado de tres cables de fibra óptica en 2 tubos de 3" de diámetro de PVC corrugada, con todos los materiales y accesorios para su construcción de acuerdo con las normas de las EEPP M. (*)</v>
          </cell>
          <cell r="K947" t="str">
            <v>m</v>
          </cell>
          <cell r="L947">
            <v>103223</v>
          </cell>
          <cell r="N947">
            <v>43869775</v>
          </cell>
        </row>
        <row r="948">
          <cell r="A948" t="str">
            <v>22MAT1</v>
          </cell>
          <cell r="B948">
            <v>22</v>
          </cell>
          <cell r="C948" t="str">
            <v>MAT</v>
          </cell>
          <cell r="D948">
            <v>1</v>
          </cell>
          <cell r="E948">
            <v>1105</v>
          </cell>
          <cell r="F948" t="str">
            <v>MATPVC3</v>
          </cell>
          <cell r="G948" t="str">
            <v>10.2.6</v>
          </cell>
          <cell r="H948" t="str">
            <v>PVC3</v>
          </cell>
          <cell r="I948">
            <v>2.6</v>
          </cell>
          <cell r="J948" t="str">
            <v>3" de diámetro de PVC corrugada</v>
          </cell>
          <cell r="K948" t="str">
            <v>ML</v>
          </cell>
          <cell r="L948">
            <v>26261.072395919997</v>
          </cell>
          <cell r="M948">
            <v>68278.788229391997</v>
          </cell>
          <cell r="N948">
            <v>29018484.997491598</v>
          </cell>
        </row>
        <row r="949">
          <cell r="A949" t="str">
            <v>22MAT2</v>
          </cell>
          <cell r="B949">
            <v>22</v>
          </cell>
          <cell r="C949" t="str">
            <v>MAT</v>
          </cell>
          <cell r="D949">
            <v>2</v>
          </cell>
          <cell r="E949">
            <v>0</v>
          </cell>
          <cell r="F949" t="str">
            <v>MAT</v>
          </cell>
          <cell r="G949" t="str">
            <v>10.2.6</v>
          </cell>
          <cell r="J949">
            <v>0</v>
          </cell>
          <cell r="K949">
            <v>0</v>
          </cell>
          <cell r="L949">
            <v>0</v>
          </cell>
          <cell r="M949">
            <v>0</v>
          </cell>
          <cell r="N949">
            <v>0</v>
          </cell>
        </row>
        <row r="950">
          <cell r="A950" t="str">
            <v>22MAT3</v>
          </cell>
          <cell r="B950">
            <v>22</v>
          </cell>
          <cell r="C950" t="str">
            <v>MAT</v>
          </cell>
          <cell r="D950">
            <v>3</v>
          </cell>
          <cell r="E950">
            <v>0</v>
          </cell>
          <cell r="F950" t="str">
            <v>MAT</v>
          </cell>
          <cell r="G950" t="str">
            <v>10.2.6</v>
          </cell>
          <cell r="J950">
            <v>0</v>
          </cell>
          <cell r="K950">
            <v>0</v>
          </cell>
          <cell r="L950">
            <v>0</v>
          </cell>
          <cell r="M950">
            <v>0</v>
          </cell>
          <cell r="N950">
            <v>0</v>
          </cell>
        </row>
        <row r="951">
          <cell r="A951" t="str">
            <v>22MAT4</v>
          </cell>
          <cell r="B951">
            <v>22</v>
          </cell>
          <cell r="C951" t="str">
            <v>MAT</v>
          </cell>
          <cell r="D951">
            <v>4</v>
          </cell>
          <cell r="E951">
            <v>0</v>
          </cell>
          <cell r="F951" t="str">
            <v>MAT</v>
          </cell>
          <cell r="G951" t="str">
            <v>10.2.6</v>
          </cell>
          <cell r="J951">
            <v>0</v>
          </cell>
          <cell r="K951">
            <v>0</v>
          </cell>
          <cell r="L951">
            <v>0</v>
          </cell>
          <cell r="M951">
            <v>0</v>
          </cell>
          <cell r="N951">
            <v>0</v>
          </cell>
        </row>
        <row r="952">
          <cell r="A952" t="str">
            <v>22MAT5</v>
          </cell>
          <cell r="B952">
            <v>22</v>
          </cell>
          <cell r="C952" t="str">
            <v>MAT</v>
          </cell>
          <cell r="D952">
            <v>5</v>
          </cell>
          <cell r="E952">
            <v>0</v>
          </cell>
          <cell r="F952" t="str">
            <v>MAT</v>
          </cell>
          <cell r="G952" t="str">
            <v>10.2.6</v>
          </cell>
          <cell r="J952">
            <v>0</v>
          </cell>
          <cell r="K952">
            <v>0</v>
          </cell>
          <cell r="L952">
            <v>0</v>
          </cell>
          <cell r="M952">
            <v>0</v>
          </cell>
          <cell r="N952">
            <v>0</v>
          </cell>
        </row>
        <row r="953">
          <cell r="A953" t="str">
            <v>22MAT6</v>
          </cell>
          <cell r="B953">
            <v>22</v>
          </cell>
          <cell r="C953" t="str">
            <v>MAT</v>
          </cell>
          <cell r="D953">
            <v>6</v>
          </cell>
          <cell r="E953">
            <v>0</v>
          </cell>
          <cell r="F953" t="str">
            <v>MAT</v>
          </cell>
          <cell r="G953" t="str">
            <v>10.2.6</v>
          </cell>
          <cell r="J953">
            <v>0</v>
          </cell>
          <cell r="K953">
            <v>0</v>
          </cell>
          <cell r="L953">
            <v>0</v>
          </cell>
          <cell r="M953">
            <v>0</v>
          </cell>
          <cell r="N953">
            <v>0</v>
          </cell>
        </row>
        <row r="954">
          <cell r="A954" t="str">
            <v>22MAT7</v>
          </cell>
          <cell r="B954">
            <v>22</v>
          </cell>
          <cell r="C954" t="str">
            <v>MAT</v>
          </cell>
          <cell r="D954">
            <v>7</v>
          </cell>
          <cell r="E954">
            <v>0</v>
          </cell>
          <cell r="F954" t="str">
            <v>MAT</v>
          </cell>
          <cell r="G954" t="str">
            <v>10.2.6</v>
          </cell>
          <cell r="J954">
            <v>0</v>
          </cell>
          <cell r="K954">
            <v>0</v>
          </cell>
          <cell r="L954">
            <v>0</v>
          </cell>
          <cell r="M954">
            <v>0</v>
          </cell>
          <cell r="N954">
            <v>0</v>
          </cell>
        </row>
        <row r="955">
          <cell r="A955" t="str">
            <v>22MAT8</v>
          </cell>
          <cell r="B955">
            <v>22</v>
          </cell>
          <cell r="C955" t="str">
            <v>MAT</v>
          </cell>
          <cell r="D955">
            <v>8</v>
          </cell>
          <cell r="E955">
            <v>0</v>
          </cell>
          <cell r="F955" t="str">
            <v>MAT</v>
          </cell>
          <cell r="G955" t="str">
            <v>10.2.6</v>
          </cell>
          <cell r="J955">
            <v>0</v>
          </cell>
          <cell r="K955">
            <v>0</v>
          </cell>
          <cell r="L955">
            <v>0</v>
          </cell>
          <cell r="M955">
            <v>0</v>
          </cell>
          <cell r="N955">
            <v>0</v>
          </cell>
        </row>
        <row r="956">
          <cell r="A956" t="str">
            <v>22MAT9</v>
          </cell>
          <cell r="B956">
            <v>22</v>
          </cell>
          <cell r="C956" t="str">
            <v>MAT</v>
          </cell>
          <cell r="D956">
            <v>9</v>
          </cell>
          <cell r="E956">
            <v>0</v>
          </cell>
          <cell r="F956" t="str">
            <v>MAT</v>
          </cell>
          <cell r="G956" t="str">
            <v>10.2.6</v>
          </cell>
          <cell r="J956">
            <v>0</v>
          </cell>
          <cell r="K956">
            <v>0</v>
          </cell>
          <cell r="L956">
            <v>0</v>
          </cell>
          <cell r="M956">
            <v>0</v>
          </cell>
          <cell r="N956">
            <v>0</v>
          </cell>
        </row>
        <row r="957">
          <cell r="A957" t="str">
            <v>22MAT10</v>
          </cell>
          <cell r="B957">
            <v>22</v>
          </cell>
          <cell r="C957" t="str">
            <v>MAT</v>
          </cell>
          <cell r="D957">
            <v>10</v>
          </cell>
          <cell r="E957">
            <v>0</v>
          </cell>
          <cell r="F957" t="str">
            <v>MAT</v>
          </cell>
          <cell r="G957" t="str">
            <v>10.2.6</v>
          </cell>
          <cell r="J957">
            <v>0</v>
          </cell>
          <cell r="K957">
            <v>0</v>
          </cell>
          <cell r="L957">
            <v>0</v>
          </cell>
          <cell r="M957">
            <v>0</v>
          </cell>
          <cell r="N957">
            <v>0</v>
          </cell>
        </row>
        <row r="958">
          <cell r="A958" t="str">
            <v>22MAT11</v>
          </cell>
          <cell r="B958">
            <v>22</v>
          </cell>
          <cell r="C958" t="str">
            <v>MAT</v>
          </cell>
          <cell r="D958">
            <v>11</v>
          </cell>
          <cell r="E958">
            <v>0</v>
          </cell>
          <cell r="F958" t="str">
            <v>MAT</v>
          </cell>
          <cell r="G958" t="str">
            <v>10.2.6</v>
          </cell>
          <cell r="J958">
            <v>0</v>
          </cell>
          <cell r="K958">
            <v>0</v>
          </cell>
          <cell r="L958">
            <v>0</v>
          </cell>
          <cell r="M958">
            <v>0</v>
          </cell>
          <cell r="N958">
            <v>0</v>
          </cell>
        </row>
        <row r="959">
          <cell r="A959" t="str">
            <v>22MAT12</v>
          </cell>
          <cell r="B959">
            <v>22</v>
          </cell>
          <cell r="C959" t="str">
            <v>MAT</v>
          </cell>
          <cell r="D959">
            <v>12</v>
          </cell>
          <cell r="E959">
            <v>0</v>
          </cell>
          <cell r="F959" t="str">
            <v>MAT</v>
          </cell>
          <cell r="G959" t="str">
            <v>10.2.6</v>
          </cell>
          <cell r="J959">
            <v>0</v>
          </cell>
          <cell r="K959">
            <v>0</v>
          </cell>
          <cell r="L959">
            <v>0</v>
          </cell>
          <cell r="M959">
            <v>0</v>
          </cell>
          <cell r="N959">
            <v>0</v>
          </cell>
        </row>
        <row r="960">
          <cell r="A960" t="str">
            <v>22MAT13</v>
          </cell>
          <cell r="B960">
            <v>22</v>
          </cell>
          <cell r="C960" t="str">
            <v>MAT</v>
          </cell>
          <cell r="D960">
            <v>13</v>
          </cell>
          <cell r="E960">
            <v>0</v>
          </cell>
          <cell r="F960" t="str">
            <v>MAT</v>
          </cell>
          <cell r="G960" t="str">
            <v>10.2.6</v>
          </cell>
          <cell r="J960">
            <v>0</v>
          </cell>
          <cell r="K960">
            <v>0</v>
          </cell>
          <cell r="L960">
            <v>0</v>
          </cell>
          <cell r="M960">
            <v>0</v>
          </cell>
          <cell r="N960">
            <v>0</v>
          </cell>
        </row>
        <row r="961">
          <cell r="A961" t="str">
            <v>22MAT14</v>
          </cell>
          <cell r="B961">
            <v>22</v>
          </cell>
          <cell r="C961" t="str">
            <v>MAT</v>
          </cell>
          <cell r="D961">
            <v>14</v>
          </cell>
          <cell r="E961">
            <v>0</v>
          </cell>
          <cell r="F961" t="str">
            <v>MAT</v>
          </cell>
          <cell r="G961" t="str">
            <v>10.2.6</v>
          </cell>
          <cell r="J961">
            <v>0</v>
          </cell>
          <cell r="K961">
            <v>0</v>
          </cell>
          <cell r="L961">
            <v>0</v>
          </cell>
          <cell r="M961">
            <v>0</v>
          </cell>
          <cell r="N961">
            <v>0</v>
          </cell>
        </row>
        <row r="962">
          <cell r="A962" t="str">
            <v>22MAT15</v>
          </cell>
          <cell r="B962">
            <v>22</v>
          </cell>
          <cell r="C962" t="str">
            <v>MAT</v>
          </cell>
          <cell r="D962">
            <v>15</v>
          </cell>
          <cell r="E962">
            <v>0</v>
          </cell>
          <cell r="F962" t="str">
            <v>MAT</v>
          </cell>
          <cell r="G962" t="str">
            <v>10.2.6</v>
          </cell>
          <cell r="J962">
            <v>0</v>
          </cell>
          <cell r="K962">
            <v>0</v>
          </cell>
          <cell r="L962">
            <v>0</v>
          </cell>
          <cell r="M962">
            <v>0</v>
          </cell>
          <cell r="N962">
            <v>0</v>
          </cell>
        </row>
        <row r="963">
          <cell r="A963" t="str">
            <v>22MAT16</v>
          </cell>
          <cell r="B963">
            <v>22</v>
          </cell>
          <cell r="C963" t="str">
            <v>MAT</v>
          </cell>
          <cell r="D963">
            <v>16</v>
          </cell>
          <cell r="E963">
            <v>0</v>
          </cell>
          <cell r="F963" t="str">
            <v>MAT</v>
          </cell>
          <cell r="G963" t="str">
            <v>10.2.6</v>
          </cell>
          <cell r="J963">
            <v>0</v>
          </cell>
          <cell r="K963">
            <v>0</v>
          </cell>
          <cell r="L963">
            <v>0</v>
          </cell>
          <cell r="M963">
            <v>0</v>
          </cell>
          <cell r="N963">
            <v>0</v>
          </cell>
        </row>
        <row r="964">
          <cell r="A964" t="str">
            <v>22MAT17</v>
          </cell>
          <cell r="B964">
            <v>22</v>
          </cell>
          <cell r="C964" t="str">
            <v>MAT</v>
          </cell>
          <cell r="D964">
            <v>17</v>
          </cell>
          <cell r="E964">
            <v>0</v>
          </cell>
          <cell r="F964" t="str">
            <v>MAT</v>
          </cell>
          <cell r="G964" t="str">
            <v>10.2.6</v>
          </cell>
          <cell r="J964">
            <v>0</v>
          </cell>
          <cell r="K964">
            <v>0</v>
          </cell>
          <cell r="L964">
            <v>0</v>
          </cell>
          <cell r="M964">
            <v>0</v>
          </cell>
          <cell r="N964">
            <v>0</v>
          </cell>
        </row>
        <row r="965">
          <cell r="A965" t="str">
            <v>22MAT18</v>
          </cell>
          <cell r="B965">
            <v>22</v>
          </cell>
          <cell r="C965" t="str">
            <v>MAT</v>
          </cell>
          <cell r="D965">
            <v>18</v>
          </cell>
          <cell r="E965">
            <v>0</v>
          </cell>
          <cell r="F965" t="str">
            <v>MAT</v>
          </cell>
          <cell r="G965" t="str">
            <v>10.2.6</v>
          </cell>
          <cell r="J965">
            <v>0</v>
          </cell>
          <cell r="K965">
            <v>0</v>
          </cell>
          <cell r="L965">
            <v>0</v>
          </cell>
          <cell r="M965">
            <v>0</v>
          </cell>
          <cell r="N965">
            <v>0</v>
          </cell>
        </row>
        <row r="966">
          <cell r="A966" t="str">
            <v>22MAT19</v>
          </cell>
          <cell r="B966">
            <v>22</v>
          </cell>
          <cell r="C966" t="str">
            <v>MAT</v>
          </cell>
          <cell r="D966">
            <v>19</v>
          </cell>
          <cell r="E966">
            <v>0</v>
          </cell>
          <cell r="F966" t="str">
            <v>MAT</v>
          </cell>
          <cell r="G966" t="str">
            <v>10.2.6</v>
          </cell>
          <cell r="J966">
            <v>0</v>
          </cell>
          <cell r="K966">
            <v>0</v>
          </cell>
          <cell r="L966">
            <v>0</v>
          </cell>
          <cell r="M966">
            <v>0</v>
          </cell>
          <cell r="N966">
            <v>0</v>
          </cell>
        </row>
        <row r="967">
          <cell r="A967" t="str">
            <v>22MAT20</v>
          </cell>
          <cell r="B967">
            <v>22</v>
          </cell>
          <cell r="C967" t="str">
            <v>MAT</v>
          </cell>
          <cell r="D967">
            <v>20</v>
          </cell>
          <cell r="E967">
            <v>0</v>
          </cell>
          <cell r="F967" t="str">
            <v>MAT</v>
          </cell>
          <cell r="G967" t="str">
            <v>10.2.6</v>
          </cell>
          <cell r="J967">
            <v>0</v>
          </cell>
          <cell r="K967">
            <v>0</v>
          </cell>
          <cell r="L967">
            <v>0</v>
          </cell>
          <cell r="M967">
            <v>0</v>
          </cell>
          <cell r="N967">
            <v>0</v>
          </cell>
        </row>
        <row r="968">
          <cell r="A968" t="str">
            <v>22STMAT1</v>
          </cell>
          <cell r="B968">
            <v>22</v>
          </cell>
          <cell r="C968" t="str">
            <v>STMAT</v>
          </cell>
          <cell r="D968">
            <v>1</v>
          </cell>
          <cell r="G968" t="str">
            <v>10.2.6</v>
          </cell>
          <cell r="H968" t="str">
            <v>-</v>
          </cell>
          <cell r="J968" t="str">
            <v>SUBTOTAL MATERIALES</v>
          </cell>
          <cell r="M968">
            <v>68278.788229391997</v>
          </cell>
          <cell r="N968">
            <v>29018484.997491598</v>
          </cell>
        </row>
        <row r="969">
          <cell r="A969" t="str">
            <v>22IVAMAT1</v>
          </cell>
          <cell r="B969">
            <v>22</v>
          </cell>
          <cell r="C969" t="str">
            <v>IVAMAT</v>
          </cell>
          <cell r="D969">
            <v>1</v>
          </cell>
          <cell r="G969" t="str">
            <v>10.2.6</v>
          </cell>
          <cell r="H969" t="str">
            <v>-</v>
          </cell>
          <cell r="J969" t="str">
            <v>IVA MATERIALES</v>
          </cell>
          <cell r="L969">
            <v>0.16</v>
          </cell>
          <cell r="M969">
            <v>10924.60611670272</v>
          </cell>
          <cell r="N969">
            <v>4642957.5995986564</v>
          </cell>
        </row>
        <row r="970">
          <cell r="A970" t="str">
            <v>22TMAT1</v>
          </cell>
          <cell r="B970">
            <v>22</v>
          </cell>
          <cell r="C970" t="str">
            <v>TMAT</v>
          </cell>
          <cell r="D970">
            <v>1</v>
          </cell>
          <cell r="G970" t="str">
            <v>10.2.6</v>
          </cell>
          <cell r="H970" t="str">
            <v>-</v>
          </cell>
          <cell r="J970" t="str">
            <v>TOTAL MATERIALES</v>
          </cell>
          <cell r="M970">
            <v>79203</v>
          </cell>
          <cell r="N970">
            <v>33661275</v>
          </cell>
        </row>
        <row r="971">
          <cell r="A971" t="str">
            <v>22HER1</v>
          </cell>
          <cell r="B971">
            <v>22</v>
          </cell>
          <cell r="C971" t="str">
            <v>HER</v>
          </cell>
          <cell r="D971">
            <v>1</v>
          </cell>
          <cell r="G971" t="str">
            <v>10.2.6</v>
          </cell>
          <cell r="H971">
            <v>1</v>
          </cell>
          <cell r="I971">
            <v>25</v>
          </cell>
          <cell r="J971" t="str">
            <v>HERRAMINETA Cuadrilla de redes</v>
          </cell>
          <cell r="K971" t="str">
            <v>DIA</v>
          </cell>
          <cell r="L971">
            <v>31140.842399999998</v>
          </cell>
          <cell r="M971">
            <v>1245.6336959999999</v>
          </cell>
          <cell r="N971">
            <v>529394.32079999999</v>
          </cell>
        </row>
        <row r="972">
          <cell r="A972" t="str">
            <v>22HER2</v>
          </cell>
          <cell r="B972">
            <v>22</v>
          </cell>
          <cell r="C972" t="str">
            <v>HER</v>
          </cell>
          <cell r="D972">
            <v>2</v>
          </cell>
          <cell r="G972" t="str">
            <v>10.2.6</v>
          </cell>
          <cell r="J972">
            <v>0</v>
          </cell>
          <cell r="K972">
            <v>0</v>
          </cell>
          <cell r="L972">
            <v>0</v>
          </cell>
          <cell r="M972">
            <v>0</v>
          </cell>
          <cell r="N972">
            <v>0</v>
          </cell>
        </row>
        <row r="973">
          <cell r="A973" t="str">
            <v>22HER3</v>
          </cell>
          <cell r="B973">
            <v>22</v>
          </cell>
          <cell r="C973" t="str">
            <v>HER</v>
          </cell>
          <cell r="D973">
            <v>3</v>
          </cell>
          <cell r="G973" t="str">
            <v>10.2.6</v>
          </cell>
          <cell r="J973">
            <v>0</v>
          </cell>
          <cell r="K973">
            <v>0</v>
          </cell>
          <cell r="L973">
            <v>0</v>
          </cell>
          <cell r="M973">
            <v>0</v>
          </cell>
          <cell r="N973">
            <v>0</v>
          </cell>
        </row>
        <row r="974">
          <cell r="A974" t="str">
            <v>22HER4</v>
          </cell>
          <cell r="B974">
            <v>22</v>
          </cell>
          <cell r="C974" t="str">
            <v>HER</v>
          </cell>
          <cell r="D974">
            <v>4</v>
          </cell>
          <cell r="G974" t="str">
            <v>10.2.6</v>
          </cell>
          <cell r="J974">
            <v>0</v>
          </cell>
          <cell r="K974">
            <v>0</v>
          </cell>
          <cell r="L974">
            <v>0</v>
          </cell>
          <cell r="M974">
            <v>0</v>
          </cell>
          <cell r="N974">
            <v>0</v>
          </cell>
        </row>
        <row r="975">
          <cell r="A975" t="str">
            <v>22HER5</v>
          </cell>
          <cell r="B975">
            <v>22</v>
          </cell>
          <cell r="C975" t="str">
            <v>HER</v>
          </cell>
          <cell r="D975">
            <v>5</v>
          </cell>
          <cell r="G975" t="str">
            <v>10.2.6</v>
          </cell>
          <cell r="J975">
            <v>0</v>
          </cell>
          <cell r="K975">
            <v>0</v>
          </cell>
          <cell r="L975">
            <v>0</v>
          </cell>
          <cell r="M975">
            <v>0</v>
          </cell>
          <cell r="N975">
            <v>0</v>
          </cell>
        </row>
        <row r="976">
          <cell r="A976" t="str">
            <v>22THER1</v>
          </cell>
          <cell r="B976">
            <v>22</v>
          </cell>
          <cell r="C976" t="str">
            <v>THER</v>
          </cell>
          <cell r="D976">
            <v>1</v>
          </cell>
          <cell r="G976" t="str">
            <v>10.2.6</v>
          </cell>
          <cell r="H976" t="str">
            <v>-</v>
          </cell>
          <cell r="J976" t="str">
            <v>TOTAL HERRAMIENTAS</v>
          </cell>
          <cell r="M976">
            <v>1246</v>
          </cell>
          <cell r="N976">
            <v>529550</v>
          </cell>
        </row>
        <row r="977">
          <cell r="A977" t="str">
            <v>22TRA1</v>
          </cell>
          <cell r="B977">
            <v>22</v>
          </cell>
          <cell r="C977" t="str">
            <v>TRA</v>
          </cell>
          <cell r="D977">
            <v>1</v>
          </cell>
          <cell r="G977" t="str">
            <v>10.2.6</v>
          </cell>
          <cell r="H977">
            <v>1</v>
          </cell>
          <cell r="I977">
            <v>25</v>
          </cell>
          <cell r="J977" t="str">
            <v>TRANSPORTE Cuadrilla de redes</v>
          </cell>
          <cell r="K977" t="str">
            <v>DIA</v>
          </cell>
          <cell r="L977">
            <v>176464.77359999999</v>
          </cell>
          <cell r="M977">
            <v>7058.5909439999996</v>
          </cell>
          <cell r="N977">
            <v>2999901.1511999997</v>
          </cell>
        </row>
        <row r="978">
          <cell r="A978" t="str">
            <v>22TRA2</v>
          </cell>
          <cell r="B978">
            <v>22</v>
          </cell>
          <cell r="C978" t="str">
            <v>TRA</v>
          </cell>
          <cell r="D978">
            <v>2</v>
          </cell>
          <cell r="G978" t="str">
            <v>10.2.6</v>
          </cell>
          <cell r="J978">
            <v>0</v>
          </cell>
          <cell r="K978">
            <v>0</v>
          </cell>
          <cell r="L978">
            <v>0</v>
          </cell>
          <cell r="M978">
            <v>0</v>
          </cell>
          <cell r="N978">
            <v>0</v>
          </cell>
        </row>
        <row r="979">
          <cell r="A979" t="str">
            <v>22TRA3</v>
          </cell>
          <cell r="B979">
            <v>22</v>
          </cell>
          <cell r="C979" t="str">
            <v>TRA</v>
          </cell>
          <cell r="D979">
            <v>3</v>
          </cell>
          <cell r="G979" t="str">
            <v>10.2.6</v>
          </cell>
          <cell r="J979">
            <v>0</v>
          </cell>
          <cell r="K979">
            <v>0</v>
          </cell>
          <cell r="L979">
            <v>0</v>
          </cell>
          <cell r="M979">
            <v>0</v>
          </cell>
          <cell r="N979">
            <v>0</v>
          </cell>
        </row>
        <row r="980">
          <cell r="A980" t="str">
            <v>22TRA4</v>
          </cell>
          <cell r="B980">
            <v>22</v>
          </cell>
          <cell r="C980" t="str">
            <v>TRA</v>
          </cell>
          <cell r="D980">
            <v>4</v>
          </cell>
          <cell r="G980" t="str">
            <v>10.2.6</v>
          </cell>
          <cell r="J980">
            <v>0</v>
          </cell>
          <cell r="K980">
            <v>0</v>
          </cell>
          <cell r="L980">
            <v>0</v>
          </cell>
          <cell r="M980">
            <v>0</v>
          </cell>
          <cell r="N980">
            <v>0</v>
          </cell>
        </row>
        <row r="981">
          <cell r="A981" t="str">
            <v>22TRA5</v>
          </cell>
          <cell r="B981">
            <v>22</v>
          </cell>
          <cell r="C981" t="str">
            <v>TRA</v>
          </cell>
          <cell r="D981">
            <v>5</v>
          </cell>
          <cell r="G981" t="str">
            <v>10.2.6</v>
          </cell>
          <cell r="J981">
            <v>0</v>
          </cell>
          <cell r="K981">
            <v>0</v>
          </cell>
          <cell r="L981">
            <v>0</v>
          </cell>
          <cell r="M981">
            <v>0</v>
          </cell>
          <cell r="N981">
            <v>0</v>
          </cell>
        </row>
        <row r="982">
          <cell r="A982" t="str">
            <v>22TTRA1</v>
          </cell>
          <cell r="B982">
            <v>22</v>
          </cell>
          <cell r="C982" t="str">
            <v>TTRA</v>
          </cell>
          <cell r="D982">
            <v>1</v>
          </cell>
          <cell r="G982" t="str">
            <v>10.2.6</v>
          </cell>
          <cell r="H982" t="str">
            <v>-</v>
          </cell>
          <cell r="J982" t="str">
            <v>TOTAL TRANSPORTE</v>
          </cell>
          <cell r="M982">
            <v>7059</v>
          </cell>
          <cell r="N982">
            <v>3000075</v>
          </cell>
        </row>
        <row r="983">
          <cell r="A983" t="str">
            <v>22MAN1</v>
          </cell>
          <cell r="B983">
            <v>22</v>
          </cell>
          <cell r="C983" t="str">
            <v>MAN</v>
          </cell>
          <cell r="D983">
            <v>1</v>
          </cell>
          <cell r="G983" t="str">
            <v>10.2.6</v>
          </cell>
          <cell r="H983">
            <v>1</v>
          </cell>
          <cell r="I983">
            <v>25</v>
          </cell>
          <cell r="J983" t="str">
            <v>Mano de obra Cuadrilla de redes 5A 3O 1E</v>
          </cell>
          <cell r="K983" t="str">
            <v>DIA</v>
          </cell>
          <cell r="L983">
            <v>392886.57339345315</v>
          </cell>
          <cell r="M983">
            <v>15715.462935738125</v>
          </cell>
          <cell r="N983">
            <v>6679071.7476887032</v>
          </cell>
        </row>
        <row r="984">
          <cell r="A984" t="str">
            <v>22MAN2</v>
          </cell>
          <cell r="B984">
            <v>22</v>
          </cell>
          <cell r="C984" t="str">
            <v>MAN</v>
          </cell>
          <cell r="D984">
            <v>2</v>
          </cell>
          <cell r="G984" t="str">
            <v>10.2.6</v>
          </cell>
          <cell r="J984">
            <v>0</v>
          </cell>
          <cell r="K984">
            <v>0</v>
          </cell>
          <cell r="L984">
            <v>0</v>
          </cell>
          <cell r="M984">
            <v>0</v>
          </cell>
          <cell r="N984">
            <v>0</v>
          </cell>
        </row>
        <row r="985">
          <cell r="A985" t="str">
            <v>22MAN3</v>
          </cell>
          <cell r="B985">
            <v>22</v>
          </cell>
          <cell r="C985" t="str">
            <v>MAN</v>
          </cell>
          <cell r="D985">
            <v>3</v>
          </cell>
          <cell r="G985" t="str">
            <v>10.2.6</v>
          </cell>
          <cell r="J985">
            <v>0</v>
          </cell>
          <cell r="K985">
            <v>0</v>
          </cell>
          <cell r="L985">
            <v>0</v>
          </cell>
          <cell r="M985">
            <v>0</v>
          </cell>
          <cell r="N985">
            <v>0</v>
          </cell>
        </row>
        <row r="986">
          <cell r="A986" t="str">
            <v>22MAN4</v>
          </cell>
          <cell r="B986">
            <v>22</v>
          </cell>
          <cell r="C986" t="str">
            <v>MAN</v>
          </cell>
          <cell r="D986">
            <v>4</v>
          </cell>
          <cell r="G986" t="str">
            <v>10.2.6</v>
          </cell>
          <cell r="J986">
            <v>0</v>
          </cell>
          <cell r="K986">
            <v>0</v>
          </cell>
          <cell r="L986">
            <v>0</v>
          </cell>
          <cell r="M986">
            <v>0</v>
          </cell>
          <cell r="N986">
            <v>0</v>
          </cell>
        </row>
        <row r="987">
          <cell r="A987" t="str">
            <v>22MAN5</v>
          </cell>
          <cell r="B987">
            <v>22</v>
          </cell>
          <cell r="C987" t="str">
            <v>MAN</v>
          </cell>
          <cell r="D987">
            <v>5</v>
          </cell>
          <cell r="G987" t="str">
            <v>10.2.6</v>
          </cell>
          <cell r="J987">
            <v>0</v>
          </cell>
          <cell r="K987">
            <v>0</v>
          </cell>
          <cell r="L987">
            <v>0</v>
          </cell>
          <cell r="M987">
            <v>0</v>
          </cell>
          <cell r="N987">
            <v>0</v>
          </cell>
        </row>
        <row r="988">
          <cell r="A988" t="str">
            <v>22TMAN1</v>
          </cell>
          <cell r="B988">
            <v>22</v>
          </cell>
          <cell r="C988" t="str">
            <v>TMAN</v>
          </cell>
          <cell r="D988">
            <v>1</v>
          </cell>
          <cell r="G988" t="str">
            <v>10.2.6</v>
          </cell>
          <cell r="H988" t="str">
            <v>-</v>
          </cell>
          <cell r="J988" t="str">
            <v>TOTAL MANO DE OBRA</v>
          </cell>
          <cell r="M988">
            <v>15715</v>
          </cell>
          <cell r="N988">
            <v>6678875</v>
          </cell>
        </row>
        <row r="989">
          <cell r="A989" t="str">
            <v>22TCD1</v>
          </cell>
          <cell r="B989">
            <v>22</v>
          </cell>
          <cell r="C989" t="str">
            <v>TCD</v>
          </cell>
          <cell r="D989">
            <v>1</v>
          </cell>
          <cell r="G989" t="str">
            <v>10.2.6</v>
          </cell>
          <cell r="H989" t="str">
            <v>-</v>
          </cell>
          <cell r="J989" t="str">
            <v>TOTAL COSTO DIRECTO</v>
          </cell>
          <cell r="M989">
            <v>103223</v>
          </cell>
          <cell r="N989">
            <v>43869775</v>
          </cell>
        </row>
        <row r="990">
          <cell r="A990" t="str">
            <v>22AIU</v>
          </cell>
          <cell r="B990">
            <v>22</v>
          </cell>
          <cell r="C990" t="str">
            <v>AIU</v>
          </cell>
          <cell r="G990" t="str">
            <v>10.2.6</v>
          </cell>
          <cell r="H990">
            <v>1</v>
          </cell>
          <cell r="J990" t="str">
            <v>TOTAL COSTOS INDIRECTOS</v>
          </cell>
          <cell r="L990">
            <v>0</v>
          </cell>
          <cell r="M990">
            <v>0</v>
          </cell>
          <cell r="N990">
            <v>0</v>
          </cell>
        </row>
        <row r="991">
          <cell r="A991" t="str">
            <v>22TOT</v>
          </cell>
          <cell r="B991">
            <v>22</v>
          </cell>
          <cell r="C991" t="str">
            <v>TOT</v>
          </cell>
          <cell r="G991" t="str">
            <v>10.2.6</v>
          </cell>
          <cell r="H991" t="str">
            <v>-</v>
          </cell>
          <cell r="J991" t="str">
            <v>VALOR TOTAL</v>
          </cell>
          <cell r="M991">
            <v>103223</v>
          </cell>
          <cell r="N991">
            <v>43869775</v>
          </cell>
        </row>
        <row r="992">
          <cell r="A992" t="str">
            <v>23FOR1</v>
          </cell>
          <cell r="B992">
            <v>23</v>
          </cell>
          <cell r="C992" t="str">
            <v>FOR</v>
          </cell>
          <cell r="D992">
            <v>1</v>
          </cell>
          <cell r="G992" t="str">
            <v>10.2.7</v>
          </cell>
          <cell r="H992" t="str">
            <v>-</v>
          </cell>
          <cell r="I992">
            <v>12</v>
          </cell>
          <cell r="J992" t="str">
            <v>Construcción de Caja de paso para redes de comunicaciones según norma aplicable de Las Empresas Públicas de Medellín. Con todos los elementos y accesorios necesarios para su construcción.</v>
          </cell>
          <cell r="K992" t="str">
            <v>u</v>
          </cell>
          <cell r="L992">
            <v>1595058</v>
          </cell>
          <cell r="N992">
            <v>19140696</v>
          </cell>
        </row>
        <row r="993">
          <cell r="A993" t="str">
            <v>23MAT1</v>
          </cell>
          <cell r="B993">
            <v>23</v>
          </cell>
          <cell r="C993" t="str">
            <v>MAT</v>
          </cell>
          <cell r="D993">
            <v>1</v>
          </cell>
          <cell r="E993">
            <v>24</v>
          </cell>
          <cell r="F993" t="str">
            <v>MATCAJAPASTEL</v>
          </cell>
          <cell r="G993" t="str">
            <v>10.2.7</v>
          </cell>
          <cell r="H993" t="str">
            <v>CAJAPASTEL</v>
          </cell>
          <cell r="I993">
            <v>2</v>
          </cell>
          <cell r="J993" t="str">
            <v>Caja de paso para redes de comunicaciones</v>
          </cell>
          <cell r="K993" t="str">
            <v>Un</v>
          </cell>
          <cell r="L993">
            <v>622816.848</v>
          </cell>
          <cell r="M993">
            <v>1245633.696</v>
          </cell>
          <cell r="N993">
            <v>14947604.352</v>
          </cell>
        </row>
        <row r="994">
          <cell r="A994" t="str">
            <v>23MAT2</v>
          </cell>
          <cell r="B994">
            <v>23</v>
          </cell>
          <cell r="C994" t="str">
            <v>MAT</v>
          </cell>
          <cell r="D994">
            <v>2</v>
          </cell>
          <cell r="E994">
            <v>0</v>
          </cell>
          <cell r="F994" t="str">
            <v>MAT</v>
          </cell>
          <cell r="G994" t="str">
            <v>10.2.7</v>
          </cell>
          <cell r="J994">
            <v>0</v>
          </cell>
          <cell r="K994">
            <v>0</v>
          </cell>
          <cell r="L994">
            <v>0</v>
          </cell>
          <cell r="M994">
            <v>0</v>
          </cell>
          <cell r="N994">
            <v>0</v>
          </cell>
        </row>
        <row r="995">
          <cell r="A995" t="str">
            <v>23MAT3</v>
          </cell>
          <cell r="B995">
            <v>23</v>
          </cell>
          <cell r="C995" t="str">
            <v>MAT</v>
          </cell>
          <cell r="D995">
            <v>3</v>
          </cell>
          <cell r="E995">
            <v>0</v>
          </cell>
          <cell r="F995" t="str">
            <v>MAT</v>
          </cell>
          <cell r="G995" t="str">
            <v>10.2.7</v>
          </cell>
          <cell r="J995">
            <v>0</v>
          </cell>
          <cell r="K995">
            <v>0</v>
          </cell>
          <cell r="L995">
            <v>0</v>
          </cell>
          <cell r="M995">
            <v>0</v>
          </cell>
          <cell r="N995">
            <v>0</v>
          </cell>
        </row>
        <row r="996">
          <cell r="A996" t="str">
            <v>23MAT4</v>
          </cell>
          <cell r="B996">
            <v>23</v>
          </cell>
          <cell r="C996" t="str">
            <v>MAT</v>
          </cell>
          <cell r="D996">
            <v>4</v>
          </cell>
          <cell r="E996">
            <v>0</v>
          </cell>
          <cell r="F996" t="str">
            <v>MAT</v>
          </cell>
          <cell r="G996" t="str">
            <v>10.2.7</v>
          </cell>
          <cell r="J996">
            <v>0</v>
          </cell>
          <cell r="K996">
            <v>0</v>
          </cell>
          <cell r="L996">
            <v>0</v>
          </cell>
          <cell r="M996">
            <v>0</v>
          </cell>
          <cell r="N996">
            <v>0</v>
          </cell>
        </row>
        <row r="997">
          <cell r="A997" t="str">
            <v>23MAT5</v>
          </cell>
          <cell r="B997">
            <v>23</v>
          </cell>
          <cell r="C997" t="str">
            <v>MAT</v>
          </cell>
          <cell r="D997">
            <v>5</v>
          </cell>
          <cell r="E997">
            <v>0</v>
          </cell>
          <cell r="F997" t="str">
            <v>MAT</v>
          </cell>
          <cell r="G997" t="str">
            <v>10.2.7</v>
          </cell>
          <cell r="J997">
            <v>0</v>
          </cell>
          <cell r="K997">
            <v>0</v>
          </cell>
          <cell r="L997">
            <v>0</v>
          </cell>
          <cell r="M997">
            <v>0</v>
          </cell>
          <cell r="N997">
            <v>0</v>
          </cell>
        </row>
        <row r="998">
          <cell r="A998" t="str">
            <v>23MAT6</v>
          </cell>
          <cell r="B998">
            <v>23</v>
          </cell>
          <cell r="C998" t="str">
            <v>MAT</v>
          </cell>
          <cell r="D998">
            <v>6</v>
          </cell>
          <cell r="E998">
            <v>0</v>
          </cell>
          <cell r="F998" t="str">
            <v>MAT</v>
          </cell>
          <cell r="G998" t="str">
            <v>10.2.7</v>
          </cell>
          <cell r="J998">
            <v>0</v>
          </cell>
          <cell r="K998">
            <v>0</v>
          </cell>
          <cell r="L998">
            <v>0</v>
          </cell>
          <cell r="M998">
            <v>0</v>
          </cell>
          <cell r="N998">
            <v>0</v>
          </cell>
        </row>
        <row r="999">
          <cell r="A999" t="str">
            <v>23MAT7</v>
          </cell>
          <cell r="B999">
            <v>23</v>
          </cell>
          <cell r="C999" t="str">
            <v>MAT</v>
          </cell>
          <cell r="D999">
            <v>7</v>
          </cell>
          <cell r="E999">
            <v>0</v>
          </cell>
          <cell r="F999" t="str">
            <v>MAT</v>
          </cell>
          <cell r="G999" t="str">
            <v>10.2.7</v>
          </cell>
          <cell r="J999">
            <v>0</v>
          </cell>
          <cell r="K999">
            <v>0</v>
          </cell>
          <cell r="L999">
            <v>0</v>
          </cell>
          <cell r="M999">
            <v>0</v>
          </cell>
          <cell r="N999">
            <v>0</v>
          </cell>
        </row>
        <row r="1000">
          <cell r="A1000" t="str">
            <v>23MAT8</v>
          </cell>
          <cell r="B1000">
            <v>23</v>
          </cell>
          <cell r="C1000" t="str">
            <v>MAT</v>
          </cell>
          <cell r="D1000">
            <v>8</v>
          </cell>
          <cell r="E1000">
            <v>0</v>
          </cell>
          <cell r="F1000" t="str">
            <v>MAT</v>
          </cell>
          <cell r="G1000" t="str">
            <v>10.2.7</v>
          </cell>
          <cell r="J1000">
            <v>0</v>
          </cell>
          <cell r="K1000">
            <v>0</v>
          </cell>
          <cell r="L1000">
            <v>0</v>
          </cell>
          <cell r="M1000">
            <v>0</v>
          </cell>
          <cell r="N1000">
            <v>0</v>
          </cell>
        </row>
        <row r="1001">
          <cell r="A1001" t="str">
            <v>23MAT9</v>
          </cell>
          <cell r="B1001">
            <v>23</v>
          </cell>
          <cell r="C1001" t="str">
            <v>MAT</v>
          </cell>
          <cell r="D1001">
            <v>9</v>
          </cell>
          <cell r="E1001">
            <v>0</v>
          </cell>
          <cell r="F1001" t="str">
            <v>MAT</v>
          </cell>
          <cell r="G1001" t="str">
            <v>10.2.7</v>
          </cell>
          <cell r="J1001">
            <v>0</v>
          </cell>
          <cell r="K1001">
            <v>0</v>
          </cell>
          <cell r="L1001">
            <v>0</v>
          </cell>
          <cell r="M1001">
            <v>0</v>
          </cell>
          <cell r="N1001">
            <v>0</v>
          </cell>
        </row>
        <row r="1002">
          <cell r="A1002" t="str">
            <v>23MAT10</v>
          </cell>
          <cell r="B1002">
            <v>23</v>
          </cell>
          <cell r="C1002" t="str">
            <v>MAT</v>
          </cell>
          <cell r="D1002">
            <v>10</v>
          </cell>
          <cell r="E1002">
            <v>0</v>
          </cell>
          <cell r="F1002" t="str">
            <v>MAT</v>
          </cell>
          <cell r="G1002" t="str">
            <v>10.2.7</v>
          </cell>
          <cell r="J1002">
            <v>0</v>
          </cell>
          <cell r="K1002">
            <v>0</v>
          </cell>
          <cell r="L1002">
            <v>0</v>
          </cell>
          <cell r="M1002">
            <v>0</v>
          </cell>
          <cell r="N1002">
            <v>0</v>
          </cell>
        </row>
        <row r="1003">
          <cell r="A1003" t="str">
            <v>23MAT11</v>
          </cell>
          <cell r="B1003">
            <v>23</v>
          </cell>
          <cell r="C1003" t="str">
            <v>MAT</v>
          </cell>
          <cell r="D1003">
            <v>11</v>
          </cell>
          <cell r="E1003">
            <v>0</v>
          </cell>
          <cell r="F1003" t="str">
            <v>MAT</v>
          </cell>
          <cell r="G1003" t="str">
            <v>10.2.7</v>
          </cell>
          <cell r="J1003">
            <v>0</v>
          </cell>
          <cell r="K1003">
            <v>0</v>
          </cell>
          <cell r="L1003">
            <v>0</v>
          </cell>
          <cell r="M1003">
            <v>0</v>
          </cell>
          <cell r="N1003">
            <v>0</v>
          </cell>
        </row>
        <row r="1004">
          <cell r="A1004" t="str">
            <v>23MAT12</v>
          </cell>
          <cell r="B1004">
            <v>23</v>
          </cell>
          <cell r="C1004" t="str">
            <v>MAT</v>
          </cell>
          <cell r="D1004">
            <v>12</v>
          </cell>
          <cell r="E1004">
            <v>0</v>
          </cell>
          <cell r="F1004" t="str">
            <v>MAT</v>
          </cell>
          <cell r="G1004" t="str">
            <v>10.2.7</v>
          </cell>
          <cell r="J1004">
            <v>0</v>
          </cell>
          <cell r="K1004">
            <v>0</v>
          </cell>
          <cell r="L1004">
            <v>0</v>
          </cell>
          <cell r="M1004">
            <v>0</v>
          </cell>
          <cell r="N1004">
            <v>0</v>
          </cell>
        </row>
        <row r="1005">
          <cell r="A1005" t="str">
            <v>23MAT13</v>
          </cell>
          <cell r="B1005">
            <v>23</v>
          </cell>
          <cell r="C1005" t="str">
            <v>MAT</v>
          </cell>
          <cell r="D1005">
            <v>13</v>
          </cell>
          <cell r="E1005">
            <v>0</v>
          </cell>
          <cell r="F1005" t="str">
            <v>MAT</v>
          </cell>
          <cell r="G1005" t="str">
            <v>10.2.7</v>
          </cell>
          <cell r="J1005">
            <v>0</v>
          </cell>
          <cell r="K1005">
            <v>0</v>
          </cell>
          <cell r="L1005">
            <v>0</v>
          </cell>
          <cell r="M1005">
            <v>0</v>
          </cell>
          <cell r="N1005">
            <v>0</v>
          </cell>
        </row>
        <row r="1006">
          <cell r="A1006" t="str">
            <v>23MAT14</v>
          </cell>
          <cell r="B1006">
            <v>23</v>
          </cell>
          <cell r="C1006" t="str">
            <v>MAT</v>
          </cell>
          <cell r="D1006">
            <v>14</v>
          </cell>
          <cell r="E1006">
            <v>0</v>
          </cell>
          <cell r="F1006" t="str">
            <v>MAT</v>
          </cell>
          <cell r="G1006" t="str">
            <v>10.2.7</v>
          </cell>
          <cell r="J1006">
            <v>0</v>
          </cell>
          <cell r="K1006">
            <v>0</v>
          </cell>
          <cell r="L1006">
            <v>0</v>
          </cell>
          <cell r="M1006">
            <v>0</v>
          </cell>
          <cell r="N1006">
            <v>0</v>
          </cell>
        </row>
        <row r="1007">
          <cell r="A1007" t="str">
            <v>23MAT15</v>
          </cell>
          <cell r="B1007">
            <v>23</v>
          </cell>
          <cell r="C1007" t="str">
            <v>MAT</v>
          </cell>
          <cell r="D1007">
            <v>15</v>
          </cell>
          <cell r="E1007">
            <v>0</v>
          </cell>
          <cell r="F1007" t="str">
            <v>MAT</v>
          </cell>
          <cell r="G1007" t="str">
            <v>10.2.7</v>
          </cell>
          <cell r="J1007">
            <v>0</v>
          </cell>
          <cell r="K1007">
            <v>0</v>
          </cell>
          <cell r="L1007">
            <v>0</v>
          </cell>
          <cell r="M1007">
            <v>0</v>
          </cell>
          <cell r="N1007">
            <v>0</v>
          </cell>
        </row>
        <row r="1008">
          <cell r="A1008" t="str">
            <v>23MAT16</v>
          </cell>
          <cell r="B1008">
            <v>23</v>
          </cell>
          <cell r="C1008" t="str">
            <v>MAT</v>
          </cell>
          <cell r="D1008">
            <v>16</v>
          </cell>
          <cell r="E1008">
            <v>0</v>
          </cell>
          <cell r="F1008" t="str">
            <v>MAT</v>
          </cell>
          <cell r="G1008" t="str">
            <v>10.2.7</v>
          </cell>
          <cell r="J1008">
            <v>0</v>
          </cell>
          <cell r="K1008">
            <v>0</v>
          </cell>
          <cell r="L1008">
            <v>0</v>
          </cell>
          <cell r="M1008">
            <v>0</v>
          </cell>
          <cell r="N1008">
            <v>0</v>
          </cell>
        </row>
        <row r="1009">
          <cell r="A1009" t="str">
            <v>23MAT17</v>
          </cell>
          <cell r="B1009">
            <v>23</v>
          </cell>
          <cell r="C1009" t="str">
            <v>MAT</v>
          </cell>
          <cell r="D1009">
            <v>17</v>
          </cell>
          <cell r="E1009">
            <v>0</v>
          </cell>
          <cell r="F1009" t="str">
            <v>MAT</v>
          </cell>
          <cell r="G1009" t="str">
            <v>10.2.7</v>
          </cell>
          <cell r="J1009">
            <v>0</v>
          </cell>
          <cell r="K1009">
            <v>0</v>
          </cell>
          <cell r="L1009">
            <v>0</v>
          </cell>
          <cell r="M1009">
            <v>0</v>
          </cell>
          <cell r="N1009">
            <v>0</v>
          </cell>
        </row>
        <row r="1010">
          <cell r="A1010" t="str">
            <v>23MAT18</v>
          </cell>
          <cell r="B1010">
            <v>23</v>
          </cell>
          <cell r="C1010" t="str">
            <v>MAT</v>
          </cell>
          <cell r="D1010">
            <v>18</v>
          </cell>
          <cell r="E1010">
            <v>0</v>
          </cell>
          <cell r="F1010" t="str">
            <v>MAT</v>
          </cell>
          <cell r="G1010" t="str">
            <v>10.2.7</v>
          </cell>
          <cell r="J1010">
            <v>0</v>
          </cell>
          <cell r="K1010">
            <v>0</v>
          </cell>
          <cell r="L1010">
            <v>0</v>
          </cell>
          <cell r="M1010">
            <v>0</v>
          </cell>
          <cell r="N1010">
            <v>0</v>
          </cell>
        </row>
        <row r="1011">
          <cell r="A1011" t="str">
            <v>23MAT19</v>
          </cell>
          <cell r="B1011">
            <v>23</v>
          </cell>
          <cell r="C1011" t="str">
            <v>MAT</v>
          </cell>
          <cell r="D1011">
            <v>19</v>
          </cell>
          <cell r="E1011">
            <v>0</v>
          </cell>
          <cell r="F1011" t="str">
            <v>MAT</v>
          </cell>
          <cell r="G1011" t="str">
            <v>10.2.7</v>
          </cell>
          <cell r="J1011">
            <v>0</v>
          </cell>
          <cell r="K1011">
            <v>0</v>
          </cell>
          <cell r="L1011">
            <v>0</v>
          </cell>
          <cell r="M1011">
            <v>0</v>
          </cell>
          <cell r="N1011">
            <v>0</v>
          </cell>
        </row>
        <row r="1012">
          <cell r="A1012" t="str">
            <v>23MAT20</v>
          </cell>
          <cell r="B1012">
            <v>23</v>
          </cell>
          <cell r="C1012" t="str">
            <v>MAT</v>
          </cell>
          <cell r="D1012">
            <v>20</v>
          </cell>
          <cell r="E1012">
            <v>0</v>
          </cell>
          <cell r="F1012" t="str">
            <v>MAT</v>
          </cell>
          <cell r="G1012" t="str">
            <v>10.2.7</v>
          </cell>
          <cell r="J1012">
            <v>0</v>
          </cell>
          <cell r="K1012">
            <v>0</v>
          </cell>
          <cell r="L1012">
            <v>0</v>
          </cell>
          <cell r="M1012">
            <v>0</v>
          </cell>
          <cell r="N1012">
            <v>0</v>
          </cell>
        </row>
        <row r="1013">
          <cell r="A1013" t="str">
            <v>23STMAT1</v>
          </cell>
          <cell r="B1013">
            <v>23</v>
          </cell>
          <cell r="C1013" t="str">
            <v>STMAT</v>
          </cell>
          <cell r="D1013">
            <v>1</v>
          </cell>
          <cell r="G1013" t="str">
            <v>10.2.7</v>
          </cell>
          <cell r="H1013" t="str">
            <v>-</v>
          </cell>
          <cell r="J1013" t="str">
            <v>SUBTOTAL MATERIALES</v>
          </cell>
          <cell r="M1013">
            <v>1245633.696</v>
          </cell>
          <cell r="N1013">
            <v>14947604.352</v>
          </cell>
        </row>
        <row r="1014">
          <cell r="A1014" t="str">
            <v>23IVAMAT1</v>
          </cell>
          <cell r="B1014">
            <v>23</v>
          </cell>
          <cell r="C1014" t="str">
            <v>IVAMAT</v>
          </cell>
          <cell r="D1014">
            <v>1</v>
          </cell>
          <cell r="G1014" t="str">
            <v>10.2.7</v>
          </cell>
          <cell r="H1014" t="str">
            <v>-</v>
          </cell>
          <cell r="J1014" t="str">
            <v>IVA MATERIALES</v>
          </cell>
          <cell r="L1014">
            <v>0.16</v>
          </cell>
          <cell r="M1014">
            <v>199301.39136000001</v>
          </cell>
          <cell r="N1014">
            <v>2391616.6963200001</v>
          </cell>
        </row>
        <row r="1015">
          <cell r="A1015" t="str">
            <v>23TMAT1</v>
          </cell>
          <cell r="B1015">
            <v>23</v>
          </cell>
          <cell r="C1015" t="str">
            <v>TMAT</v>
          </cell>
          <cell r="D1015">
            <v>1</v>
          </cell>
          <cell r="G1015" t="str">
            <v>10.2.7</v>
          </cell>
          <cell r="H1015" t="str">
            <v>-</v>
          </cell>
          <cell r="J1015" t="str">
            <v>TOTAL MATERIALES</v>
          </cell>
          <cell r="M1015">
            <v>1444935</v>
          </cell>
          <cell r="N1015">
            <v>17339220</v>
          </cell>
        </row>
        <row r="1016">
          <cell r="A1016" t="str">
            <v>23HER1</v>
          </cell>
          <cell r="B1016">
            <v>23</v>
          </cell>
          <cell r="C1016" t="str">
            <v>HER</v>
          </cell>
          <cell r="D1016">
            <v>1</v>
          </cell>
          <cell r="G1016" t="str">
            <v>10.2.7</v>
          </cell>
          <cell r="H1016">
            <v>1</v>
          </cell>
          <cell r="I1016">
            <v>4</v>
          </cell>
          <cell r="J1016" t="str">
            <v>HERRAMINETA Cuadrilla de redes</v>
          </cell>
          <cell r="K1016" t="str">
            <v>DIA</v>
          </cell>
          <cell r="L1016">
            <v>31140.842399999998</v>
          </cell>
          <cell r="M1016">
            <v>7785.2105999999994</v>
          </cell>
          <cell r="N1016">
            <v>93422.527199999997</v>
          </cell>
        </row>
        <row r="1017">
          <cell r="A1017" t="str">
            <v>23HER2</v>
          </cell>
          <cell r="B1017">
            <v>23</v>
          </cell>
          <cell r="C1017" t="str">
            <v>HER</v>
          </cell>
          <cell r="D1017">
            <v>2</v>
          </cell>
          <cell r="G1017" t="str">
            <v>10.2.7</v>
          </cell>
          <cell r="J1017">
            <v>0</v>
          </cell>
          <cell r="K1017">
            <v>0</v>
          </cell>
          <cell r="L1017">
            <v>0</v>
          </cell>
          <cell r="M1017">
            <v>0</v>
          </cell>
          <cell r="N1017">
            <v>0</v>
          </cell>
        </row>
        <row r="1018">
          <cell r="A1018" t="str">
            <v>23HER3</v>
          </cell>
          <cell r="B1018">
            <v>23</v>
          </cell>
          <cell r="C1018" t="str">
            <v>HER</v>
          </cell>
          <cell r="D1018">
            <v>3</v>
          </cell>
          <cell r="G1018" t="str">
            <v>10.2.7</v>
          </cell>
          <cell r="J1018">
            <v>0</v>
          </cell>
          <cell r="K1018">
            <v>0</v>
          </cell>
          <cell r="L1018">
            <v>0</v>
          </cell>
          <cell r="M1018">
            <v>0</v>
          </cell>
          <cell r="N1018">
            <v>0</v>
          </cell>
        </row>
        <row r="1019">
          <cell r="A1019" t="str">
            <v>23HER4</v>
          </cell>
          <cell r="B1019">
            <v>23</v>
          </cell>
          <cell r="C1019" t="str">
            <v>HER</v>
          </cell>
          <cell r="D1019">
            <v>4</v>
          </cell>
          <cell r="G1019" t="str">
            <v>10.2.7</v>
          </cell>
          <cell r="J1019">
            <v>0</v>
          </cell>
          <cell r="K1019">
            <v>0</v>
          </cell>
          <cell r="L1019">
            <v>0</v>
          </cell>
          <cell r="M1019">
            <v>0</v>
          </cell>
          <cell r="N1019">
            <v>0</v>
          </cell>
        </row>
        <row r="1020">
          <cell r="A1020" t="str">
            <v>23HER5</v>
          </cell>
          <cell r="B1020">
            <v>23</v>
          </cell>
          <cell r="C1020" t="str">
            <v>HER</v>
          </cell>
          <cell r="D1020">
            <v>5</v>
          </cell>
          <cell r="G1020" t="str">
            <v>10.2.7</v>
          </cell>
          <cell r="J1020">
            <v>0</v>
          </cell>
          <cell r="K1020">
            <v>0</v>
          </cell>
          <cell r="L1020">
            <v>0</v>
          </cell>
          <cell r="M1020">
            <v>0</v>
          </cell>
          <cell r="N1020">
            <v>0</v>
          </cell>
        </row>
        <row r="1021">
          <cell r="A1021" t="str">
            <v>23THER1</v>
          </cell>
          <cell r="B1021">
            <v>23</v>
          </cell>
          <cell r="C1021" t="str">
            <v>THER</v>
          </cell>
          <cell r="D1021">
            <v>1</v>
          </cell>
          <cell r="G1021" t="str">
            <v>10.2.7</v>
          </cell>
          <cell r="H1021" t="str">
            <v>-</v>
          </cell>
          <cell r="J1021" t="str">
            <v>TOTAL HERRAMIENTAS</v>
          </cell>
          <cell r="M1021">
            <v>7785</v>
          </cell>
          <cell r="N1021">
            <v>93420</v>
          </cell>
        </row>
        <row r="1022">
          <cell r="A1022" t="str">
            <v>23TRA1</v>
          </cell>
          <cell r="B1022">
            <v>23</v>
          </cell>
          <cell r="C1022" t="str">
            <v>TRA</v>
          </cell>
          <cell r="D1022">
            <v>1</v>
          </cell>
          <cell r="G1022" t="str">
            <v>10.2.7</v>
          </cell>
          <cell r="H1022">
            <v>1</v>
          </cell>
          <cell r="I1022">
            <v>4</v>
          </cell>
          <cell r="J1022" t="str">
            <v>TRANSPORTE Cuadrilla de redes</v>
          </cell>
          <cell r="K1022" t="str">
            <v>DIA</v>
          </cell>
          <cell r="L1022">
            <v>176464.77359999999</v>
          </cell>
          <cell r="M1022">
            <v>44116.193399999996</v>
          </cell>
          <cell r="N1022">
            <v>529394.32079999999</v>
          </cell>
        </row>
        <row r="1023">
          <cell r="A1023" t="str">
            <v>23TRA2</v>
          </cell>
          <cell r="B1023">
            <v>23</v>
          </cell>
          <cell r="C1023" t="str">
            <v>TRA</v>
          </cell>
          <cell r="D1023">
            <v>2</v>
          </cell>
          <cell r="G1023" t="str">
            <v>10.2.7</v>
          </cell>
          <cell r="J1023">
            <v>0</v>
          </cell>
          <cell r="K1023">
            <v>0</v>
          </cell>
          <cell r="L1023">
            <v>0</v>
          </cell>
          <cell r="M1023">
            <v>0</v>
          </cell>
          <cell r="N1023">
            <v>0</v>
          </cell>
        </row>
        <row r="1024">
          <cell r="A1024" t="str">
            <v>23TRA3</v>
          </cell>
          <cell r="B1024">
            <v>23</v>
          </cell>
          <cell r="C1024" t="str">
            <v>TRA</v>
          </cell>
          <cell r="D1024">
            <v>3</v>
          </cell>
          <cell r="G1024" t="str">
            <v>10.2.7</v>
          </cell>
          <cell r="J1024">
            <v>0</v>
          </cell>
          <cell r="K1024">
            <v>0</v>
          </cell>
          <cell r="L1024">
            <v>0</v>
          </cell>
          <cell r="M1024">
            <v>0</v>
          </cell>
          <cell r="N1024">
            <v>0</v>
          </cell>
        </row>
        <row r="1025">
          <cell r="A1025" t="str">
            <v>23TRA4</v>
          </cell>
          <cell r="B1025">
            <v>23</v>
          </cell>
          <cell r="C1025" t="str">
            <v>TRA</v>
          </cell>
          <cell r="D1025">
            <v>4</v>
          </cell>
          <cell r="G1025" t="str">
            <v>10.2.7</v>
          </cell>
          <cell r="J1025">
            <v>0</v>
          </cell>
          <cell r="K1025">
            <v>0</v>
          </cell>
          <cell r="L1025">
            <v>0</v>
          </cell>
          <cell r="M1025">
            <v>0</v>
          </cell>
          <cell r="N1025">
            <v>0</v>
          </cell>
        </row>
        <row r="1026">
          <cell r="A1026" t="str">
            <v>23TRA5</v>
          </cell>
          <cell r="B1026">
            <v>23</v>
          </cell>
          <cell r="C1026" t="str">
            <v>TRA</v>
          </cell>
          <cell r="D1026">
            <v>5</v>
          </cell>
          <cell r="G1026" t="str">
            <v>10.2.7</v>
          </cell>
          <cell r="J1026">
            <v>0</v>
          </cell>
          <cell r="K1026">
            <v>0</v>
          </cell>
          <cell r="L1026">
            <v>0</v>
          </cell>
          <cell r="M1026">
            <v>0</v>
          </cell>
          <cell r="N1026">
            <v>0</v>
          </cell>
        </row>
        <row r="1027">
          <cell r="A1027" t="str">
            <v>23TTRA1</v>
          </cell>
          <cell r="B1027">
            <v>23</v>
          </cell>
          <cell r="C1027" t="str">
            <v>TTRA</v>
          </cell>
          <cell r="D1027">
            <v>1</v>
          </cell>
          <cell r="G1027" t="str">
            <v>10.2.7</v>
          </cell>
          <cell r="H1027" t="str">
            <v>-</v>
          </cell>
          <cell r="J1027" t="str">
            <v>TOTAL TRANSPORTE</v>
          </cell>
          <cell r="M1027">
            <v>44116</v>
          </cell>
          <cell r="N1027">
            <v>529392</v>
          </cell>
        </row>
        <row r="1028">
          <cell r="A1028" t="str">
            <v>23MAN1</v>
          </cell>
          <cell r="B1028">
            <v>23</v>
          </cell>
          <cell r="C1028" t="str">
            <v>MAN</v>
          </cell>
          <cell r="D1028">
            <v>1</v>
          </cell>
          <cell r="G1028" t="str">
            <v>10.2.7</v>
          </cell>
          <cell r="H1028">
            <v>1</v>
          </cell>
          <cell r="I1028">
            <v>4</v>
          </cell>
          <cell r="J1028" t="str">
            <v>Mano de obra Cuadrilla de redes 5A 3O 1E</v>
          </cell>
          <cell r="K1028" t="str">
            <v>DIA</v>
          </cell>
          <cell r="L1028">
            <v>392886.57339345315</v>
          </cell>
          <cell r="M1028">
            <v>98221.643348363286</v>
          </cell>
          <cell r="N1028">
            <v>1178659.7201803594</v>
          </cell>
        </row>
        <row r="1029">
          <cell r="A1029" t="str">
            <v>23MAN2</v>
          </cell>
          <cell r="B1029">
            <v>23</v>
          </cell>
          <cell r="C1029" t="str">
            <v>MAN</v>
          </cell>
          <cell r="D1029">
            <v>2</v>
          </cell>
          <cell r="G1029" t="str">
            <v>10.2.7</v>
          </cell>
          <cell r="J1029">
            <v>0</v>
          </cell>
          <cell r="K1029">
            <v>0</v>
          </cell>
          <cell r="L1029">
            <v>0</v>
          </cell>
          <cell r="M1029">
            <v>0</v>
          </cell>
          <cell r="N1029">
            <v>0</v>
          </cell>
        </row>
        <row r="1030">
          <cell r="A1030" t="str">
            <v>23MAN3</v>
          </cell>
          <cell r="B1030">
            <v>23</v>
          </cell>
          <cell r="C1030" t="str">
            <v>MAN</v>
          </cell>
          <cell r="D1030">
            <v>3</v>
          </cell>
          <cell r="G1030" t="str">
            <v>10.2.7</v>
          </cell>
          <cell r="J1030">
            <v>0</v>
          </cell>
          <cell r="K1030">
            <v>0</v>
          </cell>
          <cell r="L1030">
            <v>0</v>
          </cell>
          <cell r="M1030">
            <v>0</v>
          </cell>
          <cell r="N1030">
            <v>0</v>
          </cell>
        </row>
        <row r="1031">
          <cell r="A1031" t="str">
            <v>23MAN4</v>
          </cell>
          <cell r="B1031">
            <v>23</v>
          </cell>
          <cell r="C1031" t="str">
            <v>MAN</v>
          </cell>
          <cell r="D1031">
            <v>4</v>
          </cell>
          <cell r="G1031" t="str">
            <v>10.2.7</v>
          </cell>
          <cell r="J1031">
            <v>0</v>
          </cell>
          <cell r="K1031">
            <v>0</v>
          </cell>
          <cell r="L1031">
            <v>0</v>
          </cell>
          <cell r="M1031">
            <v>0</v>
          </cell>
          <cell r="N1031">
            <v>0</v>
          </cell>
        </row>
        <row r="1032">
          <cell r="A1032" t="str">
            <v>23MAN5</v>
          </cell>
          <cell r="B1032">
            <v>23</v>
          </cell>
          <cell r="C1032" t="str">
            <v>MAN</v>
          </cell>
          <cell r="D1032">
            <v>5</v>
          </cell>
          <cell r="G1032" t="str">
            <v>10.2.7</v>
          </cell>
          <cell r="J1032">
            <v>0</v>
          </cell>
          <cell r="K1032">
            <v>0</v>
          </cell>
          <cell r="L1032">
            <v>0</v>
          </cell>
          <cell r="M1032">
            <v>0</v>
          </cell>
          <cell r="N1032">
            <v>0</v>
          </cell>
        </row>
        <row r="1033">
          <cell r="A1033" t="str">
            <v>23TMAN1</v>
          </cell>
          <cell r="B1033">
            <v>23</v>
          </cell>
          <cell r="C1033" t="str">
            <v>TMAN</v>
          </cell>
          <cell r="D1033">
            <v>1</v>
          </cell>
          <cell r="G1033" t="str">
            <v>10.2.7</v>
          </cell>
          <cell r="H1033" t="str">
            <v>-</v>
          </cell>
          <cell r="J1033" t="str">
            <v>TOTAL MANO DE OBRA</v>
          </cell>
          <cell r="M1033">
            <v>98222</v>
          </cell>
          <cell r="N1033">
            <v>1178664</v>
          </cell>
        </row>
        <row r="1034">
          <cell r="A1034" t="str">
            <v>23TCD1</v>
          </cell>
          <cell r="B1034">
            <v>23</v>
          </cell>
          <cell r="C1034" t="str">
            <v>TCD</v>
          </cell>
          <cell r="D1034">
            <v>1</v>
          </cell>
          <cell r="G1034" t="str">
            <v>10.2.7</v>
          </cell>
          <cell r="H1034" t="str">
            <v>-</v>
          </cell>
          <cell r="J1034" t="str">
            <v>TOTAL COSTO DIRECTO</v>
          </cell>
          <cell r="M1034">
            <v>1595058</v>
          </cell>
          <cell r="N1034">
            <v>19140696</v>
          </cell>
        </row>
        <row r="1035">
          <cell r="A1035" t="str">
            <v>23AIU</v>
          </cell>
          <cell r="B1035">
            <v>23</v>
          </cell>
          <cell r="C1035" t="str">
            <v>AIU</v>
          </cell>
          <cell r="G1035" t="str">
            <v>10.2.7</v>
          </cell>
          <cell r="H1035">
            <v>1</v>
          </cell>
          <cell r="J1035" t="str">
            <v>TOTAL COSTOS INDIRECTOS</v>
          </cell>
          <cell r="L1035">
            <v>0</v>
          </cell>
          <cell r="M1035">
            <v>0</v>
          </cell>
          <cell r="N1035">
            <v>0</v>
          </cell>
        </row>
        <row r="1036">
          <cell r="A1036" t="str">
            <v>23TOT</v>
          </cell>
          <cell r="B1036">
            <v>23</v>
          </cell>
          <cell r="C1036" t="str">
            <v>TOT</v>
          </cell>
          <cell r="G1036" t="str">
            <v>10.2.7</v>
          </cell>
          <cell r="H1036" t="str">
            <v>-</v>
          </cell>
          <cell r="J1036" t="str">
            <v>VALOR TOTAL</v>
          </cell>
          <cell r="M1036">
            <v>1595058</v>
          </cell>
          <cell r="N1036">
            <v>19140696</v>
          </cell>
        </row>
        <row r="1037">
          <cell r="A1037" t="str">
            <v>24FOR1</v>
          </cell>
          <cell r="B1037">
            <v>24</v>
          </cell>
          <cell r="C1037" t="str">
            <v>FOR</v>
          </cell>
          <cell r="D1037">
            <v>1</v>
          </cell>
          <cell r="G1037" t="str">
            <v>10.2.8</v>
          </cell>
          <cell r="H1037" t="str">
            <v>-</v>
          </cell>
          <cell r="I1037">
            <v>120</v>
          </cell>
          <cell r="J1037" t="str">
            <v>Construcción de Canalización subterránea y traslado de multipar telefónico, en 2 tubos de 2" de diámetro de PVC, tipo DB, con todos los materiales y accesorios necesarios para su construcción de acuerdo con las normas de Las Empresas Públicas de Medellín.</v>
          </cell>
          <cell r="K1037" t="str">
            <v>m</v>
          </cell>
          <cell r="L1037">
            <v>30253</v>
          </cell>
          <cell r="N1037">
            <v>3630360</v>
          </cell>
        </row>
        <row r="1038">
          <cell r="A1038" t="str">
            <v>24MAT1</v>
          </cell>
          <cell r="B1038">
            <v>24</v>
          </cell>
          <cell r="C1038" t="str">
            <v>MAT</v>
          </cell>
          <cell r="D1038">
            <v>1</v>
          </cell>
          <cell r="E1038">
            <v>312</v>
          </cell>
          <cell r="F1038" t="str">
            <v>MATPVC2DB</v>
          </cell>
          <cell r="G1038" t="str">
            <v>10.2.8</v>
          </cell>
          <cell r="H1038" t="str">
            <v>PVC2DB</v>
          </cell>
          <cell r="I1038">
            <v>2.6</v>
          </cell>
          <cell r="J1038" t="str">
            <v xml:space="preserve"> 2" de diámetro de PVC, tipo DB</v>
          </cell>
          <cell r="K1038" t="str">
            <v>ML</v>
          </cell>
          <cell r="L1038">
            <v>2066.5997241912</v>
          </cell>
          <cell r="M1038">
            <v>5373.1592828971206</v>
          </cell>
          <cell r="N1038">
            <v>644779.11394765449</v>
          </cell>
        </row>
        <row r="1039">
          <cell r="A1039" t="str">
            <v>24MAT2</v>
          </cell>
          <cell r="B1039">
            <v>24</v>
          </cell>
          <cell r="C1039" t="str">
            <v>MAT</v>
          </cell>
          <cell r="D1039">
            <v>2</v>
          </cell>
          <cell r="E1039">
            <v>0</v>
          </cell>
          <cell r="F1039" t="str">
            <v>MAT</v>
          </cell>
          <cell r="G1039" t="str">
            <v>10.2.8</v>
          </cell>
          <cell r="J1039">
            <v>0</v>
          </cell>
          <cell r="K1039">
            <v>0</v>
          </cell>
          <cell r="L1039">
            <v>0</v>
          </cell>
          <cell r="M1039">
            <v>0</v>
          </cell>
          <cell r="N1039">
            <v>0</v>
          </cell>
        </row>
        <row r="1040">
          <cell r="A1040" t="str">
            <v>24MAT3</v>
          </cell>
          <cell r="B1040">
            <v>24</v>
          </cell>
          <cell r="C1040" t="str">
            <v>MAT</v>
          </cell>
          <cell r="D1040">
            <v>3</v>
          </cell>
          <cell r="E1040">
            <v>0</v>
          </cell>
          <cell r="F1040" t="str">
            <v>MAT</v>
          </cell>
          <cell r="G1040" t="str">
            <v>10.2.8</v>
          </cell>
          <cell r="J1040">
            <v>0</v>
          </cell>
          <cell r="K1040">
            <v>0</v>
          </cell>
          <cell r="L1040">
            <v>0</v>
          </cell>
          <cell r="M1040">
            <v>0</v>
          </cell>
          <cell r="N1040">
            <v>0</v>
          </cell>
        </row>
        <row r="1041">
          <cell r="A1041" t="str">
            <v>24MAT4</v>
          </cell>
          <cell r="B1041">
            <v>24</v>
          </cell>
          <cell r="C1041" t="str">
            <v>MAT</v>
          </cell>
          <cell r="D1041">
            <v>4</v>
          </cell>
          <cell r="E1041">
            <v>0</v>
          </cell>
          <cell r="F1041" t="str">
            <v>MAT</v>
          </cell>
          <cell r="G1041" t="str">
            <v>10.2.8</v>
          </cell>
          <cell r="J1041">
            <v>0</v>
          </cell>
          <cell r="K1041">
            <v>0</v>
          </cell>
          <cell r="L1041">
            <v>0</v>
          </cell>
          <cell r="M1041">
            <v>0</v>
          </cell>
          <cell r="N1041">
            <v>0</v>
          </cell>
        </row>
        <row r="1042">
          <cell r="A1042" t="str">
            <v>24MAT5</v>
          </cell>
          <cell r="B1042">
            <v>24</v>
          </cell>
          <cell r="C1042" t="str">
            <v>MAT</v>
          </cell>
          <cell r="D1042">
            <v>5</v>
          </cell>
          <cell r="E1042">
            <v>0</v>
          </cell>
          <cell r="F1042" t="str">
            <v>MAT</v>
          </cell>
          <cell r="G1042" t="str">
            <v>10.2.8</v>
          </cell>
          <cell r="J1042">
            <v>0</v>
          </cell>
          <cell r="K1042">
            <v>0</v>
          </cell>
          <cell r="L1042">
            <v>0</v>
          </cell>
          <cell r="M1042">
            <v>0</v>
          </cell>
          <cell r="N1042">
            <v>0</v>
          </cell>
        </row>
        <row r="1043">
          <cell r="A1043" t="str">
            <v>24MAT6</v>
          </cell>
          <cell r="B1043">
            <v>24</v>
          </cell>
          <cell r="C1043" t="str">
            <v>MAT</v>
          </cell>
          <cell r="D1043">
            <v>6</v>
          </cell>
          <cell r="E1043">
            <v>0</v>
          </cell>
          <cell r="F1043" t="str">
            <v>MAT</v>
          </cell>
          <cell r="G1043" t="str">
            <v>10.2.8</v>
          </cell>
          <cell r="J1043">
            <v>0</v>
          </cell>
          <cell r="K1043">
            <v>0</v>
          </cell>
          <cell r="L1043">
            <v>0</v>
          </cell>
          <cell r="M1043">
            <v>0</v>
          </cell>
          <cell r="N1043">
            <v>0</v>
          </cell>
        </row>
        <row r="1044">
          <cell r="A1044" t="str">
            <v>24MAT7</v>
          </cell>
          <cell r="B1044">
            <v>24</v>
          </cell>
          <cell r="C1044" t="str">
            <v>MAT</v>
          </cell>
          <cell r="D1044">
            <v>7</v>
          </cell>
          <cell r="E1044">
            <v>0</v>
          </cell>
          <cell r="F1044" t="str">
            <v>MAT</v>
          </cell>
          <cell r="G1044" t="str">
            <v>10.2.8</v>
          </cell>
          <cell r="J1044">
            <v>0</v>
          </cell>
          <cell r="K1044">
            <v>0</v>
          </cell>
          <cell r="L1044">
            <v>0</v>
          </cell>
          <cell r="M1044">
            <v>0</v>
          </cell>
          <cell r="N1044">
            <v>0</v>
          </cell>
        </row>
        <row r="1045">
          <cell r="A1045" t="str">
            <v>24MAT8</v>
          </cell>
          <cell r="B1045">
            <v>24</v>
          </cell>
          <cell r="C1045" t="str">
            <v>MAT</v>
          </cell>
          <cell r="D1045">
            <v>8</v>
          </cell>
          <cell r="E1045">
            <v>0</v>
          </cell>
          <cell r="F1045" t="str">
            <v>MAT</v>
          </cell>
          <cell r="G1045" t="str">
            <v>10.2.8</v>
          </cell>
          <cell r="J1045">
            <v>0</v>
          </cell>
          <cell r="K1045">
            <v>0</v>
          </cell>
          <cell r="L1045">
            <v>0</v>
          </cell>
          <cell r="M1045">
            <v>0</v>
          </cell>
          <cell r="N1045">
            <v>0</v>
          </cell>
        </row>
        <row r="1046">
          <cell r="A1046" t="str">
            <v>24MAT9</v>
          </cell>
          <cell r="B1046">
            <v>24</v>
          </cell>
          <cell r="C1046" t="str">
            <v>MAT</v>
          </cell>
          <cell r="D1046">
            <v>9</v>
          </cell>
          <cell r="E1046">
            <v>0</v>
          </cell>
          <cell r="F1046" t="str">
            <v>MAT</v>
          </cell>
          <cell r="G1046" t="str">
            <v>10.2.8</v>
          </cell>
          <cell r="J1046">
            <v>0</v>
          </cell>
          <cell r="K1046">
            <v>0</v>
          </cell>
          <cell r="L1046">
            <v>0</v>
          </cell>
          <cell r="M1046">
            <v>0</v>
          </cell>
          <cell r="N1046">
            <v>0</v>
          </cell>
        </row>
        <row r="1047">
          <cell r="A1047" t="str">
            <v>24MAT10</v>
          </cell>
          <cell r="B1047">
            <v>24</v>
          </cell>
          <cell r="C1047" t="str">
            <v>MAT</v>
          </cell>
          <cell r="D1047">
            <v>10</v>
          </cell>
          <cell r="E1047">
            <v>0</v>
          </cell>
          <cell r="F1047" t="str">
            <v>MAT</v>
          </cell>
          <cell r="G1047" t="str">
            <v>10.2.8</v>
          </cell>
          <cell r="J1047">
            <v>0</v>
          </cell>
          <cell r="K1047">
            <v>0</v>
          </cell>
          <cell r="L1047">
            <v>0</v>
          </cell>
          <cell r="M1047">
            <v>0</v>
          </cell>
          <cell r="N1047">
            <v>0</v>
          </cell>
        </row>
        <row r="1048">
          <cell r="A1048" t="str">
            <v>24MAT11</v>
          </cell>
          <cell r="B1048">
            <v>24</v>
          </cell>
          <cell r="C1048" t="str">
            <v>MAT</v>
          </cell>
          <cell r="D1048">
            <v>11</v>
          </cell>
          <cell r="E1048">
            <v>0</v>
          </cell>
          <cell r="F1048" t="str">
            <v>MAT</v>
          </cell>
          <cell r="G1048" t="str">
            <v>10.2.8</v>
          </cell>
          <cell r="J1048">
            <v>0</v>
          </cell>
          <cell r="K1048">
            <v>0</v>
          </cell>
          <cell r="L1048">
            <v>0</v>
          </cell>
          <cell r="M1048">
            <v>0</v>
          </cell>
          <cell r="N1048">
            <v>0</v>
          </cell>
        </row>
        <row r="1049">
          <cell r="A1049" t="str">
            <v>24MAT12</v>
          </cell>
          <cell r="B1049">
            <v>24</v>
          </cell>
          <cell r="C1049" t="str">
            <v>MAT</v>
          </cell>
          <cell r="D1049">
            <v>12</v>
          </cell>
          <cell r="E1049">
            <v>0</v>
          </cell>
          <cell r="F1049" t="str">
            <v>MAT</v>
          </cell>
          <cell r="G1049" t="str">
            <v>10.2.8</v>
          </cell>
          <cell r="J1049">
            <v>0</v>
          </cell>
          <cell r="K1049">
            <v>0</v>
          </cell>
          <cell r="L1049">
            <v>0</v>
          </cell>
          <cell r="M1049">
            <v>0</v>
          </cell>
          <cell r="N1049">
            <v>0</v>
          </cell>
        </row>
        <row r="1050">
          <cell r="A1050" t="str">
            <v>24MAT13</v>
          </cell>
          <cell r="B1050">
            <v>24</v>
          </cell>
          <cell r="C1050" t="str">
            <v>MAT</v>
          </cell>
          <cell r="D1050">
            <v>13</v>
          </cell>
          <cell r="E1050">
            <v>0</v>
          </cell>
          <cell r="F1050" t="str">
            <v>MAT</v>
          </cell>
          <cell r="G1050" t="str">
            <v>10.2.8</v>
          </cell>
          <cell r="J1050">
            <v>0</v>
          </cell>
          <cell r="K1050">
            <v>0</v>
          </cell>
          <cell r="L1050">
            <v>0</v>
          </cell>
          <cell r="M1050">
            <v>0</v>
          </cell>
          <cell r="N1050">
            <v>0</v>
          </cell>
        </row>
        <row r="1051">
          <cell r="A1051" t="str">
            <v>24MAT14</v>
          </cell>
          <cell r="B1051">
            <v>24</v>
          </cell>
          <cell r="C1051" t="str">
            <v>MAT</v>
          </cell>
          <cell r="D1051">
            <v>14</v>
          </cell>
          <cell r="E1051">
            <v>0</v>
          </cell>
          <cell r="F1051" t="str">
            <v>MAT</v>
          </cell>
          <cell r="G1051" t="str">
            <v>10.2.8</v>
          </cell>
          <cell r="J1051">
            <v>0</v>
          </cell>
          <cell r="K1051">
            <v>0</v>
          </cell>
          <cell r="L1051">
            <v>0</v>
          </cell>
          <cell r="M1051">
            <v>0</v>
          </cell>
          <cell r="N1051">
            <v>0</v>
          </cell>
        </row>
        <row r="1052">
          <cell r="A1052" t="str">
            <v>24MAT15</v>
          </cell>
          <cell r="B1052">
            <v>24</v>
          </cell>
          <cell r="C1052" t="str">
            <v>MAT</v>
          </cell>
          <cell r="D1052">
            <v>15</v>
          </cell>
          <cell r="E1052">
            <v>0</v>
          </cell>
          <cell r="F1052" t="str">
            <v>MAT</v>
          </cell>
          <cell r="G1052" t="str">
            <v>10.2.8</v>
          </cell>
          <cell r="J1052">
            <v>0</v>
          </cell>
          <cell r="K1052">
            <v>0</v>
          </cell>
          <cell r="L1052">
            <v>0</v>
          </cell>
          <cell r="M1052">
            <v>0</v>
          </cell>
          <cell r="N1052">
            <v>0</v>
          </cell>
        </row>
        <row r="1053">
          <cell r="A1053" t="str">
            <v>24MAT16</v>
          </cell>
          <cell r="B1053">
            <v>24</v>
          </cell>
          <cell r="C1053" t="str">
            <v>MAT</v>
          </cell>
          <cell r="D1053">
            <v>16</v>
          </cell>
          <cell r="E1053">
            <v>0</v>
          </cell>
          <cell r="F1053" t="str">
            <v>MAT</v>
          </cell>
          <cell r="G1053" t="str">
            <v>10.2.8</v>
          </cell>
          <cell r="J1053">
            <v>0</v>
          </cell>
          <cell r="K1053">
            <v>0</v>
          </cell>
          <cell r="L1053">
            <v>0</v>
          </cell>
          <cell r="M1053">
            <v>0</v>
          </cell>
          <cell r="N1053">
            <v>0</v>
          </cell>
        </row>
        <row r="1054">
          <cell r="A1054" t="str">
            <v>24MAT17</v>
          </cell>
          <cell r="B1054">
            <v>24</v>
          </cell>
          <cell r="C1054" t="str">
            <v>MAT</v>
          </cell>
          <cell r="D1054">
            <v>17</v>
          </cell>
          <cell r="E1054">
            <v>0</v>
          </cell>
          <cell r="F1054" t="str">
            <v>MAT</v>
          </cell>
          <cell r="G1054" t="str">
            <v>10.2.8</v>
          </cell>
          <cell r="J1054">
            <v>0</v>
          </cell>
          <cell r="K1054">
            <v>0</v>
          </cell>
          <cell r="L1054">
            <v>0</v>
          </cell>
          <cell r="M1054">
            <v>0</v>
          </cell>
          <cell r="N1054">
            <v>0</v>
          </cell>
        </row>
        <row r="1055">
          <cell r="A1055" t="str">
            <v>24MAT18</v>
          </cell>
          <cell r="B1055">
            <v>24</v>
          </cell>
          <cell r="C1055" t="str">
            <v>MAT</v>
          </cell>
          <cell r="D1055">
            <v>18</v>
          </cell>
          <cell r="E1055">
            <v>0</v>
          </cell>
          <cell r="F1055" t="str">
            <v>MAT</v>
          </cell>
          <cell r="G1055" t="str">
            <v>10.2.8</v>
          </cell>
          <cell r="J1055">
            <v>0</v>
          </cell>
          <cell r="K1055">
            <v>0</v>
          </cell>
          <cell r="L1055">
            <v>0</v>
          </cell>
          <cell r="M1055">
            <v>0</v>
          </cell>
          <cell r="N1055">
            <v>0</v>
          </cell>
        </row>
        <row r="1056">
          <cell r="A1056" t="str">
            <v>24MAT19</v>
          </cell>
          <cell r="B1056">
            <v>24</v>
          </cell>
          <cell r="C1056" t="str">
            <v>MAT</v>
          </cell>
          <cell r="D1056">
            <v>19</v>
          </cell>
          <cell r="E1056">
            <v>0</v>
          </cell>
          <cell r="F1056" t="str">
            <v>MAT</v>
          </cell>
          <cell r="G1056" t="str">
            <v>10.2.8</v>
          </cell>
          <cell r="J1056">
            <v>0</v>
          </cell>
          <cell r="K1056">
            <v>0</v>
          </cell>
          <cell r="L1056">
            <v>0</v>
          </cell>
          <cell r="M1056">
            <v>0</v>
          </cell>
          <cell r="N1056">
            <v>0</v>
          </cell>
        </row>
        <row r="1057">
          <cell r="A1057" t="str">
            <v>24MAT20</v>
          </cell>
          <cell r="B1057">
            <v>24</v>
          </cell>
          <cell r="C1057" t="str">
            <v>MAT</v>
          </cell>
          <cell r="D1057">
            <v>20</v>
          </cell>
          <cell r="E1057">
            <v>0</v>
          </cell>
          <cell r="F1057" t="str">
            <v>MAT</v>
          </cell>
          <cell r="G1057" t="str">
            <v>10.2.8</v>
          </cell>
          <cell r="J1057">
            <v>0</v>
          </cell>
          <cell r="K1057">
            <v>0</v>
          </cell>
          <cell r="L1057">
            <v>0</v>
          </cell>
          <cell r="M1057">
            <v>0</v>
          </cell>
          <cell r="N1057">
            <v>0</v>
          </cell>
        </row>
        <row r="1058">
          <cell r="A1058" t="str">
            <v>24STMAT1</v>
          </cell>
          <cell r="B1058">
            <v>24</v>
          </cell>
          <cell r="C1058" t="str">
            <v>STMAT</v>
          </cell>
          <cell r="D1058">
            <v>1</v>
          </cell>
          <cell r="G1058" t="str">
            <v>10.2.8</v>
          </cell>
          <cell r="H1058" t="str">
            <v>-</v>
          </cell>
          <cell r="J1058" t="str">
            <v>SUBTOTAL MATERIALES</v>
          </cell>
          <cell r="M1058">
            <v>5373.1592828971206</v>
          </cell>
          <cell r="N1058">
            <v>644779.11394765449</v>
          </cell>
        </row>
        <row r="1059">
          <cell r="A1059" t="str">
            <v>24IVAMAT1</v>
          </cell>
          <cell r="B1059">
            <v>24</v>
          </cell>
          <cell r="C1059" t="str">
            <v>IVAMAT</v>
          </cell>
          <cell r="D1059">
            <v>1</v>
          </cell>
          <cell r="G1059" t="str">
            <v>10.2.8</v>
          </cell>
          <cell r="H1059" t="str">
            <v>-</v>
          </cell>
          <cell r="J1059" t="str">
            <v>IVA MATERIALES</v>
          </cell>
          <cell r="L1059">
            <v>0.16</v>
          </cell>
          <cell r="M1059">
            <v>859.70548526353934</v>
          </cell>
          <cell r="N1059">
            <v>103164.65823162472</v>
          </cell>
        </row>
        <row r="1060">
          <cell r="A1060" t="str">
            <v>24TMAT1</v>
          </cell>
          <cell r="B1060">
            <v>24</v>
          </cell>
          <cell r="C1060" t="str">
            <v>TMAT</v>
          </cell>
          <cell r="D1060">
            <v>1</v>
          </cell>
          <cell r="G1060" t="str">
            <v>10.2.8</v>
          </cell>
          <cell r="H1060" t="str">
            <v>-</v>
          </cell>
          <cell r="J1060" t="str">
            <v>TOTAL MATERIALES</v>
          </cell>
          <cell r="M1060">
            <v>6233</v>
          </cell>
          <cell r="N1060">
            <v>747960</v>
          </cell>
        </row>
        <row r="1061">
          <cell r="A1061" t="str">
            <v>24HER1</v>
          </cell>
          <cell r="B1061">
            <v>24</v>
          </cell>
          <cell r="C1061" t="str">
            <v>HER</v>
          </cell>
          <cell r="D1061">
            <v>1</v>
          </cell>
          <cell r="G1061" t="str">
            <v>10.2.8</v>
          </cell>
          <cell r="H1061">
            <v>1</v>
          </cell>
          <cell r="I1061">
            <v>25</v>
          </cell>
          <cell r="J1061" t="str">
            <v>HERRAMINETA Cuadrilla de redes</v>
          </cell>
          <cell r="K1061" t="str">
            <v>DIA</v>
          </cell>
          <cell r="L1061">
            <v>31140.842399999998</v>
          </cell>
          <cell r="M1061">
            <v>1245.6336959999999</v>
          </cell>
          <cell r="N1061">
            <v>149476.04351999998</v>
          </cell>
        </row>
        <row r="1062">
          <cell r="A1062" t="str">
            <v>24HER2</v>
          </cell>
          <cell r="B1062">
            <v>24</v>
          </cell>
          <cell r="C1062" t="str">
            <v>HER</v>
          </cell>
          <cell r="D1062">
            <v>2</v>
          </cell>
          <cell r="G1062" t="str">
            <v>10.2.8</v>
          </cell>
          <cell r="J1062">
            <v>0</v>
          </cell>
          <cell r="K1062">
            <v>0</v>
          </cell>
          <cell r="L1062">
            <v>0</v>
          </cell>
          <cell r="M1062">
            <v>0</v>
          </cell>
          <cell r="N1062">
            <v>0</v>
          </cell>
        </row>
        <row r="1063">
          <cell r="A1063" t="str">
            <v>24HER3</v>
          </cell>
          <cell r="B1063">
            <v>24</v>
          </cell>
          <cell r="C1063" t="str">
            <v>HER</v>
          </cell>
          <cell r="D1063">
            <v>3</v>
          </cell>
          <cell r="G1063" t="str">
            <v>10.2.8</v>
          </cell>
          <cell r="J1063">
            <v>0</v>
          </cell>
          <cell r="K1063">
            <v>0</v>
          </cell>
          <cell r="L1063">
            <v>0</v>
          </cell>
          <cell r="M1063">
            <v>0</v>
          </cell>
          <cell r="N1063">
            <v>0</v>
          </cell>
        </row>
        <row r="1064">
          <cell r="A1064" t="str">
            <v>24HER4</v>
          </cell>
          <cell r="B1064">
            <v>24</v>
          </cell>
          <cell r="C1064" t="str">
            <v>HER</v>
          </cell>
          <cell r="D1064">
            <v>4</v>
          </cell>
          <cell r="G1064" t="str">
            <v>10.2.8</v>
          </cell>
          <cell r="J1064">
            <v>0</v>
          </cell>
          <cell r="K1064">
            <v>0</v>
          </cell>
          <cell r="L1064">
            <v>0</v>
          </cell>
          <cell r="M1064">
            <v>0</v>
          </cell>
          <cell r="N1064">
            <v>0</v>
          </cell>
        </row>
        <row r="1065">
          <cell r="A1065" t="str">
            <v>24HER5</v>
          </cell>
          <cell r="B1065">
            <v>24</v>
          </cell>
          <cell r="C1065" t="str">
            <v>HER</v>
          </cell>
          <cell r="D1065">
            <v>5</v>
          </cell>
          <cell r="G1065" t="str">
            <v>10.2.8</v>
          </cell>
          <cell r="J1065">
            <v>0</v>
          </cell>
          <cell r="K1065">
            <v>0</v>
          </cell>
          <cell r="L1065">
            <v>0</v>
          </cell>
          <cell r="M1065">
            <v>0</v>
          </cell>
          <cell r="N1065">
            <v>0</v>
          </cell>
        </row>
        <row r="1066">
          <cell r="A1066" t="str">
            <v>24THER1</v>
          </cell>
          <cell r="B1066">
            <v>24</v>
          </cell>
          <cell r="C1066" t="str">
            <v>THER</v>
          </cell>
          <cell r="D1066">
            <v>1</v>
          </cell>
          <cell r="G1066" t="str">
            <v>10.2.8</v>
          </cell>
          <cell r="H1066" t="str">
            <v>-</v>
          </cell>
          <cell r="J1066" t="str">
            <v>TOTAL HERRAMIENTAS</v>
          </cell>
          <cell r="M1066">
            <v>1246</v>
          </cell>
          <cell r="N1066">
            <v>149520</v>
          </cell>
        </row>
        <row r="1067">
          <cell r="A1067" t="str">
            <v>24TRA1</v>
          </cell>
          <cell r="B1067">
            <v>24</v>
          </cell>
          <cell r="C1067" t="str">
            <v>TRA</v>
          </cell>
          <cell r="D1067">
            <v>1</v>
          </cell>
          <cell r="G1067" t="str">
            <v>10.2.8</v>
          </cell>
          <cell r="H1067">
            <v>1</v>
          </cell>
          <cell r="I1067">
            <v>25</v>
          </cell>
          <cell r="J1067" t="str">
            <v>TRANSPORTE Cuadrilla de redes</v>
          </cell>
          <cell r="K1067" t="str">
            <v>DIA</v>
          </cell>
          <cell r="L1067">
            <v>176464.77359999999</v>
          </cell>
          <cell r="M1067">
            <v>7058.5909439999996</v>
          </cell>
          <cell r="N1067">
            <v>847030.91327999998</v>
          </cell>
        </row>
        <row r="1068">
          <cell r="A1068" t="str">
            <v>24TRA2</v>
          </cell>
          <cell r="B1068">
            <v>24</v>
          </cell>
          <cell r="C1068" t="str">
            <v>TRA</v>
          </cell>
          <cell r="D1068">
            <v>2</v>
          </cell>
          <cell r="G1068" t="str">
            <v>10.2.8</v>
          </cell>
          <cell r="J1068">
            <v>0</v>
          </cell>
          <cell r="K1068">
            <v>0</v>
          </cell>
          <cell r="L1068">
            <v>0</v>
          </cell>
          <cell r="M1068">
            <v>0</v>
          </cell>
          <cell r="N1068">
            <v>0</v>
          </cell>
        </row>
        <row r="1069">
          <cell r="A1069" t="str">
            <v>24TRA3</v>
          </cell>
          <cell r="B1069">
            <v>24</v>
          </cell>
          <cell r="C1069" t="str">
            <v>TRA</v>
          </cell>
          <cell r="D1069">
            <v>3</v>
          </cell>
          <cell r="G1069" t="str">
            <v>10.2.8</v>
          </cell>
          <cell r="J1069">
            <v>0</v>
          </cell>
          <cell r="K1069">
            <v>0</v>
          </cell>
          <cell r="L1069">
            <v>0</v>
          </cell>
          <cell r="M1069">
            <v>0</v>
          </cell>
          <cell r="N1069">
            <v>0</v>
          </cell>
        </row>
        <row r="1070">
          <cell r="A1070" t="str">
            <v>24TRA4</v>
          </cell>
          <cell r="B1070">
            <v>24</v>
          </cell>
          <cell r="C1070" t="str">
            <v>TRA</v>
          </cell>
          <cell r="D1070">
            <v>4</v>
          </cell>
          <cell r="G1070" t="str">
            <v>10.2.8</v>
          </cell>
          <cell r="J1070">
            <v>0</v>
          </cell>
          <cell r="K1070">
            <v>0</v>
          </cell>
          <cell r="L1070">
            <v>0</v>
          </cell>
          <cell r="M1070">
            <v>0</v>
          </cell>
          <cell r="N1070">
            <v>0</v>
          </cell>
        </row>
        <row r="1071">
          <cell r="A1071" t="str">
            <v>24TRA5</v>
          </cell>
          <cell r="B1071">
            <v>24</v>
          </cell>
          <cell r="C1071" t="str">
            <v>TRA</v>
          </cell>
          <cell r="D1071">
            <v>5</v>
          </cell>
          <cell r="G1071" t="str">
            <v>10.2.8</v>
          </cell>
          <cell r="J1071">
            <v>0</v>
          </cell>
          <cell r="K1071">
            <v>0</v>
          </cell>
          <cell r="L1071">
            <v>0</v>
          </cell>
          <cell r="M1071">
            <v>0</v>
          </cell>
          <cell r="N1071">
            <v>0</v>
          </cell>
        </row>
        <row r="1072">
          <cell r="A1072" t="str">
            <v>24TTRA1</v>
          </cell>
          <cell r="B1072">
            <v>24</v>
          </cell>
          <cell r="C1072" t="str">
            <v>TTRA</v>
          </cell>
          <cell r="D1072">
            <v>1</v>
          </cell>
          <cell r="G1072" t="str">
            <v>10.2.8</v>
          </cell>
          <cell r="H1072" t="str">
            <v>-</v>
          </cell>
          <cell r="J1072" t="str">
            <v>TOTAL TRANSPORTE</v>
          </cell>
          <cell r="M1072">
            <v>7059</v>
          </cell>
          <cell r="N1072">
            <v>847080</v>
          </cell>
        </row>
        <row r="1073">
          <cell r="A1073" t="str">
            <v>24MAN1</v>
          </cell>
          <cell r="B1073">
            <v>24</v>
          </cell>
          <cell r="C1073" t="str">
            <v>MAN</v>
          </cell>
          <cell r="D1073">
            <v>1</v>
          </cell>
          <cell r="G1073" t="str">
            <v>10.2.8</v>
          </cell>
          <cell r="H1073">
            <v>1</v>
          </cell>
          <cell r="I1073">
            <v>25</v>
          </cell>
          <cell r="J1073" t="str">
            <v>Mano de obra Cuadrilla de redes 5A 3O 1E</v>
          </cell>
          <cell r="K1073" t="str">
            <v>DIA</v>
          </cell>
          <cell r="L1073">
            <v>392886.57339345315</v>
          </cell>
          <cell r="M1073">
            <v>15715.462935738125</v>
          </cell>
          <cell r="N1073">
            <v>1885855.5522885751</v>
          </cell>
        </row>
        <row r="1074">
          <cell r="A1074" t="str">
            <v>24MAN2</v>
          </cell>
          <cell r="B1074">
            <v>24</v>
          </cell>
          <cell r="C1074" t="str">
            <v>MAN</v>
          </cell>
          <cell r="D1074">
            <v>2</v>
          </cell>
          <cell r="G1074" t="str">
            <v>10.2.8</v>
          </cell>
          <cell r="J1074">
            <v>0</v>
          </cell>
          <cell r="K1074">
            <v>0</v>
          </cell>
          <cell r="L1074">
            <v>0</v>
          </cell>
          <cell r="M1074">
            <v>0</v>
          </cell>
          <cell r="N1074">
            <v>0</v>
          </cell>
        </row>
        <row r="1075">
          <cell r="A1075" t="str">
            <v>24MAN3</v>
          </cell>
          <cell r="B1075">
            <v>24</v>
          </cell>
          <cell r="C1075" t="str">
            <v>MAN</v>
          </cell>
          <cell r="D1075">
            <v>3</v>
          </cell>
          <cell r="G1075" t="str">
            <v>10.2.8</v>
          </cell>
          <cell r="J1075">
            <v>0</v>
          </cell>
          <cell r="K1075">
            <v>0</v>
          </cell>
          <cell r="L1075">
            <v>0</v>
          </cell>
          <cell r="M1075">
            <v>0</v>
          </cell>
          <cell r="N1075">
            <v>0</v>
          </cell>
        </row>
        <row r="1076">
          <cell r="A1076" t="str">
            <v>24MAN4</v>
          </cell>
          <cell r="B1076">
            <v>24</v>
          </cell>
          <cell r="C1076" t="str">
            <v>MAN</v>
          </cell>
          <cell r="D1076">
            <v>4</v>
          </cell>
          <cell r="G1076" t="str">
            <v>10.2.8</v>
          </cell>
          <cell r="J1076">
            <v>0</v>
          </cell>
          <cell r="K1076">
            <v>0</v>
          </cell>
          <cell r="L1076">
            <v>0</v>
          </cell>
          <cell r="M1076">
            <v>0</v>
          </cell>
          <cell r="N1076">
            <v>0</v>
          </cell>
        </row>
        <row r="1077">
          <cell r="A1077" t="str">
            <v>24MAN5</v>
          </cell>
          <cell r="B1077">
            <v>24</v>
          </cell>
          <cell r="C1077" t="str">
            <v>MAN</v>
          </cell>
          <cell r="D1077">
            <v>5</v>
          </cell>
          <cell r="G1077" t="str">
            <v>10.2.8</v>
          </cell>
          <cell r="J1077">
            <v>0</v>
          </cell>
          <cell r="K1077">
            <v>0</v>
          </cell>
          <cell r="L1077">
            <v>0</v>
          </cell>
          <cell r="M1077">
            <v>0</v>
          </cell>
          <cell r="N1077">
            <v>0</v>
          </cell>
        </row>
        <row r="1078">
          <cell r="A1078" t="str">
            <v>24TMAN1</v>
          </cell>
          <cell r="B1078">
            <v>24</v>
          </cell>
          <cell r="C1078" t="str">
            <v>TMAN</v>
          </cell>
          <cell r="D1078">
            <v>1</v>
          </cell>
          <cell r="G1078" t="str">
            <v>10.2.8</v>
          </cell>
          <cell r="H1078" t="str">
            <v>-</v>
          </cell>
          <cell r="J1078" t="str">
            <v>TOTAL MANO DE OBRA</v>
          </cell>
          <cell r="M1078">
            <v>15715</v>
          </cell>
          <cell r="N1078">
            <v>1885800</v>
          </cell>
        </row>
        <row r="1079">
          <cell r="A1079" t="str">
            <v>24TCD1</v>
          </cell>
          <cell r="B1079">
            <v>24</v>
          </cell>
          <cell r="C1079" t="str">
            <v>TCD</v>
          </cell>
          <cell r="D1079">
            <v>1</v>
          </cell>
          <cell r="G1079" t="str">
            <v>10.2.8</v>
          </cell>
          <cell r="H1079" t="str">
            <v>-</v>
          </cell>
          <cell r="J1079" t="str">
            <v>TOTAL COSTO DIRECTO</v>
          </cell>
          <cell r="M1079">
            <v>30253</v>
          </cell>
          <cell r="N1079">
            <v>3630360</v>
          </cell>
        </row>
        <row r="1080">
          <cell r="A1080" t="str">
            <v>24AIU</v>
          </cell>
          <cell r="B1080">
            <v>24</v>
          </cell>
          <cell r="C1080" t="str">
            <v>AIU</v>
          </cell>
          <cell r="G1080" t="str">
            <v>10.2.8</v>
          </cell>
          <cell r="H1080">
            <v>1</v>
          </cell>
          <cell r="J1080" t="str">
            <v>TOTAL COSTOS INDIRECTOS</v>
          </cell>
          <cell r="L1080">
            <v>0</v>
          </cell>
          <cell r="M1080">
            <v>0</v>
          </cell>
          <cell r="N1080">
            <v>0</v>
          </cell>
        </row>
        <row r="1081">
          <cell r="A1081" t="str">
            <v>24TOT</v>
          </cell>
          <cell r="B1081">
            <v>24</v>
          </cell>
          <cell r="C1081" t="str">
            <v>TOT</v>
          </cell>
          <cell r="G1081" t="str">
            <v>10.2.8</v>
          </cell>
          <cell r="H1081" t="str">
            <v>-</v>
          </cell>
          <cell r="J1081" t="str">
            <v>VALOR TOTAL</v>
          </cell>
          <cell r="M1081">
            <v>30253</v>
          </cell>
          <cell r="N1081">
            <v>3630360</v>
          </cell>
        </row>
        <row r="1082">
          <cell r="A1082" t="str">
            <v>25FOR1</v>
          </cell>
          <cell r="B1082">
            <v>25</v>
          </cell>
          <cell r="C1082" t="str">
            <v>FOR</v>
          </cell>
          <cell r="D1082">
            <v>1</v>
          </cell>
          <cell r="G1082" t="str">
            <v>10.2.9</v>
          </cell>
          <cell r="H1082" t="str">
            <v>-</v>
          </cell>
          <cell r="I1082">
            <v>5</v>
          </cell>
          <cell r="J1082" t="str">
            <v>Construcción de Caja de paso telefónica para tapa de 0.60x0.80m en andén o zona verde, según norma aplicable de Las Empresas Públicas de Medellín. Con todos los elementos y accesorios necesarios para su construcción.</v>
          </cell>
          <cell r="K1082" t="str">
            <v>u</v>
          </cell>
          <cell r="L1082">
            <v>842566</v>
          </cell>
          <cell r="N1082">
            <v>4212830</v>
          </cell>
        </row>
        <row r="1083">
          <cell r="A1083" t="str">
            <v>25MAT1</v>
          </cell>
          <cell r="B1083">
            <v>25</v>
          </cell>
          <cell r="C1083" t="str">
            <v>MAT</v>
          </cell>
          <cell r="D1083">
            <v>1</v>
          </cell>
          <cell r="E1083">
            <v>5</v>
          </cell>
          <cell r="F1083" t="str">
            <v>MATCAJAPASTEL</v>
          </cell>
          <cell r="G1083" t="str">
            <v>10.2.9</v>
          </cell>
          <cell r="H1083" t="str">
            <v>CAJAPASTEL</v>
          </cell>
          <cell r="I1083">
            <v>1</v>
          </cell>
          <cell r="J1083" t="str">
            <v>Caja de paso para redes de comunicaciones</v>
          </cell>
          <cell r="K1083" t="str">
            <v>Un</v>
          </cell>
          <cell r="L1083">
            <v>622816.848</v>
          </cell>
          <cell r="M1083">
            <v>622816.848</v>
          </cell>
          <cell r="N1083">
            <v>3114084.24</v>
          </cell>
        </row>
        <row r="1084">
          <cell r="A1084" t="str">
            <v>25MAT2</v>
          </cell>
          <cell r="B1084">
            <v>25</v>
          </cell>
          <cell r="C1084" t="str">
            <v>MAT</v>
          </cell>
          <cell r="D1084">
            <v>2</v>
          </cell>
          <cell r="E1084">
            <v>0</v>
          </cell>
          <cell r="F1084" t="str">
            <v>MAT</v>
          </cell>
          <cell r="G1084" t="str">
            <v>10.2.9</v>
          </cell>
          <cell r="J1084">
            <v>0</v>
          </cell>
          <cell r="K1084">
            <v>0</v>
          </cell>
          <cell r="L1084">
            <v>0</v>
          </cell>
          <cell r="M1084">
            <v>0</v>
          </cell>
          <cell r="N1084">
            <v>0</v>
          </cell>
        </row>
        <row r="1085">
          <cell r="A1085" t="str">
            <v>25MAT3</v>
          </cell>
          <cell r="B1085">
            <v>25</v>
          </cell>
          <cell r="C1085" t="str">
            <v>MAT</v>
          </cell>
          <cell r="D1085">
            <v>3</v>
          </cell>
          <cell r="E1085">
            <v>0</v>
          </cell>
          <cell r="F1085" t="str">
            <v>MAT</v>
          </cell>
          <cell r="G1085" t="str">
            <v>10.2.9</v>
          </cell>
          <cell r="J1085">
            <v>0</v>
          </cell>
          <cell r="K1085">
            <v>0</v>
          </cell>
          <cell r="L1085">
            <v>0</v>
          </cell>
          <cell r="M1085">
            <v>0</v>
          </cell>
          <cell r="N1085">
            <v>0</v>
          </cell>
        </row>
        <row r="1086">
          <cell r="A1086" t="str">
            <v>25MAT4</v>
          </cell>
          <cell r="B1086">
            <v>25</v>
          </cell>
          <cell r="C1086" t="str">
            <v>MAT</v>
          </cell>
          <cell r="D1086">
            <v>4</v>
          </cell>
          <cell r="E1086">
            <v>0</v>
          </cell>
          <cell r="F1086" t="str">
            <v>MAT</v>
          </cell>
          <cell r="G1086" t="str">
            <v>10.2.9</v>
          </cell>
          <cell r="J1086">
            <v>0</v>
          </cell>
          <cell r="K1086">
            <v>0</v>
          </cell>
          <cell r="L1086">
            <v>0</v>
          </cell>
          <cell r="M1086">
            <v>0</v>
          </cell>
          <cell r="N1086">
            <v>0</v>
          </cell>
        </row>
        <row r="1087">
          <cell r="A1087" t="str">
            <v>25MAT5</v>
          </cell>
          <cell r="B1087">
            <v>25</v>
          </cell>
          <cell r="C1087" t="str">
            <v>MAT</v>
          </cell>
          <cell r="D1087">
            <v>5</v>
          </cell>
          <cell r="E1087">
            <v>0</v>
          </cell>
          <cell r="F1087" t="str">
            <v>MAT</v>
          </cell>
          <cell r="G1087" t="str">
            <v>10.2.9</v>
          </cell>
          <cell r="J1087">
            <v>0</v>
          </cell>
          <cell r="K1087">
            <v>0</v>
          </cell>
          <cell r="L1087">
            <v>0</v>
          </cell>
          <cell r="M1087">
            <v>0</v>
          </cell>
          <cell r="N1087">
            <v>0</v>
          </cell>
        </row>
        <row r="1088">
          <cell r="A1088" t="str">
            <v>25MAT6</v>
          </cell>
          <cell r="B1088">
            <v>25</v>
          </cell>
          <cell r="C1088" t="str">
            <v>MAT</v>
          </cell>
          <cell r="D1088">
            <v>6</v>
          </cell>
          <cell r="E1088">
            <v>0</v>
          </cell>
          <cell r="F1088" t="str">
            <v>MAT</v>
          </cell>
          <cell r="G1088" t="str">
            <v>10.2.9</v>
          </cell>
          <cell r="J1088">
            <v>0</v>
          </cell>
          <cell r="K1088">
            <v>0</v>
          </cell>
          <cell r="L1088">
            <v>0</v>
          </cell>
          <cell r="M1088">
            <v>0</v>
          </cell>
          <cell r="N1088">
            <v>0</v>
          </cell>
        </row>
        <row r="1089">
          <cell r="A1089" t="str">
            <v>25MAT7</v>
          </cell>
          <cell r="B1089">
            <v>25</v>
          </cell>
          <cell r="C1089" t="str">
            <v>MAT</v>
          </cell>
          <cell r="D1089">
            <v>7</v>
          </cell>
          <cell r="E1089">
            <v>0</v>
          </cell>
          <cell r="F1089" t="str">
            <v>MAT</v>
          </cell>
          <cell r="G1089" t="str">
            <v>10.2.9</v>
          </cell>
          <cell r="J1089">
            <v>0</v>
          </cell>
          <cell r="K1089">
            <v>0</v>
          </cell>
          <cell r="L1089">
            <v>0</v>
          </cell>
          <cell r="M1089">
            <v>0</v>
          </cell>
          <cell r="N1089">
            <v>0</v>
          </cell>
        </row>
        <row r="1090">
          <cell r="A1090" t="str">
            <v>25MAT8</v>
          </cell>
          <cell r="B1090">
            <v>25</v>
          </cell>
          <cell r="C1090" t="str">
            <v>MAT</v>
          </cell>
          <cell r="D1090">
            <v>8</v>
          </cell>
          <cell r="E1090">
            <v>0</v>
          </cell>
          <cell r="F1090" t="str">
            <v>MAT</v>
          </cell>
          <cell r="G1090" t="str">
            <v>10.2.9</v>
          </cell>
          <cell r="J1090">
            <v>0</v>
          </cell>
          <cell r="K1090">
            <v>0</v>
          </cell>
          <cell r="L1090">
            <v>0</v>
          </cell>
          <cell r="M1090">
            <v>0</v>
          </cell>
          <cell r="N1090">
            <v>0</v>
          </cell>
        </row>
        <row r="1091">
          <cell r="A1091" t="str">
            <v>25MAT9</v>
          </cell>
          <cell r="B1091">
            <v>25</v>
          </cell>
          <cell r="C1091" t="str">
            <v>MAT</v>
          </cell>
          <cell r="D1091">
            <v>9</v>
          </cell>
          <cell r="E1091">
            <v>0</v>
          </cell>
          <cell r="F1091" t="str">
            <v>MAT</v>
          </cell>
          <cell r="G1091" t="str">
            <v>10.2.9</v>
          </cell>
          <cell r="J1091">
            <v>0</v>
          </cell>
          <cell r="K1091">
            <v>0</v>
          </cell>
          <cell r="L1091">
            <v>0</v>
          </cell>
          <cell r="M1091">
            <v>0</v>
          </cell>
          <cell r="N1091">
            <v>0</v>
          </cell>
        </row>
        <row r="1092">
          <cell r="A1092" t="str">
            <v>25MAT10</v>
          </cell>
          <cell r="B1092">
            <v>25</v>
          </cell>
          <cell r="C1092" t="str">
            <v>MAT</v>
          </cell>
          <cell r="D1092">
            <v>10</v>
          </cell>
          <cell r="E1092">
            <v>0</v>
          </cell>
          <cell r="F1092" t="str">
            <v>MAT</v>
          </cell>
          <cell r="G1092" t="str">
            <v>10.2.9</v>
          </cell>
          <cell r="J1092">
            <v>0</v>
          </cell>
          <cell r="K1092">
            <v>0</v>
          </cell>
          <cell r="L1092">
            <v>0</v>
          </cell>
          <cell r="M1092">
            <v>0</v>
          </cell>
          <cell r="N1092">
            <v>0</v>
          </cell>
        </row>
        <row r="1093">
          <cell r="A1093" t="str">
            <v>25MAT11</v>
          </cell>
          <cell r="B1093">
            <v>25</v>
          </cell>
          <cell r="C1093" t="str">
            <v>MAT</v>
          </cell>
          <cell r="D1093">
            <v>11</v>
          </cell>
          <cell r="E1093">
            <v>0</v>
          </cell>
          <cell r="F1093" t="str">
            <v>MAT</v>
          </cell>
          <cell r="G1093" t="str">
            <v>10.2.9</v>
          </cell>
          <cell r="J1093">
            <v>0</v>
          </cell>
          <cell r="K1093">
            <v>0</v>
          </cell>
          <cell r="L1093">
            <v>0</v>
          </cell>
          <cell r="M1093">
            <v>0</v>
          </cell>
          <cell r="N1093">
            <v>0</v>
          </cell>
        </row>
        <row r="1094">
          <cell r="A1094" t="str">
            <v>25MAT12</v>
          </cell>
          <cell r="B1094">
            <v>25</v>
          </cell>
          <cell r="C1094" t="str">
            <v>MAT</v>
          </cell>
          <cell r="D1094">
            <v>12</v>
          </cell>
          <cell r="E1094">
            <v>0</v>
          </cell>
          <cell r="F1094" t="str">
            <v>MAT</v>
          </cell>
          <cell r="G1094" t="str">
            <v>10.2.9</v>
          </cell>
          <cell r="J1094">
            <v>0</v>
          </cell>
          <cell r="K1094">
            <v>0</v>
          </cell>
          <cell r="L1094">
            <v>0</v>
          </cell>
          <cell r="M1094">
            <v>0</v>
          </cell>
          <cell r="N1094">
            <v>0</v>
          </cell>
        </row>
        <row r="1095">
          <cell r="A1095" t="str">
            <v>25MAT13</v>
          </cell>
          <cell r="B1095">
            <v>25</v>
          </cell>
          <cell r="C1095" t="str">
            <v>MAT</v>
          </cell>
          <cell r="D1095">
            <v>13</v>
          </cell>
          <cell r="E1095">
            <v>0</v>
          </cell>
          <cell r="F1095" t="str">
            <v>MAT</v>
          </cell>
          <cell r="G1095" t="str">
            <v>10.2.9</v>
          </cell>
          <cell r="J1095">
            <v>0</v>
          </cell>
          <cell r="K1095">
            <v>0</v>
          </cell>
          <cell r="L1095">
            <v>0</v>
          </cell>
          <cell r="M1095">
            <v>0</v>
          </cell>
          <cell r="N1095">
            <v>0</v>
          </cell>
        </row>
        <row r="1096">
          <cell r="A1096" t="str">
            <v>25MAT14</v>
          </cell>
          <cell r="B1096">
            <v>25</v>
          </cell>
          <cell r="C1096" t="str">
            <v>MAT</v>
          </cell>
          <cell r="D1096">
            <v>14</v>
          </cell>
          <cell r="E1096">
            <v>0</v>
          </cell>
          <cell r="F1096" t="str">
            <v>MAT</v>
          </cell>
          <cell r="G1096" t="str">
            <v>10.2.9</v>
          </cell>
          <cell r="J1096">
            <v>0</v>
          </cell>
          <cell r="K1096">
            <v>0</v>
          </cell>
          <cell r="L1096">
            <v>0</v>
          </cell>
          <cell r="M1096">
            <v>0</v>
          </cell>
          <cell r="N1096">
            <v>0</v>
          </cell>
        </row>
        <row r="1097">
          <cell r="A1097" t="str">
            <v>25MAT15</v>
          </cell>
          <cell r="B1097">
            <v>25</v>
          </cell>
          <cell r="C1097" t="str">
            <v>MAT</v>
          </cell>
          <cell r="D1097">
            <v>15</v>
          </cell>
          <cell r="E1097">
            <v>0</v>
          </cell>
          <cell r="F1097" t="str">
            <v>MAT</v>
          </cell>
          <cell r="G1097" t="str">
            <v>10.2.9</v>
          </cell>
          <cell r="J1097">
            <v>0</v>
          </cell>
          <cell r="K1097">
            <v>0</v>
          </cell>
          <cell r="L1097">
            <v>0</v>
          </cell>
          <cell r="M1097">
            <v>0</v>
          </cell>
          <cell r="N1097">
            <v>0</v>
          </cell>
        </row>
        <row r="1098">
          <cell r="A1098" t="str">
            <v>25MAT16</v>
          </cell>
          <cell r="B1098">
            <v>25</v>
          </cell>
          <cell r="C1098" t="str">
            <v>MAT</v>
          </cell>
          <cell r="D1098">
            <v>16</v>
          </cell>
          <cell r="E1098">
            <v>0</v>
          </cell>
          <cell r="F1098" t="str">
            <v>MAT</v>
          </cell>
          <cell r="G1098" t="str">
            <v>10.2.9</v>
          </cell>
          <cell r="J1098">
            <v>0</v>
          </cell>
          <cell r="K1098">
            <v>0</v>
          </cell>
          <cell r="L1098">
            <v>0</v>
          </cell>
          <cell r="M1098">
            <v>0</v>
          </cell>
          <cell r="N1098">
            <v>0</v>
          </cell>
        </row>
        <row r="1099">
          <cell r="A1099" t="str">
            <v>25MAT17</v>
          </cell>
          <cell r="B1099">
            <v>25</v>
          </cell>
          <cell r="C1099" t="str">
            <v>MAT</v>
          </cell>
          <cell r="D1099">
            <v>17</v>
          </cell>
          <cell r="E1099">
            <v>0</v>
          </cell>
          <cell r="F1099" t="str">
            <v>MAT</v>
          </cell>
          <cell r="G1099" t="str">
            <v>10.2.9</v>
          </cell>
          <cell r="J1099">
            <v>0</v>
          </cell>
          <cell r="K1099">
            <v>0</v>
          </cell>
          <cell r="L1099">
            <v>0</v>
          </cell>
          <cell r="M1099">
            <v>0</v>
          </cell>
          <cell r="N1099">
            <v>0</v>
          </cell>
        </row>
        <row r="1100">
          <cell r="A1100" t="str">
            <v>25MAT18</v>
          </cell>
          <cell r="B1100">
            <v>25</v>
          </cell>
          <cell r="C1100" t="str">
            <v>MAT</v>
          </cell>
          <cell r="D1100">
            <v>18</v>
          </cell>
          <cell r="E1100">
            <v>0</v>
          </cell>
          <cell r="F1100" t="str">
            <v>MAT</v>
          </cell>
          <cell r="G1100" t="str">
            <v>10.2.9</v>
          </cell>
          <cell r="J1100">
            <v>0</v>
          </cell>
          <cell r="K1100">
            <v>0</v>
          </cell>
          <cell r="L1100">
            <v>0</v>
          </cell>
          <cell r="M1100">
            <v>0</v>
          </cell>
          <cell r="N1100">
            <v>0</v>
          </cell>
        </row>
        <row r="1101">
          <cell r="A1101" t="str">
            <v>25MAT19</v>
          </cell>
          <cell r="B1101">
            <v>25</v>
          </cell>
          <cell r="C1101" t="str">
            <v>MAT</v>
          </cell>
          <cell r="D1101">
            <v>19</v>
          </cell>
          <cell r="E1101">
            <v>0</v>
          </cell>
          <cell r="F1101" t="str">
            <v>MAT</v>
          </cell>
          <cell r="G1101" t="str">
            <v>10.2.9</v>
          </cell>
          <cell r="J1101">
            <v>0</v>
          </cell>
          <cell r="K1101">
            <v>0</v>
          </cell>
          <cell r="L1101">
            <v>0</v>
          </cell>
          <cell r="M1101">
            <v>0</v>
          </cell>
          <cell r="N1101">
            <v>0</v>
          </cell>
        </row>
        <row r="1102">
          <cell r="A1102" t="str">
            <v>25MAT20</v>
          </cell>
          <cell r="B1102">
            <v>25</v>
          </cell>
          <cell r="C1102" t="str">
            <v>MAT</v>
          </cell>
          <cell r="D1102">
            <v>20</v>
          </cell>
          <cell r="E1102">
            <v>0</v>
          </cell>
          <cell r="F1102" t="str">
            <v>MAT</v>
          </cell>
          <cell r="G1102" t="str">
            <v>10.2.9</v>
          </cell>
          <cell r="J1102">
            <v>0</v>
          </cell>
          <cell r="K1102">
            <v>0</v>
          </cell>
          <cell r="L1102">
            <v>0</v>
          </cell>
          <cell r="M1102">
            <v>0</v>
          </cell>
          <cell r="N1102">
            <v>0</v>
          </cell>
        </row>
        <row r="1103">
          <cell r="A1103" t="str">
            <v>25STMAT1</v>
          </cell>
          <cell r="B1103">
            <v>25</v>
          </cell>
          <cell r="C1103" t="str">
            <v>STMAT</v>
          </cell>
          <cell r="D1103">
            <v>1</v>
          </cell>
          <cell r="G1103" t="str">
            <v>10.2.9</v>
          </cell>
          <cell r="H1103" t="str">
            <v>-</v>
          </cell>
          <cell r="J1103" t="str">
            <v>SUBTOTAL MATERIALES</v>
          </cell>
          <cell r="M1103">
            <v>622816.848</v>
          </cell>
          <cell r="N1103">
            <v>3114084.24</v>
          </cell>
        </row>
        <row r="1104">
          <cell r="A1104" t="str">
            <v>25IVAMAT1</v>
          </cell>
          <cell r="B1104">
            <v>25</v>
          </cell>
          <cell r="C1104" t="str">
            <v>IVAMAT</v>
          </cell>
          <cell r="D1104">
            <v>1</v>
          </cell>
          <cell r="G1104" t="str">
            <v>10.2.9</v>
          </cell>
          <cell r="H1104" t="str">
            <v>-</v>
          </cell>
          <cell r="J1104" t="str">
            <v>IVA MATERIALES</v>
          </cell>
          <cell r="L1104">
            <v>0.16</v>
          </cell>
          <cell r="M1104">
            <v>99650.695680000004</v>
          </cell>
          <cell r="N1104">
            <v>498253.47840000002</v>
          </cell>
        </row>
        <row r="1105">
          <cell r="A1105" t="str">
            <v>25TMAT1</v>
          </cell>
          <cell r="B1105">
            <v>25</v>
          </cell>
          <cell r="C1105" t="str">
            <v>TMAT</v>
          </cell>
          <cell r="D1105">
            <v>1</v>
          </cell>
          <cell r="G1105" t="str">
            <v>10.2.9</v>
          </cell>
          <cell r="H1105" t="str">
            <v>-</v>
          </cell>
          <cell r="J1105" t="str">
            <v>TOTAL MATERIALES</v>
          </cell>
          <cell r="M1105">
            <v>722468</v>
          </cell>
          <cell r="N1105">
            <v>3612340</v>
          </cell>
        </row>
        <row r="1106">
          <cell r="A1106" t="str">
            <v>25HER1</v>
          </cell>
          <cell r="B1106">
            <v>25</v>
          </cell>
          <cell r="C1106" t="str">
            <v>HER</v>
          </cell>
          <cell r="D1106">
            <v>1</v>
          </cell>
          <cell r="G1106" t="str">
            <v>10.2.9</v>
          </cell>
          <cell r="H1106">
            <v>1</v>
          </cell>
          <cell r="I1106">
            <v>5</v>
          </cell>
          <cell r="J1106" t="str">
            <v>HERRAMINETA Cuadrilla de redes</v>
          </cell>
          <cell r="K1106" t="str">
            <v>DIA</v>
          </cell>
          <cell r="L1106">
            <v>31140.842399999998</v>
          </cell>
          <cell r="M1106">
            <v>6228.1684799999994</v>
          </cell>
          <cell r="N1106">
            <v>31140.842399999998</v>
          </cell>
        </row>
        <row r="1107">
          <cell r="A1107" t="str">
            <v>25HER2</v>
          </cell>
          <cell r="B1107">
            <v>25</v>
          </cell>
          <cell r="C1107" t="str">
            <v>HER</v>
          </cell>
          <cell r="D1107">
            <v>2</v>
          </cell>
          <cell r="G1107" t="str">
            <v>10.2.9</v>
          </cell>
          <cell r="J1107">
            <v>0</v>
          </cell>
          <cell r="K1107">
            <v>0</v>
          </cell>
          <cell r="L1107">
            <v>0</v>
          </cell>
          <cell r="M1107">
            <v>0</v>
          </cell>
          <cell r="N1107">
            <v>0</v>
          </cell>
        </row>
        <row r="1108">
          <cell r="A1108" t="str">
            <v>25HER3</v>
          </cell>
          <cell r="B1108">
            <v>25</v>
          </cell>
          <cell r="C1108" t="str">
            <v>HER</v>
          </cell>
          <cell r="D1108">
            <v>3</v>
          </cell>
          <cell r="G1108" t="str">
            <v>10.2.9</v>
          </cell>
          <cell r="J1108">
            <v>0</v>
          </cell>
          <cell r="K1108">
            <v>0</v>
          </cell>
          <cell r="L1108">
            <v>0</v>
          </cell>
          <cell r="M1108">
            <v>0</v>
          </cell>
          <cell r="N1108">
            <v>0</v>
          </cell>
        </row>
        <row r="1109">
          <cell r="A1109" t="str">
            <v>25HER4</v>
          </cell>
          <cell r="B1109">
            <v>25</v>
          </cell>
          <cell r="C1109" t="str">
            <v>HER</v>
          </cell>
          <cell r="D1109">
            <v>4</v>
          </cell>
          <cell r="G1109" t="str">
            <v>10.2.9</v>
          </cell>
          <cell r="J1109">
            <v>0</v>
          </cell>
          <cell r="K1109">
            <v>0</v>
          </cell>
          <cell r="L1109">
            <v>0</v>
          </cell>
          <cell r="M1109">
            <v>0</v>
          </cell>
          <cell r="N1109">
            <v>0</v>
          </cell>
        </row>
        <row r="1110">
          <cell r="A1110" t="str">
            <v>25HER5</v>
          </cell>
          <cell r="B1110">
            <v>25</v>
          </cell>
          <cell r="C1110" t="str">
            <v>HER</v>
          </cell>
          <cell r="D1110">
            <v>5</v>
          </cell>
          <cell r="G1110" t="str">
            <v>10.2.9</v>
          </cell>
          <cell r="J1110">
            <v>0</v>
          </cell>
          <cell r="K1110">
            <v>0</v>
          </cell>
          <cell r="L1110">
            <v>0</v>
          </cell>
          <cell r="M1110">
            <v>0</v>
          </cell>
          <cell r="N1110">
            <v>0</v>
          </cell>
        </row>
        <row r="1111">
          <cell r="A1111" t="str">
            <v>25THER1</v>
          </cell>
          <cell r="B1111">
            <v>25</v>
          </cell>
          <cell r="C1111" t="str">
            <v>THER</v>
          </cell>
          <cell r="D1111">
            <v>1</v>
          </cell>
          <cell r="G1111" t="str">
            <v>10.2.9</v>
          </cell>
          <cell r="H1111" t="str">
            <v>-</v>
          </cell>
          <cell r="J1111" t="str">
            <v>TOTAL HERRAMIENTAS</v>
          </cell>
          <cell r="M1111">
            <v>6228</v>
          </cell>
          <cell r="N1111">
            <v>31140</v>
          </cell>
        </row>
        <row r="1112">
          <cell r="A1112" t="str">
            <v>25TRA1</v>
          </cell>
          <cell r="B1112">
            <v>25</v>
          </cell>
          <cell r="C1112" t="str">
            <v>TRA</v>
          </cell>
          <cell r="D1112">
            <v>1</v>
          </cell>
          <cell r="G1112" t="str">
            <v>10.2.9</v>
          </cell>
          <cell r="H1112">
            <v>1</v>
          </cell>
          <cell r="I1112">
            <v>5</v>
          </cell>
          <cell r="J1112" t="str">
            <v>TRANSPORTE Cuadrilla de redes</v>
          </cell>
          <cell r="K1112" t="str">
            <v>DIA</v>
          </cell>
          <cell r="L1112">
            <v>176464.77359999999</v>
          </cell>
          <cell r="M1112">
            <v>35292.954719999994</v>
          </cell>
          <cell r="N1112">
            <v>176464.77359999996</v>
          </cell>
        </row>
        <row r="1113">
          <cell r="A1113" t="str">
            <v>25TRA2</v>
          </cell>
          <cell r="B1113">
            <v>25</v>
          </cell>
          <cell r="C1113" t="str">
            <v>TRA</v>
          </cell>
          <cell r="D1113">
            <v>2</v>
          </cell>
          <cell r="G1113" t="str">
            <v>10.2.9</v>
          </cell>
          <cell r="J1113">
            <v>0</v>
          </cell>
          <cell r="K1113">
            <v>0</v>
          </cell>
          <cell r="L1113">
            <v>0</v>
          </cell>
          <cell r="M1113">
            <v>0</v>
          </cell>
          <cell r="N1113">
            <v>0</v>
          </cell>
        </row>
        <row r="1114">
          <cell r="A1114" t="str">
            <v>25TRA3</v>
          </cell>
          <cell r="B1114">
            <v>25</v>
          </cell>
          <cell r="C1114" t="str">
            <v>TRA</v>
          </cell>
          <cell r="D1114">
            <v>3</v>
          </cell>
          <cell r="G1114" t="str">
            <v>10.2.9</v>
          </cell>
          <cell r="J1114">
            <v>0</v>
          </cell>
          <cell r="K1114">
            <v>0</v>
          </cell>
          <cell r="L1114">
            <v>0</v>
          </cell>
          <cell r="M1114">
            <v>0</v>
          </cell>
          <cell r="N1114">
            <v>0</v>
          </cell>
        </row>
        <row r="1115">
          <cell r="A1115" t="str">
            <v>25TRA4</v>
          </cell>
          <cell r="B1115">
            <v>25</v>
          </cell>
          <cell r="C1115" t="str">
            <v>TRA</v>
          </cell>
          <cell r="D1115">
            <v>4</v>
          </cell>
          <cell r="G1115" t="str">
            <v>10.2.9</v>
          </cell>
          <cell r="J1115">
            <v>0</v>
          </cell>
          <cell r="K1115">
            <v>0</v>
          </cell>
          <cell r="L1115">
            <v>0</v>
          </cell>
          <cell r="M1115">
            <v>0</v>
          </cell>
          <cell r="N1115">
            <v>0</v>
          </cell>
        </row>
        <row r="1116">
          <cell r="A1116" t="str">
            <v>25TRA5</v>
          </cell>
          <cell r="B1116">
            <v>25</v>
          </cell>
          <cell r="C1116" t="str">
            <v>TRA</v>
          </cell>
          <cell r="D1116">
            <v>5</v>
          </cell>
          <cell r="G1116" t="str">
            <v>10.2.9</v>
          </cell>
          <cell r="J1116">
            <v>0</v>
          </cell>
          <cell r="K1116">
            <v>0</v>
          </cell>
          <cell r="L1116">
            <v>0</v>
          </cell>
          <cell r="M1116">
            <v>0</v>
          </cell>
          <cell r="N1116">
            <v>0</v>
          </cell>
        </row>
        <row r="1117">
          <cell r="A1117" t="str">
            <v>25TTRA1</v>
          </cell>
          <cell r="B1117">
            <v>25</v>
          </cell>
          <cell r="C1117" t="str">
            <v>TTRA</v>
          </cell>
          <cell r="D1117">
            <v>1</v>
          </cell>
          <cell r="G1117" t="str">
            <v>10.2.9</v>
          </cell>
          <cell r="H1117" t="str">
            <v>-</v>
          </cell>
          <cell r="J1117" t="str">
            <v>TOTAL TRANSPORTE</v>
          </cell>
          <cell r="M1117">
            <v>35293</v>
          </cell>
          <cell r="N1117">
            <v>176465</v>
          </cell>
        </row>
        <row r="1118">
          <cell r="A1118" t="str">
            <v>25MAN1</v>
          </cell>
          <cell r="B1118">
            <v>25</v>
          </cell>
          <cell r="C1118" t="str">
            <v>MAN</v>
          </cell>
          <cell r="D1118">
            <v>1</v>
          </cell>
          <cell r="G1118" t="str">
            <v>10.2.9</v>
          </cell>
          <cell r="H1118">
            <v>1</v>
          </cell>
          <cell r="I1118">
            <v>5</v>
          </cell>
          <cell r="J1118" t="str">
            <v>Mano de obra Cuadrilla de redes 5A 3O 1E</v>
          </cell>
          <cell r="K1118" t="str">
            <v>DIA</v>
          </cell>
          <cell r="L1118">
            <v>392886.57339345315</v>
          </cell>
          <cell r="M1118">
            <v>78577.314678690629</v>
          </cell>
          <cell r="N1118">
            <v>392886.57339345315</v>
          </cell>
        </row>
        <row r="1119">
          <cell r="A1119" t="str">
            <v>25MAN2</v>
          </cell>
          <cell r="B1119">
            <v>25</v>
          </cell>
          <cell r="C1119" t="str">
            <v>MAN</v>
          </cell>
          <cell r="D1119">
            <v>2</v>
          </cell>
          <cell r="G1119" t="str">
            <v>10.2.9</v>
          </cell>
          <cell r="J1119">
            <v>0</v>
          </cell>
          <cell r="K1119">
            <v>0</v>
          </cell>
          <cell r="L1119">
            <v>0</v>
          </cell>
          <cell r="M1119">
            <v>0</v>
          </cell>
          <cell r="N1119">
            <v>0</v>
          </cell>
        </row>
        <row r="1120">
          <cell r="A1120" t="str">
            <v>25MAN3</v>
          </cell>
          <cell r="B1120">
            <v>25</v>
          </cell>
          <cell r="C1120" t="str">
            <v>MAN</v>
          </cell>
          <cell r="D1120">
            <v>3</v>
          </cell>
          <cell r="G1120" t="str">
            <v>10.2.9</v>
          </cell>
          <cell r="J1120">
            <v>0</v>
          </cell>
          <cell r="K1120">
            <v>0</v>
          </cell>
          <cell r="L1120">
            <v>0</v>
          </cell>
          <cell r="M1120">
            <v>0</v>
          </cell>
          <cell r="N1120">
            <v>0</v>
          </cell>
        </row>
        <row r="1121">
          <cell r="A1121" t="str">
            <v>25MAN4</v>
          </cell>
          <cell r="B1121">
            <v>25</v>
          </cell>
          <cell r="C1121" t="str">
            <v>MAN</v>
          </cell>
          <cell r="D1121">
            <v>4</v>
          </cell>
          <cell r="G1121" t="str">
            <v>10.2.9</v>
          </cell>
          <cell r="J1121">
            <v>0</v>
          </cell>
          <cell r="K1121">
            <v>0</v>
          </cell>
          <cell r="L1121">
            <v>0</v>
          </cell>
          <cell r="M1121">
            <v>0</v>
          </cell>
          <cell r="N1121">
            <v>0</v>
          </cell>
        </row>
        <row r="1122">
          <cell r="A1122" t="str">
            <v>25MAN5</v>
          </cell>
          <cell r="B1122">
            <v>25</v>
          </cell>
          <cell r="C1122" t="str">
            <v>MAN</v>
          </cell>
          <cell r="D1122">
            <v>5</v>
          </cell>
          <cell r="G1122" t="str">
            <v>10.2.9</v>
          </cell>
          <cell r="J1122">
            <v>0</v>
          </cell>
          <cell r="K1122">
            <v>0</v>
          </cell>
          <cell r="L1122">
            <v>0</v>
          </cell>
          <cell r="M1122">
            <v>0</v>
          </cell>
          <cell r="N1122">
            <v>0</v>
          </cell>
        </row>
        <row r="1123">
          <cell r="A1123" t="str">
            <v>25TMAN1</v>
          </cell>
          <cell r="B1123">
            <v>25</v>
          </cell>
          <cell r="C1123" t="str">
            <v>TMAN</v>
          </cell>
          <cell r="D1123">
            <v>1</v>
          </cell>
          <cell r="G1123" t="str">
            <v>10.2.9</v>
          </cell>
          <cell r="H1123" t="str">
            <v>-</v>
          </cell>
          <cell r="J1123" t="str">
            <v>TOTAL MANO DE OBRA</v>
          </cell>
          <cell r="M1123">
            <v>78577</v>
          </cell>
          <cell r="N1123">
            <v>392885</v>
          </cell>
        </row>
        <row r="1124">
          <cell r="A1124" t="str">
            <v>25TCD1</v>
          </cell>
          <cell r="B1124">
            <v>25</v>
          </cell>
          <cell r="C1124" t="str">
            <v>TCD</v>
          </cell>
          <cell r="D1124">
            <v>1</v>
          </cell>
          <cell r="G1124" t="str">
            <v>10.2.9</v>
          </cell>
          <cell r="H1124" t="str">
            <v>-</v>
          </cell>
          <cell r="J1124" t="str">
            <v>TOTAL COSTO DIRECTO</v>
          </cell>
          <cell r="M1124">
            <v>842566</v>
          </cell>
          <cell r="N1124">
            <v>4212830</v>
          </cell>
        </row>
        <row r="1125">
          <cell r="A1125" t="str">
            <v>25AIU</v>
          </cell>
          <cell r="B1125">
            <v>25</v>
          </cell>
          <cell r="C1125" t="str">
            <v>AIU</v>
          </cell>
          <cell r="G1125" t="str">
            <v>10.2.9</v>
          </cell>
          <cell r="H1125">
            <v>1</v>
          </cell>
          <cell r="J1125" t="str">
            <v>TOTAL COSTOS INDIRECTOS</v>
          </cell>
          <cell r="L1125">
            <v>0</v>
          </cell>
          <cell r="M1125">
            <v>0</v>
          </cell>
          <cell r="N1125">
            <v>0</v>
          </cell>
        </row>
        <row r="1126">
          <cell r="A1126" t="str">
            <v>25TOT</v>
          </cell>
          <cell r="B1126">
            <v>25</v>
          </cell>
          <cell r="C1126" t="str">
            <v>TOT</v>
          </cell>
          <cell r="G1126" t="str">
            <v>10.2.9</v>
          </cell>
          <cell r="H1126" t="str">
            <v>-</v>
          </cell>
          <cell r="J1126" t="str">
            <v>VALOR TOTAL</v>
          </cell>
          <cell r="M1126">
            <v>842566</v>
          </cell>
          <cell r="N1126">
            <v>4212830</v>
          </cell>
        </row>
        <row r="1127">
          <cell r="A1127" t="str">
            <v>26FOR1</v>
          </cell>
          <cell r="B1127">
            <v>26</v>
          </cell>
          <cell r="C1127" t="str">
            <v>FOR</v>
          </cell>
          <cell r="D1127">
            <v>1</v>
          </cell>
          <cell r="G1127" t="str">
            <v>10.2.10</v>
          </cell>
          <cell r="H1127" t="str">
            <v>-</v>
          </cell>
          <cell r="I1127">
            <v>3</v>
          </cell>
          <cell r="J1127" t="str">
            <v>Traslado de armario telefónico, con todas sus redes, empalmes, cajas y accesorios  instalados en ella.</v>
          </cell>
          <cell r="K1127" t="str">
            <v>u</v>
          </cell>
          <cell r="L1127">
            <v>12641619</v>
          </cell>
          <cell r="N1127">
            <v>37924857</v>
          </cell>
        </row>
        <row r="1128">
          <cell r="A1128" t="str">
            <v>26MAT1</v>
          </cell>
          <cell r="B1128">
            <v>26</v>
          </cell>
          <cell r="C1128" t="str">
            <v>MAT</v>
          </cell>
          <cell r="D1128">
            <v>1</v>
          </cell>
          <cell r="E1128">
            <v>3</v>
          </cell>
          <cell r="F1128" t="str">
            <v>MATTRAARTEL</v>
          </cell>
          <cell r="G1128" t="str">
            <v>10.2.10</v>
          </cell>
          <cell r="H1128" t="str">
            <v>TRAARTEL</v>
          </cell>
          <cell r="I1128">
            <v>1</v>
          </cell>
          <cell r="J1128" t="str">
            <v>Traslado de armario telefónico</v>
          </cell>
          <cell r="K1128" t="str">
            <v>UN</v>
          </cell>
          <cell r="L1128">
            <v>10380280.799999999</v>
          </cell>
          <cell r="M1128">
            <v>10380280.799999999</v>
          </cell>
          <cell r="N1128">
            <v>31140842.399999999</v>
          </cell>
        </row>
        <row r="1129">
          <cell r="A1129" t="str">
            <v>26MAT2</v>
          </cell>
          <cell r="B1129">
            <v>26</v>
          </cell>
          <cell r="C1129" t="str">
            <v>MAT</v>
          </cell>
          <cell r="D1129">
            <v>2</v>
          </cell>
          <cell r="E1129">
            <v>0</v>
          </cell>
          <cell r="F1129" t="str">
            <v>MAT</v>
          </cell>
          <cell r="G1129" t="str">
            <v>10.2.10</v>
          </cell>
          <cell r="J1129">
            <v>0</v>
          </cell>
          <cell r="K1129">
            <v>0</v>
          </cell>
          <cell r="L1129">
            <v>0</v>
          </cell>
          <cell r="M1129">
            <v>0</v>
          </cell>
          <cell r="N1129">
            <v>0</v>
          </cell>
        </row>
        <row r="1130">
          <cell r="A1130" t="str">
            <v>26MAT3</v>
          </cell>
          <cell r="B1130">
            <v>26</v>
          </cell>
          <cell r="C1130" t="str">
            <v>MAT</v>
          </cell>
          <cell r="D1130">
            <v>3</v>
          </cell>
          <cell r="E1130">
            <v>0</v>
          </cell>
          <cell r="F1130" t="str">
            <v>MAT</v>
          </cell>
          <cell r="G1130" t="str">
            <v>10.2.10</v>
          </cell>
          <cell r="J1130">
            <v>0</v>
          </cell>
          <cell r="K1130">
            <v>0</v>
          </cell>
          <cell r="L1130">
            <v>0</v>
          </cell>
          <cell r="M1130">
            <v>0</v>
          </cell>
          <cell r="N1130">
            <v>0</v>
          </cell>
        </row>
        <row r="1131">
          <cell r="A1131" t="str">
            <v>26MAT4</v>
          </cell>
          <cell r="B1131">
            <v>26</v>
          </cell>
          <cell r="C1131" t="str">
            <v>MAT</v>
          </cell>
          <cell r="D1131">
            <v>4</v>
          </cell>
          <cell r="E1131">
            <v>0</v>
          </cell>
          <cell r="F1131" t="str">
            <v>MAT</v>
          </cell>
          <cell r="G1131" t="str">
            <v>10.2.10</v>
          </cell>
          <cell r="J1131">
            <v>0</v>
          </cell>
          <cell r="K1131">
            <v>0</v>
          </cell>
          <cell r="L1131">
            <v>0</v>
          </cell>
          <cell r="M1131">
            <v>0</v>
          </cell>
          <cell r="N1131">
            <v>0</v>
          </cell>
        </row>
        <row r="1132">
          <cell r="A1132" t="str">
            <v>26MAT5</v>
          </cell>
          <cell r="B1132">
            <v>26</v>
          </cell>
          <cell r="C1132" t="str">
            <v>MAT</v>
          </cell>
          <cell r="D1132">
            <v>5</v>
          </cell>
          <cell r="E1132">
            <v>0</v>
          </cell>
          <cell r="F1132" t="str">
            <v>MAT</v>
          </cell>
          <cell r="G1132" t="str">
            <v>10.2.10</v>
          </cell>
          <cell r="J1132">
            <v>0</v>
          </cell>
          <cell r="K1132">
            <v>0</v>
          </cell>
          <cell r="L1132">
            <v>0</v>
          </cell>
          <cell r="M1132">
            <v>0</v>
          </cell>
          <cell r="N1132">
            <v>0</v>
          </cell>
        </row>
        <row r="1133">
          <cell r="A1133" t="str">
            <v>26MAT6</v>
          </cell>
          <cell r="B1133">
            <v>26</v>
          </cell>
          <cell r="C1133" t="str">
            <v>MAT</v>
          </cell>
          <cell r="D1133">
            <v>6</v>
          </cell>
          <cell r="E1133">
            <v>0</v>
          </cell>
          <cell r="F1133" t="str">
            <v>MAT</v>
          </cell>
          <cell r="G1133" t="str">
            <v>10.2.10</v>
          </cell>
          <cell r="J1133">
            <v>0</v>
          </cell>
          <cell r="K1133">
            <v>0</v>
          </cell>
          <cell r="L1133">
            <v>0</v>
          </cell>
          <cell r="M1133">
            <v>0</v>
          </cell>
          <cell r="N1133">
            <v>0</v>
          </cell>
        </row>
        <row r="1134">
          <cell r="A1134" t="str">
            <v>26MAT7</v>
          </cell>
          <cell r="B1134">
            <v>26</v>
          </cell>
          <cell r="C1134" t="str">
            <v>MAT</v>
          </cell>
          <cell r="D1134">
            <v>7</v>
          </cell>
          <cell r="E1134">
            <v>0</v>
          </cell>
          <cell r="F1134" t="str">
            <v>MAT</v>
          </cell>
          <cell r="G1134" t="str">
            <v>10.2.10</v>
          </cell>
          <cell r="J1134">
            <v>0</v>
          </cell>
          <cell r="K1134">
            <v>0</v>
          </cell>
          <cell r="L1134">
            <v>0</v>
          </cell>
          <cell r="M1134">
            <v>0</v>
          </cell>
          <cell r="N1134">
            <v>0</v>
          </cell>
        </row>
        <row r="1135">
          <cell r="A1135" t="str">
            <v>26MAT8</v>
          </cell>
          <cell r="B1135">
            <v>26</v>
          </cell>
          <cell r="C1135" t="str">
            <v>MAT</v>
          </cell>
          <cell r="D1135">
            <v>8</v>
          </cell>
          <cell r="E1135">
            <v>0</v>
          </cell>
          <cell r="F1135" t="str">
            <v>MAT</v>
          </cell>
          <cell r="G1135" t="str">
            <v>10.2.10</v>
          </cell>
          <cell r="J1135">
            <v>0</v>
          </cell>
          <cell r="K1135">
            <v>0</v>
          </cell>
          <cell r="L1135">
            <v>0</v>
          </cell>
          <cell r="M1135">
            <v>0</v>
          </cell>
          <cell r="N1135">
            <v>0</v>
          </cell>
        </row>
        <row r="1136">
          <cell r="A1136" t="str">
            <v>26MAT9</v>
          </cell>
          <cell r="B1136">
            <v>26</v>
          </cell>
          <cell r="C1136" t="str">
            <v>MAT</v>
          </cell>
          <cell r="D1136">
            <v>9</v>
          </cell>
          <cell r="E1136">
            <v>0</v>
          </cell>
          <cell r="F1136" t="str">
            <v>MAT</v>
          </cell>
          <cell r="G1136" t="str">
            <v>10.2.10</v>
          </cell>
          <cell r="J1136">
            <v>0</v>
          </cell>
          <cell r="K1136">
            <v>0</v>
          </cell>
          <cell r="L1136">
            <v>0</v>
          </cell>
          <cell r="M1136">
            <v>0</v>
          </cell>
          <cell r="N1136">
            <v>0</v>
          </cell>
        </row>
        <row r="1137">
          <cell r="A1137" t="str">
            <v>26MAT10</v>
          </cell>
          <cell r="B1137">
            <v>26</v>
          </cell>
          <cell r="C1137" t="str">
            <v>MAT</v>
          </cell>
          <cell r="D1137">
            <v>10</v>
          </cell>
          <cell r="E1137">
            <v>0</v>
          </cell>
          <cell r="F1137" t="str">
            <v>MAT</v>
          </cell>
          <cell r="G1137" t="str">
            <v>10.2.10</v>
          </cell>
          <cell r="J1137">
            <v>0</v>
          </cell>
          <cell r="K1137">
            <v>0</v>
          </cell>
          <cell r="L1137">
            <v>0</v>
          </cell>
          <cell r="M1137">
            <v>0</v>
          </cell>
          <cell r="N1137">
            <v>0</v>
          </cell>
        </row>
        <row r="1138">
          <cell r="A1138" t="str">
            <v>26MAT11</v>
          </cell>
          <cell r="B1138">
            <v>26</v>
          </cell>
          <cell r="C1138" t="str">
            <v>MAT</v>
          </cell>
          <cell r="D1138">
            <v>11</v>
          </cell>
          <cell r="E1138">
            <v>0</v>
          </cell>
          <cell r="F1138" t="str">
            <v>MAT</v>
          </cell>
          <cell r="G1138" t="str">
            <v>10.2.10</v>
          </cell>
          <cell r="J1138">
            <v>0</v>
          </cell>
          <cell r="K1138">
            <v>0</v>
          </cell>
          <cell r="L1138">
            <v>0</v>
          </cell>
          <cell r="M1138">
            <v>0</v>
          </cell>
          <cell r="N1138">
            <v>0</v>
          </cell>
        </row>
        <row r="1139">
          <cell r="A1139" t="str">
            <v>26MAT12</v>
          </cell>
          <cell r="B1139">
            <v>26</v>
          </cell>
          <cell r="C1139" t="str">
            <v>MAT</v>
          </cell>
          <cell r="D1139">
            <v>12</v>
          </cell>
          <cell r="E1139">
            <v>0</v>
          </cell>
          <cell r="F1139" t="str">
            <v>MAT</v>
          </cell>
          <cell r="G1139" t="str">
            <v>10.2.10</v>
          </cell>
          <cell r="J1139">
            <v>0</v>
          </cell>
          <cell r="K1139">
            <v>0</v>
          </cell>
          <cell r="L1139">
            <v>0</v>
          </cell>
          <cell r="M1139">
            <v>0</v>
          </cell>
          <cell r="N1139">
            <v>0</v>
          </cell>
        </row>
        <row r="1140">
          <cell r="A1140" t="str">
            <v>26MAT13</v>
          </cell>
          <cell r="B1140">
            <v>26</v>
          </cell>
          <cell r="C1140" t="str">
            <v>MAT</v>
          </cell>
          <cell r="D1140">
            <v>13</v>
          </cell>
          <cell r="E1140">
            <v>0</v>
          </cell>
          <cell r="F1140" t="str">
            <v>MAT</v>
          </cell>
          <cell r="G1140" t="str">
            <v>10.2.10</v>
          </cell>
          <cell r="J1140">
            <v>0</v>
          </cell>
          <cell r="K1140">
            <v>0</v>
          </cell>
          <cell r="L1140">
            <v>0</v>
          </cell>
          <cell r="M1140">
            <v>0</v>
          </cell>
          <cell r="N1140">
            <v>0</v>
          </cell>
        </row>
        <row r="1141">
          <cell r="A1141" t="str">
            <v>26MAT14</v>
          </cell>
          <cell r="B1141">
            <v>26</v>
          </cell>
          <cell r="C1141" t="str">
            <v>MAT</v>
          </cell>
          <cell r="D1141">
            <v>14</v>
          </cell>
          <cell r="E1141">
            <v>0</v>
          </cell>
          <cell r="F1141" t="str">
            <v>MAT</v>
          </cell>
          <cell r="G1141" t="str">
            <v>10.2.10</v>
          </cell>
          <cell r="J1141">
            <v>0</v>
          </cell>
          <cell r="K1141">
            <v>0</v>
          </cell>
          <cell r="L1141">
            <v>0</v>
          </cell>
          <cell r="M1141">
            <v>0</v>
          </cell>
          <cell r="N1141">
            <v>0</v>
          </cell>
        </row>
        <row r="1142">
          <cell r="A1142" t="str">
            <v>26MAT15</v>
          </cell>
          <cell r="B1142">
            <v>26</v>
          </cell>
          <cell r="C1142" t="str">
            <v>MAT</v>
          </cell>
          <cell r="D1142">
            <v>15</v>
          </cell>
          <cell r="E1142">
            <v>0</v>
          </cell>
          <cell r="F1142" t="str">
            <v>MAT</v>
          </cell>
          <cell r="G1142" t="str">
            <v>10.2.10</v>
          </cell>
          <cell r="J1142">
            <v>0</v>
          </cell>
          <cell r="K1142">
            <v>0</v>
          </cell>
          <cell r="L1142">
            <v>0</v>
          </cell>
          <cell r="M1142">
            <v>0</v>
          </cell>
          <cell r="N1142">
            <v>0</v>
          </cell>
        </row>
        <row r="1143">
          <cell r="A1143" t="str">
            <v>26MAT16</v>
          </cell>
          <cell r="B1143">
            <v>26</v>
          </cell>
          <cell r="C1143" t="str">
            <v>MAT</v>
          </cell>
          <cell r="D1143">
            <v>16</v>
          </cell>
          <cell r="E1143">
            <v>0</v>
          </cell>
          <cell r="F1143" t="str">
            <v>MAT</v>
          </cell>
          <cell r="G1143" t="str">
            <v>10.2.10</v>
          </cell>
          <cell r="J1143">
            <v>0</v>
          </cell>
          <cell r="K1143">
            <v>0</v>
          </cell>
          <cell r="L1143">
            <v>0</v>
          </cell>
          <cell r="M1143">
            <v>0</v>
          </cell>
          <cell r="N1143">
            <v>0</v>
          </cell>
        </row>
        <row r="1144">
          <cell r="A1144" t="str">
            <v>26MAT17</v>
          </cell>
          <cell r="B1144">
            <v>26</v>
          </cell>
          <cell r="C1144" t="str">
            <v>MAT</v>
          </cell>
          <cell r="D1144">
            <v>17</v>
          </cell>
          <cell r="E1144">
            <v>0</v>
          </cell>
          <cell r="F1144" t="str">
            <v>MAT</v>
          </cell>
          <cell r="G1144" t="str">
            <v>10.2.10</v>
          </cell>
          <cell r="J1144">
            <v>0</v>
          </cell>
          <cell r="K1144">
            <v>0</v>
          </cell>
          <cell r="L1144">
            <v>0</v>
          </cell>
          <cell r="M1144">
            <v>0</v>
          </cell>
          <cell r="N1144">
            <v>0</v>
          </cell>
        </row>
        <row r="1145">
          <cell r="A1145" t="str">
            <v>26MAT18</v>
          </cell>
          <cell r="B1145">
            <v>26</v>
          </cell>
          <cell r="C1145" t="str">
            <v>MAT</v>
          </cell>
          <cell r="D1145">
            <v>18</v>
          </cell>
          <cell r="E1145">
            <v>0</v>
          </cell>
          <cell r="F1145" t="str">
            <v>MAT</v>
          </cell>
          <cell r="G1145" t="str">
            <v>10.2.10</v>
          </cell>
          <cell r="J1145">
            <v>0</v>
          </cell>
          <cell r="K1145">
            <v>0</v>
          </cell>
          <cell r="L1145">
            <v>0</v>
          </cell>
          <cell r="M1145">
            <v>0</v>
          </cell>
          <cell r="N1145">
            <v>0</v>
          </cell>
        </row>
        <row r="1146">
          <cell r="A1146" t="str">
            <v>26MAT19</v>
          </cell>
          <cell r="B1146">
            <v>26</v>
          </cell>
          <cell r="C1146" t="str">
            <v>MAT</v>
          </cell>
          <cell r="D1146">
            <v>19</v>
          </cell>
          <cell r="E1146">
            <v>0</v>
          </cell>
          <cell r="F1146" t="str">
            <v>MAT</v>
          </cell>
          <cell r="G1146" t="str">
            <v>10.2.10</v>
          </cell>
          <cell r="J1146">
            <v>0</v>
          </cell>
          <cell r="K1146">
            <v>0</v>
          </cell>
          <cell r="L1146">
            <v>0</v>
          </cell>
          <cell r="M1146">
            <v>0</v>
          </cell>
          <cell r="N1146">
            <v>0</v>
          </cell>
        </row>
        <row r="1147">
          <cell r="A1147" t="str">
            <v>26MAT20</v>
          </cell>
          <cell r="B1147">
            <v>26</v>
          </cell>
          <cell r="C1147" t="str">
            <v>MAT</v>
          </cell>
          <cell r="D1147">
            <v>20</v>
          </cell>
          <cell r="E1147">
            <v>0</v>
          </cell>
          <cell r="F1147" t="str">
            <v>MAT</v>
          </cell>
          <cell r="G1147" t="str">
            <v>10.2.10</v>
          </cell>
          <cell r="J1147">
            <v>0</v>
          </cell>
          <cell r="K1147">
            <v>0</v>
          </cell>
          <cell r="L1147">
            <v>0</v>
          </cell>
          <cell r="M1147">
            <v>0</v>
          </cell>
          <cell r="N1147">
            <v>0</v>
          </cell>
        </row>
        <row r="1148">
          <cell r="A1148" t="str">
            <v>26STMAT1</v>
          </cell>
          <cell r="B1148">
            <v>26</v>
          </cell>
          <cell r="C1148" t="str">
            <v>STMAT</v>
          </cell>
          <cell r="D1148">
            <v>1</v>
          </cell>
          <cell r="G1148" t="str">
            <v>10.2.10</v>
          </cell>
          <cell r="H1148" t="str">
            <v>-</v>
          </cell>
          <cell r="J1148" t="str">
            <v>SUBTOTAL MATERIALES</v>
          </cell>
          <cell r="M1148">
            <v>10380280.799999999</v>
          </cell>
          <cell r="N1148">
            <v>31140842.399999999</v>
          </cell>
        </row>
        <row r="1149">
          <cell r="A1149" t="str">
            <v>26IVAMAT1</v>
          </cell>
          <cell r="B1149">
            <v>26</v>
          </cell>
          <cell r="C1149" t="str">
            <v>IVAMAT</v>
          </cell>
          <cell r="D1149">
            <v>1</v>
          </cell>
          <cell r="G1149" t="str">
            <v>10.2.10</v>
          </cell>
          <cell r="H1149" t="str">
            <v>-</v>
          </cell>
          <cell r="J1149" t="str">
            <v>IVA MATERIALES</v>
          </cell>
          <cell r="L1149">
            <v>0.16</v>
          </cell>
          <cell r="M1149">
            <v>1660844.9279999998</v>
          </cell>
          <cell r="N1149">
            <v>4982534.784</v>
          </cell>
        </row>
        <row r="1150">
          <cell r="A1150" t="str">
            <v>26TMAT1</v>
          </cell>
          <cell r="B1150">
            <v>26</v>
          </cell>
          <cell r="C1150" t="str">
            <v>TMAT</v>
          </cell>
          <cell r="D1150">
            <v>1</v>
          </cell>
          <cell r="G1150" t="str">
            <v>10.2.10</v>
          </cell>
          <cell r="H1150" t="str">
            <v>-</v>
          </cell>
          <cell r="J1150" t="str">
            <v>TOTAL MATERIALES</v>
          </cell>
          <cell r="M1150">
            <v>12041126</v>
          </cell>
          <cell r="N1150">
            <v>36123378</v>
          </cell>
        </row>
        <row r="1151">
          <cell r="A1151" t="str">
            <v>26HER1</v>
          </cell>
          <cell r="B1151">
            <v>26</v>
          </cell>
          <cell r="C1151" t="str">
            <v>HER</v>
          </cell>
          <cell r="D1151">
            <v>1</v>
          </cell>
          <cell r="G1151" t="str">
            <v>10.2.10</v>
          </cell>
          <cell r="H1151">
            <v>1</v>
          </cell>
          <cell r="I1151">
            <v>1</v>
          </cell>
          <cell r="J1151" t="str">
            <v>HERRAMINETA Cuadrilla de redes</v>
          </cell>
          <cell r="K1151" t="str">
            <v>DIA</v>
          </cell>
          <cell r="L1151">
            <v>31140.842399999998</v>
          </cell>
          <cell r="M1151">
            <v>31140.842399999998</v>
          </cell>
          <cell r="N1151">
            <v>93422.527199999997</v>
          </cell>
        </row>
        <row r="1152">
          <cell r="A1152" t="str">
            <v>26HER2</v>
          </cell>
          <cell r="B1152">
            <v>26</v>
          </cell>
          <cell r="C1152" t="str">
            <v>HER</v>
          </cell>
          <cell r="D1152">
            <v>2</v>
          </cell>
          <cell r="G1152" t="str">
            <v>10.2.10</v>
          </cell>
          <cell r="J1152">
            <v>0</v>
          </cell>
          <cell r="K1152">
            <v>0</v>
          </cell>
          <cell r="L1152">
            <v>0</v>
          </cell>
          <cell r="M1152">
            <v>0</v>
          </cell>
          <cell r="N1152">
            <v>0</v>
          </cell>
        </row>
        <row r="1153">
          <cell r="A1153" t="str">
            <v>26HER3</v>
          </cell>
          <cell r="B1153">
            <v>26</v>
          </cell>
          <cell r="C1153" t="str">
            <v>HER</v>
          </cell>
          <cell r="D1153">
            <v>3</v>
          </cell>
          <cell r="G1153" t="str">
            <v>10.2.10</v>
          </cell>
          <cell r="J1153">
            <v>0</v>
          </cell>
          <cell r="K1153">
            <v>0</v>
          </cell>
          <cell r="L1153">
            <v>0</v>
          </cell>
          <cell r="M1153">
            <v>0</v>
          </cell>
          <cell r="N1153">
            <v>0</v>
          </cell>
        </row>
        <row r="1154">
          <cell r="A1154" t="str">
            <v>26HER4</v>
          </cell>
          <cell r="B1154">
            <v>26</v>
          </cell>
          <cell r="C1154" t="str">
            <v>HER</v>
          </cell>
          <cell r="D1154">
            <v>4</v>
          </cell>
          <cell r="G1154" t="str">
            <v>10.2.10</v>
          </cell>
          <cell r="J1154">
            <v>0</v>
          </cell>
          <cell r="K1154">
            <v>0</v>
          </cell>
          <cell r="L1154">
            <v>0</v>
          </cell>
          <cell r="M1154">
            <v>0</v>
          </cell>
          <cell r="N1154">
            <v>0</v>
          </cell>
        </row>
        <row r="1155">
          <cell r="A1155" t="str">
            <v>26HER5</v>
          </cell>
          <cell r="B1155">
            <v>26</v>
          </cell>
          <cell r="C1155" t="str">
            <v>HER</v>
          </cell>
          <cell r="D1155">
            <v>5</v>
          </cell>
          <cell r="G1155" t="str">
            <v>10.2.10</v>
          </cell>
          <cell r="J1155">
            <v>0</v>
          </cell>
          <cell r="K1155">
            <v>0</v>
          </cell>
          <cell r="L1155">
            <v>0</v>
          </cell>
          <cell r="M1155">
            <v>0</v>
          </cell>
          <cell r="N1155">
            <v>0</v>
          </cell>
        </row>
        <row r="1156">
          <cell r="A1156" t="str">
            <v>26THER1</v>
          </cell>
          <cell r="B1156">
            <v>26</v>
          </cell>
          <cell r="C1156" t="str">
            <v>THER</v>
          </cell>
          <cell r="D1156">
            <v>1</v>
          </cell>
          <cell r="G1156" t="str">
            <v>10.2.10</v>
          </cell>
          <cell r="H1156" t="str">
            <v>-</v>
          </cell>
          <cell r="J1156" t="str">
            <v>TOTAL HERRAMIENTAS</v>
          </cell>
          <cell r="M1156">
            <v>31141</v>
          </cell>
          <cell r="N1156">
            <v>93423</v>
          </cell>
        </row>
        <row r="1157">
          <cell r="A1157" t="str">
            <v>26TRA1</v>
          </cell>
          <cell r="B1157">
            <v>26</v>
          </cell>
          <cell r="C1157" t="str">
            <v>TRA</v>
          </cell>
          <cell r="D1157">
            <v>1</v>
          </cell>
          <cell r="G1157" t="str">
            <v>10.2.10</v>
          </cell>
          <cell r="H1157">
            <v>1</v>
          </cell>
          <cell r="I1157">
            <v>1</v>
          </cell>
          <cell r="J1157" t="str">
            <v>TRANSPORTE Cuadrilla de redes</v>
          </cell>
          <cell r="K1157" t="str">
            <v>DIA</v>
          </cell>
          <cell r="L1157">
            <v>176464.77359999999</v>
          </cell>
          <cell r="M1157">
            <v>176464.77359999999</v>
          </cell>
          <cell r="N1157">
            <v>529394.32079999999</v>
          </cell>
        </row>
        <row r="1158">
          <cell r="A1158" t="str">
            <v>26TRA2</v>
          </cell>
          <cell r="B1158">
            <v>26</v>
          </cell>
          <cell r="C1158" t="str">
            <v>TRA</v>
          </cell>
          <cell r="D1158">
            <v>2</v>
          </cell>
          <cell r="G1158" t="str">
            <v>10.2.10</v>
          </cell>
          <cell r="J1158">
            <v>0</v>
          </cell>
          <cell r="K1158">
            <v>0</v>
          </cell>
          <cell r="L1158">
            <v>0</v>
          </cell>
          <cell r="M1158">
            <v>0</v>
          </cell>
          <cell r="N1158">
            <v>0</v>
          </cell>
        </row>
        <row r="1159">
          <cell r="A1159" t="str">
            <v>26TRA3</v>
          </cell>
          <cell r="B1159">
            <v>26</v>
          </cell>
          <cell r="C1159" t="str">
            <v>TRA</v>
          </cell>
          <cell r="D1159">
            <v>3</v>
          </cell>
          <cell r="G1159" t="str">
            <v>10.2.10</v>
          </cell>
          <cell r="J1159">
            <v>0</v>
          </cell>
          <cell r="K1159">
            <v>0</v>
          </cell>
          <cell r="L1159">
            <v>0</v>
          </cell>
          <cell r="M1159">
            <v>0</v>
          </cell>
          <cell r="N1159">
            <v>0</v>
          </cell>
        </row>
        <row r="1160">
          <cell r="A1160" t="str">
            <v>26TRA4</v>
          </cell>
          <cell r="B1160">
            <v>26</v>
          </cell>
          <cell r="C1160" t="str">
            <v>TRA</v>
          </cell>
          <cell r="D1160">
            <v>4</v>
          </cell>
          <cell r="G1160" t="str">
            <v>10.2.10</v>
          </cell>
          <cell r="J1160">
            <v>0</v>
          </cell>
          <cell r="K1160">
            <v>0</v>
          </cell>
          <cell r="L1160">
            <v>0</v>
          </cell>
          <cell r="M1160">
            <v>0</v>
          </cell>
          <cell r="N1160">
            <v>0</v>
          </cell>
        </row>
        <row r="1161">
          <cell r="A1161" t="str">
            <v>26TRA5</v>
          </cell>
          <cell r="B1161">
            <v>26</v>
          </cell>
          <cell r="C1161" t="str">
            <v>TRA</v>
          </cell>
          <cell r="D1161">
            <v>5</v>
          </cell>
          <cell r="G1161" t="str">
            <v>10.2.10</v>
          </cell>
          <cell r="J1161">
            <v>0</v>
          </cell>
          <cell r="K1161">
            <v>0</v>
          </cell>
          <cell r="L1161">
            <v>0</v>
          </cell>
          <cell r="M1161">
            <v>0</v>
          </cell>
          <cell r="N1161">
            <v>0</v>
          </cell>
        </row>
        <row r="1162">
          <cell r="A1162" t="str">
            <v>26TTRA1</v>
          </cell>
          <cell r="B1162">
            <v>26</v>
          </cell>
          <cell r="C1162" t="str">
            <v>TTRA</v>
          </cell>
          <cell r="D1162">
            <v>1</v>
          </cell>
          <cell r="G1162" t="str">
            <v>10.2.10</v>
          </cell>
          <cell r="H1162" t="str">
            <v>-</v>
          </cell>
          <cell r="J1162" t="str">
            <v>TOTAL TRANSPORTE</v>
          </cell>
          <cell r="M1162">
            <v>176465</v>
          </cell>
          <cell r="N1162">
            <v>529395</v>
          </cell>
        </row>
        <row r="1163">
          <cell r="A1163" t="str">
            <v>26MAN1</v>
          </cell>
          <cell r="B1163">
            <v>26</v>
          </cell>
          <cell r="C1163" t="str">
            <v>MAN</v>
          </cell>
          <cell r="D1163">
            <v>1</v>
          </cell>
          <cell r="G1163" t="str">
            <v>10.2.10</v>
          </cell>
          <cell r="H1163">
            <v>1</v>
          </cell>
          <cell r="I1163">
            <v>1</v>
          </cell>
          <cell r="J1163" t="str">
            <v>Mano de obra Cuadrilla de redes 5A 3O 1E</v>
          </cell>
          <cell r="K1163" t="str">
            <v>DIA</v>
          </cell>
          <cell r="L1163">
            <v>392886.57339345315</v>
          </cell>
          <cell r="M1163">
            <v>392886.57339345315</v>
          </cell>
          <cell r="N1163">
            <v>1178659.7201803594</v>
          </cell>
        </row>
        <row r="1164">
          <cell r="A1164" t="str">
            <v>26MAN2</v>
          </cell>
          <cell r="B1164">
            <v>26</v>
          </cell>
          <cell r="C1164" t="str">
            <v>MAN</v>
          </cell>
          <cell r="D1164">
            <v>2</v>
          </cell>
          <cell r="G1164" t="str">
            <v>10.2.10</v>
          </cell>
          <cell r="J1164">
            <v>0</v>
          </cell>
          <cell r="K1164">
            <v>0</v>
          </cell>
          <cell r="L1164">
            <v>0</v>
          </cell>
          <cell r="M1164">
            <v>0</v>
          </cell>
          <cell r="N1164">
            <v>0</v>
          </cell>
        </row>
        <row r="1165">
          <cell r="A1165" t="str">
            <v>26MAN3</v>
          </cell>
          <cell r="B1165">
            <v>26</v>
          </cell>
          <cell r="C1165" t="str">
            <v>MAN</v>
          </cell>
          <cell r="D1165">
            <v>3</v>
          </cell>
          <cell r="G1165" t="str">
            <v>10.2.10</v>
          </cell>
          <cell r="J1165">
            <v>0</v>
          </cell>
          <cell r="K1165">
            <v>0</v>
          </cell>
          <cell r="L1165">
            <v>0</v>
          </cell>
          <cell r="M1165">
            <v>0</v>
          </cell>
          <cell r="N1165">
            <v>0</v>
          </cell>
        </row>
        <row r="1166">
          <cell r="A1166" t="str">
            <v>26MAN4</v>
          </cell>
          <cell r="B1166">
            <v>26</v>
          </cell>
          <cell r="C1166" t="str">
            <v>MAN</v>
          </cell>
          <cell r="D1166">
            <v>4</v>
          </cell>
          <cell r="G1166" t="str">
            <v>10.2.10</v>
          </cell>
          <cell r="J1166">
            <v>0</v>
          </cell>
          <cell r="K1166">
            <v>0</v>
          </cell>
          <cell r="L1166">
            <v>0</v>
          </cell>
          <cell r="M1166">
            <v>0</v>
          </cell>
          <cell r="N1166">
            <v>0</v>
          </cell>
        </row>
        <row r="1167">
          <cell r="A1167" t="str">
            <v>26MAN5</v>
          </cell>
          <cell r="B1167">
            <v>26</v>
          </cell>
          <cell r="C1167" t="str">
            <v>MAN</v>
          </cell>
          <cell r="D1167">
            <v>5</v>
          </cell>
          <cell r="G1167" t="str">
            <v>10.2.10</v>
          </cell>
          <cell r="J1167">
            <v>0</v>
          </cell>
          <cell r="K1167">
            <v>0</v>
          </cell>
          <cell r="L1167">
            <v>0</v>
          </cell>
          <cell r="M1167">
            <v>0</v>
          </cell>
          <cell r="N1167">
            <v>0</v>
          </cell>
        </row>
        <row r="1168">
          <cell r="A1168" t="str">
            <v>26TMAN1</v>
          </cell>
          <cell r="B1168">
            <v>26</v>
          </cell>
          <cell r="C1168" t="str">
            <v>TMAN</v>
          </cell>
          <cell r="D1168">
            <v>1</v>
          </cell>
          <cell r="G1168" t="str">
            <v>10.2.10</v>
          </cell>
          <cell r="H1168" t="str">
            <v>-</v>
          </cell>
          <cell r="J1168" t="str">
            <v>TOTAL MANO DE OBRA</v>
          </cell>
          <cell r="M1168">
            <v>392887</v>
          </cell>
          <cell r="N1168">
            <v>1178661</v>
          </cell>
        </row>
        <row r="1169">
          <cell r="A1169" t="str">
            <v>26TCD1</v>
          </cell>
          <cell r="B1169">
            <v>26</v>
          </cell>
          <cell r="C1169" t="str">
            <v>TCD</v>
          </cell>
          <cell r="D1169">
            <v>1</v>
          </cell>
          <cell r="G1169" t="str">
            <v>10.2.10</v>
          </cell>
          <cell r="H1169" t="str">
            <v>-</v>
          </cell>
          <cell r="J1169" t="str">
            <v>TOTAL COSTO DIRECTO</v>
          </cell>
          <cell r="M1169">
            <v>12641619</v>
          </cell>
          <cell r="N1169">
            <v>37924857</v>
          </cell>
        </row>
        <row r="1170">
          <cell r="A1170" t="str">
            <v>26AIU</v>
          </cell>
          <cell r="B1170">
            <v>26</v>
          </cell>
          <cell r="C1170" t="str">
            <v>AIU</v>
          </cell>
          <cell r="G1170" t="str">
            <v>10.2.10</v>
          </cell>
          <cell r="H1170">
            <v>1</v>
          </cell>
          <cell r="J1170" t="str">
            <v>TOTAL COSTOS INDIRECTOS</v>
          </cell>
          <cell r="L1170">
            <v>0</v>
          </cell>
          <cell r="M1170">
            <v>0</v>
          </cell>
          <cell r="N1170">
            <v>0</v>
          </cell>
        </row>
        <row r="1171">
          <cell r="A1171" t="str">
            <v>26TOT</v>
          </cell>
          <cell r="B1171">
            <v>26</v>
          </cell>
          <cell r="C1171" t="str">
            <v>TOT</v>
          </cell>
          <cell r="G1171" t="str">
            <v>10.2.10</v>
          </cell>
          <cell r="H1171" t="str">
            <v>-</v>
          </cell>
          <cell r="J1171" t="str">
            <v>VALOR TOTAL</v>
          </cell>
          <cell r="M1171">
            <v>12641619</v>
          </cell>
          <cell r="N1171">
            <v>37924857</v>
          </cell>
        </row>
        <row r="1172">
          <cell r="A1172" t="str">
            <v>27FOR1</v>
          </cell>
          <cell r="B1172">
            <v>27</v>
          </cell>
          <cell r="C1172" t="str">
            <v>FOR</v>
          </cell>
          <cell r="D1172">
            <v>1</v>
          </cell>
          <cell r="G1172" t="str">
            <v>10.2.11</v>
          </cell>
          <cell r="H1172" t="str">
            <v>-</v>
          </cell>
          <cell r="I1172">
            <v>2</v>
          </cell>
          <cell r="J1172" t="str">
            <v>Traslado de teléfono público, con todos los elementos y accesorios  necesarios para dejarlo nuevamente en operación.</v>
          </cell>
          <cell r="K1172" t="str">
            <v>u</v>
          </cell>
          <cell r="L1172">
            <v>200164</v>
          </cell>
          <cell r="N1172">
            <v>400328</v>
          </cell>
        </row>
        <row r="1173">
          <cell r="A1173" t="str">
            <v>27MAT1</v>
          </cell>
          <cell r="B1173">
            <v>27</v>
          </cell>
          <cell r="C1173" t="str">
            <v>MAT</v>
          </cell>
          <cell r="D1173">
            <v>1</v>
          </cell>
          <cell r="E1173">
            <v>0</v>
          </cell>
          <cell r="F1173" t="str">
            <v>MAT</v>
          </cell>
          <cell r="G1173" t="str">
            <v>10.2.11</v>
          </cell>
          <cell r="J1173">
            <v>0</v>
          </cell>
          <cell r="K1173">
            <v>0</v>
          </cell>
          <cell r="L1173">
            <v>0</v>
          </cell>
          <cell r="M1173">
            <v>0</v>
          </cell>
          <cell r="N1173">
            <v>0</v>
          </cell>
        </row>
        <row r="1174">
          <cell r="A1174" t="str">
            <v>27MAT2</v>
          </cell>
          <cell r="B1174">
            <v>27</v>
          </cell>
          <cell r="C1174" t="str">
            <v>MAT</v>
          </cell>
          <cell r="D1174">
            <v>2</v>
          </cell>
          <cell r="E1174">
            <v>0</v>
          </cell>
          <cell r="F1174" t="str">
            <v>MAT</v>
          </cell>
          <cell r="G1174" t="str">
            <v>10.2.11</v>
          </cell>
          <cell r="J1174">
            <v>0</v>
          </cell>
          <cell r="K1174">
            <v>0</v>
          </cell>
          <cell r="L1174">
            <v>0</v>
          </cell>
          <cell r="M1174">
            <v>0</v>
          </cell>
          <cell r="N1174">
            <v>0</v>
          </cell>
        </row>
        <row r="1175">
          <cell r="A1175" t="str">
            <v>27MAT3</v>
          </cell>
          <cell r="B1175">
            <v>27</v>
          </cell>
          <cell r="C1175" t="str">
            <v>MAT</v>
          </cell>
          <cell r="D1175">
            <v>3</v>
          </cell>
          <cell r="E1175">
            <v>0</v>
          </cell>
          <cell r="F1175" t="str">
            <v>MAT</v>
          </cell>
          <cell r="G1175" t="str">
            <v>10.2.11</v>
          </cell>
          <cell r="J1175">
            <v>0</v>
          </cell>
          <cell r="K1175">
            <v>0</v>
          </cell>
          <cell r="L1175">
            <v>0</v>
          </cell>
          <cell r="M1175">
            <v>0</v>
          </cell>
          <cell r="N1175">
            <v>0</v>
          </cell>
        </row>
        <row r="1176">
          <cell r="A1176" t="str">
            <v>27MAT4</v>
          </cell>
          <cell r="B1176">
            <v>27</v>
          </cell>
          <cell r="C1176" t="str">
            <v>MAT</v>
          </cell>
          <cell r="D1176">
            <v>4</v>
          </cell>
          <cell r="E1176">
            <v>0</v>
          </cell>
          <cell r="F1176" t="str">
            <v>MAT</v>
          </cell>
          <cell r="G1176" t="str">
            <v>10.2.11</v>
          </cell>
          <cell r="J1176">
            <v>0</v>
          </cell>
          <cell r="K1176">
            <v>0</v>
          </cell>
          <cell r="L1176">
            <v>0</v>
          </cell>
          <cell r="M1176">
            <v>0</v>
          </cell>
          <cell r="N1176">
            <v>0</v>
          </cell>
        </row>
        <row r="1177">
          <cell r="A1177" t="str">
            <v>27MAT5</v>
          </cell>
          <cell r="B1177">
            <v>27</v>
          </cell>
          <cell r="C1177" t="str">
            <v>MAT</v>
          </cell>
          <cell r="D1177">
            <v>5</v>
          </cell>
          <cell r="E1177">
            <v>0</v>
          </cell>
          <cell r="F1177" t="str">
            <v>MAT</v>
          </cell>
          <cell r="G1177" t="str">
            <v>10.2.11</v>
          </cell>
          <cell r="J1177">
            <v>0</v>
          </cell>
          <cell r="K1177">
            <v>0</v>
          </cell>
          <cell r="L1177">
            <v>0</v>
          </cell>
          <cell r="M1177">
            <v>0</v>
          </cell>
          <cell r="N1177">
            <v>0</v>
          </cell>
        </row>
        <row r="1178">
          <cell r="A1178" t="str">
            <v>27MAT6</v>
          </cell>
          <cell r="B1178">
            <v>27</v>
          </cell>
          <cell r="C1178" t="str">
            <v>MAT</v>
          </cell>
          <cell r="D1178">
            <v>6</v>
          </cell>
          <cell r="E1178">
            <v>0</v>
          </cell>
          <cell r="F1178" t="str">
            <v>MAT</v>
          </cell>
          <cell r="G1178" t="str">
            <v>10.2.11</v>
          </cell>
          <cell r="J1178">
            <v>0</v>
          </cell>
          <cell r="K1178">
            <v>0</v>
          </cell>
          <cell r="L1178">
            <v>0</v>
          </cell>
          <cell r="M1178">
            <v>0</v>
          </cell>
          <cell r="N1178">
            <v>0</v>
          </cell>
        </row>
        <row r="1179">
          <cell r="A1179" t="str">
            <v>27MAT7</v>
          </cell>
          <cell r="B1179">
            <v>27</v>
          </cell>
          <cell r="C1179" t="str">
            <v>MAT</v>
          </cell>
          <cell r="D1179">
            <v>7</v>
          </cell>
          <cell r="E1179">
            <v>0</v>
          </cell>
          <cell r="F1179" t="str">
            <v>MAT</v>
          </cell>
          <cell r="G1179" t="str">
            <v>10.2.11</v>
          </cell>
          <cell r="J1179">
            <v>0</v>
          </cell>
          <cell r="K1179">
            <v>0</v>
          </cell>
          <cell r="L1179">
            <v>0</v>
          </cell>
          <cell r="M1179">
            <v>0</v>
          </cell>
          <cell r="N1179">
            <v>0</v>
          </cell>
        </row>
        <row r="1180">
          <cell r="A1180" t="str">
            <v>27MAT8</v>
          </cell>
          <cell r="B1180">
            <v>27</v>
          </cell>
          <cell r="C1180" t="str">
            <v>MAT</v>
          </cell>
          <cell r="D1180">
            <v>8</v>
          </cell>
          <cell r="E1180">
            <v>0</v>
          </cell>
          <cell r="F1180" t="str">
            <v>MAT</v>
          </cell>
          <cell r="G1180" t="str">
            <v>10.2.11</v>
          </cell>
          <cell r="J1180">
            <v>0</v>
          </cell>
          <cell r="K1180">
            <v>0</v>
          </cell>
          <cell r="L1180">
            <v>0</v>
          </cell>
          <cell r="M1180">
            <v>0</v>
          </cell>
          <cell r="N1180">
            <v>0</v>
          </cell>
        </row>
        <row r="1181">
          <cell r="A1181" t="str">
            <v>27MAT9</v>
          </cell>
          <cell r="B1181">
            <v>27</v>
          </cell>
          <cell r="C1181" t="str">
            <v>MAT</v>
          </cell>
          <cell r="D1181">
            <v>9</v>
          </cell>
          <cell r="E1181">
            <v>0</v>
          </cell>
          <cell r="F1181" t="str">
            <v>MAT</v>
          </cell>
          <cell r="G1181" t="str">
            <v>10.2.11</v>
          </cell>
          <cell r="J1181">
            <v>0</v>
          </cell>
          <cell r="K1181">
            <v>0</v>
          </cell>
          <cell r="L1181">
            <v>0</v>
          </cell>
          <cell r="M1181">
            <v>0</v>
          </cell>
          <cell r="N1181">
            <v>0</v>
          </cell>
        </row>
        <row r="1182">
          <cell r="A1182" t="str">
            <v>27MAT10</v>
          </cell>
          <cell r="B1182">
            <v>27</v>
          </cell>
          <cell r="C1182" t="str">
            <v>MAT</v>
          </cell>
          <cell r="D1182">
            <v>10</v>
          </cell>
          <cell r="E1182">
            <v>0</v>
          </cell>
          <cell r="F1182" t="str">
            <v>MAT</v>
          </cell>
          <cell r="G1182" t="str">
            <v>10.2.11</v>
          </cell>
          <cell r="J1182">
            <v>0</v>
          </cell>
          <cell r="K1182">
            <v>0</v>
          </cell>
          <cell r="L1182">
            <v>0</v>
          </cell>
          <cell r="M1182">
            <v>0</v>
          </cell>
          <cell r="N1182">
            <v>0</v>
          </cell>
        </row>
        <row r="1183">
          <cell r="A1183" t="str">
            <v>27MAT11</v>
          </cell>
          <cell r="B1183">
            <v>27</v>
          </cell>
          <cell r="C1183" t="str">
            <v>MAT</v>
          </cell>
          <cell r="D1183">
            <v>11</v>
          </cell>
          <cell r="E1183">
            <v>0</v>
          </cell>
          <cell r="F1183" t="str">
            <v>MAT</v>
          </cell>
          <cell r="G1183" t="str">
            <v>10.2.11</v>
          </cell>
          <cell r="J1183">
            <v>0</v>
          </cell>
          <cell r="K1183">
            <v>0</v>
          </cell>
          <cell r="L1183">
            <v>0</v>
          </cell>
          <cell r="M1183">
            <v>0</v>
          </cell>
          <cell r="N1183">
            <v>0</v>
          </cell>
        </row>
        <row r="1184">
          <cell r="A1184" t="str">
            <v>27MAT12</v>
          </cell>
          <cell r="B1184">
            <v>27</v>
          </cell>
          <cell r="C1184" t="str">
            <v>MAT</v>
          </cell>
          <cell r="D1184">
            <v>12</v>
          </cell>
          <cell r="E1184">
            <v>0</v>
          </cell>
          <cell r="F1184" t="str">
            <v>MAT</v>
          </cell>
          <cell r="G1184" t="str">
            <v>10.2.11</v>
          </cell>
          <cell r="J1184">
            <v>0</v>
          </cell>
          <cell r="K1184">
            <v>0</v>
          </cell>
          <cell r="L1184">
            <v>0</v>
          </cell>
          <cell r="M1184">
            <v>0</v>
          </cell>
          <cell r="N1184">
            <v>0</v>
          </cell>
        </row>
        <row r="1185">
          <cell r="A1185" t="str">
            <v>27MAT13</v>
          </cell>
          <cell r="B1185">
            <v>27</v>
          </cell>
          <cell r="C1185" t="str">
            <v>MAT</v>
          </cell>
          <cell r="D1185">
            <v>13</v>
          </cell>
          <cell r="E1185">
            <v>0</v>
          </cell>
          <cell r="F1185" t="str">
            <v>MAT</v>
          </cell>
          <cell r="G1185" t="str">
            <v>10.2.11</v>
          </cell>
          <cell r="J1185">
            <v>0</v>
          </cell>
          <cell r="K1185">
            <v>0</v>
          </cell>
          <cell r="L1185">
            <v>0</v>
          </cell>
          <cell r="M1185">
            <v>0</v>
          </cell>
          <cell r="N1185">
            <v>0</v>
          </cell>
        </row>
        <row r="1186">
          <cell r="A1186" t="str">
            <v>27MAT14</v>
          </cell>
          <cell r="B1186">
            <v>27</v>
          </cell>
          <cell r="C1186" t="str">
            <v>MAT</v>
          </cell>
          <cell r="D1186">
            <v>14</v>
          </cell>
          <cell r="E1186">
            <v>0</v>
          </cell>
          <cell r="F1186" t="str">
            <v>MAT</v>
          </cell>
          <cell r="G1186" t="str">
            <v>10.2.11</v>
          </cell>
          <cell r="J1186">
            <v>0</v>
          </cell>
          <cell r="K1186">
            <v>0</v>
          </cell>
          <cell r="L1186">
            <v>0</v>
          </cell>
          <cell r="M1186">
            <v>0</v>
          </cell>
          <cell r="N1186">
            <v>0</v>
          </cell>
        </row>
        <row r="1187">
          <cell r="A1187" t="str">
            <v>27MAT15</v>
          </cell>
          <cell r="B1187">
            <v>27</v>
          </cell>
          <cell r="C1187" t="str">
            <v>MAT</v>
          </cell>
          <cell r="D1187">
            <v>15</v>
          </cell>
          <cell r="E1187">
            <v>0</v>
          </cell>
          <cell r="F1187" t="str">
            <v>MAT</v>
          </cell>
          <cell r="G1187" t="str">
            <v>10.2.11</v>
          </cell>
          <cell r="J1187">
            <v>0</v>
          </cell>
          <cell r="K1187">
            <v>0</v>
          </cell>
          <cell r="L1187">
            <v>0</v>
          </cell>
          <cell r="M1187">
            <v>0</v>
          </cell>
          <cell r="N1187">
            <v>0</v>
          </cell>
        </row>
        <row r="1188">
          <cell r="A1188" t="str">
            <v>27MAT16</v>
          </cell>
          <cell r="B1188">
            <v>27</v>
          </cell>
          <cell r="C1188" t="str">
            <v>MAT</v>
          </cell>
          <cell r="D1188">
            <v>16</v>
          </cell>
          <cell r="E1188">
            <v>0</v>
          </cell>
          <cell r="F1188" t="str">
            <v>MAT</v>
          </cell>
          <cell r="G1188" t="str">
            <v>10.2.11</v>
          </cell>
          <cell r="J1188">
            <v>0</v>
          </cell>
          <cell r="K1188">
            <v>0</v>
          </cell>
          <cell r="L1188">
            <v>0</v>
          </cell>
          <cell r="M1188">
            <v>0</v>
          </cell>
          <cell r="N1188">
            <v>0</v>
          </cell>
        </row>
        <row r="1189">
          <cell r="A1189" t="str">
            <v>27MAT17</v>
          </cell>
          <cell r="B1189">
            <v>27</v>
          </cell>
          <cell r="C1189" t="str">
            <v>MAT</v>
          </cell>
          <cell r="D1189">
            <v>17</v>
          </cell>
          <cell r="E1189">
            <v>0</v>
          </cell>
          <cell r="F1189" t="str">
            <v>MAT</v>
          </cell>
          <cell r="G1189" t="str">
            <v>10.2.11</v>
          </cell>
          <cell r="J1189">
            <v>0</v>
          </cell>
          <cell r="K1189">
            <v>0</v>
          </cell>
          <cell r="L1189">
            <v>0</v>
          </cell>
          <cell r="M1189">
            <v>0</v>
          </cell>
          <cell r="N1189">
            <v>0</v>
          </cell>
        </row>
        <row r="1190">
          <cell r="A1190" t="str">
            <v>27MAT18</v>
          </cell>
          <cell r="B1190">
            <v>27</v>
          </cell>
          <cell r="C1190" t="str">
            <v>MAT</v>
          </cell>
          <cell r="D1190">
            <v>18</v>
          </cell>
          <cell r="E1190">
            <v>0</v>
          </cell>
          <cell r="F1190" t="str">
            <v>MAT</v>
          </cell>
          <cell r="G1190" t="str">
            <v>10.2.11</v>
          </cell>
          <cell r="J1190">
            <v>0</v>
          </cell>
          <cell r="K1190">
            <v>0</v>
          </cell>
          <cell r="L1190">
            <v>0</v>
          </cell>
          <cell r="M1190">
            <v>0</v>
          </cell>
          <cell r="N1190">
            <v>0</v>
          </cell>
        </row>
        <row r="1191">
          <cell r="A1191" t="str">
            <v>27MAT19</v>
          </cell>
          <cell r="B1191">
            <v>27</v>
          </cell>
          <cell r="C1191" t="str">
            <v>MAT</v>
          </cell>
          <cell r="D1191">
            <v>19</v>
          </cell>
          <cell r="E1191">
            <v>0</v>
          </cell>
          <cell r="F1191" t="str">
            <v>MAT</v>
          </cell>
          <cell r="G1191" t="str">
            <v>10.2.11</v>
          </cell>
          <cell r="J1191">
            <v>0</v>
          </cell>
          <cell r="K1191">
            <v>0</v>
          </cell>
          <cell r="L1191">
            <v>0</v>
          </cell>
          <cell r="M1191">
            <v>0</v>
          </cell>
          <cell r="N1191">
            <v>0</v>
          </cell>
        </row>
        <row r="1192">
          <cell r="A1192" t="str">
            <v>27MAT20</v>
          </cell>
          <cell r="B1192">
            <v>27</v>
          </cell>
          <cell r="C1192" t="str">
            <v>MAT</v>
          </cell>
          <cell r="D1192">
            <v>20</v>
          </cell>
          <cell r="E1192">
            <v>0</v>
          </cell>
          <cell r="F1192" t="str">
            <v>MAT</v>
          </cell>
          <cell r="G1192" t="str">
            <v>10.2.11</v>
          </cell>
          <cell r="J1192">
            <v>0</v>
          </cell>
          <cell r="K1192">
            <v>0</v>
          </cell>
          <cell r="L1192">
            <v>0</v>
          </cell>
          <cell r="M1192">
            <v>0</v>
          </cell>
          <cell r="N1192">
            <v>0</v>
          </cell>
        </row>
        <row r="1193">
          <cell r="A1193" t="str">
            <v>27STMAT1</v>
          </cell>
          <cell r="B1193">
            <v>27</v>
          </cell>
          <cell r="C1193" t="str">
            <v>STMAT</v>
          </cell>
          <cell r="D1193">
            <v>1</v>
          </cell>
          <cell r="G1193" t="str">
            <v>10.2.11</v>
          </cell>
          <cell r="H1193" t="str">
            <v>-</v>
          </cell>
          <cell r="J1193" t="str">
            <v>SUBTOTAL MATERIALES</v>
          </cell>
          <cell r="M1193">
            <v>0</v>
          </cell>
          <cell r="N1193">
            <v>0</v>
          </cell>
        </row>
        <row r="1194">
          <cell r="A1194" t="str">
            <v>27IVAMAT1</v>
          </cell>
          <cell r="B1194">
            <v>27</v>
          </cell>
          <cell r="C1194" t="str">
            <v>IVAMAT</v>
          </cell>
          <cell r="D1194">
            <v>1</v>
          </cell>
          <cell r="G1194" t="str">
            <v>10.2.11</v>
          </cell>
          <cell r="H1194" t="str">
            <v>-</v>
          </cell>
          <cell r="J1194" t="str">
            <v>IVA MATERIALES</v>
          </cell>
          <cell r="L1194">
            <v>0.16</v>
          </cell>
          <cell r="M1194">
            <v>0</v>
          </cell>
          <cell r="N1194">
            <v>0</v>
          </cell>
        </row>
        <row r="1195">
          <cell r="A1195" t="str">
            <v>27TMAT1</v>
          </cell>
          <cell r="B1195">
            <v>27</v>
          </cell>
          <cell r="C1195" t="str">
            <v>TMAT</v>
          </cell>
          <cell r="D1195">
            <v>1</v>
          </cell>
          <cell r="G1195" t="str">
            <v>10.2.11</v>
          </cell>
          <cell r="H1195" t="str">
            <v>-</v>
          </cell>
          <cell r="J1195" t="str">
            <v>TOTAL MATERIALES</v>
          </cell>
          <cell r="M1195">
            <v>0</v>
          </cell>
          <cell r="N1195">
            <v>0</v>
          </cell>
        </row>
        <row r="1196">
          <cell r="A1196" t="str">
            <v>27HER1</v>
          </cell>
          <cell r="B1196">
            <v>27</v>
          </cell>
          <cell r="C1196" t="str">
            <v>HER</v>
          </cell>
          <cell r="D1196">
            <v>1</v>
          </cell>
          <cell r="G1196" t="str">
            <v>10.2.11</v>
          </cell>
          <cell r="H1196">
            <v>1</v>
          </cell>
          <cell r="I1196">
            <v>3</v>
          </cell>
          <cell r="J1196" t="str">
            <v>HERRAMINETA Cuadrilla de redes</v>
          </cell>
          <cell r="K1196" t="str">
            <v>DIA</v>
          </cell>
          <cell r="L1196">
            <v>31140.842399999998</v>
          </cell>
          <cell r="M1196">
            <v>10380.280799999999</v>
          </cell>
          <cell r="N1196">
            <v>20760.561599999997</v>
          </cell>
        </row>
        <row r="1197">
          <cell r="A1197" t="str">
            <v>27HER2</v>
          </cell>
          <cell r="B1197">
            <v>27</v>
          </cell>
          <cell r="C1197" t="str">
            <v>HER</v>
          </cell>
          <cell r="D1197">
            <v>2</v>
          </cell>
          <cell r="G1197" t="str">
            <v>10.2.11</v>
          </cell>
          <cell r="J1197">
            <v>0</v>
          </cell>
          <cell r="K1197">
            <v>0</v>
          </cell>
          <cell r="L1197">
            <v>0</v>
          </cell>
          <cell r="M1197">
            <v>0</v>
          </cell>
          <cell r="N1197">
            <v>0</v>
          </cell>
        </row>
        <row r="1198">
          <cell r="A1198" t="str">
            <v>27HER3</v>
          </cell>
          <cell r="B1198">
            <v>27</v>
          </cell>
          <cell r="C1198" t="str">
            <v>HER</v>
          </cell>
          <cell r="D1198">
            <v>3</v>
          </cell>
          <cell r="G1198" t="str">
            <v>10.2.11</v>
          </cell>
          <cell r="J1198">
            <v>0</v>
          </cell>
          <cell r="K1198">
            <v>0</v>
          </cell>
          <cell r="L1198">
            <v>0</v>
          </cell>
          <cell r="M1198">
            <v>0</v>
          </cell>
          <cell r="N1198">
            <v>0</v>
          </cell>
        </row>
        <row r="1199">
          <cell r="A1199" t="str">
            <v>27HER4</v>
          </cell>
          <cell r="B1199">
            <v>27</v>
          </cell>
          <cell r="C1199" t="str">
            <v>HER</v>
          </cell>
          <cell r="D1199">
            <v>4</v>
          </cell>
          <cell r="G1199" t="str">
            <v>10.2.11</v>
          </cell>
          <cell r="J1199">
            <v>0</v>
          </cell>
          <cell r="K1199">
            <v>0</v>
          </cell>
          <cell r="L1199">
            <v>0</v>
          </cell>
          <cell r="M1199">
            <v>0</v>
          </cell>
          <cell r="N1199">
            <v>0</v>
          </cell>
        </row>
        <row r="1200">
          <cell r="A1200" t="str">
            <v>27HER5</v>
          </cell>
          <cell r="B1200">
            <v>27</v>
          </cell>
          <cell r="C1200" t="str">
            <v>HER</v>
          </cell>
          <cell r="D1200">
            <v>5</v>
          </cell>
          <cell r="G1200" t="str">
            <v>10.2.11</v>
          </cell>
          <cell r="J1200">
            <v>0</v>
          </cell>
          <cell r="K1200">
            <v>0</v>
          </cell>
          <cell r="L1200">
            <v>0</v>
          </cell>
          <cell r="M1200">
            <v>0</v>
          </cell>
          <cell r="N1200">
            <v>0</v>
          </cell>
        </row>
        <row r="1201">
          <cell r="A1201" t="str">
            <v>27THER1</v>
          </cell>
          <cell r="B1201">
            <v>27</v>
          </cell>
          <cell r="C1201" t="str">
            <v>THER</v>
          </cell>
          <cell r="D1201">
            <v>1</v>
          </cell>
          <cell r="G1201" t="str">
            <v>10.2.11</v>
          </cell>
          <cell r="H1201" t="str">
            <v>-</v>
          </cell>
          <cell r="J1201" t="str">
            <v>TOTAL HERRAMIENTAS</v>
          </cell>
          <cell r="M1201">
            <v>10380</v>
          </cell>
          <cell r="N1201">
            <v>20760</v>
          </cell>
        </row>
        <row r="1202">
          <cell r="A1202" t="str">
            <v>27TRA1</v>
          </cell>
          <cell r="B1202">
            <v>27</v>
          </cell>
          <cell r="C1202" t="str">
            <v>TRA</v>
          </cell>
          <cell r="D1202">
            <v>1</v>
          </cell>
          <cell r="G1202" t="str">
            <v>10.2.11</v>
          </cell>
          <cell r="H1202">
            <v>1</v>
          </cell>
          <cell r="I1202">
            <v>3</v>
          </cell>
          <cell r="J1202" t="str">
            <v>TRANSPORTE Cuadrilla de redes</v>
          </cell>
          <cell r="K1202" t="str">
            <v>DIA</v>
          </cell>
          <cell r="L1202">
            <v>176464.77359999999</v>
          </cell>
          <cell r="M1202">
            <v>58821.591199999995</v>
          </cell>
          <cell r="N1202">
            <v>117643.18239999999</v>
          </cell>
        </row>
        <row r="1203">
          <cell r="A1203" t="str">
            <v>27TRA2</v>
          </cell>
          <cell r="B1203">
            <v>27</v>
          </cell>
          <cell r="C1203" t="str">
            <v>TRA</v>
          </cell>
          <cell r="D1203">
            <v>2</v>
          </cell>
          <cell r="G1203" t="str">
            <v>10.2.11</v>
          </cell>
          <cell r="J1203">
            <v>0</v>
          </cell>
          <cell r="K1203">
            <v>0</v>
          </cell>
          <cell r="L1203">
            <v>0</v>
          </cell>
          <cell r="M1203">
            <v>0</v>
          </cell>
          <cell r="N1203">
            <v>0</v>
          </cell>
        </row>
        <row r="1204">
          <cell r="A1204" t="str">
            <v>27TRA3</v>
          </cell>
          <cell r="B1204">
            <v>27</v>
          </cell>
          <cell r="C1204" t="str">
            <v>TRA</v>
          </cell>
          <cell r="D1204">
            <v>3</v>
          </cell>
          <cell r="G1204" t="str">
            <v>10.2.11</v>
          </cell>
          <cell r="J1204">
            <v>0</v>
          </cell>
          <cell r="K1204">
            <v>0</v>
          </cell>
          <cell r="L1204">
            <v>0</v>
          </cell>
          <cell r="M1204">
            <v>0</v>
          </cell>
          <cell r="N1204">
            <v>0</v>
          </cell>
        </row>
        <row r="1205">
          <cell r="A1205" t="str">
            <v>27TRA4</v>
          </cell>
          <cell r="B1205">
            <v>27</v>
          </cell>
          <cell r="C1205" t="str">
            <v>TRA</v>
          </cell>
          <cell r="D1205">
            <v>4</v>
          </cell>
          <cell r="G1205" t="str">
            <v>10.2.11</v>
          </cell>
          <cell r="J1205">
            <v>0</v>
          </cell>
          <cell r="K1205">
            <v>0</v>
          </cell>
          <cell r="L1205">
            <v>0</v>
          </cell>
          <cell r="M1205">
            <v>0</v>
          </cell>
          <cell r="N1205">
            <v>0</v>
          </cell>
        </row>
        <row r="1206">
          <cell r="A1206" t="str">
            <v>27TRA5</v>
          </cell>
          <cell r="B1206">
            <v>27</v>
          </cell>
          <cell r="C1206" t="str">
            <v>TRA</v>
          </cell>
          <cell r="D1206">
            <v>5</v>
          </cell>
          <cell r="G1206" t="str">
            <v>10.2.11</v>
          </cell>
          <cell r="J1206">
            <v>0</v>
          </cell>
          <cell r="K1206">
            <v>0</v>
          </cell>
          <cell r="L1206">
            <v>0</v>
          </cell>
          <cell r="M1206">
            <v>0</v>
          </cell>
          <cell r="N1206">
            <v>0</v>
          </cell>
        </row>
        <row r="1207">
          <cell r="A1207" t="str">
            <v>27TTRA1</v>
          </cell>
          <cell r="B1207">
            <v>27</v>
          </cell>
          <cell r="C1207" t="str">
            <v>TTRA</v>
          </cell>
          <cell r="D1207">
            <v>1</v>
          </cell>
          <cell r="G1207" t="str">
            <v>10.2.11</v>
          </cell>
          <cell r="H1207" t="str">
            <v>-</v>
          </cell>
          <cell r="J1207" t="str">
            <v>TOTAL TRANSPORTE</v>
          </cell>
          <cell r="M1207">
            <v>58822</v>
          </cell>
          <cell r="N1207">
            <v>117644</v>
          </cell>
        </row>
        <row r="1208">
          <cell r="A1208" t="str">
            <v>27MAN1</v>
          </cell>
          <cell r="B1208">
            <v>27</v>
          </cell>
          <cell r="C1208" t="str">
            <v>MAN</v>
          </cell>
          <cell r="D1208">
            <v>1</v>
          </cell>
          <cell r="G1208" t="str">
            <v>10.2.11</v>
          </cell>
          <cell r="H1208">
            <v>1</v>
          </cell>
          <cell r="I1208">
            <v>3</v>
          </cell>
          <cell r="J1208" t="str">
            <v>Mano de obra Cuadrilla de redes 5A 3O 1E</v>
          </cell>
          <cell r="K1208" t="str">
            <v>DIA</v>
          </cell>
          <cell r="L1208">
            <v>392886.57339345315</v>
          </cell>
          <cell r="M1208">
            <v>130962.19113115105</v>
          </cell>
          <cell r="N1208">
            <v>261924.3822623021</v>
          </cell>
        </row>
        <row r="1209">
          <cell r="A1209" t="str">
            <v>27MAN2</v>
          </cell>
          <cell r="B1209">
            <v>27</v>
          </cell>
          <cell r="C1209" t="str">
            <v>MAN</v>
          </cell>
          <cell r="D1209">
            <v>2</v>
          </cell>
          <cell r="G1209" t="str">
            <v>10.2.11</v>
          </cell>
          <cell r="J1209">
            <v>0</v>
          </cell>
          <cell r="K1209">
            <v>0</v>
          </cell>
          <cell r="L1209">
            <v>0</v>
          </cell>
          <cell r="M1209">
            <v>0</v>
          </cell>
          <cell r="N1209">
            <v>0</v>
          </cell>
        </row>
        <row r="1210">
          <cell r="A1210" t="str">
            <v>27MAN3</v>
          </cell>
          <cell r="B1210">
            <v>27</v>
          </cell>
          <cell r="C1210" t="str">
            <v>MAN</v>
          </cell>
          <cell r="D1210">
            <v>3</v>
          </cell>
          <cell r="G1210" t="str">
            <v>10.2.11</v>
          </cell>
          <cell r="J1210">
            <v>0</v>
          </cell>
          <cell r="K1210">
            <v>0</v>
          </cell>
          <cell r="L1210">
            <v>0</v>
          </cell>
          <cell r="M1210">
            <v>0</v>
          </cell>
          <cell r="N1210">
            <v>0</v>
          </cell>
        </row>
        <row r="1211">
          <cell r="A1211" t="str">
            <v>27MAN4</v>
          </cell>
          <cell r="B1211">
            <v>27</v>
          </cell>
          <cell r="C1211" t="str">
            <v>MAN</v>
          </cell>
          <cell r="D1211">
            <v>4</v>
          </cell>
          <cell r="G1211" t="str">
            <v>10.2.11</v>
          </cell>
          <cell r="J1211">
            <v>0</v>
          </cell>
          <cell r="K1211">
            <v>0</v>
          </cell>
          <cell r="L1211">
            <v>0</v>
          </cell>
          <cell r="M1211">
            <v>0</v>
          </cell>
          <cell r="N1211">
            <v>0</v>
          </cell>
        </row>
        <row r="1212">
          <cell r="A1212" t="str">
            <v>27MAN5</v>
          </cell>
          <cell r="B1212">
            <v>27</v>
          </cell>
          <cell r="C1212" t="str">
            <v>MAN</v>
          </cell>
          <cell r="D1212">
            <v>5</v>
          </cell>
          <cell r="G1212" t="str">
            <v>10.2.11</v>
          </cell>
          <cell r="J1212">
            <v>0</v>
          </cell>
          <cell r="K1212">
            <v>0</v>
          </cell>
          <cell r="L1212">
            <v>0</v>
          </cell>
          <cell r="M1212">
            <v>0</v>
          </cell>
          <cell r="N1212">
            <v>0</v>
          </cell>
        </row>
        <row r="1213">
          <cell r="A1213" t="str">
            <v>27TMAN1</v>
          </cell>
          <cell r="B1213">
            <v>27</v>
          </cell>
          <cell r="C1213" t="str">
            <v>TMAN</v>
          </cell>
          <cell r="D1213">
            <v>1</v>
          </cell>
          <cell r="G1213" t="str">
            <v>10.2.11</v>
          </cell>
          <cell r="H1213" t="str">
            <v>-</v>
          </cell>
          <cell r="J1213" t="str">
            <v>TOTAL MANO DE OBRA</v>
          </cell>
          <cell r="M1213">
            <v>130962</v>
          </cell>
          <cell r="N1213">
            <v>261924</v>
          </cell>
        </row>
        <row r="1214">
          <cell r="A1214" t="str">
            <v>27TCD1</v>
          </cell>
          <cell r="B1214">
            <v>27</v>
          </cell>
          <cell r="C1214" t="str">
            <v>TCD</v>
          </cell>
          <cell r="D1214">
            <v>1</v>
          </cell>
          <cell r="G1214" t="str">
            <v>10.2.11</v>
          </cell>
          <cell r="H1214" t="str">
            <v>-</v>
          </cell>
          <cell r="J1214" t="str">
            <v>TOTAL COSTO DIRECTO</v>
          </cell>
          <cell r="M1214">
            <v>200164</v>
          </cell>
          <cell r="N1214">
            <v>400328</v>
          </cell>
        </row>
        <row r="1215">
          <cell r="A1215" t="str">
            <v>27AIU</v>
          </cell>
          <cell r="B1215">
            <v>27</v>
          </cell>
          <cell r="C1215" t="str">
            <v>AIU</v>
          </cell>
          <cell r="G1215" t="str">
            <v>10.2.11</v>
          </cell>
          <cell r="H1215">
            <v>1</v>
          </cell>
          <cell r="J1215" t="str">
            <v>TOTAL COSTOS INDIRECTOS</v>
          </cell>
          <cell r="L1215">
            <v>0</v>
          </cell>
          <cell r="M1215">
            <v>0</v>
          </cell>
          <cell r="N1215">
            <v>0</v>
          </cell>
        </row>
        <row r="1216">
          <cell r="A1216" t="str">
            <v>27TOT</v>
          </cell>
          <cell r="B1216">
            <v>27</v>
          </cell>
          <cell r="C1216" t="str">
            <v>TOT</v>
          </cell>
          <cell r="G1216" t="str">
            <v>10.2.11</v>
          </cell>
          <cell r="H1216" t="str">
            <v>-</v>
          </cell>
          <cell r="J1216" t="str">
            <v>VALOR TOTAL</v>
          </cell>
          <cell r="M1216">
            <v>200164</v>
          </cell>
          <cell r="N1216">
            <v>400328</v>
          </cell>
        </row>
        <row r="1217">
          <cell r="A1217" t="str">
            <v>28FOR1</v>
          </cell>
          <cell r="B1217">
            <v>28</v>
          </cell>
          <cell r="C1217" t="str">
            <v>FOR</v>
          </cell>
          <cell r="D1217">
            <v>1</v>
          </cell>
          <cell r="G1217" t="str">
            <v>10.2.12</v>
          </cell>
          <cell r="H1217" t="str">
            <v>-</v>
          </cell>
          <cell r="I1217">
            <v>1</v>
          </cell>
          <cell r="J1217" t="str">
            <v>Traslado de RTU's, con todas sus redes, empalmes, cajas y accesorios  instalados en ella.</v>
          </cell>
          <cell r="K1217" t="str">
            <v>u</v>
          </cell>
          <cell r="L1217">
            <v>1000820</v>
          </cell>
          <cell r="N1217">
            <v>1000820</v>
          </cell>
        </row>
        <row r="1218">
          <cell r="A1218" t="str">
            <v>28MAT1</v>
          </cell>
          <cell r="B1218">
            <v>28</v>
          </cell>
          <cell r="C1218" t="str">
            <v>MAT</v>
          </cell>
          <cell r="D1218">
            <v>1</v>
          </cell>
          <cell r="E1218">
            <v>0</v>
          </cell>
          <cell r="F1218" t="str">
            <v>MAT</v>
          </cell>
          <cell r="G1218" t="str">
            <v>10.2.12</v>
          </cell>
          <cell r="J1218">
            <v>0</v>
          </cell>
          <cell r="K1218">
            <v>0</v>
          </cell>
          <cell r="L1218">
            <v>0</v>
          </cell>
          <cell r="M1218">
            <v>0</v>
          </cell>
          <cell r="N1218">
            <v>0</v>
          </cell>
        </row>
        <row r="1219">
          <cell r="A1219" t="str">
            <v>28MAT2</v>
          </cell>
          <cell r="B1219">
            <v>28</v>
          </cell>
          <cell r="C1219" t="str">
            <v>MAT</v>
          </cell>
          <cell r="D1219">
            <v>2</v>
          </cell>
          <cell r="E1219">
            <v>0</v>
          </cell>
          <cell r="F1219" t="str">
            <v>MAT</v>
          </cell>
          <cell r="G1219" t="str">
            <v>10.2.12</v>
          </cell>
          <cell r="J1219">
            <v>0</v>
          </cell>
          <cell r="K1219">
            <v>0</v>
          </cell>
          <cell r="L1219">
            <v>0</v>
          </cell>
          <cell r="M1219">
            <v>0</v>
          </cell>
          <cell r="N1219">
            <v>0</v>
          </cell>
        </row>
        <row r="1220">
          <cell r="A1220" t="str">
            <v>28MAT3</v>
          </cell>
          <cell r="B1220">
            <v>28</v>
          </cell>
          <cell r="C1220" t="str">
            <v>MAT</v>
          </cell>
          <cell r="D1220">
            <v>3</v>
          </cell>
          <cell r="E1220">
            <v>0</v>
          </cell>
          <cell r="F1220" t="str">
            <v>MAT</v>
          </cell>
          <cell r="G1220" t="str">
            <v>10.2.12</v>
          </cell>
          <cell r="J1220">
            <v>0</v>
          </cell>
          <cell r="K1220">
            <v>0</v>
          </cell>
          <cell r="L1220">
            <v>0</v>
          </cell>
          <cell r="M1220">
            <v>0</v>
          </cell>
          <cell r="N1220">
            <v>0</v>
          </cell>
        </row>
        <row r="1221">
          <cell r="A1221" t="str">
            <v>28MAT4</v>
          </cell>
          <cell r="B1221">
            <v>28</v>
          </cell>
          <cell r="C1221" t="str">
            <v>MAT</v>
          </cell>
          <cell r="D1221">
            <v>4</v>
          </cell>
          <cell r="E1221">
            <v>0</v>
          </cell>
          <cell r="F1221" t="str">
            <v>MAT</v>
          </cell>
          <cell r="G1221" t="str">
            <v>10.2.12</v>
          </cell>
          <cell r="J1221">
            <v>0</v>
          </cell>
          <cell r="K1221">
            <v>0</v>
          </cell>
          <cell r="L1221">
            <v>0</v>
          </cell>
          <cell r="M1221">
            <v>0</v>
          </cell>
          <cell r="N1221">
            <v>0</v>
          </cell>
        </row>
        <row r="1222">
          <cell r="A1222" t="str">
            <v>28MAT5</v>
          </cell>
          <cell r="B1222">
            <v>28</v>
          </cell>
          <cell r="C1222" t="str">
            <v>MAT</v>
          </cell>
          <cell r="D1222">
            <v>5</v>
          </cell>
          <cell r="E1222">
            <v>0</v>
          </cell>
          <cell r="F1222" t="str">
            <v>MAT</v>
          </cell>
          <cell r="G1222" t="str">
            <v>10.2.12</v>
          </cell>
          <cell r="J1222">
            <v>0</v>
          </cell>
          <cell r="K1222">
            <v>0</v>
          </cell>
          <cell r="L1222">
            <v>0</v>
          </cell>
          <cell r="M1222">
            <v>0</v>
          </cell>
          <cell r="N1222">
            <v>0</v>
          </cell>
        </row>
        <row r="1223">
          <cell r="A1223" t="str">
            <v>28MAT6</v>
          </cell>
          <cell r="B1223">
            <v>28</v>
          </cell>
          <cell r="C1223" t="str">
            <v>MAT</v>
          </cell>
          <cell r="D1223">
            <v>6</v>
          </cell>
          <cell r="E1223">
            <v>0</v>
          </cell>
          <cell r="F1223" t="str">
            <v>MAT</v>
          </cell>
          <cell r="G1223" t="str">
            <v>10.2.12</v>
          </cell>
          <cell r="J1223">
            <v>0</v>
          </cell>
          <cell r="K1223">
            <v>0</v>
          </cell>
          <cell r="L1223">
            <v>0</v>
          </cell>
          <cell r="M1223">
            <v>0</v>
          </cell>
          <cell r="N1223">
            <v>0</v>
          </cell>
        </row>
        <row r="1224">
          <cell r="A1224" t="str">
            <v>28MAT7</v>
          </cell>
          <cell r="B1224">
            <v>28</v>
          </cell>
          <cell r="C1224" t="str">
            <v>MAT</v>
          </cell>
          <cell r="D1224">
            <v>7</v>
          </cell>
          <cell r="E1224">
            <v>0</v>
          </cell>
          <cell r="F1224" t="str">
            <v>MAT</v>
          </cell>
          <cell r="G1224" t="str">
            <v>10.2.12</v>
          </cell>
          <cell r="J1224">
            <v>0</v>
          </cell>
          <cell r="K1224">
            <v>0</v>
          </cell>
          <cell r="L1224">
            <v>0</v>
          </cell>
          <cell r="M1224">
            <v>0</v>
          </cell>
          <cell r="N1224">
            <v>0</v>
          </cell>
        </row>
        <row r="1225">
          <cell r="A1225" t="str">
            <v>28MAT8</v>
          </cell>
          <cell r="B1225">
            <v>28</v>
          </cell>
          <cell r="C1225" t="str">
            <v>MAT</v>
          </cell>
          <cell r="D1225">
            <v>8</v>
          </cell>
          <cell r="E1225">
            <v>0</v>
          </cell>
          <cell r="F1225" t="str">
            <v>MAT</v>
          </cell>
          <cell r="G1225" t="str">
            <v>10.2.12</v>
          </cell>
          <cell r="J1225">
            <v>0</v>
          </cell>
          <cell r="K1225">
            <v>0</v>
          </cell>
          <cell r="L1225">
            <v>0</v>
          </cell>
          <cell r="M1225">
            <v>0</v>
          </cell>
          <cell r="N1225">
            <v>0</v>
          </cell>
        </row>
        <row r="1226">
          <cell r="A1226" t="str">
            <v>28MAT9</v>
          </cell>
          <cell r="B1226">
            <v>28</v>
          </cell>
          <cell r="C1226" t="str">
            <v>MAT</v>
          </cell>
          <cell r="D1226">
            <v>9</v>
          </cell>
          <cell r="E1226">
            <v>0</v>
          </cell>
          <cell r="F1226" t="str">
            <v>MAT</v>
          </cell>
          <cell r="G1226" t="str">
            <v>10.2.12</v>
          </cell>
          <cell r="J1226">
            <v>0</v>
          </cell>
          <cell r="K1226">
            <v>0</v>
          </cell>
          <cell r="L1226">
            <v>0</v>
          </cell>
          <cell r="M1226">
            <v>0</v>
          </cell>
          <cell r="N1226">
            <v>0</v>
          </cell>
        </row>
        <row r="1227">
          <cell r="A1227" t="str">
            <v>28MAT10</v>
          </cell>
          <cell r="B1227">
            <v>28</v>
          </cell>
          <cell r="C1227" t="str">
            <v>MAT</v>
          </cell>
          <cell r="D1227">
            <v>10</v>
          </cell>
          <cell r="E1227">
            <v>0</v>
          </cell>
          <cell r="F1227" t="str">
            <v>MAT</v>
          </cell>
          <cell r="G1227" t="str">
            <v>10.2.12</v>
          </cell>
          <cell r="J1227">
            <v>0</v>
          </cell>
          <cell r="K1227">
            <v>0</v>
          </cell>
          <cell r="L1227">
            <v>0</v>
          </cell>
          <cell r="M1227">
            <v>0</v>
          </cell>
          <cell r="N1227">
            <v>0</v>
          </cell>
        </row>
        <row r="1228">
          <cell r="A1228" t="str">
            <v>28MAT11</v>
          </cell>
          <cell r="B1228">
            <v>28</v>
          </cell>
          <cell r="C1228" t="str">
            <v>MAT</v>
          </cell>
          <cell r="D1228">
            <v>11</v>
          </cell>
          <cell r="E1228">
            <v>0</v>
          </cell>
          <cell r="F1228" t="str">
            <v>MAT</v>
          </cell>
          <cell r="G1228" t="str">
            <v>10.2.12</v>
          </cell>
          <cell r="J1228">
            <v>0</v>
          </cell>
          <cell r="K1228">
            <v>0</v>
          </cell>
          <cell r="L1228">
            <v>0</v>
          </cell>
          <cell r="M1228">
            <v>0</v>
          </cell>
          <cell r="N1228">
            <v>0</v>
          </cell>
        </row>
        <row r="1229">
          <cell r="A1229" t="str">
            <v>28MAT12</v>
          </cell>
          <cell r="B1229">
            <v>28</v>
          </cell>
          <cell r="C1229" t="str">
            <v>MAT</v>
          </cell>
          <cell r="D1229">
            <v>12</v>
          </cell>
          <cell r="E1229">
            <v>0</v>
          </cell>
          <cell r="F1229" t="str">
            <v>MAT</v>
          </cell>
          <cell r="G1229" t="str">
            <v>10.2.12</v>
          </cell>
          <cell r="J1229">
            <v>0</v>
          </cell>
          <cell r="K1229">
            <v>0</v>
          </cell>
          <cell r="L1229">
            <v>0</v>
          </cell>
          <cell r="M1229">
            <v>0</v>
          </cell>
          <cell r="N1229">
            <v>0</v>
          </cell>
        </row>
        <row r="1230">
          <cell r="A1230" t="str">
            <v>28MAT13</v>
          </cell>
          <cell r="B1230">
            <v>28</v>
          </cell>
          <cell r="C1230" t="str">
            <v>MAT</v>
          </cell>
          <cell r="D1230">
            <v>13</v>
          </cell>
          <cell r="E1230">
            <v>0</v>
          </cell>
          <cell r="F1230" t="str">
            <v>MAT</v>
          </cell>
          <cell r="G1230" t="str">
            <v>10.2.12</v>
          </cell>
          <cell r="J1230">
            <v>0</v>
          </cell>
          <cell r="K1230">
            <v>0</v>
          </cell>
          <cell r="L1230">
            <v>0</v>
          </cell>
          <cell r="M1230">
            <v>0</v>
          </cell>
          <cell r="N1230">
            <v>0</v>
          </cell>
        </row>
        <row r="1231">
          <cell r="A1231" t="str">
            <v>28MAT14</v>
          </cell>
          <cell r="B1231">
            <v>28</v>
          </cell>
          <cell r="C1231" t="str">
            <v>MAT</v>
          </cell>
          <cell r="D1231">
            <v>14</v>
          </cell>
          <cell r="E1231">
            <v>0</v>
          </cell>
          <cell r="F1231" t="str">
            <v>MAT</v>
          </cell>
          <cell r="G1231" t="str">
            <v>10.2.12</v>
          </cell>
          <cell r="J1231">
            <v>0</v>
          </cell>
          <cell r="K1231">
            <v>0</v>
          </cell>
          <cell r="L1231">
            <v>0</v>
          </cell>
          <cell r="M1231">
            <v>0</v>
          </cell>
          <cell r="N1231">
            <v>0</v>
          </cell>
        </row>
        <row r="1232">
          <cell r="A1232" t="str">
            <v>28MAT15</v>
          </cell>
          <cell r="B1232">
            <v>28</v>
          </cell>
          <cell r="C1232" t="str">
            <v>MAT</v>
          </cell>
          <cell r="D1232">
            <v>15</v>
          </cell>
          <cell r="E1232">
            <v>0</v>
          </cell>
          <cell r="F1232" t="str">
            <v>MAT</v>
          </cell>
          <cell r="G1232" t="str">
            <v>10.2.12</v>
          </cell>
          <cell r="J1232">
            <v>0</v>
          </cell>
          <cell r="K1232">
            <v>0</v>
          </cell>
          <cell r="L1232">
            <v>0</v>
          </cell>
          <cell r="M1232">
            <v>0</v>
          </cell>
          <cell r="N1232">
            <v>0</v>
          </cell>
        </row>
        <row r="1233">
          <cell r="A1233" t="str">
            <v>28MAT16</v>
          </cell>
          <cell r="B1233">
            <v>28</v>
          </cell>
          <cell r="C1233" t="str">
            <v>MAT</v>
          </cell>
          <cell r="D1233">
            <v>16</v>
          </cell>
          <cell r="E1233">
            <v>0</v>
          </cell>
          <cell r="F1233" t="str">
            <v>MAT</v>
          </cell>
          <cell r="G1233" t="str">
            <v>10.2.12</v>
          </cell>
          <cell r="J1233">
            <v>0</v>
          </cell>
          <cell r="K1233">
            <v>0</v>
          </cell>
          <cell r="L1233">
            <v>0</v>
          </cell>
          <cell r="M1233">
            <v>0</v>
          </cell>
          <cell r="N1233">
            <v>0</v>
          </cell>
        </row>
        <row r="1234">
          <cell r="A1234" t="str">
            <v>28MAT17</v>
          </cell>
          <cell r="B1234">
            <v>28</v>
          </cell>
          <cell r="C1234" t="str">
            <v>MAT</v>
          </cell>
          <cell r="D1234">
            <v>17</v>
          </cell>
          <cell r="E1234">
            <v>0</v>
          </cell>
          <cell r="F1234" t="str">
            <v>MAT</v>
          </cell>
          <cell r="G1234" t="str">
            <v>10.2.12</v>
          </cell>
          <cell r="J1234">
            <v>0</v>
          </cell>
          <cell r="K1234">
            <v>0</v>
          </cell>
          <cell r="L1234">
            <v>0</v>
          </cell>
          <cell r="M1234">
            <v>0</v>
          </cell>
          <cell r="N1234">
            <v>0</v>
          </cell>
        </row>
        <row r="1235">
          <cell r="A1235" t="str">
            <v>28MAT18</v>
          </cell>
          <cell r="B1235">
            <v>28</v>
          </cell>
          <cell r="C1235" t="str">
            <v>MAT</v>
          </cell>
          <cell r="D1235">
            <v>18</v>
          </cell>
          <cell r="E1235">
            <v>0</v>
          </cell>
          <cell r="F1235" t="str">
            <v>MAT</v>
          </cell>
          <cell r="G1235" t="str">
            <v>10.2.12</v>
          </cell>
          <cell r="J1235">
            <v>0</v>
          </cell>
          <cell r="K1235">
            <v>0</v>
          </cell>
          <cell r="L1235">
            <v>0</v>
          </cell>
          <cell r="M1235">
            <v>0</v>
          </cell>
          <cell r="N1235">
            <v>0</v>
          </cell>
        </row>
        <row r="1236">
          <cell r="A1236" t="str">
            <v>28MAT19</v>
          </cell>
          <cell r="B1236">
            <v>28</v>
          </cell>
          <cell r="C1236" t="str">
            <v>MAT</v>
          </cell>
          <cell r="D1236">
            <v>19</v>
          </cell>
          <cell r="E1236">
            <v>0</v>
          </cell>
          <cell r="F1236" t="str">
            <v>MAT</v>
          </cell>
          <cell r="G1236" t="str">
            <v>10.2.12</v>
          </cell>
          <cell r="J1236">
            <v>0</v>
          </cell>
          <cell r="K1236">
            <v>0</v>
          </cell>
          <cell r="L1236">
            <v>0</v>
          </cell>
          <cell r="M1236">
            <v>0</v>
          </cell>
          <cell r="N1236">
            <v>0</v>
          </cell>
        </row>
        <row r="1237">
          <cell r="A1237" t="str">
            <v>28MAT20</v>
          </cell>
          <cell r="B1237">
            <v>28</v>
          </cell>
          <cell r="C1237" t="str">
            <v>MAT</v>
          </cell>
          <cell r="D1237">
            <v>20</v>
          </cell>
          <cell r="E1237">
            <v>0</v>
          </cell>
          <cell r="F1237" t="str">
            <v>MAT</v>
          </cell>
          <cell r="G1237" t="str">
            <v>10.2.12</v>
          </cell>
          <cell r="J1237">
            <v>0</v>
          </cell>
          <cell r="K1237">
            <v>0</v>
          </cell>
          <cell r="L1237">
            <v>0</v>
          </cell>
          <cell r="M1237">
            <v>0</v>
          </cell>
          <cell r="N1237">
            <v>0</v>
          </cell>
        </row>
        <row r="1238">
          <cell r="A1238" t="str">
            <v>28STMAT1</v>
          </cell>
          <cell r="B1238">
            <v>28</v>
          </cell>
          <cell r="C1238" t="str">
            <v>STMAT</v>
          </cell>
          <cell r="D1238">
            <v>1</v>
          </cell>
          <cell r="G1238" t="str">
            <v>10.2.12</v>
          </cell>
          <cell r="H1238" t="str">
            <v>-</v>
          </cell>
          <cell r="J1238" t="str">
            <v>SUBTOTAL MATERIALES</v>
          </cell>
          <cell r="M1238">
            <v>0</v>
          </cell>
          <cell r="N1238">
            <v>0</v>
          </cell>
        </row>
        <row r="1239">
          <cell r="A1239" t="str">
            <v>28IVAMAT1</v>
          </cell>
          <cell r="B1239">
            <v>28</v>
          </cell>
          <cell r="C1239" t="str">
            <v>IVAMAT</v>
          </cell>
          <cell r="D1239">
            <v>1</v>
          </cell>
          <cell r="G1239" t="str">
            <v>10.2.12</v>
          </cell>
          <cell r="H1239" t="str">
            <v>-</v>
          </cell>
          <cell r="J1239" t="str">
            <v>IVA MATERIALES</v>
          </cell>
          <cell r="L1239">
            <v>0.16</v>
          </cell>
          <cell r="M1239">
            <v>0</v>
          </cell>
          <cell r="N1239">
            <v>0</v>
          </cell>
        </row>
        <row r="1240">
          <cell r="A1240" t="str">
            <v>28TMAT1</v>
          </cell>
          <cell r="B1240">
            <v>28</v>
          </cell>
          <cell r="C1240" t="str">
            <v>TMAT</v>
          </cell>
          <cell r="D1240">
            <v>1</v>
          </cell>
          <cell r="G1240" t="str">
            <v>10.2.12</v>
          </cell>
          <cell r="H1240" t="str">
            <v>-</v>
          </cell>
          <cell r="J1240" t="str">
            <v>TOTAL MATERIALES</v>
          </cell>
          <cell r="M1240">
            <v>0</v>
          </cell>
          <cell r="N1240">
            <v>0</v>
          </cell>
        </row>
        <row r="1241">
          <cell r="A1241" t="str">
            <v>28HER1</v>
          </cell>
          <cell r="B1241">
            <v>28</v>
          </cell>
          <cell r="C1241" t="str">
            <v>HER</v>
          </cell>
          <cell r="D1241">
            <v>1</v>
          </cell>
          <cell r="G1241" t="str">
            <v>10.2.12</v>
          </cell>
          <cell r="H1241">
            <v>1</v>
          </cell>
          <cell r="I1241">
            <v>0.6</v>
          </cell>
          <cell r="J1241" t="str">
            <v>HERRAMINETA Cuadrilla de redes</v>
          </cell>
          <cell r="K1241" t="str">
            <v>DIA</v>
          </cell>
          <cell r="L1241">
            <v>31140.842399999998</v>
          </cell>
          <cell r="M1241">
            <v>51901.403999999995</v>
          </cell>
          <cell r="N1241">
            <v>51901.403999999995</v>
          </cell>
        </row>
        <row r="1242">
          <cell r="A1242" t="str">
            <v>28HER2</v>
          </cell>
          <cell r="B1242">
            <v>28</v>
          </cell>
          <cell r="C1242" t="str">
            <v>HER</v>
          </cell>
          <cell r="D1242">
            <v>2</v>
          </cell>
          <cell r="G1242" t="str">
            <v>10.2.12</v>
          </cell>
          <cell r="J1242">
            <v>0</v>
          </cell>
          <cell r="K1242">
            <v>0</v>
          </cell>
          <cell r="L1242">
            <v>0</v>
          </cell>
          <cell r="M1242">
            <v>0</v>
          </cell>
          <cell r="N1242">
            <v>0</v>
          </cell>
        </row>
        <row r="1243">
          <cell r="A1243" t="str">
            <v>28HER3</v>
          </cell>
          <cell r="B1243">
            <v>28</v>
          </cell>
          <cell r="C1243" t="str">
            <v>HER</v>
          </cell>
          <cell r="D1243">
            <v>3</v>
          </cell>
          <cell r="G1243" t="str">
            <v>10.2.12</v>
          </cell>
          <cell r="J1243">
            <v>0</v>
          </cell>
          <cell r="K1243">
            <v>0</v>
          </cell>
          <cell r="L1243">
            <v>0</v>
          </cell>
          <cell r="M1243">
            <v>0</v>
          </cell>
          <cell r="N1243">
            <v>0</v>
          </cell>
        </row>
        <row r="1244">
          <cell r="A1244" t="str">
            <v>28HER4</v>
          </cell>
          <cell r="B1244">
            <v>28</v>
          </cell>
          <cell r="C1244" t="str">
            <v>HER</v>
          </cell>
          <cell r="D1244">
            <v>4</v>
          </cell>
          <cell r="G1244" t="str">
            <v>10.2.12</v>
          </cell>
          <cell r="J1244">
            <v>0</v>
          </cell>
          <cell r="K1244">
            <v>0</v>
          </cell>
          <cell r="L1244">
            <v>0</v>
          </cell>
          <cell r="M1244">
            <v>0</v>
          </cell>
          <cell r="N1244">
            <v>0</v>
          </cell>
        </row>
        <row r="1245">
          <cell r="A1245" t="str">
            <v>28HER5</v>
          </cell>
          <cell r="B1245">
            <v>28</v>
          </cell>
          <cell r="C1245" t="str">
            <v>HER</v>
          </cell>
          <cell r="D1245">
            <v>5</v>
          </cell>
          <cell r="G1245" t="str">
            <v>10.2.12</v>
          </cell>
          <cell r="J1245">
            <v>0</v>
          </cell>
          <cell r="K1245">
            <v>0</v>
          </cell>
          <cell r="L1245">
            <v>0</v>
          </cell>
          <cell r="M1245">
            <v>0</v>
          </cell>
          <cell r="N1245">
            <v>0</v>
          </cell>
        </row>
        <row r="1246">
          <cell r="A1246" t="str">
            <v>28THER1</v>
          </cell>
          <cell r="B1246">
            <v>28</v>
          </cell>
          <cell r="C1246" t="str">
            <v>THER</v>
          </cell>
          <cell r="D1246">
            <v>1</v>
          </cell>
          <cell r="G1246" t="str">
            <v>10.2.12</v>
          </cell>
          <cell r="H1246" t="str">
            <v>-</v>
          </cell>
          <cell r="J1246" t="str">
            <v>TOTAL HERRAMIENTAS</v>
          </cell>
          <cell r="M1246">
            <v>51901</v>
          </cell>
          <cell r="N1246">
            <v>51901</v>
          </cell>
        </row>
        <row r="1247">
          <cell r="A1247" t="str">
            <v>28TRA1</v>
          </cell>
          <cell r="B1247">
            <v>28</v>
          </cell>
          <cell r="C1247" t="str">
            <v>TRA</v>
          </cell>
          <cell r="D1247">
            <v>1</v>
          </cell>
          <cell r="G1247" t="str">
            <v>10.2.12</v>
          </cell>
          <cell r="H1247">
            <v>1</v>
          </cell>
          <cell r="I1247">
            <v>0.6</v>
          </cell>
          <cell r="J1247" t="str">
            <v>TRANSPORTE Cuadrilla de redes</v>
          </cell>
          <cell r="K1247" t="str">
            <v>DIA</v>
          </cell>
          <cell r="L1247">
            <v>176464.77359999999</v>
          </cell>
          <cell r="M1247">
            <v>294107.95600000001</v>
          </cell>
          <cell r="N1247">
            <v>294107.95600000001</v>
          </cell>
        </row>
        <row r="1248">
          <cell r="A1248" t="str">
            <v>28TRA2</v>
          </cell>
          <cell r="B1248">
            <v>28</v>
          </cell>
          <cell r="C1248" t="str">
            <v>TRA</v>
          </cell>
          <cell r="D1248">
            <v>2</v>
          </cell>
          <cell r="G1248" t="str">
            <v>10.2.12</v>
          </cell>
          <cell r="J1248">
            <v>0</v>
          </cell>
          <cell r="K1248">
            <v>0</v>
          </cell>
          <cell r="L1248">
            <v>0</v>
          </cell>
          <cell r="M1248">
            <v>0</v>
          </cell>
          <cell r="N1248">
            <v>0</v>
          </cell>
        </row>
        <row r="1249">
          <cell r="A1249" t="str">
            <v>28TRA3</v>
          </cell>
          <cell r="B1249">
            <v>28</v>
          </cell>
          <cell r="C1249" t="str">
            <v>TRA</v>
          </cell>
          <cell r="D1249">
            <v>3</v>
          </cell>
          <cell r="G1249" t="str">
            <v>10.2.12</v>
          </cell>
          <cell r="J1249">
            <v>0</v>
          </cell>
          <cell r="K1249">
            <v>0</v>
          </cell>
          <cell r="L1249">
            <v>0</v>
          </cell>
          <cell r="M1249">
            <v>0</v>
          </cell>
          <cell r="N1249">
            <v>0</v>
          </cell>
        </row>
        <row r="1250">
          <cell r="A1250" t="str">
            <v>28TRA4</v>
          </cell>
          <cell r="B1250">
            <v>28</v>
          </cell>
          <cell r="C1250" t="str">
            <v>TRA</v>
          </cell>
          <cell r="D1250">
            <v>4</v>
          </cell>
          <cell r="G1250" t="str">
            <v>10.2.12</v>
          </cell>
          <cell r="J1250">
            <v>0</v>
          </cell>
          <cell r="K1250">
            <v>0</v>
          </cell>
          <cell r="L1250">
            <v>0</v>
          </cell>
          <cell r="M1250">
            <v>0</v>
          </cell>
          <cell r="N1250">
            <v>0</v>
          </cell>
        </row>
        <row r="1251">
          <cell r="A1251" t="str">
            <v>28TRA5</v>
          </cell>
          <cell r="B1251">
            <v>28</v>
          </cell>
          <cell r="C1251" t="str">
            <v>TRA</v>
          </cell>
          <cell r="D1251">
            <v>5</v>
          </cell>
          <cell r="G1251" t="str">
            <v>10.2.12</v>
          </cell>
          <cell r="J1251">
            <v>0</v>
          </cell>
          <cell r="K1251">
            <v>0</v>
          </cell>
          <cell r="L1251">
            <v>0</v>
          </cell>
          <cell r="M1251">
            <v>0</v>
          </cell>
          <cell r="N1251">
            <v>0</v>
          </cell>
        </row>
        <row r="1252">
          <cell r="A1252" t="str">
            <v>28TTRA1</v>
          </cell>
          <cell r="B1252">
            <v>28</v>
          </cell>
          <cell r="C1252" t="str">
            <v>TTRA</v>
          </cell>
          <cell r="D1252">
            <v>1</v>
          </cell>
          <cell r="G1252" t="str">
            <v>10.2.12</v>
          </cell>
          <cell r="H1252" t="str">
            <v>-</v>
          </cell>
          <cell r="J1252" t="str">
            <v>TOTAL TRANSPORTE</v>
          </cell>
          <cell r="M1252">
            <v>294108</v>
          </cell>
          <cell r="N1252">
            <v>294108</v>
          </cell>
        </row>
        <row r="1253">
          <cell r="A1253" t="str">
            <v>28MAN1</v>
          </cell>
          <cell r="B1253">
            <v>28</v>
          </cell>
          <cell r="C1253" t="str">
            <v>MAN</v>
          </cell>
          <cell r="D1253">
            <v>1</v>
          </cell>
          <cell r="G1253" t="str">
            <v>10.2.12</v>
          </cell>
          <cell r="H1253">
            <v>1</v>
          </cell>
          <cell r="I1253">
            <v>0.6</v>
          </cell>
          <cell r="J1253" t="str">
            <v>Mano de obra Cuadrilla de redes 5A 3O 1E</v>
          </cell>
          <cell r="K1253" t="str">
            <v>DIA</v>
          </cell>
          <cell r="L1253">
            <v>392886.57339345315</v>
          </cell>
          <cell r="M1253">
            <v>654810.95565575524</v>
          </cell>
          <cell r="N1253">
            <v>654810.95565575524</v>
          </cell>
        </row>
        <row r="1254">
          <cell r="A1254" t="str">
            <v>28MAN2</v>
          </cell>
          <cell r="B1254">
            <v>28</v>
          </cell>
          <cell r="C1254" t="str">
            <v>MAN</v>
          </cell>
          <cell r="D1254">
            <v>2</v>
          </cell>
          <cell r="G1254" t="str">
            <v>10.2.12</v>
          </cell>
          <cell r="J1254">
            <v>0</v>
          </cell>
          <cell r="K1254">
            <v>0</v>
          </cell>
          <cell r="L1254">
            <v>0</v>
          </cell>
          <cell r="M1254">
            <v>0</v>
          </cell>
          <cell r="N1254">
            <v>0</v>
          </cell>
        </row>
        <row r="1255">
          <cell r="A1255" t="str">
            <v>28MAN3</v>
          </cell>
          <cell r="B1255">
            <v>28</v>
          </cell>
          <cell r="C1255" t="str">
            <v>MAN</v>
          </cell>
          <cell r="D1255">
            <v>3</v>
          </cell>
          <cell r="G1255" t="str">
            <v>10.2.12</v>
          </cell>
          <cell r="J1255">
            <v>0</v>
          </cell>
          <cell r="K1255">
            <v>0</v>
          </cell>
          <cell r="L1255">
            <v>0</v>
          </cell>
          <cell r="M1255">
            <v>0</v>
          </cell>
          <cell r="N1255">
            <v>0</v>
          </cell>
        </row>
        <row r="1256">
          <cell r="A1256" t="str">
            <v>28MAN4</v>
          </cell>
          <cell r="B1256">
            <v>28</v>
          </cell>
          <cell r="C1256" t="str">
            <v>MAN</v>
          </cell>
          <cell r="D1256">
            <v>4</v>
          </cell>
          <cell r="G1256" t="str">
            <v>10.2.12</v>
          </cell>
          <cell r="J1256">
            <v>0</v>
          </cell>
          <cell r="K1256">
            <v>0</v>
          </cell>
          <cell r="L1256">
            <v>0</v>
          </cell>
          <cell r="M1256">
            <v>0</v>
          </cell>
          <cell r="N1256">
            <v>0</v>
          </cell>
        </row>
        <row r="1257">
          <cell r="A1257" t="str">
            <v>28MAN5</v>
          </cell>
          <cell r="B1257">
            <v>28</v>
          </cell>
          <cell r="C1257" t="str">
            <v>MAN</v>
          </cell>
          <cell r="D1257">
            <v>5</v>
          </cell>
          <cell r="G1257" t="str">
            <v>10.2.12</v>
          </cell>
          <cell r="J1257">
            <v>0</v>
          </cell>
          <cell r="K1257">
            <v>0</v>
          </cell>
          <cell r="L1257">
            <v>0</v>
          </cell>
          <cell r="M1257">
            <v>0</v>
          </cell>
          <cell r="N1257">
            <v>0</v>
          </cell>
        </row>
        <row r="1258">
          <cell r="A1258" t="str">
            <v>28TMAN1</v>
          </cell>
          <cell r="B1258">
            <v>28</v>
          </cell>
          <cell r="C1258" t="str">
            <v>TMAN</v>
          </cell>
          <cell r="D1258">
            <v>1</v>
          </cell>
          <cell r="G1258" t="str">
            <v>10.2.12</v>
          </cell>
          <cell r="H1258" t="str">
            <v>-</v>
          </cell>
          <cell r="J1258" t="str">
            <v>TOTAL MANO DE OBRA</v>
          </cell>
          <cell r="M1258">
            <v>654811</v>
          </cell>
          <cell r="N1258">
            <v>654811</v>
          </cell>
        </row>
        <row r="1259">
          <cell r="A1259" t="str">
            <v>28TCD1</v>
          </cell>
          <cell r="B1259">
            <v>28</v>
          </cell>
          <cell r="C1259" t="str">
            <v>TCD</v>
          </cell>
          <cell r="D1259">
            <v>1</v>
          </cell>
          <cell r="G1259" t="str">
            <v>10.2.12</v>
          </cell>
          <cell r="H1259" t="str">
            <v>-</v>
          </cell>
          <cell r="J1259" t="str">
            <v>TOTAL COSTO DIRECTO</v>
          </cell>
          <cell r="M1259">
            <v>1000820</v>
          </cell>
          <cell r="N1259">
            <v>1000820</v>
          </cell>
        </row>
        <row r="1260">
          <cell r="A1260" t="str">
            <v>28AIU</v>
          </cell>
          <cell r="B1260">
            <v>28</v>
          </cell>
          <cell r="C1260" t="str">
            <v>AIU</v>
          </cell>
          <cell r="G1260" t="str">
            <v>10.2.12</v>
          </cell>
          <cell r="H1260">
            <v>1</v>
          </cell>
          <cell r="J1260" t="str">
            <v>TOTAL COSTOS INDIRECTOS</v>
          </cell>
          <cell r="L1260">
            <v>0</v>
          </cell>
          <cell r="M1260">
            <v>0</v>
          </cell>
          <cell r="N1260">
            <v>0</v>
          </cell>
        </row>
        <row r="1261">
          <cell r="A1261" t="str">
            <v>28TOT</v>
          </cell>
          <cell r="B1261">
            <v>28</v>
          </cell>
          <cell r="C1261" t="str">
            <v>TOT</v>
          </cell>
          <cell r="G1261" t="str">
            <v>10.2.12</v>
          </cell>
          <cell r="H1261" t="str">
            <v>-</v>
          </cell>
          <cell r="J1261" t="str">
            <v>VALOR TOTAL</v>
          </cell>
          <cell r="M1261">
            <v>1000820</v>
          </cell>
          <cell r="N1261">
            <v>1000820</v>
          </cell>
        </row>
        <row r="1262">
          <cell r="A1262" t="str">
            <v>29FOR1</v>
          </cell>
          <cell r="B1262">
            <v>29</v>
          </cell>
          <cell r="C1262" t="str">
            <v>FOR</v>
          </cell>
          <cell r="D1262">
            <v>1</v>
          </cell>
          <cell r="G1262">
            <v>10.3</v>
          </cell>
          <cell r="H1262" t="str">
            <v>-</v>
          </cell>
          <cell r="I1262">
            <v>0</v>
          </cell>
          <cell r="J1262" t="str">
            <v>Relocalización de líneas de transmisión a 110 kv</v>
          </cell>
          <cell r="K1262">
            <v>0</v>
          </cell>
          <cell r="L1262">
            <v>0</v>
          </cell>
          <cell r="N1262">
            <v>0</v>
          </cell>
        </row>
        <row r="1263">
          <cell r="A1263" t="str">
            <v>29MAT1</v>
          </cell>
          <cell r="B1263">
            <v>29</v>
          </cell>
          <cell r="C1263" t="str">
            <v>MAT</v>
          </cell>
          <cell r="D1263">
            <v>1</v>
          </cell>
          <cell r="E1263">
            <v>0</v>
          </cell>
          <cell r="F1263" t="str">
            <v>MAT</v>
          </cell>
          <cell r="G1263">
            <v>10.3</v>
          </cell>
          <cell r="J1263">
            <v>0</v>
          </cell>
          <cell r="K1263">
            <v>0</v>
          </cell>
          <cell r="L1263">
            <v>0</v>
          </cell>
          <cell r="M1263">
            <v>0</v>
          </cell>
          <cell r="N1263">
            <v>0</v>
          </cell>
        </row>
        <row r="1264">
          <cell r="A1264" t="str">
            <v>29MAT2</v>
          </cell>
          <cell r="B1264">
            <v>29</v>
          </cell>
          <cell r="C1264" t="str">
            <v>MAT</v>
          </cell>
          <cell r="D1264">
            <v>2</v>
          </cell>
          <cell r="E1264">
            <v>0</v>
          </cell>
          <cell r="F1264" t="str">
            <v>MAT</v>
          </cell>
          <cell r="G1264">
            <v>10.3</v>
          </cell>
          <cell r="J1264">
            <v>0</v>
          </cell>
          <cell r="K1264">
            <v>0</v>
          </cell>
          <cell r="L1264">
            <v>0</v>
          </cell>
          <cell r="M1264">
            <v>0</v>
          </cell>
          <cell r="N1264">
            <v>0</v>
          </cell>
        </row>
        <row r="1265">
          <cell r="A1265" t="str">
            <v>29MAT3</v>
          </cell>
          <cell r="B1265">
            <v>29</v>
          </cell>
          <cell r="C1265" t="str">
            <v>MAT</v>
          </cell>
          <cell r="D1265">
            <v>3</v>
          </cell>
          <cell r="E1265">
            <v>0</v>
          </cell>
          <cell r="F1265" t="str">
            <v>MAT</v>
          </cell>
          <cell r="G1265">
            <v>10.3</v>
          </cell>
          <cell r="J1265">
            <v>0</v>
          </cell>
          <cell r="K1265">
            <v>0</v>
          </cell>
          <cell r="L1265">
            <v>0</v>
          </cell>
          <cell r="M1265">
            <v>0</v>
          </cell>
          <cell r="N1265">
            <v>0</v>
          </cell>
        </row>
        <row r="1266">
          <cell r="A1266" t="str">
            <v>29MAT4</v>
          </cell>
          <cell r="B1266">
            <v>29</v>
          </cell>
          <cell r="C1266" t="str">
            <v>MAT</v>
          </cell>
          <cell r="D1266">
            <v>4</v>
          </cell>
          <cell r="E1266">
            <v>0</v>
          </cell>
          <cell r="F1266" t="str">
            <v>MAT</v>
          </cell>
          <cell r="G1266">
            <v>10.3</v>
          </cell>
          <cell r="J1266">
            <v>0</v>
          </cell>
          <cell r="K1266">
            <v>0</v>
          </cell>
          <cell r="L1266">
            <v>0</v>
          </cell>
          <cell r="M1266">
            <v>0</v>
          </cell>
          <cell r="N1266">
            <v>0</v>
          </cell>
        </row>
        <row r="1267">
          <cell r="A1267" t="str">
            <v>29MAT5</v>
          </cell>
          <cell r="B1267">
            <v>29</v>
          </cell>
          <cell r="C1267" t="str">
            <v>MAT</v>
          </cell>
          <cell r="D1267">
            <v>5</v>
          </cell>
          <cell r="E1267">
            <v>0</v>
          </cell>
          <cell r="F1267" t="str">
            <v>MAT</v>
          </cell>
          <cell r="G1267">
            <v>10.3</v>
          </cell>
          <cell r="J1267">
            <v>0</v>
          </cell>
          <cell r="K1267">
            <v>0</v>
          </cell>
          <cell r="L1267">
            <v>0</v>
          </cell>
          <cell r="M1267">
            <v>0</v>
          </cell>
          <cell r="N1267">
            <v>0</v>
          </cell>
        </row>
        <row r="1268">
          <cell r="A1268" t="str">
            <v>29MAT6</v>
          </cell>
          <cell r="B1268">
            <v>29</v>
          </cell>
          <cell r="C1268" t="str">
            <v>MAT</v>
          </cell>
          <cell r="D1268">
            <v>6</v>
          </cell>
          <cell r="E1268">
            <v>0</v>
          </cell>
          <cell r="F1268" t="str">
            <v>MAT</v>
          </cell>
          <cell r="G1268">
            <v>10.3</v>
          </cell>
          <cell r="J1268">
            <v>0</v>
          </cell>
          <cell r="K1268">
            <v>0</v>
          </cell>
          <cell r="L1268">
            <v>0</v>
          </cell>
          <cell r="M1268">
            <v>0</v>
          </cell>
          <cell r="N1268">
            <v>0</v>
          </cell>
        </row>
        <row r="1269">
          <cell r="A1269" t="str">
            <v>29MAT7</v>
          </cell>
          <cell r="B1269">
            <v>29</v>
          </cell>
          <cell r="C1269" t="str">
            <v>MAT</v>
          </cell>
          <cell r="D1269">
            <v>7</v>
          </cell>
          <cell r="E1269">
            <v>0</v>
          </cell>
          <cell r="F1269" t="str">
            <v>MAT</v>
          </cell>
          <cell r="G1269">
            <v>10.3</v>
          </cell>
          <cell r="J1269">
            <v>0</v>
          </cell>
          <cell r="K1269">
            <v>0</v>
          </cell>
          <cell r="L1269">
            <v>0</v>
          </cell>
          <cell r="M1269">
            <v>0</v>
          </cell>
          <cell r="N1269">
            <v>0</v>
          </cell>
        </row>
        <row r="1270">
          <cell r="A1270" t="str">
            <v>29MAT8</v>
          </cell>
          <cell r="B1270">
            <v>29</v>
          </cell>
          <cell r="C1270" t="str">
            <v>MAT</v>
          </cell>
          <cell r="D1270">
            <v>8</v>
          </cell>
          <cell r="E1270">
            <v>0</v>
          </cell>
          <cell r="F1270" t="str">
            <v>MAT</v>
          </cell>
          <cell r="G1270">
            <v>10.3</v>
          </cell>
          <cell r="J1270">
            <v>0</v>
          </cell>
          <cell r="K1270">
            <v>0</v>
          </cell>
          <cell r="L1270">
            <v>0</v>
          </cell>
          <cell r="M1270">
            <v>0</v>
          </cell>
          <cell r="N1270">
            <v>0</v>
          </cell>
        </row>
        <row r="1271">
          <cell r="A1271" t="str">
            <v>29MAT9</v>
          </cell>
          <cell r="B1271">
            <v>29</v>
          </cell>
          <cell r="C1271" t="str">
            <v>MAT</v>
          </cell>
          <cell r="D1271">
            <v>9</v>
          </cell>
          <cell r="E1271">
            <v>0</v>
          </cell>
          <cell r="F1271" t="str">
            <v>MAT</v>
          </cell>
          <cell r="G1271">
            <v>10.3</v>
          </cell>
          <cell r="J1271">
            <v>0</v>
          </cell>
          <cell r="K1271">
            <v>0</v>
          </cell>
          <cell r="L1271">
            <v>0</v>
          </cell>
          <cell r="M1271">
            <v>0</v>
          </cell>
          <cell r="N1271">
            <v>0</v>
          </cell>
        </row>
        <row r="1272">
          <cell r="A1272" t="str">
            <v>29MAT10</v>
          </cell>
          <cell r="B1272">
            <v>29</v>
          </cell>
          <cell r="C1272" t="str">
            <v>MAT</v>
          </cell>
          <cell r="D1272">
            <v>10</v>
          </cell>
          <cell r="E1272">
            <v>0</v>
          </cell>
          <cell r="F1272" t="str">
            <v>MAT</v>
          </cell>
          <cell r="G1272">
            <v>10.3</v>
          </cell>
          <cell r="J1272">
            <v>0</v>
          </cell>
          <cell r="K1272">
            <v>0</v>
          </cell>
          <cell r="L1272">
            <v>0</v>
          </cell>
          <cell r="M1272">
            <v>0</v>
          </cell>
          <cell r="N1272">
            <v>0</v>
          </cell>
        </row>
        <row r="1273">
          <cell r="A1273" t="str">
            <v>29MAT11</v>
          </cell>
          <cell r="B1273">
            <v>29</v>
          </cell>
          <cell r="C1273" t="str">
            <v>MAT</v>
          </cell>
          <cell r="D1273">
            <v>11</v>
          </cell>
          <cell r="E1273">
            <v>0</v>
          </cell>
          <cell r="F1273" t="str">
            <v>MAT</v>
          </cell>
          <cell r="G1273">
            <v>10.3</v>
          </cell>
          <cell r="J1273">
            <v>0</v>
          </cell>
          <cell r="K1273">
            <v>0</v>
          </cell>
          <cell r="L1273">
            <v>0</v>
          </cell>
          <cell r="M1273">
            <v>0</v>
          </cell>
          <cell r="N1273">
            <v>0</v>
          </cell>
        </row>
        <row r="1274">
          <cell r="A1274" t="str">
            <v>29MAT12</v>
          </cell>
          <cell r="B1274">
            <v>29</v>
          </cell>
          <cell r="C1274" t="str">
            <v>MAT</v>
          </cell>
          <cell r="D1274">
            <v>12</v>
          </cell>
          <cell r="E1274">
            <v>0</v>
          </cell>
          <cell r="F1274" t="str">
            <v>MAT</v>
          </cell>
          <cell r="G1274">
            <v>10.3</v>
          </cell>
          <cell r="J1274">
            <v>0</v>
          </cell>
          <cell r="K1274">
            <v>0</v>
          </cell>
          <cell r="L1274">
            <v>0</v>
          </cell>
          <cell r="M1274">
            <v>0</v>
          </cell>
          <cell r="N1274">
            <v>0</v>
          </cell>
        </row>
        <row r="1275">
          <cell r="A1275" t="str">
            <v>29MAT13</v>
          </cell>
          <cell r="B1275">
            <v>29</v>
          </cell>
          <cell r="C1275" t="str">
            <v>MAT</v>
          </cell>
          <cell r="D1275">
            <v>13</v>
          </cell>
          <cell r="E1275">
            <v>0</v>
          </cell>
          <cell r="F1275" t="str">
            <v>MAT</v>
          </cell>
          <cell r="G1275">
            <v>10.3</v>
          </cell>
          <cell r="J1275">
            <v>0</v>
          </cell>
          <cell r="K1275">
            <v>0</v>
          </cell>
          <cell r="L1275">
            <v>0</v>
          </cell>
          <cell r="M1275">
            <v>0</v>
          </cell>
          <cell r="N1275">
            <v>0</v>
          </cell>
        </row>
        <row r="1276">
          <cell r="A1276" t="str">
            <v>29MAT14</v>
          </cell>
          <cell r="B1276">
            <v>29</v>
          </cell>
          <cell r="C1276" t="str">
            <v>MAT</v>
          </cell>
          <cell r="D1276">
            <v>14</v>
          </cell>
          <cell r="E1276">
            <v>0</v>
          </cell>
          <cell r="F1276" t="str">
            <v>MAT</v>
          </cell>
          <cell r="G1276">
            <v>10.3</v>
          </cell>
          <cell r="J1276">
            <v>0</v>
          </cell>
          <cell r="K1276">
            <v>0</v>
          </cell>
          <cell r="L1276">
            <v>0</v>
          </cell>
          <cell r="M1276">
            <v>0</v>
          </cell>
          <cell r="N1276">
            <v>0</v>
          </cell>
        </row>
        <row r="1277">
          <cell r="A1277" t="str">
            <v>29MAT15</v>
          </cell>
          <cell r="B1277">
            <v>29</v>
          </cell>
          <cell r="C1277" t="str">
            <v>MAT</v>
          </cell>
          <cell r="D1277">
            <v>15</v>
          </cell>
          <cell r="E1277">
            <v>0</v>
          </cell>
          <cell r="F1277" t="str">
            <v>MAT</v>
          </cell>
          <cell r="G1277">
            <v>10.3</v>
          </cell>
          <cell r="J1277">
            <v>0</v>
          </cell>
          <cell r="K1277">
            <v>0</v>
          </cell>
          <cell r="L1277">
            <v>0</v>
          </cell>
          <cell r="M1277">
            <v>0</v>
          </cell>
          <cell r="N1277">
            <v>0</v>
          </cell>
        </row>
        <row r="1278">
          <cell r="A1278" t="str">
            <v>29MAT16</v>
          </cell>
          <cell r="B1278">
            <v>29</v>
          </cell>
          <cell r="C1278" t="str">
            <v>MAT</v>
          </cell>
          <cell r="D1278">
            <v>16</v>
          </cell>
          <cell r="E1278">
            <v>0</v>
          </cell>
          <cell r="F1278" t="str">
            <v>MAT</v>
          </cell>
          <cell r="G1278">
            <v>10.3</v>
          </cell>
          <cell r="J1278">
            <v>0</v>
          </cell>
          <cell r="K1278">
            <v>0</v>
          </cell>
          <cell r="L1278">
            <v>0</v>
          </cell>
          <cell r="M1278">
            <v>0</v>
          </cell>
          <cell r="N1278">
            <v>0</v>
          </cell>
        </row>
        <row r="1279">
          <cell r="A1279" t="str">
            <v>29MAT17</v>
          </cell>
          <cell r="B1279">
            <v>29</v>
          </cell>
          <cell r="C1279" t="str">
            <v>MAT</v>
          </cell>
          <cell r="D1279">
            <v>17</v>
          </cell>
          <cell r="E1279">
            <v>0</v>
          </cell>
          <cell r="F1279" t="str">
            <v>MAT</v>
          </cell>
          <cell r="G1279">
            <v>10.3</v>
          </cell>
          <cell r="J1279">
            <v>0</v>
          </cell>
          <cell r="K1279">
            <v>0</v>
          </cell>
          <cell r="L1279">
            <v>0</v>
          </cell>
          <cell r="M1279">
            <v>0</v>
          </cell>
          <cell r="N1279">
            <v>0</v>
          </cell>
        </row>
        <row r="1280">
          <cell r="A1280" t="str">
            <v>29MAT18</v>
          </cell>
          <cell r="B1280">
            <v>29</v>
          </cell>
          <cell r="C1280" t="str">
            <v>MAT</v>
          </cell>
          <cell r="D1280">
            <v>18</v>
          </cell>
          <cell r="E1280">
            <v>0</v>
          </cell>
          <cell r="F1280" t="str">
            <v>MAT</v>
          </cell>
          <cell r="G1280">
            <v>10.3</v>
          </cell>
          <cell r="J1280">
            <v>0</v>
          </cell>
          <cell r="K1280">
            <v>0</v>
          </cell>
          <cell r="L1280">
            <v>0</v>
          </cell>
          <cell r="M1280">
            <v>0</v>
          </cell>
          <cell r="N1280">
            <v>0</v>
          </cell>
        </row>
        <row r="1281">
          <cell r="A1281" t="str">
            <v>29MAT19</v>
          </cell>
          <cell r="B1281">
            <v>29</v>
          </cell>
          <cell r="C1281" t="str">
            <v>MAT</v>
          </cell>
          <cell r="D1281">
            <v>19</v>
          </cell>
          <cell r="E1281">
            <v>0</v>
          </cell>
          <cell r="F1281" t="str">
            <v>MAT</v>
          </cell>
          <cell r="G1281">
            <v>10.3</v>
          </cell>
          <cell r="J1281">
            <v>0</v>
          </cell>
          <cell r="K1281">
            <v>0</v>
          </cell>
          <cell r="L1281">
            <v>0</v>
          </cell>
          <cell r="M1281">
            <v>0</v>
          </cell>
          <cell r="N1281">
            <v>0</v>
          </cell>
        </row>
        <row r="1282">
          <cell r="A1282" t="str">
            <v>29MAT20</v>
          </cell>
          <cell r="B1282">
            <v>29</v>
          </cell>
          <cell r="C1282" t="str">
            <v>MAT</v>
          </cell>
          <cell r="D1282">
            <v>20</v>
          </cell>
          <cell r="E1282">
            <v>0</v>
          </cell>
          <cell r="F1282" t="str">
            <v>MAT</v>
          </cell>
          <cell r="G1282">
            <v>10.3</v>
          </cell>
          <cell r="J1282">
            <v>0</v>
          </cell>
          <cell r="K1282">
            <v>0</v>
          </cell>
          <cell r="L1282">
            <v>0</v>
          </cell>
          <cell r="M1282">
            <v>0</v>
          </cell>
          <cell r="N1282">
            <v>0</v>
          </cell>
        </row>
        <row r="1283">
          <cell r="A1283" t="str">
            <v>29STMAT1</v>
          </cell>
          <cell r="B1283">
            <v>29</v>
          </cell>
          <cell r="C1283" t="str">
            <v>STMAT</v>
          </cell>
          <cell r="D1283">
            <v>1</v>
          </cell>
          <cell r="G1283">
            <v>10.3</v>
          </cell>
          <cell r="H1283" t="str">
            <v>-</v>
          </cell>
          <cell r="J1283" t="str">
            <v>SUBTOTAL MATERIALES</v>
          </cell>
          <cell r="M1283">
            <v>0</v>
          </cell>
          <cell r="N1283">
            <v>0</v>
          </cell>
        </row>
        <row r="1284">
          <cell r="A1284" t="str">
            <v>29IVAMAT1</v>
          </cell>
          <cell r="B1284">
            <v>29</v>
          </cell>
          <cell r="C1284" t="str">
            <v>IVAMAT</v>
          </cell>
          <cell r="D1284">
            <v>1</v>
          </cell>
          <cell r="G1284">
            <v>10.3</v>
          </cell>
          <cell r="H1284" t="str">
            <v>-</v>
          </cell>
          <cell r="J1284" t="str">
            <v>IVA MATERIALES</v>
          </cell>
          <cell r="L1284">
            <v>0.16</v>
          </cell>
          <cell r="M1284">
            <v>0</v>
          </cell>
          <cell r="N1284">
            <v>0</v>
          </cell>
        </row>
        <row r="1285">
          <cell r="A1285" t="str">
            <v>29TMAT1</v>
          </cell>
          <cell r="B1285">
            <v>29</v>
          </cell>
          <cell r="C1285" t="str">
            <v>TMAT</v>
          </cell>
          <cell r="D1285">
            <v>1</v>
          </cell>
          <cell r="G1285">
            <v>10.3</v>
          </cell>
          <cell r="H1285" t="str">
            <v>-</v>
          </cell>
          <cell r="J1285" t="str">
            <v>TOTAL MATERIALES</v>
          </cell>
          <cell r="M1285">
            <v>0</v>
          </cell>
          <cell r="N1285">
            <v>0</v>
          </cell>
        </row>
        <row r="1286">
          <cell r="A1286" t="str">
            <v>29HER1</v>
          </cell>
          <cell r="B1286">
            <v>29</v>
          </cell>
          <cell r="C1286" t="str">
            <v>HER</v>
          </cell>
          <cell r="D1286">
            <v>1</v>
          </cell>
          <cell r="G1286">
            <v>10.3</v>
          </cell>
          <cell r="H1286">
            <v>1</v>
          </cell>
          <cell r="I1286">
            <v>0</v>
          </cell>
          <cell r="J1286" t="str">
            <v>HERRAMINETA Cuadrilla de redes</v>
          </cell>
          <cell r="K1286" t="str">
            <v>DIA</v>
          </cell>
          <cell r="L1286">
            <v>31140.842399999998</v>
          </cell>
          <cell r="M1286">
            <v>0</v>
          </cell>
          <cell r="N1286">
            <v>0</v>
          </cell>
        </row>
        <row r="1287">
          <cell r="A1287" t="str">
            <v>29HER2</v>
          </cell>
          <cell r="B1287">
            <v>29</v>
          </cell>
          <cell r="C1287" t="str">
            <v>HER</v>
          </cell>
          <cell r="D1287">
            <v>2</v>
          </cell>
          <cell r="G1287">
            <v>10.3</v>
          </cell>
          <cell r="J1287">
            <v>0</v>
          </cell>
          <cell r="K1287">
            <v>0</v>
          </cell>
          <cell r="L1287">
            <v>0</v>
          </cell>
          <cell r="M1287">
            <v>0</v>
          </cell>
          <cell r="N1287">
            <v>0</v>
          </cell>
        </row>
        <row r="1288">
          <cell r="A1288" t="str">
            <v>29HER3</v>
          </cell>
          <cell r="B1288">
            <v>29</v>
          </cell>
          <cell r="C1288" t="str">
            <v>HER</v>
          </cell>
          <cell r="D1288">
            <v>3</v>
          </cell>
          <cell r="G1288">
            <v>10.3</v>
          </cell>
          <cell r="J1288">
            <v>0</v>
          </cell>
          <cell r="K1288">
            <v>0</v>
          </cell>
          <cell r="L1288">
            <v>0</v>
          </cell>
          <cell r="M1288">
            <v>0</v>
          </cell>
          <cell r="N1288">
            <v>0</v>
          </cell>
        </row>
        <row r="1289">
          <cell r="A1289" t="str">
            <v>29HER4</v>
          </cell>
          <cell r="B1289">
            <v>29</v>
          </cell>
          <cell r="C1289" t="str">
            <v>HER</v>
          </cell>
          <cell r="D1289">
            <v>4</v>
          </cell>
          <cell r="G1289">
            <v>10.3</v>
          </cell>
          <cell r="J1289">
            <v>0</v>
          </cell>
          <cell r="K1289">
            <v>0</v>
          </cell>
          <cell r="L1289">
            <v>0</v>
          </cell>
          <cell r="M1289">
            <v>0</v>
          </cell>
          <cell r="N1289">
            <v>0</v>
          </cell>
        </row>
        <row r="1290">
          <cell r="A1290" t="str">
            <v>29HER5</v>
          </cell>
          <cell r="B1290">
            <v>29</v>
          </cell>
          <cell r="C1290" t="str">
            <v>HER</v>
          </cell>
          <cell r="D1290">
            <v>5</v>
          </cell>
          <cell r="G1290">
            <v>10.3</v>
          </cell>
          <cell r="J1290">
            <v>0</v>
          </cell>
          <cell r="K1290">
            <v>0</v>
          </cell>
          <cell r="L1290">
            <v>0</v>
          </cell>
          <cell r="M1290">
            <v>0</v>
          </cell>
          <cell r="N1290">
            <v>0</v>
          </cell>
        </row>
        <row r="1291">
          <cell r="A1291" t="str">
            <v>29THER1</v>
          </cell>
          <cell r="B1291">
            <v>29</v>
          </cell>
          <cell r="C1291" t="str">
            <v>THER</v>
          </cell>
          <cell r="D1291">
            <v>1</v>
          </cell>
          <cell r="G1291">
            <v>10.3</v>
          </cell>
          <cell r="H1291" t="str">
            <v>-</v>
          </cell>
          <cell r="J1291" t="str">
            <v>TOTAL HERRAMIENTAS</v>
          </cell>
          <cell r="M1291">
            <v>0</v>
          </cell>
          <cell r="N1291">
            <v>0</v>
          </cell>
        </row>
        <row r="1292">
          <cell r="A1292" t="str">
            <v>29TRA1</v>
          </cell>
          <cell r="B1292">
            <v>29</v>
          </cell>
          <cell r="C1292" t="str">
            <v>TRA</v>
          </cell>
          <cell r="D1292">
            <v>1</v>
          </cell>
          <cell r="G1292">
            <v>10.3</v>
          </cell>
          <cell r="H1292">
            <v>1</v>
          </cell>
          <cell r="I1292">
            <v>0</v>
          </cell>
          <cell r="J1292" t="str">
            <v>TRANSPORTE Cuadrilla de redes</v>
          </cell>
          <cell r="K1292" t="str">
            <v>DIA</v>
          </cell>
          <cell r="L1292">
            <v>176464.77359999999</v>
          </cell>
          <cell r="M1292">
            <v>0</v>
          </cell>
          <cell r="N1292">
            <v>0</v>
          </cell>
        </row>
        <row r="1293">
          <cell r="A1293" t="str">
            <v>29TRA2</v>
          </cell>
          <cell r="B1293">
            <v>29</v>
          </cell>
          <cell r="C1293" t="str">
            <v>TRA</v>
          </cell>
          <cell r="D1293">
            <v>2</v>
          </cell>
          <cell r="G1293">
            <v>10.3</v>
          </cell>
          <cell r="J1293">
            <v>0</v>
          </cell>
          <cell r="K1293">
            <v>0</v>
          </cell>
          <cell r="L1293">
            <v>0</v>
          </cell>
          <cell r="M1293">
            <v>0</v>
          </cell>
          <cell r="N1293">
            <v>0</v>
          </cell>
        </row>
        <row r="1294">
          <cell r="A1294" t="str">
            <v>29TRA3</v>
          </cell>
          <cell r="B1294">
            <v>29</v>
          </cell>
          <cell r="C1294" t="str">
            <v>TRA</v>
          </cell>
          <cell r="D1294">
            <v>3</v>
          </cell>
          <cell r="G1294">
            <v>10.3</v>
          </cell>
          <cell r="J1294">
            <v>0</v>
          </cell>
          <cell r="K1294">
            <v>0</v>
          </cell>
          <cell r="L1294">
            <v>0</v>
          </cell>
          <cell r="M1294">
            <v>0</v>
          </cell>
          <cell r="N1294">
            <v>0</v>
          </cell>
        </row>
        <row r="1295">
          <cell r="A1295" t="str">
            <v>29TRA4</v>
          </cell>
          <cell r="B1295">
            <v>29</v>
          </cell>
          <cell r="C1295" t="str">
            <v>TRA</v>
          </cell>
          <cell r="D1295">
            <v>4</v>
          </cell>
          <cell r="G1295">
            <v>10.3</v>
          </cell>
          <cell r="J1295">
            <v>0</v>
          </cell>
          <cell r="K1295">
            <v>0</v>
          </cell>
          <cell r="L1295">
            <v>0</v>
          </cell>
          <cell r="M1295">
            <v>0</v>
          </cell>
          <cell r="N1295">
            <v>0</v>
          </cell>
        </row>
        <row r="1296">
          <cell r="A1296" t="str">
            <v>29TRA5</v>
          </cell>
          <cell r="B1296">
            <v>29</v>
          </cell>
          <cell r="C1296" t="str">
            <v>TRA</v>
          </cell>
          <cell r="D1296">
            <v>5</v>
          </cell>
          <cell r="G1296">
            <v>10.3</v>
          </cell>
          <cell r="J1296">
            <v>0</v>
          </cell>
          <cell r="K1296">
            <v>0</v>
          </cell>
          <cell r="L1296">
            <v>0</v>
          </cell>
          <cell r="M1296">
            <v>0</v>
          </cell>
          <cell r="N1296">
            <v>0</v>
          </cell>
        </row>
        <row r="1297">
          <cell r="A1297" t="str">
            <v>29TTRA1</v>
          </cell>
          <cell r="B1297">
            <v>29</v>
          </cell>
          <cell r="C1297" t="str">
            <v>TTRA</v>
          </cell>
          <cell r="D1297">
            <v>1</v>
          </cell>
          <cell r="G1297">
            <v>10.3</v>
          </cell>
          <cell r="H1297" t="str">
            <v>-</v>
          </cell>
          <cell r="J1297" t="str">
            <v>TOTAL TRANSPORTE</v>
          </cell>
          <cell r="M1297">
            <v>0</v>
          </cell>
          <cell r="N1297">
            <v>0</v>
          </cell>
        </row>
        <row r="1298">
          <cell r="A1298" t="str">
            <v>29MAN1</v>
          </cell>
          <cell r="B1298">
            <v>29</v>
          </cell>
          <cell r="C1298" t="str">
            <v>MAN</v>
          </cell>
          <cell r="D1298">
            <v>1</v>
          </cell>
          <cell r="G1298">
            <v>10.3</v>
          </cell>
          <cell r="H1298">
            <v>1</v>
          </cell>
          <cell r="I1298">
            <v>0</v>
          </cell>
          <cell r="J1298" t="str">
            <v>Mano de obra Cuadrilla de redes 5A 3O 1E</v>
          </cell>
          <cell r="K1298" t="str">
            <v>DIA</v>
          </cell>
          <cell r="L1298">
            <v>392886.57339345315</v>
          </cell>
          <cell r="M1298">
            <v>0</v>
          </cell>
          <cell r="N1298">
            <v>0</v>
          </cell>
        </row>
        <row r="1299">
          <cell r="A1299" t="str">
            <v>29MAN2</v>
          </cell>
          <cell r="B1299">
            <v>29</v>
          </cell>
          <cell r="C1299" t="str">
            <v>MAN</v>
          </cell>
          <cell r="D1299">
            <v>2</v>
          </cell>
          <cell r="G1299">
            <v>10.3</v>
          </cell>
          <cell r="J1299">
            <v>0</v>
          </cell>
          <cell r="K1299">
            <v>0</v>
          </cell>
          <cell r="L1299">
            <v>0</v>
          </cell>
          <cell r="M1299">
            <v>0</v>
          </cell>
          <cell r="N1299">
            <v>0</v>
          </cell>
        </row>
        <row r="1300">
          <cell r="A1300" t="str">
            <v>29MAN3</v>
          </cell>
          <cell r="B1300">
            <v>29</v>
          </cell>
          <cell r="C1300" t="str">
            <v>MAN</v>
          </cell>
          <cell r="D1300">
            <v>3</v>
          </cell>
          <cell r="G1300">
            <v>10.3</v>
          </cell>
          <cell r="J1300">
            <v>0</v>
          </cell>
          <cell r="K1300">
            <v>0</v>
          </cell>
          <cell r="L1300">
            <v>0</v>
          </cell>
          <cell r="M1300">
            <v>0</v>
          </cell>
          <cell r="N1300">
            <v>0</v>
          </cell>
        </row>
        <row r="1301">
          <cell r="A1301" t="str">
            <v>29MAN4</v>
          </cell>
          <cell r="B1301">
            <v>29</v>
          </cell>
          <cell r="C1301" t="str">
            <v>MAN</v>
          </cell>
          <cell r="D1301">
            <v>4</v>
          </cell>
          <cell r="G1301">
            <v>10.3</v>
          </cell>
          <cell r="J1301">
            <v>0</v>
          </cell>
          <cell r="K1301">
            <v>0</v>
          </cell>
          <cell r="L1301">
            <v>0</v>
          </cell>
          <cell r="M1301">
            <v>0</v>
          </cell>
          <cell r="N1301">
            <v>0</v>
          </cell>
        </row>
        <row r="1302">
          <cell r="A1302" t="str">
            <v>29MAN5</v>
          </cell>
          <cell r="B1302">
            <v>29</v>
          </cell>
          <cell r="C1302" t="str">
            <v>MAN</v>
          </cell>
          <cell r="D1302">
            <v>5</v>
          </cell>
          <cell r="G1302">
            <v>10.3</v>
          </cell>
          <cell r="J1302">
            <v>0</v>
          </cell>
          <cell r="K1302">
            <v>0</v>
          </cell>
          <cell r="L1302">
            <v>0</v>
          </cell>
          <cell r="M1302">
            <v>0</v>
          </cell>
          <cell r="N1302">
            <v>0</v>
          </cell>
        </row>
        <row r="1303">
          <cell r="A1303" t="str">
            <v>29TMAN1</v>
          </cell>
          <cell r="B1303">
            <v>29</v>
          </cell>
          <cell r="C1303" t="str">
            <v>TMAN</v>
          </cell>
          <cell r="D1303">
            <v>1</v>
          </cell>
          <cell r="G1303">
            <v>10.3</v>
          </cell>
          <cell r="H1303" t="str">
            <v>-</v>
          </cell>
          <cell r="J1303" t="str">
            <v>TOTAL MANO DE OBRA</v>
          </cell>
          <cell r="M1303">
            <v>0</v>
          </cell>
          <cell r="N1303">
            <v>0</v>
          </cell>
        </row>
        <row r="1304">
          <cell r="A1304" t="str">
            <v>29TCD1</v>
          </cell>
          <cell r="B1304">
            <v>29</v>
          </cell>
          <cell r="C1304" t="str">
            <v>TCD</v>
          </cell>
          <cell r="D1304">
            <v>1</v>
          </cell>
          <cell r="G1304">
            <v>10.3</v>
          </cell>
          <cell r="H1304" t="str">
            <v>-</v>
          </cell>
          <cell r="J1304" t="str">
            <v>TOTAL COSTO DIRECTO</v>
          </cell>
          <cell r="M1304">
            <v>0</v>
          </cell>
          <cell r="N1304">
            <v>0</v>
          </cell>
        </row>
        <row r="1305">
          <cell r="A1305" t="str">
            <v>29AIU</v>
          </cell>
          <cell r="B1305">
            <v>29</v>
          </cell>
          <cell r="C1305" t="str">
            <v>AIU</v>
          </cell>
          <cell r="G1305">
            <v>10.3</v>
          </cell>
          <cell r="H1305">
            <v>1</v>
          </cell>
          <cell r="J1305" t="str">
            <v>TOTAL COSTOS INDIRECTOS</v>
          </cell>
          <cell r="L1305">
            <v>0</v>
          </cell>
          <cell r="M1305">
            <v>0</v>
          </cell>
          <cell r="N1305">
            <v>0</v>
          </cell>
        </row>
        <row r="1306">
          <cell r="A1306" t="str">
            <v>29TOT</v>
          </cell>
          <cell r="B1306">
            <v>29</v>
          </cell>
          <cell r="C1306" t="str">
            <v>TOT</v>
          </cell>
          <cell r="G1306">
            <v>10.3</v>
          </cell>
          <cell r="H1306" t="str">
            <v>-</v>
          </cell>
          <cell r="J1306" t="str">
            <v>VALOR TOTAL</v>
          </cell>
          <cell r="M1306">
            <v>0</v>
          </cell>
          <cell r="N1306">
            <v>0</v>
          </cell>
        </row>
        <row r="1307">
          <cell r="A1307" t="str">
            <v>30FOR1</v>
          </cell>
          <cell r="B1307">
            <v>30</v>
          </cell>
          <cell r="C1307" t="str">
            <v>FOR</v>
          </cell>
          <cell r="D1307">
            <v>1</v>
          </cell>
          <cell r="G1307" t="str">
            <v>10.3.1</v>
          </cell>
          <cell r="H1307" t="str">
            <v>-</v>
          </cell>
          <cell r="I1307">
            <v>0</v>
          </cell>
          <cell r="J1307" t="str">
            <v>Línea Envigado - Guayabal entre t1 y t7</v>
          </cell>
          <cell r="K1307">
            <v>0</v>
          </cell>
          <cell r="L1307">
            <v>0</v>
          </cell>
          <cell r="N1307">
            <v>0</v>
          </cell>
        </row>
        <row r="1308">
          <cell r="A1308" t="str">
            <v>30MAT1</v>
          </cell>
          <cell r="B1308">
            <v>30</v>
          </cell>
          <cell r="C1308" t="str">
            <v>MAT</v>
          </cell>
          <cell r="D1308">
            <v>1</v>
          </cell>
          <cell r="E1308">
            <v>0</v>
          </cell>
          <cell r="F1308" t="str">
            <v>MAT</v>
          </cell>
          <cell r="G1308" t="str">
            <v>10.3.1</v>
          </cell>
          <cell r="J1308">
            <v>0</v>
          </cell>
          <cell r="K1308">
            <v>0</v>
          </cell>
          <cell r="L1308">
            <v>0</v>
          </cell>
          <cell r="M1308">
            <v>0</v>
          </cell>
          <cell r="N1308">
            <v>0</v>
          </cell>
        </row>
        <row r="1309">
          <cell r="A1309" t="str">
            <v>30MAT2</v>
          </cell>
          <cell r="B1309">
            <v>30</v>
          </cell>
          <cell r="C1309" t="str">
            <v>MAT</v>
          </cell>
          <cell r="D1309">
            <v>2</v>
          </cell>
          <cell r="E1309">
            <v>0</v>
          </cell>
          <cell r="F1309" t="str">
            <v>MAT</v>
          </cell>
          <cell r="G1309" t="str">
            <v>10.3.1</v>
          </cell>
          <cell r="J1309">
            <v>0</v>
          </cell>
          <cell r="K1309">
            <v>0</v>
          </cell>
          <cell r="L1309">
            <v>0</v>
          </cell>
          <cell r="M1309">
            <v>0</v>
          </cell>
          <cell r="N1309">
            <v>0</v>
          </cell>
        </row>
        <row r="1310">
          <cell r="A1310" t="str">
            <v>30MAT3</v>
          </cell>
          <cell r="B1310">
            <v>30</v>
          </cell>
          <cell r="C1310" t="str">
            <v>MAT</v>
          </cell>
          <cell r="D1310">
            <v>3</v>
          </cell>
          <cell r="E1310">
            <v>0</v>
          </cell>
          <cell r="F1310" t="str">
            <v>MAT</v>
          </cell>
          <cell r="G1310" t="str">
            <v>10.3.1</v>
          </cell>
          <cell r="J1310">
            <v>0</v>
          </cell>
          <cell r="K1310">
            <v>0</v>
          </cell>
          <cell r="L1310">
            <v>0</v>
          </cell>
          <cell r="M1310">
            <v>0</v>
          </cell>
          <cell r="N1310">
            <v>0</v>
          </cell>
        </row>
        <row r="1311">
          <cell r="A1311" t="str">
            <v>30MAT4</v>
          </cell>
          <cell r="B1311">
            <v>30</v>
          </cell>
          <cell r="C1311" t="str">
            <v>MAT</v>
          </cell>
          <cell r="D1311">
            <v>4</v>
          </cell>
          <cell r="E1311">
            <v>0</v>
          </cell>
          <cell r="F1311" t="str">
            <v>MAT</v>
          </cell>
          <cell r="G1311" t="str">
            <v>10.3.1</v>
          </cell>
          <cell r="J1311">
            <v>0</v>
          </cell>
          <cell r="K1311">
            <v>0</v>
          </cell>
          <cell r="L1311">
            <v>0</v>
          </cell>
          <cell r="M1311">
            <v>0</v>
          </cell>
          <cell r="N1311">
            <v>0</v>
          </cell>
        </row>
        <row r="1312">
          <cell r="A1312" t="str">
            <v>30MAT5</v>
          </cell>
          <cell r="B1312">
            <v>30</v>
          </cell>
          <cell r="C1312" t="str">
            <v>MAT</v>
          </cell>
          <cell r="D1312">
            <v>5</v>
          </cell>
          <cell r="E1312">
            <v>0</v>
          </cell>
          <cell r="F1312" t="str">
            <v>MAT</v>
          </cell>
          <cell r="G1312" t="str">
            <v>10.3.1</v>
          </cell>
          <cell r="J1312">
            <v>0</v>
          </cell>
          <cell r="K1312">
            <v>0</v>
          </cell>
          <cell r="L1312">
            <v>0</v>
          </cell>
          <cell r="M1312">
            <v>0</v>
          </cell>
          <cell r="N1312">
            <v>0</v>
          </cell>
        </row>
        <row r="1313">
          <cell r="A1313" t="str">
            <v>30MAT6</v>
          </cell>
          <cell r="B1313">
            <v>30</v>
          </cell>
          <cell r="C1313" t="str">
            <v>MAT</v>
          </cell>
          <cell r="D1313">
            <v>6</v>
          </cell>
          <cell r="E1313">
            <v>0</v>
          </cell>
          <cell r="F1313" t="str">
            <v>MAT</v>
          </cell>
          <cell r="G1313" t="str">
            <v>10.3.1</v>
          </cell>
          <cell r="J1313">
            <v>0</v>
          </cell>
          <cell r="K1313">
            <v>0</v>
          </cell>
          <cell r="L1313">
            <v>0</v>
          </cell>
          <cell r="M1313">
            <v>0</v>
          </cell>
          <cell r="N1313">
            <v>0</v>
          </cell>
        </row>
        <row r="1314">
          <cell r="A1314" t="str">
            <v>30MAT7</v>
          </cell>
          <cell r="B1314">
            <v>30</v>
          </cell>
          <cell r="C1314" t="str">
            <v>MAT</v>
          </cell>
          <cell r="D1314">
            <v>7</v>
          </cell>
          <cell r="E1314">
            <v>0</v>
          </cell>
          <cell r="F1314" t="str">
            <v>MAT</v>
          </cell>
          <cell r="G1314" t="str">
            <v>10.3.1</v>
          </cell>
          <cell r="J1314">
            <v>0</v>
          </cell>
          <cell r="K1314">
            <v>0</v>
          </cell>
          <cell r="L1314">
            <v>0</v>
          </cell>
          <cell r="M1314">
            <v>0</v>
          </cell>
          <cell r="N1314">
            <v>0</v>
          </cell>
        </row>
        <row r="1315">
          <cell r="A1315" t="str">
            <v>30MAT8</v>
          </cell>
          <cell r="B1315">
            <v>30</v>
          </cell>
          <cell r="C1315" t="str">
            <v>MAT</v>
          </cell>
          <cell r="D1315">
            <v>8</v>
          </cell>
          <cell r="E1315">
            <v>0</v>
          </cell>
          <cell r="F1315" t="str">
            <v>MAT</v>
          </cell>
          <cell r="G1315" t="str">
            <v>10.3.1</v>
          </cell>
          <cell r="J1315">
            <v>0</v>
          </cell>
          <cell r="K1315">
            <v>0</v>
          </cell>
          <cell r="L1315">
            <v>0</v>
          </cell>
          <cell r="M1315">
            <v>0</v>
          </cell>
          <cell r="N1315">
            <v>0</v>
          </cell>
        </row>
        <row r="1316">
          <cell r="A1316" t="str">
            <v>30MAT9</v>
          </cell>
          <cell r="B1316">
            <v>30</v>
          </cell>
          <cell r="C1316" t="str">
            <v>MAT</v>
          </cell>
          <cell r="D1316">
            <v>9</v>
          </cell>
          <cell r="E1316">
            <v>0</v>
          </cell>
          <cell r="F1316" t="str">
            <v>MAT</v>
          </cell>
          <cell r="G1316" t="str">
            <v>10.3.1</v>
          </cell>
          <cell r="J1316">
            <v>0</v>
          </cell>
          <cell r="K1316">
            <v>0</v>
          </cell>
          <cell r="L1316">
            <v>0</v>
          </cell>
          <cell r="M1316">
            <v>0</v>
          </cell>
          <cell r="N1316">
            <v>0</v>
          </cell>
        </row>
        <row r="1317">
          <cell r="A1317" t="str">
            <v>30MAT10</v>
          </cell>
          <cell r="B1317">
            <v>30</v>
          </cell>
          <cell r="C1317" t="str">
            <v>MAT</v>
          </cell>
          <cell r="D1317">
            <v>10</v>
          </cell>
          <cell r="E1317">
            <v>0</v>
          </cell>
          <cell r="F1317" t="str">
            <v>MAT</v>
          </cell>
          <cell r="G1317" t="str">
            <v>10.3.1</v>
          </cell>
          <cell r="J1317">
            <v>0</v>
          </cell>
          <cell r="K1317">
            <v>0</v>
          </cell>
          <cell r="L1317">
            <v>0</v>
          </cell>
          <cell r="M1317">
            <v>0</v>
          </cell>
          <cell r="N1317">
            <v>0</v>
          </cell>
        </row>
        <row r="1318">
          <cell r="A1318" t="str">
            <v>30MAT11</v>
          </cell>
          <cell r="B1318">
            <v>30</v>
          </cell>
          <cell r="C1318" t="str">
            <v>MAT</v>
          </cell>
          <cell r="D1318">
            <v>11</v>
          </cell>
          <cell r="E1318">
            <v>0</v>
          </cell>
          <cell r="F1318" t="str">
            <v>MAT</v>
          </cell>
          <cell r="G1318" t="str">
            <v>10.3.1</v>
          </cell>
          <cell r="J1318">
            <v>0</v>
          </cell>
          <cell r="K1318">
            <v>0</v>
          </cell>
          <cell r="L1318">
            <v>0</v>
          </cell>
          <cell r="M1318">
            <v>0</v>
          </cell>
          <cell r="N1318">
            <v>0</v>
          </cell>
        </row>
        <row r="1319">
          <cell r="A1319" t="str">
            <v>30MAT12</v>
          </cell>
          <cell r="B1319">
            <v>30</v>
          </cell>
          <cell r="C1319" t="str">
            <v>MAT</v>
          </cell>
          <cell r="D1319">
            <v>12</v>
          </cell>
          <cell r="E1319">
            <v>0</v>
          </cell>
          <cell r="F1319" t="str">
            <v>MAT</v>
          </cell>
          <cell r="G1319" t="str">
            <v>10.3.1</v>
          </cell>
          <cell r="J1319">
            <v>0</v>
          </cell>
          <cell r="K1319">
            <v>0</v>
          </cell>
          <cell r="L1319">
            <v>0</v>
          </cell>
          <cell r="M1319">
            <v>0</v>
          </cell>
          <cell r="N1319">
            <v>0</v>
          </cell>
        </row>
        <row r="1320">
          <cell r="A1320" t="str">
            <v>30MAT13</v>
          </cell>
          <cell r="B1320">
            <v>30</v>
          </cell>
          <cell r="C1320" t="str">
            <v>MAT</v>
          </cell>
          <cell r="D1320">
            <v>13</v>
          </cell>
          <cell r="E1320">
            <v>0</v>
          </cell>
          <cell r="F1320" t="str">
            <v>MAT</v>
          </cell>
          <cell r="G1320" t="str">
            <v>10.3.1</v>
          </cell>
          <cell r="J1320">
            <v>0</v>
          </cell>
          <cell r="K1320">
            <v>0</v>
          </cell>
          <cell r="L1320">
            <v>0</v>
          </cell>
          <cell r="M1320">
            <v>0</v>
          </cell>
          <cell r="N1320">
            <v>0</v>
          </cell>
        </row>
        <row r="1321">
          <cell r="A1321" t="str">
            <v>30MAT14</v>
          </cell>
          <cell r="B1321">
            <v>30</v>
          </cell>
          <cell r="C1321" t="str">
            <v>MAT</v>
          </cell>
          <cell r="D1321">
            <v>14</v>
          </cell>
          <cell r="E1321">
            <v>0</v>
          </cell>
          <cell r="F1321" t="str">
            <v>MAT</v>
          </cell>
          <cell r="G1321" t="str">
            <v>10.3.1</v>
          </cell>
          <cell r="J1321">
            <v>0</v>
          </cell>
          <cell r="K1321">
            <v>0</v>
          </cell>
          <cell r="L1321">
            <v>0</v>
          </cell>
          <cell r="M1321">
            <v>0</v>
          </cell>
          <cell r="N1321">
            <v>0</v>
          </cell>
        </row>
        <row r="1322">
          <cell r="A1322" t="str">
            <v>30MAT15</v>
          </cell>
          <cell r="B1322">
            <v>30</v>
          </cell>
          <cell r="C1322" t="str">
            <v>MAT</v>
          </cell>
          <cell r="D1322">
            <v>15</v>
          </cell>
          <cell r="E1322">
            <v>0</v>
          </cell>
          <cell r="F1322" t="str">
            <v>MAT</v>
          </cell>
          <cell r="G1322" t="str">
            <v>10.3.1</v>
          </cell>
          <cell r="J1322">
            <v>0</v>
          </cell>
          <cell r="K1322">
            <v>0</v>
          </cell>
          <cell r="L1322">
            <v>0</v>
          </cell>
          <cell r="M1322">
            <v>0</v>
          </cell>
          <cell r="N1322">
            <v>0</v>
          </cell>
        </row>
        <row r="1323">
          <cell r="A1323" t="str">
            <v>30MAT16</v>
          </cell>
          <cell r="B1323">
            <v>30</v>
          </cell>
          <cell r="C1323" t="str">
            <v>MAT</v>
          </cell>
          <cell r="D1323">
            <v>16</v>
          </cell>
          <cell r="E1323">
            <v>0</v>
          </cell>
          <cell r="F1323" t="str">
            <v>MAT</v>
          </cell>
          <cell r="G1323" t="str">
            <v>10.3.1</v>
          </cell>
          <cell r="J1323">
            <v>0</v>
          </cell>
          <cell r="K1323">
            <v>0</v>
          </cell>
          <cell r="L1323">
            <v>0</v>
          </cell>
          <cell r="M1323">
            <v>0</v>
          </cell>
          <cell r="N1323">
            <v>0</v>
          </cell>
        </row>
        <row r="1324">
          <cell r="A1324" t="str">
            <v>30MAT17</v>
          </cell>
          <cell r="B1324">
            <v>30</v>
          </cell>
          <cell r="C1324" t="str">
            <v>MAT</v>
          </cell>
          <cell r="D1324">
            <v>17</v>
          </cell>
          <cell r="E1324">
            <v>0</v>
          </cell>
          <cell r="F1324" t="str">
            <v>MAT</v>
          </cell>
          <cell r="G1324" t="str">
            <v>10.3.1</v>
          </cell>
          <cell r="J1324">
            <v>0</v>
          </cell>
          <cell r="K1324">
            <v>0</v>
          </cell>
          <cell r="L1324">
            <v>0</v>
          </cell>
          <cell r="M1324">
            <v>0</v>
          </cell>
          <cell r="N1324">
            <v>0</v>
          </cell>
        </row>
        <row r="1325">
          <cell r="A1325" t="str">
            <v>30MAT18</v>
          </cell>
          <cell r="B1325">
            <v>30</v>
          </cell>
          <cell r="C1325" t="str">
            <v>MAT</v>
          </cell>
          <cell r="D1325">
            <v>18</v>
          </cell>
          <cell r="E1325">
            <v>0</v>
          </cell>
          <cell r="F1325" t="str">
            <v>MAT</v>
          </cell>
          <cell r="G1325" t="str">
            <v>10.3.1</v>
          </cell>
          <cell r="J1325">
            <v>0</v>
          </cell>
          <cell r="K1325">
            <v>0</v>
          </cell>
          <cell r="L1325">
            <v>0</v>
          </cell>
          <cell r="M1325">
            <v>0</v>
          </cell>
          <cell r="N1325">
            <v>0</v>
          </cell>
        </row>
        <row r="1326">
          <cell r="A1326" t="str">
            <v>30MAT19</v>
          </cell>
          <cell r="B1326">
            <v>30</v>
          </cell>
          <cell r="C1326" t="str">
            <v>MAT</v>
          </cell>
          <cell r="D1326">
            <v>19</v>
          </cell>
          <cell r="E1326">
            <v>0</v>
          </cell>
          <cell r="F1326" t="str">
            <v>MAT</v>
          </cell>
          <cell r="G1326" t="str">
            <v>10.3.1</v>
          </cell>
          <cell r="J1326">
            <v>0</v>
          </cell>
          <cell r="K1326">
            <v>0</v>
          </cell>
          <cell r="L1326">
            <v>0</v>
          </cell>
          <cell r="M1326">
            <v>0</v>
          </cell>
          <cell r="N1326">
            <v>0</v>
          </cell>
        </row>
        <row r="1327">
          <cell r="A1327" t="str">
            <v>30MAT20</v>
          </cell>
          <cell r="B1327">
            <v>30</v>
          </cell>
          <cell r="C1327" t="str">
            <v>MAT</v>
          </cell>
          <cell r="D1327">
            <v>20</v>
          </cell>
          <cell r="E1327">
            <v>0</v>
          </cell>
          <cell r="F1327" t="str">
            <v>MAT</v>
          </cell>
          <cell r="G1327" t="str">
            <v>10.3.1</v>
          </cell>
          <cell r="J1327">
            <v>0</v>
          </cell>
          <cell r="K1327">
            <v>0</v>
          </cell>
          <cell r="L1327">
            <v>0</v>
          </cell>
          <cell r="M1327">
            <v>0</v>
          </cell>
          <cell r="N1327">
            <v>0</v>
          </cell>
        </row>
        <row r="1328">
          <cell r="A1328" t="str">
            <v>30STMAT1</v>
          </cell>
          <cell r="B1328">
            <v>30</v>
          </cell>
          <cell r="C1328" t="str">
            <v>STMAT</v>
          </cell>
          <cell r="D1328">
            <v>1</v>
          </cell>
          <cell r="G1328" t="str">
            <v>10.3.1</v>
          </cell>
          <cell r="H1328" t="str">
            <v>-</v>
          </cell>
          <cell r="J1328" t="str">
            <v>SUBTOTAL MATERIALES</v>
          </cell>
          <cell r="M1328">
            <v>0</v>
          </cell>
          <cell r="N1328">
            <v>0</v>
          </cell>
        </row>
        <row r="1329">
          <cell r="A1329" t="str">
            <v>30IVAMAT1</v>
          </cell>
          <cell r="B1329">
            <v>30</v>
          </cell>
          <cell r="C1329" t="str">
            <v>IVAMAT</v>
          </cell>
          <cell r="D1329">
            <v>1</v>
          </cell>
          <cell r="G1329" t="str">
            <v>10.3.1</v>
          </cell>
          <cell r="H1329" t="str">
            <v>-</v>
          </cell>
          <cell r="J1329" t="str">
            <v>IVA MATERIALES</v>
          </cell>
          <cell r="L1329">
            <v>0.16</v>
          </cell>
          <cell r="M1329">
            <v>0</v>
          </cell>
          <cell r="N1329">
            <v>0</v>
          </cell>
        </row>
        <row r="1330">
          <cell r="A1330" t="str">
            <v>30TMAT1</v>
          </cell>
          <cell r="B1330">
            <v>30</v>
          </cell>
          <cell r="C1330" t="str">
            <v>TMAT</v>
          </cell>
          <cell r="D1330">
            <v>1</v>
          </cell>
          <cell r="G1330" t="str">
            <v>10.3.1</v>
          </cell>
          <cell r="H1330" t="str">
            <v>-</v>
          </cell>
          <cell r="J1330" t="str">
            <v>TOTAL MATERIALES</v>
          </cell>
          <cell r="M1330">
            <v>0</v>
          </cell>
          <cell r="N1330">
            <v>0</v>
          </cell>
        </row>
        <row r="1331">
          <cell r="A1331" t="str">
            <v>30HER1</v>
          </cell>
          <cell r="B1331">
            <v>30</v>
          </cell>
          <cell r="C1331" t="str">
            <v>HER</v>
          </cell>
          <cell r="D1331">
            <v>1</v>
          </cell>
          <cell r="G1331" t="str">
            <v>10.3.1</v>
          </cell>
          <cell r="H1331">
            <v>1</v>
          </cell>
          <cell r="I1331">
            <v>0</v>
          </cell>
          <cell r="J1331" t="str">
            <v>HERRAMINETA Cuadrilla de redes</v>
          </cell>
          <cell r="K1331" t="str">
            <v>DIA</v>
          </cell>
          <cell r="L1331">
            <v>31140.842399999998</v>
          </cell>
          <cell r="M1331">
            <v>0</v>
          </cell>
          <cell r="N1331">
            <v>0</v>
          </cell>
        </row>
        <row r="1332">
          <cell r="A1332" t="str">
            <v>30HER2</v>
          </cell>
          <cell r="B1332">
            <v>30</v>
          </cell>
          <cell r="C1332" t="str">
            <v>HER</v>
          </cell>
          <cell r="D1332">
            <v>2</v>
          </cell>
          <cell r="G1332" t="str">
            <v>10.3.1</v>
          </cell>
          <cell r="J1332">
            <v>0</v>
          </cell>
          <cell r="K1332">
            <v>0</v>
          </cell>
          <cell r="L1332">
            <v>0</v>
          </cell>
          <cell r="M1332">
            <v>0</v>
          </cell>
          <cell r="N1332">
            <v>0</v>
          </cell>
        </row>
        <row r="1333">
          <cell r="A1333" t="str">
            <v>30HER3</v>
          </cell>
          <cell r="B1333">
            <v>30</v>
          </cell>
          <cell r="C1333" t="str">
            <v>HER</v>
          </cell>
          <cell r="D1333">
            <v>3</v>
          </cell>
          <cell r="G1333" t="str">
            <v>10.3.1</v>
          </cell>
          <cell r="J1333">
            <v>0</v>
          </cell>
          <cell r="K1333">
            <v>0</v>
          </cell>
          <cell r="L1333">
            <v>0</v>
          </cell>
          <cell r="M1333">
            <v>0</v>
          </cell>
          <cell r="N1333">
            <v>0</v>
          </cell>
        </row>
        <row r="1334">
          <cell r="A1334" t="str">
            <v>30HER4</v>
          </cell>
          <cell r="B1334">
            <v>30</v>
          </cell>
          <cell r="C1334" t="str">
            <v>HER</v>
          </cell>
          <cell r="D1334">
            <v>4</v>
          </cell>
          <cell r="G1334" t="str">
            <v>10.3.1</v>
          </cell>
          <cell r="J1334">
            <v>0</v>
          </cell>
          <cell r="K1334">
            <v>0</v>
          </cell>
          <cell r="L1334">
            <v>0</v>
          </cell>
          <cell r="M1334">
            <v>0</v>
          </cell>
          <cell r="N1334">
            <v>0</v>
          </cell>
        </row>
        <row r="1335">
          <cell r="A1335" t="str">
            <v>30HER5</v>
          </cell>
          <cell r="B1335">
            <v>30</v>
          </cell>
          <cell r="C1335" t="str">
            <v>HER</v>
          </cell>
          <cell r="D1335">
            <v>5</v>
          </cell>
          <cell r="G1335" t="str">
            <v>10.3.1</v>
          </cell>
          <cell r="J1335">
            <v>0</v>
          </cell>
          <cell r="K1335">
            <v>0</v>
          </cell>
          <cell r="L1335">
            <v>0</v>
          </cell>
          <cell r="M1335">
            <v>0</v>
          </cell>
          <cell r="N1335">
            <v>0</v>
          </cell>
        </row>
        <row r="1336">
          <cell r="A1336" t="str">
            <v>30THER1</v>
          </cell>
          <cell r="B1336">
            <v>30</v>
          </cell>
          <cell r="C1336" t="str">
            <v>THER</v>
          </cell>
          <cell r="D1336">
            <v>1</v>
          </cell>
          <cell r="G1336" t="str">
            <v>10.3.1</v>
          </cell>
          <cell r="H1336" t="str">
            <v>-</v>
          </cell>
          <cell r="J1336" t="str">
            <v>TOTAL HERRAMIENTAS</v>
          </cell>
          <cell r="M1336">
            <v>0</v>
          </cell>
          <cell r="N1336">
            <v>0</v>
          </cell>
        </row>
        <row r="1337">
          <cell r="A1337" t="str">
            <v>30TRA1</v>
          </cell>
          <cell r="B1337">
            <v>30</v>
          </cell>
          <cell r="C1337" t="str">
            <v>TRA</v>
          </cell>
          <cell r="D1337">
            <v>1</v>
          </cell>
          <cell r="G1337" t="str">
            <v>10.3.1</v>
          </cell>
          <cell r="H1337">
            <v>1</v>
          </cell>
          <cell r="I1337">
            <v>0</v>
          </cell>
          <cell r="J1337" t="str">
            <v>TRANSPORTE Cuadrilla de redes</v>
          </cell>
          <cell r="K1337" t="str">
            <v>DIA</v>
          </cell>
          <cell r="L1337">
            <v>176464.77359999999</v>
          </cell>
          <cell r="M1337">
            <v>0</v>
          </cell>
          <cell r="N1337">
            <v>0</v>
          </cell>
        </row>
        <row r="1338">
          <cell r="A1338" t="str">
            <v>30TRA2</v>
          </cell>
          <cell r="B1338">
            <v>30</v>
          </cell>
          <cell r="C1338" t="str">
            <v>TRA</v>
          </cell>
          <cell r="D1338">
            <v>2</v>
          </cell>
          <cell r="G1338" t="str">
            <v>10.3.1</v>
          </cell>
          <cell r="J1338">
            <v>0</v>
          </cell>
          <cell r="K1338">
            <v>0</v>
          </cell>
          <cell r="L1338">
            <v>0</v>
          </cell>
          <cell r="M1338">
            <v>0</v>
          </cell>
          <cell r="N1338">
            <v>0</v>
          </cell>
        </row>
        <row r="1339">
          <cell r="A1339" t="str">
            <v>30TRA3</v>
          </cell>
          <cell r="B1339">
            <v>30</v>
          </cell>
          <cell r="C1339" t="str">
            <v>TRA</v>
          </cell>
          <cell r="D1339">
            <v>3</v>
          </cell>
          <cell r="G1339" t="str">
            <v>10.3.1</v>
          </cell>
          <cell r="J1339">
            <v>0</v>
          </cell>
          <cell r="K1339">
            <v>0</v>
          </cell>
          <cell r="L1339">
            <v>0</v>
          </cell>
          <cell r="M1339">
            <v>0</v>
          </cell>
          <cell r="N1339">
            <v>0</v>
          </cell>
        </row>
        <row r="1340">
          <cell r="A1340" t="str">
            <v>30TRA4</v>
          </cell>
          <cell r="B1340">
            <v>30</v>
          </cell>
          <cell r="C1340" t="str">
            <v>TRA</v>
          </cell>
          <cell r="D1340">
            <v>4</v>
          </cell>
          <cell r="G1340" t="str">
            <v>10.3.1</v>
          </cell>
          <cell r="J1340">
            <v>0</v>
          </cell>
          <cell r="K1340">
            <v>0</v>
          </cell>
          <cell r="L1340">
            <v>0</v>
          </cell>
          <cell r="M1340">
            <v>0</v>
          </cell>
          <cell r="N1340">
            <v>0</v>
          </cell>
        </row>
        <row r="1341">
          <cell r="A1341" t="str">
            <v>30TRA5</v>
          </cell>
          <cell r="B1341">
            <v>30</v>
          </cell>
          <cell r="C1341" t="str">
            <v>TRA</v>
          </cell>
          <cell r="D1341">
            <v>5</v>
          </cell>
          <cell r="G1341" t="str">
            <v>10.3.1</v>
          </cell>
          <cell r="J1341">
            <v>0</v>
          </cell>
          <cell r="K1341">
            <v>0</v>
          </cell>
          <cell r="L1341">
            <v>0</v>
          </cell>
          <cell r="M1341">
            <v>0</v>
          </cell>
          <cell r="N1341">
            <v>0</v>
          </cell>
        </row>
        <row r="1342">
          <cell r="A1342" t="str">
            <v>30TTRA1</v>
          </cell>
          <cell r="B1342">
            <v>30</v>
          </cell>
          <cell r="C1342" t="str">
            <v>TTRA</v>
          </cell>
          <cell r="D1342">
            <v>1</v>
          </cell>
          <cell r="G1342" t="str">
            <v>10.3.1</v>
          </cell>
          <cell r="H1342" t="str">
            <v>-</v>
          </cell>
          <cell r="J1342" t="str">
            <v>TOTAL TRANSPORTE</v>
          </cell>
          <cell r="M1342">
            <v>0</v>
          </cell>
          <cell r="N1342">
            <v>0</v>
          </cell>
        </row>
        <row r="1343">
          <cell r="A1343" t="str">
            <v>30MAN1</v>
          </cell>
          <cell r="B1343">
            <v>30</v>
          </cell>
          <cell r="C1343" t="str">
            <v>MAN</v>
          </cell>
          <cell r="D1343">
            <v>1</v>
          </cell>
          <cell r="G1343" t="str">
            <v>10.3.1</v>
          </cell>
          <cell r="H1343">
            <v>1</v>
          </cell>
          <cell r="I1343">
            <v>0</v>
          </cell>
          <cell r="J1343" t="str">
            <v>Mano de obra Cuadrilla de redes 5A 3O 1E</v>
          </cell>
          <cell r="K1343" t="str">
            <v>DIA</v>
          </cell>
          <cell r="L1343">
            <v>392886.57339345315</v>
          </cell>
          <cell r="M1343">
            <v>0</v>
          </cell>
          <cell r="N1343">
            <v>0</v>
          </cell>
        </row>
        <row r="1344">
          <cell r="A1344" t="str">
            <v>30MAN2</v>
          </cell>
          <cell r="B1344">
            <v>30</v>
          </cell>
          <cell r="C1344" t="str">
            <v>MAN</v>
          </cell>
          <cell r="D1344">
            <v>2</v>
          </cell>
          <cell r="G1344" t="str">
            <v>10.3.1</v>
          </cell>
          <cell r="J1344">
            <v>0</v>
          </cell>
          <cell r="K1344">
            <v>0</v>
          </cell>
          <cell r="L1344">
            <v>0</v>
          </cell>
          <cell r="M1344">
            <v>0</v>
          </cell>
          <cell r="N1344">
            <v>0</v>
          </cell>
        </row>
        <row r="1345">
          <cell r="A1345" t="str">
            <v>30MAN3</v>
          </cell>
          <cell r="B1345">
            <v>30</v>
          </cell>
          <cell r="C1345" t="str">
            <v>MAN</v>
          </cell>
          <cell r="D1345">
            <v>3</v>
          </cell>
          <cell r="G1345" t="str">
            <v>10.3.1</v>
          </cell>
          <cell r="J1345">
            <v>0</v>
          </cell>
          <cell r="K1345">
            <v>0</v>
          </cell>
          <cell r="L1345">
            <v>0</v>
          </cell>
          <cell r="M1345">
            <v>0</v>
          </cell>
          <cell r="N1345">
            <v>0</v>
          </cell>
        </row>
        <row r="1346">
          <cell r="A1346" t="str">
            <v>30MAN4</v>
          </cell>
          <cell r="B1346">
            <v>30</v>
          </cell>
          <cell r="C1346" t="str">
            <v>MAN</v>
          </cell>
          <cell r="D1346">
            <v>4</v>
          </cell>
          <cell r="G1346" t="str">
            <v>10.3.1</v>
          </cell>
          <cell r="J1346">
            <v>0</v>
          </cell>
          <cell r="K1346">
            <v>0</v>
          </cell>
          <cell r="L1346">
            <v>0</v>
          </cell>
          <cell r="M1346">
            <v>0</v>
          </cell>
          <cell r="N1346">
            <v>0</v>
          </cell>
        </row>
        <row r="1347">
          <cell r="A1347" t="str">
            <v>30MAN5</v>
          </cell>
          <cell r="B1347">
            <v>30</v>
          </cell>
          <cell r="C1347" t="str">
            <v>MAN</v>
          </cell>
          <cell r="D1347">
            <v>5</v>
          </cell>
          <cell r="G1347" t="str">
            <v>10.3.1</v>
          </cell>
          <cell r="J1347">
            <v>0</v>
          </cell>
          <cell r="K1347">
            <v>0</v>
          </cell>
          <cell r="L1347">
            <v>0</v>
          </cell>
          <cell r="M1347">
            <v>0</v>
          </cell>
          <cell r="N1347">
            <v>0</v>
          </cell>
        </row>
        <row r="1348">
          <cell r="A1348" t="str">
            <v>30TMAN1</v>
          </cell>
          <cell r="B1348">
            <v>30</v>
          </cell>
          <cell r="C1348" t="str">
            <v>TMAN</v>
          </cell>
          <cell r="D1348">
            <v>1</v>
          </cell>
          <cell r="G1348" t="str">
            <v>10.3.1</v>
          </cell>
          <cell r="H1348" t="str">
            <v>-</v>
          </cell>
          <cell r="J1348" t="str">
            <v>TOTAL MANO DE OBRA</v>
          </cell>
          <cell r="M1348">
            <v>0</v>
          </cell>
          <cell r="N1348">
            <v>0</v>
          </cell>
        </row>
        <row r="1349">
          <cell r="A1349" t="str">
            <v>30TCD1</v>
          </cell>
          <cell r="B1349">
            <v>30</v>
          </cell>
          <cell r="C1349" t="str">
            <v>TCD</v>
          </cell>
          <cell r="D1349">
            <v>1</v>
          </cell>
          <cell r="G1349" t="str">
            <v>10.3.1</v>
          </cell>
          <cell r="H1349" t="str">
            <v>-</v>
          </cell>
          <cell r="J1349" t="str">
            <v>TOTAL COSTO DIRECTO</v>
          </cell>
          <cell r="M1349">
            <v>0</v>
          </cell>
          <cell r="N1349">
            <v>0</v>
          </cell>
        </row>
        <row r="1350">
          <cell r="A1350" t="str">
            <v>30AIU</v>
          </cell>
          <cell r="B1350">
            <v>30</v>
          </cell>
          <cell r="C1350" t="str">
            <v>AIU</v>
          </cell>
          <cell r="G1350" t="str">
            <v>10.3.1</v>
          </cell>
          <cell r="H1350">
            <v>1</v>
          </cell>
          <cell r="J1350" t="str">
            <v>TOTAL COSTOS INDIRECTOS</v>
          </cell>
          <cell r="L1350">
            <v>0</v>
          </cell>
          <cell r="M1350">
            <v>0</v>
          </cell>
          <cell r="N1350">
            <v>0</v>
          </cell>
        </row>
        <row r="1351">
          <cell r="A1351" t="str">
            <v>30TOT</v>
          </cell>
          <cell r="B1351">
            <v>30</v>
          </cell>
          <cell r="C1351" t="str">
            <v>TOT</v>
          </cell>
          <cell r="G1351" t="str">
            <v>10.3.1</v>
          </cell>
          <cell r="H1351" t="str">
            <v>-</v>
          </cell>
          <cell r="J1351" t="str">
            <v>VALOR TOTAL</v>
          </cell>
          <cell r="M1351">
            <v>0</v>
          </cell>
          <cell r="N1351">
            <v>0</v>
          </cell>
        </row>
        <row r="1352">
          <cell r="A1352" t="str">
            <v>31FOR1</v>
          </cell>
          <cell r="B1352">
            <v>31</v>
          </cell>
          <cell r="C1352" t="str">
            <v>FOR</v>
          </cell>
          <cell r="D1352">
            <v>1</v>
          </cell>
          <cell r="G1352" t="str">
            <v>10.3.1.1</v>
          </cell>
          <cell r="H1352" t="str">
            <v>-</v>
          </cell>
          <cell r="I1352" t="str">
            <v>1.500,00</v>
          </cell>
          <cell r="J1352" t="str">
            <v>Suministro, transporte y colocación de Conductor ACSR COSMOS</v>
          </cell>
          <cell r="K1352" t="str">
            <v>m</v>
          </cell>
          <cell r="L1352">
            <v>9597</v>
          </cell>
          <cell r="N1352">
            <v>14395500</v>
          </cell>
        </row>
        <row r="1353">
          <cell r="A1353" t="str">
            <v>31MAT1</v>
          </cell>
          <cell r="B1353">
            <v>31</v>
          </cell>
          <cell r="C1353" t="str">
            <v>MAT</v>
          </cell>
          <cell r="D1353">
            <v>1</v>
          </cell>
          <cell r="E1353">
            <v>1575</v>
          </cell>
          <cell r="F1353" t="str">
            <v>MATCOSMOS</v>
          </cell>
          <cell r="G1353" t="str">
            <v>10.3.1.1</v>
          </cell>
          <cell r="H1353" t="str">
            <v>COSMOS</v>
          </cell>
          <cell r="I1353">
            <v>1.05</v>
          </cell>
          <cell r="J1353" t="str">
            <v>Conductor ACSR COSMOS</v>
          </cell>
          <cell r="K1353" t="str">
            <v>ML</v>
          </cell>
          <cell r="L1353">
            <v>6850.9853279999998</v>
          </cell>
          <cell r="M1353">
            <v>7193.5345944000001</v>
          </cell>
          <cell r="N1353">
            <v>10790301.8916</v>
          </cell>
        </row>
        <row r="1354">
          <cell r="A1354" t="str">
            <v>31MAT2</v>
          </cell>
          <cell r="B1354">
            <v>31</v>
          </cell>
          <cell r="C1354" t="str">
            <v>MAT</v>
          </cell>
          <cell r="D1354">
            <v>2</v>
          </cell>
          <cell r="E1354">
            <v>0</v>
          </cell>
          <cell r="F1354" t="str">
            <v>MAT</v>
          </cell>
          <cell r="G1354" t="str">
            <v>10.3.1.1</v>
          </cell>
          <cell r="J1354">
            <v>0</v>
          </cell>
          <cell r="K1354">
            <v>0</v>
          </cell>
          <cell r="L1354">
            <v>0</v>
          </cell>
          <cell r="M1354">
            <v>0</v>
          </cell>
          <cell r="N1354">
            <v>0</v>
          </cell>
        </row>
        <row r="1355">
          <cell r="A1355" t="str">
            <v>31MAT3</v>
          </cell>
          <cell r="B1355">
            <v>31</v>
          </cell>
          <cell r="C1355" t="str">
            <v>MAT</v>
          </cell>
          <cell r="D1355">
            <v>3</v>
          </cell>
          <cell r="E1355">
            <v>0</v>
          </cell>
          <cell r="F1355" t="str">
            <v>MAT</v>
          </cell>
          <cell r="G1355" t="str">
            <v>10.3.1.1</v>
          </cell>
          <cell r="J1355">
            <v>0</v>
          </cell>
          <cell r="K1355">
            <v>0</v>
          </cell>
          <cell r="L1355">
            <v>0</v>
          </cell>
          <cell r="M1355">
            <v>0</v>
          </cell>
          <cell r="N1355">
            <v>0</v>
          </cell>
        </row>
        <row r="1356">
          <cell r="A1356" t="str">
            <v>31MAT4</v>
          </cell>
          <cell r="B1356">
            <v>31</v>
          </cell>
          <cell r="C1356" t="str">
            <v>MAT</v>
          </cell>
          <cell r="D1356">
            <v>4</v>
          </cell>
          <cell r="E1356">
            <v>0</v>
          </cell>
          <cell r="F1356" t="str">
            <v>MAT</v>
          </cell>
          <cell r="G1356" t="str">
            <v>10.3.1.1</v>
          </cell>
          <cell r="J1356">
            <v>0</v>
          </cell>
          <cell r="K1356">
            <v>0</v>
          </cell>
          <cell r="L1356">
            <v>0</v>
          </cell>
          <cell r="M1356">
            <v>0</v>
          </cell>
          <cell r="N1356">
            <v>0</v>
          </cell>
        </row>
        <row r="1357">
          <cell r="A1357" t="str">
            <v>31MAT5</v>
          </cell>
          <cell r="B1357">
            <v>31</v>
          </cell>
          <cell r="C1357" t="str">
            <v>MAT</v>
          </cell>
          <cell r="D1357">
            <v>5</v>
          </cell>
          <cell r="E1357">
            <v>0</v>
          </cell>
          <cell r="F1357" t="str">
            <v>MAT</v>
          </cell>
          <cell r="G1357" t="str">
            <v>10.3.1.1</v>
          </cell>
          <cell r="J1357">
            <v>0</v>
          </cell>
          <cell r="K1357">
            <v>0</v>
          </cell>
          <cell r="L1357">
            <v>0</v>
          </cell>
          <cell r="M1357">
            <v>0</v>
          </cell>
          <cell r="N1357">
            <v>0</v>
          </cell>
        </row>
        <row r="1358">
          <cell r="A1358" t="str">
            <v>31MAT6</v>
          </cell>
          <cell r="B1358">
            <v>31</v>
          </cell>
          <cell r="C1358" t="str">
            <v>MAT</v>
          </cell>
          <cell r="D1358">
            <v>6</v>
          </cell>
          <cell r="E1358">
            <v>0</v>
          </cell>
          <cell r="F1358" t="str">
            <v>MAT</v>
          </cell>
          <cell r="G1358" t="str">
            <v>10.3.1.1</v>
          </cell>
          <cell r="J1358">
            <v>0</v>
          </cell>
          <cell r="K1358">
            <v>0</v>
          </cell>
          <cell r="L1358">
            <v>0</v>
          </cell>
          <cell r="M1358">
            <v>0</v>
          </cell>
          <cell r="N1358">
            <v>0</v>
          </cell>
        </row>
        <row r="1359">
          <cell r="A1359" t="str">
            <v>31MAT7</v>
          </cell>
          <cell r="B1359">
            <v>31</v>
          </cell>
          <cell r="C1359" t="str">
            <v>MAT</v>
          </cell>
          <cell r="D1359">
            <v>7</v>
          </cell>
          <cell r="E1359">
            <v>0</v>
          </cell>
          <cell r="F1359" t="str">
            <v>MAT</v>
          </cell>
          <cell r="G1359" t="str">
            <v>10.3.1.1</v>
          </cell>
          <cell r="J1359">
            <v>0</v>
          </cell>
          <cell r="K1359">
            <v>0</v>
          </cell>
          <cell r="L1359">
            <v>0</v>
          </cell>
          <cell r="M1359">
            <v>0</v>
          </cell>
          <cell r="N1359">
            <v>0</v>
          </cell>
        </row>
        <row r="1360">
          <cell r="A1360" t="str">
            <v>31MAT8</v>
          </cell>
          <cell r="B1360">
            <v>31</v>
          </cell>
          <cell r="C1360" t="str">
            <v>MAT</v>
          </cell>
          <cell r="D1360">
            <v>8</v>
          </cell>
          <cell r="E1360">
            <v>0</v>
          </cell>
          <cell r="F1360" t="str">
            <v>MAT</v>
          </cell>
          <cell r="G1360" t="str">
            <v>10.3.1.1</v>
          </cell>
          <cell r="J1360">
            <v>0</v>
          </cell>
          <cell r="K1360">
            <v>0</v>
          </cell>
          <cell r="L1360">
            <v>0</v>
          </cell>
          <cell r="M1360">
            <v>0</v>
          </cell>
          <cell r="N1360">
            <v>0</v>
          </cell>
        </row>
        <row r="1361">
          <cell r="A1361" t="str">
            <v>31MAT9</v>
          </cell>
          <cell r="B1361">
            <v>31</v>
          </cell>
          <cell r="C1361" t="str">
            <v>MAT</v>
          </cell>
          <cell r="D1361">
            <v>9</v>
          </cell>
          <cell r="E1361">
            <v>0</v>
          </cell>
          <cell r="F1361" t="str">
            <v>MAT</v>
          </cell>
          <cell r="G1361" t="str">
            <v>10.3.1.1</v>
          </cell>
          <cell r="J1361">
            <v>0</v>
          </cell>
          <cell r="K1361">
            <v>0</v>
          </cell>
          <cell r="L1361">
            <v>0</v>
          </cell>
          <cell r="M1361">
            <v>0</v>
          </cell>
          <cell r="N1361">
            <v>0</v>
          </cell>
        </row>
        <row r="1362">
          <cell r="A1362" t="str">
            <v>31MAT10</v>
          </cell>
          <cell r="B1362">
            <v>31</v>
          </cell>
          <cell r="C1362" t="str">
            <v>MAT</v>
          </cell>
          <cell r="D1362">
            <v>10</v>
          </cell>
          <cell r="E1362">
            <v>0</v>
          </cell>
          <cell r="F1362" t="str">
            <v>MAT</v>
          </cell>
          <cell r="G1362" t="str">
            <v>10.3.1.1</v>
          </cell>
          <cell r="J1362">
            <v>0</v>
          </cell>
          <cell r="K1362">
            <v>0</v>
          </cell>
          <cell r="L1362">
            <v>0</v>
          </cell>
          <cell r="M1362">
            <v>0</v>
          </cell>
          <cell r="N1362">
            <v>0</v>
          </cell>
        </row>
        <row r="1363">
          <cell r="A1363" t="str">
            <v>31MAT11</v>
          </cell>
          <cell r="B1363">
            <v>31</v>
          </cell>
          <cell r="C1363" t="str">
            <v>MAT</v>
          </cell>
          <cell r="D1363">
            <v>11</v>
          </cell>
          <cell r="E1363">
            <v>0</v>
          </cell>
          <cell r="F1363" t="str">
            <v>MAT</v>
          </cell>
          <cell r="G1363" t="str">
            <v>10.3.1.1</v>
          </cell>
          <cell r="J1363">
            <v>0</v>
          </cell>
          <cell r="K1363">
            <v>0</v>
          </cell>
          <cell r="L1363">
            <v>0</v>
          </cell>
          <cell r="M1363">
            <v>0</v>
          </cell>
          <cell r="N1363">
            <v>0</v>
          </cell>
        </row>
        <row r="1364">
          <cell r="A1364" t="str">
            <v>31MAT12</v>
          </cell>
          <cell r="B1364">
            <v>31</v>
          </cell>
          <cell r="C1364" t="str">
            <v>MAT</v>
          </cell>
          <cell r="D1364">
            <v>12</v>
          </cell>
          <cell r="E1364">
            <v>0</v>
          </cell>
          <cell r="F1364" t="str">
            <v>MAT</v>
          </cell>
          <cell r="G1364" t="str">
            <v>10.3.1.1</v>
          </cell>
          <cell r="J1364">
            <v>0</v>
          </cell>
          <cell r="K1364">
            <v>0</v>
          </cell>
          <cell r="L1364">
            <v>0</v>
          </cell>
          <cell r="M1364">
            <v>0</v>
          </cell>
          <cell r="N1364">
            <v>0</v>
          </cell>
        </row>
        <row r="1365">
          <cell r="A1365" t="str">
            <v>31MAT13</v>
          </cell>
          <cell r="B1365">
            <v>31</v>
          </cell>
          <cell r="C1365" t="str">
            <v>MAT</v>
          </cell>
          <cell r="D1365">
            <v>13</v>
          </cell>
          <cell r="E1365">
            <v>0</v>
          </cell>
          <cell r="F1365" t="str">
            <v>MAT</v>
          </cell>
          <cell r="G1365" t="str">
            <v>10.3.1.1</v>
          </cell>
          <cell r="J1365">
            <v>0</v>
          </cell>
          <cell r="K1365">
            <v>0</v>
          </cell>
          <cell r="L1365">
            <v>0</v>
          </cell>
          <cell r="M1365">
            <v>0</v>
          </cell>
          <cell r="N1365">
            <v>0</v>
          </cell>
        </row>
        <row r="1366">
          <cell r="A1366" t="str">
            <v>31MAT14</v>
          </cell>
          <cell r="B1366">
            <v>31</v>
          </cell>
          <cell r="C1366" t="str">
            <v>MAT</v>
          </cell>
          <cell r="D1366">
            <v>14</v>
          </cell>
          <cell r="E1366">
            <v>0</v>
          </cell>
          <cell r="F1366" t="str">
            <v>MAT</v>
          </cell>
          <cell r="G1366" t="str">
            <v>10.3.1.1</v>
          </cell>
          <cell r="J1366">
            <v>0</v>
          </cell>
          <cell r="K1366">
            <v>0</v>
          </cell>
          <cell r="L1366">
            <v>0</v>
          </cell>
          <cell r="M1366">
            <v>0</v>
          </cell>
          <cell r="N1366">
            <v>0</v>
          </cell>
        </row>
        <row r="1367">
          <cell r="A1367" t="str">
            <v>31MAT15</v>
          </cell>
          <cell r="B1367">
            <v>31</v>
          </cell>
          <cell r="C1367" t="str">
            <v>MAT</v>
          </cell>
          <cell r="D1367">
            <v>15</v>
          </cell>
          <cell r="E1367">
            <v>0</v>
          </cell>
          <cell r="F1367" t="str">
            <v>MAT</v>
          </cell>
          <cell r="G1367" t="str">
            <v>10.3.1.1</v>
          </cell>
          <cell r="J1367">
            <v>0</v>
          </cell>
          <cell r="K1367">
            <v>0</v>
          </cell>
          <cell r="L1367">
            <v>0</v>
          </cell>
          <cell r="M1367">
            <v>0</v>
          </cell>
          <cell r="N1367">
            <v>0</v>
          </cell>
        </row>
        <row r="1368">
          <cell r="A1368" t="str">
            <v>31MAT16</v>
          </cell>
          <cell r="B1368">
            <v>31</v>
          </cell>
          <cell r="C1368" t="str">
            <v>MAT</v>
          </cell>
          <cell r="D1368">
            <v>16</v>
          </cell>
          <cell r="E1368">
            <v>0</v>
          </cell>
          <cell r="F1368" t="str">
            <v>MAT</v>
          </cell>
          <cell r="G1368" t="str">
            <v>10.3.1.1</v>
          </cell>
          <cell r="J1368">
            <v>0</v>
          </cell>
          <cell r="K1368">
            <v>0</v>
          </cell>
          <cell r="L1368">
            <v>0</v>
          </cell>
          <cell r="M1368">
            <v>0</v>
          </cell>
          <cell r="N1368">
            <v>0</v>
          </cell>
        </row>
        <row r="1369">
          <cell r="A1369" t="str">
            <v>31MAT17</v>
          </cell>
          <cell r="B1369">
            <v>31</v>
          </cell>
          <cell r="C1369" t="str">
            <v>MAT</v>
          </cell>
          <cell r="D1369">
            <v>17</v>
          </cell>
          <cell r="E1369">
            <v>0</v>
          </cell>
          <cell r="F1369" t="str">
            <v>MAT</v>
          </cell>
          <cell r="G1369" t="str">
            <v>10.3.1.1</v>
          </cell>
          <cell r="J1369">
            <v>0</v>
          </cell>
          <cell r="K1369">
            <v>0</v>
          </cell>
          <cell r="L1369">
            <v>0</v>
          </cell>
          <cell r="M1369">
            <v>0</v>
          </cell>
          <cell r="N1369">
            <v>0</v>
          </cell>
        </row>
        <row r="1370">
          <cell r="A1370" t="str">
            <v>31MAT18</v>
          </cell>
          <cell r="B1370">
            <v>31</v>
          </cell>
          <cell r="C1370" t="str">
            <v>MAT</v>
          </cell>
          <cell r="D1370">
            <v>18</v>
          </cell>
          <cell r="E1370">
            <v>0</v>
          </cell>
          <cell r="F1370" t="str">
            <v>MAT</v>
          </cell>
          <cell r="G1370" t="str">
            <v>10.3.1.1</v>
          </cell>
          <cell r="J1370">
            <v>0</v>
          </cell>
          <cell r="K1370">
            <v>0</v>
          </cell>
          <cell r="L1370">
            <v>0</v>
          </cell>
          <cell r="M1370">
            <v>0</v>
          </cell>
          <cell r="N1370">
            <v>0</v>
          </cell>
        </row>
        <row r="1371">
          <cell r="A1371" t="str">
            <v>31MAT19</v>
          </cell>
          <cell r="B1371">
            <v>31</v>
          </cell>
          <cell r="C1371" t="str">
            <v>MAT</v>
          </cell>
          <cell r="D1371">
            <v>19</v>
          </cell>
          <cell r="E1371">
            <v>0</v>
          </cell>
          <cell r="F1371" t="str">
            <v>MAT</v>
          </cell>
          <cell r="G1371" t="str">
            <v>10.3.1.1</v>
          </cell>
          <cell r="J1371">
            <v>0</v>
          </cell>
          <cell r="K1371">
            <v>0</v>
          </cell>
          <cell r="L1371">
            <v>0</v>
          </cell>
          <cell r="M1371">
            <v>0</v>
          </cell>
          <cell r="N1371">
            <v>0</v>
          </cell>
        </row>
        <row r="1372">
          <cell r="A1372" t="str">
            <v>31MAT20</v>
          </cell>
          <cell r="B1372">
            <v>31</v>
          </cell>
          <cell r="C1372" t="str">
            <v>MAT</v>
          </cell>
          <cell r="D1372">
            <v>20</v>
          </cell>
          <cell r="E1372">
            <v>0</v>
          </cell>
          <cell r="F1372" t="str">
            <v>MAT</v>
          </cell>
          <cell r="G1372" t="str">
            <v>10.3.1.1</v>
          </cell>
          <cell r="J1372">
            <v>0</v>
          </cell>
          <cell r="K1372">
            <v>0</v>
          </cell>
          <cell r="L1372">
            <v>0</v>
          </cell>
          <cell r="M1372">
            <v>0</v>
          </cell>
          <cell r="N1372">
            <v>0</v>
          </cell>
        </row>
        <row r="1373">
          <cell r="A1373" t="str">
            <v>31STMAT1</v>
          </cell>
          <cell r="B1373">
            <v>31</v>
          </cell>
          <cell r="C1373" t="str">
            <v>STMAT</v>
          </cell>
          <cell r="D1373">
            <v>1</v>
          </cell>
          <cell r="G1373" t="str">
            <v>10.3.1.1</v>
          </cell>
          <cell r="H1373" t="str">
            <v>-</v>
          </cell>
          <cell r="J1373" t="str">
            <v>SUBTOTAL MATERIALES</v>
          </cell>
          <cell r="M1373">
            <v>7193.5345944000001</v>
          </cell>
          <cell r="N1373">
            <v>10790301.8916</v>
          </cell>
        </row>
        <row r="1374">
          <cell r="A1374" t="str">
            <v>31IVAMAT1</v>
          </cell>
          <cell r="B1374">
            <v>31</v>
          </cell>
          <cell r="C1374" t="str">
            <v>IVAMAT</v>
          </cell>
          <cell r="D1374">
            <v>1</v>
          </cell>
          <cell r="G1374" t="str">
            <v>10.3.1.1</v>
          </cell>
          <cell r="H1374" t="str">
            <v>-</v>
          </cell>
          <cell r="J1374" t="str">
            <v>IVA MATERIALES</v>
          </cell>
          <cell r="L1374">
            <v>0.16</v>
          </cell>
          <cell r="M1374">
            <v>1150.9655351040001</v>
          </cell>
          <cell r="N1374">
            <v>1726448.302656</v>
          </cell>
        </row>
        <row r="1375">
          <cell r="A1375" t="str">
            <v>31TMAT1</v>
          </cell>
          <cell r="B1375">
            <v>31</v>
          </cell>
          <cell r="C1375" t="str">
            <v>TMAT</v>
          </cell>
          <cell r="D1375">
            <v>1</v>
          </cell>
          <cell r="G1375" t="str">
            <v>10.3.1.1</v>
          </cell>
          <cell r="H1375" t="str">
            <v>-</v>
          </cell>
          <cell r="J1375" t="str">
            <v>TOTAL MATERIALES</v>
          </cell>
          <cell r="M1375">
            <v>8345</v>
          </cell>
          <cell r="N1375">
            <v>12517500</v>
          </cell>
        </row>
        <row r="1376">
          <cell r="A1376" t="str">
            <v>31HER1</v>
          </cell>
          <cell r="B1376">
            <v>31</v>
          </cell>
          <cell r="C1376" t="str">
            <v>HER</v>
          </cell>
          <cell r="D1376">
            <v>1</v>
          </cell>
          <cell r="G1376" t="str">
            <v>10.3.1.1</v>
          </cell>
          <cell r="H1376">
            <v>2</v>
          </cell>
          <cell r="I1376">
            <v>6000</v>
          </cell>
          <cell r="J1376" t="str">
            <v>HERRAMINETA Cuadrilla  montaje Linea</v>
          </cell>
          <cell r="K1376" t="str">
            <v>DIA</v>
          </cell>
          <cell r="L1376">
            <v>475762.87</v>
          </cell>
          <cell r="M1376">
            <v>79.29381166666667</v>
          </cell>
          <cell r="N1376">
            <v>118940.7175</v>
          </cell>
        </row>
        <row r="1377">
          <cell r="A1377" t="str">
            <v>31HER2</v>
          </cell>
          <cell r="B1377">
            <v>31</v>
          </cell>
          <cell r="C1377" t="str">
            <v>HER</v>
          </cell>
          <cell r="D1377">
            <v>2</v>
          </cell>
          <cell r="G1377" t="str">
            <v>10.3.1.1</v>
          </cell>
          <cell r="J1377">
            <v>0</v>
          </cell>
          <cell r="K1377">
            <v>0</v>
          </cell>
          <cell r="L1377">
            <v>0</v>
          </cell>
          <cell r="M1377">
            <v>0</v>
          </cell>
          <cell r="N1377">
            <v>0</v>
          </cell>
        </row>
        <row r="1378">
          <cell r="A1378" t="str">
            <v>31HER3</v>
          </cell>
          <cell r="B1378">
            <v>31</v>
          </cell>
          <cell r="C1378" t="str">
            <v>HER</v>
          </cell>
          <cell r="D1378">
            <v>3</v>
          </cell>
          <cell r="G1378" t="str">
            <v>10.3.1.1</v>
          </cell>
          <cell r="J1378">
            <v>0</v>
          </cell>
          <cell r="K1378">
            <v>0</v>
          </cell>
          <cell r="L1378">
            <v>0</v>
          </cell>
          <cell r="M1378">
            <v>0</v>
          </cell>
          <cell r="N1378">
            <v>0</v>
          </cell>
        </row>
        <row r="1379">
          <cell r="A1379" t="str">
            <v>31HER4</v>
          </cell>
          <cell r="B1379">
            <v>31</v>
          </cell>
          <cell r="C1379" t="str">
            <v>HER</v>
          </cell>
          <cell r="D1379">
            <v>4</v>
          </cell>
          <cell r="G1379" t="str">
            <v>10.3.1.1</v>
          </cell>
          <cell r="J1379">
            <v>0</v>
          </cell>
          <cell r="K1379">
            <v>0</v>
          </cell>
          <cell r="L1379">
            <v>0</v>
          </cell>
          <cell r="M1379">
            <v>0</v>
          </cell>
          <cell r="N1379">
            <v>0</v>
          </cell>
        </row>
        <row r="1380">
          <cell r="A1380" t="str">
            <v>31HER5</v>
          </cell>
          <cell r="B1380">
            <v>31</v>
          </cell>
          <cell r="C1380" t="str">
            <v>HER</v>
          </cell>
          <cell r="D1380">
            <v>5</v>
          </cell>
          <cell r="G1380" t="str">
            <v>10.3.1.1</v>
          </cell>
          <cell r="J1380">
            <v>0</v>
          </cell>
          <cell r="K1380">
            <v>0</v>
          </cell>
          <cell r="L1380">
            <v>0</v>
          </cell>
          <cell r="M1380">
            <v>0</v>
          </cell>
          <cell r="N1380">
            <v>0</v>
          </cell>
        </row>
        <row r="1381">
          <cell r="A1381" t="str">
            <v>31THER1</v>
          </cell>
          <cell r="B1381">
            <v>31</v>
          </cell>
          <cell r="C1381" t="str">
            <v>THER</v>
          </cell>
          <cell r="D1381">
            <v>1</v>
          </cell>
          <cell r="G1381" t="str">
            <v>10.3.1.1</v>
          </cell>
          <cell r="H1381" t="str">
            <v>-</v>
          </cell>
          <cell r="J1381" t="str">
            <v>TOTAL HERRAMIENTAS</v>
          </cell>
          <cell r="M1381">
            <v>79</v>
          </cell>
          <cell r="N1381">
            <v>118500</v>
          </cell>
        </row>
        <row r="1382">
          <cell r="A1382" t="str">
            <v>31TRA1</v>
          </cell>
          <cell r="B1382">
            <v>31</v>
          </cell>
          <cell r="C1382" t="str">
            <v>TRA</v>
          </cell>
          <cell r="D1382">
            <v>1</v>
          </cell>
          <cell r="G1382" t="str">
            <v>10.3.1.1</v>
          </cell>
          <cell r="H1382">
            <v>2</v>
          </cell>
          <cell r="I1382">
            <v>6000</v>
          </cell>
          <cell r="J1382" t="str">
            <v xml:space="preserve">TRANSPORTE Cuadrilla  montaje Linea </v>
          </cell>
          <cell r="K1382" t="str">
            <v>DIA</v>
          </cell>
          <cell r="L1382">
            <v>2086436.4407999997</v>
          </cell>
          <cell r="M1382">
            <v>347.73940679999998</v>
          </cell>
          <cell r="N1382">
            <v>521609.1102</v>
          </cell>
        </row>
        <row r="1383">
          <cell r="A1383" t="str">
            <v>31TRA2</v>
          </cell>
          <cell r="B1383">
            <v>31</v>
          </cell>
          <cell r="C1383" t="str">
            <v>TRA</v>
          </cell>
          <cell r="D1383">
            <v>2</v>
          </cell>
          <cell r="G1383" t="str">
            <v>10.3.1.1</v>
          </cell>
          <cell r="J1383">
            <v>0</v>
          </cell>
          <cell r="K1383">
            <v>0</v>
          </cell>
          <cell r="L1383">
            <v>0</v>
          </cell>
          <cell r="M1383">
            <v>0</v>
          </cell>
          <cell r="N1383">
            <v>0</v>
          </cell>
        </row>
        <row r="1384">
          <cell r="A1384" t="str">
            <v>31TRA3</v>
          </cell>
          <cell r="B1384">
            <v>31</v>
          </cell>
          <cell r="C1384" t="str">
            <v>TRA</v>
          </cell>
          <cell r="D1384">
            <v>3</v>
          </cell>
          <cell r="G1384" t="str">
            <v>10.3.1.1</v>
          </cell>
          <cell r="J1384">
            <v>0</v>
          </cell>
          <cell r="K1384">
            <v>0</v>
          </cell>
          <cell r="L1384">
            <v>0</v>
          </cell>
          <cell r="M1384">
            <v>0</v>
          </cell>
          <cell r="N1384">
            <v>0</v>
          </cell>
        </row>
        <row r="1385">
          <cell r="A1385" t="str">
            <v>31TRA4</v>
          </cell>
          <cell r="B1385">
            <v>31</v>
          </cell>
          <cell r="C1385" t="str">
            <v>TRA</v>
          </cell>
          <cell r="D1385">
            <v>4</v>
          </cell>
          <cell r="G1385" t="str">
            <v>10.3.1.1</v>
          </cell>
          <cell r="J1385">
            <v>0</v>
          </cell>
          <cell r="K1385">
            <v>0</v>
          </cell>
          <cell r="L1385">
            <v>0</v>
          </cell>
          <cell r="M1385">
            <v>0</v>
          </cell>
          <cell r="N1385">
            <v>0</v>
          </cell>
        </row>
        <row r="1386">
          <cell r="A1386" t="str">
            <v>31TRA5</v>
          </cell>
          <cell r="B1386">
            <v>31</v>
          </cell>
          <cell r="C1386" t="str">
            <v>TRA</v>
          </cell>
          <cell r="D1386">
            <v>5</v>
          </cell>
          <cell r="G1386" t="str">
            <v>10.3.1.1</v>
          </cell>
          <cell r="J1386">
            <v>0</v>
          </cell>
          <cell r="K1386">
            <v>0</v>
          </cell>
          <cell r="L1386">
            <v>0</v>
          </cell>
          <cell r="M1386">
            <v>0</v>
          </cell>
          <cell r="N1386">
            <v>0</v>
          </cell>
        </row>
        <row r="1387">
          <cell r="A1387" t="str">
            <v>31TTRA1</v>
          </cell>
          <cell r="B1387">
            <v>31</v>
          </cell>
          <cell r="C1387" t="str">
            <v>TTRA</v>
          </cell>
          <cell r="D1387">
            <v>1</v>
          </cell>
          <cell r="G1387" t="str">
            <v>10.3.1.1</v>
          </cell>
          <cell r="H1387" t="str">
            <v>-</v>
          </cell>
          <cell r="J1387" t="str">
            <v>TOTAL TRANSPORTE</v>
          </cell>
          <cell r="M1387">
            <v>348</v>
          </cell>
          <cell r="N1387">
            <v>522000</v>
          </cell>
        </row>
        <row r="1388">
          <cell r="A1388" t="str">
            <v>31MAN1</v>
          </cell>
          <cell r="B1388">
            <v>31</v>
          </cell>
          <cell r="C1388" t="str">
            <v>MAN</v>
          </cell>
          <cell r="D1388">
            <v>1</v>
          </cell>
          <cell r="G1388" t="str">
            <v>10.3.1.1</v>
          </cell>
          <cell r="H1388">
            <v>2</v>
          </cell>
          <cell r="I1388">
            <v>6000</v>
          </cell>
          <cell r="J1388" t="str">
            <v xml:space="preserve">Mano de obra Cuadrilla  montaje Linea OF1 20, OF2 10, AY 15, CAPA 3, CORD 1 </v>
          </cell>
          <cell r="K1388" t="str">
            <v>DIA</v>
          </cell>
          <cell r="L1388">
            <v>4952679.7772670342</v>
          </cell>
          <cell r="M1388">
            <v>825.44662954450564</v>
          </cell>
          <cell r="N1388">
            <v>1238169.9443167585</v>
          </cell>
        </row>
        <row r="1389">
          <cell r="A1389" t="str">
            <v>31MAN2</v>
          </cell>
          <cell r="B1389">
            <v>31</v>
          </cell>
          <cell r="C1389" t="str">
            <v>MAN</v>
          </cell>
          <cell r="D1389">
            <v>2</v>
          </cell>
          <cell r="G1389" t="str">
            <v>10.3.1.1</v>
          </cell>
          <cell r="J1389">
            <v>0</v>
          </cell>
          <cell r="K1389">
            <v>0</v>
          </cell>
          <cell r="L1389">
            <v>0</v>
          </cell>
          <cell r="M1389">
            <v>0</v>
          </cell>
          <cell r="N1389">
            <v>0</v>
          </cell>
        </row>
        <row r="1390">
          <cell r="A1390" t="str">
            <v>31MAN3</v>
          </cell>
          <cell r="B1390">
            <v>31</v>
          </cell>
          <cell r="C1390" t="str">
            <v>MAN</v>
          </cell>
          <cell r="D1390">
            <v>3</v>
          </cell>
          <cell r="G1390" t="str">
            <v>10.3.1.1</v>
          </cell>
          <cell r="J1390">
            <v>0</v>
          </cell>
          <cell r="K1390">
            <v>0</v>
          </cell>
          <cell r="L1390">
            <v>0</v>
          </cell>
          <cell r="M1390">
            <v>0</v>
          </cell>
          <cell r="N1390">
            <v>0</v>
          </cell>
        </row>
        <row r="1391">
          <cell r="A1391" t="str">
            <v>31MAN4</v>
          </cell>
          <cell r="B1391">
            <v>31</v>
          </cell>
          <cell r="C1391" t="str">
            <v>MAN</v>
          </cell>
          <cell r="D1391">
            <v>4</v>
          </cell>
          <cell r="G1391" t="str">
            <v>10.3.1.1</v>
          </cell>
          <cell r="J1391">
            <v>0</v>
          </cell>
          <cell r="K1391">
            <v>0</v>
          </cell>
          <cell r="L1391">
            <v>0</v>
          </cell>
          <cell r="M1391">
            <v>0</v>
          </cell>
          <cell r="N1391">
            <v>0</v>
          </cell>
        </row>
        <row r="1392">
          <cell r="A1392" t="str">
            <v>31MAN5</v>
          </cell>
          <cell r="B1392">
            <v>31</v>
          </cell>
          <cell r="C1392" t="str">
            <v>MAN</v>
          </cell>
          <cell r="D1392">
            <v>5</v>
          </cell>
          <cell r="G1392" t="str">
            <v>10.3.1.1</v>
          </cell>
          <cell r="J1392">
            <v>0</v>
          </cell>
          <cell r="K1392">
            <v>0</v>
          </cell>
          <cell r="L1392">
            <v>0</v>
          </cell>
          <cell r="M1392">
            <v>0</v>
          </cell>
          <cell r="N1392">
            <v>0</v>
          </cell>
        </row>
        <row r="1393">
          <cell r="A1393" t="str">
            <v>31TMAN1</v>
          </cell>
          <cell r="B1393">
            <v>31</v>
          </cell>
          <cell r="C1393" t="str">
            <v>TMAN</v>
          </cell>
          <cell r="D1393">
            <v>1</v>
          </cell>
          <cell r="G1393" t="str">
            <v>10.3.1.1</v>
          </cell>
          <cell r="H1393" t="str">
            <v>-</v>
          </cell>
          <cell r="J1393" t="str">
            <v>TOTAL MANO DE OBRA</v>
          </cell>
          <cell r="M1393">
            <v>825</v>
          </cell>
          <cell r="N1393">
            <v>1237500</v>
          </cell>
        </row>
        <row r="1394">
          <cell r="A1394" t="str">
            <v>31TCD1</v>
          </cell>
          <cell r="B1394">
            <v>31</v>
          </cell>
          <cell r="C1394" t="str">
            <v>TCD</v>
          </cell>
          <cell r="D1394">
            <v>1</v>
          </cell>
          <cell r="G1394" t="str">
            <v>10.3.1.1</v>
          </cell>
          <cell r="H1394" t="str">
            <v>-</v>
          </cell>
          <cell r="J1394" t="str">
            <v>TOTAL COSTO DIRECTO</v>
          </cell>
          <cell r="M1394">
            <v>9597</v>
          </cell>
          <cell r="N1394">
            <v>14395500</v>
          </cell>
        </row>
        <row r="1395">
          <cell r="A1395" t="str">
            <v>31AIU</v>
          </cell>
          <cell r="B1395">
            <v>31</v>
          </cell>
          <cell r="C1395" t="str">
            <v>AIU</v>
          </cell>
          <cell r="G1395" t="str">
            <v>10.3.1.1</v>
          </cell>
          <cell r="H1395">
            <v>1</v>
          </cell>
          <cell r="J1395" t="str">
            <v>TOTAL COSTOS INDIRECTOS</v>
          </cell>
          <cell r="L1395">
            <v>0</v>
          </cell>
          <cell r="M1395">
            <v>0</v>
          </cell>
          <cell r="N1395">
            <v>0</v>
          </cell>
        </row>
        <row r="1396">
          <cell r="A1396" t="str">
            <v>31TOT</v>
          </cell>
          <cell r="B1396">
            <v>31</v>
          </cell>
          <cell r="C1396" t="str">
            <v>TOT</v>
          </cell>
          <cell r="G1396" t="str">
            <v>10.3.1.1</v>
          </cell>
          <cell r="H1396" t="str">
            <v>-</v>
          </cell>
          <cell r="J1396" t="str">
            <v>VALOR TOTAL</v>
          </cell>
          <cell r="M1396">
            <v>9597</v>
          </cell>
          <cell r="N1396">
            <v>14395500</v>
          </cell>
        </row>
        <row r="1397">
          <cell r="A1397" t="str">
            <v>32FOR1</v>
          </cell>
          <cell r="B1397">
            <v>32</v>
          </cell>
          <cell r="C1397" t="str">
            <v>FOR</v>
          </cell>
          <cell r="D1397">
            <v>1</v>
          </cell>
          <cell r="G1397" t="str">
            <v>10.3.1.2</v>
          </cell>
          <cell r="H1397" t="str">
            <v>-</v>
          </cell>
          <cell r="I1397">
            <v>500</v>
          </cell>
          <cell r="J1397" t="str">
            <v>Suministro, transporte y colocación de Cable de guarda de acero galvanizado de extra alta resistencia (EHS, Super GX) de 3/8" (9,52 mm) de diámetro</v>
          </cell>
          <cell r="K1397" t="str">
            <v>m</v>
          </cell>
          <cell r="L1397">
            <v>3284</v>
          </cell>
          <cell r="N1397">
            <v>1642000</v>
          </cell>
        </row>
        <row r="1398">
          <cell r="A1398" t="str">
            <v>32MAT1</v>
          </cell>
          <cell r="B1398">
            <v>32</v>
          </cell>
          <cell r="C1398" t="str">
            <v>MAT</v>
          </cell>
          <cell r="D1398">
            <v>1</v>
          </cell>
          <cell r="E1398">
            <v>525</v>
          </cell>
          <cell r="F1398" t="str">
            <v>MATGUARDA3/8</v>
          </cell>
          <cell r="G1398" t="str">
            <v>10.3.1.2</v>
          </cell>
          <cell r="H1398" t="str">
            <v>GUARDA3/8</v>
          </cell>
          <cell r="I1398">
            <v>1.05</v>
          </cell>
          <cell r="J1398" t="str">
            <v>Cable de guarda de acero galvanizado de extra alta resistencia (EHS, Super GX) de 3/8" (9,52 mm) de diámetro</v>
          </cell>
          <cell r="K1398" t="str">
            <v>ML</v>
          </cell>
          <cell r="L1398">
            <v>2079.1702442399996</v>
          </cell>
          <cell r="M1398">
            <v>2183.1287564519998</v>
          </cell>
          <cell r="N1398">
            <v>1091564.3782259999</v>
          </cell>
        </row>
        <row r="1399">
          <cell r="A1399" t="str">
            <v>32MAT2</v>
          </cell>
          <cell r="B1399">
            <v>32</v>
          </cell>
          <cell r="C1399" t="str">
            <v>MAT</v>
          </cell>
          <cell r="D1399">
            <v>2</v>
          </cell>
          <cell r="E1399">
            <v>0</v>
          </cell>
          <cell r="F1399" t="str">
            <v>MAT</v>
          </cell>
          <cell r="G1399" t="str">
            <v>10.3.1.2</v>
          </cell>
          <cell r="J1399">
            <v>0</v>
          </cell>
          <cell r="K1399">
            <v>0</v>
          </cell>
          <cell r="L1399">
            <v>0</v>
          </cell>
          <cell r="M1399">
            <v>0</v>
          </cell>
          <cell r="N1399">
            <v>0</v>
          </cell>
        </row>
        <row r="1400">
          <cell r="A1400" t="str">
            <v>32MAT3</v>
          </cell>
          <cell r="B1400">
            <v>32</v>
          </cell>
          <cell r="C1400" t="str">
            <v>MAT</v>
          </cell>
          <cell r="D1400">
            <v>3</v>
          </cell>
          <cell r="E1400">
            <v>0</v>
          </cell>
          <cell r="F1400" t="str">
            <v>MAT</v>
          </cell>
          <cell r="G1400" t="str">
            <v>10.3.1.2</v>
          </cell>
          <cell r="J1400">
            <v>0</v>
          </cell>
          <cell r="K1400">
            <v>0</v>
          </cell>
          <cell r="L1400">
            <v>0</v>
          </cell>
          <cell r="M1400">
            <v>0</v>
          </cell>
          <cell r="N1400">
            <v>0</v>
          </cell>
        </row>
        <row r="1401">
          <cell r="A1401" t="str">
            <v>32MAT4</v>
          </cell>
          <cell r="B1401">
            <v>32</v>
          </cell>
          <cell r="C1401" t="str">
            <v>MAT</v>
          </cell>
          <cell r="D1401">
            <v>4</v>
          </cell>
          <cell r="E1401">
            <v>0</v>
          </cell>
          <cell r="F1401" t="str">
            <v>MAT</v>
          </cell>
          <cell r="G1401" t="str">
            <v>10.3.1.2</v>
          </cell>
          <cell r="J1401">
            <v>0</v>
          </cell>
          <cell r="K1401">
            <v>0</v>
          </cell>
          <cell r="L1401">
            <v>0</v>
          </cell>
          <cell r="M1401">
            <v>0</v>
          </cell>
          <cell r="N1401">
            <v>0</v>
          </cell>
        </row>
        <row r="1402">
          <cell r="A1402" t="str">
            <v>32MAT5</v>
          </cell>
          <cell r="B1402">
            <v>32</v>
          </cell>
          <cell r="C1402" t="str">
            <v>MAT</v>
          </cell>
          <cell r="D1402">
            <v>5</v>
          </cell>
          <cell r="E1402">
            <v>0</v>
          </cell>
          <cell r="F1402" t="str">
            <v>MAT</v>
          </cell>
          <cell r="G1402" t="str">
            <v>10.3.1.2</v>
          </cell>
          <cell r="J1402">
            <v>0</v>
          </cell>
          <cell r="K1402">
            <v>0</v>
          </cell>
          <cell r="L1402">
            <v>0</v>
          </cell>
          <cell r="M1402">
            <v>0</v>
          </cell>
          <cell r="N1402">
            <v>0</v>
          </cell>
        </row>
        <row r="1403">
          <cell r="A1403" t="str">
            <v>32MAT6</v>
          </cell>
          <cell r="B1403">
            <v>32</v>
          </cell>
          <cell r="C1403" t="str">
            <v>MAT</v>
          </cell>
          <cell r="D1403">
            <v>6</v>
          </cell>
          <cell r="E1403">
            <v>0</v>
          </cell>
          <cell r="F1403" t="str">
            <v>MAT</v>
          </cell>
          <cell r="G1403" t="str">
            <v>10.3.1.2</v>
          </cell>
          <cell r="J1403">
            <v>0</v>
          </cell>
          <cell r="K1403">
            <v>0</v>
          </cell>
          <cell r="L1403">
            <v>0</v>
          </cell>
          <cell r="M1403">
            <v>0</v>
          </cell>
          <cell r="N1403">
            <v>0</v>
          </cell>
        </row>
        <row r="1404">
          <cell r="A1404" t="str">
            <v>32MAT7</v>
          </cell>
          <cell r="B1404">
            <v>32</v>
          </cell>
          <cell r="C1404" t="str">
            <v>MAT</v>
          </cell>
          <cell r="D1404">
            <v>7</v>
          </cell>
          <cell r="E1404">
            <v>0</v>
          </cell>
          <cell r="F1404" t="str">
            <v>MAT</v>
          </cell>
          <cell r="G1404" t="str">
            <v>10.3.1.2</v>
          </cell>
          <cell r="J1404">
            <v>0</v>
          </cell>
          <cell r="K1404">
            <v>0</v>
          </cell>
          <cell r="L1404">
            <v>0</v>
          </cell>
          <cell r="M1404">
            <v>0</v>
          </cell>
          <cell r="N1404">
            <v>0</v>
          </cell>
        </row>
        <row r="1405">
          <cell r="A1405" t="str">
            <v>32MAT8</v>
          </cell>
          <cell r="B1405">
            <v>32</v>
          </cell>
          <cell r="C1405" t="str">
            <v>MAT</v>
          </cell>
          <cell r="D1405">
            <v>8</v>
          </cell>
          <cell r="E1405">
            <v>0</v>
          </cell>
          <cell r="F1405" t="str">
            <v>MAT</v>
          </cell>
          <cell r="G1405" t="str">
            <v>10.3.1.2</v>
          </cell>
          <cell r="J1405">
            <v>0</v>
          </cell>
          <cell r="K1405">
            <v>0</v>
          </cell>
          <cell r="L1405">
            <v>0</v>
          </cell>
          <cell r="M1405">
            <v>0</v>
          </cell>
          <cell r="N1405">
            <v>0</v>
          </cell>
        </row>
        <row r="1406">
          <cell r="A1406" t="str">
            <v>32MAT9</v>
          </cell>
          <cell r="B1406">
            <v>32</v>
          </cell>
          <cell r="C1406" t="str">
            <v>MAT</v>
          </cell>
          <cell r="D1406">
            <v>9</v>
          </cell>
          <cell r="E1406">
            <v>0</v>
          </cell>
          <cell r="F1406" t="str">
            <v>MAT</v>
          </cell>
          <cell r="G1406" t="str">
            <v>10.3.1.2</v>
          </cell>
          <cell r="J1406">
            <v>0</v>
          </cell>
          <cell r="K1406">
            <v>0</v>
          </cell>
          <cell r="L1406">
            <v>0</v>
          </cell>
          <cell r="M1406">
            <v>0</v>
          </cell>
          <cell r="N1406">
            <v>0</v>
          </cell>
        </row>
        <row r="1407">
          <cell r="A1407" t="str">
            <v>32MAT10</v>
          </cell>
          <cell r="B1407">
            <v>32</v>
          </cell>
          <cell r="C1407" t="str">
            <v>MAT</v>
          </cell>
          <cell r="D1407">
            <v>10</v>
          </cell>
          <cell r="E1407">
            <v>0</v>
          </cell>
          <cell r="F1407" t="str">
            <v>MAT</v>
          </cell>
          <cell r="G1407" t="str">
            <v>10.3.1.2</v>
          </cell>
          <cell r="J1407">
            <v>0</v>
          </cell>
          <cell r="K1407">
            <v>0</v>
          </cell>
          <cell r="L1407">
            <v>0</v>
          </cell>
          <cell r="M1407">
            <v>0</v>
          </cell>
          <cell r="N1407">
            <v>0</v>
          </cell>
        </row>
        <row r="1408">
          <cell r="A1408" t="str">
            <v>32MAT11</v>
          </cell>
          <cell r="B1408">
            <v>32</v>
          </cell>
          <cell r="C1408" t="str">
            <v>MAT</v>
          </cell>
          <cell r="D1408">
            <v>11</v>
          </cell>
          <cell r="E1408">
            <v>0</v>
          </cell>
          <cell r="F1408" t="str">
            <v>MAT</v>
          </cell>
          <cell r="G1408" t="str">
            <v>10.3.1.2</v>
          </cell>
          <cell r="J1408">
            <v>0</v>
          </cell>
          <cell r="K1408">
            <v>0</v>
          </cell>
          <cell r="L1408">
            <v>0</v>
          </cell>
          <cell r="M1408">
            <v>0</v>
          </cell>
          <cell r="N1408">
            <v>0</v>
          </cell>
        </row>
        <row r="1409">
          <cell r="A1409" t="str">
            <v>32MAT12</v>
          </cell>
          <cell r="B1409">
            <v>32</v>
          </cell>
          <cell r="C1409" t="str">
            <v>MAT</v>
          </cell>
          <cell r="D1409">
            <v>12</v>
          </cell>
          <cell r="E1409">
            <v>0</v>
          </cell>
          <cell r="F1409" t="str">
            <v>MAT</v>
          </cell>
          <cell r="G1409" t="str">
            <v>10.3.1.2</v>
          </cell>
          <cell r="J1409">
            <v>0</v>
          </cell>
          <cell r="K1409">
            <v>0</v>
          </cell>
          <cell r="L1409">
            <v>0</v>
          </cell>
          <cell r="M1409">
            <v>0</v>
          </cell>
          <cell r="N1409">
            <v>0</v>
          </cell>
        </row>
        <row r="1410">
          <cell r="A1410" t="str">
            <v>32MAT13</v>
          </cell>
          <cell r="B1410">
            <v>32</v>
          </cell>
          <cell r="C1410" t="str">
            <v>MAT</v>
          </cell>
          <cell r="D1410">
            <v>13</v>
          </cell>
          <cell r="E1410">
            <v>0</v>
          </cell>
          <cell r="F1410" t="str">
            <v>MAT</v>
          </cell>
          <cell r="G1410" t="str">
            <v>10.3.1.2</v>
          </cell>
          <cell r="J1410">
            <v>0</v>
          </cell>
          <cell r="K1410">
            <v>0</v>
          </cell>
          <cell r="L1410">
            <v>0</v>
          </cell>
          <cell r="M1410">
            <v>0</v>
          </cell>
          <cell r="N1410">
            <v>0</v>
          </cell>
        </row>
        <row r="1411">
          <cell r="A1411" t="str">
            <v>32MAT14</v>
          </cell>
          <cell r="B1411">
            <v>32</v>
          </cell>
          <cell r="C1411" t="str">
            <v>MAT</v>
          </cell>
          <cell r="D1411">
            <v>14</v>
          </cell>
          <cell r="E1411">
            <v>0</v>
          </cell>
          <cell r="F1411" t="str">
            <v>MAT</v>
          </cell>
          <cell r="G1411" t="str">
            <v>10.3.1.2</v>
          </cell>
          <cell r="J1411">
            <v>0</v>
          </cell>
          <cell r="K1411">
            <v>0</v>
          </cell>
          <cell r="L1411">
            <v>0</v>
          </cell>
          <cell r="M1411">
            <v>0</v>
          </cell>
          <cell r="N1411">
            <v>0</v>
          </cell>
        </row>
        <row r="1412">
          <cell r="A1412" t="str">
            <v>32MAT15</v>
          </cell>
          <cell r="B1412">
            <v>32</v>
          </cell>
          <cell r="C1412" t="str">
            <v>MAT</v>
          </cell>
          <cell r="D1412">
            <v>15</v>
          </cell>
          <cell r="E1412">
            <v>0</v>
          </cell>
          <cell r="F1412" t="str">
            <v>MAT</v>
          </cell>
          <cell r="G1412" t="str">
            <v>10.3.1.2</v>
          </cell>
          <cell r="J1412">
            <v>0</v>
          </cell>
          <cell r="K1412">
            <v>0</v>
          </cell>
          <cell r="L1412">
            <v>0</v>
          </cell>
          <cell r="M1412">
            <v>0</v>
          </cell>
          <cell r="N1412">
            <v>0</v>
          </cell>
        </row>
        <row r="1413">
          <cell r="A1413" t="str">
            <v>32MAT16</v>
          </cell>
          <cell r="B1413">
            <v>32</v>
          </cell>
          <cell r="C1413" t="str">
            <v>MAT</v>
          </cell>
          <cell r="D1413">
            <v>16</v>
          </cell>
          <cell r="E1413">
            <v>0</v>
          </cell>
          <cell r="F1413" t="str">
            <v>MAT</v>
          </cell>
          <cell r="G1413" t="str">
            <v>10.3.1.2</v>
          </cell>
          <cell r="J1413">
            <v>0</v>
          </cell>
          <cell r="K1413">
            <v>0</v>
          </cell>
          <cell r="L1413">
            <v>0</v>
          </cell>
          <cell r="M1413">
            <v>0</v>
          </cell>
          <cell r="N1413">
            <v>0</v>
          </cell>
        </row>
        <row r="1414">
          <cell r="A1414" t="str">
            <v>32MAT17</v>
          </cell>
          <cell r="B1414">
            <v>32</v>
          </cell>
          <cell r="C1414" t="str">
            <v>MAT</v>
          </cell>
          <cell r="D1414">
            <v>17</v>
          </cell>
          <cell r="E1414">
            <v>0</v>
          </cell>
          <cell r="F1414" t="str">
            <v>MAT</v>
          </cell>
          <cell r="G1414" t="str">
            <v>10.3.1.2</v>
          </cell>
          <cell r="J1414">
            <v>0</v>
          </cell>
          <cell r="K1414">
            <v>0</v>
          </cell>
          <cell r="L1414">
            <v>0</v>
          </cell>
          <cell r="M1414">
            <v>0</v>
          </cell>
          <cell r="N1414">
            <v>0</v>
          </cell>
        </row>
        <row r="1415">
          <cell r="A1415" t="str">
            <v>32MAT18</v>
          </cell>
          <cell r="B1415">
            <v>32</v>
          </cell>
          <cell r="C1415" t="str">
            <v>MAT</v>
          </cell>
          <cell r="D1415">
            <v>18</v>
          </cell>
          <cell r="E1415">
            <v>0</v>
          </cell>
          <cell r="F1415" t="str">
            <v>MAT</v>
          </cell>
          <cell r="G1415" t="str">
            <v>10.3.1.2</v>
          </cell>
          <cell r="J1415">
            <v>0</v>
          </cell>
          <cell r="K1415">
            <v>0</v>
          </cell>
          <cell r="L1415">
            <v>0</v>
          </cell>
          <cell r="M1415">
            <v>0</v>
          </cell>
          <cell r="N1415">
            <v>0</v>
          </cell>
        </row>
        <row r="1416">
          <cell r="A1416" t="str">
            <v>32MAT19</v>
          </cell>
          <cell r="B1416">
            <v>32</v>
          </cell>
          <cell r="C1416" t="str">
            <v>MAT</v>
          </cell>
          <cell r="D1416">
            <v>19</v>
          </cell>
          <cell r="E1416">
            <v>0</v>
          </cell>
          <cell r="F1416" t="str">
            <v>MAT</v>
          </cell>
          <cell r="G1416" t="str">
            <v>10.3.1.2</v>
          </cell>
          <cell r="J1416">
            <v>0</v>
          </cell>
          <cell r="K1416">
            <v>0</v>
          </cell>
          <cell r="L1416">
            <v>0</v>
          </cell>
          <cell r="M1416">
            <v>0</v>
          </cell>
          <cell r="N1416">
            <v>0</v>
          </cell>
        </row>
        <row r="1417">
          <cell r="A1417" t="str">
            <v>32MAT20</v>
          </cell>
          <cell r="B1417">
            <v>32</v>
          </cell>
          <cell r="C1417" t="str">
            <v>MAT</v>
          </cell>
          <cell r="D1417">
            <v>20</v>
          </cell>
          <cell r="E1417">
            <v>0</v>
          </cell>
          <cell r="F1417" t="str">
            <v>MAT</v>
          </cell>
          <cell r="G1417" t="str">
            <v>10.3.1.2</v>
          </cell>
          <cell r="J1417">
            <v>0</v>
          </cell>
          <cell r="K1417">
            <v>0</v>
          </cell>
          <cell r="L1417">
            <v>0</v>
          </cell>
          <cell r="M1417">
            <v>0</v>
          </cell>
          <cell r="N1417">
            <v>0</v>
          </cell>
        </row>
        <row r="1418">
          <cell r="A1418" t="str">
            <v>32STMAT1</v>
          </cell>
          <cell r="B1418">
            <v>32</v>
          </cell>
          <cell r="C1418" t="str">
            <v>STMAT</v>
          </cell>
          <cell r="D1418">
            <v>1</v>
          </cell>
          <cell r="G1418" t="str">
            <v>10.3.1.2</v>
          </cell>
          <cell r="H1418" t="str">
            <v>-</v>
          </cell>
          <cell r="J1418" t="str">
            <v>SUBTOTAL MATERIALES</v>
          </cell>
          <cell r="M1418">
            <v>2183.1287564519998</v>
          </cell>
          <cell r="N1418">
            <v>1091564.3782259999</v>
          </cell>
        </row>
        <row r="1419">
          <cell r="A1419" t="str">
            <v>32IVAMAT1</v>
          </cell>
          <cell r="B1419">
            <v>32</v>
          </cell>
          <cell r="C1419" t="str">
            <v>IVAMAT</v>
          </cell>
          <cell r="D1419">
            <v>1</v>
          </cell>
          <cell r="G1419" t="str">
            <v>10.3.1.2</v>
          </cell>
          <cell r="H1419" t="str">
            <v>-</v>
          </cell>
          <cell r="J1419" t="str">
            <v>IVA MATERIALES</v>
          </cell>
          <cell r="L1419">
            <v>0.16</v>
          </cell>
          <cell r="M1419">
            <v>349.30060103232</v>
          </cell>
          <cell r="N1419">
            <v>174650.30051616</v>
          </cell>
        </row>
        <row r="1420">
          <cell r="A1420" t="str">
            <v>32TMAT1</v>
          </cell>
          <cell r="B1420">
            <v>32</v>
          </cell>
          <cell r="C1420" t="str">
            <v>TMAT</v>
          </cell>
          <cell r="D1420">
            <v>1</v>
          </cell>
          <cell r="G1420" t="str">
            <v>10.3.1.2</v>
          </cell>
          <cell r="H1420" t="str">
            <v>-</v>
          </cell>
          <cell r="J1420" t="str">
            <v>TOTAL MATERIALES</v>
          </cell>
          <cell r="M1420">
            <v>2532</v>
          </cell>
          <cell r="N1420">
            <v>1266000</v>
          </cell>
        </row>
        <row r="1421">
          <cell r="A1421" t="str">
            <v>32HER1</v>
          </cell>
          <cell r="B1421">
            <v>32</v>
          </cell>
          <cell r="C1421" t="str">
            <v>HER</v>
          </cell>
          <cell r="D1421">
            <v>1</v>
          </cell>
          <cell r="G1421" t="str">
            <v>10.3.1.2</v>
          </cell>
          <cell r="H1421">
            <v>2</v>
          </cell>
          <cell r="I1421">
            <v>10000</v>
          </cell>
          <cell r="J1421" t="str">
            <v>HERRAMINETA Cuadrilla  montaje Linea</v>
          </cell>
          <cell r="K1421" t="str">
            <v>DIA</v>
          </cell>
          <cell r="L1421">
            <v>475762.87</v>
          </cell>
          <cell r="M1421">
            <v>47.576287000000001</v>
          </cell>
          <cell r="N1421">
            <v>23788.143500000002</v>
          </cell>
        </row>
        <row r="1422">
          <cell r="A1422" t="str">
            <v>32HER2</v>
          </cell>
          <cell r="B1422">
            <v>32</v>
          </cell>
          <cell r="C1422" t="str">
            <v>HER</v>
          </cell>
          <cell r="D1422">
            <v>2</v>
          </cell>
          <cell r="G1422" t="str">
            <v>10.3.1.2</v>
          </cell>
          <cell r="J1422">
            <v>0</v>
          </cell>
          <cell r="K1422">
            <v>0</v>
          </cell>
          <cell r="L1422">
            <v>0</v>
          </cell>
          <cell r="M1422">
            <v>0</v>
          </cell>
          <cell r="N1422">
            <v>0</v>
          </cell>
        </row>
        <row r="1423">
          <cell r="A1423" t="str">
            <v>32HER3</v>
          </cell>
          <cell r="B1423">
            <v>32</v>
          </cell>
          <cell r="C1423" t="str">
            <v>HER</v>
          </cell>
          <cell r="D1423">
            <v>3</v>
          </cell>
          <cell r="G1423" t="str">
            <v>10.3.1.2</v>
          </cell>
          <cell r="J1423">
            <v>0</v>
          </cell>
          <cell r="K1423">
            <v>0</v>
          </cell>
          <cell r="L1423">
            <v>0</v>
          </cell>
          <cell r="M1423">
            <v>0</v>
          </cell>
          <cell r="N1423">
            <v>0</v>
          </cell>
        </row>
        <row r="1424">
          <cell r="A1424" t="str">
            <v>32HER4</v>
          </cell>
          <cell r="B1424">
            <v>32</v>
          </cell>
          <cell r="C1424" t="str">
            <v>HER</v>
          </cell>
          <cell r="D1424">
            <v>4</v>
          </cell>
          <cell r="G1424" t="str">
            <v>10.3.1.2</v>
          </cell>
          <cell r="J1424">
            <v>0</v>
          </cell>
          <cell r="K1424">
            <v>0</v>
          </cell>
          <cell r="L1424">
            <v>0</v>
          </cell>
          <cell r="M1424">
            <v>0</v>
          </cell>
          <cell r="N1424">
            <v>0</v>
          </cell>
        </row>
        <row r="1425">
          <cell r="A1425" t="str">
            <v>32HER5</v>
          </cell>
          <cell r="B1425">
            <v>32</v>
          </cell>
          <cell r="C1425" t="str">
            <v>HER</v>
          </cell>
          <cell r="D1425">
            <v>5</v>
          </cell>
          <cell r="G1425" t="str">
            <v>10.3.1.2</v>
          </cell>
          <cell r="J1425">
            <v>0</v>
          </cell>
          <cell r="K1425">
            <v>0</v>
          </cell>
          <cell r="L1425">
            <v>0</v>
          </cell>
          <cell r="M1425">
            <v>0</v>
          </cell>
          <cell r="N1425">
            <v>0</v>
          </cell>
        </row>
        <row r="1426">
          <cell r="A1426" t="str">
            <v>32THER1</v>
          </cell>
          <cell r="B1426">
            <v>32</v>
          </cell>
          <cell r="C1426" t="str">
            <v>THER</v>
          </cell>
          <cell r="D1426">
            <v>1</v>
          </cell>
          <cell r="G1426" t="str">
            <v>10.3.1.2</v>
          </cell>
          <cell r="H1426" t="str">
            <v>-</v>
          </cell>
          <cell r="J1426" t="str">
            <v>TOTAL HERRAMIENTAS</v>
          </cell>
          <cell r="M1426">
            <v>48</v>
          </cell>
          <cell r="N1426">
            <v>24000</v>
          </cell>
        </row>
        <row r="1427">
          <cell r="A1427" t="str">
            <v>32TRA1</v>
          </cell>
          <cell r="B1427">
            <v>32</v>
          </cell>
          <cell r="C1427" t="str">
            <v>TRA</v>
          </cell>
          <cell r="D1427">
            <v>1</v>
          </cell>
          <cell r="G1427" t="str">
            <v>10.3.1.2</v>
          </cell>
          <cell r="H1427">
            <v>2</v>
          </cell>
          <cell r="I1427">
            <v>10000</v>
          </cell>
          <cell r="J1427" t="str">
            <v xml:space="preserve">TRANSPORTE Cuadrilla  montaje Linea </v>
          </cell>
          <cell r="K1427" t="str">
            <v>DIA</v>
          </cell>
          <cell r="L1427">
            <v>2086436.4407999997</v>
          </cell>
          <cell r="M1427">
            <v>208.64364407999997</v>
          </cell>
          <cell r="N1427">
            <v>104321.82203999998</v>
          </cell>
        </row>
        <row r="1428">
          <cell r="A1428" t="str">
            <v>32TRA2</v>
          </cell>
          <cell r="B1428">
            <v>32</v>
          </cell>
          <cell r="C1428" t="str">
            <v>TRA</v>
          </cell>
          <cell r="D1428">
            <v>2</v>
          </cell>
          <cell r="G1428" t="str">
            <v>10.3.1.2</v>
          </cell>
          <cell r="J1428">
            <v>0</v>
          </cell>
          <cell r="K1428">
            <v>0</v>
          </cell>
          <cell r="L1428">
            <v>0</v>
          </cell>
          <cell r="M1428">
            <v>0</v>
          </cell>
          <cell r="N1428">
            <v>0</v>
          </cell>
        </row>
        <row r="1429">
          <cell r="A1429" t="str">
            <v>32TRA3</v>
          </cell>
          <cell r="B1429">
            <v>32</v>
          </cell>
          <cell r="C1429" t="str">
            <v>TRA</v>
          </cell>
          <cell r="D1429">
            <v>3</v>
          </cell>
          <cell r="G1429" t="str">
            <v>10.3.1.2</v>
          </cell>
          <cell r="J1429">
            <v>0</v>
          </cell>
          <cell r="K1429">
            <v>0</v>
          </cell>
          <cell r="L1429">
            <v>0</v>
          </cell>
          <cell r="M1429">
            <v>0</v>
          </cell>
          <cell r="N1429">
            <v>0</v>
          </cell>
        </row>
        <row r="1430">
          <cell r="A1430" t="str">
            <v>32TRA4</v>
          </cell>
          <cell r="B1430">
            <v>32</v>
          </cell>
          <cell r="C1430" t="str">
            <v>TRA</v>
          </cell>
          <cell r="D1430">
            <v>4</v>
          </cell>
          <cell r="G1430" t="str">
            <v>10.3.1.2</v>
          </cell>
          <cell r="J1430">
            <v>0</v>
          </cell>
          <cell r="K1430">
            <v>0</v>
          </cell>
          <cell r="L1430">
            <v>0</v>
          </cell>
          <cell r="M1430">
            <v>0</v>
          </cell>
          <cell r="N1430">
            <v>0</v>
          </cell>
        </row>
        <row r="1431">
          <cell r="A1431" t="str">
            <v>32TRA5</v>
          </cell>
          <cell r="B1431">
            <v>32</v>
          </cell>
          <cell r="C1431" t="str">
            <v>TRA</v>
          </cell>
          <cell r="D1431">
            <v>5</v>
          </cell>
          <cell r="G1431" t="str">
            <v>10.3.1.2</v>
          </cell>
          <cell r="J1431">
            <v>0</v>
          </cell>
          <cell r="K1431">
            <v>0</v>
          </cell>
          <cell r="L1431">
            <v>0</v>
          </cell>
          <cell r="M1431">
            <v>0</v>
          </cell>
          <cell r="N1431">
            <v>0</v>
          </cell>
        </row>
        <row r="1432">
          <cell r="A1432" t="str">
            <v>32TTRA1</v>
          </cell>
          <cell r="B1432">
            <v>32</v>
          </cell>
          <cell r="C1432" t="str">
            <v>TTRA</v>
          </cell>
          <cell r="D1432">
            <v>1</v>
          </cell>
          <cell r="G1432" t="str">
            <v>10.3.1.2</v>
          </cell>
          <cell r="H1432" t="str">
            <v>-</v>
          </cell>
          <cell r="J1432" t="str">
            <v>TOTAL TRANSPORTE</v>
          </cell>
          <cell r="M1432">
            <v>209</v>
          </cell>
          <cell r="N1432">
            <v>104500</v>
          </cell>
        </row>
        <row r="1433">
          <cell r="A1433" t="str">
            <v>32MAN1</v>
          </cell>
          <cell r="B1433">
            <v>32</v>
          </cell>
          <cell r="C1433" t="str">
            <v>MAN</v>
          </cell>
          <cell r="D1433">
            <v>1</v>
          </cell>
          <cell r="G1433" t="str">
            <v>10.3.1.2</v>
          </cell>
          <cell r="H1433">
            <v>2</v>
          </cell>
          <cell r="I1433">
            <v>10000</v>
          </cell>
          <cell r="J1433" t="str">
            <v xml:space="preserve">Mano de obra Cuadrilla  montaje Linea OF1 20, OF2 10, AY 15, CAPA 3, CORD 1 </v>
          </cell>
          <cell r="K1433" t="str">
            <v>DIA</v>
          </cell>
          <cell r="L1433">
            <v>4952679.7772670342</v>
          </cell>
          <cell r="M1433">
            <v>495.26797772670341</v>
          </cell>
          <cell r="N1433">
            <v>247633.9888633517</v>
          </cell>
        </row>
        <row r="1434">
          <cell r="A1434" t="str">
            <v>32MAN2</v>
          </cell>
          <cell r="B1434">
            <v>32</v>
          </cell>
          <cell r="C1434" t="str">
            <v>MAN</v>
          </cell>
          <cell r="D1434">
            <v>2</v>
          </cell>
          <cell r="G1434" t="str">
            <v>10.3.1.2</v>
          </cell>
          <cell r="J1434">
            <v>0</v>
          </cell>
          <cell r="K1434">
            <v>0</v>
          </cell>
          <cell r="L1434">
            <v>0</v>
          </cell>
          <cell r="M1434">
            <v>0</v>
          </cell>
          <cell r="N1434">
            <v>0</v>
          </cell>
        </row>
        <row r="1435">
          <cell r="A1435" t="str">
            <v>32MAN3</v>
          </cell>
          <cell r="B1435">
            <v>32</v>
          </cell>
          <cell r="C1435" t="str">
            <v>MAN</v>
          </cell>
          <cell r="D1435">
            <v>3</v>
          </cell>
          <cell r="G1435" t="str">
            <v>10.3.1.2</v>
          </cell>
          <cell r="J1435">
            <v>0</v>
          </cell>
          <cell r="K1435">
            <v>0</v>
          </cell>
          <cell r="L1435">
            <v>0</v>
          </cell>
          <cell r="M1435">
            <v>0</v>
          </cell>
          <cell r="N1435">
            <v>0</v>
          </cell>
        </row>
        <row r="1436">
          <cell r="A1436" t="str">
            <v>32MAN4</v>
          </cell>
          <cell r="B1436">
            <v>32</v>
          </cell>
          <cell r="C1436" t="str">
            <v>MAN</v>
          </cell>
          <cell r="D1436">
            <v>4</v>
          </cell>
          <cell r="G1436" t="str">
            <v>10.3.1.2</v>
          </cell>
          <cell r="J1436">
            <v>0</v>
          </cell>
          <cell r="K1436">
            <v>0</v>
          </cell>
          <cell r="L1436">
            <v>0</v>
          </cell>
          <cell r="M1436">
            <v>0</v>
          </cell>
          <cell r="N1436">
            <v>0</v>
          </cell>
        </row>
        <row r="1437">
          <cell r="A1437" t="str">
            <v>32MAN5</v>
          </cell>
          <cell r="B1437">
            <v>32</v>
          </cell>
          <cell r="C1437" t="str">
            <v>MAN</v>
          </cell>
          <cell r="D1437">
            <v>5</v>
          </cell>
          <cell r="G1437" t="str">
            <v>10.3.1.2</v>
          </cell>
          <cell r="J1437">
            <v>0</v>
          </cell>
          <cell r="K1437">
            <v>0</v>
          </cell>
          <cell r="L1437">
            <v>0</v>
          </cell>
          <cell r="M1437">
            <v>0</v>
          </cell>
          <cell r="N1437">
            <v>0</v>
          </cell>
        </row>
        <row r="1438">
          <cell r="A1438" t="str">
            <v>32TMAN1</v>
          </cell>
          <cell r="B1438">
            <v>32</v>
          </cell>
          <cell r="C1438" t="str">
            <v>TMAN</v>
          </cell>
          <cell r="D1438">
            <v>1</v>
          </cell>
          <cell r="G1438" t="str">
            <v>10.3.1.2</v>
          </cell>
          <cell r="H1438" t="str">
            <v>-</v>
          </cell>
          <cell r="J1438" t="str">
            <v>TOTAL MANO DE OBRA</v>
          </cell>
          <cell r="M1438">
            <v>495</v>
          </cell>
          <cell r="N1438">
            <v>247500</v>
          </cell>
        </row>
        <row r="1439">
          <cell r="A1439" t="str">
            <v>32TCD1</v>
          </cell>
          <cell r="B1439">
            <v>32</v>
          </cell>
          <cell r="C1439" t="str">
            <v>TCD</v>
          </cell>
          <cell r="D1439">
            <v>1</v>
          </cell>
          <cell r="G1439" t="str">
            <v>10.3.1.2</v>
          </cell>
          <cell r="H1439" t="str">
            <v>-</v>
          </cell>
          <cell r="J1439" t="str">
            <v>TOTAL COSTO DIRECTO</v>
          </cell>
          <cell r="M1439">
            <v>3284</v>
          </cell>
          <cell r="N1439">
            <v>1642000</v>
          </cell>
        </row>
        <row r="1440">
          <cell r="A1440" t="str">
            <v>32AIU</v>
          </cell>
          <cell r="B1440">
            <v>32</v>
          </cell>
          <cell r="C1440" t="str">
            <v>AIU</v>
          </cell>
          <cell r="G1440" t="str">
            <v>10.3.1.2</v>
          </cell>
          <cell r="H1440">
            <v>1</v>
          </cell>
          <cell r="J1440" t="str">
            <v>TOTAL COSTOS INDIRECTOS</v>
          </cell>
          <cell r="L1440">
            <v>0</v>
          </cell>
          <cell r="M1440">
            <v>0</v>
          </cell>
          <cell r="N1440">
            <v>0</v>
          </cell>
        </row>
        <row r="1441">
          <cell r="A1441" t="str">
            <v>32TOT</v>
          </cell>
          <cell r="B1441">
            <v>32</v>
          </cell>
          <cell r="C1441" t="str">
            <v>TOT</v>
          </cell>
          <cell r="G1441" t="str">
            <v>10.3.1.2</v>
          </cell>
          <cell r="H1441" t="str">
            <v>-</v>
          </cell>
          <cell r="J1441" t="str">
            <v>VALOR TOTAL</v>
          </cell>
          <cell r="M1441">
            <v>3284</v>
          </cell>
          <cell r="N1441">
            <v>1642000</v>
          </cell>
        </row>
        <row r="1442">
          <cell r="A1442" t="str">
            <v>33FOR1</v>
          </cell>
          <cell r="B1442">
            <v>33</v>
          </cell>
          <cell r="C1442" t="str">
            <v>FOR</v>
          </cell>
          <cell r="D1442">
            <v>1</v>
          </cell>
          <cell r="G1442" t="str">
            <v>10.3.1.2.1</v>
          </cell>
          <cell r="H1442" t="str">
            <v>-</v>
          </cell>
          <cell r="I1442">
            <v>15185</v>
          </cell>
          <cell r="J1442" t="str">
            <v>Suministro, transporte y montaje de Torre de energía  h=19,5m</v>
          </cell>
          <cell r="K1442" t="str">
            <v>Kg</v>
          </cell>
          <cell r="L1442">
            <v>7779</v>
          </cell>
          <cell r="N1442">
            <v>118124115</v>
          </cell>
        </row>
        <row r="1443">
          <cell r="A1443" t="str">
            <v>33MAT1</v>
          </cell>
          <cell r="B1443">
            <v>33</v>
          </cell>
          <cell r="C1443" t="str">
            <v>MAT</v>
          </cell>
          <cell r="D1443">
            <v>1</v>
          </cell>
          <cell r="E1443">
            <v>15185</v>
          </cell>
          <cell r="F1443" t="str">
            <v>MATTORR1</v>
          </cell>
          <cell r="G1443" t="str">
            <v>10.3.1.2.1</v>
          </cell>
          <cell r="H1443" t="str">
            <v>TORR1</v>
          </cell>
          <cell r="I1443">
            <v>1</v>
          </cell>
          <cell r="J1443" t="str">
            <v>Línea Envigado - Torre de energía  h=19,5m</v>
          </cell>
          <cell r="K1443" t="str">
            <v>Kg</v>
          </cell>
          <cell r="L1443">
            <v>5709.1544399999993</v>
          </cell>
          <cell r="M1443">
            <v>5709.1544399999993</v>
          </cell>
          <cell r="N1443">
            <v>86693510.171399996</v>
          </cell>
        </row>
        <row r="1444">
          <cell r="A1444" t="str">
            <v>33MAT2</v>
          </cell>
          <cell r="B1444">
            <v>33</v>
          </cell>
          <cell r="C1444" t="str">
            <v>MAT</v>
          </cell>
          <cell r="D1444">
            <v>2</v>
          </cell>
          <cell r="E1444">
            <v>0</v>
          </cell>
          <cell r="F1444" t="str">
            <v>MAT</v>
          </cell>
          <cell r="G1444" t="str">
            <v>10.3.1.2.1</v>
          </cell>
          <cell r="J1444">
            <v>0</v>
          </cell>
          <cell r="K1444">
            <v>0</v>
          </cell>
          <cell r="L1444">
            <v>0</v>
          </cell>
          <cell r="M1444">
            <v>0</v>
          </cell>
          <cell r="N1444">
            <v>0</v>
          </cell>
        </row>
        <row r="1445">
          <cell r="A1445" t="str">
            <v>33MAT3</v>
          </cell>
          <cell r="B1445">
            <v>33</v>
          </cell>
          <cell r="C1445" t="str">
            <v>MAT</v>
          </cell>
          <cell r="D1445">
            <v>3</v>
          </cell>
          <cell r="E1445">
            <v>0</v>
          </cell>
          <cell r="F1445" t="str">
            <v>MAT</v>
          </cell>
          <cell r="G1445" t="str">
            <v>10.3.1.2.1</v>
          </cell>
          <cell r="J1445">
            <v>0</v>
          </cell>
          <cell r="K1445">
            <v>0</v>
          </cell>
          <cell r="L1445">
            <v>0</v>
          </cell>
          <cell r="M1445">
            <v>0</v>
          </cell>
          <cell r="N1445">
            <v>0</v>
          </cell>
        </row>
        <row r="1446">
          <cell r="A1446" t="str">
            <v>33MAT4</v>
          </cell>
          <cell r="B1446">
            <v>33</v>
          </cell>
          <cell r="C1446" t="str">
            <v>MAT</v>
          </cell>
          <cell r="D1446">
            <v>4</v>
          </cell>
          <cell r="E1446">
            <v>0</v>
          </cell>
          <cell r="F1446" t="str">
            <v>MAT</v>
          </cell>
          <cell r="G1446" t="str">
            <v>10.3.1.2.1</v>
          </cell>
          <cell r="J1446">
            <v>0</v>
          </cell>
          <cell r="K1446">
            <v>0</v>
          </cell>
          <cell r="L1446">
            <v>0</v>
          </cell>
          <cell r="M1446">
            <v>0</v>
          </cell>
          <cell r="N1446">
            <v>0</v>
          </cell>
        </row>
        <row r="1447">
          <cell r="A1447" t="str">
            <v>33MAT5</v>
          </cell>
          <cell r="B1447">
            <v>33</v>
          </cell>
          <cell r="C1447" t="str">
            <v>MAT</v>
          </cell>
          <cell r="D1447">
            <v>5</v>
          </cell>
          <cell r="E1447">
            <v>0</v>
          </cell>
          <cell r="F1447" t="str">
            <v>MAT</v>
          </cell>
          <cell r="G1447" t="str">
            <v>10.3.1.2.1</v>
          </cell>
          <cell r="J1447">
            <v>0</v>
          </cell>
          <cell r="K1447">
            <v>0</v>
          </cell>
          <cell r="L1447">
            <v>0</v>
          </cell>
          <cell r="M1447">
            <v>0</v>
          </cell>
          <cell r="N1447">
            <v>0</v>
          </cell>
        </row>
        <row r="1448">
          <cell r="A1448" t="str">
            <v>33MAT6</v>
          </cell>
          <cell r="B1448">
            <v>33</v>
          </cell>
          <cell r="C1448" t="str">
            <v>MAT</v>
          </cell>
          <cell r="D1448">
            <v>6</v>
          </cell>
          <cell r="E1448">
            <v>0</v>
          </cell>
          <cell r="F1448" t="str">
            <v>MAT</v>
          </cell>
          <cell r="G1448" t="str">
            <v>10.3.1.2.1</v>
          </cell>
          <cell r="J1448">
            <v>0</v>
          </cell>
          <cell r="K1448">
            <v>0</v>
          </cell>
          <cell r="L1448">
            <v>0</v>
          </cell>
          <cell r="M1448">
            <v>0</v>
          </cell>
          <cell r="N1448">
            <v>0</v>
          </cell>
        </row>
        <row r="1449">
          <cell r="A1449" t="str">
            <v>33MAT7</v>
          </cell>
          <cell r="B1449">
            <v>33</v>
          </cell>
          <cell r="C1449" t="str">
            <v>MAT</v>
          </cell>
          <cell r="D1449">
            <v>7</v>
          </cell>
          <cell r="E1449">
            <v>0</v>
          </cell>
          <cell r="F1449" t="str">
            <v>MAT</v>
          </cell>
          <cell r="G1449" t="str">
            <v>10.3.1.2.1</v>
          </cell>
          <cell r="J1449">
            <v>0</v>
          </cell>
          <cell r="K1449">
            <v>0</v>
          </cell>
          <cell r="L1449">
            <v>0</v>
          </cell>
          <cell r="M1449">
            <v>0</v>
          </cell>
          <cell r="N1449">
            <v>0</v>
          </cell>
        </row>
        <row r="1450">
          <cell r="A1450" t="str">
            <v>33MAT8</v>
          </cell>
          <cell r="B1450">
            <v>33</v>
          </cell>
          <cell r="C1450" t="str">
            <v>MAT</v>
          </cell>
          <cell r="D1450">
            <v>8</v>
          </cell>
          <cell r="E1450">
            <v>0</v>
          </cell>
          <cell r="F1450" t="str">
            <v>MAT</v>
          </cell>
          <cell r="G1450" t="str">
            <v>10.3.1.2.1</v>
          </cell>
          <cell r="J1450">
            <v>0</v>
          </cell>
          <cell r="K1450">
            <v>0</v>
          </cell>
          <cell r="L1450">
            <v>0</v>
          </cell>
          <cell r="M1450">
            <v>0</v>
          </cell>
          <cell r="N1450">
            <v>0</v>
          </cell>
        </row>
        <row r="1451">
          <cell r="A1451" t="str">
            <v>33MAT9</v>
          </cell>
          <cell r="B1451">
            <v>33</v>
          </cell>
          <cell r="C1451" t="str">
            <v>MAT</v>
          </cell>
          <cell r="D1451">
            <v>9</v>
          </cell>
          <cell r="E1451">
            <v>0</v>
          </cell>
          <cell r="F1451" t="str">
            <v>MAT</v>
          </cell>
          <cell r="G1451" t="str">
            <v>10.3.1.2.1</v>
          </cell>
          <cell r="J1451">
            <v>0</v>
          </cell>
          <cell r="K1451">
            <v>0</v>
          </cell>
          <cell r="L1451">
            <v>0</v>
          </cell>
          <cell r="M1451">
            <v>0</v>
          </cell>
          <cell r="N1451">
            <v>0</v>
          </cell>
        </row>
        <row r="1452">
          <cell r="A1452" t="str">
            <v>33MAT10</v>
          </cell>
          <cell r="B1452">
            <v>33</v>
          </cell>
          <cell r="C1452" t="str">
            <v>MAT</v>
          </cell>
          <cell r="D1452">
            <v>10</v>
          </cell>
          <cell r="E1452">
            <v>0</v>
          </cell>
          <cell r="F1452" t="str">
            <v>MAT</v>
          </cell>
          <cell r="G1452" t="str">
            <v>10.3.1.2.1</v>
          </cell>
          <cell r="J1452">
            <v>0</v>
          </cell>
          <cell r="K1452">
            <v>0</v>
          </cell>
          <cell r="L1452">
            <v>0</v>
          </cell>
          <cell r="M1452">
            <v>0</v>
          </cell>
          <cell r="N1452">
            <v>0</v>
          </cell>
        </row>
        <row r="1453">
          <cell r="A1453" t="str">
            <v>33MAT11</v>
          </cell>
          <cell r="B1453">
            <v>33</v>
          </cell>
          <cell r="C1453" t="str">
            <v>MAT</v>
          </cell>
          <cell r="D1453">
            <v>11</v>
          </cell>
          <cell r="E1453">
            <v>0</v>
          </cell>
          <cell r="F1453" t="str">
            <v>MAT</v>
          </cell>
          <cell r="G1453" t="str">
            <v>10.3.1.2.1</v>
          </cell>
          <cell r="J1453">
            <v>0</v>
          </cell>
          <cell r="K1453">
            <v>0</v>
          </cell>
          <cell r="L1453">
            <v>0</v>
          </cell>
          <cell r="M1453">
            <v>0</v>
          </cell>
          <cell r="N1453">
            <v>0</v>
          </cell>
        </row>
        <row r="1454">
          <cell r="A1454" t="str">
            <v>33MAT12</v>
          </cell>
          <cell r="B1454">
            <v>33</v>
          </cell>
          <cell r="C1454" t="str">
            <v>MAT</v>
          </cell>
          <cell r="D1454">
            <v>12</v>
          </cell>
          <cell r="E1454">
            <v>0</v>
          </cell>
          <cell r="F1454" t="str">
            <v>MAT</v>
          </cell>
          <cell r="G1454" t="str">
            <v>10.3.1.2.1</v>
          </cell>
          <cell r="J1454">
            <v>0</v>
          </cell>
          <cell r="K1454">
            <v>0</v>
          </cell>
          <cell r="L1454">
            <v>0</v>
          </cell>
          <cell r="M1454">
            <v>0</v>
          </cell>
          <cell r="N1454">
            <v>0</v>
          </cell>
        </row>
        <row r="1455">
          <cell r="A1455" t="str">
            <v>33MAT13</v>
          </cell>
          <cell r="B1455">
            <v>33</v>
          </cell>
          <cell r="C1455" t="str">
            <v>MAT</v>
          </cell>
          <cell r="D1455">
            <v>13</v>
          </cell>
          <cell r="E1455">
            <v>0</v>
          </cell>
          <cell r="F1455" t="str">
            <v>MAT</v>
          </cell>
          <cell r="G1455" t="str">
            <v>10.3.1.2.1</v>
          </cell>
          <cell r="J1455">
            <v>0</v>
          </cell>
          <cell r="K1455">
            <v>0</v>
          </cell>
          <cell r="L1455">
            <v>0</v>
          </cell>
          <cell r="M1455">
            <v>0</v>
          </cell>
          <cell r="N1455">
            <v>0</v>
          </cell>
        </row>
        <row r="1456">
          <cell r="A1456" t="str">
            <v>33MAT14</v>
          </cell>
          <cell r="B1456">
            <v>33</v>
          </cell>
          <cell r="C1456" t="str">
            <v>MAT</v>
          </cell>
          <cell r="D1456">
            <v>14</v>
          </cell>
          <cell r="E1456">
            <v>0</v>
          </cell>
          <cell r="F1456" t="str">
            <v>MAT</v>
          </cell>
          <cell r="G1456" t="str">
            <v>10.3.1.2.1</v>
          </cell>
          <cell r="J1456">
            <v>0</v>
          </cell>
          <cell r="K1456">
            <v>0</v>
          </cell>
          <cell r="L1456">
            <v>0</v>
          </cell>
          <cell r="M1456">
            <v>0</v>
          </cell>
          <cell r="N1456">
            <v>0</v>
          </cell>
        </row>
        <row r="1457">
          <cell r="A1457" t="str">
            <v>33MAT15</v>
          </cell>
          <cell r="B1457">
            <v>33</v>
          </cell>
          <cell r="C1457" t="str">
            <v>MAT</v>
          </cell>
          <cell r="D1457">
            <v>15</v>
          </cell>
          <cell r="E1457">
            <v>0</v>
          </cell>
          <cell r="F1457" t="str">
            <v>MAT</v>
          </cell>
          <cell r="G1457" t="str">
            <v>10.3.1.2.1</v>
          </cell>
          <cell r="J1457">
            <v>0</v>
          </cell>
          <cell r="K1457">
            <v>0</v>
          </cell>
          <cell r="L1457">
            <v>0</v>
          </cell>
          <cell r="M1457">
            <v>0</v>
          </cell>
          <cell r="N1457">
            <v>0</v>
          </cell>
        </row>
        <row r="1458">
          <cell r="A1458" t="str">
            <v>33MAT16</v>
          </cell>
          <cell r="B1458">
            <v>33</v>
          </cell>
          <cell r="C1458" t="str">
            <v>MAT</v>
          </cell>
          <cell r="D1458">
            <v>16</v>
          </cell>
          <cell r="E1458">
            <v>0</v>
          </cell>
          <cell r="F1458" t="str">
            <v>MAT</v>
          </cell>
          <cell r="G1458" t="str">
            <v>10.3.1.2.1</v>
          </cell>
          <cell r="J1458">
            <v>0</v>
          </cell>
          <cell r="K1458">
            <v>0</v>
          </cell>
          <cell r="L1458">
            <v>0</v>
          </cell>
          <cell r="M1458">
            <v>0</v>
          </cell>
          <cell r="N1458">
            <v>0</v>
          </cell>
        </row>
        <row r="1459">
          <cell r="A1459" t="str">
            <v>33MAT17</v>
          </cell>
          <cell r="B1459">
            <v>33</v>
          </cell>
          <cell r="C1459" t="str">
            <v>MAT</v>
          </cell>
          <cell r="D1459">
            <v>17</v>
          </cell>
          <cell r="E1459">
            <v>0</v>
          </cell>
          <cell r="F1459" t="str">
            <v>MAT</v>
          </cell>
          <cell r="G1459" t="str">
            <v>10.3.1.2.1</v>
          </cell>
          <cell r="J1459">
            <v>0</v>
          </cell>
          <cell r="K1459">
            <v>0</v>
          </cell>
          <cell r="L1459">
            <v>0</v>
          </cell>
          <cell r="M1459">
            <v>0</v>
          </cell>
          <cell r="N1459">
            <v>0</v>
          </cell>
        </row>
        <row r="1460">
          <cell r="A1460" t="str">
            <v>33MAT18</v>
          </cell>
          <cell r="B1460">
            <v>33</v>
          </cell>
          <cell r="C1460" t="str">
            <v>MAT</v>
          </cell>
          <cell r="D1460">
            <v>18</v>
          </cell>
          <cell r="E1460">
            <v>0</v>
          </cell>
          <cell r="F1460" t="str">
            <v>MAT</v>
          </cell>
          <cell r="G1460" t="str">
            <v>10.3.1.2.1</v>
          </cell>
          <cell r="J1460">
            <v>0</v>
          </cell>
          <cell r="K1460">
            <v>0</v>
          </cell>
          <cell r="L1460">
            <v>0</v>
          </cell>
          <cell r="M1460">
            <v>0</v>
          </cell>
          <cell r="N1460">
            <v>0</v>
          </cell>
        </row>
        <row r="1461">
          <cell r="A1461" t="str">
            <v>33MAT19</v>
          </cell>
          <cell r="B1461">
            <v>33</v>
          </cell>
          <cell r="C1461" t="str">
            <v>MAT</v>
          </cell>
          <cell r="D1461">
            <v>19</v>
          </cell>
          <cell r="E1461">
            <v>0</v>
          </cell>
          <cell r="F1461" t="str">
            <v>MAT</v>
          </cell>
          <cell r="G1461" t="str">
            <v>10.3.1.2.1</v>
          </cell>
          <cell r="J1461">
            <v>0</v>
          </cell>
          <cell r="K1461">
            <v>0</v>
          </cell>
          <cell r="L1461">
            <v>0</v>
          </cell>
          <cell r="M1461">
            <v>0</v>
          </cell>
          <cell r="N1461">
            <v>0</v>
          </cell>
        </row>
        <row r="1462">
          <cell r="A1462" t="str">
            <v>33MAT20</v>
          </cell>
          <cell r="B1462">
            <v>33</v>
          </cell>
          <cell r="C1462" t="str">
            <v>MAT</v>
          </cell>
          <cell r="D1462">
            <v>20</v>
          </cell>
          <cell r="E1462">
            <v>0</v>
          </cell>
          <cell r="F1462" t="str">
            <v>MAT</v>
          </cell>
          <cell r="G1462" t="str">
            <v>10.3.1.2.1</v>
          </cell>
          <cell r="J1462">
            <v>0</v>
          </cell>
          <cell r="K1462">
            <v>0</v>
          </cell>
          <cell r="L1462">
            <v>0</v>
          </cell>
          <cell r="M1462">
            <v>0</v>
          </cell>
          <cell r="N1462">
            <v>0</v>
          </cell>
        </row>
        <row r="1463">
          <cell r="A1463" t="str">
            <v>33STMAT1</v>
          </cell>
          <cell r="B1463">
            <v>33</v>
          </cell>
          <cell r="C1463" t="str">
            <v>STMAT</v>
          </cell>
          <cell r="D1463">
            <v>1</v>
          </cell>
          <cell r="G1463" t="str">
            <v>10.3.1.2.1</v>
          </cell>
          <cell r="H1463" t="str">
            <v>-</v>
          </cell>
          <cell r="J1463" t="str">
            <v>SUBTOTAL MATERIALES</v>
          </cell>
          <cell r="M1463">
            <v>5709.1544399999993</v>
          </cell>
          <cell r="N1463">
            <v>86693510.171399996</v>
          </cell>
        </row>
        <row r="1464">
          <cell r="A1464" t="str">
            <v>33IVAMAT1</v>
          </cell>
          <cell r="B1464">
            <v>33</v>
          </cell>
          <cell r="C1464" t="str">
            <v>IVAMAT</v>
          </cell>
          <cell r="D1464">
            <v>1</v>
          </cell>
          <cell r="G1464" t="str">
            <v>10.3.1.2.1</v>
          </cell>
          <cell r="H1464" t="str">
            <v>-</v>
          </cell>
          <cell r="J1464" t="str">
            <v>IVA MATERIALES</v>
          </cell>
          <cell r="L1464">
            <v>0.16</v>
          </cell>
          <cell r="M1464">
            <v>913.46471039999994</v>
          </cell>
          <cell r="N1464">
            <v>13870961.627424</v>
          </cell>
        </row>
        <row r="1465">
          <cell r="A1465" t="str">
            <v>33TMAT1</v>
          </cell>
          <cell r="B1465">
            <v>33</v>
          </cell>
          <cell r="C1465" t="str">
            <v>TMAT</v>
          </cell>
          <cell r="D1465">
            <v>1</v>
          </cell>
          <cell r="G1465" t="str">
            <v>10.3.1.2.1</v>
          </cell>
          <cell r="H1465" t="str">
            <v>-</v>
          </cell>
          <cell r="J1465" t="str">
            <v>TOTAL MATERIALES</v>
          </cell>
          <cell r="M1465">
            <v>6623</v>
          </cell>
          <cell r="N1465">
            <v>100570255</v>
          </cell>
        </row>
        <row r="1466">
          <cell r="A1466" t="str">
            <v>33HER1</v>
          </cell>
          <cell r="B1466">
            <v>33</v>
          </cell>
          <cell r="C1466" t="str">
            <v>HER</v>
          </cell>
          <cell r="D1466">
            <v>1</v>
          </cell>
          <cell r="G1466" t="str">
            <v>10.3.1.2.1</v>
          </cell>
          <cell r="H1466">
            <v>2</v>
          </cell>
          <cell r="I1466">
            <v>6500</v>
          </cell>
          <cell r="J1466" t="str">
            <v>HERRAMINETA Cuadrilla  montaje Linea</v>
          </cell>
          <cell r="K1466" t="str">
            <v>DIA</v>
          </cell>
          <cell r="L1466">
            <v>475762.87</v>
          </cell>
          <cell r="M1466">
            <v>73.194287692307697</v>
          </cell>
          <cell r="N1466">
            <v>1111455.2586076923</v>
          </cell>
        </row>
        <row r="1467">
          <cell r="A1467" t="str">
            <v>33HER2</v>
          </cell>
          <cell r="B1467">
            <v>33</v>
          </cell>
          <cell r="C1467" t="str">
            <v>HER</v>
          </cell>
          <cell r="D1467">
            <v>2</v>
          </cell>
          <cell r="G1467" t="str">
            <v>10.3.1.2.1</v>
          </cell>
          <cell r="J1467">
            <v>0</v>
          </cell>
          <cell r="K1467">
            <v>0</v>
          </cell>
          <cell r="L1467">
            <v>0</v>
          </cell>
          <cell r="M1467">
            <v>0</v>
          </cell>
          <cell r="N1467">
            <v>0</v>
          </cell>
        </row>
        <row r="1468">
          <cell r="A1468" t="str">
            <v>33HER3</v>
          </cell>
          <cell r="B1468">
            <v>33</v>
          </cell>
          <cell r="C1468" t="str">
            <v>HER</v>
          </cell>
          <cell r="D1468">
            <v>3</v>
          </cell>
          <cell r="G1468" t="str">
            <v>10.3.1.2.1</v>
          </cell>
          <cell r="J1468">
            <v>0</v>
          </cell>
          <cell r="K1468">
            <v>0</v>
          </cell>
          <cell r="L1468">
            <v>0</v>
          </cell>
          <cell r="M1468">
            <v>0</v>
          </cell>
          <cell r="N1468">
            <v>0</v>
          </cell>
        </row>
        <row r="1469">
          <cell r="A1469" t="str">
            <v>33HER4</v>
          </cell>
          <cell r="B1469">
            <v>33</v>
          </cell>
          <cell r="C1469" t="str">
            <v>HER</v>
          </cell>
          <cell r="D1469">
            <v>4</v>
          </cell>
          <cell r="G1469" t="str">
            <v>10.3.1.2.1</v>
          </cell>
          <cell r="J1469">
            <v>0</v>
          </cell>
          <cell r="K1469">
            <v>0</v>
          </cell>
          <cell r="L1469">
            <v>0</v>
          </cell>
          <cell r="M1469">
            <v>0</v>
          </cell>
          <cell r="N1469">
            <v>0</v>
          </cell>
        </row>
        <row r="1470">
          <cell r="A1470" t="str">
            <v>33HER5</v>
          </cell>
          <cell r="B1470">
            <v>33</v>
          </cell>
          <cell r="C1470" t="str">
            <v>HER</v>
          </cell>
          <cell r="D1470">
            <v>5</v>
          </cell>
          <cell r="G1470" t="str">
            <v>10.3.1.2.1</v>
          </cell>
          <cell r="J1470">
            <v>0</v>
          </cell>
          <cell r="K1470">
            <v>0</v>
          </cell>
          <cell r="L1470">
            <v>0</v>
          </cell>
          <cell r="M1470">
            <v>0</v>
          </cell>
          <cell r="N1470">
            <v>0</v>
          </cell>
        </row>
        <row r="1471">
          <cell r="A1471" t="str">
            <v>33THER1</v>
          </cell>
          <cell r="B1471">
            <v>33</v>
          </cell>
          <cell r="C1471" t="str">
            <v>THER</v>
          </cell>
          <cell r="D1471">
            <v>1</v>
          </cell>
          <cell r="G1471" t="str">
            <v>10.3.1.2.1</v>
          </cell>
          <cell r="H1471" t="str">
            <v>-</v>
          </cell>
          <cell r="J1471" t="str">
            <v>TOTAL HERRAMIENTAS</v>
          </cell>
          <cell r="M1471">
            <v>73</v>
          </cell>
          <cell r="N1471">
            <v>1108505</v>
          </cell>
        </row>
        <row r="1472">
          <cell r="A1472" t="str">
            <v>33TRA1</v>
          </cell>
          <cell r="B1472">
            <v>33</v>
          </cell>
          <cell r="C1472" t="str">
            <v>TRA</v>
          </cell>
          <cell r="D1472">
            <v>1</v>
          </cell>
          <cell r="G1472" t="str">
            <v>10.3.1.2.1</v>
          </cell>
          <cell r="H1472">
            <v>2</v>
          </cell>
          <cell r="I1472">
            <v>6500</v>
          </cell>
          <cell r="J1472" t="str">
            <v xml:space="preserve">TRANSPORTE Cuadrilla  montaje Linea </v>
          </cell>
          <cell r="K1472" t="str">
            <v>DIA</v>
          </cell>
          <cell r="L1472">
            <v>2086436.4407999997</v>
          </cell>
          <cell r="M1472">
            <v>320.99022166153844</v>
          </cell>
          <cell r="N1472">
            <v>4874236.5159304617</v>
          </cell>
        </row>
        <row r="1473">
          <cell r="A1473" t="str">
            <v>33TRA2</v>
          </cell>
          <cell r="B1473">
            <v>33</v>
          </cell>
          <cell r="C1473" t="str">
            <v>TRA</v>
          </cell>
          <cell r="D1473">
            <v>2</v>
          </cell>
          <cell r="G1473" t="str">
            <v>10.3.1.2.1</v>
          </cell>
          <cell r="J1473">
            <v>0</v>
          </cell>
          <cell r="K1473">
            <v>0</v>
          </cell>
          <cell r="L1473">
            <v>0</v>
          </cell>
          <cell r="M1473">
            <v>0</v>
          </cell>
          <cell r="N1473">
            <v>0</v>
          </cell>
        </row>
        <row r="1474">
          <cell r="A1474" t="str">
            <v>33TRA3</v>
          </cell>
          <cell r="B1474">
            <v>33</v>
          </cell>
          <cell r="C1474" t="str">
            <v>TRA</v>
          </cell>
          <cell r="D1474">
            <v>3</v>
          </cell>
          <cell r="G1474" t="str">
            <v>10.3.1.2.1</v>
          </cell>
          <cell r="J1474">
            <v>0</v>
          </cell>
          <cell r="K1474">
            <v>0</v>
          </cell>
          <cell r="L1474">
            <v>0</v>
          </cell>
          <cell r="M1474">
            <v>0</v>
          </cell>
          <cell r="N1474">
            <v>0</v>
          </cell>
        </row>
        <row r="1475">
          <cell r="A1475" t="str">
            <v>33TRA4</v>
          </cell>
          <cell r="B1475">
            <v>33</v>
          </cell>
          <cell r="C1475" t="str">
            <v>TRA</v>
          </cell>
          <cell r="D1475">
            <v>4</v>
          </cell>
          <cell r="G1475" t="str">
            <v>10.3.1.2.1</v>
          </cell>
          <cell r="J1475">
            <v>0</v>
          </cell>
          <cell r="K1475">
            <v>0</v>
          </cell>
          <cell r="L1475">
            <v>0</v>
          </cell>
          <cell r="M1475">
            <v>0</v>
          </cell>
          <cell r="N1475">
            <v>0</v>
          </cell>
        </row>
        <row r="1476">
          <cell r="A1476" t="str">
            <v>33TRA5</v>
          </cell>
          <cell r="B1476">
            <v>33</v>
          </cell>
          <cell r="C1476" t="str">
            <v>TRA</v>
          </cell>
          <cell r="D1476">
            <v>5</v>
          </cell>
          <cell r="G1476" t="str">
            <v>10.3.1.2.1</v>
          </cell>
          <cell r="J1476">
            <v>0</v>
          </cell>
          <cell r="K1476">
            <v>0</v>
          </cell>
          <cell r="L1476">
            <v>0</v>
          </cell>
          <cell r="M1476">
            <v>0</v>
          </cell>
          <cell r="N1476">
            <v>0</v>
          </cell>
        </row>
        <row r="1477">
          <cell r="A1477" t="str">
            <v>33TTRA1</v>
          </cell>
          <cell r="B1477">
            <v>33</v>
          </cell>
          <cell r="C1477" t="str">
            <v>TTRA</v>
          </cell>
          <cell r="D1477">
            <v>1</v>
          </cell>
          <cell r="G1477" t="str">
            <v>10.3.1.2.1</v>
          </cell>
          <cell r="H1477" t="str">
            <v>-</v>
          </cell>
          <cell r="J1477" t="str">
            <v>TOTAL TRANSPORTE</v>
          </cell>
          <cell r="M1477">
            <v>321</v>
          </cell>
          <cell r="N1477">
            <v>4874385</v>
          </cell>
        </row>
        <row r="1478">
          <cell r="A1478" t="str">
            <v>33MAN1</v>
          </cell>
          <cell r="B1478">
            <v>33</v>
          </cell>
          <cell r="C1478" t="str">
            <v>MAN</v>
          </cell>
          <cell r="D1478">
            <v>1</v>
          </cell>
          <cell r="G1478" t="str">
            <v>10.3.1.2.1</v>
          </cell>
          <cell r="H1478">
            <v>2</v>
          </cell>
          <cell r="I1478">
            <v>6500</v>
          </cell>
          <cell r="J1478" t="str">
            <v xml:space="preserve">Mano de obra Cuadrilla  montaje Linea OF1 20, OF2 10, AY 15, CAPA 3, CORD 1 </v>
          </cell>
          <cell r="K1478" t="str">
            <v>DIA</v>
          </cell>
          <cell r="L1478">
            <v>4952679.7772670342</v>
          </cell>
          <cell r="M1478">
            <v>761.9507349641591</v>
          </cell>
          <cell r="N1478">
            <v>11570221.910430755</v>
          </cell>
        </row>
        <row r="1479">
          <cell r="A1479" t="str">
            <v>33MAN2</v>
          </cell>
          <cell r="B1479">
            <v>33</v>
          </cell>
          <cell r="C1479" t="str">
            <v>MAN</v>
          </cell>
          <cell r="D1479">
            <v>2</v>
          </cell>
          <cell r="G1479" t="str">
            <v>10.3.1.2.1</v>
          </cell>
          <cell r="J1479">
            <v>0</v>
          </cell>
          <cell r="K1479">
            <v>0</v>
          </cell>
          <cell r="L1479">
            <v>0</v>
          </cell>
          <cell r="M1479">
            <v>0</v>
          </cell>
          <cell r="N1479">
            <v>0</v>
          </cell>
        </row>
        <row r="1480">
          <cell r="A1480" t="str">
            <v>33MAN3</v>
          </cell>
          <cell r="B1480">
            <v>33</v>
          </cell>
          <cell r="C1480" t="str">
            <v>MAN</v>
          </cell>
          <cell r="D1480">
            <v>3</v>
          </cell>
          <cell r="G1480" t="str">
            <v>10.3.1.2.1</v>
          </cell>
          <cell r="J1480">
            <v>0</v>
          </cell>
          <cell r="K1480">
            <v>0</v>
          </cell>
          <cell r="L1480">
            <v>0</v>
          </cell>
          <cell r="M1480">
            <v>0</v>
          </cell>
          <cell r="N1480">
            <v>0</v>
          </cell>
        </row>
        <row r="1481">
          <cell r="A1481" t="str">
            <v>33MAN4</v>
          </cell>
          <cell r="B1481">
            <v>33</v>
          </cell>
          <cell r="C1481" t="str">
            <v>MAN</v>
          </cell>
          <cell r="D1481">
            <v>4</v>
          </cell>
          <cell r="G1481" t="str">
            <v>10.3.1.2.1</v>
          </cell>
          <cell r="J1481">
            <v>0</v>
          </cell>
          <cell r="K1481">
            <v>0</v>
          </cell>
          <cell r="L1481">
            <v>0</v>
          </cell>
          <cell r="M1481">
            <v>0</v>
          </cell>
          <cell r="N1481">
            <v>0</v>
          </cell>
        </row>
        <row r="1482">
          <cell r="A1482" t="str">
            <v>33MAN5</v>
          </cell>
          <cell r="B1482">
            <v>33</v>
          </cell>
          <cell r="C1482" t="str">
            <v>MAN</v>
          </cell>
          <cell r="D1482">
            <v>5</v>
          </cell>
          <cell r="G1482" t="str">
            <v>10.3.1.2.1</v>
          </cell>
          <cell r="J1482">
            <v>0</v>
          </cell>
          <cell r="K1482">
            <v>0</v>
          </cell>
          <cell r="L1482">
            <v>0</v>
          </cell>
          <cell r="M1482">
            <v>0</v>
          </cell>
          <cell r="N1482">
            <v>0</v>
          </cell>
        </row>
        <row r="1483">
          <cell r="A1483" t="str">
            <v>33TMAN1</v>
          </cell>
          <cell r="B1483">
            <v>33</v>
          </cell>
          <cell r="C1483" t="str">
            <v>TMAN</v>
          </cell>
          <cell r="D1483">
            <v>1</v>
          </cell>
          <cell r="G1483" t="str">
            <v>10.3.1.2.1</v>
          </cell>
          <cell r="H1483" t="str">
            <v>-</v>
          </cell>
          <cell r="J1483" t="str">
            <v>TOTAL MANO DE OBRA</v>
          </cell>
          <cell r="M1483">
            <v>762</v>
          </cell>
          <cell r="N1483">
            <v>11570970</v>
          </cell>
        </row>
        <row r="1484">
          <cell r="A1484" t="str">
            <v>33TCD1</v>
          </cell>
          <cell r="B1484">
            <v>33</v>
          </cell>
          <cell r="C1484" t="str">
            <v>TCD</v>
          </cell>
          <cell r="D1484">
            <v>1</v>
          </cell>
          <cell r="G1484" t="str">
            <v>10.3.1.2.1</v>
          </cell>
          <cell r="H1484" t="str">
            <v>-</v>
          </cell>
          <cell r="J1484" t="str">
            <v>TOTAL COSTO DIRECTO</v>
          </cell>
          <cell r="M1484">
            <v>7779</v>
          </cell>
          <cell r="N1484">
            <v>118124115</v>
          </cell>
        </row>
        <row r="1485">
          <cell r="A1485" t="str">
            <v>33AIU</v>
          </cell>
          <cell r="B1485">
            <v>33</v>
          </cell>
          <cell r="C1485" t="str">
            <v>AIU</v>
          </cell>
          <cell r="G1485" t="str">
            <v>10.3.1.2.1</v>
          </cell>
          <cell r="H1485">
            <v>1</v>
          </cell>
          <cell r="J1485" t="str">
            <v>TOTAL COSTOS INDIRECTOS</v>
          </cell>
          <cell r="L1485">
            <v>0</v>
          </cell>
          <cell r="M1485">
            <v>0</v>
          </cell>
          <cell r="N1485">
            <v>0</v>
          </cell>
        </row>
        <row r="1486">
          <cell r="A1486" t="str">
            <v>33TOT</v>
          </cell>
          <cell r="B1486">
            <v>33</v>
          </cell>
          <cell r="C1486" t="str">
            <v>TOT</v>
          </cell>
          <cell r="G1486" t="str">
            <v>10.3.1.2.1</v>
          </cell>
          <cell r="H1486" t="str">
            <v>-</v>
          </cell>
          <cell r="J1486" t="str">
            <v>VALOR TOTAL</v>
          </cell>
          <cell r="M1486">
            <v>7779</v>
          </cell>
          <cell r="N1486">
            <v>118124115</v>
          </cell>
        </row>
        <row r="1487">
          <cell r="A1487" t="str">
            <v>34FOR1</v>
          </cell>
          <cell r="B1487">
            <v>34</v>
          </cell>
          <cell r="C1487" t="str">
            <v>FOR</v>
          </cell>
          <cell r="D1487">
            <v>1</v>
          </cell>
          <cell r="G1487" t="str">
            <v>10.3.1.3</v>
          </cell>
          <cell r="H1487" t="str">
            <v>-</v>
          </cell>
          <cell r="I1487">
            <v>120</v>
          </cell>
          <cell r="J1487" t="str">
            <v>Suministro, transporte y colocación Aislador tipo suspensión de porcelana, acople bola y rótula de 10" x 5 3/4" de acuerdo con la norma ICONTEC 1170 clase AS-3 (ANSI C29.2 clase 52-3), con 18.000 lb de resistencia E&amp;M.</v>
          </cell>
          <cell r="K1487" t="str">
            <v>u</v>
          </cell>
          <cell r="L1487">
            <v>78952</v>
          </cell>
          <cell r="N1487">
            <v>9474240</v>
          </cell>
        </row>
        <row r="1488">
          <cell r="A1488" t="str">
            <v>34MAT1</v>
          </cell>
          <cell r="B1488">
            <v>34</v>
          </cell>
          <cell r="C1488" t="str">
            <v>MAT</v>
          </cell>
          <cell r="D1488">
            <v>1</v>
          </cell>
          <cell r="E1488">
            <v>120</v>
          </cell>
          <cell r="F1488" t="str">
            <v>MATAIS10"</v>
          </cell>
          <cell r="G1488" t="str">
            <v>10.3.1.3</v>
          </cell>
          <cell r="H1488" t="str">
            <v>AIS10"</v>
          </cell>
          <cell r="I1488">
            <v>1</v>
          </cell>
          <cell r="J1488" t="str">
            <v>Aislador tipo suspensión de porcelana, acople bola y rótula de 10" x 5 3/4" de acuerdo con la norma ICONTEC 1170 clase AS-3 (ANSI C29.2 clase 52-3), con 18.000 lb de resistencia E&amp;M.</v>
          </cell>
          <cell r="K1488" t="str">
            <v>Un</v>
          </cell>
          <cell r="L1488">
            <v>38614.644575999999</v>
          </cell>
          <cell r="M1488">
            <v>38614.644575999999</v>
          </cell>
          <cell r="N1488">
            <v>4633757.3491199994</v>
          </cell>
        </row>
        <row r="1489">
          <cell r="A1489" t="str">
            <v>34MAT2</v>
          </cell>
          <cell r="B1489">
            <v>34</v>
          </cell>
          <cell r="C1489" t="str">
            <v>MAT</v>
          </cell>
          <cell r="D1489">
            <v>2</v>
          </cell>
          <cell r="E1489">
            <v>0</v>
          </cell>
          <cell r="F1489" t="str">
            <v>MAT</v>
          </cell>
          <cell r="G1489" t="str">
            <v>10.3.1.3</v>
          </cell>
          <cell r="J1489">
            <v>0</v>
          </cell>
          <cell r="K1489">
            <v>0</v>
          </cell>
          <cell r="L1489">
            <v>0</v>
          </cell>
          <cell r="M1489">
            <v>0</v>
          </cell>
          <cell r="N1489">
            <v>0</v>
          </cell>
        </row>
        <row r="1490">
          <cell r="A1490" t="str">
            <v>34MAT3</v>
          </cell>
          <cell r="B1490">
            <v>34</v>
          </cell>
          <cell r="C1490" t="str">
            <v>MAT</v>
          </cell>
          <cell r="D1490">
            <v>3</v>
          </cell>
          <cell r="E1490">
            <v>0</v>
          </cell>
          <cell r="F1490" t="str">
            <v>MAT</v>
          </cell>
          <cell r="G1490" t="str">
            <v>10.3.1.3</v>
          </cell>
          <cell r="J1490">
            <v>0</v>
          </cell>
          <cell r="K1490">
            <v>0</v>
          </cell>
          <cell r="L1490">
            <v>0</v>
          </cell>
          <cell r="M1490">
            <v>0</v>
          </cell>
          <cell r="N1490">
            <v>0</v>
          </cell>
        </row>
        <row r="1491">
          <cell r="A1491" t="str">
            <v>34MAT4</v>
          </cell>
          <cell r="B1491">
            <v>34</v>
          </cell>
          <cell r="C1491" t="str">
            <v>MAT</v>
          </cell>
          <cell r="D1491">
            <v>4</v>
          </cell>
          <cell r="E1491">
            <v>0</v>
          </cell>
          <cell r="F1491" t="str">
            <v>MAT</v>
          </cell>
          <cell r="G1491" t="str">
            <v>10.3.1.3</v>
          </cell>
          <cell r="J1491">
            <v>0</v>
          </cell>
          <cell r="K1491">
            <v>0</v>
          </cell>
          <cell r="L1491">
            <v>0</v>
          </cell>
          <cell r="M1491">
            <v>0</v>
          </cell>
          <cell r="N1491">
            <v>0</v>
          </cell>
        </row>
        <row r="1492">
          <cell r="A1492" t="str">
            <v>34MAT5</v>
          </cell>
          <cell r="B1492">
            <v>34</v>
          </cell>
          <cell r="C1492" t="str">
            <v>MAT</v>
          </cell>
          <cell r="D1492">
            <v>5</v>
          </cell>
          <cell r="E1492">
            <v>0</v>
          </cell>
          <cell r="F1492" t="str">
            <v>MAT</v>
          </cell>
          <cell r="G1492" t="str">
            <v>10.3.1.3</v>
          </cell>
          <cell r="J1492">
            <v>0</v>
          </cell>
          <cell r="K1492">
            <v>0</v>
          </cell>
          <cell r="L1492">
            <v>0</v>
          </cell>
          <cell r="M1492">
            <v>0</v>
          </cell>
          <cell r="N1492">
            <v>0</v>
          </cell>
        </row>
        <row r="1493">
          <cell r="A1493" t="str">
            <v>34MAT6</v>
          </cell>
          <cell r="B1493">
            <v>34</v>
          </cell>
          <cell r="C1493" t="str">
            <v>MAT</v>
          </cell>
          <cell r="D1493">
            <v>6</v>
          </cell>
          <cell r="E1493">
            <v>0</v>
          </cell>
          <cell r="F1493" t="str">
            <v>MAT</v>
          </cell>
          <cell r="G1493" t="str">
            <v>10.3.1.3</v>
          </cell>
          <cell r="J1493">
            <v>0</v>
          </cell>
          <cell r="K1493">
            <v>0</v>
          </cell>
          <cell r="L1493">
            <v>0</v>
          </cell>
          <cell r="M1493">
            <v>0</v>
          </cell>
          <cell r="N1493">
            <v>0</v>
          </cell>
        </row>
        <row r="1494">
          <cell r="A1494" t="str">
            <v>34MAT7</v>
          </cell>
          <cell r="B1494">
            <v>34</v>
          </cell>
          <cell r="C1494" t="str">
            <v>MAT</v>
          </cell>
          <cell r="D1494">
            <v>7</v>
          </cell>
          <cell r="E1494">
            <v>0</v>
          </cell>
          <cell r="F1494" t="str">
            <v>MAT</v>
          </cell>
          <cell r="G1494" t="str">
            <v>10.3.1.3</v>
          </cell>
          <cell r="J1494">
            <v>0</v>
          </cell>
          <cell r="K1494">
            <v>0</v>
          </cell>
          <cell r="L1494">
            <v>0</v>
          </cell>
          <cell r="M1494">
            <v>0</v>
          </cell>
          <cell r="N1494">
            <v>0</v>
          </cell>
        </row>
        <row r="1495">
          <cell r="A1495" t="str">
            <v>34MAT8</v>
          </cell>
          <cell r="B1495">
            <v>34</v>
          </cell>
          <cell r="C1495" t="str">
            <v>MAT</v>
          </cell>
          <cell r="D1495">
            <v>8</v>
          </cell>
          <cell r="E1495">
            <v>0</v>
          </cell>
          <cell r="F1495" t="str">
            <v>MAT</v>
          </cell>
          <cell r="G1495" t="str">
            <v>10.3.1.3</v>
          </cell>
          <cell r="J1495">
            <v>0</v>
          </cell>
          <cell r="K1495">
            <v>0</v>
          </cell>
          <cell r="L1495">
            <v>0</v>
          </cell>
          <cell r="M1495">
            <v>0</v>
          </cell>
          <cell r="N1495">
            <v>0</v>
          </cell>
        </row>
        <row r="1496">
          <cell r="A1496" t="str">
            <v>34MAT9</v>
          </cell>
          <cell r="B1496">
            <v>34</v>
          </cell>
          <cell r="C1496" t="str">
            <v>MAT</v>
          </cell>
          <cell r="D1496">
            <v>9</v>
          </cell>
          <cell r="E1496">
            <v>0</v>
          </cell>
          <cell r="F1496" t="str">
            <v>MAT</v>
          </cell>
          <cell r="G1496" t="str">
            <v>10.3.1.3</v>
          </cell>
          <cell r="J1496">
            <v>0</v>
          </cell>
          <cell r="K1496">
            <v>0</v>
          </cell>
          <cell r="L1496">
            <v>0</v>
          </cell>
          <cell r="M1496">
            <v>0</v>
          </cell>
          <cell r="N1496">
            <v>0</v>
          </cell>
        </row>
        <row r="1497">
          <cell r="A1497" t="str">
            <v>34MAT10</v>
          </cell>
          <cell r="B1497">
            <v>34</v>
          </cell>
          <cell r="C1497" t="str">
            <v>MAT</v>
          </cell>
          <cell r="D1497">
            <v>10</v>
          </cell>
          <cell r="E1497">
            <v>0</v>
          </cell>
          <cell r="F1497" t="str">
            <v>MAT</v>
          </cell>
          <cell r="G1497" t="str">
            <v>10.3.1.3</v>
          </cell>
          <cell r="J1497">
            <v>0</v>
          </cell>
          <cell r="K1497">
            <v>0</v>
          </cell>
          <cell r="L1497">
            <v>0</v>
          </cell>
          <cell r="M1497">
            <v>0</v>
          </cell>
          <cell r="N1497">
            <v>0</v>
          </cell>
        </row>
        <row r="1498">
          <cell r="A1498" t="str">
            <v>34MAT11</v>
          </cell>
          <cell r="B1498">
            <v>34</v>
          </cell>
          <cell r="C1498" t="str">
            <v>MAT</v>
          </cell>
          <cell r="D1498">
            <v>11</v>
          </cell>
          <cell r="E1498">
            <v>0</v>
          </cell>
          <cell r="F1498" t="str">
            <v>MAT</v>
          </cell>
          <cell r="G1498" t="str">
            <v>10.3.1.3</v>
          </cell>
          <cell r="J1498">
            <v>0</v>
          </cell>
          <cell r="K1498">
            <v>0</v>
          </cell>
          <cell r="L1498">
            <v>0</v>
          </cell>
          <cell r="M1498">
            <v>0</v>
          </cell>
          <cell r="N1498">
            <v>0</v>
          </cell>
        </row>
        <row r="1499">
          <cell r="A1499" t="str">
            <v>34MAT12</v>
          </cell>
          <cell r="B1499">
            <v>34</v>
          </cell>
          <cell r="C1499" t="str">
            <v>MAT</v>
          </cell>
          <cell r="D1499">
            <v>12</v>
          </cell>
          <cell r="E1499">
            <v>0</v>
          </cell>
          <cell r="F1499" t="str">
            <v>MAT</v>
          </cell>
          <cell r="G1499" t="str">
            <v>10.3.1.3</v>
          </cell>
          <cell r="J1499">
            <v>0</v>
          </cell>
          <cell r="K1499">
            <v>0</v>
          </cell>
          <cell r="L1499">
            <v>0</v>
          </cell>
          <cell r="M1499">
            <v>0</v>
          </cell>
          <cell r="N1499">
            <v>0</v>
          </cell>
        </row>
        <row r="1500">
          <cell r="A1500" t="str">
            <v>34MAT13</v>
          </cell>
          <cell r="B1500">
            <v>34</v>
          </cell>
          <cell r="C1500" t="str">
            <v>MAT</v>
          </cell>
          <cell r="D1500">
            <v>13</v>
          </cell>
          <cell r="E1500">
            <v>0</v>
          </cell>
          <cell r="F1500" t="str">
            <v>MAT</v>
          </cell>
          <cell r="G1500" t="str">
            <v>10.3.1.3</v>
          </cell>
          <cell r="J1500">
            <v>0</v>
          </cell>
          <cell r="K1500">
            <v>0</v>
          </cell>
          <cell r="L1500">
            <v>0</v>
          </cell>
          <cell r="M1500">
            <v>0</v>
          </cell>
          <cell r="N1500">
            <v>0</v>
          </cell>
        </row>
        <row r="1501">
          <cell r="A1501" t="str">
            <v>34MAT14</v>
          </cell>
          <cell r="B1501">
            <v>34</v>
          </cell>
          <cell r="C1501" t="str">
            <v>MAT</v>
          </cell>
          <cell r="D1501">
            <v>14</v>
          </cell>
          <cell r="E1501">
            <v>0</v>
          </cell>
          <cell r="F1501" t="str">
            <v>MAT</v>
          </cell>
          <cell r="G1501" t="str">
            <v>10.3.1.3</v>
          </cell>
          <cell r="J1501">
            <v>0</v>
          </cell>
          <cell r="K1501">
            <v>0</v>
          </cell>
          <cell r="L1501">
            <v>0</v>
          </cell>
          <cell r="M1501">
            <v>0</v>
          </cell>
          <cell r="N1501">
            <v>0</v>
          </cell>
        </row>
        <row r="1502">
          <cell r="A1502" t="str">
            <v>34MAT15</v>
          </cell>
          <cell r="B1502">
            <v>34</v>
          </cell>
          <cell r="C1502" t="str">
            <v>MAT</v>
          </cell>
          <cell r="D1502">
            <v>15</v>
          </cell>
          <cell r="E1502">
            <v>0</v>
          </cell>
          <cell r="F1502" t="str">
            <v>MAT</v>
          </cell>
          <cell r="G1502" t="str">
            <v>10.3.1.3</v>
          </cell>
          <cell r="J1502">
            <v>0</v>
          </cell>
          <cell r="K1502">
            <v>0</v>
          </cell>
          <cell r="L1502">
            <v>0</v>
          </cell>
          <cell r="M1502">
            <v>0</v>
          </cell>
          <cell r="N1502">
            <v>0</v>
          </cell>
        </row>
        <row r="1503">
          <cell r="A1503" t="str">
            <v>34MAT16</v>
          </cell>
          <cell r="B1503">
            <v>34</v>
          </cell>
          <cell r="C1503" t="str">
            <v>MAT</v>
          </cell>
          <cell r="D1503">
            <v>16</v>
          </cell>
          <cell r="E1503">
            <v>0</v>
          </cell>
          <cell r="F1503" t="str">
            <v>MAT</v>
          </cell>
          <cell r="G1503" t="str">
            <v>10.3.1.3</v>
          </cell>
          <cell r="J1503">
            <v>0</v>
          </cell>
          <cell r="K1503">
            <v>0</v>
          </cell>
          <cell r="L1503">
            <v>0</v>
          </cell>
          <cell r="M1503">
            <v>0</v>
          </cell>
          <cell r="N1503">
            <v>0</v>
          </cell>
        </row>
        <row r="1504">
          <cell r="A1504" t="str">
            <v>34MAT17</v>
          </cell>
          <cell r="B1504">
            <v>34</v>
          </cell>
          <cell r="C1504" t="str">
            <v>MAT</v>
          </cell>
          <cell r="D1504">
            <v>17</v>
          </cell>
          <cell r="E1504">
            <v>0</v>
          </cell>
          <cell r="F1504" t="str">
            <v>MAT</v>
          </cell>
          <cell r="G1504" t="str">
            <v>10.3.1.3</v>
          </cell>
          <cell r="J1504">
            <v>0</v>
          </cell>
          <cell r="K1504">
            <v>0</v>
          </cell>
          <cell r="L1504">
            <v>0</v>
          </cell>
          <cell r="M1504">
            <v>0</v>
          </cell>
          <cell r="N1504">
            <v>0</v>
          </cell>
        </row>
        <row r="1505">
          <cell r="A1505" t="str">
            <v>34MAT18</v>
          </cell>
          <cell r="B1505">
            <v>34</v>
          </cell>
          <cell r="C1505" t="str">
            <v>MAT</v>
          </cell>
          <cell r="D1505">
            <v>18</v>
          </cell>
          <cell r="E1505">
            <v>0</v>
          </cell>
          <cell r="F1505" t="str">
            <v>MAT</v>
          </cell>
          <cell r="G1505" t="str">
            <v>10.3.1.3</v>
          </cell>
          <cell r="J1505">
            <v>0</v>
          </cell>
          <cell r="K1505">
            <v>0</v>
          </cell>
          <cell r="L1505">
            <v>0</v>
          </cell>
          <cell r="M1505">
            <v>0</v>
          </cell>
          <cell r="N1505">
            <v>0</v>
          </cell>
        </row>
        <row r="1506">
          <cell r="A1506" t="str">
            <v>34MAT19</v>
          </cell>
          <cell r="B1506">
            <v>34</v>
          </cell>
          <cell r="C1506" t="str">
            <v>MAT</v>
          </cell>
          <cell r="D1506">
            <v>19</v>
          </cell>
          <cell r="E1506">
            <v>0</v>
          </cell>
          <cell r="F1506" t="str">
            <v>MAT</v>
          </cell>
          <cell r="G1506" t="str">
            <v>10.3.1.3</v>
          </cell>
          <cell r="J1506">
            <v>0</v>
          </cell>
          <cell r="K1506">
            <v>0</v>
          </cell>
          <cell r="L1506">
            <v>0</v>
          </cell>
          <cell r="M1506">
            <v>0</v>
          </cell>
          <cell r="N1506">
            <v>0</v>
          </cell>
        </row>
        <row r="1507">
          <cell r="A1507" t="str">
            <v>34MAT20</v>
          </cell>
          <cell r="B1507">
            <v>34</v>
          </cell>
          <cell r="C1507" t="str">
            <v>MAT</v>
          </cell>
          <cell r="D1507">
            <v>20</v>
          </cell>
          <cell r="E1507">
            <v>0</v>
          </cell>
          <cell r="F1507" t="str">
            <v>MAT</v>
          </cell>
          <cell r="G1507" t="str">
            <v>10.3.1.3</v>
          </cell>
          <cell r="J1507">
            <v>0</v>
          </cell>
          <cell r="K1507">
            <v>0</v>
          </cell>
          <cell r="L1507">
            <v>0</v>
          </cell>
          <cell r="M1507">
            <v>0</v>
          </cell>
          <cell r="N1507">
            <v>0</v>
          </cell>
        </row>
        <row r="1508">
          <cell r="A1508" t="str">
            <v>34STMAT1</v>
          </cell>
          <cell r="B1508">
            <v>34</v>
          </cell>
          <cell r="C1508" t="str">
            <v>STMAT</v>
          </cell>
          <cell r="D1508">
            <v>1</v>
          </cell>
          <cell r="G1508" t="str">
            <v>10.3.1.3</v>
          </cell>
          <cell r="H1508" t="str">
            <v>-</v>
          </cell>
          <cell r="J1508" t="str">
            <v>SUBTOTAL MATERIALES</v>
          </cell>
          <cell r="M1508">
            <v>38614.644575999999</v>
          </cell>
          <cell r="N1508">
            <v>4633757.3491199994</v>
          </cell>
        </row>
        <row r="1509">
          <cell r="A1509" t="str">
            <v>34IVAMAT1</v>
          </cell>
          <cell r="B1509">
            <v>34</v>
          </cell>
          <cell r="C1509" t="str">
            <v>IVAMAT</v>
          </cell>
          <cell r="D1509">
            <v>1</v>
          </cell>
          <cell r="G1509" t="str">
            <v>10.3.1.3</v>
          </cell>
          <cell r="H1509" t="str">
            <v>-</v>
          </cell>
          <cell r="J1509" t="str">
            <v>IVA MATERIALES</v>
          </cell>
          <cell r="L1509">
            <v>0.16</v>
          </cell>
          <cell r="M1509">
            <v>6178.3431321600001</v>
          </cell>
          <cell r="N1509">
            <v>741401.17585920007</v>
          </cell>
        </row>
        <row r="1510">
          <cell r="A1510" t="str">
            <v>34TMAT1</v>
          </cell>
          <cell r="B1510">
            <v>34</v>
          </cell>
          <cell r="C1510" t="str">
            <v>TMAT</v>
          </cell>
          <cell r="D1510">
            <v>1</v>
          </cell>
          <cell r="G1510" t="str">
            <v>10.3.1.3</v>
          </cell>
          <cell r="H1510" t="str">
            <v>-</v>
          </cell>
          <cell r="J1510" t="str">
            <v>TOTAL MATERIALES</v>
          </cell>
          <cell r="M1510">
            <v>44793</v>
          </cell>
          <cell r="N1510">
            <v>5375160</v>
          </cell>
        </row>
        <row r="1511">
          <cell r="A1511" t="str">
            <v>34HER1</v>
          </cell>
          <cell r="B1511">
            <v>34</v>
          </cell>
          <cell r="C1511" t="str">
            <v>HER</v>
          </cell>
          <cell r="D1511">
            <v>1</v>
          </cell>
          <cell r="G1511" t="str">
            <v>10.3.1.3</v>
          </cell>
          <cell r="H1511">
            <v>2</v>
          </cell>
          <cell r="I1511">
            <v>220</v>
          </cell>
          <cell r="J1511" t="str">
            <v>HERRAMINETA Cuadrilla  montaje Linea</v>
          </cell>
          <cell r="K1511" t="str">
            <v>DIA</v>
          </cell>
          <cell r="L1511">
            <v>475762.87</v>
          </cell>
          <cell r="M1511">
            <v>2162.5585000000001</v>
          </cell>
          <cell r="N1511">
            <v>259507.02000000002</v>
          </cell>
        </row>
        <row r="1512">
          <cell r="A1512" t="str">
            <v>34HER2</v>
          </cell>
          <cell r="B1512">
            <v>34</v>
          </cell>
          <cell r="C1512" t="str">
            <v>HER</v>
          </cell>
          <cell r="D1512">
            <v>2</v>
          </cell>
          <cell r="G1512" t="str">
            <v>10.3.1.3</v>
          </cell>
          <cell r="J1512">
            <v>0</v>
          </cell>
          <cell r="K1512">
            <v>0</v>
          </cell>
          <cell r="L1512">
            <v>0</v>
          </cell>
          <cell r="M1512">
            <v>0</v>
          </cell>
          <cell r="N1512">
            <v>0</v>
          </cell>
        </row>
        <row r="1513">
          <cell r="A1513" t="str">
            <v>34HER3</v>
          </cell>
          <cell r="B1513">
            <v>34</v>
          </cell>
          <cell r="C1513" t="str">
            <v>HER</v>
          </cell>
          <cell r="D1513">
            <v>3</v>
          </cell>
          <cell r="G1513" t="str">
            <v>10.3.1.3</v>
          </cell>
          <cell r="J1513">
            <v>0</v>
          </cell>
          <cell r="K1513">
            <v>0</v>
          </cell>
          <cell r="L1513">
            <v>0</v>
          </cell>
          <cell r="M1513">
            <v>0</v>
          </cell>
          <cell r="N1513">
            <v>0</v>
          </cell>
        </row>
        <row r="1514">
          <cell r="A1514" t="str">
            <v>34HER4</v>
          </cell>
          <cell r="B1514">
            <v>34</v>
          </cell>
          <cell r="C1514" t="str">
            <v>HER</v>
          </cell>
          <cell r="D1514">
            <v>4</v>
          </cell>
          <cell r="G1514" t="str">
            <v>10.3.1.3</v>
          </cell>
          <cell r="J1514">
            <v>0</v>
          </cell>
          <cell r="K1514">
            <v>0</v>
          </cell>
          <cell r="L1514">
            <v>0</v>
          </cell>
          <cell r="M1514">
            <v>0</v>
          </cell>
          <cell r="N1514">
            <v>0</v>
          </cell>
        </row>
        <row r="1515">
          <cell r="A1515" t="str">
            <v>34HER5</v>
          </cell>
          <cell r="B1515">
            <v>34</v>
          </cell>
          <cell r="C1515" t="str">
            <v>HER</v>
          </cell>
          <cell r="D1515">
            <v>5</v>
          </cell>
          <cell r="G1515" t="str">
            <v>10.3.1.3</v>
          </cell>
          <cell r="J1515">
            <v>0</v>
          </cell>
          <cell r="K1515">
            <v>0</v>
          </cell>
          <cell r="L1515">
            <v>0</v>
          </cell>
          <cell r="M1515">
            <v>0</v>
          </cell>
          <cell r="N1515">
            <v>0</v>
          </cell>
        </row>
        <row r="1516">
          <cell r="A1516" t="str">
            <v>34THER1</v>
          </cell>
          <cell r="B1516">
            <v>34</v>
          </cell>
          <cell r="C1516" t="str">
            <v>THER</v>
          </cell>
          <cell r="D1516">
            <v>1</v>
          </cell>
          <cell r="G1516" t="str">
            <v>10.3.1.3</v>
          </cell>
          <cell r="H1516" t="str">
            <v>-</v>
          </cell>
          <cell r="J1516" t="str">
            <v>TOTAL HERRAMIENTAS</v>
          </cell>
          <cell r="M1516">
            <v>2163</v>
          </cell>
          <cell r="N1516">
            <v>259560</v>
          </cell>
        </row>
        <row r="1517">
          <cell r="A1517" t="str">
            <v>34TRA1</v>
          </cell>
          <cell r="B1517">
            <v>34</v>
          </cell>
          <cell r="C1517" t="str">
            <v>TRA</v>
          </cell>
          <cell r="D1517">
            <v>1</v>
          </cell>
          <cell r="G1517" t="str">
            <v>10.3.1.3</v>
          </cell>
          <cell r="H1517">
            <v>2</v>
          </cell>
          <cell r="I1517">
            <v>220</v>
          </cell>
          <cell r="J1517" t="str">
            <v xml:space="preserve">TRANSPORTE Cuadrilla  montaje Linea </v>
          </cell>
          <cell r="K1517" t="str">
            <v>DIA</v>
          </cell>
          <cell r="L1517">
            <v>2086436.4407999997</v>
          </cell>
          <cell r="M1517">
            <v>9483.8020036363632</v>
          </cell>
          <cell r="N1517">
            <v>1138056.2404363635</v>
          </cell>
        </row>
        <row r="1518">
          <cell r="A1518" t="str">
            <v>34TRA2</v>
          </cell>
          <cell r="B1518">
            <v>34</v>
          </cell>
          <cell r="C1518" t="str">
            <v>TRA</v>
          </cell>
          <cell r="D1518">
            <v>2</v>
          </cell>
          <cell r="G1518" t="str">
            <v>10.3.1.3</v>
          </cell>
          <cell r="J1518">
            <v>0</v>
          </cell>
          <cell r="K1518">
            <v>0</v>
          </cell>
          <cell r="L1518">
            <v>0</v>
          </cell>
          <cell r="M1518">
            <v>0</v>
          </cell>
          <cell r="N1518">
            <v>0</v>
          </cell>
        </row>
        <row r="1519">
          <cell r="A1519" t="str">
            <v>34TRA3</v>
          </cell>
          <cell r="B1519">
            <v>34</v>
          </cell>
          <cell r="C1519" t="str">
            <v>TRA</v>
          </cell>
          <cell r="D1519">
            <v>3</v>
          </cell>
          <cell r="G1519" t="str">
            <v>10.3.1.3</v>
          </cell>
          <cell r="J1519">
            <v>0</v>
          </cell>
          <cell r="K1519">
            <v>0</v>
          </cell>
          <cell r="L1519">
            <v>0</v>
          </cell>
          <cell r="M1519">
            <v>0</v>
          </cell>
          <cell r="N1519">
            <v>0</v>
          </cell>
        </row>
        <row r="1520">
          <cell r="A1520" t="str">
            <v>34TRA4</v>
          </cell>
          <cell r="B1520">
            <v>34</v>
          </cell>
          <cell r="C1520" t="str">
            <v>TRA</v>
          </cell>
          <cell r="D1520">
            <v>4</v>
          </cell>
          <cell r="G1520" t="str">
            <v>10.3.1.3</v>
          </cell>
          <cell r="J1520">
            <v>0</v>
          </cell>
          <cell r="K1520">
            <v>0</v>
          </cell>
          <cell r="L1520">
            <v>0</v>
          </cell>
          <cell r="M1520">
            <v>0</v>
          </cell>
          <cell r="N1520">
            <v>0</v>
          </cell>
        </row>
        <row r="1521">
          <cell r="A1521" t="str">
            <v>34TRA5</v>
          </cell>
          <cell r="B1521">
            <v>34</v>
          </cell>
          <cell r="C1521" t="str">
            <v>TRA</v>
          </cell>
          <cell r="D1521">
            <v>5</v>
          </cell>
          <cell r="G1521" t="str">
            <v>10.3.1.3</v>
          </cell>
          <cell r="J1521">
            <v>0</v>
          </cell>
          <cell r="K1521">
            <v>0</v>
          </cell>
          <cell r="L1521">
            <v>0</v>
          </cell>
          <cell r="M1521">
            <v>0</v>
          </cell>
          <cell r="N1521">
            <v>0</v>
          </cell>
        </row>
        <row r="1522">
          <cell r="A1522" t="str">
            <v>34TTRA1</v>
          </cell>
          <cell r="B1522">
            <v>34</v>
          </cell>
          <cell r="C1522" t="str">
            <v>TTRA</v>
          </cell>
          <cell r="D1522">
            <v>1</v>
          </cell>
          <cell r="G1522" t="str">
            <v>10.3.1.3</v>
          </cell>
          <cell r="H1522" t="str">
            <v>-</v>
          </cell>
          <cell r="J1522" t="str">
            <v>TOTAL TRANSPORTE</v>
          </cell>
          <cell r="M1522">
            <v>9484</v>
          </cell>
          <cell r="N1522">
            <v>1138080</v>
          </cell>
        </row>
        <row r="1523">
          <cell r="A1523" t="str">
            <v>34MAN1</v>
          </cell>
          <cell r="B1523">
            <v>34</v>
          </cell>
          <cell r="C1523" t="str">
            <v>MAN</v>
          </cell>
          <cell r="D1523">
            <v>1</v>
          </cell>
          <cell r="G1523" t="str">
            <v>10.3.1.3</v>
          </cell>
          <cell r="H1523">
            <v>2</v>
          </cell>
          <cell r="I1523">
            <v>220</v>
          </cell>
          <cell r="J1523" t="str">
            <v xml:space="preserve">Mano de obra Cuadrilla  montaje Linea OF1 20, OF2 10, AY 15, CAPA 3, CORD 1 </v>
          </cell>
          <cell r="K1523" t="str">
            <v>DIA</v>
          </cell>
          <cell r="L1523">
            <v>4952679.7772670342</v>
          </cell>
          <cell r="M1523">
            <v>22512.180805759246</v>
          </cell>
          <cell r="N1523">
            <v>2701461.6966911093</v>
          </cell>
        </row>
        <row r="1524">
          <cell r="A1524" t="str">
            <v>34MAN2</v>
          </cell>
          <cell r="B1524">
            <v>34</v>
          </cell>
          <cell r="C1524" t="str">
            <v>MAN</v>
          </cell>
          <cell r="D1524">
            <v>2</v>
          </cell>
          <cell r="G1524" t="str">
            <v>10.3.1.3</v>
          </cell>
          <cell r="J1524">
            <v>0</v>
          </cell>
          <cell r="K1524">
            <v>0</v>
          </cell>
          <cell r="L1524">
            <v>0</v>
          </cell>
          <cell r="M1524">
            <v>0</v>
          </cell>
          <cell r="N1524">
            <v>0</v>
          </cell>
        </row>
        <row r="1525">
          <cell r="A1525" t="str">
            <v>34MAN3</v>
          </cell>
          <cell r="B1525">
            <v>34</v>
          </cell>
          <cell r="C1525" t="str">
            <v>MAN</v>
          </cell>
          <cell r="D1525">
            <v>3</v>
          </cell>
          <cell r="G1525" t="str">
            <v>10.3.1.3</v>
          </cell>
          <cell r="J1525">
            <v>0</v>
          </cell>
          <cell r="K1525">
            <v>0</v>
          </cell>
          <cell r="L1525">
            <v>0</v>
          </cell>
          <cell r="M1525">
            <v>0</v>
          </cell>
          <cell r="N1525">
            <v>0</v>
          </cell>
        </row>
        <row r="1526">
          <cell r="A1526" t="str">
            <v>34MAN4</v>
          </cell>
          <cell r="B1526">
            <v>34</v>
          </cell>
          <cell r="C1526" t="str">
            <v>MAN</v>
          </cell>
          <cell r="D1526">
            <v>4</v>
          </cell>
          <cell r="G1526" t="str">
            <v>10.3.1.3</v>
          </cell>
          <cell r="J1526">
            <v>0</v>
          </cell>
          <cell r="K1526">
            <v>0</v>
          </cell>
          <cell r="L1526">
            <v>0</v>
          </cell>
          <cell r="M1526">
            <v>0</v>
          </cell>
          <cell r="N1526">
            <v>0</v>
          </cell>
        </row>
        <row r="1527">
          <cell r="A1527" t="str">
            <v>34MAN5</v>
          </cell>
          <cell r="B1527">
            <v>34</v>
          </cell>
          <cell r="C1527" t="str">
            <v>MAN</v>
          </cell>
          <cell r="D1527">
            <v>5</v>
          </cell>
          <cell r="G1527" t="str">
            <v>10.3.1.3</v>
          </cell>
          <cell r="J1527">
            <v>0</v>
          </cell>
          <cell r="K1527">
            <v>0</v>
          </cell>
          <cell r="L1527">
            <v>0</v>
          </cell>
          <cell r="M1527">
            <v>0</v>
          </cell>
          <cell r="N1527">
            <v>0</v>
          </cell>
        </row>
        <row r="1528">
          <cell r="A1528" t="str">
            <v>34TMAN1</v>
          </cell>
          <cell r="B1528">
            <v>34</v>
          </cell>
          <cell r="C1528" t="str">
            <v>TMAN</v>
          </cell>
          <cell r="D1528">
            <v>1</v>
          </cell>
          <cell r="G1528" t="str">
            <v>10.3.1.3</v>
          </cell>
          <cell r="H1528" t="str">
            <v>-</v>
          </cell>
          <cell r="J1528" t="str">
            <v>TOTAL MANO DE OBRA</v>
          </cell>
          <cell r="M1528">
            <v>22512</v>
          </cell>
          <cell r="N1528">
            <v>2701440</v>
          </cell>
        </row>
        <row r="1529">
          <cell r="A1529" t="str">
            <v>34TCD1</v>
          </cell>
          <cell r="B1529">
            <v>34</v>
          </cell>
          <cell r="C1529" t="str">
            <v>TCD</v>
          </cell>
          <cell r="D1529">
            <v>1</v>
          </cell>
          <cell r="G1529" t="str">
            <v>10.3.1.3</v>
          </cell>
          <cell r="H1529" t="str">
            <v>-</v>
          </cell>
          <cell r="J1529" t="str">
            <v>TOTAL COSTO DIRECTO</v>
          </cell>
          <cell r="M1529">
            <v>78952</v>
          </cell>
          <cell r="N1529">
            <v>9474240</v>
          </cell>
        </row>
        <row r="1530">
          <cell r="A1530" t="str">
            <v>34AIU</v>
          </cell>
          <cell r="B1530">
            <v>34</v>
          </cell>
          <cell r="C1530" t="str">
            <v>AIU</v>
          </cell>
          <cell r="G1530" t="str">
            <v>10.3.1.3</v>
          </cell>
          <cell r="H1530">
            <v>1</v>
          </cell>
          <cell r="J1530" t="str">
            <v>TOTAL COSTOS INDIRECTOS</v>
          </cell>
          <cell r="L1530">
            <v>0</v>
          </cell>
          <cell r="M1530">
            <v>0</v>
          </cell>
          <cell r="N1530">
            <v>0</v>
          </cell>
        </row>
        <row r="1531">
          <cell r="A1531" t="str">
            <v>34TOT</v>
          </cell>
          <cell r="B1531">
            <v>34</v>
          </cell>
          <cell r="C1531" t="str">
            <v>TOT</v>
          </cell>
          <cell r="G1531" t="str">
            <v>10.3.1.3</v>
          </cell>
          <cell r="H1531" t="str">
            <v>-</v>
          </cell>
          <cell r="J1531" t="str">
            <v>VALOR TOTAL</v>
          </cell>
          <cell r="M1531">
            <v>78952</v>
          </cell>
          <cell r="N1531">
            <v>9474240</v>
          </cell>
        </row>
        <row r="1532">
          <cell r="A1532" t="str">
            <v>35FOR1</v>
          </cell>
          <cell r="B1532">
            <v>35</v>
          </cell>
          <cell r="C1532" t="str">
            <v>FOR</v>
          </cell>
          <cell r="D1532">
            <v>1</v>
          </cell>
          <cell r="G1532" t="str">
            <v>10.3.1.4</v>
          </cell>
          <cell r="H1532" t="str">
            <v>-</v>
          </cell>
          <cell r="I1532">
            <v>39</v>
          </cell>
          <cell r="J1532" t="str">
            <v>Suministro, transporte y colocación Conjunto completo de herrajes para cadena doble de retención del conductor ACSR COSMOS</v>
          </cell>
          <cell r="K1532" t="str">
            <v>u</v>
          </cell>
          <cell r="L1532">
            <v>579425</v>
          </cell>
          <cell r="N1532">
            <v>22597575</v>
          </cell>
        </row>
        <row r="1533">
          <cell r="A1533" t="str">
            <v>35MAT1</v>
          </cell>
          <cell r="B1533">
            <v>35</v>
          </cell>
          <cell r="C1533" t="str">
            <v>MAT</v>
          </cell>
          <cell r="D1533">
            <v>1</v>
          </cell>
          <cell r="E1533">
            <v>39</v>
          </cell>
          <cell r="F1533" t="str">
            <v>MATHCDR</v>
          </cell>
          <cell r="G1533" t="str">
            <v>10.3.1.4</v>
          </cell>
          <cell r="H1533" t="str">
            <v>HCDR</v>
          </cell>
          <cell r="I1533">
            <v>1</v>
          </cell>
          <cell r="J1533" t="str">
            <v>herrajes para cadena doble de retención</v>
          </cell>
          <cell r="K1533" t="str">
            <v>Un</v>
          </cell>
          <cell r="L1533">
            <v>467112.63599999994</v>
          </cell>
          <cell r="M1533">
            <v>467112.63599999994</v>
          </cell>
          <cell r="N1533">
            <v>18217392.803999998</v>
          </cell>
        </row>
        <row r="1534">
          <cell r="A1534" t="str">
            <v>35MAT2</v>
          </cell>
          <cell r="B1534">
            <v>35</v>
          </cell>
          <cell r="C1534" t="str">
            <v>MAT</v>
          </cell>
          <cell r="D1534">
            <v>2</v>
          </cell>
          <cell r="E1534">
            <v>0</v>
          </cell>
          <cell r="F1534" t="str">
            <v>MAT</v>
          </cell>
          <cell r="G1534" t="str">
            <v>10.3.1.4</v>
          </cell>
          <cell r="J1534">
            <v>0</v>
          </cell>
          <cell r="K1534">
            <v>0</v>
          </cell>
          <cell r="L1534">
            <v>0</v>
          </cell>
          <cell r="M1534">
            <v>0</v>
          </cell>
          <cell r="N1534">
            <v>0</v>
          </cell>
        </row>
        <row r="1535">
          <cell r="A1535" t="str">
            <v>35MAT3</v>
          </cell>
          <cell r="B1535">
            <v>35</v>
          </cell>
          <cell r="C1535" t="str">
            <v>MAT</v>
          </cell>
          <cell r="D1535">
            <v>3</v>
          </cell>
          <cell r="E1535">
            <v>0</v>
          </cell>
          <cell r="F1535" t="str">
            <v>MAT</v>
          </cell>
          <cell r="G1535" t="str">
            <v>10.3.1.4</v>
          </cell>
          <cell r="J1535">
            <v>0</v>
          </cell>
          <cell r="K1535">
            <v>0</v>
          </cell>
          <cell r="L1535">
            <v>0</v>
          </cell>
          <cell r="M1535">
            <v>0</v>
          </cell>
          <cell r="N1535">
            <v>0</v>
          </cell>
        </row>
        <row r="1536">
          <cell r="A1536" t="str">
            <v>35MAT4</v>
          </cell>
          <cell r="B1536">
            <v>35</v>
          </cell>
          <cell r="C1536" t="str">
            <v>MAT</v>
          </cell>
          <cell r="D1536">
            <v>4</v>
          </cell>
          <cell r="E1536">
            <v>0</v>
          </cell>
          <cell r="F1536" t="str">
            <v>MAT</v>
          </cell>
          <cell r="G1536" t="str">
            <v>10.3.1.4</v>
          </cell>
          <cell r="J1536">
            <v>0</v>
          </cell>
          <cell r="K1536">
            <v>0</v>
          </cell>
          <cell r="L1536">
            <v>0</v>
          </cell>
          <cell r="M1536">
            <v>0</v>
          </cell>
          <cell r="N1536">
            <v>0</v>
          </cell>
        </row>
        <row r="1537">
          <cell r="A1537" t="str">
            <v>35MAT5</v>
          </cell>
          <cell r="B1537">
            <v>35</v>
          </cell>
          <cell r="C1537" t="str">
            <v>MAT</v>
          </cell>
          <cell r="D1537">
            <v>5</v>
          </cell>
          <cell r="E1537">
            <v>0</v>
          </cell>
          <cell r="F1537" t="str">
            <v>MAT</v>
          </cell>
          <cell r="G1537" t="str">
            <v>10.3.1.4</v>
          </cell>
          <cell r="J1537">
            <v>0</v>
          </cell>
          <cell r="K1537">
            <v>0</v>
          </cell>
          <cell r="L1537">
            <v>0</v>
          </cell>
          <cell r="M1537">
            <v>0</v>
          </cell>
          <cell r="N1537">
            <v>0</v>
          </cell>
        </row>
        <row r="1538">
          <cell r="A1538" t="str">
            <v>35MAT6</v>
          </cell>
          <cell r="B1538">
            <v>35</v>
          </cell>
          <cell r="C1538" t="str">
            <v>MAT</v>
          </cell>
          <cell r="D1538">
            <v>6</v>
          </cell>
          <cell r="E1538">
            <v>0</v>
          </cell>
          <cell r="F1538" t="str">
            <v>MAT</v>
          </cell>
          <cell r="G1538" t="str">
            <v>10.3.1.4</v>
          </cell>
          <cell r="J1538">
            <v>0</v>
          </cell>
          <cell r="K1538">
            <v>0</v>
          </cell>
          <cell r="L1538">
            <v>0</v>
          </cell>
          <cell r="M1538">
            <v>0</v>
          </cell>
          <cell r="N1538">
            <v>0</v>
          </cell>
        </row>
        <row r="1539">
          <cell r="A1539" t="str">
            <v>35MAT7</v>
          </cell>
          <cell r="B1539">
            <v>35</v>
          </cell>
          <cell r="C1539" t="str">
            <v>MAT</v>
          </cell>
          <cell r="D1539">
            <v>7</v>
          </cell>
          <cell r="E1539">
            <v>0</v>
          </cell>
          <cell r="F1539" t="str">
            <v>MAT</v>
          </cell>
          <cell r="G1539" t="str">
            <v>10.3.1.4</v>
          </cell>
          <cell r="J1539">
            <v>0</v>
          </cell>
          <cell r="K1539">
            <v>0</v>
          </cell>
          <cell r="L1539">
            <v>0</v>
          </cell>
          <cell r="M1539">
            <v>0</v>
          </cell>
          <cell r="N1539">
            <v>0</v>
          </cell>
        </row>
        <row r="1540">
          <cell r="A1540" t="str">
            <v>35MAT8</v>
          </cell>
          <cell r="B1540">
            <v>35</v>
          </cell>
          <cell r="C1540" t="str">
            <v>MAT</v>
          </cell>
          <cell r="D1540">
            <v>8</v>
          </cell>
          <cell r="E1540">
            <v>0</v>
          </cell>
          <cell r="F1540" t="str">
            <v>MAT</v>
          </cell>
          <cell r="G1540" t="str">
            <v>10.3.1.4</v>
          </cell>
          <cell r="J1540">
            <v>0</v>
          </cell>
          <cell r="K1540">
            <v>0</v>
          </cell>
          <cell r="L1540">
            <v>0</v>
          </cell>
          <cell r="M1540">
            <v>0</v>
          </cell>
          <cell r="N1540">
            <v>0</v>
          </cell>
        </row>
        <row r="1541">
          <cell r="A1541" t="str">
            <v>35MAT9</v>
          </cell>
          <cell r="B1541">
            <v>35</v>
          </cell>
          <cell r="C1541" t="str">
            <v>MAT</v>
          </cell>
          <cell r="D1541">
            <v>9</v>
          </cell>
          <cell r="E1541">
            <v>0</v>
          </cell>
          <cell r="F1541" t="str">
            <v>MAT</v>
          </cell>
          <cell r="G1541" t="str">
            <v>10.3.1.4</v>
          </cell>
          <cell r="J1541">
            <v>0</v>
          </cell>
          <cell r="K1541">
            <v>0</v>
          </cell>
          <cell r="L1541">
            <v>0</v>
          </cell>
          <cell r="M1541">
            <v>0</v>
          </cell>
          <cell r="N1541">
            <v>0</v>
          </cell>
        </row>
        <row r="1542">
          <cell r="A1542" t="str">
            <v>35MAT10</v>
          </cell>
          <cell r="B1542">
            <v>35</v>
          </cell>
          <cell r="C1542" t="str">
            <v>MAT</v>
          </cell>
          <cell r="D1542">
            <v>10</v>
          </cell>
          <cell r="E1542">
            <v>0</v>
          </cell>
          <cell r="F1542" t="str">
            <v>MAT</v>
          </cell>
          <cell r="G1542" t="str">
            <v>10.3.1.4</v>
          </cell>
          <cell r="J1542">
            <v>0</v>
          </cell>
          <cell r="K1542">
            <v>0</v>
          </cell>
          <cell r="L1542">
            <v>0</v>
          </cell>
          <cell r="M1542">
            <v>0</v>
          </cell>
          <cell r="N1542">
            <v>0</v>
          </cell>
        </row>
        <row r="1543">
          <cell r="A1543" t="str">
            <v>35MAT11</v>
          </cell>
          <cell r="B1543">
            <v>35</v>
          </cell>
          <cell r="C1543" t="str">
            <v>MAT</v>
          </cell>
          <cell r="D1543">
            <v>11</v>
          </cell>
          <cell r="E1543">
            <v>0</v>
          </cell>
          <cell r="F1543" t="str">
            <v>MAT</v>
          </cell>
          <cell r="G1543" t="str">
            <v>10.3.1.4</v>
          </cell>
          <cell r="J1543">
            <v>0</v>
          </cell>
          <cell r="K1543">
            <v>0</v>
          </cell>
          <cell r="L1543">
            <v>0</v>
          </cell>
          <cell r="M1543">
            <v>0</v>
          </cell>
          <cell r="N1543">
            <v>0</v>
          </cell>
        </row>
        <row r="1544">
          <cell r="A1544" t="str">
            <v>35MAT12</v>
          </cell>
          <cell r="B1544">
            <v>35</v>
          </cell>
          <cell r="C1544" t="str">
            <v>MAT</v>
          </cell>
          <cell r="D1544">
            <v>12</v>
          </cell>
          <cell r="E1544">
            <v>0</v>
          </cell>
          <cell r="F1544" t="str">
            <v>MAT</v>
          </cell>
          <cell r="G1544" t="str">
            <v>10.3.1.4</v>
          </cell>
          <cell r="J1544">
            <v>0</v>
          </cell>
          <cell r="K1544">
            <v>0</v>
          </cell>
          <cell r="L1544">
            <v>0</v>
          </cell>
          <cell r="M1544">
            <v>0</v>
          </cell>
          <cell r="N1544">
            <v>0</v>
          </cell>
        </row>
        <row r="1545">
          <cell r="A1545" t="str">
            <v>35MAT13</v>
          </cell>
          <cell r="B1545">
            <v>35</v>
          </cell>
          <cell r="C1545" t="str">
            <v>MAT</v>
          </cell>
          <cell r="D1545">
            <v>13</v>
          </cell>
          <cell r="E1545">
            <v>0</v>
          </cell>
          <cell r="F1545" t="str">
            <v>MAT</v>
          </cell>
          <cell r="G1545" t="str">
            <v>10.3.1.4</v>
          </cell>
          <cell r="J1545">
            <v>0</v>
          </cell>
          <cell r="K1545">
            <v>0</v>
          </cell>
          <cell r="L1545">
            <v>0</v>
          </cell>
          <cell r="M1545">
            <v>0</v>
          </cell>
          <cell r="N1545">
            <v>0</v>
          </cell>
        </row>
        <row r="1546">
          <cell r="A1546" t="str">
            <v>35MAT14</v>
          </cell>
          <cell r="B1546">
            <v>35</v>
          </cell>
          <cell r="C1546" t="str">
            <v>MAT</v>
          </cell>
          <cell r="D1546">
            <v>14</v>
          </cell>
          <cell r="E1546">
            <v>0</v>
          </cell>
          <cell r="F1546" t="str">
            <v>MAT</v>
          </cell>
          <cell r="G1546" t="str">
            <v>10.3.1.4</v>
          </cell>
          <cell r="J1546">
            <v>0</v>
          </cell>
          <cell r="K1546">
            <v>0</v>
          </cell>
          <cell r="L1546">
            <v>0</v>
          </cell>
          <cell r="M1546">
            <v>0</v>
          </cell>
          <cell r="N1546">
            <v>0</v>
          </cell>
        </row>
        <row r="1547">
          <cell r="A1547" t="str">
            <v>35MAT15</v>
          </cell>
          <cell r="B1547">
            <v>35</v>
          </cell>
          <cell r="C1547" t="str">
            <v>MAT</v>
          </cell>
          <cell r="D1547">
            <v>15</v>
          </cell>
          <cell r="E1547">
            <v>0</v>
          </cell>
          <cell r="F1547" t="str">
            <v>MAT</v>
          </cell>
          <cell r="G1547" t="str">
            <v>10.3.1.4</v>
          </cell>
          <cell r="J1547">
            <v>0</v>
          </cell>
          <cell r="K1547">
            <v>0</v>
          </cell>
          <cell r="L1547">
            <v>0</v>
          </cell>
          <cell r="M1547">
            <v>0</v>
          </cell>
          <cell r="N1547">
            <v>0</v>
          </cell>
        </row>
        <row r="1548">
          <cell r="A1548" t="str">
            <v>35MAT16</v>
          </cell>
          <cell r="B1548">
            <v>35</v>
          </cell>
          <cell r="C1548" t="str">
            <v>MAT</v>
          </cell>
          <cell r="D1548">
            <v>16</v>
          </cell>
          <cell r="E1548">
            <v>0</v>
          </cell>
          <cell r="F1548" t="str">
            <v>MAT</v>
          </cell>
          <cell r="G1548" t="str">
            <v>10.3.1.4</v>
          </cell>
          <cell r="J1548">
            <v>0</v>
          </cell>
          <cell r="K1548">
            <v>0</v>
          </cell>
          <cell r="L1548">
            <v>0</v>
          </cell>
          <cell r="M1548">
            <v>0</v>
          </cell>
          <cell r="N1548">
            <v>0</v>
          </cell>
        </row>
        <row r="1549">
          <cell r="A1549" t="str">
            <v>35MAT17</v>
          </cell>
          <cell r="B1549">
            <v>35</v>
          </cell>
          <cell r="C1549" t="str">
            <v>MAT</v>
          </cell>
          <cell r="D1549">
            <v>17</v>
          </cell>
          <cell r="E1549">
            <v>0</v>
          </cell>
          <cell r="F1549" t="str">
            <v>MAT</v>
          </cell>
          <cell r="G1549" t="str">
            <v>10.3.1.4</v>
          </cell>
          <cell r="J1549">
            <v>0</v>
          </cell>
          <cell r="K1549">
            <v>0</v>
          </cell>
          <cell r="L1549">
            <v>0</v>
          </cell>
          <cell r="M1549">
            <v>0</v>
          </cell>
          <cell r="N1549">
            <v>0</v>
          </cell>
        </row>
        <row r="1550">
          <cell r="A1550" t="str">
            <v>35MAT18</v>
          </cell>
          <cell r="B1550">
            <v>35</v>
          </cell>
          <cell r="C1550" t="str">
            <v>MAT</v>
          </cell>
          <cell r="D1550">
            <v>18</v>
          </cell>
          <cell r="E1550">
            <v>0</v>
          </cell>
          <cell r="F1550" t="str">
            <v>MAT</v>
          </cell>
          <cell r="G1550" t="str">
            <v>10.3.1.4</v>
          </cell>
          <cell r="J1550">
            <v>0</v>
          </cell>
          <cell r="K1550">
            <v>0</v>
          </cell>
          <cell r="L1550">
            <v>0</v>
          </cell>
          <cell r="M1550">
            <v>0</v>
          </cell>
          <cell r="N1550">
            <v>0</v>
          </cell>
        </row>
        <row r="1551">
          <cell r="A1551" t="str">
            <v>35MAT19</v>
          </cell>
          <cell r="B1551">
            <v>35</v>
          </cell>
          <cell r="C1551" t="str">
            <v>MAT</v>
          </cell>
          <cell r="D1551">
            <v>19</v>
          </cell>
          <cell r="E1551">
            <v>0</v>
          </cell>
          <cell r="F1551" t="str">
            <v>MAT</v>
          </cell>
          <cell r="G1551" t="str">
            <v>10.3.1.4</v>
          </cell>
          <cell r="J1551">
            <v>0</v>
          </cell>
          <cell r="K1551">
            <v>0</v>
          </cell>
          <cell r="L1551">
            <v>0</v>
          </cell>
          <cell r="M1551">
            <v>0</v>
          </cell>
          <cell r="N1551">
            <v>0</v>
          </cell>
        </row>
        <row r="1552">
          <cell r="A1552" t="str">
            <v>35MAT20</v>
          </cell>
          <cell r="B1552">
            <v>35</v>
          </cell>
          <cell r="C1552" t="str">
            <v>MAT</v>
          </cell>
          <cell r="D1552">
            <v>20</v>
          </cell>
          <cell r="E1552">
            <v>0</v>
          </cell>
          <cell r="F1552" t="str">
            <v>MAT</v>
          </cell>
          <cell r="G1552" t="str">
            <v>10.3.1.4</v>
          </cell>
          <cell r="J1552">
            <v>0</v>
          </cell>
          <cell r="K1552">
            <v>0</v>
          </cell>
          <cell r="L1552">
            <v>0</v>
          </cell>
          <cell r="M1552">
            <v>0</v>
          </cell>
          <cell r="N1552">
            <v>0</v>
          </cell>
        </row>
        <row r="1553">
          <cell r="A1553" t="str">
            <v>35STMAT1</v>
          </cell>
          <cell r="B1553">
            <v>35</v>
          </cell>
          <cell r="C1553" t="str">
            <v>STMAT</v>
          </cell>
          <cell r="D1553">
            <v>1</v>
          </cell>
          <cell r="G1553" t="str">
            <v>10.3.1.4</v>
          </cell>
          <cell r="H1553" t="str">
            <v>-</v>
          </cell>
          <cell r="J1553" t="str">
            <v>SUBTOTAL MATERIALES</v>
          </cell>
          <cell r="M1553">
            <v>467112.63599999994</v>
          </cell>
          <cell r="N1553">
            <v>18217392.803999998</v>
          </cell>
        </row>
        <row r="1554">
          <cell r="A1554" t="str">
            <v>35IVAMAT1</v>
          </cell>
          <cell r="B1554">
            <v>35</v>
          </cell>
          <cell r="C1554" t="str">
            <v>IVAMAT</v>
          </cell>
          <cell r="D1554">
            <v>1</v>
          </cell>
          <cell r="G1554" t="str">
            <v>10.3.1.4</v>
          </cell>
          <cell r="H1554" t="str">
            <v>-</v>
          </cell>
          <cell r="J1554" t="str">
            <v>IVA MATERIALES</v>
          </cell>
          <cell r="L1554">
            <v>0.16</v>
          </cell>
          <cell r="M1554">
            <v>74738.021759999989</v>
          </cell>
          <cell r="N1554">
            <v>2914782.8486399995</v>
          </cell>
        </row>
        <row r="1555">
          <cell r="A1555" t="str">
            <v>35TMAT1</v>
          </cell>
          <cell r="B1555">
            <v>35</v>
          </cell>
          <cell r="C1555" t="str">
            <v>TMAT</v>
          </cell>
          <cell r="D1555">
            <v>1</v>
          </cell>
          <cell r="G1555" t="str">
            <v>10.3.1.4</v>
          </cell>
          <cell r="H1555" t="str">
            <v>-</v>
          </cell>
          <cell r="J1555" t="str">
            <v>TOTAL MATERIALES</v>
          </cell>
          <cell r="M1555">
            <v>541851</v>
          </cell>
          <cell r="N1555">
            <v>21132189</v>
          </cell>
        </row>
        <row r="1556">
          <cell r="A1556" t="str">
            <v>35HER1</v>
          </cell>
          <cell r="B1556">
            <v>35</v>
          </cell>
          <cell r="C1556" t="str">
            <v>HER</v>
          </cell>
          <cell r="D1556">
            <v>1</v>
          </cell>
          <cell r="G1556" t="str">
            <v>10.3.1.4</v>
          </cell>
          <cell r="H1556">
            <v>2</v>
          </cell>
          <cell r="I1556">
            <v>200</v>
          </cell>
          <cell r="J1556" t="str">
            <v>HERRAMINETA Cuadrilla  montaje Linea</v>
          </cell>
          <cell r="K1556" t="str">
            <v>DIA</v>
          </cell>
          <cell r="L1556">
            <v>475762.87</v>
          </cell>
          <cell r="M1556">
            <v>2378.8143500000001</v>
          </cell>
          <cell r="N1556">
            <v>92773.759650000007</v>
          </cell>
        </row>
        <row r="1557">
          <cell r="A1557" t="str">
            <v>35HER2</v>
          </cell>
          <cell r="B1557">
            <v>35</v>
          </cell>
          <cell r="C1557" t="str">
            <v>HER</v>
          </cell>
          <cell r="D1557">
            <v>2</v>
          </cell>
          <cell r="G1557" t="str">
            <v>10.3.1.4</v>
          </cell>
          <cell r="J1557">
            <v>0</v>
          </cell>
          <cell r="K1557">
            <v>0</v>
          </cell>
          <cell r="L1557">
            <v>0</v>
          </cell>
          <cell r="M1557">
            <v>0</v>
          </cell>
          <cell r="N1557">
            <v>0</v>
          </cell>
        </row>
        <row r="1558">
          <cell r="A1558" t="str">
            <v>35HER3</v>
          </cell>
          <cell r="B1558">
            <v>35</v>
          </cell>
          <cell r="C1558" t="str">
            <v>HER</v>
          </cell>
          <cell r="D1558">
            <v>3</v>
          </cell>
          <cell r="G1558" t="str">
            <v>10.3.1.4</v>
          </cell>
          <cell r="J1558">
            <v>0</v>
          </cell>
          <cell r="K1558">
            <v>0</v>
          </cell>
          <cell r="L1558">
            <v>0</v>
          </cell>
          <cell r="M1558">
            <v>0</v>
          </cell>
          <cell r="N1558">
            <v>0</v>
          </cell>
        </row>
        <row r="1559">
          <cell r="A1559" t="str">
            <v>35HER4</v>
          </cell>
          <cell r="B1559">
            <v>35</v>
          </cell>
          <cell r="C1559" t="str">
            <v>HER</v>
          </cell>
          <cell r="D1559">
            <v>4</v>
          </cell>
          <cell r="G1559" t="str">
            <v>10.3.1.4</v>
          </cell>
          <cell r="J1559">
            <v>0</v>
          </cell>
          <cell r="K1559">
            <v>0</v>
          </cell>
          <cell r="L1559">
            <v>0</v>
          </cell>
          <cell r="M1559">
            <v>0</v>
          </cell>
          <cell r="N1559">
            <v>0</v>
          </cell>
        </row>
        <row r="1560">
          <cell r="A1560" t="str">
            <v>35HER5</v>
          </cell>
          <cell r="B1560">
            <v>35</v>
          </cell>
          <cell r="C1560" t="str">
            <v>HER</v>
          </cell>
          <cell r="D1560">
            <v>5</v>
          </cell>
          <cell r="G1560" t="str">
            <v>10.3.1.4</v>
          </cell>
          <cell r="J1560">
            <v>0</v>
          </cell>
          <cell r="K1560">
            <v>0</v>
          </cell>
          <cell r="L1560">
            <v>0</v>
          </cell>
          <cell r="M1560">
            <v>0</v>
          </cell>
          <cell r="N1560">
            <v>0</v>
          </cell>
        </row>
        <row r="1561">
          <cell r="A1561" t="str">
            <v>35THER1</v>
          </cell>
          <cell r="B1561">
            <v>35</v>
          </cell>
          <cell r="C1561" t="str">
            <v>THER</v>
          </cell>
          <cell r="D1561">
            <v>1</v>
          </cell>
          <cell r="G1561" t="str">
            <v>10.3.1.4</v>
          </cell>
          <cell r="H1561" t="str">
            <v>-</v>
          </cell>
          <cell r="J1561" t="str">
            <v>TOTAL HERRAMIENTAS</v>
          </cell>
          <cell r="M1561">
            <v>2379</v>
          </cell>
          <cell r="N1561">
            <v>92781</v>
          </cell>
        </row>
        <row r="1562">
          <cell r="A1562" t="str">
            <v>35TRA1</v>
          </cell>
          <cell r="B1562">
            <v>35</v>
          </cell>
          <cell r="C1562" t="str">
            <v>TRA</v>
          </cell>
          <cell r="D1562">
            <v>1</v>
          </cell>
          <cell r="G1562" t="str">
            <v>10.3.1.4</v>
          </cell>
          <cell r="H1562">
            <v>2</v>
          </cell>
          <cell r="I1562">
            <v>200</v>
          </cell>
          <cell r="J1562" t="str">
            <v xml:space="preserve">TRANSPORTE Cuadrilla  montaje Linea </v>
          </cell>
          <cell r="K1562" t="str">
            <v>DIA</v>
          </cell>
          <cell r="L1562">
            <v>2086436.4407999997</v>
          </cell>
          <cell r="M1562">
            <v>10432.182203999999</v>
          </cell>
          <cell r="N1562">
            <v>406855.10595599993</v>
          </cell>
        </row>
        <row r="1563">
          <cell r="A1563" t="str">
            <v>35TRA2</v>
          </cell>
          <cell r="B1563">
            <v>35</v>
          </cell>
          <cell r="C1563" t="str">
            <v>TRA</v>
          </cell>
          <cell r="D1563">
            <v>2</v>
          </cell>
          <cell r="G1563" t="str">
            <v>10.3.1.4</v>
          </cell>
          <cell r="J1563">
            <v>0</v>
          </cell>
          <cell r="K1563">
            <v>0</v>
          </cell>
          <cell r="L1563">
            <v>0</v>
          </cell>
          <cell r="M1563">
            <v>0</v>
          </cell>
          <cell r="N1563">
            <v>0</v>
          </cell>
        </row>
        <row r="1564">
          <cell r="A1564" t="str">
            <v>35TRA3</v>
          </cell>
          <cell r="B1564">
            <v>35</v>
          </cell>
          <cell r="C1564" t="str">
            <v>TRA</v>
          </cell>
          <cell r="D1564">
            <v>3</v>
          </cell>
          <cell r="G1564" t="str">
            <v>10.3.1.4</v>
          </cell>
          <cell r="J1564">
            <v>0</v>
          </cell>
          <cell r="K1564">
            <v>0</v>
          </cell>
          <cell r="L1564">
            <v>0</v>
          </cell>
          <cell r="M1564">
            <v>0</v>
          </cell>
          <cell r="N1564">
            <v>0</v>
          </cell>
        </row>
        <row r="1565">
          <cell r="A1565" t="str">
            <v>35TRA4</v>
          </cell>
          <cell r="B1565">
            <v>35</v>
          </cell>
          <cell r="C1565" t="str">
            <v>TRA</v>
          </cell>
          <cell r="D1565">
            <v>4</v>
          </cell>
          <cell r="G1565" t="str">
            <v>10.3.1.4</v>
          </cell>
          <cell r="J1565">
            <v>0</v>
          </cell>
          <cell r="K1565">
            <v>0</v>
          </cell>
          <cell r="L1565">
            <v>0</v>
          </cell>
          <cell r="M1565">
            <v>0</v>
          </cell>
          <cell r="N1565">
            <v>0</v>
          </cell>
        </row>
        <row r="1566">
          <cell r="A1566" t="str">
            <v>35TRA5</v>
          </cell>
          <cell r="B1566">
            <v>35</v>
          </cell>
          <cell r="C1566" t="str">
            <v>TRA</v>
          </cell>
          <cell r="D1566">
            <v>5</v>
          </cell>
          <cell r="G1566" t="str">
            <v>10.3.1.4</v>
          </cell>
          <cell r="J1566">
            <v>0</v>
          </cell>
          <cell r="K1566">
            <v>0</v>
          </cell>
          <cell r="L1566">
            <v>0</v>
          </cell>
          <cell r="M1566">
            <v>0</v>
          </cell>
          <cell r="N1566">
            <v>0</v>
          </cell>
        </row>
        <row r="1567">
          <cell r="A1567" t="str">
            <v>35TTRA1</v>
          </cell>
          <cell r="B1567">
            <v>35</v>
          </cell>
          <cell r="C1567" t="str">
            <v>TTRA</v>
          </cell>
          <cell r="D1567">
            <v>1</v>
          </cell>
          <cell r="G1567" t="str">
            <v>10.3.1.4</v>
          </cell>
          <cell r="H1567" t="str">
            <v>-</v>
          </cell>
          <cell r="J1567" t="str">
            <v>TOTAL TRANSPORTE</v>
          </cell>
          <cell r="M1567">
            <v>10432</v>
          </cell>
          <cell r="N1567">
            <v>406848</v>
          </cell>
        </row>
        <row r="1568">
          <cell r="A1568" t="str">
            <v>35MAN1</v>
          </cell>
          <cell r="B1568">
            <v>35</v>
          </cell>
          <cell r="C1568" t="str">
            <v>MAN</v>
          </cell>
          <cell r="D1568">
            <v>1</v>
          </cell>
          <cell r="G1568" t="str">
            <v>10.3.1.4</v>
          </cell>
          <cell r="H1568">
            <v>2</v>
          </cell>
          <cell r="I1568">
            <v>200</v>
          </cell>
          <cell r="J1568" t="str">
            <v xml:space="preserve">Mano de obra Cuadrilla  montaje Linea OF1 20, OF2 10, AY 15, CAPA 3, CORD 1 </v>
          </cell>
          <cell r="K1568" t="str">
            <v>DIA</v>
          </cell>
          <cell r="L1568">
            <v>4952679.7772670342</v>
          </cell>
          <cell r="M1568">
            <v>24763.39888633517</v>
          </cell>
          <cell r="N1568">
            <v>965772.55656707159</v>
          </cell>
        </row>
        <row r="1569">
          <cell r="A1569" t="str">
            <v>35MAN2</v>
          </cell>
          <cell r="B1569">
            <v>35</v>
          </cell>
          <cell r="C1569" t="str">
            <v>MAN</v>
          </cell>
          <cell r="D1569">
            <v>2</v>
          </cell>
          <cell r="G1569" t="str">
            <v>10.3.1.4</v>
          </cell>
          <cell r="J1569">
            <v>0</v>
          </cell>
          <cell r="K1569">
            <v>0</v>
          </cell>
          <cell r="L1569">
            <v>0</v>
          </cell>
          <cell r="M1569">
            <v>0</v>
          </cell>
          <cell r="N1569">
            <v>0</v>
          </cell>
        </row>
        <row r="1570">
          <cell r="A1570" t="str">
            <v>35MAN3</v>
          </cell>
          <cell r="B1570">
            <v>35</v>
          </cell>
          <cell r="C1570" t="str">
            <v>MAN</v>
          </cell>
          <cell r="D1570">
            <v>3</v>
          </cell>
          <cell r="G1570" t="str">
            <v>10.3.1.4</v>
          </cell>
          <cell r="J1570">
            <v>0</v>
          </cell>
          <cell r="K1570">
            <v>0</v>
          </cell>
          <cell r="L1570">
            <v>0</v>
          </cell>
          <cell r="M1570">
            <v>0</v>
          </cell>
          <cell r="N1570">
            <v>0</v>
          </cell>
        </row>
        <row r="1571">
          <cell r="A1571" t="str">
            <v>35MAN4</v>
          </cell>
          <cell r="B1571">
            <v>35</v>
          </cell>
          <cell r="C1571" t="str">
            <v>MAN</v>
          </cell>
          <cell r="D1571">
            <v>4</v>
          </cell>
          <cell r="G1571" t="str">
            <v>10.3.1.4</v>
          </cell>
          <cell r="J1571">
            <v>0</v>
          </cell>
          <cell r="K1571">
            <v>0</v>
          </cell>
          <cell r="L1571">
            <v>0</v>
          </cell>
          <cell r="M1571">
            <v>0</v>
          </cell>
          <cell r="N1571">
            <v>0</v>
          </cell>
        </row>
        <row r="1572">
          <cell r="A1572" t="str">
            <v>35MAN5</v>
          </cell>
          <cell r="B1572">
            <v>35</v>
          </cell>
          <cell r="C1572" t="str">
            <v>MAN</v>
          </cell>
          <cell r="D1572">
            <v>5</v>
          </cell>
          <cell r="G1572" t="str">
            <v>10.3.1.4</v>
          </cell>
          <cell r="J1572">
            <v>0</v>
          </cell>
          <cell r="K1572">
            <v>0</v>
          </cell>
          <cell r="L1572">
            <v>0</v>
          </cell>
          <cell r="M1572">
            <v>0</v>
          </cell>
          <cell r="N1572">
            <v>0</v>
          </cell>
        </row>
        <row r="1573">
          <cell r="A1573" t="str">
            <v>35TMAN1</v>
          </cell>
          <cell r="B1573">
            <v>35</v>
          </cell>
          <cell r="C1573" t="str">
            <v>TMAN</v>
          </cell>
          <cell r="D1573">
            <v>1</v>
          </cell>
          <cell r="G1573" t="str">
            <v>10.3.1.4</v>
          </cell>
          <cell r="H1573" t="str">
            <v>-</v>
          </cell>
          <cell r="J1573" t="str">
            <v>TOTAL MANO DE OBRA</v>
          </cell>
          <cell r="M1573">
            <v>24763</v>
          </cell>
          <cell r="N1573">
            <v>965757</v>
          </cell>
        </row>
        <row r="1574">
          <cell r="A1574" t="str">
            <v>35TCD1</v>
          </cell>
          <cell r="B1574">
            <v>35</v>
          </cell>
          <cell r="C1574" t="str">
            <v>TCD</v>
          </cell>
          <cell r="D1574">
            <v>1</v>
          </cell>
          <cell r="G1574" t="str">
            <v>10.3.1.4</v>
          </cell>
          <cell r="H1574" t="str">
            <v>-</v>
          </cell>
          <cell r="J1574" t="str">
            <v>TOTAL COSTO DIRECTO</v>
          </cell>
          <cell r="M1574">
            <v>579425</v>
          </cell>
          <cell r="N1574">
            <v>22597575</v>
          </cell>
        </row>
        <row r="1575">
          <cell r="A1575" t="str">
            <v>35AIU</v>
          </cell>
          <cell r="B1575">
            <v>35</v>
          </cell>
          <cell r="C1575" t="str">
            <v>AIU</v>
          </cell>
          <cell r="G1575" t="str">
            <v>10.3.1.4</v>
          </cell>
          <cell r="H1575">
            <v>1</v>
          </cell>
          <cell r="J1575" t="str">
            <v>TOTAL COSTOS INDIRECTOS</v>
          </cell>
          <cell r="L1575">
            <v>0</v>
          </cell>
          <cell r="M1575">
            <v>0</v>
          </cell>
          <cell r="N1575">
            <v>0</v>
          </cell>
        </row>
        <row r="1576">
          <cell r="A1576" t="str">
            <v>35TOT</v>
          </cell>
          <cell r="B1576">
            <v>35</v>
          </cell>
          <cell r="C1576" t="str">
            <v>TOT</v>
          </cell>
          <cell r="G1576" t="str">
            <v>10.3.1.4</v>
          </cell>
          <cell r="H1576" t="str">
            <v>-</v>
          </cell>
          <cell r="J1576" t="str">
            <v>VALOR TOTAL</v>
          </cell>
          <cell r="M1576">
            <v>579425</v>
          </cell>
          <cell r="N1576">
            <v>22597575</v>
          </cell>
        </row>
        <row r="1577">
          <cell r="A1577" t="str">
            <v>36FOR1</v>
          </cell>
          <cell r="B1577">
            <v>36</v>
          </cell>
          <cell r="C1577" t="str">
            <v>FOR</v>
          </cell>
          <cell r="D1577">
            <v>1</v>
          </cell>
          <cell r="G1577" t="str">
            <v>10.3.1.5</v>
          </cell>
          <cell r="H1577" t="str">
            <v>-</v>
          </cell>
          <cell r="I1577">
            <v>2</v>
          </cell>
          <cell r="J1577" t="str">
            <v>Suministro, transporte y colocación Conjunto completo de herrajes para cadena doble de suspensión del conductor ACSR COSMOS</v>
          </cell>
          <cell r="K1577" t="str">
            <v>u</v>
          </cell>
          <cell r="L1577">
            <v>398808</v>
          </cell>
          <cell r="N1577">
            <v>797616</v>
          </cell>
        </row>
        <row r="1578">
          <cell r="A1578" t="str">
            <v>36MAT1</v>
          </cell>
          <cell r="B1578">
            <v>36</v>
          </cell>
          <cell r="C1578" t="str">
            <v>MAT</v>
          </cell>
          <cell r="D1578">
            <v>1</v>
          </cell>
          <cell r="E1578">
            <v>2</v>
          </cell>
          <cell r="F1578" t="str">
            <v>MATHCDS</v>
          </cell>
          <cell r="G1578" t="str">
            <v>10.3.1.5</v>
          </cell>
          <cell r="H1578" t="str">
            <v>HCDS</v>
          </cell>
          <cell r="I1578">
            <v>1</v>
          </cell>
          <cell r="J1578" t="str">
            <v>herrajes para cadena doble de suspensión</v>
          </cell>
          <cell r="K1578" t="str">
            <v>Un</v>
          </cell>
          <cell r="L1578">
            <v>311408.424</v>
          </cell>
          <cell r="M1578">
            <v>311408.424</v>
          </cell>
          <cell r="N1578">
            <v>622816.848</v>
          </cell>
        </row>
        <row r="1579">
          <cell r="A1579" t="str">
            <v>36MAT2</v>
          </cell>
          <cell r="B1579">
            <v>36</v>
          </cell>
          <cell r="C1579" t="str">
            <v>MAT</v>
          </cell>
          <cell r="D1579">
            <v>2</v>
          </cell>
          <cell r="E1579">
            <v>0</v>
          </cell>
          <cell r="F1579" t="str">
            <v>MAT</v>
          </cell>
          <cell r="G1579" t="str">
            <v>10.3.1.5</v>
          </cell>
          <cell r="J1579">
            <v>0</v>
          </cell>
          <cell r="K1579">
            <v>0</v>
          </cell>
          <cell r="L1579">
            <v>0</v>
          </cell>
          <cell r="M1579">
            <v>0</v>
          </cell>
          <cell r="N1579">
            <v>0</v>
          </cell>
        </row>
        <row r="1580">
          <cell r="A1580" t="str">
            <v>36MAT3</v>
          </cell>
          <cell r="B1580">
            <v>36</v>
          </cell>
          <cell r="C1580" t="str">
            <v>MAT</v>
          </cell>
          <cell r="D1580">
            <v>3</v>
          </cell>
          <cell r="E1580">
            <v>0</v>
          </cell>
          <cell r="F1580" t="str">
            <v>MAT</v>
          </cell>
          <cell r="G1580" t="str">
            <v>10.3.1.5</v>
          </cell>
          <cell r="J1580">
            <v>0</v>
          </cell>
          <cell r="K1580">
            <v>0</v>
          </cell>
          <cell r="L1580">
            <v>0</v>
          </cell>
          <cell r="M1580">
            <v>0</v>
          </cell>
          <cell r="N1580">
            <v>0</v>
          </cell>
        </row>
        <row r="1581">
          <cell r="A1581" t="str">
            <v>36MAT4</v>
          </cell>
          <cell r="B1581">
            <v>36</v>
          </cell>
          <cell r="C1581" t="str">
            <v>MAT</v>
          </cell>
          <cell r="D1581">
            <v>4</v>
          </cell>
          <cell r="E1581">
            <v>0</v>
          </cell>
          <cell r="F1581" t="str">
            <v>MAT</v>
          </cell>
          <cell r="G1581" t="str">
            <v>10.3.1.5</v>
          </cell>
          <cell r="J1581">
            <v>0</v>
          </cell>
          <cell r="K1581">
            <v>0</v>
          </cell>
          <cell r="L1581">
            <v>0</v>
          </cell>
          <cell r="M1581">
            <v>0</v>
          </cell>
          <cell r="N1581">
            <v>0</v>
          </cell>
        </row>
        <row r="1582">
          <cell r="A1582" t="str">
            <v>36MAT5</v>
          </cell>
          <cell r="B1582">
            <v>36</v>
          </cell>
          <cell r="C1582" t="str">
            <v>MAT</v>
          </cell>
          <cell r="D1582">
            <v>5</v>
          </cell>
          <cell r="E1582">
            <v>0</v>
          </cell>
          <cell r="F1582" t="str">
            <v>MAT</v>
          </cell>
          <cell r="G1582" t="str">
            <v>10.3.1.5</v>
          </cell>
          <cell r="J1582">
            <v>0</v>
          </cell>
          <cell r="K1582">
            <v>0</v>
          </cell>
          <cell r="L1582">
            <v>0</v>
          </cell>
          <cell r="M1582">
            <v>0</v>
          </cell>
          <cell r="N1582">
            <v>0</v>
          </cell>
        </row>
        <row r="1583">
          <cell r="A1583" t="str">
            <v>36MAT6</v>
          </cell>
          <cell r="B1583">
            <v>36</v>
          </cell>
          <cell r="C1583" t="str">
            <v>MAT</v>
          </cell>
          <cell r="D1583">
            <v>6</v>
          </cell>
          <cell r="E1583">
            <v>0</v>
          </cell>
          <cell r="F1583" t="str">
            <v>MAT</v>
          </cell>
          <cell r="G1583" t="str">
            <v>10.3.1.5</v>
          </cell>
          <cell r="J1583">
            <v>0</v>
          </cell>
          <cell r="K1583">
            <v>0</v>
          </cell>
          <cell r="L1583">
            <v>0</v>
          </cell>
          <cell r="M1583">
            <v>0</v>
          </cell>
          <cell r="N1583">
            <v>0</v>
          </cell>
        </row>
        <row r="1584">
          <cell r="A1584" t="str">
            <v>36MAT7</v>
          </cell>
          <cell r="B1584">
            <v>36</v>
          </cell>
          <cell r="C1584" t="str">
            <v>MAT</v>
          </cell>
          <cell r="D1584">
            <v>7</v>
          </cell>
          <cell r="E1584">
            <v>0</v>
          </cell>
          <cell r="F1584" t="str">
            <v>MAT</v>
          </cell>
          <cell r="G1584" t="str">
            <v>10.3.1.5</v>
          </cell>
          <cell r="J1584">
            <v>0</v>
          </cell>
          <cell r="K1584">
            <v>0</v>
          </cell>
          <cell r="L1584">
            <v>0</v>
          </cell>
          <cell r="M1584">
            <v>0</v>
          </cell>
          <cell r="N1584">
            <v>0</v>
          </cell>
        </row>
        <row r="1585">
          <cell r="A1585" t="str">
            <v>36MAT8</v>
          </cell>
          <cell r="B1585">
            <v>36</v>
          </cell>
          <cell r="C1585" t="str">
            <v>MAT</v>
          </cell>
          <cell r="D1585">
            <v>8</v>
          </cell>
          <cell r="E1585">
            <v>0</v>
          </cell>
          <cell r="F1585" t="str">
            <v>MAT</v>
          </cell>
          <cell r="G1585" t="str">
            <v>10.3.1.5</v>
          </cell>
          <cell r="J1585">
            <v>0</v>
          </cell>
          <cell r="K1585">
            <v>0</v>
          </cell>
          <cell r="L1585">
            <v>0</v>
          </cell>
          <cell r="M1585">
            <v>0</v>
          </cell>
          <cell r="N1585">
            <v>0</v>
          </cell>
        </row>
        <row r="1586">
          <cell r="A1586" t="str">
            <v>36MAT9</v>
          </cell>
          <cell r="B1586">
            <v>36</v>
          </cell>
          <cell r="C1586" t="str">
            <v>MAT</v>
          </cell>
          <cell r="D1586">
            <v>9</v>
          </cell>
          <cell r="E1586">
            <v>0</v>
          </cell>
          <cell r="F1586" t="str">
            <v>MAT</v>
          </cell>
          <cell r="G1586" t="str">
            <v>10.3.1.5</v>
          </cell>
          <cell r="J1586">
            <v>0</v>
          </cell>
          <cell r="K1586">
            <v>0</v>
          </cell>
          <cell r="L1586">
            <v>0</v>
          </cell>
          <cell r="M1586">
            <v>0</v>
          </cell>
          <cell r="N1586">
            <v>0</v>
          </cell>
        </row>
        <row r="1587">
          <cell r="A1587" t="str">
            <v>36MAT10</v>
          </cell>
          <cell r="B1587">
            <v>36</v>
          </cell>
          <cell r="C1587" t="str">
            <v>MAT</v>
          </cell>
          <cell r="D1587">
            <v>10</v>
          </cell>
          <cell r="E1587">
            <v>0</v>
          </cell>
          <cell r="F1587" t="str">
            <v>MAT</v>
          </cell>
          <cell r="G1587" t="str">
            <v>10.3.1.5</v>
          </cell>
          <cell r="J1587">
            <v>0</v>
          </cell>
          <cell r="K1587">
            <v>0</v>
          </cell>
          <cell r="L1587">
            <v>0</v>
          </cell>
          <cell r="M1587">
            <v>0</v>
          </cell>
          <cell r="N1587">
            <v>0</v>
          </cell>
        </row>
        <row r="1588">
          <cell r="A1588" t="str">
            <v>36MAT11</v>
          </cell>
          <cell r="B1588">
            <v>36</v>
          </cell>
          <cell r="C1588" t="str">
            <v>MAT</v>
          </cell>
          <cell r="D1588">
            <v>11</v>
          </cell>
          <cell r="E1588">
            <v>0</v>
          </cell>
          <cell r="F1588" t="str">
            <v>MAT</v>
          </cell>
          <cell r="G1588" t="str">
            <v>10.3.1.5</v>
          </cell>
          <cell r="J1588">
            <v>0</v>
          </cell>
          <cell r="K1588">
            <v>0</v>
          </cell>
          <cell r="L1588">
            <v>0</v>
          </cell>
          <cell r="M1588">
            <v>0</v>
          </cell>
          <cell r="N1588">
            <v>0</v>
          </cell>
        </row>
        <row r="1589">
          <cell r="A1589" t="str">
            <v>36MAT12</v>
          </cell>
          <cell r="B1589">
            <v>36</v>
          </cell>
          <cell r="C1589" t="str">
            <v>MAT</v>
          </cell>
          <cell r="D1589">
            <v>12</v>
          </cell>
          <cell r="E1589">
            <v>0</v>
          </cell>
          <cell r="F1589" t="str">
            <v>MAT</v>
          </cell>
          <cell r="G1589" t="str">
            <v>10.3.1.5</v>
          </cell>
          <cell r="J1589">
            <v>0</v>
          </cell>
          <cell r="K1589">
            <v>0</v>
          </cell>
          <cell r="L1589">
            <v>0</v>
          </cell>
          <cell r="M1589">
            <v>0</v>
          </cell>
          <cell r="N1589">
            <v>0</v>
          </cell>
        </row>
        <row r="1590">
          <cell r="A1590" t="str">
            <v>36MAT13</v>
          </cell>
          <cell r="B1590">
            <v>36</v>
          </cell>
          <cell r="C1590" t="str">
            <v>MAT</v>
          </cell>
          <cell r="D1590">
            <v>13</v>
          </cell>
          <cell r="E1590">
            <v>0</v>
          </cell>
          <cell r="F1590" t="str">
            <v>MAT</v>
          </cell>
          <cell r="G1590" t="str">
            <v>10.3.1.5</v>
          </cell>
          <cell r="J1590">
            <v>0</v>
          </cell>
          <cell r="K1590">
            <v>0</v>
          </cell>
          <cell r="L1590">
            <v>0</v>
          </cell>
          <cell r="M1590">
            <v>0</v>
          </cell>
          <cell r="N1590">
            <v>0</v>
          </cell>
        </row>
        <row r="1591">
          <cell r="A1591" t="str">
            <v>36MAT14</v>
          </cell>
          <cell r="B1591">
            <v>36</v>
          </cell>
          <cell r="C1591" t="str">
            <v>MAT</v>
          </cell>
          <cell r="D1591">
            <v>14</v>
          </cell>
          <cell r="E1591">
            <v>0</v>
          </cell>
          <cell r="F1591" t="str">
            <v>MAT</v>
          </cell>
          <cell r="G1591" t="str">
            <v>10.3.1.5</v>
          </cell>
          <cell r="J1591">
            <v>0</v>
          </cell>
          <cell r="K1591">
            <v>0</v>
          </cell>
          <cell r="L1591">
            <v>0</v>
          </cell>
          <cell r="M1591">
            <v>0</v>
          </cell>
          <cell r="N1591">
            <v>0</v>
          </cell>
        </row>
        <row r="1592">
          <cell r="A1592" t="str">
            <v>36MAT15</v>
          </cell>
          <cell r="B1592">
            <v>36</v>
          </cell>
          <cell r="C1592" t="str">
            <v>MAT</v>
          </cell>
          <cell r="D1592">
            <v>15</v>
          </cell>
          <cell r="E1592">
            <v>0</v>
          </cell>
          <cell r="F1592" t="str">
            <v>MAT</v>
          </cell>
          <cell r="G1592" t="str">
            <v>10.3.1.5</v>
          </cell>
          <cell r="J1592">
            <v>0</v>
          </cell>
          <cell r="K1592">
            <v>0</v>
          </cell>
          <cell r="L1592">
            <v>0</v>
          </cell>
          <cell r="M1592">
            <v>0</v>
          </cell>
          <cell r="N1592">
            <v>0</v>
          </cell>
        </row>
        <row r="1593">
          <cell r="A1593" t="str">
            <v>36MAT16</v>
          </cell>
          <cell r="B1593">
            <v>36</v>
          </cell>
          <cell r="C1593" t="str">
            <v>MAT</v>
          </cell>
          <cell r="D1593">
            <v>16</v>
          </cell>
          <cell r="E1593">
            <v>0</v>
          </cell>
          <cell r="F1593" t="str">
            <v>MAT</v>
          </cell>
          <cell r="G1593" t="str">
            <v>10.3.1.5</v>
          </cell>
          <cell r="J1593">
            <v>0</v>
          </cell>
          <cell r="K1593">
            <v>0</v>
          </cell>
          <cell r="L1593">
            <v>0</v>
          </cell>
          <cell r="M1593">
            <v>0</v>
          </cell>
          <cell r="N1593">
            <v>0</v>
          </cell>
        </row>
        <row r="1594">
          <cell r="A1594" t="str">
            <v>36MAT17</v>
          </cell>
          <cell r="B1594">
            <v>36</v>
          </cell>
          <cell r="C1594" t="str">
            <v>MAT</v>
          </cell>
          <cell r="D1594">
            <v>17</v>
          </cell>
          <cell r="E1594">
            <v>0</v>
          </cell>
          <cell r="F1594" t="str">
            <v>MAT</v>
          </cell>
          <cell r="G1594" t="str">
            <v>10.3.1.5</v>
          </cell>
          <cell r="J1594">
            <v>0</v>
          </cell>
          <cell r="K1594">
            <v>0</v>
          </cell>
          <cell r="L1594">
            <v>0</v>
          </cell>
          <cell r="M1594">
            <v>0</v>
          </cell>
          <cell r="N1594">
            <v>0</v>
          </cell>
        </row>
        <row r="1595">
          <cell r="A1595" t="str">
            <v>36MAT18</v>
          </cell>
          <cell r="B1595">
            <v>36</v>
          </cell>
          <cell r="C1595" t="str">
            <v>MAT</v>
          </cell>
          <cell r="D1595">
            <v>18</v>
          </cell>
          <cell r="E1595">
            <v>0</v>
          </cell>
          <cell r="F1595" t="str">
            <v>MAT</v>
          </cell>
          <cell r="G1595" t="str">
            <v>10.3.1.5</v>
          </cell>
          <cell r="J1595">
            <v>0</v>
          </cell>
          <cell r="K1595">
            <v>0</v>
          </cell>
          <cell r="L1595">
            <v>0</v>
          </cell>
          <cell r="M1595">
            <v>0</v>
          </cell>
          <cell r="N1595">
            <v>0</v>
          </cell>
        </row>
        <row r="1596">
          <cell r="A1596" t="str">
            <v>36MAT19</v>
          </cell>
          <cell r="B1596">
            <v>36</v>
          </cell>
          <cell r="C1596" t="str">
            <v>MAT</v>
          </cell>
          <cell r="D1596">
            <v>19</v>
          </cell>
          <cell r="E1596">
            <v>0</v>
          </cell>
          <cell r="F1596" t="str">
            <v>MAT</v>
          </cell>
          <cell r="G1596" t="str">
            <v>10.3.1.5</v>
          </cell>
          <cell r="J1596">
            <v>0</v>
          </cell>
          <cell r="K1596">
            <v>0</v>
          </cell>
          <cell r="L1596">
            <v>0</v>
          </cell>
          <cell r="M1596">
            <v>0</v>
          </cell>
          <cell r="N1596">
            <v>0</v>
          </cell>
        </row>
        <row r="1597">
          <cell r="A1597" t="str">
            <v>36MAT20</v>
          </cell>
          <cell r="B1597">
            <v>36</v>
          </cell>
          <cell r="C1597" t="str">
            <v>MAT</v>
          </cell>
          <cell r="D1597">
            <v>20</v>
          </cell>
          <cell r="E1597">
            <v>0</v>
          </cell>
          <cell r="F1597" t="str">
            <v>MAT</v>
          </cell>
          <cell r="G1597" t="str">
            <v>10.3.1.5</v>
          </cell>
          <cell r="J1597">
            <v>0</v>
          </cell>
          <cell r="K1597">
            <v>0</v>
          </cell>
          <cell r="L1597">
            <v>0</v>
          </cell>
          <cell r="M1597">
            <v>0</v>
          </cell>
          <cell r="N1597">
            <v>0</v>
          </cell>
        </row>
        <row r="1598">
          <cell r="A1598" t="str">
            <v>36STMAT1</v>
          </cell>
          <cell r="B1598">
            <v>36</v>
          </cell>
          <cell r="C1598" t="str">
            <v>STMAT</v>
          </cell>
          <cell r="D1598">
            <v>1</v>
          </cell>
          <cell r="G1598" t="str">
            <v>10.3.1.5</v>
          </cell>
          <cell r="H1598" t="str">
            <v>-</v>
          </cell>
          <cell r="J1598" t="str">
            <v>SUBTOTAL MATERIALES</v>
          </cell>
          <cell r="M1598">
            <v>311408.424</v>
          </cell>
          <cell r="N1598">
            <v>622816.848</v>
          </cell>
        </row>
        <row r="1599">
          <cell r="A1599" t="str">
            <v>36IVAMAT1</v>
          </cell>
          <cell r="B1599">
            <v>36</v>
          </cell>
          <cell r="C1599" t="str">
            <v>IVAMAT</v>
          </cell>
          <cell r="D1599">
            <v>1</v>
          </cell>
          <cell r="G1599" t="str">
            <v>10.3.1.5</v>
          </cell>
          <cell r="H1599" t="str">
            <v>-</v>
          </cell>
          <cell r="J1599" t="str">
            <v>IVA MATERIALES</v>
          </cell>
          <cell r="L1599">
            <v>0.16</v>
          </cell>
          <cell r="M1599">
            <v>49825.347840000002</v>
          </cell>
          <cell r="N1599">
            <v>99650.695680000004</v>
          </cell>
        </row>
        <row r="1600">
          <cell r="A1600" t="str">
            <v>36TMAT1</v>
          </cell>
          <cell r="B1600">
            <v>36</v>
          </cell>
          <cell r="C1600" t="str">
            <v>TMAT</v>
          </cell>
          <cell r="D1600">
            <v>1</v>
          </cell>
          <cell r="G1600" t="str">
            <v>10.3.1.5</v>
          </cell>
          <cell r="H1600" t="str">
            <v>-</v>
          </cell>
          <cell r="J1600" t="str">
            <v>TOTAL MATERIALES</v>
          </cell>
          <cell r="M1600">
            <v>361234</v>
          </cell>
          <cell r="N1600">
            <v>722468</v>
          </cell>
        </row>
        <row r="1601">
          <cell r="A1601" t="str">
            <v>36HER1</v>
          </cell>
          <cell r="B1601">
            <v>36</v>
          </cell>
          <cell r="C1601" t="str">
            <v>HER</v>
          </cell>
          <cell r="D1601">
            <v>1</v>
          </cell>
          <cell r="G1601" t="str">
            <v>10.3.1.5</v>
          </cell>
          <cell r="H1601">
            <v>2</v>
          </cell>
          <cell r="I1601">
            <v>200</v>
          </cell>
          <cell r="J1601" t="str">
            <v>HERRAMINETA Cuadrilla  montaje Linea</v>
          </cell>
          <cell r="K1601" t="str">
            <v>DIA</v>
          </cell>
          <cell r="L1601">
            <v>475762.87</v>
          </cell>
          <cell r="M1601">
            <v>2378.8143500000001</v>
          </cell>
          <cell r="N1601">
            <v>4757.6287000000002</v>
          </cell>
        </row>
        <row r="1602">
          <cell r="A1602" t="str">
            <v>36HER2</v>
          </cell>
          <cell r="B1602">
            <v>36</v>
          </cell>
          <cell r="C1602" t="str">
            <v>HER</v>
          </cell>
          <cell r="D1602">
            <v>2</v>
          </cell>
          <cell r="G1602" t="str">
            <v>10.3.1.5</v>
          </cell>
          <cell r="J1602">
            <v>0</v>
          </cell>
          <cell r="K1602">
            <v>0</v>
          </cell>
          <cell r="L1602">
            <v>0</v>
          </cell>
          <cell r="M1602">
            <v>0</v>
          </cell>
          <cell r="N1602">
            <v>0</v>
          </cell>
        </row>
        <row r="1603">
          <cell r="A1603" t="str">
            <v>36HER3</v>
          </cell>
          <cell r="B1603">
            <v>36</v>
          </cell>
          <cell r="C1603" t="str">
            <v>HER</v>
          </cell>
          <cell r="D1603">
            <v>3</v>
          </cell>
          <cell r="G1603" t="str">
            <v>10.3.1.5</v>
          </cell>
          <cell r="J1603">
            <v>0</v>
          </cell>
          <cell r="K1603">
            <v>0</v>
          </cell>
          <cell r="L1603">
            <v>0</v>
          </cell>
          <cell r="M1603">
            <v>0</v>
          </cell>
          <cell r="N1603">
            <v>0</v>
          </cell>
        </row>
        <row r="1604">
          <cell r="A1604" t="str">
            <v>36HER4</v>
          </cell>
          <cell r="B1604">
            <v>36</v>
          </cell>
          <cell r="C1604" t="str">
            <v>HER</v>
          </cell>
          <cell r="D1604">
            <v>4</v>
          </cell>
          <cell r="G1604" t="str">
            <v>10.3.1.5</v>
          </cell>
          <cell r="J1604">
            <v>0</v>
          </cell>
          <cell r="K1604">
            <v>0</v>
          </cell>
          <cell r="L1604">
            <v>0</v>
          </cell>
          <cell r="M1604">
            <v>0</v>
          </cell>
          <cell r="N1604">
            <v>0</v>
          </cell>
        </row>
        <row r="1605">
          <cell r="A1605" t="str">
            <v>36HER5</v>
          </cell>
          <cell r="B1605">
            <v>36</v>
          </cell>
          <cell r="C1605" t="str">
            <v>HER</v>
          </cell>
          <cell r="D1605">
            <v>5</v>
          </cell>
          <cell r="G1605" t="str">
            <v>10.3.1.5</v>
          </cell>
          <cell r="J1605">
            <v>0</v>
          </cell>
          <cell r="K1605">
            <v>0</v>
          </cell>
          <cell r="L1605">
            <v>0</v>
          </cell>
          <cell r="M1605">
            <v>0</v>
          </cell>
          <cell r="N1605">
            <v>0</v>
          </cell>
        </row>
        <row r="1606">
          <cell r="A1606" t="str">
            <v>36THER1</v>
          </cell>
          <cell r="B1606">
            <v>36</v>
          </cell>
          <cell r="C1606" t="str">
            <v>THER</v>
          </cell>
          <cell r="D1606">
            <v>1</v>
          </cell>
          <cell r="G1606" t="str">
            <v>10.3.1.5</v>
          </cell>
          <cell r="H1606" t="str">
            <v>-</v>
          </cell>
          <cell r="J1606" t="str">
            <v>TOTAL HERRAMIENTAS</v>
          </cell>
          <cell r="M1606">
            <v>2379</v>
          </cell>
          <cell r="N1606">
            <v>4758</v>
          </cell>
        </row>
        <row r="1607">
          <cell r="A1607" t="str">
            <v>36TRA1</v>
          </cell>
          <cell r="B1607">
            <v>36</v>
          </cell>
          <cell r="C1607" t="str">
            <v>TRA</v>
          </cell>
          <cell r="D1607">
            <v>1</v>
          </cell>
          <cell r="G1607" t="str">
            <v>10.3.1.5</v>
          </cell>
          <cell r="H1607">
            <v>2</v>
          </cell>
          <cell r="I1607">
            <v>200</v>
          </cell>
          <cell r="J1607" t="str">
            <v xml:space="preserve">TRANSPORTE Cuadrilla  montaje Linea </v>
          </cell>
          <cell r="K1607" t="str">
            <v>DIA</v>
          </cell>
          <cell r="L1607">
            <v>2086436.4407999997</v>
          </cell>
          <cell r="M1607">
            <v>10432.182203999999</v>
          </cell>
          <cell r="N1607">
            <v>20864.364407999998</v>
          </cell>
        </row>
        <row r="1608">
          <cell r="A1608" t="str">
            <v>36TRA2</v>
          </cell>
          <cell r="B1608">
            <v>36</v>
          </cell>
          <cell r="C1608" t="str">
            <v>TRA</v>
          </cell>
          <cell r="D1608">
            <v>2</v>
          </cell>
          <cell r="G1608" t="str">
            <v>10.3.1.5</v>
          </cell>
          <cell r="J1608">
            <v>0</v>
          </cell>
          <cell r="K1608">
            <v>0</v>
          </cell>
          <cell r="L1608">
            <v>0</v>
          </cell>
          <cell r="M1608">
            <v>0</v>
          </cell>
          <cell r="N1608">
            <v>0</v>
          </cell>
        </row>
        <row r="1609">
          <cell r="A1609" t="str">
            <v>36TRA3</v>
          </cell>
          <cell r="B1609">
            <v>36</v>
          </cell>
          <cell r="C1609" t="str">
            <v>TRA</v>
          </cell>
          <cell r="D1609">
            <v>3</v>
          </cell>
          <cell r="G1609" t="str">
            <v>10.3.1.5</v>
          </cell>
          <cell r="J1609">
            <v>0</v>
          </cell>
          <cell r="K1609">
            <v>0</v>
          </cell>
          <cell r="L1609">
            <v>0</v>
          </cell>
          <cell r="M1609">
            <v>0</v>
          </cell>
          <cell r="N1609">
            <v>0</v>
          </cell>
        </row>
        <row r="1610">
          <cell r="A1610" t="str">
            <v>36TRA4</v>
          </cell>
          <cell r="B1610">
            <v>36</v>
          </cell>
          <cell r="C1610" t="str">
            <v>TRA</v>
          </cell>
          <cell r="D1610">
            <v>4</v>
          </cell>
          <cell r="G1610" t="str">
            <v>10.3.1.5</v>
          </cell>
          <cell r="J1610">
            <v>0</v>
          </cell>
          <cell r="K1610">
            <v>0</v>
          </cell>
          <cell r="L1610">
            <v>0</v>
          </cell>
          <cell r="M1610">
            <v>0</v>
          </cell>
          <cell r="N1610">
            <v>0</v>
          </cell>
        </row>
        <row r="1611">
          <cell r="A1611" t="str">
            <v>36TRA5</v>
          </cell>
          <cell r="B1611">
            <v>36</v>
          </cell>
          <cell r="C1611" t="str">
            <v>TRA</v>
          </cell>
          <cell r="D1611">
            <v>5</v>
          </cell>
          <cell r="G1611" t="str">
            <v>10.3.1.5</v>
          </cell>
          <cell r="J1611">
            <v>0</v>
          </cell>
          <cell r="K1611">
            <v>0</v>
          </cell>
          <cell r="L1611">
            <v>0</v>
          </cell>
          <cell r="M1611">
            <v>0</v>
          </cell>
          <cell r="N1611">
            <v>0</v>
          </cell>
        </row>
        <row r="1612">
          <cell r="A1612" t="str">
            <v>36TTRA1</v>
          </cell>
          <cell r="B1612">
            <v>36</v>
          </cell>
          <cell r="C1612" t="str">
            <v>TTRA</v>
          </cell>
          <cell r="D1612">
            <v>1</v>
          </cell>
          <cell r="G1612" t="str">
            <v>10.3.1.5</v>
          </cell>
          <cell r="H1612" t="str">
            <v>-</v>
          </cell>
          <cell r="J1612" t="str">
            <v>TOTAL TRANSPORTE</v>
          </cell>
          <cell r="M1612">
            <v>10432</v>
          </cell>
          <cell r="N1612">
            <v>20864</v>
          </cell>
        </row>
        <row r="1613">
          <cell r="A1613" t="str">
            <v>36MAN1</v>
          </cell>
          <cell r="B1613">
            <v>36</v>
          </cell>
          <cell r="C1613" t="str">
            <v>MAN</v>
          </cell>
          <cell r="D1613">
            <v>1</v>
          </cell>
          <cell r="G1613" t="str">
            <v>10.3.1.5</v>
          </cell>
          <cell r="H1613">
            <v>2</v>
          </cell>
          <cell r="I1613">
            <v>200</v>
          </cell>
          <cell r="J1613" t="str">
            <v xml:space="preserve">Mano de obra Cuadrilla  montaje Linea OF1 20, OF2 10, AY 15, CAPA 3, CORD 1 </v>
          </cell>
          <cell r="K1613" t="str">
            <v>DIA</v>
          </cell>
          <cell r="L1613">
            <v>4952679.7772670342</v>
          </cell>
          <cell r="M1613">
            <v>24763.39888633517</v>
          </cell>
          <cell r="N1613">
            <v>49526.797772670339</v>
          </cell>
        </row>
        <row r="1614">
          <cell r="A1614" t="str">
            <v>36MAN2</v>
          </cell>
          <cell r="B1614">
            <v>36</v>
          </cell>
          <cell r="C1614" t="str">
            <v>MAN</v>
          </cell>
          <cell r="D1614">
            <v>2</v>
          </cell>
          <cell r="G1614" t="str">
            <v>10.3.1.5</v>
          </cell>
          <cell r="J1614">
            <v>0</v>
          </cell>
          <cell r="K1614">
            <v>0</v>
          </cell>
          <cell r="L1614">
            <v>0</v>
          </cell>
          <cell r="M1614">
            <v>0</v>
          </cell>
          <cell r="N1614">
            <v>0</v>
          </cell>
        </row>
        <row r="1615">
          <cell r="A1615" t="str">
            <v>36MAN3</v>
          </cell>
          <cell r="B1615">
            <v>36</v>
          </cell>
          <cell r="C1615" t="str">
            <v>MAN</v>
          </cell>
          <cell r="D1615">
            <v>3</v>
          </cell>
          <cell r="G1615" t="str">
            <v>10.3.1.5</v>
          </cell>
          <cell r="J1615">
            <v>0</v>
          </cell>
          <cell r="K1615">
            <v>0</v>
          </cell>
          <cell r="L1615">
            <v>0</v>
          </cell>
          <cell r="M1615">
            <v>0</v>
          </cell>
          <cell r="N1615">
            <v>0</v>
          </cell>
        </row>
        <row r="1616">
          <cell r="A1616" t="str">
            <v>36MAN4</v>
          </cell>
          <cell r="B1616">
            <v>36</v>
          </cell>
          <cell r="C1616" t="str">
            <v>MAN</v>
          </cell>
          <cell r="D1616">
            <v>4</v>
          </cell>
          <cell r="G1616" t="str">
            <v>10.3.1.5</v>
          </cell>
          <cell r="J1616">
            <v>0</v>
          </cell>
          <cell r="K1616">
            <v>0</v>
          </cell>
          <cell r="L1616">
            <v>0</v>
          </cell>
          <cell r="M1616">
            <v>0</v>
          </cell>
          <cell r="N1616">
            <v>0</v>
          </cell>
        </row>
        <row r="1617">
          <cell r="A1617" t="str">
            <v>36MAN5</v>
          </cell>
          <cell r="B1617">
            <v>36</v>
          </cell>
          <cell r="C1617" t="str">
            <v>MAN</v>
          </cell>
          <cell r="D1617">
            <v>5</v>
          </cell>
          <cell r="G1617" t="str">
            <v>10.3.1.5</v>
          </cell>
          <cell r="J1617">
            <v>0</v>
          </cell>
          <cell r="K1617">
            <v>0</v>
          </cell>
          <cell r="L1617">
            <v>0</v>
          </cell>
          <cell r="M1617">
            <v>0</v>
          </cell>
          <cell r="N1617">
            <v>0</v>
          </cell>
        </row>
        <row r="1618">
          <cell r="A1618" t="str">
            <v>36TMAN1</v>
          </cell>
          <cell r="B1618">
            <v>36</v>
          </cell>
          <cell r="C1618" t="str">
            <v>TMAN</v>
          </cell>
          <cell r="D1618">
            <v>1</v>
          </cell>
          <cell r="G1618" t="str">
            <v>10.3.1.5</v>
          </cell>
          <cell r="H1618" t="str">
            <v>-</v>
          </cell>
          <cell r="J1618" t="str">
            <v>TOTAL MANO DE OBRA</v>
          </cell>
          <cell r="M1618">
            <v>24763</v>
          </cell>
          <cell r="N1618">
            <v>49526</v>
          </cell>
        </row>
        <row r="1619">
          <cell r="A1619" t="str">
            <v>36TCD1</v>
          </cell>
          <cell r="B1619">
            <v>36</v>
          </cell>
          <cell r="C1619" t="str">
            <v>TCD</v>
          </cell>
          <cell r="D1619">
            <v>1</v>
          </cell>
          <cell r="G1619" t="str">
            <v>10.3.1.5</v>
          </cell>
          <cell r="H1619" t="str">
            <v>-</v>
          </cell>
          <cell r="J1619" t="str">
            <v>TOTAL COSTO DIRECTO</v>
          </cell>
          <cell r="M1619">
            <v>398808</v>
          </cell>
          <cell r="N1619">
            <v>797616</v>
          </cell>
        </row>
        <row r="1620">
          <cell r="A1620" t="str">
            <v>36AIU</v>
          </cell>
          <cell r="B1620">
            <v>36</v>
          </cell>
          <cell r="C1620" t="str">
            <v>AIU</v>
          </cell>
          <cell r="G1620" t="str">
            <v>10.3.1.5</v>
          </cell>
          <cell r="H1620">
            <v>1</v>
          </cell>
          <cell r="J1620" t="str">
            <v>TOTAL COSTOS INDIRECTOS</v>
          </cell>
          <cell r="L1620">
            <v>0</v>
          </cell>
          <cell r="M1620">
            <v>0</v>
          </cell>
          <cell r="N1620">
            <v>0</v>
          </cell>
        </row>
        <row r="1621">
          <cell r="A1621" t="str">
            <v>36TOT</v>
          </cell>
          <cell r="B1621">
            <v>36</v>
          </cell>
          <cell r="C1621" t="str">
            <v>TOT</v>
          </cell>
          <cell r="G1621" t="str">
            <v>10.3.1.5</v>
          </cell>
          <cell r="H1621" t="str">
            <v>-</v>
          </cell>
          <cell r="J1621" t="str">
            <v>VALOR TOTAL</v>
          </cell>
          <cell r="M1621">
            <v>398808</v>
          </cell>
          <cell r="N1621">
            <v>797616</v>
          </cell>
        </row>
        <row r="1622">
          <cell r="A1622" t="str">
            <v>37FOR1</v>
          </cell>
          <cell r="B1622">
            <v>37</v>
          </cell>
          <cell r="C1622" t="str">
            <v>FOR</v>
          </cell>
          <cell r="D1622">
            <v>1</v>
          </cell>
          <cell r="G1622" t="str">
            <v>10.3.1.6</v>
          </cell>
          <cell r="H1622" t="str">
            <v>-</v>
          </cell>
          <cell r="I1622">
            <v>4</v>
          </cell>
          <cell r="J1622" t="str">
            <v>Suministro, transporte y colocación Conjunto de herrajes para fijación en retención del cable de guarda de acero galvanizado EHS 3/8"</v>
          </cell>
          <cell r="K1622" t="str">
            <v>u</v>
          </cell>
          <cell r="L1622">
            <v>579425</v>
          </cell>
          <cell r="N1622">
            <v>2317700</v>
          </cell>
        </row>
        <row r="1623">
          <cell r="A1623" t="str">
            <v>37MAT1</v>
          </cell>
          <cell r="B1623">
            <v>37</v>
          </cell>
          <cell r="C1623" t="str">
            <v>MAT</v>
          </cell>
          <cell r="D1623">
            <v>1</v>
          </cell>
          <cell r="E1623">
            <v>4</v>
          </cell>
          <cell r="F1623" t="str">
            <v>MATHCGR</v>
          </cell>
          <cell r="G1623" t="str">
            <v>10.3.1.6</v>
          </cell>
          <cell r="H1623" t="str">
            <v>HCGR</v>
          </cell>
          <cell r="I1623">
            <v>1</v>
          </cell>
          <cell r="J1623" t="str">
            <v>herrajes para fijación en retención del cable de guarda</v>
          </cell>
          <cell r="K1623" t="str">
            <v>Un</v>
          </cell>
          <cell r="L1623">
            <v>467112.63599999994</v>
          </cell>
          <cell r="M1623">
            <v>467112.63599999994</v>
          </cell>
          <cell r="N1623">
            <v>1868450.5439999998</v>
          </cell>
        </row>
        <row r="1624">
          <cell r="A1624" t="str">
            <v>37MAT2</v>
          </cell>
          <cell r="B1624">
            <v>37</v>
          </cell>
          <cell r="C1624" t="str">
            <v>MAT</v>
          </cell>
          <cell r="D1624">
            <v>2</v>
          </cell>
          <cell r="E1624">
            <v>0</v>
          </cell>
          <cell r="F1624" t="str">
            <v>MAT</v>
          </cell>
          <cell r="G1624" t="str">
            <v>10.3.1.6</v>
          </cell>
          <cell r="J1624">
            <v>0</v>
          </cell>
          <cell r="K1624">
            <v>0</v>
          </cell>
          <cell r="L1624">
            <v>0</v>
          </cell>
          <cell r="M1624">
            <v>0</v>
          </cell>
          <cell r="N1624">
            <v>0</v>
          </cell>
        </row>
        <row r="1625">
          <cell r="A1625" t="str">
            <v>37MAT3</v>
          </cell>
          <cell r="B1625">
            <v>37</v>
          </cell>
          <cell r="C1625" t="str">
            <v>MAT</v>
          </cell>
          <cell r="D1625">
            <v>3</v>
          </cell>
          <cell r="E1625">
            <v>0</v>
          </cell>
          <cell r="F1625" t="str">
            <v>MAT</v>
          </cell>
          <cell r="G1625" t="str">
            <v>10.3.1.6</v>
          </cell>
          <cell r="J1625">
            <v>0</v>
          </cell>
          <cell r="K1625">
            <v>0</v>
          </cell>
          <cell r="L1625">
            <v>0</v>
          </cell>
          <cell r="M1625">
            <v>0</v>
          </cell>
          <cell r="N1625">
            <v>0</v>
          </cell>
        </row>
        <row r="1626">
          <cell r="A1626" t="str">
            <v>37MAT4</v>
          </cell>
          <cell r="B1626">
            <v>37</v>
          </cell>
          <cell r="C1626" t="str">
            <v>MAT</v>
          </cell>
          <cell r="D1626">
            <v>4</v>
          </cell>
          <cell r="E1626">
            <v>0</v>
          </cell>
          <cell r="F1626" t="str">
            <v>MAT</v>
          </cell>
          <cell r="G1626" t="str">
            <v>10.3.1.6</v>
          </cell>
          <cell r="J1626">
            <v>0</v>
          </cell>
          <cell r="K1626">
            <v>0</v>
          </cell>
          <cell r="L1626">
            <v>0</v>
          </cell>
          <cell r="M1626">
            <v>0</v>
          </cell>
          <cell r="N1626">
            <v>0</v>
          </cell>
        </row>
        <row r="1627">
          <cell r="A1627" t="str">
            <v>37MAT5</v>
          </cell>
          <cell r="B1627">
            <v>37</v>
          </cell>
          <cell r="C1627" t="str">
            <v>MAT</v>
          </cell>
          <cell r="D1627">
            <v>5</v>
          </cell>
          <cell r="E1627">
            <v>0</v>
          </cell>
          <cell r="F1627" t="str">
            <v>MAT</v>
          </cell>
          <cell r="G1627" t="str">
            <v>10.3.1.6</v>
          </cell>
          <cell r="J1627">
            <v>0</v>
          </cell>
          <cell r="K1627">
            <v>0</v>
          </cell>
          <cell r="L1627">
            <v>0</v>
          </cell>
          <cell r="M1627">
            <v>0</v>
          </cell>
          <cell r="N1627">
            <v>0</v>
          </cell>
        </row>
        <row r="1628">
          <cell r="A1628" t="str">
            <v>37MAT6</v>
          </cell>
          <cell r="B1628">
            <v>37</v>
          </cell>
          <cell r="C1628" t="str">
            <v>MAT</v>
          </cell>
          <cell r="D1628">
            <v>6</v>
          </cell>
          <cell r="E1628">
            <v>0</v>
          </cell>
          <cell r="F1628" t="str">
            <v>MAT</v>
          </cell>
          <cell r="G1628" t="str">
            <v>10.3.1.6</v>
          </cell>
          <cell r="J1628">
            <v>0</v>
          </cell>
          <cell r="K1628">
            <v>0</v>
          </cell>
          <cell r="L1628">
            <v>0</v>
          </cell>
          <cell r="M1628">
            <v>0</v>
          </cell>
          <cell r="N1628">
            <v>0</v>
          </cell>
        </row>
        <row r="1629">
          <cell r="A1629" t="str">
            <v>37MAT7</v>
          </cell>
          <cell r="B1629">
            <v>37</v>
          </cell>
          <cell r="C1629" t="str">
            <v>MAT</v>
          </cell>
          <cell r="D1629">
            <v>7</v>
          </cell>
          <cell r="E1629">
            <v>0</v>
          </cell>
          <cell r="F1629" t="str">
            <v>MAT</v>
          </cell>
          <cell r="G1629" t="str">
            <v>10.3.1.6</v>
          </cell>
          <cell r="J1629">
            <v>0</v>
          </cell>
          <cell r="K1629">
            <v>0</v>
          </cell>
          <cell r="L1629">
            <v>0</v>
          </cell>
          <cell r="M1629">
            <v>0</v>
          </cell>
          <cell r="N1629">
            <v>0</v>
          </cell>
        </row>
        <row r="1630">
          <cell r="A1630" t="str">
            <v>37MAT8</v>
          </cell>
          <cell r="B1630">
            <v>37</v>
          </cell>
          <cell r="C1630" t="str">
            <v>MAT</v>
          </cell>
          <cell r="D1630">
            <v>8</v>
          </cell>
          <cell r="E1630">
            <v>0</v>
          </cell>
          <cell r="F1630" t="str">
            <v>MAT</v>
          </cell>
          <cell r="G1630" t="str">
            <v>10.3.1.6</v>
          </cell>
          <cell r="J1630">
            <v>0</v>
          </cell>
          <cell r="K1630">
            <v>0</v>
          </cell>
          <cell r="L1630">
            <v>0</v>
          </cell>
          <cell r="M1630">
            <v>0</v>
          </cell>
          <cell r="N1630">
            <v>0</v>
          </cell>
        </row>
        <row r="1631">
          <cell r="A1631" t="str">
            <v>37MAT9</v>
          </cell>
          <cell r="B1631">
            <v>37</v>
          </cell>
          <cell r="C1631" t="str">
            <v>MAT</v>
          </cell>
          <cell r="D1631">
            <v>9</v>
          </cell>
          <cell r="E1631">
            <v>0</v>
          </cell>
          <cell r="F1631" t="str">
            <v>MAT</v>
          </cell>
          <cell r="G1631" t="str">
            <v>10.3.1.6</v>
          </cell>
          <cell r="J1631">
            <v>0</v>
          </cell>
          <cell r="K1631">
            <v>0</v>
          </cell>
          <cell r="L1631">
            <v>0</v>
          </cell>
          <cell r="M1631">
            <v>0</v>
          </cell>
          <cell r="N1631">
            <v>0</v>
          </cell>
        </row>
        <row r="1632">
          <cell r="A1632" t="str">
            <v>37MAT10</v>
          </cell>
          <cell r="B1632">
            <v>37</v>
          </cell>
          <cell r="C1632" t="str">
            <v>MAT</v>
          </cell>
          <cell r="D1632">
            <v>10</v>
          </cell>
          <cell r="E1632">
            <v>0</v>
          </cell>
          <cell r="F1632" t="str">
            <v>MAT</v>
          </cell>
          <cell r="G1632" t="str">
            <v>10.3.1.6</v>
          </cell>
          <cell r="J1632">
            <v>0</v>
          </cell>
          <cell r="K1632">
            <v>0</v>
          </cell>
          <cell r="L1632">
            <v>0</v>
          </cell>
          <cell r="M1632">
            <v>0</v>
          </cell>
          <cell r="N1632">
            <v>0</v>
          </cell>
        </row>
        <row r="1633">
          <cell r="A1633" t="str">
            <v>37MAT11</v>
          </cell>
          <cell r="B1633">
            <v>37</v>
          </cell>
          <cell r="C1633" t="str">
            <v>MAT</v>
          </cell>
          <cell r="D1633">
            <v>11</v>
          </cell>
          <cell r="E1633">
            <v>0</v>
          </cell>
          <cell r="F1633" t="str">
            <v>MAT</v>
          </cell>
          <cell r="G1633" t="str">
            <v>10.3.1.6</v>
          </cell>
          <cell r="J1633">
            <v>0</v>
          </cell>
          <cell r="K1633">
            <v>0</v>
          </cell>
          <cell r="L1633">
            <v>0</v>
          </cell>
          <cell r="M1633">
            <v>0</v>
          </cell>
          <cell r="N1633">
            <v>0</v>
          </cell>
        </row>
        <row r="1634">
          <cell r="A1634" t="str">
            <v>37MAT12</v>
          </cell>
          <cell r="B1634">
            <v>37</v>
          </cell>
          <cell r="C1634" t="str">
            <v>MAT</v>
          </cell>
          <cell r="D1634">
            <v>12</v>
          </cell>
          <cell r="E1634">
            <v>0</v>
          </cell>
          <cell r="F1634" t="str">
            <v>MAT</v>
          </cell>
          <cell r="G1634" t="str">
            <v>10.3.1.6</v>
          </cell>
          <cell r="J1634">
            <v>0</v>
          </cell>
          <cell r="K1634">
            <v>0</v>
          </cell>
          <cell r="L1634">
            <v>0</v>
          </cell>
          <cell r="M1634">
            <v>0</v>
          </cell>
          <cell r="N1634">
            <v>0</v>
          </cell>
        </row>
        <row r="1635">
          <cell r="A1635" t="str">
            <v>37MAT13</v>
          </cell>
          <cell r="B1635">
            <v>37</v>
          </cell>
          <cell r="C1635" t="str">
            <v>MAT</v>
          </cell>
          <cell r="D1635">
            <v>13</v>
          </cell>
          <cell r="E1635">
            <v>0</v>
          </cell>
          <cell r="F1635" t="str">
            <v>MAT</v>
          </cell>
          <cell r="G1635" t="str">
            <v>10.3.1.6</v>
          </cell>
          <cell r="J1635">
            <v>0</v>
          </cell>
          <cell r="K1635">
            <v>0</v>
          </cell>
          <cell r="L1635">
            <v>0</v>
          </cell>
          <cell r="M1635">
            <v>0</v>
          </cell>
          <cell r="N1635">
            <v>0</v>
          </cell>
        </row>
        <row r="1636">
          <cell r="A1636" t="str">
            <v>37MAT14</v>
          </cell>
          <cell r="B1636">
            <v>37</v>
          </cell>
          <cell r="C1636" t="str">
            <v>MAT</v>
          </cell>
          <cell r="D1636">
            <v>14</v>
          </cell>
          <cell r="E1636">
            <v>0</v>
          </cell>
          <cell r="F1636" t="str">
            <v>MAT</v>
          </cell>
          <cell r="G1636" t="str">
            <v>10.3.1.6</v>
          </cell>
          <cell r="J1636">
            <v>0</v>
          </cell>
          <cell r="K1636">
            <v>0</v>
          </cell>
          <cell r="L1636">
            <v>0</v>
          </cell>
          <cell r="M1636">
            <v>0</v>
          </cell>
          <cell r="N1636">
            <v>0</v>
          </cell>
        </row>
        <row r="1637">
          <cell r="A1637" t="str">
            <v>37MAT15</v>
          </cell>
          <cell r="B1637">
            <v>37</v>
          </cell>
          <cell r="C1637" t="str">
            <v>MAT</v>
          </cell>
          <cell r="D1637">
            <v>15</v>
          </cell>
          <cell r="E1637">
            <v>0</v>
          </cell>
          <cell r="F1637" t="str">
            <v>MAT</v>
          </cell>
          <cell r="G1637" t="str">
            <v>10.3.1.6</v>
          </cell>
          <cell r="J1637">
            <v>0</v>
          </cell>
          <cell r="K1637">
            <v>0</v>
          </cell>
          <cell r="L1637">
            <v>0</v>
          </cell>
          <cell r="M1637">
            <v>0</v>
          </cell>
          <cell r="N1637">
            <v>0</v>
          </cell>
        </row>
        <row r="1638">
          <cell r="A1638" t="str">
            <v>37MAT16</v>
          </cell>
          <cell r="B1638">
            <v>37</v>
          </cell>
          <cell r="C1638" t="str">
            <v>MAT</v>
          </cell>
          <cell r="D1638">
            <v>16</v>
          </cell>
          <cell r="E1638">
            <v>0</v>
          </cell>
          <cell r="F1638" t="str">
            <v>MAT</v>
          </cell>
          <cell r="G1638" t="str">
            <v>10.3.1.6</v>
          </cell>
          <cell r="J1638">
            <v>0</v>
          </cell>
          <cell r="K1638">
            <v>0</v>
          </cell>
          <cell r="L1638">
            <v>0</v>
          </cell>
          <cell r="M1638">
            <v>0</v>
          </cell>
          <cell r="N1638">
            <v>0</v>
          </cell>
        </row>
        <row r="1639">
          <cell r="A1639" t="str">
            <v>37MAT17</v>
          </cell>
          <cell r="B1639">
            <v>37</v>
          </cell>
          <cell r="C1639" t="str">
            <v>MAT</v>
          </cell>
          <cell r="D1639">
            <v>17</v>
          </cell>
          <cell r="E1639">
            <v>0</v>
          </cell>
          <cell r="F1639" t="str">
            <v>MAT</v>
          </cell>
          <cell r="G1639" t="str">
            <v>10.3.1.6</v>
          </cell>
          <cell r="J1639">
            <v>0</v>
          </cell>
          <cell r="K1639">
            <v>0</v>
          </cell>
          <cell r="L1639">
            <v>0</v>
          </cell>
          <cell r="M1639">
            <v>0</v>
          </cell>
          <cell r="N1639">
            <v>0</v>
          </cell>
        </row>
        <row r="1640">
          <cell r="A1640" t="str">
            <v>37MAT18</v>
          </cell>
          <cell r="B1640">
            <v>37</v>
          </cell>
          <cell r="C1640" t="str">
            <v>MAT</v>
          </cell>
          <cell r="D1640">
            <v>18</v>
          </cell>
          <cell r="E1640">
            <v>0</v>
          </cell>
          <cell r="F1640" t="str">
            <v>MAT</v>
          </cell>
          <cell r="G1640" t="str">
            <v>10.3.1.6</v>
          </cell>
          <cell r="J1640">
            <v>0</v>
          </cell>
          <cell r="K1640">
            <v>0</v>
          </cell>
          <cell r="L1640">
            <v>0</v>
          </cell>
          <cell r="M1640">
            <v>0</v>
          </cell>
          <cell r="N1640">
            <v>0</v>
          </cell>
        </row>
        <row r="1641">
          <cell r="A1641" t="str">
            <v>37MAT19</v>
          </cell>
          <cell r="B1641">
            <v>37</v>
          </cell>
          <cell r="C1641" t="str">
            <v>MAT</v>
          </cell>
          <cell r="D1641">
            <v>19</v>
          </cell>
          <cell r="E1641">
            <v>0</v>
          </cell>
          <cell r="F1641" t="str">
            <v>MAT</v>
          </cell>
          <cell r="G1641" t="str">
            <v>10.3.1.6</v>
          </cell>
          <cell r="J1641">
            <v>0</v>
          </cell>
          <cell r="K1641">
            <v>0</v>
          </cell>
          <cell r="L1641">
            <v>0</v>
          </cell>
          <cell r="M1641">
            <v>0</v>
          </cell>
          <cell r="N1641">
            <v>0</v>
          </cell>
        </row>
        <row r="1642">
          <cell r="A1642" t="str">
            <v>37MAT20</v>
          </cell>
          <cell r="B1642">
            <v>37</v>
          </cell>
          <cell r="C1642" t="str">
            <v>MAT</v>
          </cell>
          <cell r="D1642">
            <v>20</v>
          </cell>
          <cell r="E1642">
            <v>0</v>
          </cell>
          <cell r="F1642" t="str">
            <v>MAT</v>
          </cell>
          <cell r="G1642" t="str">
            <v>10.3.1.6</v>
          </cell>
          <cell r="J1642">
            <v>0</v>
          </cell>
          <cell r="K1642">
            <v>0</v>
          </cell>
          <cell r="L1642">
            <v>0</v>
          </cell>
          <cell r="M1642">
            <v>0</v>
          </cell>
          <cell r="N1642">
            <v>0</v>
          </cell>
        </row>
        <row r="1643">
          <cell r="A1643" t="str">
            <v>37STMAT1</v>
          </cell>
          <cell r="B1643">
            <v>37</v>
          </cell>
          <cell r="C1643" t="str">
            <v>STMAT</v>
          </cell>
          <cell r="D1643">
            <v>1</v>
          </cell>
          <cell r="G1643" t="str">
            <v>10.3.1.6</v>
          </cell>
          <cell r="H1643" t="str">
            <v>-</v>
          </cell>
          <cell r="J1643" t="str">
            <v>SUBTOTAL MATERIALES</v>
          </cell>
          <cell r="M1643">
            <v>467112.63599999994</v>
          </cell>
          <cell r="N1643">
            <v>1868450.5439999998</v>
          </cell>
        </row>
        <row r="1644">
          <cell r="A1644" t="str">
            <v>37IVAMAT1</v>
          </cell>
          <cell r="B1644">
            <v>37</v>
          </cell>
          <cell r="C1644" t="str">
            <v>IVAMAT</v>
          </cell>
          <cell r="D1644">
            <v>1</v>
          </cell>
          <cell r="G1644" t="str">
            <v>10.3.1.6</v>
          </cell>
          <cell r="H1644" t="str">
            <v>-</v>
          </cell>
          <cell r="J1644" t="str">
            <v>IVA MATERIALES</v>
          </cell>
          <cell r="L1644">
            <v>0.16</v>
          </cell>
          <cell r="M1644">
            <v>74738.021759999989</v>
          </cell>
          <cell r="N1644">
            <v>298952.08703999995</v>
          </cell>
        </row>
        <row r="1645">
          <cell r="A1645" t="str">
            <v>37TMAT1</v>
          </cell>
          <cell r="B1645">
            <v>37</v>
          </cell>
          <cell r="C1645" t="str">
            <v>TMAT</v>
          </cell>
          <cell r="D1645">
            <v>1</v>
          </cell>
          <cell r="G1645" t="str">
            <v>10.3.1.6</v>
          </cell>
          <cell r="H1645" t="str">
            <v>-</v>
          </cell>
          <cell r="J1645" t="str">
            <v>TOTAL MATERIALES</v>
          </cell>
          <cell r="M1645">
            <v>541851</v>
          </cell>
          <cell r="N1645">
            <v>2167404</v>
          </cell>
        </row>
        <row r="1646">
          <cell r="A1646" t="str">
            <v>37HER1</v>
          </cell>
          <cell r="B1646">
            <v>37</v>
          </cell>
          <cell r="C1646" t="str">
            <v>HER</v>
          </cell>
          <cell r="D1646">
            <v>1</v>
          </cell>
          <cell r="G1646" t="str">
            <v>10.3.1.6</v>
          </cell>
          <cell r="H1646">
            <v>2</v>
          </cell>
          <cell r="I1646">
            <v>200</v>
          </cell>
          <cell r="J1646" t="str">
            <v>HERRAMINETA Cuadrilla  montaje Linea</v>
          </cell>
          <cell r="K1646" t="str">
            <v>DIA</v>
          </cell>
          <cell r="L1646">
            <v>475762.87</v>
          </cell>
          <cell r="M1646">
            <v>2378.8143500000001</v>
          </cell>
          <cell r="N1646">
            <v>9515.2574000000004</v>
          </cell>
        </row>
        <row r="1647">
          <cell r="A1647" t="str">
            <v>37HER2</v>
          </cell>
          <cell r="B1647">
            <v>37</v>
          </cell>
          <cell r="C1647" t="str">
            <v>HER</v>
          </cell>
          <cell r="D1647">
            <v>2</v>
          </cell>
          <cell r="G1647" t="str">
            <v>10.3.1.6</v>
          </cell>
          <cell r="J1647">
            <v>0</v>
          </cell>
          <cell r="K1647">
            <v>0</v>
          </cell>
          <cell r="L1647">
            <v>0</v>
          </cell>
          <cell r="M1647">
            <v>0</v>
          </cell>
          <cell r="N1647">
            <v>0</v>
          </cell>
        </row>
        <row r="1648">
          <cell r="A1648" t="str">
            <v>37HER3</v>
          </cell>
          <cell r="B1648">
            <v>37</v>
          </cell>
          <cell r="C1648" t="str">
            <v>HER</v>
          </cell>
          <cell r="D1648">
            <v>3</v>
          </cell>
          <cell r="G1648" t="str">
            <v>10.3.1.6</v>
          </cell>
          <cell r="J1648">
            <v>0</v>
          </cell>
          <cell r="K1648">
            <v>0</v>
          </cell>
          <cell r="L1648">
            <v>0</v>
          </cell>
          <cell r="M1648">
            <v>0</v>
          </cell>
          <cell r="N1648">
            <v>0</v>
          </cell>
        </row>
        <row r="1649">
          <cell r="A1649" t="str">
            <v>37HER4</v>
          </cell>
          <cell r="B1649">
            <v>37</v>
          </cell>
          <cell r="C1649" t="str">
            <v>HER</v>
          </cell>
          <cell r="D1649">
            <v>4</v>
          </cell>
          <cell r="G1649" t="str">
            <v>10.3.1.6</v>
          </cell>
          <cell r="J1649">
            <v>0</v>
          </cell>
          <cell r="K1649">
            <v>0</v>
          </cell>
          <cell r="L1649">
            <v>0</v>
          </cell>
          <cell r="M1649">
            <v>0</v>
          </cell>
          <cell r="N1649">
            <v>0</v>
          </cell>
        </row>
        <row r="1650">
          <cell r="A1650" t="str">
            <v>37HER5</v>
          </cell>
          <cell r="B1650">
            <v>37</v>
          </cell>
          <cell r="C1650" t="str">
            <v>HER</v>
          </cell>
          <cell r="D1650">
            <v>5</v>
          </cell>
          <cell r="G1650" t="str">
            <v>10.3.1.6</v>
          </cell>
          <cell r="J1650">
            <v>0</v>
          </cell>
          <cell r="K1650">
            <v>0</v>
          </cell>
          <cell r="L1650">
            <v>0</v>
          </cell>
          <cell r="M1650">
            <v>0</v>
          </cell>
          <cell r="N1650">
            <v>0</v>
          </cell>
        </row>
        <row r="1651">
          <cell r="A1651" t="str">
            <v>37THER1</v>
          </cell>
          <cell r="B1651">
            <v>37</v>
          </cell>
          <cell r="C1651" t="str">
            <v>THER</v>
          </cell>
          <cell r="D1651">
            <v>1</v>
          </cell>
          <cell r="G1651" t="str">
            <v>10.3.1.6</v>
          </cell>
          <cell r="H1651" t="str">
            <v>-</v>
          </cell>
          <cell r="J1651" t="str">
            <v>TOTAL HERRAMIENTAS</v>
          </cell>
          <cell r="M1651">
            <v>2379</v>
          </cell>
          <cell r="N1651">
            <v>9516</v>
          </cell>
        </row>
        <row r="1652">
          <cell r="A1652" t="str">
            <v>37TRA1</v>
          </cell>
          <cell r="B1652">
            <v>37</v>
          </cell>
          <cell r="C1652" t="str">
            <v>TRA</v>
          </cell>
          <cell r="D1652">
            <v>1</v>
          </cell>
          <cell r="G1652" t="str">
            <v>10.3.1.6</v>
          </cell>
          <cell r="H1652">
            <v>2</v>
          </cell>
          <cell r="I1652">
            <v>200</v>
          </cell>
          <cell r="J1652" t="str">
            <v xml:space="preserve">TRANSPORTE Cuadrilla  montaje Linea </v>
          </cell>
          <cell r="K1652" t="str">
            <v>DIA</v>
          </cell>
          <cell r="L1652">
            <v>2086436.4407999997</v>
          </cell>
          <cell r="M1652">
            <v>10432.182203999999</v>
          </cell>
          <cell r="N1652">
            <v>41728.728815999995</v>
          </cell>
        </row>
        <row r="1653">
          <cell r="A1653" t="str">
            <v>37TRA2</v>
          </cell>
          <cell r="B1653">
            <v>37</v>
          </cell>
          <cell r="C1653" t="str">
            <v>TRA</v>
          </cell>
          <cell r="D1653">
            <v>2</v>
          </cell>
          <cell r="G1653" t="str">
            <v>10.3.1.6</v>
          </cell>
          <cell r="J1653">
            <v>0</v>
          </cell>
          <cell r="K1653">
            <v>0</v>
          </cell>
          <cell r="L1653">
            <v>0</v>
          </cell>
          <cell r="M1653">
            <v>0</v>
          </cell>
          <cell r="N1653">
            <v>0</v>
          </cell>
        </row>
        <row r="1654">
          <cell r="A1654" t="str">
            <v>37TRA3</v>
          </cell>
          <cell r="B1654">
            <v>37</v>
          </cell>
          <cell r="C1654" t="str">
            <v>TRA</v>
          </cell>
          <cell r="D1654">
            <v>3</v>
          </cell>
          <cell r="G1654" t="str">
            <v>10.3.1.6</v>
          </cell>
          <cell r="J1654">
            <v>0</v>
          </cell>
          <cell r="K1654">
            <v>0</v>
          </cell>
          <cell r="L1654">
            <v>0</v>
          </cell>
          <cell r="M1654">
            <v>0</v>
          </cell>
          <cell r="N1654">
            <v>0</v>
          </cell>
        </row>
        <row r="1655">
          <cell r="A1655" t="str">
            <v>37TRA4</v>
          </cell>
          <cell r="B1655">
            <v>37</v>
          </cell>
          <cell r="C1655" t="str">
            <v>TRA</v>
          </cell>
          <cell r="D1655">
            <v>4</v>
          </cell>
          <cell r="G1655" t="str">
            <v>10.3.1.6</v>
          </cell>
          <cell r="J1655">
            <v>0</v>
          </cell>
          <cell r="K1655">
            <v>0</v>
          </cell>
          <cell r="L1655">
            <v>0</v>
          </cell>
          <cell r="M1655">
            <v>0</v>
          </cell>
          <cell r="N1655">
            <v>0</v>
          </cell>
        </row>
        <row r="1656">
          <cell r="A1656" t="str">
            <v>37TRA5</v>
          </cell>
          <cell r="B1656">
            <v>37</v>
          </cell>
          <cell r="C1656" t="str">
            <v>TRA</v>
          </cell>
          <cell r="D1656">
            <v>5</v>
          </cell>
          <cell r="G1656" t="str">
            <v>10.3.1.6</v>
          </cell>
          <cell r="J1656">
            <v>0</v>
          </cell>
          <cell r="K1656">
            <v>0</v>
          </cell>
          <cell r="L1656">
            <v>0</v>
          </cell>
          <cell r="M1656">
            <v>0</v>
          </cell>
          <cell r="N1656">
            <v>0</v>
          </cell>
        </row>
        <row r="1657">
          <cell r="A1657" t="str">
            <v>37TTRA1</v>
          </cell>
          <cell r="B1657">
            <v>37</v>
          </cell>
          <cell r="C1657" t="str">
            <v>TTRA</v>
          </cell>
          <cell r="D1657">
            <v>1</v>
          </cell>
          <cell r="G1657" t="str">
            <v>10.3.1.6</v>
          </cell>
          <cell r="H1657" t="str">
            <v>-</v>
          </cell>
          <cell r="J1657" t="str">
            <v>TOTAL TRANSPORTE</v>
          </cell>
          <cell r="M1657">
            <v>10432</v>
          </cell>
          <cell r="N1657">
            <v>41728</v>
          </cell>
        </row>
        <row r="1658">
          <cell r="A1658" t="str">
            <v>37MAN1</v>
          </cell>
          <cell r="B1658">
            <v>37</v>
          </cell>
          <cell r="C1658" t="str">
            <v>MAN</v>
          </cell>
          <cell r="D1658">
            <v>1</v>
          </cell>
          <cell r="G1658" t="str">
            <v>10.3.1.6</v>
          </cell>
          <cell r="H1658">
            <v>2</v>
          </cell>
          <cell r="I1658">
            <v>200</v>
          </cell>
          <cell r="J1658" t="str">
            <v xml:space="preserve">Mano de obra Cuadrilla  montaje Linea OF1 20, OF2 10, AY 15, CAPA 3, CORD 1 </v>
          </cell>
          <cell r="K1658" t="str">
            <v>DIA</v>
          </cell>
          <cell r="L1658">
            <v>4952679.7772670342</v>
          </cell>
          <cell r="M1658">
            <v>24763.39888633517</v>
          </cell>
          <cell r="N1658">
            <v>99053.595545340679</v>
          </cell>
        </row>
        <row r="1659">
          <cell r="A1659" t="str">
            <v>37MAN2</v>
          </cell>
          <cell r="B1659">
            <v>37</v>
          </cell>
          <cell r="C1659" t="str">
            <v>MAN</v>
          </cell>
          <cell r="D1659">
            <v>2</v>
          </cell>
          <cell r="G1659" t="str">
            <v>10.3.1.6</v>
          </cell>
          <cell r="J1659">
            <v>0</v>
          </cell>
          <cell r="K1659">
            <v>0</v>
          </cell>
          <cell r="L1659">
            <v>0</v>
          </cell>
          <cell r="M1659">
            <v>0</v>
          </cell>
          <cell r="N1659">
            <v>0</v>
          </cell>
        </row>
        <row r="1660">
          <cell r="A1660" t="str">
            <v>37MAN3</v>
          </cell>
          <cell r="B1660">
            <v>37</v>
          </cell>
          <cell r="C1660" t="str">
            <v>MAN</v>
          </cell>
          <cell r="D1660">
            <v>3</v>
          </cell>
          <cell r="G1660" t="str">
            <v>10.3.1.6</v>
          </cell>
          <cell r="J1660">
            <v>0</v>
          </cell>
          <cell r="K1660">
            <v>0</v>
          </cell>
          <cell r="L1660">
            <v>0</v>
          </cell>
          <cell r="M1660">
            <v>0</v>
          </cell>
          <cell r="N1660">
            <v>0</v>
          </cell>
        </row>
        <row r="1661">
          <cell r="A1661" t="str">
            <v>37MAN4</v>
          </cell>
          <cell r="B1661">
            <v>37</v>
          </cell>
          <cell r="C1661" t="str">
            <v>MAN</v>
          </cell>
          <cell r="D1661">
            <v>4</v>
          </cell>
          <cell r="G1661" t="str">
            <v>10.3.1.6</v>
          </cell>
          <cell r="J1661">
            <v>0</v>
          </cell>
          <cell r="K1661">
            <v>0</v>
          </cell>
          <cell r="L1661">
            <v>0</v>
          </cell>
          <cell r="M1661">
            <v>0</v>
          </cell>
          <cell r="N1661">
            <v>0</v>
          </cell>
        </row>
        <row r="1662">
          <cell r="A1662" t="str">
            <v>37MAN5</v>
          </cell>
          <cell r="B1662">
            <v>37</v>
          </cell>
          <cell r="C1662" t="str">
            <v>MAN</v>
          </cell>
          <cell r="D1662">
            <v>5</v>
          </cell>
          <cell r="G1662" t="str">
            <v>10.3.1.6</v>
          </cell>
          <cell r="J1662">
            <v>0</v>
          </cell>
          <cell r="K1662">
            <v>0</v>
          </cell>
          <cell r="L1662">
            <v>0</v>
          </cell>
          <cell r="M1662">
            <v>0</v>
          </cell>
          <cell r="N1662">
            <v>0</v>
          </cell>
        </row>
        <row r="1663">
          <cell r="A1663" t="str">
            <v>37TMAN1</v>
          </cell>
          <cell r="B1663">
            <v>37</v>
          </cell>
          <cell r="C1663" t="str">
            <v>TMAN</v>
          </cell>
          <cell r="D1663">
            <v>1</v>
          </cell>
          <cell r="G1663" t="str">
            <v>10.3.1.6</v>
          </cell>
          <cell r="H1663" t="str">
            <v>-</v>
          </cell>
          <cell r="J1663" t="str">
            <v>TOTAL MANO DE OBRA</v>
          </cell>
          <cell r="M1663">
            <v>24763</v>
          </cell>
          <cell r="N1663">
            <v>99052</v>
          </cell>
        </row>
        <row r="1664">
          <cell r="A1664" t="str">
            <v>37TCD1</v>
          </cell>
          <cell r="B1664">
            <v>37</v>
          </cell>
          <cell r="C1664" t="str">
            <v>TCD</v>
          </cell>
          <cell r="D1664">
            <v>1</v>
          </cell>
          <cell r="G1664" t="str">
            <v>10.3.1.6</v>
          </cell>
          <cell r="H1664" t="str">
            <v>-</v>
          </cell>
          <cell r="J1664" t="str">
            <v>TOTAL COSTO DIRECTO</v>
          </cell>
          <cell r="M1664">
            <v>579425</v>
          </cell>
          <cell r="N1664">
            <v>2317700</v>
          </cell>
        </row>
        <row r="1665">
          <cell r="A1665" t="str">
            <v>37AIU</v>
          </cell>
          <cell r="B1665">
            <v>37</v>
          </cell>
          <cell r="C1665" t="str">
            <v>AIU</v>
          </cell>
          <cell r="G1665" t="str">
            <v>10.3.1.6</v>
          </cell>
          <cell r="H1665">
            <v>1</v>
          </cell>
          <cell r="J1665" t="str">
            <v>TOTAL COSTOS INDIRECTOS</v>
          </cell>
          <cell r="L1665">
            <v>0</v>
          </cell>
          <cell r="M1665">
            <v>0</v>
          </cell>
          <cell r="N1665">
            <v>0</v>
          </cell>
        </row>
        <row r="1666">
          <cell r="A1666" t="str">
            <v>37TOT</v>
          </cell>
          <cell r="B1666">
            <v>37</v>
          </cell>
          <cell r="C1666" t="str">
            <v>TOT</v>
          </cell>
          <cell r="G1666" t="str">
            <v>10.3.1.6</v>
          </cell>
          <cell r="H1666" t="str">
            <v>-</v>
          </cell>
          <cell r="J1666" t="str">
            <v>VALOR TOTAL</v>
          </cell>
          <cell r="M1666">
            <v>579425</v>
          </cell>
          <cell r="N1666">
            <v>2317700</v>
          </cell>
        </row>
        <row r="1667">
          <cell r="A1667" t="str">
            <v>38FOR1</v>
          </cell>
          <cell r="B1667">
            <v>38</v>
          </cell>
          <cell r="C1667" t="str">
            <v>FOR</v>
          </cell>
          <cell r="D1667">
            <v>1</v>
          </cell>
          <cell r="G1667" t="str">
            <v>10.3.1.7</v>
          </cell>
          <cell r="H1667" t="str">
            <v>-</v>
          </cell>
          <cell r="I1667">
            <v>4</v>
          </cell>
          <cell r="J1667" t="str">
            <v>Suministro, transporte y colocación Grapa bifilar para conexión de dos cables de guarda EHS 3/8" en puente</v>
          </cell>
          <cell r="K1667" t="str">
            <v>u</v>
          </cell>
          <cell r="L1667">
            <v>15798</v>
          </cell>
          <cell r="N1667">
            <v>63192</v>
          </cell>
        </row>
        <row r="1668">
          <cell r="A1668" t="str">
            <v>38MAT1</v>
          </cell>
          <cell r="B1668">
            <v>38</v>
          </cell>
          <cell r="C1668" t="str">
            <v>MAT</v>
          </cell>
          <cell r="D1668">
            <v>1</v>
          </cell>
          <cell r="E1668">
            <v>4</v>
          </cell>
          <cell r="F1668" t="str">
            <v>MATGEHS 3/8"</v>
          </cell>
          <cell r="G1668" t="str">
            <v>10.3.1.7</v>
          </cell>
          <cell r="H1668" t="str">
            <v>GEHS 3/8"</v>
          </cell>
          <cell r="I1668">
            <v>1</v>
          </cell>
          <cell r="J1668" t="str">
            <v>Grapa bifilar para conexión de dos cables de guarda EHS 3/8" en puente</v>
          </cell>
          <cell r="K1668" t="str">
            <v>Un</v>
          </cell>
          <cell r="L1668">
            <v>10380.280799999999</v>
          </cell>
          <cell r="M1668">
            <v>10380.280799999999</v>
          </cell>
          <cell r="N1668">
            <v>41521.123199999995</v>
          </cell>
        </row>
        <row r="1669">
          <cell r="A1669" t="str">
            <v>38MAT2</v>
          </cell>
          <cell r="B1669">
            <v>38</v>
          </cell>
          <cell r="C1669" t="str">
            <v>MAT</v>
          </cell>
          <cell r="D1669">
            <v>2</v>
          </cell>
          <cell r="E1669">
            <v>0</v>
          </cell>
          <cell r="F1669" t="str">
            <v>MAT</v>
          </cell>
          <cell r="G1669" t="str">
            <v>10.3.1.7</v>
          </cell>
          <cell r="J1669">
            <v>0</v>
          </cell>
          <cell r="K1669">
            <v>0</v>
          </cell>
          <cell r="L1669">
            <v>0</v>
          </cell>
          <cell r="M1669">
            <v>0</v>
          </cell>
          <cell r="N1669">
            <v>0</v>
          </cell>
        </row>
        <row r="1670">
          <cell r="A1670" t="str">
            <v>38MAT3</v>
          </cell>
          <cell r="B1670">
            <v>38</v>
          </cell>
          <cell r="C1670" t="str">
            <v>MAT</v>
          </cell>
          <cell r="D1670">
            <v>3</v>
          </cell>
          <cell r="E1670">
            <v>0</v>
          </cell>
          <cell r="F1670" t="str">
            <v>MAT</v>
          </cell>
          <cell r="G1670" t="str">
            <v>10.3.1.7</v>
          </cell>
          <cell r="J1670">
            <v>0</v>
          </cell>
          <cell r="K1670">
            <v>0</v>
          </cell>
          <cell r="L1670">
            <v>0</v>
          </cell>
          <cell r="M1670">
            <v>0</v>
          </cell>
          <cell r="N1670">
            <v>0</v>
          </cell>
        </row>
        <row r="1671">
          <cell r="A1671" t="str">
            <v>38MAT4</v>
          </cell>
          <cell r="B1671">
            <v>38</v>
          </cell>
          <cell r="C1671" t="str">
            <v>MAT</v>
          </cell>
          <cell r="D1671">
            <v>4</v>
          </cell>
          <cell r="E1671">
            <v>0</v>
          </cell>
          <cell r="F1671" t="str">
            <v>MAT</v>
          </cell>
          <cell r="G1671" t="str">
            <v>10.3.1.7</v>
          </cell>
          <cell r="J1671">
            <v>0</v>
          </cell>
          <cell r="K1671">
            <v>0</v>
          </cell>
          <cell r="L1671">
            <v>0</v>
          </cell>
          <cell r="M1671">
            <v>0</v>
          </cell>
          <cell r="N1671">
            <v>0</v>
          </cell>
        </row>
        <row r="1672">
          <cell r="A1672" t="str">
            <v>38MAT5</v>
          </cell>
          <cell r="B1672">
            <v>38</v>
          </cell>
          <cell r="C1672" t="str">
            <v>MAT</v>
          </cell>
          <cell r="D1672">
            <v>5</v>
          </cell>
          <cell r="E1672">
            <v>0</v>
          </cell>
          <cell r="F1672" t="str">
            <v>MAT</v>
          </cell>
          <cell r="G1672" t="str">
            <v>10.3.1.7</v>
          </cell>
          <cell r="J1672">
            <v>0</v>
          </cell>
          <cell r="K1672">
            <v>0</v>
          </cell>
          <cell r="L1672">
            <v>0</v>
          </cell>
          <cell r="M1672">
            <v>0</v>
          </cell>
          <cell r="N1672">
            <v>0</v>
          </cell>
        </row>
        <row r="1673">
          <cell r="A1673" t="str">
            <v>38MAT6</v>
          </cell>
          <cell r="B1673">
            <v>38</v>
          </cell>
          <cell r="C1673" t="str">
            <v>MAT</v>
          </cell>
          <cell r="D1673">
            <v>6</v>
          </cell>
          <cell r="E1673">
            <v>0</v>
          </cell>
          <cell r="F1673" t="str">
            <v>MAT</v>
          </cell>
          <cell r="G1673" t="str">
            <v>10.3.1.7</v>
          </cell>
          <cell r="J1673">
            <v>0</v>
          </cell>
          <cell r="K1673">
            <v>0</v>
          </cell>
          <cell r="L1673">
            <v>0</v>
          </cell>
          <cell r="M1673">
            <v>0</v>
          </cell>
          <cell r="N1673">
            <v>0</v>
          </cell>
        </row>
        <row r="1674">
          <cell r="A1674" t="str">
            <v>38MAT7</v>
          </cell>
          <cell r="B1674">
            <v>38</v>
          </cell>
          <cell r="C1674" t="str">
            <v>MAT</v>
          </cell>
          <cell r="D1674">
            <v>7</v>
          </cell>
          <cell r="E1674">
            <v>0</v>
          </cell>
          <cell r="F1674" t="str">
            <v>MAT</v>
          </cell>
          <cell r="G1674" t="str">
            <v>10.3.1.7</v>
          </cell>
          <cell r="J1674">
            <v>0</v>
          </cell>
          <cell r="K1674">
            <v>0</v>
          </cell>
          <cell r="L1674">
            <v>0</v>
          </cell>
          <cell r="M1674">
            <v>0</v>
          </cell>
          <cell r="N1674">
            <v>0</v>
          </cell>
        </row>
        <row r="1675">
          <cell r="A1675" t="str">
            <v>38MAT8</v>
          </cell>
          <cell r="B1675">
            <v>38</v>
          </cell>
          <cell r="C1675" t="str">
            <v>MAT</v>
          </cell>
          <cell r="D1675">
            <v>8</v>
          </cell>
          <cell r="E1675">
            <v>0</v>
          </cell>
          <cell r="F1675" t="str">
            <v>MAT</v>
          </cell>
          <cell r="G1675" t="str">
            <v>10.3.1.7</v>
          </cell>
          <cell r="J1675">
            <v>0</v>
          </cell>
          <cell r="K1675">
            <v>0</v>
          </cell>
          <cell r="L1675">
            <v>0</v>
          </cell>
          <cell r="M1675">
            <v>0</v>
          </cell>
          <cell r="N1675">
            <v>0</v>
          </cell>
        </row>
        <row r="1676">
          <cell r="A1676" t="str">
            <v>38MAT9</v>
          </cell>
          <cell r="B1676">
            <v>38</v>
          </cell>
          <cell r="C1676" t="str">
            <v>MAT</v>
          </cell>
          <cell r="D1676">
            <v>9</v>
          </cell>
          <cell r="E1676">
            <v>0</v>
          </cell>
          <cell r="F1676" t="str">
            <v>MAT</v>
          </cell>
          <cell r="G1676" t="str">
            <v>10.3.1.7</v>
          </cell>
          <cell r="J1676">
            <v>0</v>
          </cell>
          <cell r="K1676">
            <v>0</v>
          </cell>
          <cell r="L1676">
            <v>0</v>
          </cell>
          <cell r="M1676">
            <v>0</v>
          </cell>
          <cell r="N1676">
            <v>0</v>
          </cell>
        </row>
        <row r="1677">
          <cell r="A1677" t="str">
            <v>38MAT10</v>
          </cell>
          <cell r="B1677">
            <v>38</v>
          </cell>
          <cell r="C1677" t="str">
            <v>MAT</v>
          </cell>
          <cell r="D1677">
            <v>10</v>
          </cell>
          <cell r="E1677">
            <v>0</v>
          </cell>
          <cell r="F1677" t="str">
            <v>MAT</v>
          </cell>
          <cell r="G1677" t="str">
            <v>10.3.1.7</v>
          </cell>
          <cell r="J1677">
            <v>0</v>
          </cell>
          <cell r="K1677">
            <v>0</v>
          </cell>
          <cell r="L1677">
            <v>0</v>
          </cell>
          <cell r="M1677">
            <v>0</v>
          </cell>
          <cell r="N1677">
            <v>0</v>
          </cell>
        </row>
        <row r="1678">
          <cell r="A1678" t="str">
            <v>38MAT11</v>
          </cell>
          <cell r="B1678">
            <v>38</v>
          </cell>
          <cell r="C1678" t="str">
            <v>MAT</v>
          </cell>
          <cell r="D1678">
            <v>11</v>
          </cell>
          <cell r="E1678">
            <v>0</v>
          </cell>
          <cell r="F1678" t="str">
            <v>MAT</v>
          </cell>
          <cell r="G1678" t="str">
            <v>10.3.1.7</v>
          </cell>
          <cell r="J1678">
            <v>0</v>
          </cell>
          <cell r="K1678">
            <v>0</v>
          </cell>
          <cell r="L1678">
            <v>0</v>
          </cell>
          <cell r="M1678">
            <v>0</v>
          </cell>
          <cell r="N1678">
            <v>0</v>
          </cell>
        </row>
        <row r="1679">
          <cell r="A1679" t="str">
            <v>38MAT12</v>
          </cell>
          <cell r="B1679">
            <v>38</v>
          </cell>
          <cell r="C1679" t="str">
            <v>MAT</v>
          </cell>
          <cell r="D1679">
            <v>12</v>
          </cell>
          <cell r="E1679">
            <v>0</v>
          </cell>
          <cell r="F1679" t="str">
            <v>MAT</v>
          </cell>
          <cell r="G1679" t="str">
            <v>10.3.1.7</v>
          </cell>
          <cell r="J1679">
            <v>0</v>
          </cell>
          <cell r="K1679">
            <v>0</v>
          </cell>
          <cell r="L1679">
            <v>0</v>
          </cell>
          <cell r="M1679">
            <v>0</v>
          </cell>
          <cell r="N1679">
            <v>0</v>
          </cell>
        </row>
        <row r="1680">
          <cell r="A1680" t="str">
            <v>38MAT13</v>
          </cell>
          <cell r="B1680">
            <v>38</v>
          </cell>
          <cell r="C1680" t="str">
            <v>MAT</v>
          </cell>
          <cell r="D1680">
            <v>13</v>
          </cell>
          <cell r="E1680">
            <v>0</v>
          </cell>
          <cell r="F1680" t="str">
            <v>MAT</v>
          </cell>
          <cell r="G1680" t="str">
            <v>10.3.1.7</v>
          </cell>
          <cell r="J1680">
            <v>0</v>
          </cell>
          <cell r="K1680">
            <v>0</v>
          </cell>
          <cell r="L1680">
            <v>0</v>
          </cell>
          <cell r="M1680">
            <v>0</v>
          </cell>
          <cell r="N1680">
            <v>0</v>
          </cell>
        </row>
        <row r="1681">
          <cell r="A1681" t="str">
            <v>38MAT14</v>
          </cell>
          <cell r="B1681">
            <v>38</v>
          </cell>
          <cell r="C1681" t="str">
            <v>MAT</v>
          </cell>
          <cell r="D1681">
            <v>14</v>
          </cell>
          <cell r="E1681">
            <v>0</v>
          </cell>
          <cell r="F1681" t="str">
            <v>MAT</v>
          </cell>
          <cell r="G1681" t="str">
            <v>10.3.1.7</v>
          </cell>
          <cell r="J1681">
            <v>0</v>
          </cell>
          <cell r="K1681">
            <v>0</v>
          </cell>
          <cell r="L1681">
            <v>0</v>
          </cell>
          <cell r="M1681">
            <v>0</v>
          </cell>
          <cell r="N1681">
            <v>0</v>
          </cell>
        </row>
        <row r="1682">
          <cell r="A1682" t="str">
            <v>38MAT15</v>
          </cell>
          <cell r="B1682">
            <v>38</v>
          </cell>
          <cell r="C1682" t="str">
            <v>MAT</v>
          </cell>
          <cell r="D1682">
            <v>15</v>
          </cell>
          <cell r="E1682">
            <v>0</v>
          </cell>
          <cell r="F1682" t="str">
            <v>MAT</v>
          </cell>
          <cell r="G1682" t="str">
            <v>10.3.1.7</v>
          </cell>
          <cell r="J1682">
            <v>0</v>
          </cell>
          <cell r="K1682">
            <v>0</v>
          </cell>
          <cell r="L1682">
            <v>0</v>
          </cell>
          <cell r="M1682">
            <v>0</v>
          </cell>
          <cell r="N1682">
            <v>0</v>
          </cell>
        </row>
        <row r="1683">
          <cell r="A1683" t="str">
            <v>38MAT16</v>
          </cell>
          <cell r="B1683">
            <v>38</v>
          </cell>
          <cell r="C1683" t="str">
            <v>MAT</v>
          </cell>
          <cell r="D1683">
            <v>16</v>
          </cell>
          <cell r="E1683">
            <v>0</v>
          </cell>
          <cell r="F1683" t="str">
            <v>MAT</v>
          </cell>
          <cell r="G1683" t="str">
            <v>10.3.1.7</v>
          </cell>
          <cell r="J1683">
            <v>0</v>
          </cell>
          <cell r="K1683">
            <v>0</v>
          </cell>
          <cell r="L1683">
            <v>0</v>
          </cell>
          <cell r="M1683">
            <v>0</v>
          </cell>
          <cell r="N1683">
            <v>0</v>
          </cell>
        </row>
        <row r="1684">
          <cell r="A1684" t="str">
            <v>38MAT17</v>
          </cell>
          <cell r="B1684">
            <v>38</v>
          </cell>
          <cell r="C1684" t="str">
            <v>MAT</v>
          </cell>
          <cell r="D1684">
            <v>17</v>
          </cell>
          <cell r="E1684">
            <v>0</v>
          </cell>
          <cell r="F1684" t="str">
            <v>MAT</v>
          </cell>
          <cell r="G1684" t="str">
            <v>10.3.1.7</v>
          </cell>
          <cell r="J1684">
            <v>0</v>
          </cell>
          <cell r="K1684">
            <v>0</v>
          </cell>
          <cell r="L1684">
            <v>0</v>
          </cell>
          <cell r="M1684">
            <v>0</v>
          </cell>
          <cell r="N1684">
            <v>0</v>
          </cell>
        </row>
        <row r="1685">
          <cell r="A1685" t="str">
            <v>38MAT18</v>
          </cell>
          <cell r="B1685">
            <v>38</v>
          </cell>
          <cell r="C1685" t="str">
            <v>MAT</v>
          </cell>
          <cell r="D1685">
            <v>18</v>
          </cell>
          <cell r="E1685">
            <v>0</v>
          </cell>
          <cell r="F1685" t="str">
            <v>MAT</v>
          </cell>
          <cell r="G1685" t="str">
            <v>10.3.1.7</v>
          </cell>
          <cell r="J1685">
            <v>0</v>
          </cell>
          <cell r="K1685">
            <v>0</v>
          </cell>
          <cell r="L1685">
            <v>0</v>
          </cell>
          <cell r="M1685">
            <v>0</v>
          </cell>
          <cell r="N1685">
            <v>0</v>
          </cell>
        </row>
        <row r="1686">
          <cell r="A1686" t="str">
            <v>38MAT19</v>
          </cell>
          <cell r="B1686">
            <v>38</v>
          </cell>
          <cell r="C1686" t="str">
            <v>MAT</v>
          </cell>
          <cell r="D1686">
            <v>19</v>
          </cell>
          <cell r="E1686">
            <v>0</v>
          </cell>
          <cell r="F1686" t="str">
            <v>MAT</v>
          </cell>
          <cell r="G1686" t="str">
            <v>10.3.1.7</v>
          </cell>
          <cell r="J1686">
            <v>0</v>
          </cell>
          <cell r="K1686">
            <v>0</v>
          </cell>
          <cell r="L1686">
            <v>0</v>
          </cell>
          <cell r="M1686">
            <v>0</v>
          </cell>
          <cell r="N1686">
            <v>0</v>
          </cell>
        </row>
        <row r="1687">
          <cell r="A1687" t="str">
            <v>38MAT20</v>
          </cell>
          <cell r="B1687">
            <v>38</v>
          </cell>
          <cell r="C1687" t="str">
            <v>MAT</v>
          </cell>
          <cell r="D1687">
            <v>20</v>
          </cell>
          <cell r="E1687">
            <v>0</v>
          </cell>
          <cell r="F1687" t="str">
            <v>MAT</v>
          </cell>
          <cell r="G1687" t="str">
            <v>10.3.1.7</v>
          </cell>
          <cell r="J1687">
            <v>0</v>
          </cell>
          <cell r="K1687">
            <v>0</v>
          </cell>
          <cell r="L1687">
            <v>0</v>
          </cell>
          <cell r="M1687">
            <v>0</v>
          </cell>
          <cell r="N1687">
            <v>0</v>
          </cell>
        </row>
        <row r="1688">
          <cell r="A1688" t="str">
            <v>38STMAT1</v>
          </cell>
          <cell r="B1688">
            <v>38</v>
          </cell>
          <cell r="C1688" t="str">
            <v>STMAT</v>
          </cell>
          <cell r="D1688">
            <v>1</v>
          </cell>
          <cell r="G1688" t="str">
            <v>10.3.1.7</v>
          </cell>
          <cell r="H1688" t="str">
            <v>-</v>
          </cell>
          <cell r="J1688" t="str">
            <v>SUBTOTAL MATERIALES</v>
          </cell>
          <cell r="M1688">
            <v>10380.280799999999</v>
          </cell>
          <cell r="N1688">
            <v>41521.123199999995</v>
          </cell>
        </row>
        <row r="1689">
          <cell r="A1689" t="str">
            <v>38IVAMAT1</v>
          </cell>
          <cell r="B1689">
            <v>38</v>
          </cell>
          <cell r="C1689" t="str">
            <v>IVAMAT</v>
          </cell>
          <cell r="D1689">
            <v>1</v>
          </cell>
          <cell r="G1689" t="str">
            <v>10.3.1.7</v>
          </cell>
          <cell r="H1689" t="str">
            <v>-</v>
          </cell>
          <cell r="J1689" t="str">
            <v>IVA MATERIALES</v>
          </cell>
          <cell r="L1689">
            <v>0.16</v>
          </cell>
          <cell r="M1689">
            <v>1660.8449279999998</v>
          </cell>
          <cell r="N1689">
            <v>6643.379711999999</v>
          </cell>
        </row>
        <row r="1690">
          <cell r="A1690" t="str">
            <v>38TMAT1</v>
          </cell>
          <cell r="B1690">
            <v>38</v>
          </cell>
          <cell r="C1690" t="str">
            <v>TMAT</v>
          </cell>
          <cell r="D1690">
            <v>1</v>
          </cell>
          <cell r="G1690" t="str">
            <v>10.3.1.7</v>
          </cell>
          <cell r="H1690" t="str">
            <v>-</v>
          </cell>
          <cell r="J1690" t="str">
            <v>TOTAL MATERIALES</v>
          </cell>
          <cell r="M1690">
            <v>12041</v>
          </cell>
          <cell r="N1690">
            <v>48164</v>
          </cell>
        </row>
        <row r="1691">
          <cell r="A1691" t="str">
            <v>38HER1</v>
          </cell>
          <cell r="B1691">
            <v>38</v>
          </cell>
          <cell r="C1691" t="str">
            <v>HER</v>
          </cell>
          <cell r="D1691">
            <v>1</v>
          </cell>
          <cell r="G1691" t="str">
            <v>10.3.1.7</v>
          </cell>
          <cell r="H1691">
            <v>2</v>
          </cell>
          <cell r="I1691">
            <v>2000</v>
          </cell>
          <cell r="J1691" t="str">
            <v>HERRAMINETA Cuadrilla  montaje Linea</v>
          </cell>
          <cell r="K1691" t="str">
            <v>DIA</v>
          </cell>
          <cell r="L1691">
            <v>475762.87</v>
          </cell>
          <cell r="M1691">
            <v>237.88143500000001</v>
          </cell>
          <cell r="N1691">
            <v>951.52574000000004</v>
          </cell>
        </row>
        <row r="1692">
          <cell r="A1692" t="str">
            <v>38HER2</v>
          </cell>
          <cell r="B1692">
            <v>38</v>
          </cell>
          <cell r="C1692" t="str">
            <v>HER</v>
          </cell>
          <cell r="D1692">
            <v>2</v>
          </cell>
          <cell r="G1692" t="str">
            <v>10.3.1.7</v>
          </cell>
          <cell r="J1692">
            <v>0</v>
          </cell>
          <cell r="K1692">
            <v>0</v>
          </cell>
          <cell r="L1692">
            <v>0</v>
          </cell>
          <cell r="M1692">
            <v>0</v>
          </cell>
          <cell r="N1692">
            <v>0</v>
          </cell>
        </row>
        <row r="1693">
          <cell r="A1693" t="str">
            <v>38HER3</v>
          </cell>
          <cell r="B1693">
            <v>38</v>
          </cell>
          <cell r="C1693" t="str">
            <v>HER</v>
          </cell>
          <cell r="D1693">
            <v>3</v>
          </cell>
          <cell r="G1693" t="str">
            <v>10.3.1.7</v>
          </cell>
          <cell r="J1693">
            <v>0</v>
          </cell>
          <cell r="K1693">
            <v>0</v>
          </cell>
          <cell r="L1693">
            <v>0</v>
          </cell>
          <cell r="M1693">
            <v>0</v>
          </cell>
          <cell r="N1693">
            <v>0</v>
          </cell>
        </row>
        <row r="1694">
          <cell r="A1694" t="str">
            <v>38HER4</v>
          </cell>
          <cell r="B1694">
            <v>38</v>
          </cell>
          <cell r="C1694" t="str">
            <v>HER</v>
          </cell>
          <cell r="D1694">
            <v>4</v>
          </cell>
          <cell r="G1694" t="str">
            <v>10.3.1.7</v>
          </cell>
          <cell r="J1694">
            <v>0</v>
          </cell>
          <cell r="K1694">
            <v>0</v>
          </cell>
          <cell r="L1694">
            <v>0</v>
          </cell>
          <cell r="M1694">
            <v>0</v>
          </cell>
          <cell r="N1694">
            <v>0</v>
          </cell>
        </row>
        <row r="1695">
          <cell r="A1695" t="str">
            <v>38HER5</v>
          </cell>
          <cell r="B1695">
            <v>38</v>
          </cell>
          <cell r="C1695" t="str">
            <v>HER</v>
          </cell>
          <cell r="D1695">
            <v>5</v>
          </cell>
          <cell r="G1695" t="str">
            <v>10.3.1.7</v>
          </cell>
          <cell r="J1695">
            <v>0</v>
          </cell>
          <cell r="K1695">
            <v>0</v>
          </cell>
          <cell r="L1695">
            <v>0</v>
          </cell>
          <cell r="M1695">
            <v>0</v>
          </cell>
          <cell r="N1695">
            <v>0</v>
          </cell>
        </row>
        <row r="1696">
          <cell r="A1696" t="str">
            <v>38THER1</v>
          </cell>
          <cell r="B1696">
            <v>38</v>
          </cell>
          <cell r="C1696" t="str">
            <v>THER</v>
          </cell>
          <cell r="D1696">
            <v>1</v>
          </cell>
          <cell r="G1696" t="str">
            <v>10.3.1.7</v>
          </cell>
          <cell r="H1696" t="str">
            <v>-</v>
          </cell>
          <cell r="J1696" t="str">
            <v>TOTAL HERRAMIENTAS</v>
          </cell>
          <cell r="M1696">
            <v>238</v>
          </cell>
          <cell r="N1696">
            <v>952</v>
          </cell>
        </row>
        <row r="1697">
          <cell r="A1697" t="str">
            <v>38TRA1</v>
          </cell>
          <cell r="B1697">
            <v>38</v>
          </cell>
          <cell r="C1697" t="str">
            <v>TRA</v>
          </cell>
          <cell r="D1697">
            <v>1</v>
          </cell>
          <cell r="G1697" t="str">
            <v>10.3.1.7</v>
          </cell>
          <cell r="H1697">
            <v>2</v>
          </cell>
          <cell r="I1697">
            <v>2000</v>
          </cell>
          <cell r="J1697" t="str">
            <v xml:space="preserve">TRANSPORTE Cuadrilla  montaje Linea </v>
          </cell>
          <cell r="K1697" t="str">
            <v>DIA</v>
          </cell>
          <cell r="L1697">
            <v>2086436.4407999997</v>
          </cell>
          <cell r="M1697">
            <v>1043.2182203999998</v>
          </cell>
          <cell r="N1697">
            <v>4172.8728815999993</v>
          </cell>
        </row>
        <row r="1698">
          <cell r="A1698" t="str">
            <v>38TRA2</v>
          </cell>
          <cell r="B1698">
            <v>38</v>
          </cell>
          <cell r="C1698" t="str">
            <v>TRA</v>
          </cell>
          <cell r="D1698">
            <v>2</v>
          </cell>
          <cell r="G1698" t="str">
            <v>10.3.1.7</v>
          </cell>
          <cell r="J1698">
            <v>0</v>
          </cell>
          <cell r="K1698">
            <v>0</v>
          </cell>
          <cell r="L1698">
            <v>0</v>
          </cell>
          <cell r="M1698">
            <v>0</v>
          </cell>
          <cell r="N1698">
            <v>0</v>
          </cell>
        </row>
        <row r="1699">
          <cell r="A1699" t="str">
            <v>38TRA3</v>
          </cell>
          <cell r="B1699">
            <v>38</v>
          </cell>
          <cell r="C1699" t="str">
            <v>TRA</v>
          </cell>
          <cell r="D1699">
            <v>3</v>
          </cell>
          <cell r="G1699" t="str">
            <v>10.3.1.7</v>
          </cell>
          <cell r="J1699">
            <v>0</v>
          </cell>
          <cell r="K1699">
            <v>0</v>
          </cell>
          <cell r="L1699">
            <v>0</v>
          </cell>
          <cell r="M1699">
            <v>0</v>
          </cell>
          <cell r="N1699">
            <v>0</v>
          </cell>
        </row>
        <row r="1700">
          <cell r="A1700" t="str">
            <v>38TRA4</v>
          </cell>
          <cell r="B1700">
            <v>38</v>
          </cell>
          <cell r="C1700" t="str">
            <v>TRA</v>
          </cell>
          <cell r="D1700">
            <v>4</v>
          </cell>
          <cell r="G1700" t="str">
            <v>10.3.1.7</v>
          </cell>
          <cell r="J1700">
            <v>0</v>
          </cell>
          <cell r="K1700">
            <v>0</v>
          </cell>
          <cell r="L1700">
            <v>0</v>
          </cell>
          <cell r="M1700">
            <v>0</v>
          </cell>
          <cell r="N1700">
            <v>0</v>
          </cell>
        </row>
        <row r="1701">
          <cell r="A1701" t="str">
            <v>38TRA5</v>
          </cell>
          <cell r="B1701">
            <v>38</v>
          </cell>
          <cell r="C1701" t="str">
            <v>TRA</v>
          </cell>
          <cell r="D1701">
            <v>5</v>
          </cell>
          <cell r="G1701" t="str">
            <v>10.3.1.7</v>
          </cell>
          <cell r="J1701">
            <v>0</v>
          </cell>
          <cell r="K1701">
            <v>0</v>
          </cell>
          <cell r="L1701">
            <v>0</v>
          </cell>
          <cell r="M1701">
            <v>0</v>
          </cell>
          <cell r="N1701">
            <v>0</v>
          </cell>
        </row>
        <row r="1702">
          <cell r="A1702" t="str">
            <v>38TTRA1</v>
          </cell>
          <cell r="B1702">
            <v>38</v>
          </cell>
          <cell r="C1702" t="str">
            <v>TTRA</v>
          </cell>
          <cell r="D1702">
            <v>1</v>
          </cell>
          <cell r="G1702" t="str">
            <v>10.3.1.7</v>
          </cell>
          <cell r="H1702" t="str">
            <v>-</v>
          </cell>
          <cell r="J1702" t="str">
            <v>TOTAL TRANSPORTE</v>
          </cell>
          <cell r="M1702">
            <v>1043</v>
          </cell>
          <cell r="N1702">
            <v>4172</v>
          </cell>
        </row>
        <row r="1703">
          <cell r="A1703" t="str">
            <v>38MAN1</v>
          </cell>
          <cell r="B1703">
            <v>38</v>
          </cell>
          <cell r="C1703" t="str">
            <v>MAN</v>
          </cell>
          <cell r="D1703">
            <v>1</v>
          </cell>
          <cell r="G1703" t="str">
            <v>10.3.1.7</v>
          </cell>
          <cell r="H1703">
            <v>2</v>
          </cell>
          <cell r="I1703">
            <v>2000</v>
          </cell>
          <cell r="J1703" t="str">
            <v xml:space="preserve">Mano de obra Cuadrilla  montaje Linea OF1 20, OF2 10, AY 15, CAPA 3, CORD 1 </v>
          </cell>
          <cell r="K1703" t="str">
            <v>DIA</v>
          </cell>
          <cell r="L1703">
            <v>4952679.7772670342</v>
          </cell>
          <cell r="M1703">
            <v>2476.3398886335171</v>
          </cell>
          <cell r="N1703">
            <v>9905.3595545340686</v>
          </cell>
        </row>
        <row r="1704">
          <cell r="A1704" t="str">
            <v>38MAN2</v>
          </cell>
          <cell r="B1704">
            <v>38</v>
          </cell>
          <cell r="C1704" t="str">
            <v>MAN</v>
          </cell>
          <cell r="D1704">
            <v>2</v>
          </cell>
          <cell r="G1704" t="str">
            <v>10.3.1.7</v>
          </cell>
          <cell r="J1704">
            <v>0</v>
          </cell>
          <cell r="K1704">
            <v>0</v>
          </cell>
          <cell r="L1704">
            <v>0</v>
          </cell>
          <cell r="M1704">
            <v>0</v>
          </cell>
          <cell r="N1704">
            <v>0</v>
          </cell>
        </row>
        <row r="1705">
          <cell r="A1705" t="str">
            <v>38MAN3</v>
          </cell>
          <cell r="B1705">
            <v>38</v>
          </cell>
          <cell r="C1705" t="str">
            <v>MAN</v>
          </cell>
          <cell r="D1705">
            <v>3</v>
          </cell>
          <cell r="G1705" t="str">
            <v>10.3.1.7</v>
          </cell>
          <cell r="J1705">
            <v>0</v>
          </cell>
          <cell r="K1705">
            <v>0</v>
          </cell>
          <cell r="L1705">
            <v>0</v>
          </cell>
          <cell r="M1705">
            <v>0</v>
          </cell>
          <cell r="N1705">
            <v>0</v>
          </cell>
        </row>
        <row r="1706">
          <cell r="A1706" t="str">
            <v>38MAN4</v>
          </cell>
          <cell r="B1706">
            <v>38</v>
          </cell>
          <cell r="C1706" t="str">
            <v>MAN</v>
          </cell>
          <cell r="D1706">
            <v>4</v>
          </cell>
          <cell r="G1706" t="str">
            <v>10.3.1.7</v>
          </cell>
          <cell r="J1706">
            <v>0</v>
          </cell>
          <cell r="K1706">
            <v>0</v>
          </cell>
          <cell r="L1706">
            <v>0</v>
          </cell>
          <cell r="M1706">
            <v>0</v>
          </cell>
          <cell r="N1706">
            <v>0</v>
          </cell>
        </row>
        <row r="1707">
          <cell r="A1707" t="str">
            <v>38MAN5</v>
          </cell>
          <cell r="B1707">
            <v>38</v>
          </cell>
          <cell r="C1707" t="str">
            <v>MAN</v>
          </cell>
          <cell r="D1707">
            <v>5</v>
          </cell>
          <cell r="G1707" t="str">
            <v>10.3.1.7</v>
          </cell>
          <cell r="J1707">
            <v>0</v>
          </cell>
          <cell r="K1707">
            <v>0</v>
          </cell>
          <cell r="L1707">
            <v>0</v>
          </cell>
          <cell r="M1707">
            <v>0</v>
          </cell>
          <cell r="N1707">
            <v>0</v>
          </cell>
        </row>
        <row r="1708">
          <cell r="A1708" t="str">
            <v>38TMAN1</v>
          </cell>
          <cell r="B1708">
            <v>38</v>
          </cell>
          <cell r="C1708" t="str">
            <v>TMAN</v>
          </cell>
          <cell r="D1708">
            <v>1</v>
          </cell>
          <cell r="G1708" t="str">
            <v>10.3.1.7</v>
          </cell>
          <cell r="H1708" t="str">
            <v>-</v>
          </cell>
          <cell r="J1708" t="str">
            <v>TOTAL MANO DE OBRA</v>
          </cell>
          <cell r="M1708">
            <v>2476</v>
          </cell>
          <cell r="N1708">
            <v>9904</v>
          </cell>
        </row>
        <row r="1709">
          <cell r="A1709" t="str">
            <v>38TCD1</v>
          </cell>
          <cell r="B1709">
            <v>38</v>
          </cell>
          <cell r="C1709" t="str">
            <v>TCD</v>
          </cell>
          <cell r="D1709">
            <v>1</v>
          </cell>
          <cell r="G1709" t="str">
            <v>10.3.1.7</v>
          </cell>
          <cell r="H1709" t="str">
            <v>-</v>
          </cell>
          <cell r="J1709" t="str">
            <v>TOTAL COSTO DIRECTO</v>
          </cell>
          <cell r="M1709">
            <v>15798</v>
          </cell>
          <cell r="N1709">
            <v>63192</v>
          </cell>
        </row>
        <row r="1710">
          <cell r="A1710" t="str">
            <v>38AIU</v>
          </cell>
          <cell r="B1710">
            <v>38</v>
          </cell>
          <cell r="C1710" t="str">
            <v>AIU</v>
          </cell>
          <cell r="G1710" t="str">
            <v>10.3.1.7</v>
          </cell>
          <cell r="H1710">
            <v>1</v>
          </cell>
          <cell r="J1710" t="str">
            <v>TOTAL COSTOS INDIRECTOS</v>
          </cell>
          <cell r="L1710">
            <v>0</v>
          </cell>
          <cell r="M1710">
            <v>0</v>
          </cell>
          <cell r="N1710">
            <v>0</v>
          </cell>
        </row>
        <row r="1711">
          <cell r="A1711" t="str">
            <v>38TOT</v>
          </cell>
          <cell r="B1711">
            <v>38</v>
          </cell>
          <cell r="C1711" t="str">
            <v>TOT</v>
          </cell>
          <cell r="G1711" t="str">
            <v>10.3.1.7</v>
          </cell>
          <cell r="H1711" t="str">
            <v>-</v>
          </cell>
          <cell r="J1711" t="str">
            <v>VALOR TOTAL</v>
          </cell>
          <cell r="M1711">
            <v>15798</v>
          </cell>
          <cell r="N1711">
            <v>63192</v>
          </cell>
        </row>
        <row r="1712">
          <cell r="A1712" t="str">
            <v>39FOR1</v>
          </cell>
          <cell r="B1712">
            <v>39</v>
          </cell>
          <cell r="C1712" t="str">
            <v>FOR</v>
          </cell>
          <cell r="D1712">
            <v>1</v>
          </cell>
          <cell r="G1712" t="str">
            <v>10.3.1.8</v>
          </cell>
          <cell r="H1712" t="str">
            <v>-</v>
          </cell>
          <cell r="I1712">
            <v>6</v>
          </cell>
          <cell r="J1712" t="str">
            <v>Suministro, transporte y colocación Conector para fijar un cable de guarda EHS 3/8" a la estructura</v>
          </cell>
          <cell r="K1712" t="str">
            <v>u</v>
          </cell>
          <cell r="L1712">
            <v>15798</v>
          </cell>
          <cell r="N1712">
            <v>94788</v>
          </cell>
        </row>
        <row r="1713">
          <cell r="A1713" t="str">
            <v>39MAT1</v>
          </cell>
          <cell r="B1713">
            <v>39</v>
          </cell>
          <cell r="C1713" t="str">
            <v>MAT</v>
          </cell>
          <cell r="D1713">
            <v>1</v>
          </cell>
          <cell r="E1713">
            <v>6</v>
          </cell>
          <cell r="F1713" t="str">
            <v>MATCEHS 3/8"</v>
          </cell>
          <cell r="G1713" t="str">
            <v>10.3.1.8</v>
          </cell>
          <cell r="H1713" t="str">
            <v>CEHS 3/8"</v>
          </cell>
          <cell r="I1713">
            <v>1</v>
          </cell>
          <cell r="J1713" t="str">
            <v>Conector para fijar un cable de guarda EHS 3/8" a la estructura</v>
          </cell>
          <cell r="K1713" t="str">
            <v>Un</v>
          </cell>
          <cell r="L1713">
            <v>10380.280799999999</v>
          </cell>
          <cell r="M1713">
            <v>10380.280799999999</v>
          </cell>
          <cell r="N1713">
            <v>62281.684799999988</v>
          </cell>
        </row>
        <row r="1714">
          <cell r="A1714" t="str">
            <v>39MAT2</v>
          </cell>
          <cell r="B1714">
            <v>39</v>
          </cell>
          <cell r="C1714" t="str">
            <v>MAT</v>
          </cell>
          <cell r="D1714">
            <v>2</v>
          </cell>
          <cell r="E1714">
            <v>0</v>
          </cell>
          <cell r="F1714" t="str">
            <v>MAT</v>
          </cell>
          <cell r="G1714" t="str">
            <v>10.3.1.8</v>
          </cell>
          <cell r="J1714">
            <v>0</v>
          </cell>
          <cell r="K1714">
            <v>0</v>
          </cell>
          <cell r="L1714">
            <v>0</v>
          </cell>
          <cell r="M1714">
            <v>0</v>
          </cell>
          <cell r="N1714">
            <v>0</v>
          </cell>
        </row>
        <row r="1715">
          <cell r="A1715" t="str">
            <v>39MAT3</v>
          </cell>
          <cell r="B1715">
            <v>39</v>
          </cell>
          <cell r="C1715" t="str">
            <v>MAT</v>
          </cell>
          <cell r="D1715">
            <v>3</v>
          </cell>
          <cell r="E1715">
            <v>0</v>
          </cell>
          <cell r="F1715" t="str">
            <v>MAT</v>
          </cell>
          <cell r="G1715" t="str">
            <v>10.3.1.8</v>
          </cell>
          <cell r="J1715">
            <v>0</v>
          </cell>
          <cell r="K1715">
            <v>0</v>
          </cell>
          <cell r="L1715">
            <v>0</v>
          </cell>
          <cell r="M1715">
            <v>0</v>
          </cell>
          <cell r="N1715">
            <v>0</v>
          </cell>
        </row>
        <row r="1716">
          <cell r="A1716" t="str">
            <v>39MAT4</v>
          </cell>
          <cell r="B1716">
            <v>39</v>
          </cell>
          <cell r="C1716" t="str">
            <v>MAT</v>
          </cell>
          <cell r="D1716">
            <v>4</v>
          </cell>
          <cell r="E1716">
            <v>0</v>
          </cell>
          <cell r="F1716" t="str">
            <v>MAT</v>
          </cell>
          <cell r="G1716" t="str">
            <v>10.3.1.8</v>
          </cell>
          <cell r="J1716">
            <v>0</v>
          </cell>
          <cell r="K1716">
            <v>0</v>
          </cell>
          <cell r="L1716">
            <v>0</v>
          </cell>
          <cell r="M1716">
            <v>0</v>
          </cell>
          <cell r="N1716">
            <v>0</v>
          </cell>
        </row>
        <row r="1717">
          <cell r="A1717" t="str">
            <v>39MAT5</v>
          </cell>
          <cell r="B1717">
            <v>39</v>
          </cell>
          <cell r="C1717" t="str">
            <v>MAT</v>
          </cell>
          <cell r="D1717">
            <v>5</v>
          </cell>
          <cell r="E1717">
            <v>0</v>
          </cell>
          <cell r="F1717" t="str">
            <v>MAT</v>
          </cell>
          <cell r="G1717" t="str">
            <v>10.3.1.8</v>
          </cell>
          <cell r="J1717">
            <v>0</v>
          </cell>
          <cell r="K1717">
            <v>0</v>
          </cell>
          <cell r="L1717">
            <v>0</v>
          </cell>
          <cell r="M1717">
            <v>0</v>
          </cell>
          <cell r="N1717">
            <v>0</v>
          </cell>
        </row>
        <row r="1718">
          <cell r="A1718" t="str">
            <v>39MAT6</v>
          </cell>
          <cell r="B1718">
            <v>39</v>
          </cell>
          <cell r="C1718" t="str">
            <v>MAT</v>
          </cell>
          <cell r="D1718">
            <v>6</v>
          </cell>
          <cell r="E1718">
            <v>0</v>
          </cell>
          <cell r="F1718" t="str">
            <v>MAT</v>
          </cell>
          <cell r="G1718" t="str">
            <v>10.3.1.8</v>
          </cell>
          <cell r="J1718">
            <v>0</v>
          </cell>
          <cell r="K1718">
            <v>0</v>
          </cell>
          <cell r="L1718">
            <v>0</v>
          </cell>
          <cell r="M1718">
            <v>0</v>
          </cell>
          <cell r="N1718">
            <v>0</v>
          </cell>
        </row>
        <row r="1719">
          <cell r="A1719" t="str">
            <v>39MAT7</v>
          </cell>
          <cell r="B1719">
            <v>39</v>
          </cell>
          <cell r="C1719" t="str">
            <v>MAT</v>
          </cell>
          <cell r="D1719">
            <v>7</v>
          </cell>
          <cell r="E1719">
            <v>0</v>
          </cell>
          <cell r="F1719" t="str">
            <v>MAT</v>
          </cell>
          <cell r="G1719" t="str">
            <v>10.3.1.8</v>
          </cell>
          <cell r="J1719">
            <v>0</v>
          </cell>
          <cell r="K1719">
            <v>0</v>
          </cell>
          <cell r="L1719">
            <v>0</v>
          </cell>
          <cell r="M1719">
            <v>0</v>
          </cell>
          <cell r="N1719">
            <v>0</v>
          </cell>
        </row>
        <row r="1720">
          <cell r="A1720" t="str">
            <v>39MAT8</v>
          </cell>
          <cell r="B1720">
            <v>39</v>
          </cell>
          <cell r="C1720" t="str">
            <v>MAT</v>
          </cell>
          <cell r="D1720">
            <v>8</v>
          </cell>
          <cell r="E1720">
            <v>0</v>
          </cell>
          <cell r="F1720" t="str">
            <v>MAT</v>
          </cell>
          <cell r="G1720" t="str">
            <v>10.3.1.8</v>
          </cell>
          <cell r="J1720">
            <v>0</v>
          </cell>
          <cell r="K1720">
            <v>0</v>
          </cell>
          <cell r="L1720">
            <v>0</v>
          </cell>
          <cell r="M1720">
            <v>0</v>
          </cell>
          <cell r="N1720">
            <v>0</v>
          </cell>
        </row>
        <row r="1721">
          <cell r="A1721" t="str">
            <v>39MAT9</v>
          </cell>
          <cell r="B1721">
            <v>39</v>
          </cell>
          <cell r="C1721" t="str">
            <v>MAT</v>
          </cell>
          <cell r="D1721">
            <v>9</v>
          </cell>
          <cell r="E1721">
            <v>0</v>
          </cell>
          <cell r="F1721" t="str">
            <v>MAT</v>
          </cell>
          <cell r="G1721" t="str">
            <v>10.3.1.8</v>
          </cell>
          <cell r="J1721">
            <v>0</v>
          </cell>
          <cell r="K1721">
            <v>0</v>
          </cell>
          <cell r="L1721">
            <v>0</v>
          </cell>
          <cell r="M1721">
            <v>0</v>
          </cell>
          <cell r="N1721">
            <v>0</v>
          </cell>
        </row>
        <row r="1722">
          <cell r="A1722" t="str">
            <v>39MAT10</v>
          </cell>
          <cell r="B1722">
            <v>39</v>
          </cell>
          <cell r="C1722" t="str">
            <v>MAT</v>
          </cell>
          <cell r="D1722">
            <v>10</v>
          </cell>
          <cell r="E1722">
            <v>0</v>
          </cell>
          <cell r="F1722" t="str">
            <v>MAT</v>
          </cell>
          <cell r="G1722" t="str">
            <v>10.3.1.8</v>
          </cell>
          <cell r="J1722">
            <v>0</v>
          </cell>
          <cell r="K1722">
            <v>0</v>
          </cell>
          <cell r="L1722">
            <v>0</v>
          </cell>
          <cell r="M1722">
            <v>0</v>
          </cell>
          <cell r="N1722">
            <v>0</v>
          </cell>
        </row>
        <row r="1723">
          <cell r="A1723" t="str">
            <v>39MAT11</v>
          </cell>
          <cell r="B1723">
            <v>39</v>
          </cell>
          <cell r="C1723" t="str">
            <v>MAT</v>
          </cell>
          <cell r="D1723">
            <v>11</v>
          </cell>
          <cell r="E1723">
            <v>0</v>
          </cell>
          <cell r="F1723" t="str">
            <v>MAT</v>
          </cell>
          <cell r="G1723" t="str">
            <v>10.3.1.8</v>
          </cell>
          <cell r="J1723">
            <v>0</v>
          </cell>
          <cell r="K1723">
            <v>0</v>
          </cell>
          <cell r="L1723">
            <v>0</v>
          </cell>
          <cell r="M1723">
            <v>0</v>
          </cell>
          <cell r="N1723">
            <v>0</v>
          </cell>
        </row>
        <row r="1724">
          <cell r="A1724" t="str">
            <v>39MAT12</v>
          </cell>
          <cell r="B1724">
            <v>39</v>
          </cell>
          <cell r="C1724" t="str">
            <v>MAT</v>
          </cell>
          <cell r="D1724">
            <v>12</v>
          </cell>
          <cell r="E1724">
            <v>0</v>
          </cell>
          <cell r="F1724" t="str">
            <v>MAT</v>
          </cell>
          <cell r="G1724" t="str">
            <v>10.3.1.8</v>
          </cell>
          <cell r="J1724">
            <v>0</v>
          </cell>
          <cell r="K1724">
            <v>0</v>
          </cell>
          <cell r="L1724">
            <v>0</v>
          </cell>
          <cell r="M1724">
            <v>0</v>
          </cell>
          <cell r="N1724">
            <v>0</v>
          </cell>
        </row>
        <row r="1725">
          <cell r="A1725" t="str">
            <v>39MAT13</v>
          </cell>
          <cell r="B1725">
            <v>39</v>
          </cell>
          <cell r="C1725" t="str">
            <v>MAT</v>
          </cell>
          <cell r="D1725">
            <v>13</v>
          </cell>
          <cell r="E1725">
            <v>0</v>
          </cell>
          <cell r="F1725" t="str">
            <v>MAT</v>
          </cell>
          <cell r="G1725" t="str">
            <v>10.3.1.8</v>
          </cell>
          <cell r="J1725">
            <v>0</v>
          </cell>
          <cell r="K1725">
            <v>0</v>
          </cell>
          <cell r="L1725">
            <v>0</v>
          </cell>
          <cell r="M1725">
            <v>0</v>
          </cell>
          <cell r="N1725">
            <v>0</v>
          </cell>
        </row>
        <row r="1726">
          <cell r="A1726" t="str">
            <v>39MAT14</v>
          </cell>
          <cell r="B1726">
            <v>39</v>
          </cell>
          <cell r="C1726" t="str">
            <v>MAT</v>
          </cell>
          <cell r="D1726">
            <v>14</v>
          </cell>
          <cell r="E1726">
            <v>0</v>
          </cell>
          <cell r="F1726" t="str">
            <v>MAT</v>
          </cell>
          <cell r="G1726" t="str">
            <v>10.3.1.8</v>
          </cell>
          <cell r="J1726">
            <v>0</v>
          </cell>
          <cell r="K1726">
            <v>0</v>
          </cell>
          <cell r="L1726">
            <v>0</v>
          </cell>
          <cell r="M1726">
            <v>0</v>
          </cell>
          <cell r="N1726">
            <v>0</v>
          </cell>
        </row>
        <row r="1727">
          <cell r="A1727" t="str">
            <v>39MAT15</v>
          </cell>
          <cell r="B1727">
            <v>39</v>
          </cell>
          <cell r="C1727" t="str">
            <v>MAT</v>
          </cell>
          <cell r="D1727">
            <v>15</v>
          </cell>
          <cell r="E1727">
            <v>0</v>
          </cell>
          <cell r="F1727" t="str">
            <v>MAT</v>
          </cell>
          <cell r="G1727" t="str">
            <v>10.3.1.8</v>
          </cell>
          <cell r="J1727">
            <v>0</v>
          </cell>
          <cell r="K1727">
            <v>0</v>
          </cell>
          <cell r="L1727">
            <v>0</v>
          </cell>
          <cell r="M1727">
            <v>0</v>
          </cell>
          <cell r="N1727">
            <v>0</v>
          </cell>
        </row>
        <row r="1728">
          <cell r="A1728" t="str">
            <v>39MAT16</v>
          </cell>
          <cell r="B1728">
            <v>39</v>
          </cell>
          <cell r="C1728" t="str">
            <v>MAT</v>
          </cell>
          <cell r="D1728">
            <v>16</v>
          </cell>
          <cell r="E1728">
            <v>0</v>
          </cell>
          <cell r="F1728" t="str">
            <v>MAT</v>
          </cell>
          <cell r="G1728" t="str">
            <v>10.3.1.8</v>
          </cell>
          <cell r="J1728">
            <v>0</v>
          </cell>
          <cell r="K1728">
            <v>0</v>
          </cell>
          <cell r="L1728">
            <v>0</v>
          </cell>
          <cell r="M1728">
            <v>0</v>
          </cell>
          <cell r="N1728">
            <v>0</v>
          </cell>
        </row>
        <row r="1729">
          <cell r="A1729" t="str">
            <v>39MAT17</v>
          </cell>
          <cell r="B1729">
            <v>39</v>
          </cell>
          <cell r="C1729" t="str">
            <v>MAT</v>
          </cell>
          <cell r="D1729">
            <v>17</v>
          </cell>
          <cell r="E1729">
            <v>0</v>
          </cell>
          <cell r="F1729" t="str">
            <v>MAT</v>
          </cell>
          <cell r="G1729" t="str">
            <v>10.3.1.8</v>
          </cell>
          <cell r="J1729">
            <v>0</v>
          </cell>
          <cell r="K1729">
            <v>0</v>
          </cell>
          <cell r="L1729">
            <v>0</v>
          </cell>
          <cell r="M1729">
            <v>0</v>
          </cell>
          <cell r="N1729">
            <v>0</v>
          </cell>
        </row>
        <row r="1730">
          <cell r="A1730" t="str">
            <v>39MAT18</v>
          </cell>
          <cell r="B1730">
            <v>39</v>
          </cell>
          <cell r="C1730" t="str">
            <v>MAT</v>
          </cell>
          <cell r="D1730">
            <v>18</v>
          </cell>
          <cell r="E1730">
            <v>0</v>
          </cell>
          <cell r="F1730" t="str">
            <v>MAT</v>
          </cell>
          <cell r="G1730" t="str">
            <v>10.3.1.8</v>
          </cell>
          <cell r="J1730">
            <v>0</v>
          </cell>
          <cell r="K1730">
            <v>0</v>
          </cell>
          <cell r="L1730">
            <v>0</v>
          </cell>
          <cell r="M1730">
            <v>0</v>
          </cell>
          <cell r="N1730">
            <v>0</v>
          </cell>
        </row>
        <row r="1731">
          <cell r="A1731" t="str">
            <v>39MAT19</v>
          </cell>
          <cell r="B1731">
            <v>39</v>
          </cell>
          <cell r="C1731" t="str">
            <v>MAT</v>
          </cell>
          <cell r="D1731">
            <v>19</v>
          </cell>
          <cell r="E1731">
            <v>0</v>
          </cell>
          <cell r="F1731" t="str">
            <v>MAT</v>
          </cell>
          <cell r="G1731" t="str">
            <v>10.3.1.8</v>
          </cell>
          <cell r="J1731">
            <v>0</v>
          </cell>
          <cell r="K1731">
            <v>0</v>
          </cell>
          <cell r="L1731">
            <v>0</v>
          </cell>
          <cell r="M1731">
            <v>0</v>
          </cell>
          <cell r="N1731">
            <v>0</v>
          </cell>
        </row>
        <row r="1732">
          <cell r="A1732" t="str">
            <v>39MAT20</v>
          </cell>
          <cell r="B1732">
            <v>39</v>
          </cell>
          <cell r="C1732" t="str">
            <v>MAT</v>
          </cell>
          <cell r="D1732">
            <v>20</v>
          </cell>
          <cell r="E1732">
            <v>0</v>
          </cell>
          <cell r="F1732" t="str">
            <v>MAT</v>
          </cell>
          <cell r="G1732" t="str">
            <v>10.3.1.8</v>
          </cell>
          <cell r="J1732">
            <v>0</v>
          </cell>
          <cell r="K1732">
            <v>0</v>
          </cell>
          <cell r="L1732">
            <v>0</v>
          </cell>
          <cell r="M1732">
            <v>0</v>
          </cell>
          <cell r="N1732">
            <v>0</v>
          </cell>
        </row>
        <row r="1733">
          <cell r="A1733" t="str">
            <v>39STMAT1</v>
          </cell>
          <cell r="B1733">
            <v>39</v>
          </cell>
          <cell r="C1733" t="str">
            <v>STMAT</v>
          </cell>
          <cell r="D1733">
            <v>1</v>
          </cell>
          <cell r="G1733" t="str">
            <v>10.3.1.8</v>
          </cell>
          <cell r="H1733" t="str">
            <v>-</v>
          </cell>
          <cell r="J1733" t="str">
            <v>SUBTOTAL MATERIALES</v>
          </cell>
          <cell r="M1733">
            <v>10380.280799999999</v>
          </cell>
          <cell r="N1733">
            <v>62281.684799999988</v>
          </cell>
        </row>
        <row r="1734">
          <cell r="A1734" t="str">
            <v>39IVAMAT1</v>
          </cell>
          <cell r="B1734">
            <v>39</v>
          </cell>
          <cell r="C1734" t="str">
            <v>IVAMAT</v>
          </cell>
          <cell r="D1734">
            <v>1</v>
          </cell>
          <cell r="G1734" t="str">
            <v>10.3.1.8</v>
          </cell>
          <cell r="H1734" t="str">
            <v>-</v>
          </cell>
          <cell r="J1734" t="str">
            <v>IVA MATERIALES</v>
          </cell>
          <cell r="L1734">
            <v>0.16</v>
          </cell>
          <cell r="M1734">
            <v>1660.8449279999998</v>
          </cell>
          <cell r="N1734">
            <v>9965.069567999999</v>
          </cell>
        </row>
        <row r="1735">
          <cell r="A1735" t="str">
            <v>39TMAT1</v>
          </cell>
          <cell r="B1735">
            <v>39</v>
          </cell>
          <cell r="C1735" t="str">
            <v>TMAT</v>
          </cell>
          <cell r="D1735">
            <v>1</v>
          </cell>
          <cell r="G1735" t="str">
            <v>10.3.1.8</v>
          </cell>
          <cell r="H1735" t="str">
            <v>-</v>
          </cell>
          <cell r="J1735" t="str">
            <v>TOTAL MATERIALES</v>
          </cell>
          <cell r="M1735">
            <v>12041</v>
          </cell>
          <cell r="N1735">
            <v>72246</v>
          </cell>
        </row>
        <row r="1736">
          <cell r="A1736" t="str">
            <v>39HER1</v>
          </cell>
          <cell r="B1736">
            <v>39</v>
          </cell>
          <cell r="C1736" t="str">
            <v>HER</v>
          </cell>
          <cell r="D1736">
            <v>1</v>
          </cell>
          <cell r="G1736" t="str">
            <v>10.3.1.8</v>
          </cell>
          <cell r="H1736">
            <v>2</v>
          </cell>
          <cell r="I1736">
            <v>2000</v>
          </cell>
          <cell r="J1736" t="str">
            <v>HERRAMINETA Cuadrilla  montaje Linea</v>
          </cell>
          <cell r="K1736" t="str">
            <v>DIA</v>
          </cell>
          <cell r="L1736">
            <v>475762.87</v>
          </cell>
          <cell r="M1736">
            <v>237.88143500000001</v>
          </cell>
          <cell r="N1736">
            <v>1427.2886100000001</v>
          </cell>
        </row>
        <row r="1737">
          <cell r="A1737" t="str">
            <v>39HER2</v>
          </cell>
          <cell r="B1737">
            <v>39</v>
          </cell>
          <cell r="C1737" t="str">
            <v>HER</v>
          </cell>
          <cell r="D1737">
            <v>2</v>
          </cell>
          <cell r="G1737" t="str">
            <v>10.3.1.8</v>
          </cell>
          <cell r="J1737">
            <v>0</v>
          </cell>
          <cell r="K1737">
            <v>0</v>
          </cell>
          <cell r="L1737">
            <v>0</v>
          </cell>
          <cell r="M1737">
            <v>0</v>
          </cell>
          <cell r="N1737">
            <v>0</v>
          </cell>
        </row>
        <row r="1738">
          <cell r="A1738" t="str">
            <v>39HER3</v>
          </cell>
          <cell r="B1738">
            <v>39</v>
          </cell>
          <cell r="C1738" t="str">
            <v>HER</v>
          </cell>
          <cell r="D1738">
            <v>3</v>
          </cell>
          <cell r="G1738" t="str">
            <v>10.3.1.8</v>
          </cell>
          <cell r="J1738">
            <v>0</v>
          </cell>
          <cell r="K1738">
            <v>0</v>
          </cell>
          <cell r="L1738">
            <v>0</v>
          </cell>
          <cell r="M1738">
            <v>0</v>
          </cell>
          <cell r="N1738">
            <v>0</v>
          </cell>
        </row>
        <row r="1739">
          <cell r="A1739" t="str">
            <v>39HER4</v>
          </cell>
          <cell r="B1739">
            <v>39</v>
          </cell>
          <cell r="C1739" t="str">
            <v>HER</v>
          </cell>
          <cell r="D1739">
            <v>4</v>
          </cell>
          <cell r="G1739" t="str">
            <v>10.3.1.8</v>
          </cell>
          <cell r="J1739">
            <v>0</v>
          </cell>
          <cell r="K1739">
            <v>0</v>
          </cell>
          <cell r="L1739">
            <v>0</v>
          </cell>
          <cell r="M1739">
            <v>0</v>
          </cell>
          <cell r="N1739">
            <v>0</v>
          </cell>
        </row>
        <row r="1740">
          <cell r="A1740" t="str">
            <v>39HER5</v>
          </cell>
          <cell r="B1740">
            <v>39</v>
          </cell>
          <cell r="C1740" t="str">
            <v>HER</v>
          </cell>
          <cell r="D1740">
            <v>5</v>
          </cell>
          <cell r="G1740" t="str">
            <v>10.3.1.8</v>
          </cell>
          <cell r="J1740">
            <v>0</v>
          </cell>
          <cell r="K1740">
            <v>0</v>
          </cell>
          <cell r="L1740">
            <v>0</v>
          </cell>
          <cell r="M1740">
            <v>0</v>
          </cell>
          <cell r="N1740">
            <v>0</v>
          </cell>
        </row>
        <row r="1741">
          <cell r="A1741" t="str">
            <v>39THER1</v>
          </cell>
          <cell r="B1741">
            <v>39</v>
          </cell>
          <cell r="C1741" t="str">
            <v>THER</v>
          </cell>
          <cell r="D1741">
            <v>1</v>
          </cell>
          <cell r="G1741" t="str">
            <v>10.3.1.8</v>
          </cell>
          <cell r="H1741" t="str">
            <v>-</v>
          </cell>
          <cell r="J1741" t="str">
            <v>TOTAL HERRAMIENTAS</v>
          </cell>
          <cell r="M1741">
            <v>238</v>
          </cell>
          <cell r="N1741">
            <v>1428</v>
          </cell>
        </row>
        <row r="1742">
          <cell r="A1742" t="str">
            <v>39TRA1</v>
          </cell>
          <cell r="B1742">
            <v>39</v>
          </cell>
          <cell r="C1742" t="str">
            <v>TRA</v>
          </cell>
          <cell r="D1742">
            <v>1</v>
          </cell>
          <cell r="G1742" t="str">
            <v>10.3.1.8</v>
          </cell>
          <cell r="H1742">
            <v>2</v>
          </cell>
          <cell r="I1742">
            <v>2000</v>
          </cell>
          <cell r="J1742" t="str">
            <v xml:space="preserve">TRANSPORTE Cuadrilla  montaje Linea </v>
          </cell>
          <cell r="K1742" t="str">
            <v>DIA</v>
          </cell>
          <cell r="L1742">
            <v>2086436.4407999997</v>
          </cell>
          <cell r="M1742">
            <v>1043.2182203999998</v>
          </cell>
          <cell r="N1742">
            <v>6259.3093223999986</v>
          </cell>
        </row>
        <row r="1743">
          <cell r="A1743" t="str">
            <v>39TRA2</v>
          </cell>
          <cell r="B1743">
            <v>39</v>
          </cell>
          <cell r="C1743" t="str">
            <v>TRA</v>
          </cell>
          <cell r="D1743">
            <v>2</v>
          </cell>
          <cell r="G1743" t="str">
            <v>10.3.1.8</v>
          </cell>
          <cell r="J1743">
            <v>0</v>
          </cell>
          <cell r="K1743">
            <v>0</v>
          </cell>
          <cell r="L1743">
            <v>0</v>
          </cell>
          <cell r="M1743">
            <v>0</v>
          </cell>
          <cell r="N1743">
            <v>0</v>
          </cell>
        </row>
        <row r="1744">
          <cell r="A1744" t="str">
            <v>39TRA3</v>
          </cell>
          <cell r="B1744">
            <v>39</v>
          </cell>
          <cell r="C1744" t="str">
            <v>TRA</v>
          </cell>
          <cell r="D1744">
            <v>3</v>
          </cell>
          <cell r="G1744" t="str">
            <v>10.3.1.8</v>
          </cell>
          <cell r="J1744">
            <v>0</v>
          </cell>
          <cell r="K1744">
            <v>0</v>
          </cell>
          <cell r="L1744">
            <v>0</v>
          </cell>
          <cell r="M1744">
            <v>0</v>
          </cell>
          <cell r="N1744">
            <v>0</v>
          </cell>
        </row>
        <row r="1745">
          <cell r="A1745" t="str">
            <v>39TRA4</v>
          </cell>
          <cell r="B1745">
            <v>39</v>
          </cell>
          <cell r="C1745" t="str">
            <v>TRA</v>
          </cell>
          <cell r="D1745">
            <v>4</v>
          </cell>
          <cell r="G1745" t="str">
            <v>10.3.1.8</v>
          </cell>
          <cell r="J1745">
            <v>0</v>
          </cell>
          <cell r="K1745">
            <v>0</v>
          </cell>
          <cell r="L1745">
            <v>0</v>
          </cell>
          <cell r="M1745">
            <v>0</v>
          </cell>
          <cell r="N1745">
            <v>0</v>
          </cell>
        </row>
        <row r="1746">
          <cell r="A1746" t="str">
            <v>39TRA5</v>
          </cell>
          <cell r="B1746">
            <v>39</v>
          </cell>
          <cell r="C1746" t="str">
            <v>TRA</v>
          </cell>
          <cell r="D1746">
            <v>5</v>
          </cell>
          <cell r="G1746" t="str">
            <v>10.3.1.8</v>
          </cell>
          <cell r="J1746">
            <v>0</v>
          </cell>
          <cell r="K1746">
            <v>0</v>
          </cell>
          <cell r="L1746">
            <v>0</v>
          </cell>
          <cell r="M1746">
            <v>0</v>
          </cell>
          <cell r="N1746">
            <v>0</v>
          </cell>
        </row>
        <row r="1747">
          <cell r="A1747" t="str">
            <v>39TTRA1</v>
          </cell>
          <cell r="B1747">
            <v>39</v>
          </cell>
          <cell r="C1747" t="str">
            <v>TTRA</v>
          </cell>
          <cell r="D1747">
            <v>1</v>
          </cell>
          <cell r="G1747" t="str">
            <v>10.3.1.8</v>
          </cell>
          <cell r="H1747" t="str">
            <v>-</v>
          </cell>
          <cell r="J1747" t="str">
            <v>TOTAL TRANSPORTE</v>
          </cell>
          <cell r="M1747">
            <v>1043</v>
          </cell>
          <cell r="N1747">
            <v>6258</v>
          </cell>
        </row>
        <row r="1748">
          <cell r="A1748" t="str">
            <v>39MAN1</v>
          </cell>
          <cell r="B1748">
            <v>39</v>
          </cell>
          <cell r="C1748" t="str">
            <v>MAN</v>
          </cell>
          <cell r="D1748">
            <v>1</v>
          </cell>
          <cell r="G1748" t="str">
            <v>10.3.1.8</v>
          </cell>
          <cell r="H1748">
            <v>2</v>
          </cell>
          <cell r="I1748">
            <v>2000</v>
          </cell>
          <cell r="J1748" t="str">
            <v xml:space="preserve">Mano de obra Cuadrilla  montaje Linea OF1 20, OF2 10, AY 15, CAPA 3, CORD 1 </v>
          </cell>
          <cell r="K1748" t="str">
            <v>DIA</v>
          </cell>
          <cell r="L1748">
            <v>4952679.7772670342</v>
          </cell>
          <cell r="M1748">
            <v>2476.3398886335171</v>
          </cell>
          <cell r="N1748">
            <v>14858.039331801103</v>
          </cell>
        </row>
        <row r="1749">
          <cell r="A1749" t="str">
            <v>39MAN2</v>
          </cell>
          <cell r="B1749">
            <v>39</v>
          </cell>
          <cell r="C1749" t="str">
            <v>MAN</v>
          </cell>
          <cell r="D1749">
            <v>2</v>
          </cell>
          <cell r="G1749" t="str">
            <v>10.3.1.8</v>
          </cell>
          <cell r="J1749">
            <v>0</v>
          </cell>
          <cell r="K1749">
            <v>0</v>
          </cell>
          <cell r="L1749">
            <v>0</v>
          </cell>
          <cell r="M1749">
            <v>0</v>
          </cell>
          <cell r="N1749">
            <v>0</v>
          </cell>
        </row>
        <row r="1750">
          <cell r="A1750" t="str">
            <v>39MAN3</v>
          </cell>
          <cell r="B1750">
            <v>39</v>
          </cell>
          <cell r="C1750" t="str">
            <v>MAN</v>
          </cell>
          <cell r="D1750">
            <v>3</v>
          </cell>
          <cell r="G1750" t="str">
            <v>10.3.1.8</v>
          </cell>
          <cell r="J1750">
            <v>0</v>
          </cell>
          <cell r="K1750">
            <v>0</v>
          </cell>
          <cell r="L1750">
            <v>0</v>
          </cell>
          <cell r="M1750">
            <v>0</v>
          </cell>
          <cell r="N1750">
            <v>0</v>
          </cell>
        </row>
        <row r="1751">
          <cell r="A1751" t="str">
            <v>39MAN4</v>
          </cell>
          <cell r="B1751">
            <v>39</v>
          </cell>
          <cell r="C1751" t="str">
            <v>MAN</v>
          </cell>
          <cell r="D1751">
            <v>4</v>
          </cell>
          <cell r="G1751" t="str">
            <v>10.3.1.8</v>
          </cell>
          <cell r="J1751">
            <v>0</v>
          </cell>
          <cell r="K1751">
            <v>0</v>
          </cell>
          <cell r="L1751">
            <v>0</v>
          </cell>
          <cell r="M1751">
            <v>0</v>
          </cell>
          <cell r="N1751">
            <v>0</v>
          </cell>
        </row>
        <row r="1752">
          <cell r="A1752" t="str">
            <v>39MAN5</v>
          </cell>
          <cell r="B1752">
            <v>39</v>
          </cell>
          <cell r="C1752" t="str">
            <v>MAN</v>
          </cell>
          <cell r="D1752">
            <v>5</v>
          </cell>
          <cell r="G1752" t="str">
            <v>10.3.1.8</v>
          </cell>
          <cell r="J1752">
            <v>0</v>
          </cell>
          <cell r="K1752">
            <v>0</v>
          </cell>
          <cell r="L1752">
            <v>0</v>
          </cell>
          <cell r="M1752">
            <v>0</v>
          </cell>
          <cell r="N1752">
            <v>0</v>
          </cell>
        </row>
        <row r="1753">
          <cell r="A1753" t="str">
            <v>39TMAN1</v>
          </cell>
          <cell r="B1753">
            <v>39</v>
          </cell>
          <cell r="C1753" t="str">
            <v>TMAN</v>
          </cell>
          <cell r="D1753">
            <v>1</v>
          </cell>
          <cell r="G1753" t="str">
            <v>10.3.1.8</v>
          </cell>
          <cell r="H1753" t="str">
            <v>-</v>
          </cell>
          <cell r="J1753" t="str">
            <v>TOTAL MANO DE OBRA</v>
          </cell>
          <cell r="M1753">
            <v>2476</v>
          </cell>
          <cell r="N1753">
            <v>14856</v>
          </cell>
        </row>
        <row r="1754">
          <cell r="A1754" t="str">
            <v>39TCD1</v>
          </cell>
          <cell r="B1754">
            <v>39</v>
          </cell>
          <cell r="C1754" t="str">
            <v>TCD</v>
          </cell>
          <cell r="D1754">
            <v>1</v>
          </cell>
          <cell r="G1754" t="str">
            <v>10.3.1.8</v>
          </cell>
          <cell r="H1754" t="str">
            <v>-</v>
          </cell>
          <cell r="J1754" t="str">
            <v>TOTAL COSTO DIRECTO</v>
          </cell>
          <cell r="M1754">
            <v>15798</v>
          </cell>
          <cell r="N1754">
            <v>94788</v>
          </cell>
        </row>
        <row r="1755">
          <cell r="A1755" t="str">
            <v>39AIU</v>
          </cell>
          <cell r="B1755">
            <v>39</v>
          </cell>
          <cell r="C1755" t="str">
            <v>AIU</v>
          </cell>
          <cell r="G1755" t="str">
            <v>10.3.1.8</v>
          </cell>
          <cell r="H1755">
            <v>1</v>
          </cell>
          <cell r="J1755" t="str">
            <v>TOTAL COSTOS INDIRECTOS</v>
          </cell>
          <cell r="L1755">
            <v>0</v>
          </cell>
          <cell r="M1755">
            <v>0</v>
          </cell>
          <cell r="N1755">
            <v>0</v>
          </cell>
        </row>
        <row r="1756">
          <cell r="A1756" t="str">
            <v>39TOT</v>
          </cell>
          <cell r="B1756">
            <v>39</v>
          </cell>
          <cell r="C1756" t="str">
            <v>TOT</v>
          </cell>
          <cell r="G1756" t="str">
            <v>10.3.1.8</v>
          </cell>
          <cell r="H1756" t="str">
            <v>-</v>
          </cell>
          <cell r="J1756" t="str">
            <v>VALOR TOTAL</v>
          </cell>
          <cell r="M1756">
            <v>15798</v>
          </cell>
          <cell r="N1756">
            <v>94788</v>
          </cell>
        </row>
        <row r="1757">
          <cell r="A1757" t="str">
            <v>40FOR1</v>
          </cell>
          <cell r="B1757">
            <v>40</v>
          </cell>
          <cell r="C1757" t="str">
            <v>FOR</v>
          </cell>
          <cell r="D1757">
            <v>1</v>
          </cell>
          <cell r="G1757" t="str">
            <v>10.3.1.9</v>
          </cell>
          <cell r="H1757" t="str">
            <v>-</v>
          </cell>
          <cell r="I1757">
            <v>8</v>
          </cell>
          <cell r="J1757" t="str">
            <v>Suministro, transporte y colocación Conector bifilar para fijar un cable contrapeso EHS 3/8" a la estructura o a la jabalina de puesta a tierra</v>
          </cell>
          <cell r="K1757" t="str">
            <v>u</v>
          </cell>
          <cell r="L1757">
            <v>15798</v>
          </cell>
          <cell r="N1757">
            <v>126384</v>
          </cell>
        </row>
        <row r="1758">
          <cell r="A1758" t="str">
            <v>40MAT1</v>
          </cell>
          <cell r="B1758">
            <v>40</v>
          </cell>
          <cell r="C1758" t="str">
            <v>MAT</v>
          </cell>
          <cell r="D1758">
            <v>1</v>
          </cell>
          <cell r="E1758">
            <v>8</v>
          </cell>
          <cell r="F1758" t="str">
            <v>MATCBEHS 3/8"</v>
          </cell>
          <cell r="G1758" t="str">
            <v>10.3.1.9</v>
          </cell>
          <cell r="H1758" t="str">
            <v>CBEHS 3/8"</v>
          </cell>
          <cell r="I1758">
            <v>1</v>
          </cell>
          <cell r="J1758" t="str">
            <v>Conector bifilar para fijar un cable contrapeso EHS 3/8" a la estructura o a la jabalina de puesta a tierra</v>
          </cell>
          <cell r="K1758" t="str">
            <v>Un</v>
          </cell>
          <cell r="L1758">
            <v>10380.280799999999</v>
          </cell>
          <cell r="M1758">
            <v>10380.280799999999</v>
          </cell>
          <cell r="N1758">
            <v>83042.246399999989</v>
          </cell>
        </row>
        <row r="1759">
          <cell r="A1759" t="str">
            <v>40MAT2</v>
          </cell>
          <cell r="B1759">
            <v>40</v>
          </cell>
          <cell r="C1759" t="str">
            <v>MAT</v>
          </cell>
          <cell r="D1759">
            <v>2</v>
          </cell>
          <cell r="E1759">
            <v>0</v>
          </cell>
          <cell r="F1759" t="str">
            <v>MAT</v>
          </cell>
          <cell r="G1759" t="str">
            <v>10.3.1.9</v>
          </cell>
          <cell r="J1759">
            <v>0</v>
          </cell>
          <cell r="K1759">
            <v>0</v>
          </cell>
          <cell r="L1759">
            <v>0</v>
          </cell>
          <cell r="M1759">
            <v>0</v>
          </cell>
          <cell r="N1759">
            <v>0</v>
          </cell>
        </row>
        <row r="1760">
          <cell r="A1760" t="str">
            <v>40MAT3</v>
          </cell>
          <cell r="B1760">
            <v>40</v>
          </cell>
          <cell r="C1760" t="str">
            <v>MAT</v>
          </cell>
          <cell r="D1760">
            <v>3</v>
          </cell>
          <cell r="E1760">
            <v>0</v>
          </cell>
          <cell r="F1760" t="str">
            <v>MAT</v>
          </cell>
          <cell r="G1760" t="str">
            <v>10.3.1.9</v>
          </cell>
          <cell r="J1760">
            <v>0</v>
          </cell>
          <cell r="K1760">
            <v>0</v>
          </cell>
          <cell r="L1760">
            <v>0</v>
          </cell>
          <cell r="M1760">
            <v>0</v>
          </cell>
          <cell r="N1760">
            <v>0</v>
          </cell>
        </row>
        <row r="1761">
          <cell r="A1761" t="str">
            <v>40MAT4</v>
          </cell>
          <cell r="B1761">
            <v>40</v>
          </cell>
          <cell r="C1761" t="str">
            <v>MAT</v>
          </cell>
          <cell r="D1761">
            <v>4</v>
          </cell>
          <cell r="E1761">
            <v>0</v>
          </cell>
          <cell r="F1761" t="str">
            <v>MAT</v>
          </cell>
          <cell r="G1761" t="str">
            <v>10.3.1.9</v>
          </cell>
          <cell r="J1761">
            <v>0</v>
          </cell>
          <cell r="K1761">
            <v>0</v>
          </cell>
          <cell r="L1761">
            <v>0</v>
          </cell>
          <cell r="M1761">
            <v>0</v>
          </cell>
          <cell r="N1761">
            <v>0</v>
          </cell>
        </row>
        <row r="1762">
          <cell r="A1762" t="str">
            <v>40MAT5</v>
          </cell>
          <cell r="B1762">
            <v>40</v>
          </cell>
          <cell r="C1762" t="str">
            <v>MAT</v>
          </cell>
          <cell r="D1762">
            <v>5</v>
          </cell>
          <cell r="E1762">
            <v>0</v>
          </cell>
          <cell r="F1762" t="str">
            <v>MAT</v>
          </cell>
          <cell r="G1762" t="str">
            <v>10.3.1.9</v>
          </cell>
          <cell r="J1762">
            <v>0</v>
          </cell>
          <cell r="K1762">
            <v>0</v>
          </cell>
          <cell r="L1762">
            <v>0</v>
          </cell>
          <cell r="M1762">
            <v>0</v>
          </cell>
          <cell r="N1762">
            <v>0</v>
          </cell>
        </row>
        <row r="1763">
          <cell r="A1763" t="str">
            <v>40MAT6</v>
          </cell>
          <cell r="B1763">
            <v>40</v>
          </cell>
          <cell r="C1763" t="str">
            <v>MAT</v>
          </cell>
          <cell r="D1763">
            <v>6</v>
          </cell>
          <cell r="E1763">
            <v>0</v>
          </cell>
          <cell r="F1763" t="str">
            <v>MAT</v>
          </cell>
          <cell r="G1763" t="str">
            <v>10.3.1.9</v>
          </cell>
          <cell r="J1763">
            <v>0</v>
          </cell>
          <cell r="K1763">
            <v>0</v>
          </cell>
          <cell r="L1763">
            <v>0</v>
          </cell>
          <cell r="M1763">
            <v>0</v>
          </cell>
          <cell r="N1763">
            <v>0</v>
          </cell>
        </row>
        <row r="1764">
          <cell r="A1764" t="str">
            <v>40MAT7</v>
          </cell>
          <cell r="B1764">
            <v>40</v>
          </cell>
          <cell r="C1764" t="str">
            <v>MAT</v>
          </cell>
          <cell r="D1764">
            <v>7</v>
          </cell>
          <cell r="E1764">
            <v>0</v>
          </cell>
          <cell r="F1764" t="str">
            <v>MAT</v>
          </cell>
          <cell r="G1764" t="str">
            <v>10.3.1.9</v>
          </cell>
          <cell r="J1764">
            <v>0</v>
          </cell>
          <cell r="K1764">
            <v>0</v>
          </cell>
          <cell r="L1764">
            <v>0</v>
          </cell>
          <cell r="M1764">
            <v>0</v>
          </cell>
          <cell r="N1764">
            <v>0</v>
          </cell>
        </row>
        <row r="1765">
          <cell r="A1765" t="str">
            <v>40MAT8</v>
          </cell>
          <cell r="B1765">
            <v>40</v>
          </cell>
          <cell r="C1765" t="str">
            <v>MAT</v>
          </cell>
          <cell r="D1765">
            <v>8</v>
          </cell>
          <cell r="E1765">
            <v>0</v>
          </cell>
          <cell r="F1765" t="str">
            <v>MAT</v>
          </cell>
          <cell r="G1765" t="str">
            <v>10.3.1.9</v>
          </cell>
          <cell r="J1765">
            <v>0</v>
          </cell>
          <cell r="K1765">
            <v>0</v>
          </cell>
          <cell r="L1765">
            <v>0</v>
          </cell>
          <cell r="M1765">
            <v>0</v>
          </cell>
          <cell r="N1765">
            <v>0</v>
          </cell>
        </row>
        <row r="1766">
          <cell r="A1766" t="str">
            <v>40MAT9</v>
          </cell>
          <cell r="B1766">
            <v>40</v>
          </cell>
          <cell r="C1766" t="str">
            <v>MAT</v>
          </cell>
          <cell r="D1766">
            <v>9</v>
          </cell>
          <cell r="E1766">
            <v>0</v>
          </cell>
          <cell r="F1766" t="str">
            <v>MAT</v>
          </cell>
          <cell r="G1766" t="str">
            <v>10.3.1.9</v>
          </cell>
          <cell r="J1766">
            <v>0</v>
          </cell>
          <cell r="K1766">
            <v>0</v>
          </cell>
          <cell r="L1766">
            <v>0</v>
          </cell>
          <cell r="M1766">
            <v>0</v>
          </cell>
          <cell r="N1766">
            <v>0</v>
          </cell>
        </row>
        <row r="1767">
          <cell r="A1767" t="str">
            <v>40MAT10</v>
          </cell>
          <cell r="B1767">
            <v>40</v>
          </cell>
          <cell r="C1767" t="str">
            <v>MAT</v>
          </cell>
          <cell r="D1767">
            <v>10</v>
          </cell>
          <cell r="E1767">
            <v>0</v>
          </cell>
          <cell r="F1767" t="str">
            <v>MAT</v>
          </cell>
          <cell r="G1767" t="str">
            <v>10.3.1.9</v>
          </cell>
          <cell r="J1767">
            <v>0</v>
          </cell>
          <cell r="K1767">
            <v>0</v>
          </cell>
          <cell r="L1767">
            <v>0</v>
          </cell>
          <cell r="M1767">
            <v>0</v>
          </cell>
          <cell r="N1767">
            <v>0</v>
          </cell>
        </row>
        <row r="1768">
          <cell r="A1768" t="str">
            <v>40MAT11</v>
          </cell>
          <cell r="B1768">
            <v>40</v>
          </cell>
          <cell r="C1768" t="str">
            <v>MAT</v>
          </cell>
          <cell r="D1768">
            <v>11</v>
          </cell>
          <cell r="E1768">
            <v>0</v>
          </cell>
          <cell r="F1768" t="str">
            <v>MAT</v>
          </cell>
          <cell r="G1768" t="str">
            <v>10.3.1.9</v>
          </cell>
          <cell r="J1768">
            <v>0</v>
          </cell>
          <cell r="K1768">
            <v>0</v>
          </cell>
          <cell r="L1768">
            <v>0</v>
          </cell>
          <cell r="M1768">
            <v>0</v>
          </cell>
          <cell r="N1768">
            <v>0</v>
          </cell>
        </row>
        <row r="1769">
          <cell r="A1769" t="str">
            <v>40MAT12</v>
          </cell>
          <cell r="B1769">
            <v>40</v>
          </cell>
          <cell r="C1769" t="str">
            <v>MAT</v>
          </cell>
          <cell r="D1769">
            <v>12</v>
          </cell>
          <cell r="E1769">
            <v>0</v>
          </cell>
          <cell r="F1769" t="str">
            <v>MAT</v>
          </cell>
          <cell r="G1769" t="str">
            <v>10.3.1.9</v>
          </cell>
          <cell r="J1769">
            <v>0</v>
          </cell>
          <cell r="K1769">
            <v>0</v>
          </cell>
          <cell r="L1769">
            <v>0</v>
          </cell>
          <cell r="M1769">
            <v>0</v>
          </cell>
          <cell r="N1769">
            <v>0</v>
          </cell>
        </row>
        <row r="1770">
          <cell r="A1770" t="str">
            <v>40MAT13</v>
          </cell>
          <cell r="B1770">
            <v>40</v>
          </cell>
          <cell r="C1770" t="str">
            <v>MAT</v>
          </cell>
          <cell r="D1770">
            <v>13</v>
          </cell>
          <cell r="E1770">
            <v>0</v>
          </cell>
          <cell r="F1770" t="str">
            <v>MAT</v>
          </cell>
          <cell r="G1770" t="str">
            <v>10.3.1.9</v>
          </cell>
          <cell r="J1770">
            <v>0</v>
          </cell>
          <cell r="K1770">
            <v>0</v>
          </cell>
          <cell r="L1770">
            <v>0</v>
          </cell>
          <cell r="M1770">
            <v>0</v>
          </cell>
          <cell r="N1770">
            <v>0</v>
          </cell>
        </row>
        <row r="1771">
          <cell r="A1771" t="str">
            <v>40MAT14</v>
          </cell>
          <cell r="B1771">
            <v>40</v>
          </cell>
          <cell r="C1771" t="str">
            <v>MAT</v>
          </cell>
          <cell r="D1771">
            <v>14</v>
          </cell>
          <cell r="E1771">
            <v>0</v>
          </cell>
          <cell r="F1771" t="str">
            <v>MAT</v>
          </cell>
          <cell r="G1771" t="str">
            <v>10.3.1.9</v>
          </cell>
          <cell r="J1771">
            <v>0</v>
          </cell>
          <cell r="K1771">
            <v>0</v>
          </cell>
          <cell r="L1771">
            <v>0</v>
          </cell>
          <cell r="M1771">
            <v>0</v>
          </cell>
          <cell r="N1771">
            <v>0</v>
          </cell>
        </row>
        <row r="1772">
          <cell r="A1772" t="str">
            <v>40MAT15</v>
          </cell>
          <cell r="B1772">
            <v>40</v>
          </cell>
          <cell r="C1772" t="str">
            <v>MAT</v>
          </cell>
          <cell r="D1772">
            <v>15</v>
          </cell>
          <cell r="E1772">
            <v>0</v>
          </cell>
          <cell r="F1772" t="str">
            <v>MAT</v>
          </cell>
          <cell r="G1772" t="str">
            <v>10.3.1.9</v>
          </cell>
          <cell r="J1772">
            <v>0</v>
          </cell>
          <cell r="K1772">
            <v>0</v>
          </cell>
          <cell r="L1772">
            <v>0</v>
          </cell>
          <cell r="M1772">
            <v>0</v>
          </cell>
          <cell r="N1772">
            <v>0</v>
          </cell>
        </row>
        <row r="1773">
          <cell r="A1773" t="str">
            <v>40MAT16</v>
          </cell>
          <cell r="B1773">
            <v>40</v>
          </cell>
          <cell r="C1773" t="str">
            <v>MAT</v>
          </cell>
          <cell r="D1773">
            <v>16</v>
          </cell>
          <cell r="E1773">
            <v>0</v>
          </cell>
          <cell r="F1773" t="str">
            <v>MAT</v>
          </cell>
          <cell r="G1773" t="str">
            <v>10.3.1.9</v>
          </cell>
          <cell r="J1773">
            <v>0</v>
          </cell>
          <cell r="K1773">
            <v>0</v>
          </cell>
          <cell r="L1773">
            <v>0</v>
          </cell>
          <cell r="M1773">
            <v>0</v>
          </cell>
          <cell r="N1773">
            <v>0</v>
          </cell>
        </row>
        <row r="1774">
          <cell r="A1774" t="str">
            <v>40MAT17</v>
          </cell>
          <cell r="B1774">
            <v>40</v>
          </cell>
          <cell r="C1774" t="str">
            <v>MAT</v>
          </cell>
          <cell r="D1774">
            <v>17</v>
          </cell>
          <cell r="E1774">
            <v>0</v>
          </cell>
          <cell r="F1774" t="str">
            <v>MAT</v>
          </cell>
          <cell r="G1774" t="str">
            <v>10.3.1.9</v>
          </cell>
          <cell r="J1774">
            <v>0</v>
          </cell>
          <cell r="K1774">
            <v>0</v>
          </cell>
          <cell r="L1774">
            <v>0</v>
          </cell>
          <cell r="M1774">
            <v>0</v>
          </cell>
          <cell r="N1774">
            <v>0</v>
          </cell>
        </row>
        <row r="1775">
          <cell r="A1775" t="str">
            <v>40MAT18</v>
          </cell>
          <cell r="B1775">
            <v>40</v>
          </cell>
          <cell r="C1775" t="str">
            <v>MAT</v>
          </cell>
          <cell r="D1775">
            <v>18</v>
          </cell>
          <cell r="E1775">
            <v>0</v>
          </cell>
          <cell r="F1775" t="str">
            <v>MAT</v>
          </cell>
          <cell r="G1775" t="str">
            <v>10.3.1.9</v>
          </cell>
          <cell r="J1775">
            <v>0</v>
          </cell>
          <cell r="K1775">
            <v>0</v>
          </cell>
          <cell r="L1775">
            <v>0</v>
          </cell>
          <cell r="M1775">
            <v>0</v>
          </cell>
          <cell r="N1775">
            <v>0</v>
          </cell>
        </row>
        <row r="1776">
          <cell r="A1776" t="str">
            <v>40MAT19</v>
          </cell>
          <cell r="B1776">
            <v>40</v>
          </cell>
          <cell r="C1776" t="str">
            <v>MAT</v>
          </cell>
          <cell r="D1776">
            <v>19</v>
          </cell>
          <cell r="E1776">
            <v>0</v>
          </cell>
          <cell r="F1776" t="str">
            <v>MAT</v>
          </cell>
          <cell r="G1776" t="str">
            <v>10.3.1.9</v>
          </cell>
          <cell r="J1776">
            <v>0</v>
          </cell>
          <cell r="K1776">
            <v>0</v>
          </cell>
          <cell r="L1776">
            <v>0</v>
          </cell>
          <cell r="M1776">
            <v>0</v>
          </cell>
          <cell r="N1776">
            <v>0</v>
          </cell>
        </row>
        <row r="1777">
          <cell r="A1777" t="str">
            <v>40MAT20</v>
          </cell>
          <cell r="B1777">
            <v>40</v>
          </cell>
          <cell r="C1777" t="str">
            <v>MAT</v>
          </cell>
          <cell r="D1777">
            <v>20</v>
          </cell>
          <cell r="E1777">
            <v>0</v>
          </cell>
          <cell r="F1777" t="str">
            <v>MAT</v>
          </cell>
          <cell r="G1777" t="str">
            <v>10.3.1.9</v>
          </cell>
          <cell r="J1777">
            <v>0</v>
          </cell>
          <cell r="K1777">
            <v>0</v>
          </cell>
          <cell r="L1777">
            <v>0</v>
          </cell>
          <cell r="M1777">
            <v>0</v>
          </cell>
          <cell r="N1777">
            <v>0</v>
          </cell>
        </row>
        <row r="1778">
          <cell r="A1778" t="str">
            <v>40STMAT1</v>
          </cell>
          <cell r="B1778">
            <v>40</v>
          </cell>
          <cell r="C1778" t="str">
            <v>STMAT</v>
          </cell>
          <cell r="D1778">
            <v>1</v>
          </cell>
          <cell r="G1778" t="str">
            <v>10.3.1.9</v>
          </cell>
          <cell r="H1778" t="str">
            <v>-</v>
          </cell>
          <cell r="J1778" t="str">
            <v>SUBTOTAL MATERIALES</v>
          </cell>
          <cell r="M1778">
            <v>10380.280799999999</v>
          </cell>
          <cell r="N1778">
            <v>83042.246399999989</v>
          </cell>
        </row>
        <row r="1779">
          <cell r="A1779" t="str">
            <v>40IVAMAT1</v>
          </cell>
          <cell r="B1779">
            <v>40</v>
          </cell>
          <cell r="C1779" t="str">
            <v>IVAMAT</v>
          </cell>
          <cell r="D1779">
            <v>1</v>
          </cell>
          <cell r="G1779" t="str">
            <v>10.3.1.9</v>
          </cell>
          <cell r="H1779" t="str">
            <v>-</v>
          </cell>
          <cell r="J1779" t="str">
            <v>IVA MATERIALES</v>
          </cell>
          <cell r="L1779">
            <v>0.16</v>
          </cell>
          <cell r="M1779">
            <v>1660.8449279999998</v>
          </cell>
          <cell r="N1779">
            <v>13286.759423999998</v>
          </cell>
        </row>
        <row r="1780">
          <cell r="A1780" t="str">
            <v>40TMAT1</v>
          </cell>
          <cell r="B1780">
            <v>40</v>
          </cell>
          <cell r="C1780" t="str">
            <v>TMAT</v>
          </cell>
          <cell r="D1780">
            <v>1</v>
          </cell>
          <cell r="G1780" t="str">
            <v>10.3.1.9</v>
          </cell>
          <cell r="H1780" t="str">
            <v>-</v>
          </cell>
          <cell r="J1780" t="str">
            <v>TOTAL MATERIALES</v>
          </cell>
          <cell r="M1780">
            <v>12041</v>
          </cell>
          <cell r="N1780">
            <v>96328</v>
          </cell>
        </row>
        <row r="1781">
          <cell r="A1781" t="str">
            <v>40HER1</v>
          </cell>
          <cell r="B1781">
            <v>40</v>
          </cell>
          <cell r="C1781" t="str">
            <v>HER</v>
          </cell>
          <cell r="D1781">
            <v>1</v>
          </cell>
          <cell r="G1781" t="str">
            <v>10.3.1.9</v>
          </cell>
          <cell r="H1781">
            <v>2</v>
          </cell>
          <cell r="I1781">
            <v>2000</v>
          </cell>
          <cell r="J1781" t="str">
            <v>HERRAMINETA Cuadrilla  montaje Linea</v>
          </cell>
          <cell r="K1781" t="str">
            <v>DIA</v>
          </cell>
          <cell r="L1781">
            <v>475762.87</v>
          </cell>
          <cell r="M1781">
            <v>237.88143500000001</v>
          </cell>
          <cell r="N1781">
            <v>1903.0514800000001</v>
          </cell>
        </row>
        <row r="1782">
          <cell r="A1782" t="str">
            <v>40HER2</v>
          </cell>
          <cell r="B1782">
            <v>40</v>
          </cell>
          <cell r="C1782" t="str">
            <v>HER</v>
          </cell>
          <cell r="D1782">
            <v>2</v>
          </cell>
          <cell r="G1782" t="str">
            <v>10.3.1.9</v>
          </cell>
          <cell r="J1782">
            <v>0</v>
          </cell>
          <cell r="K1782">
            <v>0</v>
          </cell>
          <cell r="L1782">
            <v>0</v>
          </cell>
          <cell r="M1782">
            <v>0</v>
          </cell>
          <cell r="N1782">
            <v>0</v>
          </cell>
        </row>
        <row r="1783">
          <cell r="A1783" t="str">
            <v>40HER3</v>
          </cell>
          <cell r="B1783">
            <v>40</v>
          </cell>
          <cell r="C1783" t="str">
            <v>HER</v>
          </cell>
          <cell r="D1783">
            <v>3</v>
          </cell>
          <cell r="G1783" t="str">
            <v>10.3.1.9</v>
          </cell>
          <cell r="J1783">
            <v>0</v>
          </cell>
          <cell r="K1783">
            <v>0</v>
          </cell>
          <cell r="L1783">
            <v>0</v>
          </cell>
          <cell r="M1783">
            <v>0</v>
          </cell>
          <cell r="N1783">
            <v>0</v>
          </cell>
        </row>
        <row r="1784">
          <cell r="A1784" t="str">
            <v>40HER4</v>
          </cell>
          <cell r="B1784">
            <v>40</v>
          </cell>
          <cell r="C1784" t="str">
            <v>HER</v>
          </cell>
          <cell r="D1784">
            <v>4</v>
          </cell>
          <cell r="G1784" t="str">
            <v>10.3.1.9</v>
          </cell>
          <cell r="J1784">
            <v>0</v>
          </cell>
          <cell r="K1784">
            <v>0</v>
          </cell>
          <cell r="L1784">
            <v>0</v>
          </cell>
          <cell r="M1784">
            <v>0</v>
          </cell>
          <cell r="N1784">
            <v>0</v>
          </cell>
        </row>
        <row r="1785">
          <cell r="A1785" t="str">
            <v>40HER5</v>
          </cell>
          <cell r="B1785">
            <v>40</v>
          </cell>
          <cell r="C1785" t="str">
            <v>HER</v>
          </cell>
          <cell r="D1785">
            <v>5</v>
          </cell>
          <cell r="G1785" t="str">
            <v>10.3.1.9</v>
          </cell>
          <cell r="J1785">
            <v>0</v>
          </cell>
          <cell r="K1785">
            <v>0</v>
          </cell>
          <cell r="L1785">
            <v>0</v>
          </cell>
          <cell r="M1785">
            <v>0</v>
          </cell>
          <cell r="N1785">
            <v>0</v>
          </cell>
        </row>
        <row r="1786">
          <cell r="A1786" t="str">
            <v>40THER1</v>
          </cell>
          <cell r="B1786">
            <v>40</v>
          </cell>
          <cell r="C1786" t="str">
            <v>THER</v>
          </cell>
          <cell r="D1786">
            <v>1</v>
          </cell>
          <cell r="G1786" t="str">
            <v>10.3.1.9</v>
          </cell>
          <cell r="H1786" t="str">
            <v>-</v>
          </cell>
          <cell r="J1786" t="str">
            <v>TOTAL HERRAMIENTAS</v>
          </cell>
          <cell r="M1786">
            <v>238</v>
          </cell>
          <cell r="N1786">
            <v>1904</v>
          </cell>
        </row>
        <row r="1787">
          <cell r="A1787" t="str">
            <v>40TRA1</v>
          </cell>
          <cell r="B1787">
            <v>40</v>
          </cell>
          <cell r="C1787" t="str">
            <v>TRA</v>
          </cell>
          <cell r="D1787">
            <v>1</v>
          </cell>
          <cell r="G1787" t="str">
            <v>10.3.1.9</v>
          </cell>
          <cell r="H1787">
            <v>2</v>
          </cell>
          <cell r="I1787">
            <v>2000</v>
          </cell>
          <cell r="J1787" t="str">
            <v xml:space="preserve">TRANSPORTE Cuadrilla  montaje Linea </v>
          </cell>
          <cell r="K1787" t="str">
            <v>DIA</v>
          </cell>
          <cell r="L1787">
            <v>2086436.4407999997</v>
          </cell>
          <cell r="M1787">
            <v>1043.2182203999998</v>
          </cell>
          <cell r="N1787">
            <v>8345.7457631999987</v>
          </cell>
        </row>
        <row r="1788">
          <cell r="A1788" t="str">
            <v>40TRA2</v>
          </cell>
          <cell r="B1788">
            <v>40</v>
          </cell>
          <cell r="C1788" t="str">
            <v>TRA</v>
          </cell>
          <cell r="D1788">
            <v>2</v>
          </cell>
          <cell r="G1788" t="str">
            <v>10.3.1.9</v>
          </cell>
          <cell r="J1788">
            <v>0</v>
          </cell>
          <cell r="K1788">
            <v>0</v>
          </cell>
          <cell r="L1788">
            <v>0</v>
          </cell>
          <cell r="M1788">
            <v>0</v>
          </cell>
          <cell r="N1788">
            <v>0</v>
          </cell>
        </row>
        <row r="1789">
          <cell r="A1789" t="str">
            <v>40TRA3</v>
          </cell>
          <cell r="B1789">
            <v>40</v>
          </cell>
          <cell r="C1789" t="str">
            <v>TRA</v>
          </cell>
          <cell r="D1789">
            <v>3</v>
          </cell>
          <cell r="G1789" t="str">
            <v>10.3.1.9</v>
          </cell>
          <cell r="J1789">
            <v>0</v>
          </cell>
          <cell r="K1789">
            <v>0</v>
          </cell>
          <cell r="L1789">
            <v>0</v>
          </cell>
          <cell r="M1789">
            <v>0</v>
          </cell>
          <cell r="N1789">
            <v>0</v>
          </cell>
        </row>
        <row r="1790">
          <cell r="A1790" t="str">
            <v>40TRA4</v>
          </cell>
          <cell r="B1790">
            <v>40</v>
          </cell>
          <cell r="C1790" t="str">
            <v>TRA</v>
          </cell>
          <cell r="D1790">
            <v>4</v>
          </cell>
          <cell r="G1790" t="str">
            <v>10.3.1.9</v>
          </cell>
          <cell r="J1790">
            <v>0</v>
          </cell>
          <cell r="K1790">
            <v>0</v>
          </cell>
          <cell r="L1790">
            <v>0</v>
          </cell>
          <cell r="M1790">
            <v>0</v>
          </cell>
          <cell r="N1790">
            <v>0</v>
          </cell>
        </row>
        <row r="1791">
          <cell r="A1791" t="str">
            <v>40TRA5</v>
          </cell>
          <cell r="B1791">
            <v>40</v>
          </cell>
          <cell r="C1791" t="str">
            <v>TRA</v>
          </cell>
          <cell r="D1791">
            <v>5</v>
          </cell>
          <cell r="G1791" t="str">
            <v>10.3.1.9</v>
          </cell>
          <cell r="J1791">
            <v>0</v>
          </cell>
          <cell r="K1791">
            <v>0</v>
          </cell>
          <cell r="L1791">
            <v>0</v>
          </cell>
          <cell r="M1791">
            <v>0</v>
          </cell>
          <cell r="N1791">
            <v>0</v>
          </cell>
        </row>
        <row r="1792">
          <cell r="A1792" t="str">
            <v>40TTRA1</v>
          </cell>
          <cell r="B1792">
            <v>40</v>
          </cell>
          <cell r="C1792" t="str">
            <v>TTRA</v>
          </cell>
          <cell r="D1792">
            <v>1</v>
          </cell>
          <cell r="G1792" t="str">
            <v>10.3.1.9</v>
          </cell>
          <cell r="H1792" t="str">
            <v>-</v>
          </cell>
          <cell r="J1792" t="str">
            <v>TOTAL TRANSPORTE</v>
          </cell>
          <cell r="M1792">
            <v>1043</v>
          </cell>
          <cell r="N1792">
            <v>8344</v>
          </cell>
        </row>
        <row r="1793">
          <cell r="A1793" t="str">
            <v>40MAN1</v>
          </cell>
          <cell r="B1793">
            <v>40</v>
          </cell>
          <cell r="C1793" t="str">
            <v>MAN</v>
          </cell>
          <cell r="D1793">
            <v>1</v>
          </cell>
          <cell r="G1793" t="str">
            <v>10.3.1.9</v>
          </cell>
          <cell r="H1793">
            <v>2</v>
          </cell>
          <cell r="I1793">
            <v>2000</v>
          </cell>
          <cell r="J1793" t="str">
            <v xml:space="preserve">Mano de obra Cuadrilla  montaje Linea OF1 20, OF2 10, AY 15, CAPA 3, CORD 1 </v>
          </cell>
          <cell r="K1793" t="str">
            <v>DIA</v>
          </cell>
          <cell r="L1793">
            <v>4952679.7772670342</v>
          </cell>
          <cell r="M1793">
            <v>2476.3398886335171</v>
          </cell>
          <cell r="N1793">
            <v>19810.719109068137</v>
          </cell>
        </row>
        <row r="1794">
          <cell r="A1794" t="str">
            <v>40MAN2</v>
          </cell>
          <cell r="B1794">
            <v>40</v>
          </cell>
          <cell r="C1794" t="str">
            <v>MAN</v>
          </cell>
          <cell r="D1794">
            <v>2</v>
          </cell>
          <cell r="G1794" t="str">
            <v>10.3.1.9</v>
          </cell>
          <cell r="J1794">
            <v>0</v>
          </cell>
          <cell r="K1794">
            <v>0</v>
          </cell>
          <cell r="L1794">
            <v>0</v>
          </cell>
          <cell r="M1794">
            <v>0</v>
          </cell>
          <cell r="N1794">
            <v>0</v>
          </cell>
        </row>
        <row r="1795">
          <cell r="A1795" t="str">
            <v>40MAN3</v>
          </cell>
          <cell r="B1795">
            <v>40</v>
          </cell>
          <cell r="C1795" t="str">
            <v>MAN</v>
          </cell>
          <cell r="D1795">
            <v>3</v>
          </cell>
          <cell r="G1795" t="str">
            <v>10.3.1.9</v>
          </cell>
          <cell r="J1795">
            <v>0</v>
          </cell>
          <cell r="K1795">
            <v>0</v>
          </cell>
          <cell r="L1795">
            <v>0</v>
          </cell>
          <cell r="M1795">
            <v>0</v>
          </cell>
          <cell r="N1795">
            <v>0</v>
          </cell>
        </row>
        <row r="1796">
          <cell r="A1796" t="str">
            <v>40MAN4</v>
          </cell>
          <cell r="B1796">
            <v>40</v>
          </cell>
          <cell r="C1796" t="str">
            <v>MAN</v>
          </cell>
          <cell r="D1796">
            <v>4</v>
          </cell>
          <cell r="G1796" t="str">
            <v>10.3.1.9</v>
          </cell>
          <cell r="J1796">
            <v>0</v>
          </cell>
          <cell r="K1796">
            <v>0</v>
          </cell>
          <cell r="L1796">
            <v>0</v>
          </cell>
          <cell r="M1796">
            <v>0</v>
          </cell>
          <cell r="N1796">
            <v>0</v>
          </cell>
        </row>
        <row r="1797">
          <cell r="A1797" t="str">
            <v>40MAN5</v>
          </cell>
          <cell r="B1797">
            <v>40</v>
          </cell>
          <cell r="C1797" t="str">
            <v>MAN</v>
          </cell>
          <cell r="D1797">
            <v>5</v>
          </cell>
          <cell r="G1797" t="str">
            <v>10.3.1.9</v>
          </cell>
          <cell r="J1797">
            <v>0</v>
          </cell>
          <cell r="K1797">
            <v>0</v>
          </cell>
          <cell r="L1797">
            <v>0</v>
          </cell>
          <cell r="M1797">
            <v>0</v>
          </cell>
          <cell r="N1797">
            <v>0</v>
          </cell>
        </row>
        <row r="1798">
          <cell r="A1798" t="str">
            <v>40TMAN1</v>
          </cell>
          <cell r="B1798">
            <v>40</v>
          </cell>
          <cell r="C1798" t="str">
            <v>TMAN</v>
          </cell>
          <cell r="D1798">
            <v>1</v>
          </cell>
          <cell r="G1798" t="str">
            <v>10.3.1.9</v>
          </cell>
          <cell r="H1798" t="str">
            <v>-</v>
          </cell>
          <cell r="J1798" t="str">
            <v>TOTAL MANO DE OBRA</v>
          </cell>
          <cell r="M1798">
            <v>2476</v>
          </cell>
          <cell r="N1798">
            <v>19808</v>
          </cell>
        </row>
        <row r="1799">
          <cell r="A1799" t="str">
            <v>40TCD1</v>
          </cell>
          <cell r="B1799">
            <v>40</v>
          </cell>
          <cell r="C1799" t="str">
            <v>TCD</v>
          </cell>
          <cell r="D1799">
            <v>1</v>
          </cell>
          <cell r="G1799" t="str">
            <v>10.3.1.9</v>
          </cell>
          <cell r="H1799" t="str">
            <v>-</v>
          </cell>
          <cell r="J1799" t="str">
            <v>TOTAL COSTO DIRECTO</v>
          </cell>
          <cell r="M1799">
            <v>15798</v>
          </cell>
          <cell r="N1799">
            <v>126384</v>
          </cell>
        </row>
        <row r="1800">
          <cell r="A1800" t="str">
            <v>40AIU</v>
          </cell>
          <cell r="B1800">
            <v>40</v>
          </cell>
          <cell r="C1800" t="str">
            <v>AIU</v>
          </cell>
          <cell r="G1800" t="str">
            <v>10.3.1.9</v>
          </cell>
          <cell r="H1800">
            <v>1</v>
          </cell>
          <cell r="J1800" t="str">
            <v>TOTAL COSTOS INDIRECTOS</v>
          </cell>
          <cell r="L1800">
            <v>0</v>
          </cell>
          <cell r="M1800">
            <v>0</v>
          </cell>
          <cell r="N1800">
            <v>0</v>
          </cell>
        </row>
        <row r="1801">
          <cell r="A1801" t="str">
            <v>40TOT</v>
          </cell>
          <cell r="B1801">
            <v>40</v>
          </cell>
          <cell r="C1801" t="str">
            <v>TOT</v>
          </cell>
          <cell r="G1801" t="str">
            <v>10.3.1.9</v>
          </cell>
          <cell r="H1801" t="str">
            <v>-</v>
          </cell>
          <cell r="J1801" t="str">
            <v>VALOR TOTAL</v>
          </cell>
          <cell r="M1801">
            <v>15798</v>
          </cell>
          <cell r="N1801">
            <v>126384</v>
          </cell>
        </row>
        <row r="1802">
          <cell r="A1802" t="str">
            <v>41FOR1</v>
          </cell>
          <cell r="B1802">
            <v>41</v>
          </cell>
          <cell r="C1802" t="str">
            <v>FOR</v>
          </cell>
          <cell r="D1802">
            <v>1</v>
          </cell>
          <cell r="G1802" t="str">
            <v>10.3.1.10</v>
          </cell>
          <cell r="H1802" t="str">
            <v>-</v>
          </cell>
          <cell r="I1802">
            <v>8</v>
          </cell>
          <cell r="J1802" t="str">
            <v>Suministro, transporte y colocación de Jabalina para puesta a tierra de acero galvanizado.</v>
          </cell>
          <cell r="K1802" t="str">
            <v>u</v>
          </cell>
          <cell r="L1802">
            <v>46803</v>
          </cell>
          <cell r="N1802">
            <v>374424</v>
          </cell>
        </row>
        <row r="1803">
          <cell r="A1803" t="str">
            <v>41MAT1</v>
          </cell>
          <cell r="B1803">
            <v>41</v>
          </cell>
          <cell r="C1803" t="str">
            <v>MAT</v>
          </cell>
          <cell r="D1803">
            <v>1</v>
          </cell>
          <cell r="E1803">
            <v>8</v>
          </cell>
          <cell r="F1803" t="str">
            <v>MATJAB</v>
          </cell>
          <cell r="G1803" t="str">
            <v>10.3.1.10</v>
          </cell>
          <cell r="H1803" t="str">
            <v>JAB</v>
          </cell>
          <cell r="I1803">
            <v>1</v>
          </cell>
          <cell r="J1803" t="str">
            <v>Jabalina</v>
          </cell>
          <cell r="K1803" t="str">
            <v>uN</v>
          </cell>
          <cell r="L1803">
            <v>25950.701999999997</v>
          </cell>
          <cell r="M1803">
            <v>25950.701999999997</v>
          </cell>
          <cell r="N1803">
            <v>207605.61599999998</v>
          </cell>
        </row>
        <row r="1804">
          <cell r="A1804" t="str">
            <v>41MAT2</v>
          </cell>
          <cell r="B1804">
            <v>41</v>
          </cell>
          <cell r="C1804" t="str">
            <v>MAT</v>
          </cell>
          <cell r="D1804">
            <v>2</v>
          </cell>
          <cell r="E1804">
            <v>0</v>
          </cell>
          <cell r="F1804" t="str">
            <v>MAT</v>
          </cell>
          <cell r="G1804" t="str">
            <v>10.3.1.10</v>
          </cell>
          <cell r="J1804">
            <v>0</v>
          </cell>
          <cell r="K1804">
            <v>0</v>
          </cell>
          <cell r="L1804">
            <v>0</v>
          </cell>
          <cell r="M1804">
            <v>0</v>
          </cell>
          <cell r="N1804">
            <v>0</v>
          </cell>
        </row>
        <row r="1805">
          <cell r="A1805" t="str">
            <v>41MAT3</v>
          </cell>
          <cell r="B1805">
            <v>41</v>
          </cell>
          <cell r="C1805" t="str">
            <v>MAT</v>
          </cell>
          <cell r="D1805">
            <v>3</v>
          </cell>
          <cell r="E1805">
            <v>0</v>
          </cell>
          <cell r="F1805" t="str">
            <v>MAT</v>
          </cell>
          <cell r="G1805" t="str">
            <v>10.3.1.10</v>
          </cell>
          <cell r="J1805">
            <v>0</v>
          </cell>
          <cell r="K1805">
            <v>0</v>
          </cell>
          <cell r="L1805">
            <v>0</v>
          </cell>
          <cell r="M1805">
            <v>0</v>
          </cell>
          <cell r="N1805">
            <v>0</v>
          </cell>
        </row>
        <row r="1806">
          <cell r="A1806" t="str">
            <v>41MAT4</v>
          </cell>
          <cell r="B1806">
            <v>41</v>
          </cell>
          <cell r="C1806" t="str">
            <v>MAT</v>
          </cell>
          <cell r="D1806">
            <v>4</v>
          </cell>
          <cell r="E1806">
            <v>0</v>
          </cell>
          <cell r="F1806" t="str">
            <v>MAT</v>
          </cell>
          <cell r="G1806" t="str">
            <v>10.3.1.10</v>
          </cell>
          <cell r="J1806">
            <v>0</v>
          </cell>
          <cell r="K1806">
            <v>0</v>
          </cell>
          <cell r="L1806">
            <v>0</v>
          </cell>
          <cell r="M1806">
            <v>0</v>
          </cell>
          <cell r="N1806">
            <v>0</v>
          </cell>
        </row>
        <row r="1807">
          <cell r="A1807" t="str">
            <v>41MAT5</v>
          </cell>
          <cell r="B1807">
            <v>41</v>
          </cell>
          <cell r="C1807" t="str">
            <v>MAT</v>
          </cell>
          <cell r="D1807">
            <v>5</v>
          </cell>
          <cell r="E1807">
            <v>0</v>
          </cell>
          <cell r="F1807" t="str">
            <v>MAT</v>
          </cell>
          <cell r="G1807" t="str">
            <v>10.3.1.10</v>
          </cell>
          <cell r="J1807">
            <v>0</v>
          </cell>
          <cell r="K1807">
            <v>0</v>
          </cell>
          <cell r="L1807">
            <v>0</v>
          </cell>
          <cell r="M1807">
            <v>0</v>
          </cell>
          <cell r="N1807">
            <v>0</v>
          </cell>
        </row>
        <row r="1808">
          <cell r="A1808" t="str">
            <v>41MAT6</v>
          </cell>
          <cell r="B1808">
            <v>41</v>
          </cell>
          <cell r="C1808" t="str">
            <v>MAT</v>
          </cell>
          <cell r="D1808">
            <v>6</v>
          </cell>
          <cell r="E1808">
            <v>0</v>
          </cell>
          <cell r="F1808" t="str">
            <v>MAT</v>
          </cell>
          <cell r="G1808" t="str">
            <v>10.3.1.10</v>
          </cell>
          <cell r="J1808">
            <v>0</v>
          </cell>
          <cell r="K1808">
            <v>0</v>
          </cell>
          <cell r="L1808">
            <v>0</v>
          </cell>
          <cell r="M1808">
            <v>0</v>
          </cell>
          <cell r="N1808">
            <v>0</v>
          </cell>
        </row>
        <row r="1809">
          <cell r="A1809" t="str">
            <v>41MAT7</v>
          </cell>
          <cell r="B1809">
            <v>41</v>
          </cell>
          <cell r="C1809" t="str">
            <v>MAT</v>
          </cell>
          <cell r="D1809">
            <v>7</v>
          </cell>
          <cell r="E1809">
            <v>0</v>
          </cell>
          <cell r="F1809" t="str">
            <v>MAT</v>
          </cell>
          <cell r="G1809" t="str">
            <v>10.3.1.10</v>
          </cell>
          <cell r="J1809">
            <v>0</v>
          </cell>
          <cell r="K1809">
            <v>0</v>
          </cell>
          <cell r="L1809">
            <v>0</v>
          </cell>
          <cell r="M1809">
            <v>0</v>
          </cell>
          <cell r="N1809">
            <v>0</v>
          </cell>
        </row>
        <row r="1810">
          <cell r="A1810" t="str">
            <v>41MAT8</v>
          </cell>
          <cell r="B1810">
            <v>41</v>
          </cell>
          <cell r="C1810" t="str">
            <v>MAT</v>
          </cell>
          <cell r="D1810">
            <v>8</v>
          </cell>
          <cell r="E1810">
            <v>0</v>
          </cell>
          <cell r="F1810" t="str">
            <v>MAT</v>
          </cell>
          <cell r="G1810" t="str">
            <v>10.3.1.10</v>
          </cell>
          <cell r="J1810">
            <v>0</v>
          </cell>
          <cell r="K1810">
            <v>0</v>
          </cell>
          <cell r="L1810">
            <v>0</v>
          </cell>
          <cell r="M1810">
            <v>0</v>
          </cell>
          <cell r="N1810">
            <v>0</v>
          </cell>
        </row>
        <row r="1811">
          <cell r="A1811" t="str">
            <v>41MAT9</v>
          </cell>
          <cell r="B1811">
            <v>41</v>
          </cell>
          <cell r="C1811" t="str">
            <v>MAT</v>
          </cell>
          <cell r="D1811">
            <v>9</v>
          </cell>
          <cell r="E1811">
            <v>0</v>
          </cell>
          <cell r="F1811" t="str">
            <v>MAT</v>
          </cell>
          <cell r="G1811" t="str">
            <v>10.3.1.10</v>
          </cell>
          <cell r="J1811">
            <v>0</v>
          </cell>
          <cell r="K1811">
            <v>0</v>
          </cell>
          <cell r="L1811">
            <v>0</v>
          </cell>
          <cell r="M1811">
            <v>0</v>
          </cell>
          <cell r="N1811">
            <v>0</v>
          </cell>
        </row>
        <row r="1812">
          <cell r="A1812" t="str">
            <v>41MAT10</v>
          </cell>
          <cell r="B1812">
            <v>41</v>
          </cell>
          <cell r="C1812" t="str">
            <v>MAT</v>
          </cell>
          <cell r="D1812">
            <v>10</v>
          </cell>
          <cell r="E1812">
            <v>0</v>
          </cell>
          <cell r="F1812" t="str">
            <v>MAT</v>
          </cell>
          <cell r="G1812" t="str">
            <v>10.3.1.10</v>
          </cell>
          <cell r="J1812">
            <v>0</v>
          </cell>
          <cell r="K1812">
            <v>0</v>
          </cell>
          <cell r="L1812">
            <v>0</v>
          </cell>
          <cell r="M1812">
            <v>0</v>
          </cell>
          <cell r="N1812">
            <v>0</v>
          </cell>
        </row>
        <row r="1813">
          <cell r="A1813" t="str">
            <v>41MAT11</v>
          </cell>
          <cell r="B1813">
            <v>41</v>
          </cell>
          <cell r="C1813" t="str">
            <v>MAT</v>
          </cell>
          <cell r="D1813">
            <v>11</v>
          </cell>
          <cell r="E1813">
            <v>0</v>
          </cell>
          <cell r="F1813" t="str">
            <v>MAT</v>
          </cell>
          <cell r="G1813" t="str">
            <v>10.3.1.10</v>
          </cell>
          <cell r="J1813">
            <v>0</v>
          </cell>
          <cell r="K1813">
            <v>0</v>
          </cell>
          <cell r="L1813">
            <v>0</v>
          </cell>
          <cell r="M1813">
            <v>0</v>
          </cell>
          <cell r="N1813">
            <v>0</v>
          </cell>
        </row>
        <row r="1814">
          <cell r="A1814" t="str">
            <v>41MAT12</v>
          </cell>
          <cell r="B1814">
            <v>41</v>
          </cell>
          <cell r="C1814" t="str">
            <v>MAT</v>
          </cell>
          <cell r="D1814">
            <v>12</v>
          </cell>
          <cell r="E1814">
            <v>0</v>
          </cell>
          <cell r="F1814" t="str">
            <v>MAT</v>
          </cell>
          <cell r="G1814" t="str">
            <v>10.3.1.10</v>
          </cell>
          <cell r="J1814">
            <v>0</v>
          </cell>
          <cell r="K1814">
            <v>0</v>
          </cell>
          <cell r="L1814">
            <v>0</v>
          </cell>
          <cell r="M1814">
            <v>0</v>
          </cell>
          <cell r="N1814">
            <v>0</v>
          </cell>
        </row>
        <row r="1815">
          <cell r="A1815" t="str">
            <v>41MAT13</v>
          </cell>
          <cell r="B1815">
            <v>41</v>
          </cell>
          <cell r="C1815" t="str">
            <v>MAT</v>
          </cell>
          <cell r="D1815">
            <v>13</v>
          </cell>
          <cell r="E1815">
            <v>0</v>
          </cell>
          <cell r="F1815" t="str">
            <v>MAT</v>
          </cell>
          <cell r="G1815" t="str">
            <v>10.3.1.10</v>
          </cell>
          <cell r="J1815">
            <v>0</v>
          </cell>
          <cell r="K1815">
            <v>0</v>
          </cell>
          <cell r="L1815">
            <v>0</v>
          </cell>
          <cell r="M1815">
            <v>0</v>
          </cell>
          <cell r="N1815">
            <v>0</v>
          </cell>
        </row>
        <row r="1816">
          <cell r="A1816" t="str">
            <v>41MAT14</v>
          </cell>
          <cell r="B1816">
            <v>41</v>
          </cell>
          <cell r="C1816" t="str">
            <v>MAT</v>
          </cell>
          <cell r="D1816">
            <v>14</v>
          </cell>
          <cell r="E1816">
            <v>0</v>
          </cell>
          <cell r="F1816" t="str">
            <v>MAT</v>
          </cell>
          <cell r="G1816" t="str">
            <v>10.3.1.10</v>
          </cell>
          <cell r="J1816">
            <v>0</v>
          </cell>
          <cell r="K1816">
            <v>0</v>
          </cell>
          <cell r="L1816">
            <v>0</v>
          </cell>
          <cell r="M1816">
            <v>0</v>
          </cell>
          <cell r="N1816">
            <v>0</v>
          </cell>
        </row>
        <row r="1817">
          <cell r="A1817" t="str">
            <v>41MAT15</v>
          </cell>
          <cell r="B1817">
            <v>41</v>
          </cell>
          <cell r="C1817" t="str">
            <v>MAT</v>
          </cell>
          <cell r="D1817">
            <v>15</v>
          </cell>
          <cell r="E1817">
            <v>0</v>
          </cell>
          <cell r="F1817" t="str">
            <v>MAT</v>
          </cell>
          <cell r="G1817" t="str">
            <v>10.3.1.10</v>
          </cell>
          <cell r="J1817">
            <v>0</v>
          </cell>
          <cell r="K1817">
            <v>0</v>
          </cell>
          <cell r="L1817">
            <v>0</v>
          </cell>
          <cell r="M1817">
            <v>0</v>
          </cell>
          <cell r="N1817">
            <v>0</v>
          </cell>
        </row>
        <row r="1818">
          <cell r="A1818" t="str">
            <v>41MAT16</v>
          </cell>
          <cell r="B1818">
            <v>41</v>
          </cell>
          <cell r="C1818" t="str">
            <v>MAT</v>
          </cell>
          <cell r="D1818">
            <v>16</v>
          </cell>
          <cell r="E1818">
            <v>0</v>
          </cell>
          <cell r="F1818" t="str">
            <v>MAT</v>
          </cell>
          <cell r="G1818" t="str">
            <v>10.3.1.10</v>
          </cell>
          <cell r="J1818">
            <v>0</v>
          </cell>
          <cell r="K1818">
            <v>0</v>
          </cell>
          <cell r="L1818">
            <v>0</v>
          </cell>
          <cell r="M1818">
            <v>0</v>
          </cell>
          <cell r="N1818">
            <v>0</v>
          </cell>
        </row>
        <row r="1819">
          <cell r="A1819" t="str">
            <v>41MAT17</v>
          </cell>
          <cell r="B1819">
            <v>41</v>
          </cell>
          <cell r="C1819" t="str">
            <v>MAT</v>
          </cell>
          <cell r="D1819">
            <v>17</v>
          </cell>
          <cell r="E1819">
            <v>0</v>
          </cell>
          <cell r="F1819" t="str">
            <v>MAT</v>
          </cell>
          <cell r="G1819" t="str">
            <v>10.3.1.10</v>
          </cell>
          <cell r="J1819">
            <v>0</v>
          </cell>
          <cell r="K1819">
            <v>0</v>
          </cell>
          <cell r="L1819">
            <v>0</v>
          </cell>
          <cell r="M1819">
            <v>0</v>
          </cell>
          <cell r="N1819">
            <v>0</v>
          </cell>
        </row>
        <row r="1820">
          <cell r="A1820" t="str">
            <v>41MAT18</v>
          </cell>
          <cell r="B1820">
            <v>41</v>
          </cell>
          <cell r="C1820" t="str">
            <v>MAT</v>
          </cell>
          <cell r="D1820">
            <v>18</v>
          </cell>
          <cell r="E1820">
            <v>0</v>
          </cell>
          <cell r="F1820" t="str">
            <v>MAT</v>
          </cell>
          <cell r="G1820" t="str">
            <v>10.3.1.10</v>
          </cell>
          <cell r="J1820">
            <v>0</v>
          </cell>
          <cell r="K1820">
            <v>0</v>
          </cell>
          <cell r="L1820">
            <v>0</v>
          </cell>
          <cell r="M1820">
            <v>0</v>
          </cell>
          <cell r="N1820">
            <v>0</v>
          </cell>
        </row>
        <row r="1821">
          <cell r="A1821" t="str">
            <v>41MAT19</v>
          </cell>
          <cell r="B1821">
            <v>41</v>
          </cell>
          <cell r="C1821" t="str">
            <v>MAT</v>
          </cell>
          <cell r="D1821">
            <v>19</v>
          </cell>
          <cell r="E1821">
            <v>0</v>
          </cell>
          <cell r="F1821" t="str">
            <v>MAT</v>
          </cell>
          <cell r="G1821" t="str">
            <v>10.3.1.10</v>
          </cell>
          <cell r="J1821">
            <v>0</v>
          </cell>
          <cell r="K1821">
            <v>0</v>
          </cell>
          <cell r="L1821">
            <v>0</v>
          </cell>
          <cell r="M1821">
            <v>0</v>
          </cell>
          <cell r="N1821">
            <v>0</v>
          </cell>
        </row>
        <row r="1822">
          <cell r="A1822" t="str">
            <v>41MAT20</v>
          </cell>
          <cell r="B1822">
            <v>41</v>
          </cell>
          <cell r="C1822" t="str">
            <v>MAT</v>
          </cell>
          <cell r="D1822">
            <v>20</v>
          </cell>
          <cell r="E1822">
            <v>0</v>
          </cell>
          <cell r="F1822" t="str">
            <v>MAT</v>
          </cell>
          <cell r="G1822" t="str">
            <v>10.3.1.10</v>
          </cell>
          <cell r="J1822">
            <v>0</v>
          </cell>
          <cell r="K1822">
            <v>0</v>
          </cell>
          <cell r="L1822">
            <v>0</v>
          </cell>
          <cell r="M1822">
            <v>0</v>
          </cell>
          <cell r="N1822">
            <v>0</v>
          </cell>
        </row>
        <row r="1823">
          <cell r="A1823" t="str">
            <v>41STMAT1</v>
          </cell>
          <cell r="B1823">
            <v>41</v>
          </cell>
          <cell r="C1823" t="str">
            <v>STMAT</v>
          </cell>
          <cell r="D1823">
            <v>1</v>
          </cell>
          <cell r="G1823" t="str">
            <v>10.3.1.10</v>
          </cell>
          <cell r="H1823" t="str">
            <v>-</v>
          </cell>
          <cell r="J1823" t="str">
            <v>SUBTOTAL MATERIALES</v>
          </cell>
          <cell r="M1823">
            <v>25950.701999999997</v>
          </cell>
          <cell r="N1823">
            <v>207605.61599999998</v>
          </cell>
        </row>
        <row r="1824">
          <cell r="A1824" t="str">
            <v>41IVAMAT1</v>
          </cell>
          <cell r="B1824">
            <v>41</v>
          </cell>
          <cell r="C1824" t="str">
            <v>IVAMAT</v>
          </cell>
          <cell r="D1824">
            <v>1</v>
          </cell>
          <cell r="G1824" t="str">
            <v>10.3.1.10</v>
          </cell>
          <cell r="H1824" t="str">
            <v>-</v>
          </cell>
          <cell r="J1824" t="str">
            <v>IVA MATERIALES</v>
          </cell>
          <cell r="L1824">
            <v>0.16</v>
          </cell>
          <cell r="M1824">
            <v>4152.1123199999993</v>
          </cell>
          <cell r="N1824">
            <v>33216.898559999994</v>
          </cell>
        </row>
        <row r="1825">
          <cell r="A1825" t="str">
            <v>41TMAT1</v>
          </cell>
          <cell r="B1825">
            <v>41</v>
          </cell>
          <cell r="C1825" t="str">
            <v>TMAT</v>
          </cell>
          <cell r="D1825">
            <v>1</v>
          </cell>
          <cell r="G1825" t="str">
            <v>10.3.1.10</v>
          </cell>
          <cell r="H1825" t="str">
            <v>-</v>
          </cell>
          <cell r="J1825" t="str">
            <v>TOTAL MATERIALES</v>
          </cell>
          <cell r="M1825">
            <v>30103</v>
          </cell>
          <cell r="N1825">
            <v>240824</v>
          </cell>
        </row>
        <row r="1826">
          <cell r="A1826" t="str">
            <v>41HER1</v>
          </cell>
          <cell r="B1826">
            <v>41</v>
          </cell>
          <cell r="C1826" t="str">
            <v>HER</v>
          </cell>
          <cell r="D1826">
            <v>1</v>
          </cell>
          <cell r="G1826" t="str">
            <v>10.3.1.10</v>
          </cell>
          <cell r="H1826">
            <v>2</v>
          </cell>
          <cell r="I1826">
            <v>450</v>
          </cell>
          <cell r="J1826" t="str">
            <v>HERRAMINETA Cuadrilla  montaje Linea</v>
          </cell>
          <cell r="K1826" t="str">
            <v>DIA</v>
          </cell>
          <cell r="L1826">
            <v>475762.87</v>
          </cell>
          <cell r="M1826">
            <v>1057.2508222222223</v>
          </cell>
          <cell r="N1826">
            <v>8458.0065777777781</v>
          </cell>
        </row>
        <row r="1827">
          <cell r="A1827" t="str">
            <v>41HER2</v>
          </cell>
          <cell r="B1827">
            <v>41</v>
          </cell>
          <cell r="C1827" t="str">
            <v>HER</v>
          </cell>
          <cell r="D1827">
            <v>2</v>
          </cell>
          <cell r="G1827" t="str">
            <v>10.3.1.10</v>
          </cell>
          <cell r="J1827">
            <v>0</v>
          </cell>
          <cell r="K1827">
            <v>0</v>
          </cell>
          <cell r="L1827">
            <v>0</v>
          </cell>
          <cell r="M1827">
            <v>0</v>
          </cell>
          <cell r="N1827">
            <v>0</v>
          </cell>
        </row>
        <row r="1828">
          <cell r="A1828" t="str">
            <v>41HER3</v>
          </cell>
          <cell r="B1828">
            <v>41</v>
          </cell>
          <cell r="C1828" t="str">
            <v>HER</v>
          </cell>
          <cell r="D1828">
            <v>3</v>
          </cell>
          <cell r="G1828" t="str">
            <v>10.3.1.10</v>
          </cell>
          <cell r="J1828">
            <v>0</v>
          </cell>
          <cell r="K1828">
            <v>0</v>
          </cell>
          <cell r="L1828">
            <v>0</v>
          </cell>
          <cell r="M1828">
            <v>0</v>
          </cell>
          <cell r="N1828">
            <v>0</v>
          </cell>
        </row>
        <row r="1829">
          <cell r="A1829" t="str">
            <v>41HER4</v>
          </cell>
          <cell r="B1829">
            <v>41</v>
          </cell>
          <cell r="C1829" t="str">
            <v>HER</v>
          </cell>
          <cell r="D1829">
            <v>4</v>
          </cell>
          <cell r="G1829" t="str">
            <v>10.3.1.10</v>
          </cell>
          <cell r="J1829">
            <v>0</v>
          </cell>
          <cell r="K1829">
            <v>0</v>
          </cell>
          <cell r="L1829">
            <v>0</v>
          </cell>
          <cell r="M1829">
            <v>0</v>
          </cell>
          <cell r="N1829">
            <v>0</v>
          </cell>
        </row>
        <row r="1830">
          <cell r="A1830" t="str">
            <v>41HER5</v>
          </cell>
          <cell r="B1830">
            <v>41</v>
          </cell>
          <cell r="C1830" t="str">
            <v>HER</v>
          </cell>
          <cell r="D1830">
            <v>5</v>
          </cell>
          <cell r="G1830" t="str">
            <v>10.3.1.10</v>
          </cell>
          <cell r="J1830">
            <v>0</v>
          </cell>
          <cell r="K1830">
            <v>0</v>
          </cell>
          <cell r="L1830">
            <v>0</v>
          </cell>
          <cell r="M1830">
            <v>0</v>
          </cell>
          <cell r="N1830">
            <v>0</v>
          </cell>
        </row>
        <row r="1831">
          <cell r="A1831" t="str">
            <v>41THER1</v>
          </cell>
          <cell r="B1831">
            <v>41</v>
          </cell>
          <cell r="C1831" t="str">
            <v>THER</v>
          </cell>
          <cell r="D1831">
            <v>1</v>
          </cell>
          <cell r="G1831" t="str">
            <v>10.3.1.10</v>
          </cell>
          <cell r="H1831" t="str">
            <v>-</v>
          </cell>
          <cell r="J1831" t="str">
            <v>TOTAL HERRAMIENTAS</v>
          </cell>
          <cell r="M1831">
            <v>1057</v>
          </cell>
          <cell r="N1831">
            <v>8456</v>
          </cell>
        </row>
        <row r="1832">
          <cell r="A1832" t="str">
            <v>41TRA1</v>
          </cell>
          <cell r="B1832">
            <v>41</v>
          </cell>
          <cell r="C1832" t="str">
            <v>TRA</v>
          </cell>
          <cell r="D1832">
            <v>1</v>
          </cell>
          <cell r="G1832" t="str">
            <v>10.3.1.10</v>
          </cell>
          <cell r="H1832">
            <v>2</v>
          </cell>
          <cell r="I1832">
            <v>450</v>
          </cell>
          <cell r="J1832" t="str">
            <v xml:space="preserve">TRANSPORTE Cuadrilla  montaje Linea </v>
          </cell>
          <cell r="K1832" t="str">
            <v>DIA</v>
          </cell>
          <cell r="L1832">
            <v>2086436.4407999997</v>
          </cell>
          <cell r="M1832">
            <v>4636.5254239999995</v>
          </cell>
          <cell r="N1832">
            <v>37092.203391999996</v>
          </cell>
        </row>
        <row r="1833">
          <cell r="A1833" t="str">
            <v>41TRA2</v>
          </cell>
          <cell r="B1833">
            <v>41</v>
          </cell>
          <cell r="C1833" t="str">
            <v>TRA</v>
          </cell>
          <cell r="D1833">
            <v>2</v>
          </cell>
          <cell r="G1833" t="str">
            <v>10.3.1.10</v>
          </cell>
          <cell r="J1833">
            <v>0</v>
          </cell>
          <cell r="K1833">
            <v>0</v>
          </cell>
          <cell r="L1833">
            <v>0</v>
          </cell>
          <cell r="M1833">
            <v>0</v>
          </cell>
          <cell r="N1833">
            <v>0</v>
          </cell>
        </row>
        <row r="1834">
          <cell r="A1834" t="str">
            <v>41TRA3</v>
          </cell>
          <cell r="B1834">
            <v>41</v>
          </cell>
          <cell r="C1834" t="str">
            <v>TRA</v>
          </cell>
          <cell r="D1834">
            <v>3</v>
          </cell>
          <cell r="G1834" t="str">
            <v>10.3.1.10</v>
          </cell>
          <cell r="J1834">
            <v>0</v>
          </cell>
          <cell r="K1834">
            <v>0</v>
          </cell>
          <cell r="L1834">
            <v>0</v>
          </cell>
          <cell r="M1834">
            <v>0</v>
          </cell>
          <cell r="N1834">
            <v>0</v>
          </cell>
        </row>
        <row r="1835">
          <cell r="A1835" t="str">
            <v>41TRA4</v>
          </cell>
          <cell r="B1835">
            <v>41</v>
          </cell>
          <cell r="C1835" t="str">
            <v>TRA</v>
          </cell>
          <cell r="D1835">
            <v>4</v>
          </cell>
          <cell r="G1835" t="str">
            <v>10.3.1.10</v>
          </cell>
          <cell r="J1835">
            <v>0</v>
          </cell>
          <cell r="K1835">
            <v>0</v>
          </cell>
          <cell r="L1835">
            <v>0</v>
          </cell>
          <cell r="M1835">
            <v>0</v>
          </cell>
          <cell r="N1835">
            <v>0</v>
          </cell>
        </row>
        <row r="1836">
          <cell r="A1836" t="str">
            <v>41TRA5</v>
          </cell>
          <cell r="B1836">
            <v>41</v>
          </cell>
          <cell r="C1836" t="str">
            <v>TRA</v>
          </cell>
          <cell r="D1836">
            <v>5</v>
          </cell>
          <cell r="G1836" t="str">
            <v>10.3.1.10</v>
          </cell>
          <cell r="J1836">
            <v>0</v>
          </cell>
          <cell r="K1836">
            <v>0</v>
          </cell>
          <cell r="L1836">
            <v>0</v>
          </cell>
          <cell r="M1836">
            <v>0</v>
          </cell>
          <cell r="N1836">
            <v>0</v>
          </cell>
        </row>
        <row r="1837">
          <cell r="A1837" t="str">
            <v>41TTRA1</v>
          </cell>
          <cell r="B1837">
            <v>41</v>
          </cell>
          <cell r="C1837" t="str">
            <v>TTRA</v>
          </cell>
          <cell r="D1837">
            <v>1</v>
          </cell>
          <cell r="G1837" t="str">
            <v>10.3.1.10</v>
          </cell>
          <cell r="H1837" t="str">
            <v>-</v>
          </cell>
          <cell r="J1837" t="str">
            <v>TOTAL TRANSPORTE</v>
          </cell>
          <cell r="M1837">
            <v>4637</v>
          </cell>
          <cell r="N1837">
            <v>37096</v>
          </cell>
        </row>
        <row r="1838">
          <cell r="A1838" t="str">
            <v>41MAN1</v>
          </cell>
          <cell r="B1838">
            <v>41</v>
          </cell>
          <cell r="C1838" t="str">
            <v>MAN</v>
          </cell>
          <cell r="D1838">
            <v>1</v>
          </cell>
          <cell r="G1838" t="str">
            <v>10.3.1.10</v>
          </cell>
          <cell r="H1838">
            <v>2</v>
          </cell>
          <cell r="I1838">
            <v>450</v>
          </cell>
          <cell r="J1838" t="str">
            <v xml:space="preserve">Mano de obra Cuadrilla  montaje Linea OF1 20, OF2 10, AY 15, CAPA 3, CORD 1 </v>
          </cell>
          <cell r="K1838" t="str">
            <v>DIA</v>
          </cell>
          <cell r="L1838">
            <v>4952679.7772670342</v>
          </cell>
          <cell r="M1838">
            <v>11005.955060593409</v>
          </cell>
          <cell r="N1838">
            <v>88047.640484747273</v>
          </cell>
        </row>
        <row r="1839">
          <cell r="A1839" t="str">
            <v>41MAN2</v>
          </cell>
          <cell r="B1839">
            <v>41</v>
          </cell>
          <cell r="C1839" t="str">
            <v>MAN</v>
          </cell>
          <cell r="D1839">
            <v>2</v>
          </cell>
          <cell r="G1839" t="str">
            <v>10.3.1.10</v>
          </cell>
          <cell r="J1839">
            <v>0</v>
          </cell>
          <cell r="K1839">
            <v>0</v>
          </cell>
          <cell r="L1839">
            <v>0</v>
          </cell>
          <cell r="M1839">
            <v>0</v>
          </cell>
          <cell r="N1839">
            <v>0</v>
          </cell>
        </row>
        <row r="1840">
          <cell r="A1840" t="str">
            <v>41MAN3</v>
          </cell>
          <cell r="B1840">
            <v>41</v>
          </cell>
          <cell r="C1840" t="str">
            <v>MAN</v>
          </cell>
          <cell r="D1840">
            <v>3</v>
          </cell>
          <cell r="G1840" t="str">
            <v>10.3.1.10</v>
          </cell>
          <cell r="J1840">
            <v>0</v>
          </cell>
          <cell r="K1840">
            <v>0</v>
          </cell>
          <cell r="L1840">
            <v>0</v>
          </cell>
          <cell r="M1840">
            <v>0</v>
          </cell>
          <cell r="N1840">
            <v>0</v>
          </cell>
        </row>
        <row r="1841">
          <cell r="A1841" t="str">
            <v>41MAN4</v>
          </cell>
          <cell r="B1841">
            <v>41</v>
          </cell>
          <cell r="C1841" t="str">
            <v>MAN</v>
          </cell>
          <cell r="D1841">
            <v>4</v>
          </cell>
          <cell r="G1841" t="str">
            <v>10.3.1.10</v>
          </cell>
          <cell r="J1841">
            <v>0</v>
          </cell>
          <cell r="K1841">
            <v>0</v>
          </cell>
          <cell r="L1841">
            <v>0</v>
          </cell>
          <cell r="M1841">
            <v>0</v>
          </cell>
          <cell r="N1841">
            <v>0</v>
          </cell>
        </row>
        <row r="1842">
          <cell r="A1842" t="str">
            <v>41MAN5</v>
          </cell>
          <cell r="B1842">
            <v>41</v>
          </cell>
          <cell r="C1842" t="str">
            <v>MAN</v>
          </cell>
          <cell r="D1842">
            <v>5</v>
          </cell>
          <cell r="G1842" t="str">
            <v>10.3.1.10</v>
          </cell>
          <cell r="J1842">
            <v>0</v>
          </cell>
          <cell r="K1842">
            <v>0</v>
          </cell>
          <cell r="L1842">
            <v>0</v>
          </cell>
          <cell r="M1842">
            <v>0</v>
          </cell>
          <cell r="N1842">
            <v>0</v>
          </cell>
        </row>
        <row r="1843">
          <cell r="A1843" t="str">
            <v>41TMAN1</v>
          </cell>
          <cell r="B1843">
            <v>41</v>
          </cell>
          <cell r="C1843" t="str">
            <v>TMAN</v>
          </cell>
          <cell r="D1843">
            <v>1</v>
          </cell>
          <cell r="G1843" t="str">
            <v>10.3.1.10</v>
          </cell>
          <cell r="H1843" t="str">
            <v>-</v>
          </cell>
          <cell r="J1843" t="str">
            <v>TOTAL MANO DE OBRA</v>
          </cell>
          <cell r="M1843">
            <v>11006</v>
          </cell>
          <cell r="N1843">
            <v>88048</v>
          </cell>
        </row>
        <row r="1844">
          <cell r="A1844" t="str">
            <v>41TCD1</v>
          </cell>
          <cell r="B1844">
            <v>41</v>
          </cell>
          <cell r="C1844" t="str">
            <v>TCD</v>
          </cell>
          <cell r="D1844">
            <v>1</v>
          </cell>
          <cell r="G1844" t="str">
            <v>10.3.1.10</v>
          </cell>
          <cell r="H1844" t="str">
            <v>-</v>
          </cell>
          <cell r="J1844" t="str">
            <v>TOTAL COSTO DIRECTO</v>
          </cell>
          <cell r="M1844">
            <v>46803</v>
          </cell>
          <cell r="N1844">
            <v>374424</v>
          </cell>
        </row>
        <row r="1845">
          <cell r="A1845" t="str">
            <v>41AIU</v>
          </cell>
          <cell r="B1845">
            <v>41</v>
          </cell>
          <cell r="C1845" t="str">
            <v>AIU</v>
          </cell>
          <cell r="G1845" t="str">
            <v>10.3.1.10</v>
          </cell>
          <cell r="H1845">
            <v>1</v>
          </cell>
          <cell r="J1845" t="str">
            <v>TOTAL COSTOS INDIRECTOS</v>
          </cell>
          <cell r="L1845">
            <v>0</v>
          </cell>
          <cell r="M1845">
            <v>0</v>
          </cell>
          <cell r="N1845">
            <v>0</v>
          </cell>
        </row>
        <row r="1846">
          <cell r="A1846" t="str">
            <v>41TOT</v>
          </cell>
          <cell r="B1846">
            <v>41</v>
          </cell>
          <cell r="C1846" t="str">
            <v>TOT</v>
          </cell>
          <cell r="G1846" t="str">
            <v>10.3.1.10</v>
          </cell>
          <cell r="H1846" t="str">
            <v>-</v>
          </cell>
          <cell r="J1846" t="str">
            <v>VALOR TOTAL</v>
          </cell>
          <cell r="M1846">
            <v>46803</v>
          </cell>
          <cell r="N1846">
            <v>374424</v>
          </cell>
        </row>
        <row r="1847">
          <cell r="A1847" t="str">
            <v>42FOR1</v>
          </cell>
          <cell r="B1847">
            <v>42</v>
          </cell>
          <cell r="C1847" t="str">
            <v>FOR</v>
          </cell>
          <cell r="D1847">
            <v>1</v>
          </cell>
          <cell r="G1847" t="str">
            <v>10.3.1.11</v>
          </cell>
          <cell r="H1847" t="str">
            <v>-</v>
          </cell>
          <cell r="I1847">
            <v>60</v>
          </cell>
          <cell r="J1847" t="str">
            <v>Suministro, transporte y colocación Cable de acero maleable galvanizado de 3/8"</v>
          </cell>
          <cell r="K1847" t="str">
            <v>m</v>
          </cell>
          <cell r="L1847">
            <v>3164</v>
          </cell>
          <cell r="N1847">
            <v>189840</v>
          </cell>
        </row>
        <row r="1848">
          <cell r="A1848" t="str">
            <v>42MAT1</v>
          </cell>
          <cell r="B1848">
            <v>42</v>
          </cell>
          <cell r="C1848" t="str">
            <v>MAT</v>
          </cell>
          <cell r="D1848">
            <v>1</v>
          </cell>
          <cell r="E1848">
            <v>60</v>
          </cell>
          <cell r="F1848" t="str">
            <v>MATCAG3/8</v>
          </cell>
          <cell r="G1848" t="str">
            <v>10.3.1.11</v>
          </cell>
          <cell r="H1848" t="str">
            <v>CAG3/8</v>
          </cell>
          <cell r="I1848">
            <v>1</v>
          </cell>
          <cell r="J1848" t="str">
            <v>Cable de acero maleable galvanizado de 3/8"</v>
          </cell>
          <cell r="K1848" t="str">
            <v>ML</v>
          </cell>
          <cell r="L1848">
            <v>2079.1702442399996</v>
          </cell>
          <cell r="M1848">
            <v>2079.1702442399996</v>
          </cell>
          <cell r="N1848">
            <v>124750.21465439998</v>
          </cell>
        </row>
        <row r="1849">
          <cell r="A1849" t="str">
            <v>42MAT2</v>
          </cell>
          <cell r="B1849">
            <v>42</v>
          </cell>
          <cell r="C1849" t="str">
            <v>MAT</v>
          </cell>
          <cell r="D1849">
            <v>2</v>
          </cell>
          <cell r="E1849">
            <v>0</v>
          </cell>
          <cell r="F1849" t="str">
            <v>MAT</v>
          </cell>
          <cell r="G1849" t="str">
            <v>10.3.1.11</v>
          </cell>
          <cell r="J1849">
            <v>0</v>
          </cell>
          <cell r="K1849">
            <v>0</v>
          </cell>
          <cell r="L1849">
            <v>0</v>
          </cell>
          <cell r="M1849">
            <v>0</v>
          </cell>
          <cell r="N1849">
            <v>0</v>
          </cell>
        </row>
        <row r="1850">
          <cell r="A1850" t="str">
            <v>42MAT3</v>
          </cell>
          <cell r="B1850">
            <v>42</v>
          </cell>
          <cell r="C1850" t="str">
            <v>MAT</v>
          </cell>
          <cell r="D1850">
            <v>3</v>
          </cell>
          <cell r="E1850">
            <v>0</v>
          </cell>
          <cell r="F1850" t="str">
            <v>MAT</v>
          </cell>
          <cell r="G1850" t="str">
            <v>10.3.1.11</v>
          </cell>
          <cell r="J1850">
            <v>0</v>
          </cell>
          <cell r="K1850">
            <v>0</v>
          </cell>
          <cell r="L1850">
            <v>0</v>
          </cell>
          <cell r="M1850">
            <v>0</v>
          </cell>
          <cell r="N1850">
            <v>0</v>
          </cell>
        </row>
        <row r="1851">
          <cell r="A1851" t="str">
            <v>42MAT4</v>
          </cell>
          <cell r="B1851">
            <v>42</v>
          </cell>
          <cell r="C1851" t="str">
            <v>MAT</v>
          </cell>
          <cell r="D1851">
            <v>4</v>
          </cell>
          <cell r="E1851">
            <v>0</v>
          </cell>
          <cell r="F1851" t="str">
            <v>MAT</v>
          </cell>
          <cell r="G1851" t="str">
            <v>10.3.1.11</v>
          </cell>
          <cell r="J1851">
            <v>0</v>
          </cell>
          <cell r="K1851">
            <v>0</v>
          </cell>
          <cell r="L1851">
            <v>0</v>
          </cell>
          <cell r="M1851">
            <v>0</v>
          </cell>
          <cell r="N1851">
            <v>0</v>
          </cell>
        </row>
        <row r="1852">
          <cell r="A1852" t="str">
            <v>42MAT5</v>
          </cell>
          <cell r="B1852">
            <v>42</v>
          </cell>
          <cell r="C1852" t="str">
            <v>MAT</v>
          </cell>
          <cell r="D1852">
            <v>5</v>
          </cell>
          <cell r="E1852">
            <v>0</v>
          </cell>
          <cell r="F1852" t="str">
            <v>MAT</v>
          </cell>
          <cell r="G1852" t="str">
            <v>10.3.1.11</v>
          </cell>
          <cell r="J1852">
            <v>0</v>
          </cell>
          <cell r="K1852">
            <v>0</v>
          </cell>
          <cell r="L1852">
            <v>0</v>
          </cell>
          <cell r="M1852">
            <v>0</v>
          </cell>
          <cell r="N1852">
            <v>0</v>
          </cell>
        </row>
        <row r="1853">
          <cell r="A1853" t="str">
            <v>42MAT6</v>
          </cell>
          <cell r="B1853">
            <v>42</v>
          </cell>
          <cell r="C1853" t="str">
            <v>MAT</v>
          </cell>
          <cell r="D1853">
            <v>6</v>
          </cell>
          <cell r="E1853">
            <v>0</v>
          </cell>
          <cell r="F1853" t="str">
            <v>MAT</v>
          </cell>
          <cell r="G1853" t="str">
            <v>10.3.1.11</v>
          </cell>
          <cell r="J1853">
            <v>0</v>
          </cell>
          <cell r="K1853">
            <v>0</v>
          </cell>
          <cell r="L1853">
            <v>0</v>
          </cell>
          <cell r="M1853">
            <v>0</v>
          </cell>
          <cell r="N1853">
            <v>0</v>
          </cell>
        </row>
        <row r="1854">
          <cell r="A1854" t="str">
            <v>42MAT7</v>
          </cell>
          <cell r="B1854">
            <v>42</v>
          </cell>
          <cell r="C1854" t="str">
            <v>MAT</v>
          </cell>
          <cell r="D1854">
            <v>7</v>
          </cell>
          <cell r="E1854">
            <v>0</v>
          </cell>
          <cell r="F1854" t="str">
            <v>MAT</v>
          </cell>
          <cell r="G1854" t="str">
            <v>10.3.1.11</v>
          </cell>
          <cell r="J1854">
            <v>0</v>
          </cell>
          <cell r="K1854">
            <v>0</v>
          </cell>
          <cell r="L1854">
            <v>0</v>
          </cell>
          <cell r="M1854">
            <v>0</v>
          </cell>
          <cell r="N1854">
            <v>0</v>
          </cell>
        </row>
        <row r="1855">
          <cell r="A1855" t="str">
            <v>42MAT8</v>
          </cell>
          <cell r="B1855">
            <v>42</v>
          </cell>
          <cell r="C1855" t="str">
            <v>MAT</v>
          </cell>
          <cell r="D1855">
            <v>8</v>
          </cell>
          <cell r="E1855">
            <v>0</v>
          </cell>
          <cell r="F1855" t="str">
            <v>MAT</v>
          </cell>
          <cell r="G1855" t="str">
            <v>10.3.1.11</v>
          </cell>
          <cell r="J1855">
            <v>0</v>
          </cell>
          <cell r="K1855">
            <v>0</v>
          </cell>
          <cell r="L1855">
            <v>0</v>
          </cell>
          <cell r="M1855">
            <v>0</v>
          </cell>
          <cell r="N1855">
            <v>0</v>
          </cell>
        </row>
        <row r="1856">
          <cell r="A1856" t="str">
            <v>42MAT9</v>
          </cell>
          <cell r="B1856">
            <v>42</v>
          </cell>
          <cell r="C1856" t="str">
            <v>MAT</v>
          </cell>
          <cell r="D1856">
            <v>9</v>
          </cell>
          <cell r="E1856">
            <v>0</v>
          </cell>
          <cell r="F1856" t="str">
            <v>MAT</v>
          </cell>
          <cell r="G1856" t="str">
            <v>10.3.1.11</v>
          </cell>
          <cell r="J1856">
            <v>0</v>
          </cell>
          <cell r="K1856">
            <v>0</v>
          </cell>
          <cell r="L1856">
            <v>0</v>
          </cell>
          <cell r="M1856">
            <v>0</v>
          </cell>
          <cell r="N1856">
            <v>0</v>
          </cell>
        </row>
        <row r="1857">
          <cell r="A1857" t="str">
            <v>42MAT10</v>
          </cell>
          <cell r="B1857">
            <v>42</v>
          </cell>
          <cell r="C1857" t="str">
            <v>MAT</v>
          </cell>
          <cell r="D1857">
            <v>10</v>
          </cell>
          <cell r="E1857">
            <v>0</v>
          </cell>
          <cell r="F1857" t="str">
            <v>MAT</v>
          </cell>
          <cell r="G1857" t="str">
            <v>10.3.1.11</v>
          </cell>
          <cell r="J1857">
            <v>0</v>
          </cell>
          <cell r="K1857">
            <v>0</v>
          </cell>
          <cell r="L1857">
            <v>0</v>
          </cell>
          <cell r="M1857">
            <v>0</v>
          </cell>
          <cell r="N1857">
            <v>0</v>
          </cell>
        </row>
        <row r="1858">
          <cell r="A1858" t="str">
            <v>42MAT11</v>
          </cell>
          <cell r="B1858">
            <v>42</v>
          </cell>
          <cell r="C1858" t="str">
            <v>MAT</v>
          </cell>
          <cell r="D1858">
            <v>11</v>
          </cell>
          <cell r="E1858">
            <v>0</v>
          </cell>
          <cell r="F1858" t="str">
            <v>MAT</v>
          </cell>
          <cell r="G1858" t="str">
            <v>10.3.1.11</v>
          </cell>
          <cell r="J1858">
            <v>0</v>
          </cell>
          <cell r="K1858">
            <v>0</v>
          </cell>
          <cell r="L1858">
            <v>0</v>
          </cell>
          <cell r="M1858">
            <v>0</v>
          </cell>
          <cell r="N1858">
            <v>0</v>
          </cell>
        </row>
        <row r="1859">
          <cell r="A1859" t="str">
            <v>42MAT12</v>
          </cell>
          <cell r="B1859">
            <v>42</v>
          </cell>
          <cell r="C1859" t="str">
            <v>MAT</v>
          </cell>
          <cell r="D1859">
            <v>12</v>
          </cell>
          <cell r="E1859">
            <v>0</v>
          </cell>
          <cell r="F1859" t="str">
            <v>MAT</v>
          </cell>
          <cell r="G1859" t="str">
            <v>10.3.1.11</v>
          </cell>
          <cell r="J1859">
            <v>0</v>
          </cell>
          <cell r="K1859">
            <v>0</v>
          </cell>
          <cell r="L1859">
            <v>0</v>
          </cell>
          <cell r="M1859">
            <v>0</v>
          </cell>
          <cell r="N1859">
            <v>0</v>
          </cell>
        </row>
        <row r="1860">
          <cell r="A1860" t="str">
            <v>42MAT13</v>
          </cell>
          <cell r="B1860">
            <v>42</v>
          </cell>
          <cell r="C1860" t="str">
            <v>MAT</v>
          </cell>
          <cell r="D1860">
            <v>13</v>
          </cell>
          <cell r="E1860">
            <v>0</v>
          </cell>
          <cell r="F1860" t="str">
            <v>MAT</v>
          </cell>
          <cell r="G1860" t="str">
            <v>10.3.1.11</v>
          </cell>
          <cell r="J1860">
            <v>0</v>
          </cell>
          <cell r="K1860">
            <v>0</v>
          </cell>
          <cell r="L1860">
            <v>0</v>
          </cell>
          <cell r="M1860">
            <v>0</v>
          </cell>
          <cell r="N1860">
            <v>0</v>
          </cell>
        </row>
        <row r="1861">
          <cell r="A1861" t="str">
            <v>42MAT14</v>
          </cell>
          <cell r="B1861">
            <v>42</v>
          </cell>
          <cell r="C1861" t="str">
            <v>MAT</v>
          </cell>
          <cell r="D1861">
            <v>14</v>
          </cell>
          <cell r="E1861">
            <v>0</v>
          </cell>
          <cell r="F1861" t="str">
            <v>MAT</v>
          </cell>
          <cell r="G1861" t="str">
            <v>10.3.1.11</v>
          </cell>
          <cell r="J1861">
            <v>0</v>
          </cell>
          <cell r="K1861">
            <v>0</v>
          </cell>
          <cell r="L1861">
            <v>0</v>
          </cell>
          <cell r="M1861">
            <v>0</v>
          </cell>
          <cell r="N1861">
            <v>0</v>
          </cell>
        </row>
        <row r="1862">
          <cell r="A1862" t="str">
            <v>42MAT15</v>
          </cell>
          <cell r="B1862">
            <v>42</v>
          </cell>
          <cell r="C1862" t="str">
            <v>MAT</v>
          </cell>
          <cell r="D1862">
            <v>15</v>
          </cell>
          <cell r="E1862">
            <v>0</v>
          </cell>
          <cell r="F1862" t="str">
            <v>MAT</v>
          </cell>
          <cell r="G1862" t="str">
            <v>10.3.1.11</v>
          </cell>
          <cell r="J1862">
            <v>0</v>
          </cell>
          <cell r="K1862">
            <v>0</v>
          </cell>
          <cell r="L1862">
            <v>0</v>
          </cell>
          <cell r="M1862">
            <v>0</v>
          </cell>
          <cell r="N1862">
            <v>0</v>
          </cell>
        </row>
        <row r="1863">
          <cell r="A1863" t="str">
            <v>42MAT16</v>
          </cell>
          <cell r="B1863">
            <v>42</v>
          </cell>
          <cell r="C1863" t="str">
            <v>MAT</v>
          </cell>
          <cell r="D1863">
            <v>16</v>
          </cell>
          <cell r="E1863">
            <v>0</v>
          </cell>
          <cell r="F1863" t="str">
            <v>MAT</v>
          </cell>
          <cell r="G1863" t="str">
            <v>10.3.1.11</v>
          </cell>
          <cell r="J1863">
            <v>0</v>
          </cell>
          <cell r="K1863">
            <v>0</v>
          </cell>
          <cell r="L1863">
            <v>0</v>
          </cell>
          <cell r="M1863">
            <v>0</v>
          </cell>
          <cell r="N1863">
            <v>0</v>
          </cell>
        </row>
        <row r="1864">
          <cell r="A1864" t="str">
            <v>42MAT17</v>
          </cell>
          <cell r="B1864">
            <v>42</v>
          </cell>
          <cell r="C1864" t="str">
            <v>MAT</v>
          </cell>
          <cell r="D1864">
            <v>17</v>
          </cell>
          <cell r="E1864">
            <v>0</v>
          </cell>
          <cell r="F1864" t="str">
            <v>MAT</v>
          </cell>
          <cell r="G1864" t="str">
            <v>10.3.1.11</v>
          </cell>
          <cell r="J1864">
            <v>0</v>
          </cell>
          <cell r="K1864">
            <v>0</v>
          </cell>
          <cell r="L1864">
            <v>0</v>
          </cell>
          <cell r="M1864">
            <v>0</v>
          </cell>
          <cell r="N1864">
            <v>0</v>
          </cell>
        </row>
        <row r="1865">
          <cell r="A1865" t="str">
            <v>42MAT18</v>
          </cell>
          <cell r="B1865">
            <v>42</v>
          </cell>
          <cell r="C1865" t="str">
            <v>MAT</v>
          </cell>
          <cell r="D1865">
            <v>18</v>
          </cell>
          <cell r="E1865">
            <v>0</v>
          </cell>
          <cell r="F1865" t="str">
            <v>MAT</v>
          </cell>
          <cell r="G1865" t="str">
            <v>10.3.1.11</v>
          </cell>
          <cell r="J1865">
            <v>0</v>
          </cell>
          <cell r="K1865">
            <v>0</v>
          </cell>
          <cell r="L1865">
            <v>0</v>
          </cell>
          <cell r="M1865">
            <v>0</v>
          </cell>
          <cell r="N1865">
            <v>0</v>
          </cell>
        </row>
        <row r="1866">
          <cell r="A1866" t="str">
            <v>42MAT19</v>
          </cell>
          <cell r="B1866">
            <v>42</v>
          </cell>
          <cell r="C1866" t="str">
            <v>MAT</v>
          </cell>
          <cell r="D1866">
            <v>19</v>
          </cell>
          <cell r="E1866">
            <v>0</v>
          </cell>
          <cell r="F1866" t="str">
            <v>MAT</v>
          </cell>
          <cell r="G1866" t="str">
            <v>10.3.1.11</v>
          </cell>
          <cell r="J1866">
            <v>0</v>
          </cell>
          <cell r="K1866">
            <v>0</v>
          </cell>
          <cell r="L1866">
            <v>0</v>
          </cell>
          <cell r="M1866">
            <v>0</v>
          </cell>
          <cell r="N1866">
            <v>0</v>
          </cell>
        </row>
        <row r="1867">
          <cell r="A1867" t="str">
            <v>42MAT20</v>
          </cell>
          <cell r="B1867">
            <v>42</v>
          </cell>
          <cell r="C1867" t="str">
            <v>MAT</v>
          </cell>
          <cell r="D1867">
            <v>20</v>
          </cell>
          <cell r="E1867">
            <v>0</v>
          </cell>
          <cell r="F1867" t="str">
            <v>MAT</v>
          </cell>
          <cell r="G1867" t="str">
            <v>10.3.1.11</v>
          </cell>
          <cell r="J1867">
            <v>0</v>
          </cell>
          <cell r="K1867">
            <v>0</v>
          </cell>
          <cell r="L1867">
            <v>0</v>
          </cell>
          <cell r="M1867">
            <v>0</v>
          </cell>
          <cell r="N1867">
            <v>0</v>
          </cell>
        </row>
        <row r="1868">
          <cell r="A1868" t="str">
            <v>42STMAT1</v>
          </cell>
          <cell r="B1868">
            <v>42</v>
          </cell>
          <cell r="C1868" t="str">
            <v>STMAT</v>
          </cell>
          <cell r="D1868">
            <v>1</v>
          </cell>
          <cell r="G1868" t="str">
            <v>10.3.1.11</v>
          </cell>
          <cell r="H1868" t="str">
            <v>-</v>
          </cell>
          <cell r="J1868" t="str">
            <v>SUBTOTAL MATERIALES</v>
          </cell>
          <cell r="M1868">
            <v>2079.1702442399996</v>
          </cell>
          <cell r="N1868">
            <v>124750.21465439998</v>
          </cell>
        </row>
        <row r="1869">
          <cell r="A1869" t="str">
            <v>42IVAMAT1</v>
          </cell>
          <cell r="B1869">
            <v>42</v>
          </cell>
          <cell r="C1869" t="str">
            <v>IVAMAT</v>
          </cell>
          <cell r="D1869">
            <v>1</v>
          </cell>
          <cell r="G1869" t="str">
            <v>10.3.1.11</v>
          </cell>
          <cell r="H1869" t="str">
            <v>-</v>
          </cell>
          <cell r="J1869" t="str">
            <v>IVA MATERIALES</v>
          </cell>
          <cell r="L1869">
            <v>0.16</v>
          </cell>
          <cell r="M1869">
            <v>332.66723907839997</v>
          </cell>
          <cell r="N1869">
            <v>19960.034344704</v>
          </cell>
        </row>
        <row r="1870">
          <cell r="A1870" t="str">
            <v>42TMAT1</v>
          </cell>
          <cell r="B1870">
            <v>42</v>
          </cell>
          <cell r="C1870" t="str">
            <v>TMAT</v>
          </cell>
          <cell r="D1870">
            <v>1</v>
          </cell>
          <cell r="G1870" t="str">
            <v>10.3.1.11</v>
          </cell>
          <cell r="H1870" t="str">
            <v>-</v>
          </cell>
          <cell r="J1870" t="str">
            <v>TOTAL MATERIALES</v>
          </cell>
          <cell r="M1870">
            <v>2412</v>
          </cell>
          <cell r="N1870">
            <v>144720</v>
          </cell>
        </row>
        <row r="1871">
          <cell r="A1871" t="str">
            <v>42HER1</v>
          </cell>
          <cell r="B1871">
            <v>42</v>
          </cell>
          <cell r="C1871" t="str">
            <v>HER</v>
          </cell>
          <cell r="D1871">
            <v>1</v>
          </cell>
          <cell r="G1871" t="str">
            <v>10.3.1.11</v>
          </cell>
          <cell r="H1871">
            <v>2</v>
          </cell>
          <cell r="I1871">
            <v>10000</v>
          </cell>
          <cell r="J1871" t="str">
            <v>HERRAMINETA Cuadrilla  montaje Linea</v>
          </cell>
          <cell r="K1871" t="str">
            <v>DIA</v>
          </cell>
          <cell r="L1871">
            <v>475762.87</v>
          </cell>
          <cell r="M1871">
            <v>47.576287000000001</v>
          </cell>
          <cell r="N1871">
            <v>2854.5772200000001</v>
          </cell>
        </row>
        <row r="1872">
          <cell r="A1872" t="str">
            <v>42HER2</v>
          </cell>
          <cell r="B1872">
            <v>42</v>
          </cell>
          <cell r="C1872" t="str">
            <v>HER</v>
          </cell>
          <cell r="D1872">
            <v>2</v>
          </cell>
          <cell r="G1872" t="str">
            <v>10.3.1.11</v>
          </cell>
          <cell r="J1872">
            <v>0</v>
          </cell>
          <cell r="K1872">
            <v>0</v>
          </cell>
          <cell r="L1872">
            <v>0</v>
          </cell>
          <cell r="M1872">
            <v>0</v>
          </cell>
          <cell r="N1872">
            <v>0</v>
          </cell>
        </row>
        <row r="1873">
          <cell r="A1873" t="str">
            <v>42HER3</v>
          </cell>
          <cell r="B1873">
            <v>42</v>
          </cell>
          <cell r="C1873" t="str">
            <v>HER</v>
          </cell>
          <cell r="D1873">
            <v>3</v>
          </cell>
          <cell r="G1873" t="str">
            <v>10.3.1.11</v>
          </cell>
          <cell r="J1873">
            <v>0</v>
          </cell>
          <cell r="K1873">
            <v>0</v>
          </cell>
          <cell r="L1873">
            <v>0</v>
          </cell>
          <cell r="M1873">
            <v>0</v>
          </cell>
          <cell r="N1873">
            <v>0</v>
          </cell>
        </row>
        <row r="1874">
          <cell r="A1874" t="str">
            <v>42HER4</v>
          </cell>
          <cell r="B1874">
            <v>42</v>
          </cell>
          <cell r="C1874" t="str">
            <v>HER</v>
          </cell>
          <cell r="D1874">
            <v>4</v>
          </cell>
          <cell r="G1874" t="str">
            <v>10.3.1.11</v>
          </cell>
          <cell r="J1874">
            <v>0</v>
          </cell>
          <cell r="K1874">
            <v>0</v>
          </cell>
          <cell r="L1874">
            <v>0</v>
          </cell>
          <cell r="M1874">
            <v>0</v>
          </cell>
          <cell r="N1874">
            <v>0</v>
          </cell>
        </row>
        <row r="1875">
          <cell r="A1875" t="str">
            <v>42HER5</v>
          </cell>
          <cell r="B1875">
            <v>42</v>
          </cell>
          <cell r="C1875" t="str">
            <v>HER</v>
          </cell>
          <cell r="D1875">
            <v>5</v>
          </cell>
          <cell r="G1875" t="str">
            <v>10.3.1.11</v>
          </cell>
          <cell r="J1875">
            <v>0</v>
          </cell>
          <cell r="K1875">
            <v>0</v>
          </cell>
          <cell r="L1875">
            <v>0</v>
          </cell>
          <cell r="M1875">
            <v>0</v>
          </cell>
          <cell r="N1875">
            <v>0</v>
          </cell>
        </row>
        <row r="1876">
          <cell r="A1876" t="str">
            <v>42THER1</v>
          </cell>
          <cell r="B1876">
            <v>42</v>
          </cell>
          <cell r="C1876" t="str">
            <v>THER</v>
          </cell>
          <cell r="D1876">
            <v>1</v>
          </cell>
          <cell r="G1876" t="str">
            <v>10.3.1.11</v>
          </cell>
          <cell r="H1876" t="str">
            <v>-</v>
          </cell>
          <cell r="J1876" t="str">
            <v>TOTAL HERRAMIENTAS</v>
          </cell>
          <cell r="M1876">
            <v>48</v>
          </cell>
          <cell r="N1876">
            <v>2880</v>
          </cell>
        </row>
        <row r="1877">
          <cell r="A1877" t="str">
            <v>42TRA1</v>
          </cell>
          <cell r="B1877">
            <v>42</v>
          </cell>
          <cell r="C1877" t="str">
            <v>TRA</v>
          </cell>
          <cell r="D1877">
            <v>1</v>
          </cell>
          <cell r="G1877" t="str">
            <v>10.3.1.11</v>
          </cell>
          <cell r="H1877">
            <v>2</v>
          </cell>
          <cell r="I1877">
            <v>10000</v>
          </cell>
          <cell r="J1877" t="str">
            <v xml:space="preserve">TRANSPORTE Cuadrilla  montaje Linea </v>
          </cell>
          <cell r="K1877" t="str">
            <v>DIA</v>
          </cell>
          <cell r="L1877">
            <v>2086436.4407999997</v>
          </cell>
          <cell r="M1877">
            <v>208.64364407999997</v>
          </cell>
          <cell r="N1877">
            <v>12518.618644799999</v>
          </cell>
        </row>
        <row r="1878">
          <cell r="A1878" t="str">
            <v>42TRA2</v>
          </cell>
          <cell r="B1878">
            <v>42</v>
          </cell>
          <cell r="C1878" t="str">
            <v>TRA</v>
          </cell>
          <cell r="D1878">
            <v>2</v>
          </cell>
          <cell r="G1878" t="str">
            <v>10.3.1.11</v>
          </cell>
          <cell r="J1878">
            <v>0</v>
          </cell>
          <cell r="K1878">
            <v>0</v>
          </cell>
          <cell r="L1878">
            <v>0</v>
          </cell>
          <cell r="M1878">
            <v>0</v>
          </cell>
          <cell r="N1878">
            <v>0</v>
          </cell>
        </row>
        <row r="1879">
          <cell r="A1879" t="str">
            <v>42TRA3</v>
          </cell>
          <cell r="B1879">
            <v>42</v>
          </cell>
          <cell r="C1879" t="str">
            <v>TRA</v>
          </cell>
          <cell r="D1879">
            <v>3</v>
          </cell>
          <cell r="G1879" t="str">
            <v>10.3.1.11</v>
          </cell>
          <cell r="J1879">
            <v>0</v>
          </cell>
          <cell r="K1879">
            <v>0</v>
          </cell>
          <cell r="L1879">
            <v>0</v>
          </cell>
          <cell r="M1879">
            <v>0</v>
          </cell>
          <cell r="N1879">
            <v>0</v>
          </cell>
        </row>
        <row r="1880">
          <cell r="A1880" t="str">
            <v>42TRA4</v>
          </cell>
          <cell r="B1880">
            <v>42</v>
          </cell>
          <cell r="C1880" t="str">
            <v>TRA</v>
          </cell>
          <cell r="D1880">
            <v>4</v>
          </cell>
          <cell r="G1880" t="str">
            <v>10.3.1.11</v>
          </cell>
          <cell r="J1880">
            <v>0</v>
          </cell>
          <cell r="K1880">
            <v>0</v>
          </cell>
          <cell r="L1880">
            <v>0</v>
          </cell>
          <cell r="M1880">
            <v>0</v>
          </cell>
          <cell r="N1880">
            <v>0</v>
          </cell>
        </row>
        <row r="1881">
          <cell r="A1881" t="str">
            <v>42TRA5</v>
          </cell>
          <cell r="B1881">
            <v>42</v>
          </cell>
          <cell r="C1881" t="str">
            <v>TRA</v>
          </cell>
          <cell r="D1881">
            <v>5</v>
          </cell>
          <cell r="G1881" t="str">
            <v>10.3.1.11</v>
          </cell>
          <cell r="J1881">
            <v>0</v>
          </cell>
          <cell r="K1881">
            <v>0</v>
          </cell>
          <cell r="L1881">
            <v>0</v>
          </cell>
          <cell r="M1881">
            <v>0</v>
          </cell>
          <cell r="N1881">
            <v>0</v>
          </cell>
        </row>
        <row r="1882">
          <cell r="A1882" t="str">
            <v>42TTRA1</v>
          </cell>
          <cell r="B1882">
            <v>42</v>
          </cell>
          <cell r="C1882" t="str">
            <v>TTRA</v>
          </cell>
          <cell r="D1882">
            <v>1</v>
          </cell>
          <cell r="G1882" t="str">
            <v>10.3.1.11</v>
          </cell>
          <cell r="H1882" t="str">
            <v>-</v>
          </cell>
          <cell r="J1882" t="str">
            <v>TOTAL TRANSPORTE</v>
          </cell>
          <cell r="M1882">
            <v>209</v>
          </cell>
          <cell r="N1882">
            <v>12540</v>
          </cell>
        </row>
        <row r="1883">
          <cell r="A1883" t="str">
            <v>42MAN1</v>
          </cell>
          <cell r="B1883">
            <v>42</v>
          </cell>
          <cell r="C1883" t="str">
            <v>MAN</v>
          </cell>
          <cell r="D1883">
            <v>1</v>
          </cell>
          <cell r="G1883" t="str">
            <v>10.3.1.11</v>
          </cell>
          <cell r="H1883">
            <v>2</v>
          </cell>
          <cell r="I1883">
            <v>10000</v>
          </cell>
          <cell r="J1883" t="str">
            <v xml:space="preserve">Mano de obra Cuadrilla  montaje Linea OF1 20, OF2 10, AY 15, CAPA 3, CORD 1 </v>
          </cell>
          <cell r="K1883" t="str">
            <v>DIA</v>
          </cell>
          <cell r="L1883">
            <v>4952679.7772670342</v>
          </cell>
          <cell r="M1883">
            <v>495.26797772670341</v>
          </cell>
          <cell r="N1883">
            <v>29716.078663602206</v>
          </cell>
        </row>
        <row r="1884">
          <cell r="A1884" t="str">
            <v>42MAN2</v>
          </cell>
          <cell r="B1884">
            <v>42</v>
          </cell>
          <cell r="C1884" t="str">
            <v>MAN</v>
          </cell>
          <cell r="D1884">
            <v>2</v>
          </cell>
          <cell r="G1884" t="str">
            <v>10.3.1.11</v>
          </cell>
          <cell r="J1884">
            <v>0</v>
          </cell>
          <cell r="K1884">
            <v>0</v>
          </cell>
          <cell r="L1884">
            <v>0</v>
          </cell>
          <cell r="M1884">
            <v>0</v>
          </cell>
          <cell r="N1884">
            <v>0</v>
          </cell>
        </row>
        <row r="1885">
          <cell r="A1885" t="str">
            <v>42MAN3</v>
          </cell>
          <cell r="B1885">
            <v>42</v>
          </cell>
          <cell r="C1885" t="str">
            <v>MAN</v>
          </cell>
          <cell r="D1885">
            <v>3</v>
          </cell>
          <cell r="G1885" t="str">
            <v>10.3.1.11</v>
          </cell>
          <cell r="J1885">
            <v>0</v>
          </cell>
          <cell r="K1885">
            <v>0</v>
          </cell>
          <cell r="L1885">
            <v>0</v>
          </cell>
          <cell r="M1885">
            <v>0</v>
          </cell>
          <cell r="N1885">
            <v>0</v>
          </cell>
        </row>
        <row r="1886">
          <cell r="A1886" t="str">
            <v>42MAN4</v>
          </cell>
          <cell r="B1886">
            <v>42</v>
          </cell>
          <cell r="C1886" t="str">
            <v>MAN</v>
          </cell>
          <cell r="D1886">
            <v>4</v>
          </cell>
          <cell r="G1886" t="str">
            <v>10.3.1.11</v>
          </cell>
          <cell r="J1886">
            <v>0</v>
          </cell>
          <cell r="K1886">
            <v>0</v>
          </cell>
          <cell r="L1886">
            <v>0</v>
          </cell>
          <cell r="M1886">
            <v>0</v>
          </cell>
          <cell r="N1886">
            <v>0</v>
          </cell>
        </row>
        <row r="1887">
          <cell r="A1887" t="str">
            <v>42MAN5</v>
          </cell>
          <cell r="B1887">
            <v>42</v>
          </cell>
          <cell r="C1887" t="str">
            <v>MAN</v>
          </cell>
          <cell r="D1887">
            <v>5</v>
          </cell>
          <cell r="G1887" t="str">
            <v>10.3.1.11</v>
          </cell>
          <cell r="J1887">
            <v>0</v>
          </cell>
          <cell r="K1887">
            <v>0</v>
          </cell>
          <cell r="L1887">
            <v>0</v>
          </cell>
          <cell r="M1887">
            <v>0</v>
          </cell>
          <cell r="N1887">
            <v>0</v>
          </cell>
        </row>
        <row r="1888">
          <cell r="A1888" t="str">
            <v>42TMAN1</v>
          </cell>
          <cell r="B1888">
            <v>42</v>
          </cell>
          <cell r="C1888" t="str">
            <v>TMAN</v>
          </cell>
          <cell r="D1888">
            <v>1</v>
          </cell>
          <cell r="G1888" t="str">
            <v>10.3.1.11</v>
          </cell>
          <cell r="H1888" t="str">
            <v>-</v>
          </cell>
          <cell r="J1888" t="str">
            <v>TOTAL MANO DE OBRA</v>
          </cell>
          <cell r="M1888">
            <v>495</v>
          </cell>
          <cell r="N1888">
            <v>29700</v>
          </cell>
        </row>
        <row r="1889">
          <cell r="A1889" t="str">
            <v>42TCD1</v>
          </cell>
          <cell r="B1889">
            <v>42</v>
          </cell>
          <cell r="C1889" t="str">
            <v>TCD</v>
          </cell>
          <cell r="D1889">
            <v>1</v>
          </cell>
          <cell r="G1889" t="str">
            <v>10.3.1.11</v>
          </cell>
          <cell r="H1889" t="str">
            <v>-</v>
          </cell>
          <cell r="J1889" t="str">
            <v>TOTAL COSTO DIRECTO</v>
          </cell>
          <cell r="M1889">
            <v>3164</v>
          </cell>
          <cell r="N1889">
            <v>189840</v>
          </cell>
        </row>
        <row r="1890">
          <cell r="A1890" t="str">
            <v>42AIU</v>
          </cell>
          <cell r="B1890">
            <v>42</v>
          </cell>
          <cell r="C1890" t="str">
            <v>AIU</v>
          </cell>
          <cell r="G1890" t="str">
            <v>10.3.1.11</v>
          </cell>
          <cell r="H1890">
            <v>1</v>
          </cell>
          <cell r="J1890" t="str">
            <v>TOTAL COSTOS INDIRECTOS</v>
          </cell>
          <cell r="L1890">
            <v>0</v>
          </cell>
          <cell r="M1890">
            <v>0</v>
          </cell>
          <cell r="N1890">
            <v>0</v>
          </cell>
        </row>
        <row r="1891">
          <cell r="A1891" t="str">
            <v>42TOT</v>
          </cell>
          <cell r="B1891">
            <v>42</v>
          </cell>
          <cell r="C1891" t="str">
            <v>TOT</v>
          </cell>
          <cell r="G1891" t="str">
            <v>10.3.1.11</v>
          </cell>
          <cell r="H1891" t="str">
            <v>-</v>
          </cell>
          <cell r="J1891" t="str">
            <v>VALOR TOTAL</v>
          </cell>
          <cell r="M1891">
            <v>3164</v>
          </cell>
          <cell r="N1891">
            <v>189840</v>
          </cell>
        </row>
        <row r="1892">
          <cell r="A1892" t="str">
            <v>43FOR1</v>
          </cell>
          <cell r="B1892">
            <v>43</v>
          </cell>
          <cell r="C1892" t="str">
            <v>FOR</v>
          </cell>
          <cell r="D1892">
            <v>1</v>
          </cell>
          <cell r="G1892" t="str">
            <v>10.3.1.12</v>
          </cell>
          <cell r="H1892" t="str">
            <v>-</v>
          </cell>
          <cell r="I1892">
            <v>600</v>
          </cell>
          <cell r="J1892" t="str">
            <v>Excavación: incluyendo marcación y ejecución.</v>
          </cell>
          <cell r="K1892" t="str">
            <v>m3</v>
          </cell>
          <cell r="L1892">
            <v>27853</v>
          </cell>
          <cell r="N1892">
            <v>16711800</v>
          </cell>
        </row>
        <row r="1893">
          <cell r="A1893" t="str">
            <v>43MAT1</v>
          </cell>
          <cell r="B1893">
            <v>43</v>
          </cell>
          <cell r="C1893" t="str">
            <v>MAT</v>
          </cell>
          <cell r="D1893">
            <v>1</v>
          </cell>
          <cell r="E1893">
            <v>0</v>
          </cell>
          <cell r="F1893" t="str">
            <v>MAT</v>
          </cell>
          <cell r="G1893" t="str">
            <v>10.3.1.12</v>
          </cell>
          <cell r="J1893">
            <v>0</v>
          </cell>
          <cell r="K1893">
            <v>0</v>
          </cell>
          <cell r="L1893">
            <v>0</v>
          </cell>
          <cell r="M1893">
            <v>0</v>
          </cell>
          <cell r="N1893">
            <v>0</v>
          </cell>
        </row>
        <row r="1894">
          <cell r="A1894" t="str">
            <v>43MAT2</v>
          </cell>
          <cell r="B1894">
            <v>43</v>
          </cell>
          <cell r="C1894" t="str">
            <v>MAT</v>
          </cell>
          <cell r="D1894">
            <v>2</v>
          </cell>
          <cell r="E1894">
            <v>0</v>
          </cell>
          <cell r="F1894" t="str">
            <v>MAT</v>
          </cell>
          <cell r="G1894" t="str">
            <v>10.3.1.12</v>
          </cell>
          <cell r="J1894">
            <v>0</v>
          </cell>
          <cell r="K1894">
            <v>0</v>
          </cell>
          <cell r="L1894">
            <v>0</v>
          </cell>
          <cell r="M1894">
            <v>0</v>
          </cell>
          <cell r="N1894">
            <v>0</v>
          </cell>
        </row>
        <row r="1895">
          <cell r="A1895" t="str">
            <v>43MAT3</v>
          </cell>
          <cell r="B1895">
            <v>43</v>
          </cell>
          <cell r="C1895" t="str">
            <v>MAT</v>
          </cell>
          <cell r="D1895">
            <v>3</v>
          </cell>
          <cell r="E1895">
            <v>0</v>
          </cell>
          <cell r="F1895" t="str">
            <v>MAT</v>
          </cell>
          <cell r="G1895" t="str">
            <v>10.3.1.12</v>
          </cell>
          <cell r="J1895">
            <v>0</v>
          </cell>
          <cell r="K1895">
            <v>0</v>
          </cell>
          <cell r="L1895">
            <v>0</v>
          </cell>
          <cell r="M1895">
            <v>0</v>
          </cell>
          <cell r="N1895">
            <v>0</v>
          </cell>
        </row>
        <row r="1896">
          <cell r="A1896" t="str">
            <v>43MAT4</v>
          </cell>
          <cell r="B1896">
            <v>43</v>
          </cell>
          <cell r="C1896" t="str">
            <v>MAT</v>
          </cell>
          <cell r="D1896">
            <v>4</v>
          </cell>
          <cell r="E1896">
            <v>0</v>
          </cell>
          <cell r="F1896" t="str">
            <v>MAT</v>
          </cell>
          <cell r="G1896" t="str">
            <v>10.3.1.12</v>
          </cell>
          <cell r="J1896">
            <v>0</v>
          </cell>
          <cell r="K1896">
            <v>0</v>
          </cell>
          <cell r="L1896">
            <v>0</v>
          </cell>
          <cell r="M1896">
            <v>0</v>
          </cell>
          <cell r="N1896">
            <v>0</v>
          </cell>
        </row>
        <row r="1897">
          <cell r="A1897" t="str">
            <v>43MAT5</v>
          </cell>
          <cell r="B1897">
            <v>43</v>
          </cell>
          <cell r="C1897" t="str">
            <v>MAT</v>
          </cell>
          <cell r="D1897">
            <v>5</v>
          </cell>
          <cell r="E1897">
            <v>0</v>
          </cell>
          <cell r="F1897" t="str">
            <v>MAT</v>
          </cell>
          <cell r="G1897" t="str">
            <v>10.3.1.12</v>
          </cell>
          <cell r="J1897">
            <v>0</v>
          </cell>
          <cell r="K1897">
            <v>0</v>
          </cell>
          <cell r="L1897">
            <v>0</v>
          </cell>
          <cell r="M1897">
            <v>0</v>
          </cell>
          <cell r="N1897">
            <v>0</v>
          </cell>
        </row>
        <row r="1898">
          <cell r="A1898" t="str">
            <v>43MAT6</v>
          </cell>
          <cell r="B1898">
            <v>43</v>
          </cell>
          <cell r="C1898" t="str">
            <v>MAT</v>
          </cell>
          <cell r="D1898">
            <v>6</v>
          </cell>
          <cell r="E1898">
            <v>0</v>
          </cell>
          <cell r="F1898" t="str">
            <v>MAT</v>
          </cell>
          <cell r="G1898" t="str">
            <v>10.3.1.12</v>
          </cell>
          <cell r="J1898">
            <v>0</v>
          </cell>
          <cell r="K1898">
            <v>0</v>
          </cell>
          <cell r="L1898">
            <v>0</v>
          </cell>
          <cell r="M1898">
            <v>0</v>
          </cell>
          <cell r="N1898">
            <v>0</v>
          </cell>
        </row>
        <row r="1899">
          <cell r="A1899" t="str">
            <v>43MAT7</v>
          </cell>
          <cell r="B1899">
            <v>43</v>
          </cell>
          <cell r="C1899" t="str">
            <v>MAT</v>
          </cell>
          <cell r="D1899">
            <v>7</v>
          </cell>
          <cell r="E1899">
            <v>0</v>
          </cell>
          <cell r="F1899" t="str">
            <v>MAT</v>
          </cell>
          <cell r="G1899" t="str">
            <v>10.3.1.12</v>
          </cell>
          <cell r="J1899">
            <v>0</v>
          </cell>
          <cell r="K1899">
            <v>0</v>
          </cell>
          <cell r="L1899">
            <v>0</v>
          </cell>
          <cell r="M1899">
            <v>0</v>
          </cell>
          <cell r="N1899">
            <v>0</v>
          </cell>
        </row>
        <row r="1900">
          <cell r="A1900" t="str">
            <v>43MAT8</v>
          </cell>
          <cell r="B1900">
            <v>43</v>
          </cell>
          <cell r="C1900" t="str">
            <v>MAT</v>
          </cell>
          <cell r="D1900">
            <v>8</v>
          </cell>
          <cell r="E1900">
            <v>0</v>
          </cell>
          <cell r="F1900" t="str">
            <v>MAT</v>
          </cell>
          <cell r="G1900" t="str">
            <v>10.3.1.12</v>
          </cell>
          <cell r="J1900">
            <v>0</v>
          </cell>
          <cell r="K1900">
            <v>0</v>
          </cell>
          <cell r="L1900">
            <v>0</v>
          </cell>
          <cell r="M1900">
            <v>0</v>
          </cell>
          <cell r="N1900">
            <v>0</v>
          </cell>
        </row>
        <row r="1901">
          <cell r="A1901" t="str">
            <v>43MAT9</v>
          </cell>
          <cell r="B1901">
            <v>43</v>
          </cell>
          <cell r="C1901" t="str">
            <v>MAT</v>
          </cell>
          <cell r="D1901">
            <v>9</v>
          </cell>
          <cell r="E1901">
            <v>0</v>
          </cell>
          <cell r="F1901" t="str">
            <v>MAT</v>
          </cell>
          <cell r="G1901" t="str">
            <v>10.3.1.12</v>
          </cell>
          <cell r="J1901">
            <v>0</v>
          </cell>
          <cell r="K1901">
            <v>0</v>
          </cell>
          <cell r="L1901">
            <v>0</v>
          </cell>
          <cell r="M1901">
            <v>0</v>
          </cell>
          <cell r="N1901">
            <v>0</v>
          </cell>
        </row>
        <row r="1902">
          <cell r="A1902" t="str">
            <v>43MAT10</v>
          </cell>
          <cell r="B1902">
            <v>43</v>
          </cell>
          <cell r="C1902" t="str">
            <v>MAT</v>
          </cell>
          <cell r="D1902">
            <v>10</v>
          </cell>
          <cell r="E1902">
            <v>0</v>
          </cell>
          <cell r="F1902" t="str">
            <v>MAT</v>
          </cell>
          <cell r="G1902" t="str">
            <v>10.3.1.12</v>
          </cell>
          <cell r="J1902">
            <v>0</v>
          </cell>
          <cell r="K1902">
            <v>0</v>
          </cell>
          <cell r="L1902">
            <v>0</v>
          </cell>
          <cell r="M1902">
            <v>0</v>
          </cell>
          <cell r="N1902">
            <v>0</v>
          </cell>
        </row>
        <row r="1903">
          <cell r="A1903" t="str">
            <v>43MAT11</v>
          </cell>
          <cell r="B1903">
            <v>43</v>
          </cell>
          <cell r="C1903" t="str">
            <v>MAT</v>
          </cell>
          <cell r="D1903">
            <v>11</v>
          </cell>
          <cell r="E1903">
            <v>0</v>
          </cell>
          <cell r="F1903" t="str">
            <v>MAT</v>
          </cell>
          <cell r="G1903" t="str">
            <v>10.3.1.12</v>
          </cell>
          <cell r="J1903">
            <v>0</v>
          </cell>
          <cell r="K1903">
            <v>0</v>
          </cell>
          <cell r="L1903">
            <v>0</v>
          </cell>
          <cell r="M1903">
            <v>0</v>
          </cell>
          <cell r="N1903">
            <v>0</v>
          </cell>
        </row>
        <row r="1904">
          <cell r="A1904" t="str">
            <v>43MAT12</v>
          </cell>
          <cell r="B1904">
            <v>43</v>
          </cell>
          <cell r="C1904" t="str">
            <v>MAT</v>
          </cell>
          <cell r="D1904">
            <v>12</v>
          </cell>
          <cell r="E1904">
            <v>0</v>
          </cell>
          <cell r="F1904" t="str">
            <v>MAT</v>
          </cell>
          <cell r="G1904" t="str">
            <v>10.3.1.12</v>
          </cell>
          <cell r="J1904">
            <v>0</v>
          </cell>
          <cell r="K1904">
            <v>0</v>
          </cell>
          <cell r="L1904">
            <v>0</v>
          </cell>
          <cell r="M1904">
            <v>0</v>
          </cell>
          <cell r="N1904">
            <v>0</v>
          </cell>
        </row>
        <row r="1905">
          <cell r="A1905" t="str">
            <v>43MAT13</v>
          </cell>
          <cell r="B1905">
            <v>43</v>
          </cell>
          <cell r="C1905" t="str">
            <v>MAT</v>
          </cell>
          <cell r="D1905">
            <v>13</v>
          </cell>
          <cell r="E1905">
            <v>0</v>
          </cell>
          <cell r="F1905" t="str">
            <v>MAT</v>
          </cell>
          <cell r="G1905" t="str">
            <v>10.3.1.12</v>
          </cell>
          <cell r="J1905">
            <v>0</v>
          </cell>
          <cell r="K1905">
            <v>0</v>
          </cell>
          <cell r="L1905">
            <v>0</v>
          </cell>
          <cell r="M1905">
            <v>0</v>
          </cell>
          <cell r="N1905">
            <v>0</v>
          </cell>
        </row>
        <row r="1906">
          <cell r="A1906" t="str">
            <v>43MAT14</v>
          </cell>
          <cell r="B1906">
            <v>43</v>
          </cell>
          <cell r="C1906" t="str">
            <v>MAT</v>
          </cell>
          <cell r="D1906">
            <v>14</v>
          </cell>
          <cell r="E1906">
            <v>0</v>
          </cell>
          <cell r="F1906" t="str">
            <v>MAT</v>
          </cell>
          <cell r="G1906" t="str">
            <v>10.3.1.12</v>
          </cell>
          <cell r="J1906">
            <v>0</v>
          </cell>
          <cell r="K1906">
            <v>0</v>
          </cell>
          <cell r="L1906">
            <v>0</v>
          </cell>
          <cell r="M1906">
            <v>0</v>
          </cell>
          <cell r="N1906">
            <v>0</v>
          </cell>
        </row>
        <row r="1907">
          <cell r="A1907" t="str">
            <v>43MAT15</v>
          </cell>
          <cell r="B1907">
            <v>43</v>
          </cell>
          <cell r="C1907" t="str">
            <v>MAT</v>
          </cell>
          <cell r="D1907">
            <v>15</v>
          </cell>
          <cell r="E1907">
            <v>0</v>
          </cell>
          <cell r="F1907" t="str">
            <v>MAT</v>
          </cell>
          <cell r="G1907" t="str">
            <v>10.3.1.12</v>
          </cell>
          <cell r="J1907">
            <v>0</v>
          </cell>
          <cell r="K1907">
            <v>0</v>
          </cell>
          <cell r="L1907">
            <v>0</v>
          </cell>
          <cell r="M1907">
            <v>0</v>
          </cell>
          <cell r="N1907">
            <v>0</v>
          </cell>
        </row>
        <row r="1908">
          <cell r="A1908" t="str">
            <v>43MAT16</v>
          </cell>
          <cell r="B1908">
            <v>43</v>
          </cell>
          <cell r="C1908" t="str">
            <v>MAT</v>
          </cell>
          <cell r="D1908">
            <v>16</v>
          </cell>
          <cell r="E1908">
            <v>0</v>
          </cell>
          <cell r="F1908" t="str">
            <v>MAT</v>
          </cell>
          <cell r="G1908" t="str">
            <v>10.3.1.12</v>
          </cell>
          <cell r="J1908">
            <v>0</v>
          </cell>
          <cell r="K1908">
            <v>0</v>
          </cell>
          <cell r="L1908">
            <v>0</v>
          </cell>
          <cell r="M1908">
            <v>0</v>
          </cell>
          <cell r="N1908">
            <v>0</v>
          </cell>
        </row>
        <row r="1909">
          <cell r="A1909" t="str">
            <v>43MAT17</v>
          </cell>
          <cell r="B1909">
            <v>43</v>
          </cell>
          <cell r="C1909" t="str">
            <v>MAT</v>
          </cell>
          <cell r="D1909">
            <v>17</v>
          </cell>
          <cell r="E1909">
            <v>0</v>
          </cell>
          <cell r="F1909" t="str">
            <v>MAT</v>
          </cell>
          <cell r="G1909" t="str">
            <v>10.3.1.12</v>
          </cell>
          <cell r="J1909">
            <v>0</v>
          </cell>
          <cell r="K1909">
            <v>0</v>
          </cell>
          <cell r="L1909">
            <v>0</v>
          </cell>
          <cell r="M1909">
            <v>0</v>
          </cell>
          <cell r="N1909">
            <v>0</v>
          </cell>
        </row>
        <row r="1910">
          <cell r="A1910" t="str">
            <v>43MAT18</v>
          </cell>
          <cell r="B1910">
            <v>43</v>
          </cell>
          <cell r="C1910" t="str">
            <v>MAT</v>
          </cell>
          <cell r="D1910">
            <v>18</v>
          </cell>
          <cell r="E1910">
            <v>0</v>
          </cell>
          <cell r="F1910" t="str">
            <v>MAT</v>
          </cell>
          <cell r="G1910" t="str">
            <v>10.3.1.12</v>
          </cell>
          <cell r="J1910">
            <v>0</v>
          </cell>
          <cell r="K1910">
            <v>0</v>
          </cell>
          <cell r="L1910">
            <v>0</v>
          </cell>
          <cell r="M1910">
            <v>0</v>
          </cell>
          <cell r="N1910">
            <v>0</v>
          </cell>
        </row>
        <row r="1911">
          <cell r="A1911" t="str">
            <v>43MAT19</v>
          </cell>
          <cell r="B1911">
            <v>43</v>
          </cell>
          <cell r="C1911" t="str">
            <v>MAT</v>
          </cell>
          <cell r="D1911">
            <v>19</v>
          </cell>
          <cell r="E1911">
            <v>0</v>
          </cell>
          <cell r="F1911" t="str">
            <v>MAT</v>
          </cell>
          <cell r="G1911" t="str">
            <v>10.3.1.12</v>
          </cell>
          <cell r="J1911">
            <v>0</v>
          </cell>
          <cell r="K1911">
            <v>0</v>
          </cell>
          <cell r="L1911">
            <v>0</v>
          </cell>
          <cell r="M1911">
            <v>0</v>
          </cell>
          <cell r="N1911">
            <v>0</v>
          </cell>
        </row>
        <row r="1912">
          <cell r="A1912" t="str">
            <v>43MAT20</v>
          </cell>
          <cell r="B1912">
            <v>43</v>
          </cell>
          <cell r="C1912" t="str">
            <v>MAT</v>
          </cell>
          <cell r="D1912">
            <v>20</v>
          </cell>
          <cell r="E1912">
            <v>0</v>
          </cell>
          <cell r="F1912" t="str">
            <v>MAT</v>
          </cell>
          <cell r="G1912" t="str">
            <v>10.3.1.12</v>
          </cell>
          <cell r="J1912">
            <v>0</v>
          </cell>
          <cell r="K1912">
            <v>0</v>
          </cell>
          <cell r="L1912">
            <v>0</v>
          </cell>
          <cell r="M1912">
            <v>0</v>
          </cell>
          <cell r="N1912">
            <v>0</v>
          </cell>
        </row>
        <row r="1913">
          <cell r="A1913" t="str">
            <v>43STMAT1</v>
          </cell>
          <cell r="B1913">
            <v>43</v>
          </cell>
          <cell r="C1913" t="str">
            <v>STMAT</v>
          </cell>
          <cell r="D1913">
            <v>1</v>
          </cell>
          <cell r="G1913" t="str">
            <v>10.3.1.12</v>
          </cell>
          <cell r="H1913" t="str">
            <v>-</v>
          </cell>
          <cell r="J1913" t="str">
            <v>SUBTOTAL MATERIALES</v>
          </cell>
          <cell r="M1913">
            <v>0</v>
          </cell>
          <cell r="N1913">
            <v>0</v>
          </cell>
        </row>
        <row r="1914">
          <cell r="A1914" t="str">
            <v>43IVAMAT1</v>
          </cell>
          <cell r="B1914">
            <v>43</v>
          </cell>
          <cell r="C1914" t="str">
            <v>IVAMAT</v>
          </cell>
          <cell r="D1914">
            <v>1</v>
          </cell>
          <cell r="G1914" t="str">
            <v>10.3.1.12</v>
          </cell>
          <cell r="H1914" t="str">
            <v>-</v>
          </cell>
          <cell r="J1914" t="str">
            <v>IVA MATERIALES</v>
          </cell>
          <cell r="L1914">
            <v>0.16</v>
          </cell>
          <cell r="M1914">
            <v>0</v>
          </cell>
          <cell r="N1914">
            <v>0</v>
          </cell>
        </row>
        <row r="1915">
          <cell r="A1915" t="str">
            <v>43TMAT1</v>
          </cell>
          <cell r="B1915">
            <v>43</v>
          </cell>
          <cell r="C1915" t="str">
            <v>TMAT</v>
          </cell>
          <cell r="D1915">
            <v>1</v>
          </cell>
          <cell r="G1915" t="str">
            <v>10.3.1.12</v>
          </cell>
          <cell r="H1915" t="str">
            <v>-</v>
          </cell>
          <cell r="J1915" t="str">
            <v>TOTAL MATERIALES</v>
          </cell>
          <cell r="M1915">
            <v>0</v>
          </cell>
          <cell r="N1915">
            <v>0</v>
          </cell>
        </row>
        <row r="1916">
          <cell r="A1916" t="str">
            <v>43HER1</v>
          </cell>
          <cell r="B1916">
            <v>43</v>
          </cell>
          <cell r="C1916" t="str">
            <v>HER</v>
          </cell>
          <cell r="D1916">
            <v>1</v>
          </cell>
          <cell r="G1916" t="str">
            <v>10.3.1.12</v>
          </cell>
          <cell r="H1916">
            <v>3</v>
          </cell>
          <cell r="I1916">
            <v>30</v>
          </cell>
          <cell r="J1916" t="str">
            <v>HERRAMINETA Cuadrilla civil tipo 1</v>
          </cell>
          <cell r="K1916" t="str">
            <v>DIA</v>
          </cell>
          <cell r="L1916">
            <v>5190.1403999999993</v>
          </cell>
          <cell r="M1916">
            <v>173.00467999999998</v>
          </cell>
          <cell r="N1916">
            <v>103802.80799999999</v>
          </cell>
        </row>
        <row r="1917">
          <cell r="A1917" t="str">
            <v>43HER2</v>
          </cell>
          <cell r="B1917">
            <v>43</v>
          </cell>
          <cell r="C1917" t="str">
            <v>HER</v>
          </cell>
          <cell r="D1917">
            <v>2</v>
          </cell>
          <cell r="G1917" t="str">
            <v>10.3.1.12</v>
          </cell>
          <cell r="J1917">
            <v>0</v>
          </cell>
          <cell r="K1917">
            <v>0</v>
          </cell>
          <cell r="L1917">
            <v>0</v>
          </cell>
          <cell r="M1917">
            <v>0</v>
          </cell>
          <cell r="N1917">
            <v>0</v>
          </cell>
        </row>
        <row r="1918">
          <cell r="A1918" t="str">
            <v>43HER3</v>
          </cell>
          <cell r="B1918">
            <v>43</v>
          </cell>
          <cell r="C1918" t="str">
            <v>HER</v>
          </cell>
          <cell r="D1918">
            <v>3</v>
          </cell>
          <cell r="G1918" t="str">
            <v>10.3.1.12</v>
          </cell>
          <cell r="J1918">
            <v>0</v>
          </cell>
          <cell r="K1918">
            <v>0</v>
          </cell>
          <cell r="L1918">
            <v>0</v>
          </cell>
          <cell r="M1918">
            <v>0</v>
          </cell>
          <cell r="N1918">
            <v>0</v>
          </cell>
        </row>
        <row r="1919">
          <cell r="A1919" t="str">
            <v>43HER4</v>
          </cell>
          <cell r="B1919">
            <v>43</v>
          </cell>
          <cell r="C1919" t="str">
            <v>HER</v>
          </cell>
          <cell r="D1919">
            <v>4</v>
          </cell>
          <cell r="G1919" t="str">
            <v>10.3.1.12</v>
          </cell>
          <cell r="J1919">
            <v>0</v>
          </cell>
          <cell r="K1919">
            <v>0</v>
          </cell>
          <cell r="L1919">
            <v>0</v>
          </cell>
          <cell r="M1919">
            <v>0</v>
          </cell>
          <cell r="N1919">
            <v>0</v>
          </cell>
        </row>
        <row r="1920">
          <cell r="A1920" t="str">
            <v>43HER5</v>
          </cell>
          <cell r="B1920">
            <v>43</v>
          </cell>
          <cell r="C1920" t="str">
            <v>HER</v>
          </cell>
          <cell r="D1920">
            <v>5</v>
          </cell>
          <cell r="G1920" t="str">
            <v>10.3.1.12</v>
          </cell>
          <cell r="J1920">
            <v>0</v>
          </cell>
          <cell r="K1920">
            <v>0</v>
          </cell>
          <cell r="L1920">
            <v>0</v>
          </cell>
          <cell r="M1920">
            <v>0</v>
          </cell>
          <cell r="N1920">
            <v>0</v>
          </cell>
        </row>
        <row r="1921">
          <cell r="A1921" t="str">
            <v>43THER1</v>
          </cell>
          <cell r="B1921">
            <v>43</v>
          </cell>
          <cell r="C1921" t="str">
            <v>THER</v>
          </cell>
          <cell r="D1921">
            <v>1</v>
          </cell>
          <cell r="G1921" t="str">
            <v>10.3.1.12</v>
          </cell>
          <cell r="H1921" t="str">
            <v>-</v>
          </cell>
          <cell r="J1921" t="str">
            <v>TOTAL HERRAMIENTAS</v>
          </cell>
          <cell r="M1921">
            <v>173</v>
          </cell>
          <cell r="N1921">
            <v>103800</v>
          </cell>
        </row>
        <row r="1922">
          <cell r="A1922" t="str">
            <v>43TRA1</v>
          </cell>
          <cell r="B1922">
            <v>43</v>
          </cell>
          <cell r="C1922" t="str">
            <v>TRA</v>
          </cell>
          <cell r="D1922">
            <v>1</v>
          </cell>
          <cell r="G1922" t="str">
            <v>10.3.1.12</v>
          </cell>
          <cell r="H1922">
            <v>3</v>
          </cell>
          <cell r="I1922">
            <v>30</v>
          </cell>
          <cell r="J1922" t="str">
            <v>TRANSPORTE  Cuadrilla civil tipo 1</v>
          </cell>
          <cell r="K1922" t="str">
            <v>DIA</v>
          </cell>
          <cell r="L1922">
            <v>311408.424</v>
          </cell>
          <cell r="M1922">
            <v>10380.2808</v>
          </cell>
          <cell r="N1922">
            <v>6228168.4800000004</v>
          </cell>
        </row>
        <row r="1923">
          <cell r="A1923" t="str">
            <v>43TRA2</v>
          </cell>
          <cell r="B1923">
            <v>43</v>
          </cell>
          <cell r="C1923" t="str">
            <v>TRA</v>
          </cell>
          <cell r="D1923">
            <v>2</v>
          </cell>
          <cell r="G1923" t="str">
            <v>10.3.1.12</v>
          </cell>
          <cell r="J1923">
            <v>0</v>
          </cell>
          <cell r="K1923">
            <v>0</v>
          </cell>
          <cell r="L1923">
            <v>0</v>
          </cell>
          <cell r="M1923">
            <v>0</v>
          </cell>
          <cell r="N1923">
            <v>0</v>
          </cell>
        </row>
        <row r="1924">
          <cell r="A1924" t="str">
            <v>43TRA3</v>
          </cell>
          <cell r="B1924">
            <v>43</v>
          </cell>
          <cell r="C1924" t="str">
            <v>TRA</v>
          </cell>
          <cell r="D1924">
            <v>3</v>
          </cell>
          <cell r="G1924" t="str">
            <v>10.3.1.12</v>
          </cell>
          <cell r="J1924">
            <v>0</v>
          </cell>
          <cell r="K1924">
            <v>0</v>
          </cell>
          <cell r="L1924">
            <v>0</v>
          </cell>
          <cell r="M1924">
            <v>0</v>
          </cell>
          <cell r="N1924">
            <v>0</v>
          </cell>
        </row>
        <row r="1925">
          <cell r="A1925" t="str">
            <v>43TRA4</v>
          </cell>
          <cell r="B1925">
            <v>43</v>
          </cell>
          <cell r="C1925" t="str">
            <v>TRA</v>
          </cell>
          <cell r="D1925">
            <v>4</v>
          </cell>
          <cell r="G1925" t="str">
            <v>10.3.1.12</v>
          </cell>
          <cell r="J1925">
            <v>0</v>
          </cell>
          <cell r="K1925">
            <v>0</v>
          </cell>
          <cell r="L1925">
            <v>0</v>
          </cell>
          <cell r="M1925">
            <v>0</v>
          </cell>
          <cell r="N1925">
            <v>0</v>
          </cell>
        </row>
        <row r="1926">
          <cell r="A1926" t="str">
            <v>43TRA5</v>
          </cell>
          <cell r="B1926">
            <v>43</v>
          </cell>
          <cell r="C1926" t="str">
            <v>TRA</v>
          </cell>
          <cell r="D1926">
            <v>5</v>
          </cell>
          <cell r="G1926" t="str">
            <v>10.3.1.12</v>
          </cell>
          <cell r="J1926">
            <v>0</v>
          </cell>
          <cell r="K1926">
            <v>0</v>
          </cell>
          <cell r="L1926">
            <v>0</v>
          </cell>
          <cell r="M1926">
            <v>0</v>
          </cell>
          <cell r="N1926">
            <v>0</v>
          </cell>
        </row>
        <row r="1927">
          <cell r="A1927" t="str">
            <v>43TTRA1</v>
          </cell>
          <cell r="B1927">
            <v>43</v>
          </cell>
          <cell r="C1927" t="str">
            <v>TTRA</v>
          </cell>
          <cell r="D1927">
            <v>1</v>
          </cell>
          <cell r="G1927" t="str">
            <v>10.3.1.12</v>
          </cell>
          <cell r="H1927" t="str">
            <v>-</v>
          </cell>
          <cell r="J1927" t="str">
            <v>TOTAL TRANSPORTE</v>
          </cell>
          <cell r="M1927">
            <v>10380</v>
          </cell>
          <cell r="N1927">
            <v>6228000</v>
          </cell>
        </row>
        <row r="1928">
          <cell r="A1928" t="str">
            <v>43MAN1</v>
          </cell>
          <cell r="B1928">
            <v>43</v>
          </cell>
          <cell r="C1928" t="str">
            <v>MAN</v>
          </cell>
          <cell r="D1928">
            <v>1</v>
          </cell>
          <cell r="G1928" t="str">
            <v>10.3.1.12</v>
          </cell>
          <cell r="H1928">
            <v>3</v>
          </cell>
          <cell r="I1928">
            <v>30</v>
          </cell>
          <cell r="J1928" t="str">
            <v>Mano de obra CUADRILLA CIVIL tipo 1  8AY + CAPA</v>
          </cell>
          <cell r="K1928" t="str">
            <v>DIA</v>
          </cell>
          <cell r="L1928">
            <v>519014.04</v>
          </cell>
          <cell r="M1928">
            <v>17300.468000000001</v>
          </cell>
          <cell r="N1928">
            <v>10380280.800000001</v>
          </cell>
        </row>
        <row r="1929">
          <cell r="A1929" t="str">
            <v>43MAN2</v>
          </cell>
          <cell r="B1929">
            <v>43</v>
          </cell>
          <cell r="C1929" t="str">
            <v>MAN</v>
          </cell>
          <cell r="D1929">
            <v>2</v>
          </cell>
          <cell r="G1929" t="str">
            <v>10.3.1.12</v>
          </cell>
          <cell r="J1929">
            <v>0</v>
          </cell>
          <cell r="K1929">
            <v>0</v>
          </cell>
          <cell r="L1929">
            <v>0</v>
          </cell>
          <cell r="M1929">
            <v>0</v>
          </cell>
          <cell r="N1929">
            <v>0</v>
          </cell>
        </row>
        <row r="1930">
          <cell r="A1930" t="str">
            <v>43MAN3</v>
          </cell>
          <cell r="B1930">
            <v>43</v>
          </cell>
          <cell r="C1930" t="str">
            <v>MAN</v>
          </cell>
          <cell r="D1930">
            <v>3</v>
          </cell>
          <cell r="G1930" t="str">
            <v>10.3.1.12</v>
          </cell>
          <cell r="J1930">
            <v>0</v>
          </cell>
          <cell r="K1930">
            <v>0</v>
          </cell>
          <cell r="L1930">
            <v>0</v>
          </cell>
          <cell r="M1930">
            <v>0</v>
          </cell>
          <cell r="N1930">
            <v>0</v>
          </cell>
        </row>
        <row r="1931">
          <cell r="A1931" t="str">
            <v>43MAN4</v>
          </cell>
          <cell r="B1931">
            <v>43</v>
          </cell>
          <cell r="C1931" t="str">
            <v>MAN</v>
          </cell>
          <cell r="D1931">
            <v>4</v>
          </cell>
          <cell r="G1931" t="str">
            <v>10.3.1.12</v>
          </cell>
          <cell r="J1931">
            <v>0</v>
          </cell>
          <cell r="K1931">
            <v>0</v>
          </cell>
          <cell r="L1931">
            <v>0</v>
          </cell>
          <cell r="M1931">
            <v>0</v>
          </cell>
          <cell r="N1931">
            <v>0</v>
          </cell>
        </row>
        <row r="1932">
          <cell r="A1932" t="str">
            <v>43MAN5</v>
          </cell>
          <cell r="B1932">
            <v>43</v>
          </cell>
          <cell r="C1932" t="str">
            <v>MAN</v>
          </cell>
          <cell r="D1932">
            <v>5</v>
          </cell>
          <cell r="G1932" t="str">
            <v>10.3.1.12</v>
          </cell>
          <cell r="J1932">
            <v>0</v>
          </cell>
          <cell r="K1932">
            <v>0</v>
          </cell>
          <cell r="L1932">
            <v>0</v>
          </cell>
          <cell r="M1932">
            <v>0</v>
          </cell>
          <cell r="N1932">
            <v>0</v>
          </cell>
        </row>
        <row r="1933">
          <cell r="A1933" t="str">
            <v>43TMAN1</v>
          </cell>
          <cell r="B1933">
            <v>43</v>
          </cell>
          <cell r="C1933" t="str">
            <v>TMAN</v>
          </cell>
          <cell r="D1933">
            <v>1</v>
          </cell>
          <cell r="G1933" t="str">
            <v>10.3.1.12</v>
          </cell>
          <cell r="H1933" t="str">
            <v>-</v>
          </cell>
          <cell r="J1933" t="str">
            <v>TOTAL MANO DE OBRA</v>
          </cell>
          <cell r="M1933">
            <v>17300</v>
          </cell>
          <cell r="N1933">
            <v>10380000</v>
          </cell>
        </row>
        <row r="1934">
          <cell r="A1934" t="str">
            <v>43TCD1</v>
          </cell>
          <cell r="B1934">
            <v>43</v>
          </cell>
          <cell r="C1934" t="str">
            <v>TCD</v>
          </cell>
          <cell r="D1934">
            <v>1</v>
          </cell>
          <cell r="G1934" t="str">
            <v>10.3.1.12</v>
          </cell>
          <cell r="H1934" t="str">
            <v>-</v>
          </cell>
          <cell r="J1934" t="str">
            <v>TOTAL COSTO DIRECTO</v>
          </cell>
          <cell r="M1934">
            <v>27853</v>
          </cell>
          <cell r="N1934">
            <v>16711800</v>
          </cell>
        </row>
        <row r="1935">
          <cell r="A1935" t="str">
            <v>43AIU</v>
          </cell>
          <cell r="B1935">
            <v>43</v>
          </cell>
          <cell r="C1935" t="str">
            <v>AIU</v>
          </cell>
          <cell r="G1935" t="str">
            <v>10.3.1.12</v>
          </cell>
          <cell r="H1935">
            <v>1</v>
          </cell>
          <cell r="J1935" t="str">
            <v>TOTAL COSTOS INDIRECTOS</v>
          </cell>
          <cell r="L1935">
            <v>0</v>
          </cell>
          <cell r="M1935">
            <v>0</v>
          </cell>
          <cell r="N1935">
            <v>0</v>
          </cell>
        </row>
        <row r="1936">
          <cell r="A1936" t="str">
            <v>43TOT</v>
          </cell>
          <cell r="B1936">
            <v>43</v>
          </cell>
          <cell r="C1936" t="str">
            <v>TOT</v>
          </cell>
          <cell r="G1936" t="str">
            <v>10.3.1.12</v>
          </cell>
          <cell r="H1936" t="str">
            <v>-</v>
          </cell>
          <cell r="J1936" t="str">
            <v>VALOR TOTAL</v>
          </cell>
          <cell r="M1936">
            <v>27853</v>
          </cell>
          <cell r="N1936">
            <v>16711800</v>
          </cell>
        </row>
        <row r="1937">
          <cell r="A1937" t="str">
            <v>44FOR1</v>
          </cell>
          <cell r="B1937">
            <v>44</v>
          </cell>
          <cell r="C1937" t="str">
            <v>FOR</v>
          </cell>
          <cell r="D1937">
            <v>1</v>
          </cell>
          <cell r="G1937" t="str">
            <v>10.3.1.13</v>
          </cell>
          <cell r="H1937" t="str">
            <v>-</v>
          </cell>
          <cell r="I1937">
            <v>400</v>
          </cell>
          <cell r="J1937" t="str">
            <v xml:space="preserve">Concreto: incluyendo suministro de materiales,  armado y desarmado de formaletas, y preparación, vaciado y curado del concreto, incluye bombeo. </v>
          </cell>
          <cell r="K1937" t="str">
            <v>m3</v>
          </cell>
          <cell r="L1937">
            <v>393973</v>
          </cell>
          <cell r="N1937">
            <v>157589200</v>
          </cell>
        </row>
        <row r="1938">
          <cell r="A1938" t="str">
            <v>44MAT1</v>
          </cell>
          <cell r="B1938">
            <v>44</v>
          </cell>
          <cell r="C1938" t="str">
            <v>MAT</v>
          </cell>
          <cell r="D1938">
            <v>1</v>
          </cell>
          <cell r="E1938">
            <v>400</v>
          </cell>
          <cell r="F1938" t="str">
            <v>MATCONC1</v>
          </cell>
          <cell r="G1938" t="str">
            <v>10.3.1.13</v>
          </cell>
          <cell r="H1938" t="str">
            <v>CONC1</v>
          </cell>
          <cell r="I1938">
            <v>1</v>
          </cell>
          <cell r="J1938" t="str">
            <v xml:space="preserve">Concreto: incluyendo suministro de materiales,  armado y desarmado de formaletas, y preparación, vaciado y curado del concreto, incluye bombeo. </v>
          </cell>
          <cell r="K1938" t="str">
            <v>M3</v>
          </cell>
          <cell r="L1938">
            <v>311408.424</v>
          </cell>
          <cell r="M1938">
            <v>311408.424</v>
          </cell>
          <cell r="N1938">
            <v>124563369.59999999</v>
          </cell>
        </row>
        <row r="1939">
          <cell r="A1939" t="str">
            <v>44MAT2</v>
          </cell>
          <cell r="B1939">
            <v>44</v>
          </cell>
          <cell r="C1939" t="str">
            <v>MAT</v>
          </cell>
          <cell r="D1939">
            <v>2</v>
          </cell>
          <cell r="E1939">
            <v>0</v>
          </cell>
          <cell r="F1939" t="str">
            <v>MAT</v>
          </cell>
          <cell r="G1939" t="str">
            <v>10.3.1.13</v>
          </cell>
          <cell r="J1939">
            <v>0</v>
          </cell>
          <cell r="K1939">
            <v>0</v>
          </cell>
          <cell r="L1939">
            <v>0</v>
          </cell>
          <cell r="M1939">
            <v>0</v>
          </cell>
          <cell r="N1939">
            <v>0</v>
          </cell>
        </row>
        <row r="1940">
          <cell r="A1940" t="str">
            <v>44MAT3</v>
          </cell>
          <cell r="B1940">
            <v>44</v>
          </cell>
          <cell r="C1940" t="str">
            <v>MAT</v>
          </cell>
          <cell r="D1940">
            <v>3</v>
          </cell>
          <cell r="E1940">
            <v>0</v>
          </cell>
          <cell r="F1940" t="str">
            <v>MAT</v>
          </cell>
          <cell r="G1940" t="str">
            <v>10.3.1.13</v>
          </cell>
          <cell r="J1940">
            <v>0</v>
          </cell>
          <cell r="K1940">
            <v>0</v>
          </cell>
          <cell r="L1940">
            <v>0</v>
          </cell>
          <cell r="M1940">
            <v>0</v>
          </cell>
          <cell r="N1940">
            <v>0</v>
          </cell>
        </row>
        <row r="1941">
          <cell r="A1941" t="str">
            <v>44MAT4</v>
          </cell>
          <cell r="B1941">
            <v>44</v>
          </cell>
          <cell r="C1941" t="str">
            <v>MAT</v>
          </cell>
          <cell r="D1941">
            <v>4</v>
          </cell>
          <cell r="E1941">
            <v>0</v>
          </cell>
          <cell r="F1941" t="str">
            <v>MAT</v>
          </cell>
          <cell r="G1941" t="str">
            <v>10.3.1.13</v>
          </cell>
          <cell r="J1941">
            <v>0</v>
          </cell>
          <cell r="K1941">
            <v>0</v>
          </cell>
          <cell r="L1941">
            <v>0</v>
          </cell>
          <cell r="M1941">
            <v>0</v>
          </cell>
          <cell r="N1941">
            <v>0</v>
          </cell>
        </row>
        <row r="1942">
          <cell r="A1942" t="str">
            <v>44MAT5</v>
          </cell>
          <cell r="B1942">
            <v>44</v>
          </cell>
          <cell r="C1942" t="str">
            <v>MAT</v>
          </cell>
          <cell r="D1942">
            <v>5</v>
          </cell>
          <cell r="E1942">
            <v>0</v>
          </cell>
          <cell r="F1942" t="str">
            <v>MAT</v>
          </cell>
          <cell r="G1942" t="str">
            <v>10.3.1.13</v>
          </cell>
          <cell r="J1942">
            <v>0</v>
          </cell>
          <cell r="K1942">
            <v>0</v>
          </cell>
          <cell r="L1942">
            <v>0</v>
          </cell>
          <cell r="M1942">
            <v>0</v>
          </cell>
          <cell r="N1942">
            <v>0</v>
          </cell>
        </row>
        <row r="1943">
          <cell r="A1943" t="str">
            <v>44MAT6</v>
          </cell>
          <cell r="B1943">
            <v>44</v>
          </cell>
          <cell r="C1943" t="str">
            <v>MAT</v>
          </cell>
          <cell r="D1943">
            <v>6</v>
          </cell>
          <cell r="E1943">
            <v>0</v>
          </cell>
          <cell r="F1943" t="str">
            <v>MAT</v>
          </cell>
          <cell r="G1943" t="str">
            <v>10.3.1.13</v>
          </cell>
          <cell r="J1943">
            <v>0</v>
          </cell>
          <cell r="K1943">
            <v>0</v>
          </cell>
          <cell r="L1943">
            <v>0</v>
          </cell>
          <cell r="M1943">
            <v>0</v>
          </cell>
          <cell r="N1943">
            <v>0</v>
          </cell>
        </row>
        <row r="1944">
          <cell r="A1944" t="str">
            <v>44MAT7</v>
          </cell>
          <cell r="B1944">
            <v>44</v>
          </cell>
          <cell r="C1944" t="str">
            <v>MAT</v>
          </cell>
          <cell r="D1944">
            <v>7</v>
          </cell>
          <cell r="E1944">
            <v>0</v>
          </cell>
          <cell r="F1944" t="str">
            <v>MAT</v>
          </cell>
          <cell r="G1944" t="str">
            <v>10.3.1.13</v>
          </cell>
          <cell r="J1944">
            <v>0</v>
          </cell>
          <cell r="K1944">
            <v>0</v>
          </cell>
          <cell r="L1944">
            <v>0</v>
          </cell>
          <cell r="M1944">
            <v>0</v>
          </cell>
          <cell r="N1944">
            <v>0</v>
          </cell>
        </row>
        <row r="1945">
          <cell r="A1945" t="str">
            <v>44MAT8</v>
          </cell>
          <cell r="B1945">
            <v>44</v>
          </cell>
          <cell r="C1945" t="str">
            <v>MAT</v>
          </cell>
          <cell r="D1945">
            <v>8</v>
          </cell>
          <cell r="E1945">
            <v>0</v>
          </cell>
          <cell r="F1945" t="str">
            <v>MAT</v>
          </cell>
          <cell r="G1945" t="str">
            <v>10.3.1.13</v>
          </cell>
          <cell r="J1945">
            <v>0</v>
          </cell>
          <cell r="K1945">
            <v>0</v>
          </cell>
          <cell r="L1945">
            <v>0</v>
          </cell>
          <cell r="M1945">
            <v>0</v>
          </cell>
          <cell r="N1945">
            <v>0</v>
          </cell>
        </row>
        <row r="1946">
          <cell r="A1946" t="str">
            <v>44MAT9</v>
          </cell>
          <cell r="B1946">
            <v>44</v>
          </cell>
          <cell r="C1946" t="str">
            <v>MAT</v>
          </cell>
          <cell r="D1946">
            <v>9</v>
          </cell>
          <cell r="E1946">
            <v>0</v>
          </cell>
          <cell r="F1946" t="str">
            <v>MAT</v>
          </cell>
          <cell r="G1946" t="str">
            <v>10.3.1.13</v>
          </cell>
          <cell r="J1946">
            <v>0</v>
          </cell>
          <cell r="K1946">
            <v>0</v>
          </cell>
          <cell r="L1946">
            <v>0</v>
          </cell>
          <cell r="M1946">
            <v>0</v>
          </cell>
          <cell r="N1946">
            <v>0</v>
          </cell>
        </row>
        <row r="1947">
          <cell r="A1947" t="str">
            <v>44MAT10</v>
          </cell>
          <cell r="B1947">
            <v>44</v>
          </cell>
          <cell r="C1947" t="str">
            <v>MAT</v>
          </cell>
          <cell r="D1947">
            <v>10</v>
          </cell>
          <cell r="E1947">
            <v>0</v>
          </cell>
          <cell r="F1947" t="str">
            <v>MAT</v>
          </cell>
          <cell r="G1947" t="str">
            <v>10.3.1.13</v>
          </cell>
          <cell r="J1947">
            <v>0</v>
          </cell>
          <cell r="K1947">
            <v>0</v>
          </cell>
          <cell r="L1947">
            <v>0</v>
          </cell>
          <cell r="M1947">
            <v>0</v>
          </cell>
          <cell r="N1947">
            <v>0</v>
          </cell>
        </row>
        <row r="1948">
          <cell r="A1948" t="str">
            <v>44MAT11</v>
          </cell>
          <cell r="B1948">
            <v>44</v>
          </cell>
          <cell r="C1948" t="str">
            <v>MAT</v>
          </cell>
          <cell r="D1948">
            <v>11</v>
          </cell>
          <cell r="E1948">
            <v>0</v>
          </cell>
          <cell r="F1948" t="str">
            <v>MAT</v>
          </cell>
          <cell r="G1948" t="str">
            <v>10.3.1.13</v>
          </cell>
          <cell r="J1948">
            <v>0</v>
          </cell>
          <cell r="K1948">
            <v>0</v>
          </cell>
          <cell r="L1948">
            <v>0</v>
          </cell>
          <cell r="M1948">
            <v>0</v>
          </cell>
          <cell r="N1948">
            <v>0</v>
          </cell>
        </row>
        <row r="1949">
          <cell r="A1949" t="str">
            <v>44MAT12</v>
          </cell>
          <cell r="B1949">
            <v>44</v>
          </cell>
          <cell r="C1949" t="str">
            <v>MAT</v>
          </cell>
          <cell r="D1949">
            <v>12</v>
          </cell>
          <cell r="E1949">
            <v>0</v>
          </cell>
          <cell r="F1949" t="str">
            <v>MAT</v>
          </cell>
          <cell r="G1949" t="str">
            <v>10.3.1.13</v>
          </cell>
          <cell r="J1949">
            <v>0</v>
          </cell>
          <cell r="K1949">
            <v>0</v>
          </cell>
          <cell r="L1949">
            <v>0</v>
          </cell>
          <cell r="M1949">
            <v>0</v>
          </cell>
          <cell r="N1949">
            <v>0</v>
          </cell>
        </row>
        <row r="1950">
          <cell r="A1950" t="str">
            <v>44MAT13</v>
          </cell>
          <cell r="B1950">
            <v>44</v>
          </cell>
          <cell r="C1950" t="str">
            <v>MAT</v>
          </cell>
          <cell r="D1950">
            <v>13</v>
          </cell>
          <cell r="E1950">
            <v>0</v>
          </cell>
          <cell r="F1950" t="str">
            <v>MAT</v>
          </cell>
          <cell r="G1950" t="str">
            <v>10.3.1.13</v>
          </cell>
          <cell r="J1950">
            <v>0</v>
          </cell>
          <cell r="K1950">
            <v>0</v>
          </cell>
          <cell r="L1950">
            <v>0</v>
          </cell>
          <cell r="M1950">
            <v>0</v>
          </cell>
          <cell r="N1950">
            <v>0</v>
          </cell>
        </row>
        <row r="1951">
          <cell r="A1951" t="str">
            <v>44MAT14</v>
          </cell>
          <cell r="B1951">
            <v>44</v>
          </cell>
          <cell r="C1951" t="str">
            <v>MAT</v>
          </cell>
          <cell r="D1951">
            <v>14</v>
          </cell>
          <cell r="E1951">
            <v>0</v>
          </cell>
          <cell r="F1951" t="str">
            <v>MAT</v>
          </cell>
          <cell r="G1951" t="str">
            <v>10.3.1.13</v>
          </cell>
          <cell r="J1951">
            <v>0</v>
          </cell>
          <cell r="K1951">
            <v>0</v>
          </cell>
          <cell r="L1951">
            <v>0</v>
          </cell>
          <cell r="M1951">
            <v>0</v>
          </cell>
          <cell r="N1951">
            <v>0</v>
          </cell>
        </row>
        <row r="1952">
          <cell r="A1952" t="str">
            <v>44MAT15</v>
          </cell>
          <cell r="B1952">
            <v>44</v>
          </cell>
          <cell r="C1952" t="str">
            <v>MAT</v>
          </cell>
          <cell r="D1952">
            <v>15</v>
          </cell>
          <cell r="E1952">
            <v>0</v>
          </cell>
          <cell r="F1952" t="str">
            <v>MAT</v>
          </cell>
          <cell r="G1952" t="str">
            <v>10.3.1.13</v>
          </cell>
          <cell r="J1952">
            <v>0</v>
          </cell>
          <cell r="K1952">
            <v>0</v>
          </cell>
          <cell r="L1952">
            <v>0</v>
          </cell>
          <cell r="M1952">
            <v>0</v>
          </cell>
          <cell r="N1952">
            <v>0</v>
          </cell>
        </row>
        <row r="1953">
          <cell r="A1953" t="str">
            <v>44MAT16</v>
          </cell>
          <cell r="B1953">
            <v>44</v>
          </cell>
          <cell r="C1953" t="str">
            <v>MAT</v>
          </cell>
          <cell r="D1953">
            <v>16</v>
          </cell>
          <cell r="E1953">
            <v>0</v>
          </cell>
          <cell r="F1953" t="str">
            <v>MAT</v>
          </cell>
          <cell r="G1953" t="str">
            <v>10.3.1.13</v>
          </cell>
          <cell r="J1953">
            <v>0</v>
          </cell>
          <cell r="K1953">
            <v>0</v>
          </cell>
          <cell r="L1953">
            <v>0</v>
          </cell>
          <cell r="M1953">
            <v>0</v>
          </cell>
          <cell r="N1953">
            <v>0</v>
          </cell>
        </row>
        <row r="1954">
          <cell r="A1954" t="str">
            <v>44MAT17</v>
          </cell>
          <cell r="B1954">
            <v>44</v>
          </cell>
          <cell r="C1954" t="str">
            <v>MAT</v>
          </cell>
          <cell r="D1954">
            <v>17</v>
          </cell>
          <cell r="E1954">
            <v>0</v>
          </cell>
          <cell r="F1954" t="str">
            <v>MAT</v>
          </cell>
          <cell r="G1954" t="str">
            <v>10.3.1.13</v>
          </cell>
          <cell r="J1954">
            <v>0</v>
          </cell>
          <cell r="K1954">
            <v>0</v>
          </cell>
          <cell r="L1954">
            <v>0</v>
          </cell>
          <cell r="M1954">
            <v>0</v>
          </cell>
          <cell r="N1954">
            <v>0</v>
          </cell>
        </row>
        <row r="1955">
          <cell r="A1955" t="str">
            <v>44MAT18</v>
          </cell>
          <cell r="B1955">
            <v>44</v>
          </cell>
          <cell r="C1955" t="str">
            <v>MAT</v>
          </cell>
          <cell r="D1955">
            <v>18</v>
          </cell>
          <cell r="E1955">
            <v>0</v>
          </cell>
          <cell r="F1955" t="str">
            <v>MAT</v>
          </cell>
          <cell r="G1955" t="str">
            <v>10.3.1.13</v>
          </cell>
          <cell r="J1955">
            <v>0</v>
          </cell>
          <cell r="K1955">
            <v>0</v>
          </cell>
          <cell r="L1955">
            <v>0</v>
          </cell>
          <cell r="M1955">
            <v>0</v>
          </cell>
          <cell r="N1955">
            <v>0</v>
          </cell>
        </row>
        <row r="1956">
          <cell r="A1956" t="str">
            <v>44MAT19</v>
          </cell>
          <cell r="B1956">
            <v>44</v>
          </cell>
          <cell r="C1956" t="str">
            <v>MAT</v>
          </cell>
          <cell r="D1956">
            <v>19</v>
          </cell>
          <cell r="E1956">
            <v>0</v>
          </cell>
          <cell r="F1956" t="str">
            <v>MAT</v>
          </cell>
          <cell r="G1956" t="str">
            <v>10.3.1.13</v>
          </cell>
          <cell r="J1956">
            <v>0</v>
          </cell>
          <cell r="K1956">
            <v>0</v>
          </cell>
          <cell r="L1956">
            <v>0</v>
          </cell>
          <cell r="M1956">
            <v>0</v>
          </cell>
          <cell r="N1956">
            <v>0</v>
          </cell>
        </row>
        <row r="1957">
          <cell r="A1957" t="str">
            <v>44MAT20</v>
          </cell>
          <cell r="B1957">
            <v>44</v>
          </cell>
          <cell r="C1957" t="str">
            <v>MAT</v>
          </cell>
          <cell r="D1957">
            <v>20</v>
          </cell>
          <cell r="E1957">
            <v>0</v>
          </cell>
          <cell r="F1957" t="str">
            <v>MAT</v>
          </cell>
          <cell r="G1957" t="str">
            <v>10.3.1.13</v>
          </cell>
          <cell r="J1957">
            <v>0</v>
          </cell>
          <cell r="K1957">
            <v>0</v>
          </cell>
          <cell r="L1957">
            <v>0</v>
          </cell>
          <cell r="M1957">
            <v>0</v>
          </cell>
          <cell r="N1957">
            <v>0</v>
          </cell>
        </row>
        <row r="1958">
          <cell r="A1958" t="str">
            <v>44STMAT1</v>
          </cell>
          <cell r="B1958">
            <v>44</v>
          </cell>
          <cell r="C1958" t="str">
            <v>STMAT</v>
          </cell>
          <cell r="D1958">
            <v>1</v>
          </cell>
          <cell r="G1958" t="str">
            <v>10.3.1.13</v>
          </cell>
          <cell r="H1958" t="str">
            <v>-</v>
          </cell>
          <cell r="J1958" t="str">
            <v>SUBTOTAL MATERIALES</v>
          </cell>
          <cell r="M1958">
            <v>311408.424</v>
          </cell>
          <cell r="N1958">
            <v>124563369.59999999</v>
          </cell>
        </row>
        <row r="1959">
          <cell r="A1959" t="str">
            <v>44IVAMAT1</v>
          </cell>
          <cell r="B1959">
            <v>44</v>
          </cell>
          <cell r="C1959" t="str">
            <v>IVAMAT</v>
          </cell>
          <cell r="D1959">
            <v>1</v>
          </cell>
          <cell r="G1959" t="str">
            <v>10.3.1.13</v>
          </cell>
          <cell r="H1959" t="str">
            <v>-</v>
          </cell>
          <cell r="J1959" t="str">
            <v>IVA MATERIALES</v>
          </cell>
          <cell r="L1959">
            <v>0.16</v>
          </cell>
          <cell r="M1959">
            <v>49825.347840000002</v>
          </cell>
          <cell r="N1959">
            <v>19930139.136</v>
          </cell>
        </row>
        <row r="1960">
          <cell r="A1960" t="str">
            <v>44TMAT1</v>
          </cell>
          <cell r="B1960">
            <v>44</v>
          </cell>
          <cell r="C1960" t="str">
            <v>TMAT</v>
          </cell>
          <cell r="D1960">
            <v>1</v>
          </cell>
          <cell r="G1960" t="str">
            <v>10.3.1.13</v>
          </cell>
          <cell r="H1960" t="str">
            <v>-</v>
          </cell>
          <cell r="J1960" t="str">
            <v>TOTAL MATERIALES</v>
          </cell>
          <cell r="M1960">
            <v>361234</v>
          </cell>
          <cell r="N1960">
            <v>144493600</v>
          </cell>
        </row>
        <row r="1961">
          <cell r="A1961" t="str">
            <v>44HER1</v>
          </cell>
          <cell r="B1961">
            <v>44</v>
          </cell>
          <cell r="C1961" t="str">
            <v>HER</v>
          </cell>
          <cell r="D1961">
            <v>1</v>
          </cell>
          <cell r="G1961" t="str">
            <v>10.3.1.13</v>
          </cell>
          <cell r="H1961">
            <v>4</v>
          </cell>
          <cell r="I1961">
            <v>30</v>
          </cell>
          <cell r="J1961" t="str">
            <v>HERRAMINETA Cuadrilla civil tipo 2</v>
          </cell>
          <cell r="K1961" t="str">
            <v>DIA</v>
          </cell>
          <cell r="L1961">
            <v>5190.1403999999993</v>
          </cell>
          <cell r="M1961">
            <v>173.00467999999998</v>
          </cell>
          <cell r="N1961">
            <v>69201.871999999988</v>
          </cell>
        </row>
        <row r="1962">
          <cell r="A1962" t="str">
            <v>44HER2</v>
          </cell>
          <cell r="B1962">
            <v>44</v>
          </cell>
          <cell r="C1962" t="str">
            <v>HER</v>
          </cell>
          <cell r="D1962">
            <v>2</v>
          </cell>
          <cell r="G1962" t="str">
            <v>10.3.1.13</v>
          </cell>
          <cell r="J1962">
            <v>0</v>
          </cell>
          <cell r="K1962">
            <v>0</v>
          </cell>
          <cell r="L1962">
            <v>0</v>
          </cell>
          <cell r="M1962">
            <v>0</v>
          </cell>
          <cell r="N1962">
            <v>0</v>
          </cell>
        </row>
        <row r="1963">
          <cell r="A1963" t="str">
            <v>44HER3</v>
          </cell>
          <cell r="B1963">
            <v>44</v>
          </cell>
          <cell r="C1963" t="str">
            <v>HER</v>
          </cell>
          <cell r="D1963">
            <v>3</v>
          </cell>
          <cell r="G1963" t="str">
            <v>10.3.1.13</v>
          </cell>
          <cell r="J1963">
            <v>0</v>
          </cell>
          <cell r="K1963">
            <v>0</v>
          </cell>
          <cell r="L1963">
            <v>0</v>
          </cell>
          <cell r="M1963">
            <v>0</v>
          </cell>
          <cell r="N1963">
            <v>0</v>
          </cell>
        </row>
        <row r="1964">
          <cell r="A1964" t="str">
            <v>44HER4</v>
          </cell>
          <cell r="B1964">
            <v>44</v>
          </cell>
          <cell r="C1964" t="str">
            <v>HER</v>
          </cell>
          <cell r="D1964">
            <v>4</v>
          </cell>
          <cell r="G1964" t="str">
            <v>10.3.1.13</v>
          </cell>
          <cell r="J1964">
            <v>0</v>
          </cell>
          <cell r="K1964">
            <v>0</v>
          </cell>
          <cell r="L1964">
            <v>0</v>
          </cell>
          <cell r="M1964">
            <v>0</v>
          </cell>
          <cell r="N1964">
            <v>0</v>
          </cell>
        </row>
        <row r="1965">
          <cell r="A1965" t="str">
            <v>44HER5</v>
          </cell>
          <cell r="B1965">
            <v>44</v>
          </cell>
          <cell r="C1965" t="str">
            <v>HER</v>
          </cell>
          <cell r="D1965">
            <v>5</v>
          </cell>
          <cell r="G1965" t="str">
            <v>10.3.1.13</v>
          </cell>
          <cell r="J1965">
            <v>0</v>
          </cell>
          <cell r="K1965">
            <v>0</v>
          </cell>
          <cell r="L1965">
            <v>0</v>
          </cell>
          <cell r="M1965">
            <v>0</v>
          </cell>
          <cell r="N1965">
            <v>0</v>
          </cell>
        </row>
        <row r="1966">
          <cell r="A1966" t="str">
            <v>44THER1</v>
          </cell>
          <cell r="B1966">
            <v>44</v>
          </cell>
          <cell r="C1966" t="str">
            <v>THER</v>
          </cell>
          <cell r="D1966">
            <v>1</v>
          </cell>
          <cell r="G1966" t="str">
            <v>10.3.1.13</v>
          </cell>
          <cell r="H1966" t="str">
            <v>-</v>
          </cell>
          <cell r="J1966" t="str">
            <v>TOTAL HERRAMIENTAS</v>
          </cell>
          <cell r="M1966">
            <v>173</v>
          </cell>
          <cell r="N1966">
            <v>69200</v>
          </cell>
        </row>
        <row r="1967">
          <cell r="A1967" t="str">
            <v>44TRA1</v>
          </cell>
          <cell r="B1967">
            <v>44</v>
          </cell>
          <cell r="C1967" t="str">
            <v>TRA</v>
          </cell>
          <cell r="D1967">
            <v>1</v>
          </cell>
          <cell r="G1967" t="str">
            <v>10.3.1.13</v>
          </cell>
          <cell r="H1967">
            <v>4</v>
          </cell>
          <cell r="I1967">
            <v>30</v>
          </cell>
          <cell r="J1967" t="str">
            <v>TRANSPORTE  Cuadrilla civil tipo 2</v>
          </cell>
          <cell r="K1967" t="str">
            <v>DIA</v>
          </cell>
          <cell r="L1967">
            <v>311408.424</v>
          </cell>
          <cell r="M1967">
            <v>10380.2808</v>
          </cell>
          <cell r="N1967">
            <v>4152112.3200000003</v>
          </cell>
        </row>
        <row r="1968">
          <cell r="A1968" t="str">
            <v>44TRA2</v>
          </cell>
          <cell r="B1968">
            <v>44</v>
          </cell>
          <cell r="C1968" t="str">
            <v>TRA</v>
          </cell>
          <cell r="D1968">
            <v>2</v>
          </cell>
          <cell r="G1968" t="str">
            <v>10.3.1.13</v>
          </cell>
          <cell r="J1968">
            <v>0</v>
          </cell>
          <cell r="K1968">
            <v>0</v>
          </cell>
          <cell r="L1968">
            <v>0</v>
          </cell>
          <cell r="M1968">
            <v>0</v>
          </cell>
          <cell r="N1968">
            <v>0</v>
          </cell>
        </row>
        <row r="1969">
          <cell r="A1969" t="str">
            <v>44TRA3</v>
          </cell>
          <cell r="B1969">
            <v>44</v>
          </cell>
          <cell r="C1969" t="str">
            <v>TRA</v>
          </cell>
          <cell r="D1969">
            <v>3</v>
          </cell>
          <cell r="G1969" t="str">
            <v>10.3.1.13</v>
          </cell>
          <cell r="J1969">
            <v>0</v>
          </cell>
          <cell r="K1969">
            <v>0</v>
          </cell>
          <cell r="L1969">
            <v>0</v>
          </cell>
          <cell r="M1969">
            <v>0</v>
          </cell>
          <cell r="N1969">
            <v>0</v>
          </cell>
        </row>
        <row r="1970">
          <cell r="A1970" t="str">
            <v>44TRA4</v>
          </cell>
          <cell r="B1970">
            <v>44</v>
          </cell>
          <cell r="C1970" t="str">
            <v>TRA</v>
          </cell>
          <cell r="D1970">
            <v>4</v>
          </cell>
          <cell r="G1970" t="str">
            <v>10.3.1.13</v>
          </cell>
          <cell r="J1970">
            <v>0</v>
          </cell>
          <cell r="K1970">
            <v>0</v>
          </cell>
          <cell r="L1970">
            <v>0</v>
          </cell>
          <cell r="M1970">
            <v>0</v>
          </cell>
          <cell r="N1970">
            <v>0</v>
          </cell>
        </row>
        <row r="1971">
          <cell r="A1971" t="str">
            <v>44TRA5</v>
          </cell>
          <cell r="B1971">
            <v>44</v>
          </cell>
          <cell r="C1971" t="str">
            <v>TRA</v>
          </cell>
          <cell r="D1971">
            <v>5</v>
          </cell>
          <cell r="G1971" t="str">
            <v>10.3.1.13</v>
          </cell>
          <cell r="J1971">
            <v>0</v>
          </cell>
          <cell r="K1971">
            <v>0</v>
          </cell>
          <cell r="L1971">
            <v>0</v>
          </cell>
          <cell r="M1971">
            <v>0</v>
          </cell>
          <cell r="N1971">
            <v>0</v>
          </cell>
        </row>
        <row r="1972">
          <cell r="A1972" t="str">
            <v>44TTRA1</v>
          </cell>
          <cell r="B1972">
            <v>44</v>
          </cell>
          <cell r="C1972" t="str">
            <v>TTRA</v>
          </cell>
          <cell r="D1972">
            <v>1</v>
          </cell>
          <cell r="G1972" t="str">
            <v>10.3.1.13</v>
          </cell>
          <cell r="H1972" t="str">
            <v>-</v>
          </cell>
          <cell r="J1972" t="str">
            <v>TOTAL TRANSPORTE</v>
          </cell>
          <cell r="M1972">
            <v>10380</v>
          </cell>
          <cell r="N1972">
            <v>4152000</v>
          </cell>
        </row>
        <row r="1973">
          <cell r="A1973" t="str">
            <v>44MAN1</v>
          </cell>
          <cell r="B1973">
            <v>44</v>
          </cell>
          <cell r="C1973" t="str">
            <v>MAN</v>
          </cell>
          <cell r="D1973">
            <v>1</v>
          </cell>
          <cell r="G1973" t="str">
            <v>10.3.1.13</v>
          </cell>
          <cell r="H1973">
            <v>4</v>
          </cell>
          <cell r="I1973">
            <v>30</v>
          </cell>
          <cell r="J1973" t="str">
            <v>Mano de obra CUADRILLA CIVIL tipo 2  4OF + 6AY + 1CAPA</v>
          </cell>
          <cell r="K1973" t="str">
            <v>DIA</v>
          </cell>
          <cell r="L1973">
            <v>665565.00343280646</v>
          </cell>
          <cell r="M1973">
            <v>22185.500114426883</v>
          </cell>
          <cell r="N1973">
            <v>8874200.0457707532</v>
          </cell>
        </row>
        <row r="1974">
          <cell r="A1974" t="str">
            <v>44MAN2</v>
          </cell>
          <cell r="B1974">
            <v>44</v>
          </cell>
          <cell r="C1974" t="str">
            <v>MAN</v>
          </cell>
          <cell r="D1974">
            <v>2</v>
          </cell>
          <cell r="G1974" t="str">
            <v>10.3.1.13</v>
          </cell>
          <cell r="J1974">
            <v>0</v>
          </cell>
          <cell r="K1974">
            <v>0</v>
          </cell>
          <cell r="L1974">
            <v>0</v>
          </cell>
          <cell r="M1974">
            <v>0</v>
          </cell>
          <cell r="N1974">
            <v>0</v>
          </cell>
        </row>
        <row r="1975">
          <cell r="A1975" t="str">
            <v>44MAN3</v>
          </cell>
          <cell r="B1975">
            <v>44</v>
          </cell>
          <cell r="C1975" t="str">
            <v>MAN</v>
          </cell>
          <cell r="D1975">
            <v>3</v>
          </cell>
          <cell r="G1975" t="str">
            <v>10.3.1.13</v>
          </cell>
          <cell r="J1975">
            <v>0</v>
          </cell>
          <cell r="K1975">
            <v>0</v>
          </cell>
          <cell r="L1975">
            <v>0</v>
          </cell>
          <cell r="M1975">
            <v>0</v>
          </cell>
          <cell r="N1975">
            <v>0</v>
          </cell>
        </row>
        <row r="1976">
          <cell r="A1976" t="str">
            <v>44MAN4</v>
          </cell>
          <cell r="B1976">
            <v>44</v>
          </cell>
          <cell r="C1976" t="str">
            <v>MAN</v>
          </cell>
          <cell r="D1976">
            <v>4</v>
          </cell>
          <cell r="G1976" t="str">
            <v>10.3.1.13</v>
          </cell>
          <cell r="J1976">
            <v>0</v>
          </cell>
          <cell r="K1976">
            <v>0</v>
          </cell>
          <cell r="L1976">
            <v>0</v>
          </cell>
          <cell r="M1976">
            <v>0</v>
          </cell>
          <cell r="N1976">
            <v>0</v>
          </cell>
        </row>
        <row r="1977">
          <cell r="A1977" t="str">
            <v>44MAN5</v>
          </cell>
          <cell r="B1977">
            <v>44</v>
          </cell>
          <cell r="C1977" t="str">
            <v>MAN</v>
          </cell>
          <cell r="D1977">
            <v>5</v>
          </cell>
          <cell r="G1977" t="str">
            <v>10.3.1.13</v>
          </cell>
          <cell r="J1977">
            <v>0</v>
          </cell>
          <cell r="K1977">
            <v>0</v>
          </cell>
          <cell r="L1977">
            <v>0</v>
          </cell>
          <cell r="M1977">
            <v>0</v>
          </cell>
          <cell r="N1977">
            <v>0</v>
          </cell>
        </row>
        <row r="1978">
          <cell r="A1978" t="str">
            <v>44TMAN1</v>
          </cell>
          <cell r="B1978">
            <v>44</v>
          </cell>
          <cell r="C1978" t="str">
            <v>TMAN</v>
          </cell>
          <cell r="D1978">
            <v>1</v>
          </cell>
          <cell r="G1978" t="str">
            <v>10.3.1.13</v>
          </cell>
          <cell r="H1978" t="str">
            <v>-</v>
          </cell>
          <cell r="J1978" t="str">
            <v>TOTAL MANO DE OBRA</v>
          </cell>
          <cell r="M1978">
            <v>22186</v>
          </cell>
          <cell r="N1978">
            <v>8874400</v>
          </cell>
        </row>
        <row r="1979">
          <cell r="A1979" t="str">
            <v>44TCD1</v>
          </cell>
          <cell r="B1979">
            <v>44</v>
          </cell>
          <cell r="C1979" t="str">
            <v>TCD</v>
          </cell>
          <cell r="D1979">
            <v>1</v>
          </cell>
          <cell r="G1979" t="str">
            <v>10.3.1.13</v>
          </cell>
          <cell r="H1979" t="str">
            <v>-</v>
          </cell>
          <cell r="J1979" t="str">
            <v>TOTAL COSTO DIRECTO</v>
          </cell>
          <cell r="M1979">
            <v>393973</v>
          </cell>
          <cell r="N1979">
            <v>157589200</v>
          </cell>
        </row>
        <row r="1980">
          <cell r="A1980" t="str">
            <v>44AIU</v>
          </cell>
          <cell r="B1980">
            <v>44</v>
          </cell>
          <cell r="C1980" t="str">
            <v>AIU</v>
          </cell>
          <cell r="G1980" t="str">
            <v>10.3.1.13</v>
          </cell>
          <cell r="H1980">
            <v>1</v>
          </cell>
          <cell r="J1980" t="str">
            <v>TOTAL COSTOS INDIRECTOS</v>
          </cell>
          <cell r="L1980">
            <v>0</v>
          </cell>
          <cell r="M1980">
            <v>0</v>
          </cell>
          <cell r="N1980">
            <v>0</v>
          </cell>
        </row>
        <row r="1981">
          <cell r="A1981" t="str">
            <v>44TOT</v>
          </cell>
          <cell r="B1981">
            <v>44</v>
          </cell>
          <cell r="C1981" t="str">
            <v>TOT</v>
          </cell>
          <cell r="G1981" t="str">
            <v>10.3.1.13</v>
          </cell>
          <cell r="H1981" t="str">
            <v>-</v>
          </cell>
          <cell r="J1981" t="str">
            <v>VALOR TOTAL</v>
          </cell>
          <cell r="M1981">
            <v>393973</v>
          </cell>
          <cell r="N1981">
            <v>157589200</v>
          </cell>
        </row>
        <row r="1982">
          <cell r="A1982" t="str">
            <v>45FOR1</v>
          </cell>
          <cell r="B1982">
            <v>45</v>
          </cell>
          <cell r="C1982" t="str">
            <v>FOR</v>
          </cell>
          <cell r="D1982">
            <v>1</v>
          </cell>
          <cell r="G1982" t="str">
            <v>10.3.1.14</v>
          </cell>
          <cell r="H1982" t="str">
            <v>-</v>
          </cell>
          <cell r="I1982">
            <v>7000</v>
          </cell>
          <cell r="J1982" t="str">
            <v>Acero de refuerzo: incluyendo suministro, corte, doblado, amarrado y colocación.</v>
          </cell>
          <cell r="K1982" t="str">
            <v>kg</v>
          </cell>
          <cell r="L1982">
            <v>2894</v>
          </cell>
          <cell r="N1982">
            <v>20258000</v>
          </cell>
        </row>
        <row r="1983">
          <cell r="A1983" t="str">
            <v>45MAT1</v>
          </cell>
          <cell r="B1983">
            <v>45</v>
          </cell>
          <cell r="C1983" t="str">
            <v>MAT</v>
          </cell>
          <cell r="D1983">
            <v>1</v>
          </cell>
          <cell r="E1983">
            <v>7000</v>
          </cell>
          <cell r="F1983" t="str">
            <v>MATHACER</v>
          </cell>
          <cell r="G1983" t="str">
            <v>10.3.1.14</v>
          </cell>
          <cell r="H1983" t="str">
            <v>HACER</v>
          </cell>
          <cell r="I1983">
            <v>1</v>
          </cell>
          <cell r="J1983" t="str">
            <v>Acero de refuerzo: incluyendo suministro, corte, doblado, amarrado y colocación.</v>
          </cell>
          <cell r="K1983" t="str">
            <v>KG</v>
          </cell>
          <cell r="L1983">
            <v>2283.6617759999999</v>
          </cell>
          <cell r="M1983">
            <v>2283.6617759999999</v>
          </cell>
          <cell r="N1983">
            <v>15985632.432</v>
          </cell>
        </row>
        <row r="1984">
          <cell r="A1984" t="str">
            <v>45MAT2</v>
          </cell>
          <cell r="B1984">
            <v>45</v>
          </cell>
          <cell r="C1984" t="str">
            <v>MAT</v>
          </cell>
          <cell r="D1984">
            <v>2</v>
          </cell>
          <cell r="E1984">
            <v>0</v>
          </cell>
          <cell r="F1984" t="str">
            <v>MAT</v>
          </cell>
          <cell r="G1984" t="str">
            <v>10.3.1.14</v>
          </cell>
          <cell r="J1984">
            <v>0</v>
          </cell>
          <cell r="K1984">
            <v>0</v>
          </cell>
          <cell r="L1984">
            <v>0</v>
          </cell>
          <cell r="M1984">
            <v>0</v>
          </cell>
          <cell r="N1984">
            <v>0</v>
          </cell>
        </row>
        <row r="1985">
          <cell r="A1985" t="str">
            <v>45MAT3</v>
          </cell>
          <cell r="B1985">
            <v>45</v>
          </cell>
          <cell r="C1985" t="str">
            <v>MAT</v>
          </cell>
          <cell r="D1985">
            <v>3</v>
          </cell>
          <cell r="E1985">
            <v>0</v>
          </cell>
          <cell r="F1985" t="str">
            <v>MAT</v>
          </cell>
          <cell r="G1985" t="str">
            <v>10.3.1.14</v>
          </cell>
          <cell r="J1985">
            <v>0</v>
          </cell>
          <cell r="K1985">
            <v>0</v>
          </cell>
          <cell r="L1985">
            <v>0</v>
          </cell>
          <cell r="M1985">
            <v>0</v>
          </cell>
          <cell r="N1985">
            <v>0</v>
          </cell>
        </row>
        <row r="1986">
          <cell r="A1986" t="str">
            <v>45MAT4</v>
          </cell>
          <cell r="B1986">
            <v>45</v>
          </cell>
          <cell r="C1986" t="str">
            <v>MAT</v>
          </cell>
          <cell r="D1986">
            <v>4</v>
          </cell>
          <cell r="E1986">
            <v>0</v>
          </cell>
          <cell r="F1986" t="str">
            <v>MAT</v>
          </cell>
          <cell r="G1986" t="str">
            <v>10.3.1.14</v>
          </cell>
          <cell r="J1986">
            <v>0</v>
          </cell>
          <cell r="K1986">
            <v>0</v>
          </cell>
          <cell r="L1986">
            <v>0</v>
          </cell>
          <cell r="M1986">
            <v>0</v>
          </cell>
          <cell r="N1986">
            <v>0</v>
          </cell>
        </row>
        <row r="1987">
          <cell r="A1987" t="str">
            <v>45MAT5</v>
          </cell>
          <cell r="B1987">
            <v>45</v>
          </cell>
          <cell r="C1987" t="str">
            <v>MAT</v>
          </cell>
          <cell r="D1987">
            <v>5</v>
          </cell>
          <cell r="E1987">
            <v>0</v>
          </cell>
          <cell r="F1987" t="str">
            <v>MAT</v>
          </cell>
          <cell r="G1987" t="str">
            <v>10.3.1.14</v>
          </cell>
          <cell r="J1987">
            <v>0</v>
          </cell>
          <cell r="K1987">
            <v>0</v>
          </cell>
          <cell r="L1987">
            <v>0</v>
          </cell>
          <cell r="M1987">
            <v>0</v>
          </cell>
          <cell r="N1987">
            <v>0</v>
          </cell>
        </row>
        <row r="1988">
          <cell r="A1988" t="str">
            <v>45MAT6</v>
          </cell>
          <cell r="B1988">
            <v>45</v>
          </cell>
          <cell r="C1988" t="str">
            <v>MAT</v>
          </cell>
          <cell r="D1988">
            <v>6</v>
          </cell>
          <cell r="E1988">
            <v>0</v>
          </cell>
          <cell r="F1988" t="str">
            <v>MAT</v>
          </cell>
          <cell r="G1988" t="str">
            <v>10.3.1.14</v>
          </cell>
          <cell r="J1988">
            <v>0</v>
          </cell>
          <cell r="K1988">
            <v>0</v>
          </cell>
          <cell r="L1988">
            <v>0</v>
          </cell>
          <cell r="M1988">
            <v>0</v>
          </cell>
          <cell r="N1988">
            <v>0</v>
          </cell>
        </row>
        <row r="1989">
          <cell r="A1989" t="str">
            <v>45MAT7</v>
          </cell>
          <cell r="B1989">
            <v>45</v>
          </cell>
          <cell r="C1989" t="str">
            <v>MAT</v>
          </cell>
          <cell r="D1989">
            <v>7</v>
          </cell>
          <cell r="E1989">
            <v>0</v>
          </cell>
          <cell r="F1989" t="str">
            <v>MAT</v>
          </cell>
          <cell r="G1989" t="str">
            <v>10.3.1.14</v>
          </cell>
          <cell r="J1989">
            <v>0</v>
          </cell>
          <cell r="K1989">
            <v>0</v>
          </cell>
          <cell r="L1989">
            <v>0</v>
          </cell>
          <cell r="M1989">
            <v>0</v>
          </cell>
          <cell r="N1989">
            <v>0</v>
          </cell>
        </row>
        <row r="1990">
          <cell r="A1990" t="str">
            <v>45MAT8</v>
          </cell>
          <cell r="B1990">
            <v>45</v>
          </cell>
          <cell r="C1990" t="str">
            <v>MAT</v>
          </cell>
          <cell r="D1990">
            <v>8</v>
          </cell>
          <cell r="E1990">
            <v>0</v>
          </cell>
          <cell r="F1990" t="str">
            <v>MAT</v>
          </cell>
          <cell r="G1990" t="str">
            <v>10.3.1.14</v>
          </cell>
          <cell r="J1990">
            <v>0</v>
          </cell>
          <cell r="K1990">
            <v>0</v>
          </cell>
          <cell r="L1990">
            <v>0</v>
          </cell>
          <cell r="M1990">
            <v>0</v>
          </cell>
          <cell r="N1990">
            <v>0</v>
          </cell>
        </row>
        <row r="1991">
          <cell r="A1991" t="str">
            <v>45MAT9</v>
          </cell>
          <cell r="B1991">
            <v>45</v>
          </cell>
          <cell r="C1991" t="str">
            <v>MAT</v>
          </cell>
          <cell r="D1991">
            <v>9</v>
          </cell>
          <cell r="E1991">
            <v>0</v>
          </cell>
          <cell r="F1991" t="str">
            <v>MAT</v>
          </cell>
          <cell r="G1991" t="str">
            <v>10.3.1.14</v>
          </cell>
          <cell r="J1991">
            <v>0</v>
          </cell>
          <cell r="K1991">
            <v>0</v>
          </cell>
          <cell r="L1991">
            <v>0</v>
          </cell>
          <cell r="M1991">
            <v>0</v>
          </cell>
          <cell r="N1991">
            <v>0</v>
          </cell>
        </row>
        <row r="1992">
          <cell r="A1992" t="str">
            <v>45MAT10</v>
          </cell>
          <cell r="B1992">
            <v>45</v>
          </cell>
          <cell r="C1992" t="str">
            <v>MAT</v>
          </cell>
          <cell r="D1992">
            <v>10</v>
          </cell>
          <cell r="E1992">
            <v>0</v>
          </cell>
          <cell r="F1992" t="str">
            <v>MAT</v>
          </cell>
          <cell r="G1992" t="str">
            <v>10.3.1.14</v>
          </cell>
          <cell r="J1992">
            <v>0</v>
          </cell>
          <cell r="K1992">
            <v>0</v>
          </cell>
          <cell r="L1992">
            <v>0</v>
          </cell>
          <cell r="M1992">
            <v>0</v>
          </cell>
          <cell r="N1992">
            <v>0</v>
          </cell>
        </row>
        <row r="1993">
          <cell r="A1993" t="str">
            <v>45MAT11</v>
          </cell>
          <cell r="B1993">
            <v>45</v>
          </cell>
          <cell r="C1993" t="str">
            <v>MAT</v>
          </cell>
          <cell r="D1993">
            <v>11</v>
          </cell>
          <cell r="E1993">
            <v>0</v>
          </cell>
          <cell r="F1993" t="str">
            <v>MAT</v>
          </cell>
          <cell r="G1993" t="str">
            <v>10.3.1.14</v>
          </cell>
          <cell r="J1993">
            <v>0</v>
          </cell>
          <cell r="K1993">
            <v>0</v>
          </cell>
          <cell r="L1993">
            <v>0</v>
          </cell>
          <cell r="M1993">
            <v>0</v>
          </cell>
          <cell r="N1993">
            <v>0</v>
          </cell>
        </row>
        <row r="1994">
          <cell r="A1994" t="str">
            <v>45MAT12</v>
          </cell>
          <cell r="B1994">
            <v>45</v>
          </cell>
          <cell r="C1994" t="str">
            <v>MAT</v>
          </cell>
          <cell r="D1994">
            <v>12</v>
          </cell>
          <cell r="E1994">
            <v>0</v>
          </cell>
          <cell r="F1994" t="str">
            <v>MAT</v>
          </cell>
          <cell r="G1994" t="str">
            <v>10.3.1.14</v>
          </cell>
          <cell r="J1994">
            <v>0</v>
          </cell>
          <cell r="K1994">
            <v>0</v>
          </cell>
          <cell r="L1994">
            <v>0</v>
          </cell>
          <cell r="M1994">
            <v>0</v>
          </cell>
          <cell r="N1994">
            <v>0</v>
          </cell>
        </row>
        <row r="1995">
          <cell r="A1995" t="str">
            <v>45MAT13</v>
          </cell>
          <cell r="B1995">
            <v>45</v>
          </cell>
          <cell r="C1995" t="str">
            <v>MAT</v>
          </cell>
          <cell r="D1995">
            <v>13</v>
          </cell>
          <cell r="E1995">
            <v>0</v>
          </cell>
          <cell r="F1995" t="str">
            <v>MAT</v>
          </cell>
          <cell r="G1995" t="str">
            <v>10.3.1.14</v>
          </cell>
          <cell r="J1995">
            <v>0</v>
          </cell>
          <cell r="K1995">
            <v>0</v>
          </cell>
          <cell r="L1995">
            <v>0</v>
          </cell>
          <cell r="M1995">
            <v>0</v>
          </cell>
          <cell r="N1995">
            <v>0</v>
          </cell>
        </row>
        <row r="1996">
          <cell r="A1996" t="str">
            <v>45MAT14</v>
          </cell>
          <cell r="B1996">
            <v>45</v>
          </cell>
          <cell r="C1996" t="str">
            <v>MAT</v>
          </cell>
          <cell r="D1996">
            <v>14</v>
          </cell>
          <cell r="E1996">
            <v>0</v>
          </cell>
          <cell r="F1996" t="str">
            <v>MAT</v>
          </cell>
          <cell r="G1996" t="str">
            <v>10.3.1.14</v>
          </cell>
          <cell r="J1996">
            <v>0</v>
          </cell>
          <cell r="K1996">
            <v>0</v>
          </cell>
          <cell r="L1996">
            <v>0</v>
          </cell>
          <cell r="M1996">
            <v>0</v>
          </cell>
          <cell r="N1996">
            <v>0</v>
          </cell>
        </row>
        <row r="1997">
          <cell r="A1997" t="str">
            <v>45MAT15</v>
          </cell>
          <cell r="B1997">
            <v>45</v>
          </cell>
          <cell r="C1997" t="str">
            <v>MAT</v>
          </cell>
          <cell r="D1997">
            <v>15</v>
          </cell>
          <cell r="E1997">
            <v>0</v>
          </cell>
          <cell r="F1997" t="str">
            <v>MAT</v>
          </cell>
          <cell r="G1997" t="str">
            <v>10.3.1.14</v>
          </cell>
          <cell r="J1997">
            <v>0</v>
          </cell>
          <cell r="K1997">
            <v>0</v>
          </cell>
          <cell r="L1997">
            <v>0</v>
          </cell>
          <cell r="M1997">
            <v>0</v>
          </cell>
          <cell r="N1997">
            <v>0</v>
          </cell>
        </row>
        <row r="1998">
          <cell r="A1998" t="str">
            <v>45MAT16</v>
          </cell>
          <cell r="B1998">
            <v>45</v>
          </cell>
          <cell r="C1998" t="str">
            <v>MAT</v>
          </cell>
          <cell r="D1998">
            <v>16</v>
          </cell>
          <cell r="E1998">
            <v>0</v>
          </cell>
          <cell r="F1998" t="str">
            <v>MAT</v>
          </cell>
          <cell r="G1998" t="str">
            <v>10.3.1.14</v>
          </cell>
          <cell r="J1998">
            <v>0</v>
          </cell>
          <cell r="K1998">
            <v>0</v>
          </cell>
          <cell r="L1998">
            <v>0</v>
          </cell>
          <cell r="M1998">
            <v>0</v>
          </cell>
          <cell r="N1998">
            <v>0</v>
          </cell>
        </row>
        <row r="1999">
          <cell r="A1999" t="str">
            <v>45MAT17</v>
          </cell>
          <cell r="B1999">
            <v>45</v>
          </cell>
          <cell r="C1999" t="str">
            <v>MAT</v>
          </cell>
          <cell r="D1999">
            <v>17</v>
          </cell>
          <cell r="E1999">
            <v>0</v>
          </cell>
          <cell r="F1999" t="str">
            <v>MAT</v>
          </cell>
          <cell r="G1999" t="str">
            <v>10.3.1.14</v>
          </cell>
          <cell r="J1999">
            <v>0</v>
          </cell>
          <cell r="K1999">
            <v>0</v>
          </cell>
          <cell r="L1999">
            <v>0</v>
          </cell>
          <cell r="M1999">
            <v>0</v>
          </cell>
          <cell r="N1999">
            <v>0</v>
          </cell>
        </row>
        <row r="2000">
          <cell r="A2000" t="str">
            <v>45MAT18</v>
          </cell>
          <cell r="B2000">
            <v>45</v>
          </cell>
          <cell r="C2000" t="str">
            <v>MAT</v>
          </cell>
          <cell r="D2000">
            <v>18</v>
          </cell>
          <cell r="E2000">
            <v>0</v>
          </cell>
          <cell r="F2000" t="str">
            <v>MAT</v>
          </cell>
          <cell r="G2000" t="str">
            <v>10.3.1.14</v>
          </cell>
          <cell r="J2000">
            <v>0</v>
          </cell>
          <cell r="K2000">
            <v>0</v>
          </cell>
          <cell r="L2000">
            <v>0</v>
          </cell>
          <cell r="M2000">
            <v>0</v>
          </cell>
          <cell r="N2000">
            <v>0</v>
          </cell>
        </row>
        <row r="2001">
          <cell r="A2001" t="str">
            <v>45MAT19</v>
          </cell>
          <cell r="B2001">
            <v>45</v>
          </cell>
          <cell r="C2001" t="str">
            <v>MAT</v>
          </cell>
          <cell r="D2001">
            <v>19</v>
          </cell>
          <cell r="E2001">
            <v>0</v>
          </cell>
          <cell r="F2001" t="str">
            <v>MAT</v>
          </cell>
          <cell r="G2001" t="str">
            <v>10.3.1.14</v>
          </cell>
          <cell r="J2001">
            <v>0</v>
          </cell>
          <cell r="K2001">
            <v>0</v>
          </cell>
          <cell r="L2001">
            <v>0</v>
          </cell>
          <cell r="M2001">
            <v>0</v>
          </cell>
          <cell r="N2001">
            <v>0</v>
          </cell>
        </row>
        <row r="2002">
          <cell r="A2002" t="str">
            <v>45MAT20</v>
          </cell>
          <cell r="B2002">
            <v>45</v>
          </cell>
          <cell r="C2002" t="str">
            <v>MAT</v>
          </cell>
          <cell r="D2002">
            <v>20</v>
          </cell>
          <cell r="E2002">
            <v>0</v>
          </cell>
          <cell r="F2002" t="str">
            <v>MAT</v>
          </cell>
          <cell r="G2002" t="str">
            <v>10.3.1.14</v>
          </cell>
          <cell r="J2002">
            <v>0</v>
          </cell>
          <cell r="K2002">
            <v>0</v>
          </cell>
          <cell r="L2002">
            <v>0</v>
          </cell>
          <cell r="M2002">
            <v>0</v>
          </cell>
          <cell r="N2002">
            <v>0</v>
          </cell>
        </row>
        <row r="2003">
          <cell r="A2003" t="str">
            <v>45STMAT1</v>
          </cell>
          <cell r="B2003">
            <v>45</v>
          </cell>
          <cell r="C2003" t="str">
            <v>STMAT</v>
          </cell>
          <cell r="D2003">
            <v>1</v>
          </cell>
          <cell r="G2003" t="str">
            <v>10.3.1.14</v>
          </cell>
          <cell r="H2003" t="str">
            <v>-</v>
          </cell>
          <cell r="J2003" t="str">
            <v>SUBTOTAL MATERIALES</v>
          </cell>
          <cell r="M2003">
            <v>2283.6617759999999</v>
          </cell>
          <cell r="N2003">
            <v>15985632.432</v>
          </cell>
        </row>
        <row r="2004">
          <cell r="A2004" t="str">
            <v>45IVAMAT1</v>
          </cell>
          <cell r="B2004">
            <v>45</v>
          </cell>
          <cell r="C2004" t="str">
            <v>IVAMAT</v>
          </cell>
          <cell r="D2004">
            <v>1</v>
          </cell>
          <cell r="G2004" t="str">
            <v>10.3.1.14</v>
          </cell>
          <cell r="H2004" t="str">
            <v>-</v>
          </cell>
          <cell r="J2004" t="str">
            <v>IVA MATERIALES</v>
          </cell>
          <cell r="L2004">
            <v>0.16</v>
          </cell>
          <cell r="M2004">
            <v>365.38588415999999</v>
          </cell>
          <cell r="N2004">
            <v>2557701.1891199998</v>
          </cell>
        </row>
        <row r="2005">
          <cell r="A2005" t="str">
            <v>45TMAT1</v>
          </cell>
          <cell r="B2005">
            <v>45</v>
          </cell>
          <cell r="C2005" t="str">
            <v>TMAT</v>
          </cell>
          <cell r="D2005">
            <v>1</v>
          </cell>
          <cell r="G2005" t="str">
            <v>10.3.1.14</v>
          </cell>
          <cell r="H2005" t="str">
            <v>-</v>
          </cell>
          <cell r="J2005" t="str">
            <v>TOTAL MATERIALES</v>
          </cell>
          <cell r="M2005">
            <v>2649</v>
          </cell>
          <cell r="N2005">
            <v>18543000</v>
          </cell>
        </row>
        <row r="2006">
          <cell r="A2006" t="str">
            <v>45HER1</v>
          </cell>
          <cell r="B2006">
            <v>45</v>
          </cell>
          <cell r="C2006" t="str">
            <v>HER</v>
          </cell>
          <cell r="D2006">
            <v>1</v>
          </cell>
          <cell r="G2006" t="str">
            <v>10.3.1.14</v>
          </cell>
          <cell r="H2006">
            <v>4</v>
          </cell>
          <cell r="I2006">
            <v>4000</v>
          </cell>
          <cell r="J2006" t="str">
            <v>HERRAMINETA Cuadrilla civil tipo 2</v>
          </cell>
          <cell r="K2006" t="str">
            <v>DIA</v>
          </cell>
          <cell r="L2006">
            <v>5190.1403999999993</v>
          </cell>
          <cell r="M2006">
            <v>1.2975350999999997</v>
          </cell>
          <cell r="N2006">
            <v>9082.7456999999977</v>
          </cell>
        </row>
        <row r="2007">
          <cell r="A2007" t="str">
            <v>45HER2</v>
          </cell>
          <cell r="B2007">
            <v>45</v>
          </cell>
          <cell r="C2007" t="str">
            <v>HER</v>
          </cell>
          <cell r="D2007">
            <v>2</v>
          </cell>
          <cell r="G2007" t="str">
            <v>10.3.1.14</v>
          </cell>
          <cell r="J2007">
            <v>0</v>
          </cell>
          <cell r="K2007">
            <v>0</v>
          </cell>
          <cell r="L2007">
            <v>0</v>
          </cell>
          <cell r="M2007">
            <v>0</v>
          </cell>
          <cell r="N2007">
            <v>0</v>
          </cell>
        </row>
        <row r="2008">
          <cell r="A2008" t="str">
            <v>45HER3</v>
          </cell>
          <cell r="B2008">
            <v>45</v>
          </cell>
          <cell r="C2008" t="str">
            <v>HER</v>
          </cell>
          <cell r="D2008">
            <v>3</v>
          </cell>
          <cell r="G2008" t="str">
            <v>10.3.1.14</v>
          </cell>
          <cell r="J2008">
            <v>0</v>
          </cell>
          <cell r="K2008">
            <v>0</v>
          </cell>
          <cell r="L2008">
            <v>0</v>
          </cell>
          <cell r="M2008">
            <v>0</v>
          </cell>
          <cell r="N2008">
            <v>0</v>
          </cell>
        </row>
        <row r="2009">
          <cell r="A2009" t="str">
            <v>45HER4</v>
          </cell>
          <cell r="B2009">
            <v>45</v>
          </cell>
          <cell r="C2009" t="str">
            <v>HER</v>
          </cell>
          <cell r="D2009">
            <v>4</v>
          </cell>
          <cell r="G2009" t="str">
            <v>10.3.1.14</v>
          </cell>
          <cell r="J2009">
            <v>0</v>
          </cell>
          <cell r="K2009">
            <v>0</v>
          </cell>
          <cell r="L2009">
            <v>0</v>
          </cell>
          <cell r="M2009">
            <v>0</v>
          </cell>
          <cell r="N2009">
            <v>0</v>
          </cell>
        </row>
        <row r="2010">
          <cell r="A2010" t="str">
            <v>45HER5</v>
          </cell>
          <cell r="B2010">
            <v>45</v>
          </cell>
          <cell r="C2010" t="str">
            <v>HER</v>
          </cell>
          <cell r="D2010">
            <v>5</v>
          </cell>
          <cell r="G2010" t="str">
            <v>10.3.1.14</v>
          </cell>
          <cell r="J2010">
            <v>0</v>
          </cell>
          <cell r="K2010">
            <v>0</v>
          </cell>
          <cell r="L2010">
            <v>0</v>
          </cell>
          <cell r="M2010">
            <v>0</v>
          </cell>
          <cell r="N2010">
            <v>0</v>
          </cell>
        </row>
        <row r="2011">
          <cell r="A2011" t="str">
            <v>45THER1</v>
          </cell>
          <cell r="B2011">
            <v>45</v>
          </cell>
          <cell r="C2011" t="str">
            <v>THER</v>
          </cell>
          <cell r="D2011">
            <v>1</v>
          </cell>
          <cell r="G2011" t="str">
            <v>10.3.1.14</v>
          </cell>
          <cell r="H2011" t="str">
            <v>-</v>
          </cell>
          <cell r="J2011" t="str">
            <v>TOTAL HERRAMIENTAS</v>
          </cell>
          <cell r="M2011">
            <v>1</v>
          </cell>
          <cell r="N2011">
            <v>7000</v>
          </cell>
        </row>
        <row r="2012">
          <cell r="A2012" t="str">
            <v>45TRA1</v>
          </cell>
          <cell r="B2012">
            <v>45</v>
          </cell>
          <cell r="C2012" t="str">
            <v>TRA</v>
          </cell>
          <cell r="D2012">
            <v>1</v>
          </cell>
          <cell r="G2012" t="str">
            <v>10.3.1.14</v>
          </cell>
          <cell r="H2012">
            <v>4</v>
          </cell>
          <cell r="I2012">
            <v>4000</v>
          </cell>
          <cell r="J2012" t="str">
            <v>TRANSPORTE  Cuadrilla civil tipo 2</v>
          </cell>
          <cell r="K2012" t="str">
            <v>DIA</v>
          </cell>
          <cell r="L2012">
            <v>311408.424</v>
          </cell>
          <cell r="M2012">
            <v>77.852106000000006</v>
          </cell>
          <cell r="N2012">
            <v>544964.74200000009</v>
          </cell>
        </row>
        <row r="2013">
          <cell r="A2013" t="str">
            <v>45TRA2</v>
          </cell>
          <cell r="B2013">
            <v>45</v>
          </cell>
          <cell r="C2013" t="str">
            <v>TRA</v>
          </cell>
          <cell r="D2013">
            <v>2</v>
          </cell>
          <cell r="G2013" t="str">
            <v>10.3.1.14</v>
          </cell>
          <cell r="J2013">
            <v>0</v>
          </cell>
          <cell r="K2013">
            <v>0</v>
          </cell>
          <cell r="L2013">
            <v>0</v>
          </cell>
          <cell r="M2013">
            <v>0</v>
          </cell>
          <cell r="N2013">
            <v>0</v>
          </cell>
        </row>
        <row r="2014">
          <cell r="A2014" t="str">
            <v>45TRA3</v>
          </cell>
          <cell r="B2014">
            <v>45</v>
          </cell>
          <cell r="C2014" t="str">
            <v>TRA</v>
          </cell>
          <cell r="D2014">
            <v>3</v>
          </cell>
          <cell r="G2014" t="str">
            <v>10.3.1.14</v>
          </cell>
          <cell r="J2014">
            <v>0</v>
          </cell>
          <cell r="K2014">
            <v>0</v>
          </cell>
          <cell r="L2014">
            <v>0</v>
          </cell>
          <cell r="M2014">
            <v>0</v>
          </cell>
          <cell r="N2014">
            <v>0</v>
          </cell>
        </row>
        <row r="2015">
          <cell r="A2015" t="str">
            <v>45TRA4</v>
          </cell>
          <cell r="B2015">
            <v>45</v>
          </cell>
          <cell r="C2015" t="str">
            <v>TRA</v>
          </cell>
          <cell r="D2015">
            <v>4</v>
          </cell>
          <cell r="G2015" t="str">
            <v>10.3.1.14</v>
          </cell>
          <cell r="J2015">
            <v>0</v>
          </cell>
          <cell r="K2015">
            <v>0</v>
          </cell>
          <cell r="L2015">
            <v>0</v>
          </cell>
          <cell r="M2015">
            <v>0</v>
          </cell>
          <cell r="N2015">
            <v>0</v>
          </cell>
        </row>
        <row r="2016">
          <cell r="A2016" t="str">
            <v>45TRA5</v>
          </cell>
          <cell r="B2016">
            <v>45</v>
          </cell>
          <cell r="C2016" t="str">
            <v>TRA</v>
          </cell>
          <cell r="D2016">
            <v>5</v>
          </cell>
          <cell r="G2016" t="str">
            <v>10.3.1.14</v>
          </cell>
          <cell r="J2016">
            <v>0</v>
          </cell>
          <cell r="K2016">
            <v>0</v>
          </cell>
          <cell r="L2016">
            <v>0</v>
          </cell>
          <cell r="M2016">
            <v>0</v>
          </cell>
          <cell r="N2016">
            <v>0</v>
          </cell>
        </row>
        <row r="2017">
          <cell r="A2017" t="str">
            <v>45TTRA1</v>
          </cell>
          <cell r="B2017">
            <v>45</v>
          </cell>
          <cell r="C2017" t="str">
            <v>TTRA</v>
          </cell>
          <cell r="D2017">
            <v>1</v>
          </cell>
          <cell r="G2017" t="str">
            <v>10.3.1.14</v>
          </cell>
          <cell r="H2017" t="str">
            <v>-</v>
          </cell>
          <cell r="J2017" t="str">
            <v>TOTAL TRANSPORTE</v>
          </cell>
          <cell r="M2017">
            <v>78</v>
          </cell>
          <cell r="N2017">
            <v>546000</v>
          </cell>
        </row>
        <row r="2018">
          <cell r="A2018" t="str">
            <v>45MAN1</v>
          </cell>
          <cell r="B2018">
            <v>45</v>
          </cell>
          <cell r="C2018" t="str">
            <v>MAN</v>
          </cell>
          <cell r="D2018">
            <v>1</v>
          </cell>
          <cell r="G2018" t="str">
            <v>10.3.1.14</v>
          </cell>
          <cell r="H2018">
            <v>4</v>
          </cell>
          <cell r="I2018">
            <v>4000</v>
          </cell>
          <cell r="J2018" t="str">
            <v>Mano de obra CUADRILLA CIVIL tipo 2  4OF + 6AY + 1CAPA</v>
          </cell>
          <cell r="K2018" t="str">
            <v>DIA</v>
          </cell>
          <cell r="L2018">
            <v>665565.00343280646</v>
          </cell>
          <cell r="M2018">
            <v>166.39125085820163</v>
          </cell>
          <cell r="N2018">
            <v>1164738.7560074115</v>
          </cell>
        </row>
        <row r="2019">
          <cell r="A2019" t="str">
            <v>45MAN2</v>
          </cell>
          <cell r="B2019">
            <v>45</v>
          </cell>
          <cell r="C2019" t="str">
            <v>MAN</v>
          </cell>
          <cell r="D2019">
            <v>2</v>
          </cell>
          <cell r="G2019" t="str">
            <v>10.3.1.14</v>
          </cell>
          <cell r="J2019">
            <v>0</v>
          </cell>
          <cell r="K2019">
            <v>0</v>
          </cell>
          <cell r="L2019">
            <v>0</v>
          </cell>
          <cell r="M2019">
            <v>0</v>
          </cell>
          <cell r="N2019">
            <v>0</v>
          </cell>
        </row>
        <row r="2020">
          <cell r="A2020" t="str">
            <v>45MAN3</v>
          </cell>
          <cell r="B2020">
            <v>45</v>
          </cell>
          <cell r="C2020" t="str">
            <v>MAN</v>
          </cell>
          <cell r="D2020">
            <v>3</v>
          </cell>
          <cell r="G2020" t="str">
            <v>10.3.1.14</v>
          </cell>
          <cell r="J2020">
            <v>0</v>
          </cell>
          <cell r="K2020">
            <v>0</v>
          </cell>
          <cell r="L2020">
            <v>0</v>
          </cell>
          <cell r="M2020">
            <v>0</v>
          </cell>
          <cell r="N2020">
            <v>0</v>
          </cell>
        </row>
        <row r="2021">
          <cell r="A2021" t="str">
            <v>45MAN4</v>
          </cell>
          <cell r="B2021">
            <v>45</v>
          </cell>
          <cell r="C2021" t="str">
            <v>MAN</v>
          </cell>
          <cell r="D2021">
            <v>4</v>
          </cell>
          <cell r="G2021" t="str">
            <v>10.3.1.14</v>
          </cell>
          <cell r="J2021">
            <v>0</v>
          </cell>
          <cell r="K2021">
            <v>0</v>
          </cell>
          <cell r="L2021">
            <v>0</v>
          </cell>
          <cell r="M2021">
            <v>0</v>
          </cell>
          <cell r="N2021">
            <v>0</v>
          </cell>
        </row>
        <row r="2022">
          <cell r="A2022" t="str">
            <v>45MAN5</v>
          </cell>
          <cell r="B2022">
            <v>45</v>
          </cell>
          <cell r="C2022" t="str">
            <v>MAN</v>
          </cell>
          <cell r="D2022">
            <v>5</v>
          </cell>
          <cell r="G2022" t="str">
            <v>10.3.1.14</v>
          </cell>
          <cell r="J2022">
            <v>0</v>
          </cell>
          <cell r="K2022">
            <v>0</v>
          </cell>
          <cell r="L2022">
            <v>0</v>
          </cell>
          <cell r="M2022">
            <v>0</v>
          </cell>
          <cell r="N2022">
            <v>0</v>
          </cell>
        </row>
        <row r="2023">
          <cell r="A2023" t="str">
            <v>45TMAN1</v>
          </cell>
          <cell r="B2023">
            <v>45</v>
          </cell>
          <cell r="C2023" t="str">
            <v>TMAN</v>
          </cell>
          <cell r="D2023">
            <v>1</v>
          </cell>
          <cell r="G2023" t="str">
            <v>10.3.1.14</v>
          </cell>
          <cell r="H2023" t="str">
            <v>-</v>
          </cell>
          <cell r="J2023" t="str">
            <v>TOTAL MANO DE OBRA</v>
          </cell>
          <cell r="M2023">
            <v>166</v>
          </cell>
          <cell r="N2023">
            <v>1162000</v>
          </cell>
        </row>
        <row r="2024">
          <cell r="A2024" t="str">
            <v>45TCD1</v>
          </cell>
          <cell r="B2024">
            <v>45</v>
          </cell>
          <cell r="C2024" t="str">
            <v>TCD</v>
          </cell>
          <cell r="D2024">
            <v>1</v>
          </cell>
          <cell r="G2024" t="str">
            <v>10.3.1.14</v>
          </cell>
          <cell r="H2024" t="str">
            <v>-</v>
          </cell>
          <cell r="J2024" t="str">
            <v>TOTAL COSTO DIRECTO</v>
          </cell>
          <cell r="M2024">
            <v>2894</v>
          </cell>
          <cell r="N2024">
            <v>20258000</v>
          </cell>
        </row>
        <row r="2025">
          <cell r="A2025" t="str">
            <v>45AIU</v>
          </cell>
          <cell r="B2025">
            <v>45</v>
          </cell>
          <cell r="C2025" t="str">
            <v>AIU</v>
          </cell>
          <cell r="G2025" t="str">
            <v>10.3.1.14</v>
          </cell>
          <cell r="H2025">
            <v>1</v>
          </cell>
          <cell r="J2025" t="str">
            <v>TOTAL COSTOS INDIRECTOS</v>
          </cell>
          <cell r="L2025">
            <v>0</v>
          </cell>
          <cell r="M2025">
            <v>0</v>
          </cell>
          <cell r="N2025">
            <v>0</v>
          </cell>
        </row>
        <row r="2026">
          <cell r="A2026" t="str">
            <v>45TOT</v>
          </cell>
          <cell r="B2026">
            <v>45</v>
          </cell>
          <cell r="C2026" t="str">
            <v>TOT</v>
          </cell>
          <cell r="G2026" t="str">
            <v>10.3.1.14</v>
          </cell>
          <cell r="H2026" t="str">
            <v>-</v>
          </cell>
          <cell r="J2026" t="str">
            <v>VALOR TOTAL</v>
          </cell>
          <cell r="M2026">
            <v>2894</v>
          </cell>
          <cell r="N2026">
            <v>20258000</v>
          </cell>
        </row>
        <row r="2027">
          <cell r="A2027" t="str">
            <v>46FOR1</v>
          </cell>
          <cell r="B2027">
            <v>46</v>
          </cell>
          <cell r="C2027" t="str">
            <v>FOR</v>
          </cell>
          <cell r="D2027">
            <v>1</v>
          </cell>
          <cell r="G2027" t="str">
            <v>10.3.1.15</v>
          </cell>
          <cell r="H2027" t="str">
            <v>-</v>
          </cell>
          <cell r="I2027">
            <v>80</v>
          </cell>
          <cell r="J2027" t="str">
            <v>Suministro, transporte y colocación de material para Relleno compactado</v>
          </cell>
          <cell r="K2027" t="str">
            <v>m3</v>
          </cell>
          <cell r="L2027">
            <v>17409</v>
          </cell>
          <cell r="N2027">
            <v>1392720</v>
          </cell>
        </row>
        <row r="2028">
          <cell r="A2028" t="str">
            <v>46MAT1</v>
          </cell>
          <cell r="B2028">
            <v>46</v>
          </cell>
          <cell r="C2028" t="str">
            <v>MAT</v>
          </cell>
          <cell r="D2028">
            <v>1</v>
          </cell>
          <cell r="E2028">
            <v>0</v>
          </cell>
          <cell r="F2028" t="str">
            <v>MAT</v>
          </cell>
          <cell r="G2028" t="str">
            <v>10.3.1.15</v>
          </cell>
          <cell r="J2028">
            <v>0</v>
          </cell>
          <cell r="K2028">
            <v>0</v>
          </cell>
          <cell r="L2028">
            <v>0</v>
          </cell>
          <cell r="M2028">
            <v>0</v>
          </cell>
          <cell r="N2028">
            <v>0</v>
          </cell>
        </row>
        <row r="2029">
          <cell r="A2029" t="str">
            <v>46MAT2</v>
          </cell>
          <cell r="B2029">
            <v>46</v>
          </cell>
          <cell r="C2029" t="str">
            <v>MAT</v>
          </cell>
          <cell r="D2029">
            <v>2</v>
          </cell>
          <cell r="E2029">
            <v>0</v>
          </cell>
          <cell r="F2029" t="str">
            <v>MAT</v>
          </cell>
          <cell r="G2029" t="str">
            <v>10.3.1.15</v>
          </cell>
          <cell r="J2029">
            <v>0</v>
          </cell>
          <cell r="K2029">
            <v>0</v>
          </cell>
          <cell r="L2029">
            <v>0</v>
          </cell>
          <cell r="M2029">
            <v>0</v>
          </cell>
          <cell r="N2029">
            <v>0</v>
          </cell>
        </row>
        <row r="2030">
          <cell r="A2030" t="str">
            <v>46MAT3</v>
          </cell>
          <cell r="B2030">
            <v>46</v>
          </cell>
          <cell r="C2030" t="str">
            <v>MAT</v>
          </cell>
          <cell r="D2030">
            <v>3</v>
          </cell>
          <cell r="E2030">
            <v>0</v>
          </cell>
          <cell r="F2030" t="str">
            <v>MAT</v>
          </cell>
          <cell r="G2030" t="str">
            <v>10.3.1.15</v>
          </cell>
          <cell r="J2030">
            <v>0</v>
          </cell>
          <cell r="K2030">
            <v>0</v>
          </cell>
          <cell r="L2030">
            <v>0</v>
          </cell>
          <cell r="M2030">
            <v>0</v>
          </cell>
          <cell r="N2030">
            <v>0</v>
          </cell>
        </row>
        <row r="2031">
          <cell r="A2031" t="str">
            <v>46MAT4</v>
          </cell>
          <cell r="B2031">
            <v>46</v>
          </cell>
          <cell r="C2031" t="str">
            <v>MAT</v>
          </cell>
          <cell r="D2031">
            <v>4</v>
          </cell>
          <cell r="E2031">
            <v>0</v>
          </cell>
          <cell r="F2031" t="str">
            <v>MAT</v>
          </cell>
          <cell r="G2031" t="str">
            <v>10.3.1.15</v>
          </cell>
          <cell r="J2031">
            <v>0</v>
          </cell>
          <cell r="K2031">
            <v>0</v>
          </cell>
          <cell r="L2031">
            <v>0</v>
          </cell>
          <cell r="M2031">
            <v>0</v>
          </cell>
          <cell r="N2031">
            <v>0</v>
          </cell>
        </row>
        <row r="2032">
          <cell r="A2032" t="str">
            <v>46MAT5</v>
          </cell>
          <cell r="B2032">
            <v>46</v>
          </cell>
          <cell r="C2032" t="str">
            <v>MAT</v>
          </cell>
          <cell r="D2032">
            <v>5</v>
          </cell>
          <cell r="E2032">
            <v>0</v>
          </cell>
          <cell r="F2032" t="str">
            <v>MAT</v>
          </cell>
          <cell r="G2032" t="str">
            <v>10.3.1.15</v>
          </cell>
          <cell r="J2032">
            <v>0</v>
          </cell>
          <cell r="K2032">
            <v>0</v>
          </cell>
          <cell r="L2032">
            <v>0</v>
          </cell>
          <cell r="M2032">
            <v>0</v>
          </cell>
          <cell r="N2032">
            <v>0</v>
          </cell>
        </row>
        <row r="2033">
          <cell r="A2033" t="str">
            <v>46MAT6</v>
          </cell>
          <cell r="B2033">
            <v>46</v>
          </cell>
          <cell r="C2033" t="str">
            <v>MAT</v>
          </cell>
          <cell r="D2033">
            <v>6</v>
          </cell>
          <cell r="E2033">
            <v>0</v>
          </cell>
          <cell r="F2033" t="str">
            <v>MAT</v>
          </cell>
          <cell r="G2033" t="str">
            <v>10.3.1.15</v>
          </cell>
          <cell r="J2033">
            <v>0</v>
          </cell>
          <cell r="K2033">
            <v>0</v>
          </cell>
          <cell r="L2033">
            <v>0</v>
          </cell>
          <cell r="M2033">
            <v>0</v>
          </cell>
          <cell r="N2033">
            <v>0</v>
          </cell>
        </row>
        <row r="2034">
          <cell r="A2034" t="str">
            <v>46MAT7</v>
          </cell>
          <cell r="B2034">
            <v>46</v>
          </cell>
          <cell r="C2034" t="str">
            <v>MAT</v>
          </cell>
          <cell r="D2034">
            <v>7</v>
          </cell>
          <cell r="E2034">
            <v>0</v>
          </cell>
          <cell r="F2034" t="str">
            <v>MAT</v>
          </cell>
          <cell r="G2034" t="str">
            <v>10.3.1.15</v>
          </cell>
          <cell r="J2034">
            <v>0</v>
          </cell>
          <cell r="K2034">
            <v>0</v>
          </cell>
          <cell r="L2034">
            <v>0</v>
          </cell>
          <cell r="M2034">
            <v>0</v>
          </cell>
          <cell r="N2034">
            <v>0</v>
          </cell>
        </row>
        <row r="2035">
          <cell r="A2035" t="str">
            <v>46MAT8</v>
          </cell>
          <cell r="B2035">
            <v>46</v>
          </cell>
          <cell r="C2035" t="str">
            <v>MAT</v>
          </cell>
          <cell r="D2035">
            <v>8</v>
          </cell>
          <cell r="E2035">
            <v>0</v>
          </cell>
          <cell r="F2035" t="str">
            <v>MAT</v>
          </cell>
          <cell r="G2035" t="str">
            <v>10.3.1.15</v>
          </cell>
          <cell r="J2035">
            <v>0</v>
          </cell>
          <cell r="K2035">
            <v>0</v>
          </cell>
          <cell r="L2035">
            <v>0</v>
          </cell>
          <cell r="M2035">
            <v>0</v>
          </cell>
          <cell r="N2035">
            <v>0</v>
          </cell>
        </row>
        <row r="2036">
          <cell r="A2036" t="str">
            <v>46MAT9</v>
          </cell>
          <cell r="B2036">
            <v>46</v>
          </cell>
          <cell r="C2036" t="str">
            <v>MAT</v>
          </cell>
          <cell r="D2036">
            <v>9</v>
          </cell>
          <cell r="E2036">
            <v>0</v>
          </cell>
          <cell r="F2036" t="str">
            <v>MAT</v>
          </cell>
          <cell r="G2036" t="str">
            <v>10.3.1.15</v>
          </cell>
          <cell r="J2036">
            <v>0</v>
          </cell>
          <cell r="K2036">
            <v>0</v>
          </cell>
          <cell r="L2036">
            <v>0</v>
          </cell>
          <cell r="M2036">
            <v>0</v>
          </cell>
          <cell r="N2036">
            <v>0</v>
          </cell>
        </row>
        <row r="2037">
          <cell r="A2037" t="str">
            <v>46MAT10</v>
          </cell>
          <cell r="B2037">
            <v>46</v>
          </cell>
          <cell r="C2037" t="str">
            <v>MAT</v>
          </cell>
          <cell r="D2037">
            <v>10</v>
          </cell>
          <cell r="E2037">
            <v>0</v>
          </cell>
          <cell r="F2037" t="str">
            <v>MAT</v>
          </cell>
          <cell r="G2037" t="str">
            <v>10.3.1.15</v>
          </cell>
          <cell r="J2037">
            <v>0</v>
          </cell>
          <cell r="K2037">
            <v>0</v>
          </cell>
          <cell r="L2037">
            <v>0</v>
          </cell>
          <cell r="M2037">
            <v>0</v>
          </cell>
          <cell r="N2037">
            <v>0</v>
          </cell>
        </row>
        <row r="2038">
          <cell r="A2038" t="str">
            <v>46MAT11</v>
          </cell>
          <cell r="B2038">
            <v>46</v>
          </cell>
          <cell r="C2038" t="str">
            <v>MAT</v>
          </cell>
          <cell r="D2038">
            <v>11</v>
          </cell>
          <cell r="E2038">
            <v>0</v>
          </cell>
          <cell r="F2038" t="str">
            <v>MAT</v>
          </cell>
          <cell r="G2038" t="str">
            <v>10.3.1.15</v>
          </cell>
          <cell r="J2038">
            <v>0</v>
          </cell>
          <cell r="K2038">
            <v>0</v>
          </cell>
          <cell r="L2038">
            <v>0</v>
          </cell>
          <cell r="M2038">
            <v>0</v>
          </cell>
          <cell r="N2038">
            <v>0</v>
          </cell>
        </row>
        <row r="2039">
          <cell r="A2039" t="str">
            <v>46MAT12</v>
          </cell>
          <cell r="B2039">
            <v>46</v>
          </cell>
          <cell r="C2039" t="str">
            <v>MAT</v>
          </cell>
          <cell r="D2039">
            <v>12</v>
          </cell>
          <cell r="E2039">
            <v>0</v>
          </cell>
          <cell r="F2039" t="str">
            <v>MAT</v>
          </cell>
          <cell r="G2039" t="str">
            <v>10.3.1.15</v>
          </cell>
          <cell r="J2039">
            <v>0</v>
          </cell>
          <cell r="K2039">
            <v>0</v>
          </cell>
          <cell r="L2039">
            <v>0</v>
          </cell>
          <cell r="M2039">
            <v>0</v>
          </cell>
          <cell r="N2039">
            <v>0</v>
          </cell>
        </row>
        <row r="2040">
          <cell r="A2040" t="str">
            <v>46MAT13</v>
          </cell>
          <cell r="B2040">
            <v>46</v>
          </cell>
          <cell r="C2040" t="str">
            <v>MAT</v>
          </cell>
          <cell r="D2040">
            <v>13</v>
          </cell>
          <cell r="E2040">
            <v>0</v>
          </cell>
          <cell r="F2040" t="str">
            <v>MAT</v>
          </cell>
          <cell r="G2040" t="str">
            <v>10.3.1.15</v>
          </cell>
          <cell r="J2040">
            <v>0</v>
          </cell>
          <cell r="K2040">
            <v>0</v>
          </cell>
          <cell r="L2040">
            <v>0</v>
          </cell>
          <cell r="M2040">
            <v>0</v>
          </cell>
          <cell r="N2040">
            <v>0</v>
          </cell>
        </row>
        <row r="2041">
          <cell r="A2041" t="str">
            <v>46MAT14</v>
          </cell>
          <cell r="B2041">
            <v>46</v>
          </cell>
          <cell r="C2041" t="str">
            <v>MAT</v>
          </cell>
          <cell r="D2041">
            <v>14</v>
          </cell>
          <cell r="E2041">
            <v>0</v>
          </cell>
          <cell r="F2041" t="str">
            <v>MAT</v>
          </cell>
          <cell r="G2041" t="str">
            <v>10.3.1.15</v>
          </cell>
          <cell r="J2041">
            <v>0</v>
          </cell>
          <cell r="K2041">
            <v>0</v>
          </cell>
          <cell r="L2041">
            <v>0</v>
          </cell>
          <cell r="M2041">
            <v>0</v>
          </cell>
          <cell r="N2041">
            <v>0</v>
          </cell>
        </row>
        <row r="2042">
          <cell r="A2042" t="str">
            <v>46MAT15</v>
          </cell>
          <cell r="B2042">
            <v>46</v>
          </cell>
          <cell r="C2042" t="str">
            <v>MAT</v>
          </cell>
          <cell r="D2042">
            <v>15</v>
          </cell>
          <cell r="E2042">
            <v>0</v>
          </cell>
          <cell r="F2042" t="str">
            <v>MAT</v>
          </cell>
          <cell r="G2042" t="str">
            <v>10.3.1.15</v>
          </cell>
          <cell r="J2042">
            <v>0</v>
          </cell>
          <cell r="K2042">
            <v>0</v>
          </cell>
          <cell r="L2042">
            <v>0</v>
          </cell>
          <cell r="M2042">
            <v>0</v>
          </cell>
          <cell r="N2042">
            <v>0</v>
          </cell>
        </row>
        <row r="2043">
          <cell r="A2043" t="str">
            <v>46MAT16</v>
          </cell>
          <cell r="B2043">
            <v>46</v>
          </cell>
          <cell r="C2043" t="str">
            <v>MAT</v>
          </cell>
          <cell r="D2043">
            <v>16</v>
          </cell>
          <cell r="E2043">
            <v>0</v>
          </cell>
          <cell r="F2043" t="str">
            <v>MAT</v>
          </cell>
          <cell r="G2043" t="str">
            <v>10.3.1.15</v>
          </cell>
          <cell r="J2043">
            <v>0</v>
          </cell>
          <cell r="K2043">
            <v>0</v>
          </cell>
          <cell r="L2043">
            <v>0</v>
          </cell>
          <cell r="M2043">
            <v>0</v>
          </cell>
          <cell r="N2043">
            <v>0</v>
          </cell>
        </row>
        <row r="2044">
          <cell r="A2044" t="str">
            <v>46MAT17</v>
          </cell>
          <cell r="B2044">
            <v>46</v>
          </cell>
          <cell r="C2044" t="str">
            <v>MAT</v>
          </cell>
          <cell r="D2044">
            <v>17</v>
          </cell>
          <cell r="E2044">
            <v>0</v>
          </cell>
          <cell r="F2044" t="str">
            <v>MAT</v>
          </cell>
          <cell r="G2044" t="str">
            <v>10.3.1.15</v>
          </cell>
          <cell r="J2044">
            <v>0</v>
          </cell>
          <cell r="K2044">
            <v>0</v>
          </cell>
          <cell r="L2044">
            <v>0</v>
          </cell>
          <cell r="M2044">
            <v>0</v>
          </cell>
          <cell r="N2044">
            <v>0</v>
          </cell>
        </row>
        <row r="2045">
          <cell r="A2045" t="str">
            <v>46MAT18</v>
          </cell>
          <cell r="B2045">
            <v>46</v>
          </cell>
          <cell r="C2045" t="str">
            <v>MAT</v>
          </cell>
          <cell r="D2045">
            <v>18</v>
          </cell>
          <cell r="E2045">
            <v>0</v>
          </cell>
          <cell r="F2045" t="str">
            <v>MAT</v>
          </cell>
          <cell r="G2045" t="str">
            <v>10.3.1.15</v>
          </cell>
          <cell r="J2045">
            <v>0</v>
          </cell>
          <cell r="K2045">
            <v>0</v>
          </cell>
          <cell r="L2045">
            <v>0</v>
          </cell>
          <cell r="M2045">
            <v>0</v>
          </cell>
          <cell r="N2045">
            <v>0</v>
          </cell>
        </row>
        <row r="2046">
          <cell r="A2046" t="str">
            <v>46MAT19</v>
          </cell>
          <cell r="B2046">
            <v>46</v>
          </cell>
          <cell r="C2046" t="str">
            <v>MAT</v>
          </cell>
          <cell r="D2046">
            <v>19</v>
          </cell>
          <cell r="E2046">
            <v>0</v>
          </cell>
          <cell r="F2046" t="str">
            <v>MAT</v>
          </cell>
          <cell r="G2046" t="str">
            <v>10.3.1.15</v>
          </cell>
          <cell r="J2046">
            <v>0</v>
          </cell>
          <cell r="K2046">
            <v>0</v>
          </cell>
          <cell r="L2046">
            <v>0</v>
          </cell>
          <cell r="M2046">
            <v>0</v>
          </cell>
          <cell r="N2046">
            <v>0</v>
          </cell>
        </row>
        <row r="2047">
          <cell r="A2047" t="str">
            <v>46MAT20</v>
          </cell>
          <cell r="B2047">
            <v>46</v>
          </cell>
          <cell r="C2047" t="str">
            <v>MAT</v>
          </cell>
          <cell r="D2047">
            <v>20</v>
          </cell>
          <cell r="E2047">
            <v>0</v>
          </cell>
          <cell r="F2047" t="str">
            <v>MAT</v>
          </cell>
          <cell r="G2047" t="str">
            <v>10.3.1.15</v>
          </cell>
          <cell r="J2047">
            <v>0</v>
          </cell>
          <cell r="K2047">
            <v>0</v>
          </cell>
          <cell r="L2047">
            <v>0</v>
          </cell>
          <cell r="M2047">
            <v>0</v>
          </cell>
          <cell r="N2047">
            <v>0</v>
          </cell>
        </row>
        <row r="2048">
          <cell r="A2048" t="str">
            <v>46STMAT1</v>
          </cell>
          <cell r="B2048">
            <v>46</v>
          </cell>
          <cell r="C2048" t="str">
            <v>STMAT</v>
          </cell>
          <cell r="D2048">
            <v>1</v>
          </cell>
          <cell r="G2048" t="str">
            <v>10.3.1.15</v>
          </cell>
          <cell r="H2048" t="str">
            <v>-</v>
          </cell>
          <cell r="J2048" t="str">
            <v>SUBTOTAL MATERIALES</v>
          </cell>
          <cell r="M2048">
            <v>0</v>
          </cell>
          <cell r="N2048">
            <v>0</v>
          </cell>
        </row>
        <row r="2049">
          <cell r="A2049" t="str">
            <v>46IVAMAT1</v>
          </cell>
          <cell r="B2049">
            <v>46</v>
          </cell>
          <cell r="C2049" t="str">
            <v>IVAMAT</v>
          </cell>
          <cell r="D2049">
            <v>1</v>
          </cell>
          <cell r="G2049" t="str">
            <v>10.3.1.15</v>
          </cell>
          <cell r="H2049" t="str">
            <v>-</v>
          </cell>
          <cell r="J2049" t="str">
            <v>IVA MATERIALES</v>
          </cell>
          <cell r="L2049">
            <v>0.16</v>
          </cell>
          <cell r="M2049">
            <v>0</v>
          </cell>
          <cell r="N2049">
            <v>0</v>
          </cell>
        </row>
        <row r="2050">
          <cell r="A2050" t="str">
            <v>46TMAT1</v>
          </cell>
          <cell r="B2050">
            <v>46</v>
          </cell>
          <cell r="C2050" t="str">
            <v>TMAT</v>
          </cell>
          <cell r="D2050">
            <v>1</v>
          </cell>
          <cell r="G2050" t="str">
            <v>10.3.1.15</v>
          </cell>
          <cell r="H2050" t="str">
            <v>-</v>
          </cell>
          <cell r="J2050" t="str">
            <v>TOTAL MATERIALES</v>
          </cell>
          <cell r="M2050">
            <v>0</v>
          </cell>
          <cell r="N2050">
            <v>0</v>
          </cell>
        </row>
        <row r="2051">
          <cell r="A2051" t="str">
            <v>46HER1</v>
          </cell>
          <cell r="B2051">
            <v>46</v>
          </cell>
          <cell r="C2051" t="str">
            <v>HER</v>
          </cell>
          <cell r="D2051">
            <v>1</v>
          </cell>
          <cell r="G2051" t="str">
            <v>10.3.1.15</v>
          </cell>
          <cell r="H2051">
            <v>3</v>
          </cell>
          <cell r="I2051">
            <v>48</v>
          </cell>
          <cell r="J2051" t="str">
            <v>HERRAMINETA Cuadrilla civil tipo 1</v>
          </cell>
          <cell r="K2051" t="str">
            <v>DIA</v>
          </cell>
          <cell r="L2051">
            <v>5190.1403999999993</v>
          </cell>
          <cell r="M2051">
            <v>108.12792499999999</v>
          </cell>
          <cell r="N2051">
            <v>8650.2339999999986</v>
          </cell>
        </row>
        <row r="2052">
          <cell r="A2052" t="str">
            <v>46HER2</v>
          </cell>
          <cell r="B2052">
            <v>46</v>
          </cell>
          <cell r="C2052" t="str">
            <v>HER</v>
          </cell>
          <cell r="D2052">
            <v>2</v>
          </cell>
          <cell r="G2052" t="str">
            <v>10.3.1.15</v>
          </cell>
          <cell r="J2052">
            <v>0</v>
          </cell>
          <cell r="K2052">
            <v>0</v>
          </cell>
          <cell r="L2052">
            <v>0</v>
          </cell>
          <cell r="M2052">
            <v>0</v>
          </cell>
          <cell r="N2052">
            <v>0</v>
          </cell>
        </row>
        <row r="2053">
          <cell r="A2053" t="str">
            <v>46HER3</v>
          </cell>
          <cell r="B2053">
            <v>46</v>
          </cell>
          <cell r="C2053" t="str">
            <v>HER</v>
          </cell>
          <cell r="D2053">
            <v>3</v>
          </cell>
          <cell r="G2053" t="str">
            <v>10.3.1.15</v>
          </cell>
          <cell r="J2053">
            <v>0</v>
          </cell>
          <cell r="K2053">
            <v>0</v>
          </cell>
          <cell r="L2053">
            <v>0</v>
          </cell>
          <cell r="M2053">
            <v>0</v>
          </cell>
          <cell r="N2053">
            <v>0</v>
          </cell>
        </row>
        <row r="2054">
          <cell r="A2054" t="str">
            <v>46HER4</v>
          </cell>
          <cell r="B2054">
            <v>46</v>
          </cell>
          <cell r="C2054" t="str">
            <v>HER</v>
          </cell>
          <cell r="D2054">
            <v>4</v>
          </cell>
          <cell r="G2054" t="str">
            <v>10.3.1.15</v>
          </cell>
          <cell r="J2054">
            <v>0</v>
          </cell>
          <cell r="K2054">
            <v>0</v>
          </cell>
          <cell r="L2054">
            <v>0</v>
          </cell>
          <cell r="M2054">
            <v>0</v>
          </cell>
          <cell r="N2054">
            <v>0</v>
          </cell>
        </row>
        <row r="2055">
          <cell r="A2055" t="str">
            <v>46HER5</v>
          </cell>
          <cell r="B2055">
            <v>46</v>
          </cell>
          <cell r="C2055" t="str">
            <v>HER</v>
          </cell>
          <cell r="D2055">
            <v>5</v>
          </cell>
          <cell r="G2055" t="str">
            <v>10.3.1.15</v>
          </cell>
          <cell r="J2055">
            <v>0</v>
          </cell>
          <cell r="K2055">
            <v>0</v>
          </cell>
          <cell r="L2055">
            <v>0</v>
          </cell>
          <cell r="M2055">
            <v>0</v>
          </cell>
          <cell r="N2055">
            <v>0</v>
          </cell>
        </row>
        <row r="2056">
          <cell r="A2056" t="str">
            <v>46THER1</v>
          </cell>
          <cell r="B2056">
            <v>46</v>
          </cell>
          <cell r="C2056" t="str">
            <v>THER</v>
          </cell>
          <cell r="D2056">
            <v>1</v>
          </cell>
          <cell r="G2056" t="str">
            <v>10.3.1.15</v>
          </cell>
          <cell r="H2056" t="str">
            <v>-</v>
          </cell>
          <cell r="J2056" t="str">
            <v>TOTAL HERRAMIENTAS</v>
          </cell>
          <cell r="M2056">
            <v>108</v>
          </cell>
          <cell r="N2056">
            <v>8640</v>
          </cell>
        </row>
        <row r="2057">
          <cell r="A2057" t="str">
            <v>46TRA1</v>
          </cell>
          <cell r="B2057">
            <v>46</v>
          </cell>
          <cell r="C2057" t="str">
            <v>TRA</v>
          </cell>
          <cell r="D2057">
            <v>1</v>
          </cell>
          <cell r="G2057" t="str">
            <v>10.3.1.15</v>
          </cell>
          <cell r="H2057">
            <v>3</v>
          </cell>
          <cell r="I2057">
            <v>48</v>
          </cell>
          <cell r="J2057" t="str">
            <v>TRANSPORTE  Cuadrilla civil tipo 1</v>
          </cell>
          <cell r="K2057" t="str">
            <v>DIA</v>
          </cell>
          <cell r="L2057">
            <v>311408.424</v>
          </cell>
          <cell r="M2057">
            <v>6487.6755000000003</v>
          </cell>
          <cell r="N2057">
            <v>519014.04000000004</v>
          </cell>
        </row>
        <row r="2058">
          <cell r="A2058" t="str">
            <v>46TRA2</v>
          </cell>
          <cell r="B2058">
            <v>46</v>
          </cell>
          <cell r="C2058" t="str">
            <v>TRA</v>
          </cell>
          <cell r="D2058">
            <v>2</v>
          </cell>
          <cell r="G2058" t="str">
            <v>10.3.1.15</v>
          </cell>
          <cell r="J2058">
            <v>0</v>
          </cell>
          <cell r="K2058">
            <v>0</v>
          </cell>
          <cell r="L2058">
            <v>0</v>
          </cell>
          <cell r="M2058">
            <v>0</v>
          </cell>
          <cell r="N2058">
            <v>0</v>
          </cell>
        </row>
        <row r="2059">
          <cell r="A2059" t="str">
            <v>46TRA3</v>
          </cell>
          <cell r="B2059">
            <v>46</v>
          </cell>
          <cell r="C2059" t="str">
            <v>TRA</v>
          </cell>
          <cell r="D2059">
            <v>3</v>
          </cell>
          <cell r="G2059" t="str">
            <v>10.3.1.15</v>
          </cell>
          <cell r="J2059">
            <v>0</v>
          </cell>
          <cell r="K2059">
            <v>0</v>
          </cell>
          <cell r="L2059">
            <v>0</v>
          </cell>
          <cell r="M2059">
            <v>0</v>
          </cell>
          <cell r="N2059">
            <v>0</v>
          </cell>
        </row>
        <row r="2060">
          <cell r="A2060" t="str">
            <v>46TRA4</v>
          </cell>
          <cell r="B2060">
            <v>46</v>
          </cell>
          <cell r="C2060" t="str">
            <v>TRA</v>
          </cell>
          <cell r="D2060">
            <v>4</v>
          </cell>
          <cell r="G2060" t="str">
            <v>10.3.1.15</v>
          </cell>
          <cell r="J2060">
            <v>0</v>
          </cell>
          <cell r="K2060">
            <v>0</v>
          </cell>
          <cell r="L2060">
            <v>0</v>
          </cell>
          <cell r="M2060">
            <v>0</v>
          </cell>
          <cell r="N2060">
            <v>0</v>
          </cell>
        </row>
        <row r="2061">
          <cell r="A2061" t="str">
            <v>46TRA5</v>
          </cell>
          <cell r="B2061">
            <v>46</v>
          </cell>
          <cell r="C2061" t="str">
            <v>TRA</v>
          </cell>
          <cell r="D2061">
            <v>5</v>
          </cell>
          <cell r="G2061" t="str">
            <v>10.3.1.15</v>
          </cell>
          <cell r="J2061">
            <v>0</v>
          </cell>
          <cell r="K2061">
            <v>0</v>
          </cell>
          <cell r="L2061">
            <v>0</v>
          </cell>
          <cell r="M2061">
            <v>0</v>
          </cell>
          <cell r="N2061">
            <v>0</v>
          </cell>
        </row>
        <row r="2062">
          <cell r="A2062" t="str">
            <v>46TTRA1</v>
          </cell>
          <cell r="B2062">
            <v>46</v>
          </cell>
          <cell r="C2062" t="str">
            <v>TTRA</v>
          </cell>
          <cell r="D2062">
            <v>1</v>
          </cell>
          <cell r="G2062" t="str">
            <v>10.3.1.15</v>
          </cell>
          <cell r="H2062" t="str">
            <v>-</v>
          </cell>
          <cell r="J2062" t="str">
            <v>TOTAL TRANSPORTE</v>
          </cell>
          <cell r="M2062">
            <v>6488</v>
          </cell>
          <cell r="N2062">
            <v>519040</v>
          </cell>
        </row>
        <row r="2063">
          <cell r="A2063" t="str">
            <v>46MAN1</v>
          </cell>
          <cell r="B2063">
            <v>46</v>
          </cell>
          <cell r="C2063" t="str">
            <v>MAN</v>
          </cell>
          <cell r="D2063">
            <v>1</v>
          </cell>
          <cell r="G2063" t="str">
            <v>10.3.1.15</v>
          </cell>
          <cell r="H2063">
            <v>3</v>
          </cell>
          <cell r="I2063">
            <v>48</v>
          </cell>
          <cell r="J2063" t="str">
            <v>Mano de obra CUADRILLA CIVIL tipo 1  8AY + CAPA</v>
          </cell>
          <cell r="K2063" t="str">
            <v>DIA</v>
          </cell>
          <cell r="L2063">
            <v>519014.04</v>
          </cell>
          <cell r="M2063">
            <v>10812.7925</v>
          </cell>
          <cell r="N2063">
            <v>865023.39999999991</v>
          </cell>
        </row>
        <row r="2064">
          <cell r="A2064" t="str">
            <v>46MAN2</v>
          </cell>
          <cell r="B2064">
            <v>46</v>
          </cell>
          <cell r="C2064" t="str">
            <v>MAN</v>
          </cell>
          <cell r="D2064">
            <v>2</v>
          </cell>
          <cell r="G2064" t="str">
            <v>10.3.1.15</v>
          </cell>
          <cell r="J2064">
            <v>0</v>
          </cell>
          <cell r="K2064">
            <v>0</v>
          </cell>
          <cell r="L2064">
            <v>0</v>
          </cell>
          <cell r="M2064">
            <v>0</v>
          </cell>
          <cell r="N2064">
            <v>0</v>
          </cell>
        </row>
        <row r="2065">
          <cell r="A2065" t="str">
            <v>46MAN3</v>
          </cell>
          <cell r="B2065">
            <v>46</v>
          </cell>
          <cell r="C2065" t="str">
            <v>MAN</v>
          </cell>
          <cell r="D2065">
            <v>3</v>
          </cell>
          <cell r="G2065" t="str">
            <v>10.3.1.15</v>
          </cell>
          <cell r="J2065">
            <v>0</v>
          </cell>
          <cell r="K2065">
            <v>0</v>
          </cell>
          <cell r="L2065">
            <v>0</v>
          </cell>
          <cell r="M2065">
            <v>0</v>
          </cell>
          <cell r="N2065">
            <v>0</v>
          </cell>
        </row>
        <row r="2066">
          <cell r="A2066" t="str">
            <v>46MAN4</v>
          </cell>
          <cell r="B2066">
            <v>46</v>
          </cell>
          <cell r="C2066" t="str">
            <v>MAN</v>
          </cell>
          <cell r="D2066">
            <v>4</v>
          </cell>
          <cell r="G2066" t="str">
            <v>10.3.1.15</v>
          </cell>
          <cell r="J2066">
            <v>0</v>
          </cell>
          <cell r="K2066">
            <v>0</v>
          </cell>
          <cell r="L2066">
            <v>0</v>
          </cell>
          <cell r="M2066">
            <v>0</v>
          </cell>
          <cell r="N2066">
            <v>0</v>
          </cell>
        </row>
        <row r="2067">
          <cell r="A2067" t="str">
            <v>46MAN5</v>
          </cell>
          <cell r="B2067">
            <v>46</v>
          </cell>
          <cell r="C2067" t="str">
            <v>MAN</v>
          </cell>
          <cell r="D2067">
            <v>5</v>
          </cell>
          <cell r="G2067" t="str">
            <v>10.3.1.15</v>
          </cell>
          <cell r="J2067">
            <v>0</v>
          </cell>
          <cell r="K2067">
            <v>0</v>
          </cell>
          <cell r="L2067">
            <v>0</v>
          </cell>
          <cell r="M2067">
            <v>0</v>
          </cell>
          <cell r="N2067">
            <v>0</v>
          </cell>
        </row>
        <row r="2068">
          <cell r="A2068" t="str">
            <v>46TMAN1</v>
          </cell>
          <cell r="B2068">
            <v>46</v>
          </cell>
          <cell r="C2068" t="str">
            <v>TMAN</v>
          </cell>
          <cell r="D2068">
            <v>1</v>
          </cell>
          <cell r="G2068" t="str">
            <v>10.3.1.15</v>
          </cell>
          <cell r="H2068" t="str">
            <v>-</v>
          </cell>
          <cell r="J2068" t="str">
            <v>TOTAL MANO DE OBRA</v>
          </cell>
          <cell r="M2068">
            <v>10813</v>
          </cell>
          <cell r="N2068">
            <v>865040</v>
          </cell>
        </row>
        <row r="2069">
          <cell r="A2069" t="str">
            <v>46TCD1</v>
          </cell>
          <cell r="B2069">
            <v>46</v>
          </cell>
          <cell r="C2069" t="str">
            <v>TCD</v>
          </cell>
          <cell r="D2069">
            <v>1</v>
          </cell>
          <cell r="G2069" t="str">
            <v>10.3.1.15</v>
          </cell>
          <cell r="H2069" t="str">
            <v>-</v>
          </cell>
          <cell r="J2069" t="str">
            <v>TOTAL COSTO DIRECTO</v>
          </cell>
          <cell r="M2069">
            <v>17409</v>
          </cell>
          <cell r="N2069">
            <v>1392720</v>
          </cell>
        </row>
        <row r="2070">
          <cell r="A2070" t="str">
            <v>46AIU</v>
          </cell>
          <cell r="B2070">
            <v>46</v>
          </cell>
          <cell r="C2070" t="str">
            <v>AIU</v>
          </cell>
          <cell r="G2070" t="str">
            <v>10.3.1.15</v>
          </cell>
          <cell r="H2070">
            <v>1</v>
          </cell>
          <cell r="J2070" t="str">
            <v>TOTAL COSTOS INDIRECTOS</v>
          </cell>
          <cell r="L2070">
            <v>0</v>
          </cell>
          <cell r="M2070">
            <v>0</v>
          </cell>
          <cell r="N2070">
            <v>0</v>
          </cell>
        </row>
        <row r="2071">
          <cell r="A2071" t="str">
            <v>46TOT</v>
          </cell>
          <cell r="B2071">
            <v>46</v>
          </cell>
          <cell r="C2071" t="str">
            <v>TOT</v>
          </cell>
          <cell r="G2071" t="str">
            <v>10.3.1.15</v>
          </cell>
          <cell r="H2071" t="str">
            <v>-</v>
          </cell>
          <cell r="J2071" t="str">
            <v>VALOR TOTAL</v>
          </cell>
          <cell r="M2071">
            <v>17409</v>
          </cell>
          <cell r="N2071">
            <v>1392720</v>
          </cell>
        </row>
        <row r="2072">
          <cell r="A2072" t="str">
            <v>47FOR1</v>
          </cell>
          <cell r="B2072">
            <v>47</v>
          </cell>
          <cell r="C2072" t="str">
            <v>FOR</v>
          </cell>
          <cell r="D2072">
            <v>1</v>
          </cell>
          <cell r="G2072" t="str">
            <v>10.3.1.16</v>
          </cell>
          <cell r="H2072" t="str">
            <v>-</v>
          </cell>
          <cell r="I2072">
            <v>2</v>
          </cell>
          <cell r="J2072" t="str">
            <v>Instalación del sistema de puesta a tierra (1a fase)</v>
          </cell>
          <cell r="K2072" t="str">
            <v>u</v>
          </cell>
          <cell r="L2072">
            <v>150123</v>
          </cell>
          <cell r="N2072">
            <v>300246</v>
          </cell>
        </row>
        <row r="2073">
          <cell r="A2073" t="str">
            <v>47MAT1</v>
          </cell>
          <cell r="B2073">
            <v>47</v>
          </cell>
          <cell r="C2073" t="str">
            <v>MAT</v>
          </cell>
          <cell r="D2073">
            <v>1</v>
          </cell>
          <cell r="E2073">
            <v>0</v>
          </cell>
          <cell r="F2073" t="str">
            <v>MAT</v>
          </cell>
          <cell r="G2073" t="str">
            <v>10.3.1.16</v>
          </cell>
          <cell r="J2073">
            <v>0</v>
          </cell>
          <cell r="K2073">
            <v>0</v>
          </cell>
          <cell r="L2073">
            <v>0</v>
          </cell>
          <cell r="M2073">
            <v>0</v>
          </cell>
          <cell r="N2073">
            <v>0</v>
          </cell>
        </row>
        <row r="2074">
          <cell r="A2074" t="str">
            <v>47MAT2</v>
          </cell>
          <cell r="B2074">
            <v>47</v>
          </cell>
          <cell r="C2074" t="str">
            <v>MAT</v>
          </cell>
          <cell r="D2074">
            <v>2</v>
          </cell>
          <cell r="E2074">
            <v>0</v>
          </cell>
          <cell r="F2074" t="str">
            <v>MAT</v>
          </cell>
          <cell r="G2074" t="str">
            <v>10.3.1.16</v>
          </cell>
          <cell r="J2074">
            <v>0</v>
          </cell>
          <cell r="K2074">
            <v>0</v>
          </cell>
          <cell r="L2074">
            <v>0</v>
          </cell>
          <cell r="M2074">
            <v>0</v>
          </cell>
          <cell r="N2074">
            <v>0</v>
          </cell>
        </row>
        <row r="2075">
          <cell r="A2075" t="str">
            <v>47MAT3</v>
          </cell>
          <cell r="B2075">
            <v>47</v>
          </cell>
          <cell r="C2075" t="str">
            <v>MAT</v>
          </cell>
          <cell r="D2075">
            <v>3</v>
          </cell>
          <cell r="E2075">
            <v>0</v>
          </cell>
          <cell r="F2075" t="str">
            <v>MAT</v>
          </cell>
          <cell r="G2075" t="str">
            <v>10.3.1.16</v>
          </cell>
          <cell r="J2075">
            <v>0</v>
          </cell>
          <cell r="K2075">
            <v>0</v>
          </cell>
          <cell r="L2075">
            <v>0</v>
          </cell>
          <cell r="M2075">
            <v>0</v>
          </cell>
          <cell r="N2075">
            <v>0</v>
          </cell>
        </row>
        <row r="2076">
          <cell r="A2076" t="str">
            <v>47MAT4</v>
          </cell>
          <cell r="B2076">
            <v>47</v>
          </cell>
          <cell r="C2076" t="str">
            <v>MAT</v>
          </cell>
          <cell r="D2076">
            <v>4</v>
          </cell>
          <cell r="E2076">
            <v>0</v>
          </cell>
          <cell r="F2076" t="str">
            <v>MAT</v>
          </cell>
          <cell r="G2076" t="str">
            <v>10.3.1.16</v>
          </cell>
          <cell r="J2076">
            <v>0</v>
          </cell>
          <cell r="K2076">
            <v>0</v>
          </cell>
          <cell r="L2076">
            <v>0</v>
          </cell>
          <cell r="M2076">
            <v>0</v>
          </cell>
          <cell r="N2076">
            <v>0</v>
          </cell>
        </row>
        <row r="2077">
          <cell r="A2077" t="str">
            <v>47MAT5</v>
          </cell>
          <cell r="B2077">
            <v>47</v>
          </cell>
          <cell r="C2077" t="str">
            <v>MAT</v>
          </cell>
          <cell r="D2077">
            <v>5</v>
          </cell>
          <cell r="E2077">
            <v>0</v>
          </cell>
          <cell r="F2077" t="str">
            <v>MAT</v>
          </cell>
          <cell r="G2077" t="str">
            <v>10.3.1.16</v>
          </cell>
          <cell r="J2077">
            <v>0</v>
          </cell>
          <cell r="K2077">
            <v>0</v>
          </cell>
          <cell r="L2077">
            <v>0</v>
          </cell>
          <cell r="M2077">
            <v>0</v>
          </cell>
          <cell r="N2077">
            <v>0</v>
          </cell>
        </row>
        <row r="2078">
          <cell r="A2078" t="str">
            <v>47MAT6</v>
          </cell>
          <cell r="B2078">
            <v>47</v>
          </cell>
          <cell r="C2078" t="str">
            <v>MAT</v>
          </cell>
          <cell r="D2078">
            <v>6</v>
          </cell>
          <cell r="E2078">
            <v>0</v>
          </cell>
          <cell r="F2078" t="str">
            <v>MAT</v>
          </cell>
          <cell r="G2078" t="str">
            <v>10.3.1.16</v>
          </cell>
          <cell r="J2078">
            <v>0</v>
          </cell>
          <cell r="K2078">
            <v>0</v>
          </cell>
          <cell r="L2078">
            <v>0</v>
          </cell>
          <cell r="M2078">
            <v>0</v>
          </cell>
          <cell r="N2078">
            <v>0</v>
          </cell>
        </row>
        <row r="2079">
          <cell r="A2079" t="str">
            <v>47MAT7</v>
          </cell>
          <cell r="B2079">
            <v>47</v>
          </cell>
          <cell r="C2079" t="str">
            <v>MAT</v>
          </cell>
          <cell r="D2079">
            <v>7</v>
          </cell>
          <cell r="E2079">
            <v>0</v>
          </cell>
          <cell r="F2079" t="str">
            <v>MAT</v>
          </cell>
          <cell r="G2079" t="str">
            <v>10.3.1.16</v>
          </cell>
          <cell r="J2079">
            <v>0</v>
          </cell>
          <cell r="K2079">
            <v>0</v>
          </cell>
          <cell r="L2079">
            <v>0</v>
          </cell>
          <cell r="M2079">
            <v>0</v>
          </cell>
          <cell r="N2079">
            <v>0</v>
          </cell>
        </row>
        <row r="2080">
          <cell r="A2080" t="str">
            <v>47MAT8</v>
          </cell>
          <cell r="B2080">
            <v>47</v>
          </cell>
          <cell r="C2080" t="str">
            <v>MAT</v>
          </cell>
          <cell r="D2080">
            <v>8</v>
          </cell>
          <cell r="E2080">
            <v>0</v>
          </cell>
          <cell r="F2080" t="str">
            <v>MAT</v>
          </cell>
          <cell r="G2080" t="str">
            <v>10.3.1.16</v>
          </cell>
          <cell r="J2080">
            <v>0</v>
          </cell>
          <cell r="K2080">
            <v>0</v>
          </cell>
          <cell r="L2080">
            <v>0</v>
          </cell>
          <cell r="M2080">
            <v>0</v>
          </cell>
          <cell r="N2080">
            <v>0</v>
          </cell>
        </row>
        <row r="2081">
          <cell r="A2081" t="str">
            <v>47MAT9</v>
          </cell>
          <cell r="B2081">
            <v>47</v>
          </cell>
          <cell r="C2081" t="str">
            <v>MAT</v>
          </cell>
          <cell r="D2081">
            <v>9</v>
          </cell>
          <cell r="E2081">
            <v>0</v>
          </cell>
          <cell r="F2081" t="str">
            <v>MAT</v>
          </cell>
          <cell r="G2081" t="str">
            <v>10.3.1.16</v>
          </cell>
          <cell r="J2081">
            <v>0</v>
          </cell>
          <cell r="K2081">
            <v>0</v>
          </cell>
          <cell r="L2081">
            <v>0</v>
          </cell>
          <cell r="M2081">
            <v>0</v>
          </cell>
          <cell r="N2081">
            <v>0</v>
          </cell>
        </row>
        <row r="2082">
          <cell r="A2082" t="str">
            <v>47MAT10</v>
          </cell>
          <cell r="B2082">
            <v>47</v>
          </cell>
          <cell r="C2082" t="str">
            <v>MAT</v>
          </cell>
          <cell r="D2082">
            <v>10</v>
          </cell>
          <cell r="E2082">
            <v>0</v>
          </cell>
          <cell r="F2082" t="str">
            <v>MAT</v>
          </cell>
          <cell r="G2082" t="str">
            <v>10.3.1.16</v>
          </cell>
          <cell r="J2082">
            <v>0</v>
          </cell>
          <cell r="K2082">
            <v>0</v>
          </cell>
          <cell r="L2082">
            <v>0</v>
          </cell>
          <cell r="M2082">
            <v>0</v>
          </cell>
          <cell r="N2082">
            <v>0</v>
          </cell>
        </row>
        <row r="2083">
          <cell r="A2083" t="str">
            <v>47MAT11</v>
          </cell>
          <cell r="B2083">
            <v>47</v>
          </cell>
          <cell r="C2083" t="str">
            <v>MAT</v>
          </cell>
          <cell r="D2083">
            <v>11</v>
          </cell>
          <cell r="E2083">
            <v>0</v>
          </cell>
          <cell r="F2083" t="str">
            <v>MAT</v>
          </cell>
          <cell r="G2083" t="str">
            <v>10.3.1.16</v>
          </cell>
          <cell r="J2083">
            <v>0</v>
          </cell>
          <cell r="K2083">
            <v>0</v>
          </cell>
          <cell r="L2083">
            <v>0</v>
          </cell>
          <cell r="M2083">
            <v>0</v>
          </cell>
          <cell r="N2083">
            <v>0</v>
          </cell>
        </row>
        <row r="2084">
          <cell r="A2084" t="str">
            <v>47MAT12</v>
          </cell>
          <cell r="B2084">
            <v>47</v>
          </cell>
          <cell r="C2084" t="str">
            <v>MAT</v>
          </cell>
          <cell r="D2084">
            <v>12</v>
          </cell>
          <cell r="E2084">
            <v>0</v>
          </cell>
          <cell r="F2084" t="str">
            <v>MAT</v>
          </cell>
          <cell r="G2084" t="str">
            <v>10.3.1.16</v>
          </cell>
          <cell r="J2084">
            <v>0</v>
          </cell>
          <cell r="K2084">
            <v>0</v>
          </cell>
          <cell r="L2084">
            <v>0</v>
          </cell>
          <cell r="M2084">
            <v>0</v>
          </cell>
          <cell r="N2084">
            <v>0</v>
          </cell>
        </row>
        <row r="2085">
          <cell r="A2085" t="str">
            <v>47MAT13</v>
          </cell>
          <cell r="B2085">
            <v>47</v>
          </cell>
          <cell r="C2085" t="str">
            <v>MAT</v>
          </cell>
          <cell r="D2085">
            <v>13</v>
          </cell>
          <cell r="E2085">
            <v>0</v>
          </cell>
          <cell r="F2085" t="str">
            <v>MAT</v>
          </cell>
          <cell r="G2085" t="str">
            <v>10.3.1.16</v>
          </cell>
          <cell r="J2085">
            <v>0</v>
          </cell>
          <cell r="K2085">
            <v>0</v>
          </cell>
          <cell r="L2085">
            <v>0</v>
          </cell>
          <cell r="M2085">
            <v>0</v>
          </cell>
          <cell r="N2085">
            <v>0</v>
          </cell>
        </row>
        <row r="2086">
          <cell r="A2086" t="str">
            <v>47MAT14</v>
          </cell>
          <cell r="B2086">
            <v>47</v>
          </cell>
          <cell r="C2086" t="str">
            <v>MAT</v>
          </cell>
          <cell r="D2086">
            <v>14</v>
          </cell>
          <cell r="E2086">
            <v>0</v>
          </cell>
          <cell r="F2086" t="str">
            <v>MAT</v>
          </cell>
          <cell r="G2086" t="str">
            <v>10.3.1.16</v>
          </cell>
          <cell r="J2086">
            <v>0</v>
          </cell>
          <cell r="K2086">
            <v>0</v>
          </cell>
          <cell r="L2086">
            <v>0</v>
          </cell>
          <cell r="M2086">
            <v>0</v>
          </cell>
          <cell r="N2086">
            <v>0</v>
          </cell>
        </row>
        <row r="2087">
          <cell r="A2087" t="str">
            <v>47MAT15</v>
          </cell>
          <cell r="B2087">
            <v>47</v>
          </cell>
          <cell r="C2087" t="str">
            <v>MAT</v>
          </cell>
          <cell r="D2087">
            <v>15</v>
          </cell>
          <cell r="E2087">
            <v>0</v>
          </cell>
          <cell r="F2087" t="str">
            <v>MAT</v>
          </cell>
          <cell r="G2087" t="str">
            <v>10.3.1.16</v>
          </cell>
          <cell r="J2087">
            <v>0</v>
          </cell>
          <cell r="K2087">
            <v>0</v>
          </cell>
          <cell r="L2087">
            <v>0</v>
          </cell>
          <cell r="M2087">
            <v>0</v>
          </cell>
          <cell r="N2087">
            <v>0</v>
          </cell>
        </row>
        <row r="2088">
          <cell r="A2088" t="str">
            <v>47MAT16</v>
          </cell>
          <cell r="B2088">
            <v>47</v>
          </cell>
          <cell r="C2088" t="str">
            <v>MAT</v>
          </cell>
          <cell r="D2088">
            <v>16</v>
          </cell>
          <cell r="E2088">
            <v>0</v>
          </cell>
          <cell r="F2088" t="str">
            <v>MAT</v>
          </cell>
          <cell r="G2088" t="str">
            <v>10.3.1.16</v>
          </cell>
          <cell r="J2088">
            <v>0</v>
          </cell>
          <cell r="K2088">
            <v>0</v>
          </cell>
          <cell r="L2088">
            <v>0</v>
          </cell>
          <cell r="M2088">
            <v>0</v>
          </cell>
          <cell r="N2088">
            <v>0</v>
          </cell>
        </row>
        <row r="2089">
          <cell r="A2089" t="str">
            <v>47MAT17</v>
          </cell>
          <cell r="B2089">
            <v>47</v>
          </cell>
          <cell r="C2089" t="str">
            <v>MAT</v>
          </cell>
          <cell r="D2089">
            <v>17</v>
          </cell>
          <cell r="E2089">
            <v>0</v>
          </cell>
          <cell r="F2089" t="str">
            <v>MAT</v>
          </cell>
          <cell r="G2089" t="str">
            <v>10.3.1.16</v>
          </cell>
          <cell r="J2089">
            <v>0</v>
          </cell>
          <cell r="K2089">
            <v>0</v>
          </cell>
          <cell r="L2089">
            <v>0</v>
          </cell>
          <cell r="M2089">
            <v>0</v>
          </cell>
          <cell r="N2089">
            <v>0</v>
          </cell>
        </row>
        <row r="2090">
          <cell r="A2090" t="str">
            <v>47MAT18</v>
          </cell>
          <cell r="B2090">
            <v>47</v>
          </cell>
          <cell r="C2090" t="str">
            <v>MAT</v>
          </cell>
          <cell r="D2090">
            <v>18</v>
          </cell>
          <cell r="E2090">
            <v>0</v>
          </cell>
          <cell r="F2090" t="str">
            <v>MAT</v>
          </cell>
          <cell r="G2090" t="str">
            <v>10.3.1.16</v>
          </cell>
          <cell r="J2090">
            <v>0</v>
          </cell>
          <cell r="K2090">
            <v>0</v>
          </cell>
          <cell r="L2090">
            <v>0</v>
          </cell>
          <cell r="M2090">
            <v>0</v>
          </cell>
          <cell r="N2090">
            <v>0</v>
          </cell>
        </row>
        <row r="2091">
          <cell r="A2091" t="str">
            <v>47MAT19</v>
          </cell>
          <cell r="B2091">
            <v>47</v>
          </cell>
          <cell r="C2091" t="str">
            <v>MAT</v>
          </cell>
          <cell r="D2091">
            <v>19</v>
          </cell>
          <cell r="E2091">
            <v>0</v>
          </cell>
          <cell r="F2091" t="str">
            <v>MAT</v>
          </cell>
          <cell r="G2091" t="str">
            <v>10.3.1.16</v>
          </cell>
          <cell r="J2091">
            <v>0</v>
          </cell>
          <cell r="K2091">
            <v>0</v>
          </cell>
          <cell r="L2091">
            <v>0</v>
          </cell>
          <cell r="M2091">
            <v>0</v>
          </cell>
          <cell r="N2091">
            <v>0</v>
          </cell>
        </row>
        <row r="2092">
          <cell r="A2092" t="str">
            <v>47MAT20</v>
          </cell>
          <cell r="B2092">
            <v>47</v>
          </cell>
          <cell r="C2092" t="str">
            <v>MAT</v>
          </cell>
          <cell r="D2092">
            <v>20</v>
          </cell>
          <cell r="E2092">
            <v>0</v>
          </cell>
          <cell r="F2092" t="str">
            <v>MAT</v>
          </cell>
          <cell r="G2092" t="str">
            <v>10.3.1.16</v>
          </cell>
          <cell r="J2092">
            <v>0</v>
          </cell>
          <cell r="K2092">
            <v>0</v>
          </cell>
          <cell r="L2092">
            <v>0</v>
          </cell>
          <cell r="M2092">
            <v>0</v>
          </cell>
          <cell r="N2092">
            <v>0</v>
          </cell>
        </row>
        <row r="2093">
          <cell r="A2093" t="str">
            <v>47STMAT1</v>
          </cell>
          <cell r="B2093">
            <v>47</v>
          </cell>
          <cell r="C2093" t="str">
            <v>STMAT</v>
          </cell>
          <cell r="D2093">
            <v>1</v>
          </cell>
          <cell r="G2093" t="str">
            <v>10.3.1.16</v>
          </cell>
          <cell r="H2093" t="str">
            <v>-</v>
          </cell>
          <cell r="J2093" t="str">
            <v>SUBTOTAL MATERIALES</v>
          </cell>
          <cell r="M2093">
            <v>0</v>
          </cell>
          <cell r="N2093">
            <v>0</v>
          </cell>
        </row>
        <row r="2094">
          <cell r="A2094" t="str">
            <v>47IVAMAT1</v>
          </cell>
          <cell r="B2094">
            <v>47</v>
          </cell>
          <cell r="C2094" t="str">
            <v>IVAMAT</v>
          </cell>
          <cell r="D2094">
            <v>1</v>
          </cell>
          <cell r="G2094" t="str">
            <v>10.3.1.16</v>
          </cell>
          <cell r="H2094" t="str">
            <v>-</v>
          </cell>
          <cell r="J2094" t="str">
            <v>IVA MATERIALES</v>
          </cell>
          <cell r="L2094">
            <v>0.16</v>
          </cell>
          <cell r="M2094">
            <v>0</v>
          </cell>
          <cell r="N2094">
            <v>0</v>
          </cell>
        </row>
        <row r="2095">
          <cell r="A2095" t="str">
            <v>47TMAT1</v>
          </cell>
          <cell r="B2095">
            <v>47</v>
          </cell>
          <cell r="C2095" t="str">
            <v>TMAT</v>
          </cell>
          <cell r="D2095">
            <v>1</v>
          </cell>
          <cell r="G2095" t="str">
            <v>10.3.1.16</v>
          </cell>
          <cell r="H2095" t="str">
            <v>-</v>
          </cell>
          <cell r="J2095" t="str">
            <v>TOTAL MATERIALES</v>
          </cell>
          <cell r="M2095">
            <v>0</v>
          </cell>
          <cell r="N2095">
            <v>0</v>
          </cell>
        </row>
        <row r="2096">
          <cell r="A2096" t="str">
            <v>47HER1</v>
          </cell>
          <cell r="B2096">
            <v>47</v>
          </cell>
          <cell r="C2096" t="str">
            <v>HER</v>
          </cell>
          <cell r="D2096">
            <v>1</v>
          </cell>
          <cell r="G2096" t="str">
            <v>10.3.1.16</v>
          </cell>
          <cell r="H2096">
            <v>1</v>
          </cell>
          <cell r="I2096">
            <v>4</v>
          </cell>
          <cell r="J2096" t="str">
            <v>HERRAMINETA Cuadrilla de redes</v>
          </cell>
          <cell r="K2096" t="str">
            <v>DIA</v>
          </cell>
          <cell r="L2096">
            <v>31140.842399999998</v>
          </cell>
          <cell r="M2096">
            <v>7785.2105999999994</v>
          </cell>
          <cell r="N2096">
            <v>15570.421199999999</v>
          </cell>
        </row>
        <row r="2097">
          <cell r="A2097" t="str">
            <v>47HER2</v>
          </cell>
          <cell r="B2097">
            <v>47</v>
          </cell>
          <cell r="C2097" t="str">
            <v>HER</v>
          </cell>
          <cell r="D2097">
            <v>2</v>
          </cell>
          <cell r="G2097" t="str">
            <v>10.3.1.16</v>
          </cell>
          <cell r="J2097">
            <v>0</v>
          </cell>
          <cell r="K2097">
            <v>0</v>
          </cell>
          <cell r="L2097">
            <v>0</v>
          </cell>
          <cell r="M2097">
            <v>0</v>
          </cell>
          <cell r="N2097">
            <v>0</v>
          </cell>
        </row>
        <row r="2098">
          <cell r="A2098" t="str">
            <v>47HER3</v>
          </cell>
          <cell r="B2098">
            <v>47</v>
          </cell>
          <cell r="C2098" t="str">
            <v>HER</v>
          </cell>
          <cell r="D2098">
            <v>3</v>
          </cell>
          <cell r="G2098" t="str">
            <v>10.3.1.16</v>
          </cell>
          <cell r="J2098">
            <v>0</v>
          </cell>
          <cell r="K2098">
            <v>0</v>
          </cell>
          <cell r="L2098">
            <v>0</v>
          </cell>
          <cell r="M2098">
            <v>0</v>
          </cell>
          <cell r="N2098">
            <v>0</v>
          </cell>
        </row>
        <row r="2099">
          <cell r="A2099" t="str">
            <v>47HER4</v>
          </cell>
          <cell r="B2099">
            <v>47</v>
          </cell>
          <cell r="C2099" t="str">
            <v>HER</v>
          </cell>
          <cell r="D2099">
            <v>4</v>
          </cell>
          <cell r="G2099" t="str">
            <v>10.3.1.16</v>
          </cell>
          <cell r="J2099">
            <v>0</v>
          </cell>
          <cell r="K2099">
            <v>0</v>
          </cell>
          <cell r="L2099">
            <v>0</v>
          </cell>
          <cell r="M2099">
            <v>0</v>
          </cell>
          <cell r="N2099">
            <v>0</v>
          </cell>
        </row>
        <row r="2100">
          <cell r="A2100" t="str">
            <v>47HER5</v>
          </cell>
          <cell r="B2100">
            <v>47</v>
          </cell>
          <cell r="C2100" t="str">
            <v>HER</v>
          </cell>
          <cell r="D2100">
            <v>5</v>
          </cell>
          <cell r="G2100" t="str">
            <v>10.3.1.16</v>
          </cell>
          <cell r="J2100">
            <v>0</v>
          </cell>
          <cell r="K2100">
            <v>0</v>
          </cell>
          <cell r="L2100">
            <v>0</v>
          </cell>
          <cell r="M2100">
            <v>0</v>
          </cell>
          <cell r="N2100">
            <v>0</v>
          </cell>
        </row>
        <row r="2101">
          <cell r="A2101" t="str">
            <v>47THER1</v>
          </cell>
          <cell r="B2101">
            <v>47</v>
          </cell>
          <cell r="C2101" t="str">
            <v>THER</v>
          </cell>
          <cell r="D2101">
            <v>1</v>
          </cell>
          <cell r="G2101" t="str">
            <v>10.3.1.16</v>
          </cell>
          <cell r="H2101" t="str">
            <v>-</v>
          </cell>
          <cell r="J2101" t="str">
            <v>TOTAL HERRAMIENTAS</v>
          </cell>
          <cell r="M2101">
            <v>7785</v>
          </cell>
          <cell r="N2101">
            <v>15570</v>
          </cell>
        </row>
        <row r="2102">
          <cell r="A2102" t="str">
            <v>47TRA1</v>
          </cell>
          <cell r="B2102">
            <v>47</v>
          </cell>
          <cell r="C2102" t="str">
            <v>TRA</v>
          </cell>
          <cell r="D2102">
            <v>1</v>
          </cell>
          <cell r="G2102" t="str">
            <v>10.3.1.16</v>
          </cell>
          <cell r="H2102">
            <v>1</v>
          </cell>
          <cell r="I2102">
            <v>4</v>
          </cell>
          <cell r="J2102" t="str">
            <v>TRANSPORTE Cuadrilla de redes</v>
          </cell>
          <cell r="K2102" t="str">
            <v>DIA</v>
          </cell>
          <cell r="L2102">
            <v>176464.77359999999</v>
          </cell>
          <cell r="M2102">
            <v>44116.193399999996</v>
          </cell>
          <cell r="N2102">
            <v>88232.386799999993</v>
          </cell>
        </row>
        <row r="2103">
          <cell r="A2103" t="str">
            <v>47TRA2</v>
          </cell>
          <cell r="B2103">
            <v>47</v>
          </cell>
          <cell r="C2103" t="str">
            <v>TRA</v>
          </cell>
          <cell r="D2103">
            <v>2</v>
          </cell>
          <cell r="G2103" t="str">
            <v>10.3.1.16</v>
          </cell>
          <cell r="J2103">
            <v>0</v>
          </cell>
          <cell r="K2103">
            <v>0</v>
          </cell>
          <cell r="L2103">
            <v>0</v>
          </cell>
          <cell r="M2103">
            <v>0</v>
          </cell>
          <cell r="N2103">
            <v>0</v>
          </cell>
        </row>
        <row r="2104">
          <cell r="A2104" t="str">
            <v>47TRA3</v>
          </cell>
          <cell r="B2104">
            <v>47</v>
          </cell>
          <cell r="C2104" t="str">
            <v>TRA</v>
          </cell>
          <cell r="D2104">
            <v>3</v>
          </cell>
          <cell r="G2104" t="str">
            <v>10.3.1.16</v>
          </cell>
          <cell r="J2104">
            <v>0</v>
          </cell>
          <cell r="K2104">
            <v>0</v>
          </cell>
          <cell r="L2104">
            <v>0</v>
          </cell>
          <cell r="M2104">
            <v>0</v>
          </cell>
          <cell r="N2104">
            <v>0</v>
          </cell>
        </row>
        <row r="2105">
          <cell r="A2105" t="str">
            <v>47TRA4</v>
          </cell>
          <cell r="B2105">
            <v>47</v>
          </cell>
          <cell r="C2105" t="str">
            <v>TRA</v>
          </cell>
          <cell r="D2105">
            <v>4</v>
          </cell>
          <cell r="G2105" t="str">
            <v>10.3.1.16</v>
          </cell>
          <cell r="J2105">
            <v>0</v>
          </cell>
          <cell r="K2105">
            <v>0</v>
          </cell>
          <cell r="L2105">
            <v>0</v>
          </cell>
          <cell r="M2105">
            <v>0</v>
          </cell>
          <cell r="N2105">
            <v>0</v>
          </cell>
        </row>
        <row r="2106">
          <cell r="A2106" t="str">
            <v>47TRA5</v>
          </cell>
          <cell r="B2106">
            <v>47</v>
          </cell>
          <cell r="C2106" t="str">
            <v>TRA</v>
          </cell>
          <cell r="D2106">
            <v>5</v>
          </cell>
          <cell r="G2106" t="str">
            <v>10.3.1.16</v>
          </cell>
          <cell r="J2106">
            <v>0</v>
          </cell>
          <cell r="K2106">
            <v>0</v>
          </cell>
          <cell r="L2106">
            <v>0</v>
          </cell>
          <cell r="M2106">
            <v>0</v>
          </cell>
          <cell r="N2106">
            <v>0</v>
          </cell>
        </row>
        <row r="2107">
          <cell r="A2107" t="str">
            <v>47TTRA1</v>
          </cell>
          <cell r="B2107">
            <v>47</v>
          </cell>
          <cell r="C2107" t="str">
            <v>TTRA</v>
          </cell>
          <cell r="D2107">
            <v>1</v>
          </cell>
          <cell r="G2107" t="str">
            <v>10.3.1.16</v>
          </cell>
          <cell r="H2107" t="str">
            <v>-</v>
          </cell>
          <cell r="J2107" t="str">
            <v>TOTAL TRANSPORTE</v>
          </cell>
          <cell r="M2107">
            <v>44116</v>
          </cell>
          <cell r="N2107">
            <v>88232</v>
          </cell>
        </row>
        <row r="2108">
          <cell r="A2108" t="str">
            <v>47MAN1</v>
          </cell>
          <cell r="B2108">
            <v>47</v>
          </cell>
          <cell r="C2108" t="str">
            <v>MAN</v>
          </cell>
          <cell r="D2108">
            <v>1</v>
          </cell>
          <cell r="G2108" t="str">
            <v>10.3.1.16</v>
          </cell>
          <cell r="H2108">
            <v>1</v>
          </cell>
          <cell r="I2108">
            <v>4</v>
          </cell>
          <cell r="J2108" t="str">
            <v>Mano de obra Cuadrilla de redes 5A 3O 1E</v>
          </cell>
          <cell r="K2108" t="str">
            <v>DIA</v>
          </cell>
          <cell r="L2108">
            <v>392886.57339345315</v>
          </cell>
          <cell r="M2108">
            <v>98221.643348363286</v>
          </cell>
          <cell r="N2108">
            <v>196443.28669672657</v>
          </cell>
        </row>
        <row r="2109">
          <cell r="A2109" t="str">
            <v>47MAN2</v>
          </cell>
          <cell r="B2109">
            <v>47</v>
          </cell>
          <cell r="C2109" t="str">
            <v>MAN</v>
          </cell>
          <cell r="D2109">
            <v>2</v>
          </cell>
          <cell r="G2109" t="str">
            <v>10.3.1.16</v>
          </cell>
          <cell r="J2109">
            <v>0</v>
          </cell>
          <cell r="K2109">
            <v>0</v>
          </cell>
          <cell r="L2109">
            <v>0</v>
          </cell>
          <cell r="M2109">
            <v>0</v>
          </cell>
          <cell r="N2109">
            <v>0</v>
          </cell>
        </row>
        <row r="2110">
          <cell r="A2110" t="str">
            <v>47MAN3</v>
          </cell>
          <cell r="B2110">
            <v>47</v>
          </cell>
          <cell r="C2110" t="str">
            <v>MAN</v>
          </cell>
          <cell r="D2110">
            <v>3</v>
          </cell>
          <cell r="G2110" t="str">
            <v>10.3.1.16</v>
          </cell>
          <cell r="J2110">
            <v>0</v>
          </cell>
          <cell r="K2110">
            <v>0</v>
          </cell>
          <cell r="L2110">
            <v>0</v>
          </cell>
          <cell r="M2110">
            <v>0</v>
          </cell>
          <cell r="N2110">
            <v>0</v>
          </cell>
        </row>
        <row r="2111">
          <cell r="A2111" t="str">
            <v>47MAN4</v>
          </cell>
          <cell r="B2111">
            <v>47</v>
          </cell>
          <cell r="C2111" t="str">
            <v>MAN</v>
          </cell>
          <cell r="D2111">
            <v>4</v>
          </cell>
          <cell r="G2111" t="str">
            <v>10.3.1.16</v>
          </cell>
          <cell r="J2111">
            <v>0</v>
          </cell>
          <cell r="K2111">
            <v>0</v>
          </cell>
          <cell r="L2111">
            <v>0</v>
          </cell>
          <cell r="M2111">
            <v>0</v>
          </cell>
          <cell r="N2111">
            <v>0</v>
          </cell>
        </row>
        <row r="2112">
          <cell r="A2112" t="str">
            <v>47MAN5</v>
          </cell>
          <cell r="B2112">
            <v>47</v>
          </cell>
          <cell r="C2112" t="str">
            <v>MAN</v>
          </cell>
          <cell r="D2112">
            <v>5</v>
          </cell>
          <cell r="G2112" t="str">
            <v>10.3.1.16</v>
          </cell>
          <cell r="J2112">
            <v>0</v>
          </cell>
          <cell r="K2112">
            <v>0</v>
          </cell>
          <cell r="L2112">
            <v>0</v>
          </cell>
          <cell r="M2112">
            <v>0</v>
          </cell>
          <cell r="N2112">
            <v>0</v>
          </cell>
        </row>
        <row r="2113">
          <cell r="A2113" t="str">
            <v>47TMAN1</v>
          </cell>
          <cell r="B2113">
            <v>47</v>
          </cell>
          <cell r="C2113" t="str">
            <v>TMAN</v>
          </cell>
          <cell r="D2113">
            <v>1</v>
          </cell>
          <cell r="G2113" t="str">
            <v>10.3.1.16</v>
          </cell>
          <cell r="H2113" t="str">
            <v>-</v>
          </cell>
          <cell r="J2113" t="str">
            <v>TOTAL MANO DE OBRA</v>
          </cell>
          <cell r="M2113">
            <v>98222</v>
          </cell>
          <cell r="N2113">
            <v>196444</v>
          </cell>
        </row>
        <row r="2114">
          <cell r="A2114" t="str">
            <v>47TCD1</v>
          </cell>
          <cell r="B2114">
            <v>47</v>
          </cell>
          <cell r="C2114" t="str">
            <v>TCD</v>
          </cell>
          <cell r="D2114">
            <v>1</v>
          </cell>
          <cell r="G2114" t="str">
            <v>10.3.1.16</v>
          </cell>
          <cell r="H2114" t="str">
            <v>-</v>
          </cell>
          <cell r="J2114" t="str">
            <v>TOTAL COSTO DIRECTO</v>
          </cell>
          <cell r="M2114">
            <v>150123</v>
          </cell>
          <cell r="N2114">
            <v>300246</v>
          </cell>
        </row>
        <row r="2115">
          <cell r="A2115" t="str">
            <v>47AIU</v>
          </cell>
          <cell r="B2115">
            <v>47</v>
          </cell>
          <cell r="C2115" t="str">
            <v>AIU</v>
          </cell>
          <cell r="G2115" t="str">
            <v>10.3.1.16</v>
          </cell>
          <cell r="H2115">
            <v>1</v>
          </cell>
          <cell r="J2115" t="str">
            <v>TOTAL COSTOS INDIRECTOS</v>
          </cell>
          <cell r="L2115">
            <v>0</v>
          </cell>
          <cell r="M2115">
            <v>0</v>
          </cell>
          <cell r="N2115">
            <v>0</v>
          </cell>
        </row>
        <row r="2116">
          <cell r="A2116" t="str">
            <v>47TOT</v>
          </cell>
          <cell r="B2116">
            <v>47</v>
          </cell>
          <cell r="C2116" t="str">
            <v>TOT</v>
          </cell>
          <cell r="G2116" t="str">
            <v>10.3.1.16</v>
          </cell>
          <cell r="H2116" t="str">
            <v>-</v>
          </cell>
          <cell r="J2116" t="str">
            <v>VALOR TOTAL</v>
          </cell>
          <cell r="M2116">
            <v>150123</v>
          </cell>
          <cell r="N2116">
            <v>300246</v>
          </cell>
        </row>
        <row r="2117">
          <cell r="A2117" t="str">
            <v>48FOR1</v>
          </cell>
          <cell r="B2117">
            <v>48</v>
          </cell>
          <cell r="C2117" t="str">
            <v>FOR</v>
          </cell>
          <cell r="D2117">
            <v>1</v>
          </cell>
          <cell r="G2117" t="str">
            <v>10.3.1.17</v>
          </cell>
          <cell r="H2117" t="str">
            <v>-</v>
          </cell>
          <cell r="I2117">
            <v>68</v>
          </cell>
          <cell r="J2117" t="str">
            <v>Desmontaje de torre, accesorios y cables.</v>
          </cell>
          <cell r="K2117" t="str">
            <v>ton</v>
          </cell>
          <cell r="L2117">
            <v>1252480</v>
          </cell>
          <cell r="N2117">
            <v>85168640</v>
          </cell>
        </row>
        <row r="2118">
          <cell r="A2118" t="str">
            <v>48MAT1</v>
          </cell>
          <cell r="B2118">
            <v>48</v>
          </cell>
          <cell r="C2118" t="str">
            <v>MAT</v>
          </cell>
          <cell r="D2118">
            <v>1</v>
          </cell>
          <cell r="E2118">
            <v>0</v>
          </cell>
          <cell r="F2118" t="str">
            <v>MAT</v>
          </cell>
          <cell r="G2118" t="str">
            <v>10.3.1.17</v>
          </cell>
          <cell r="J2118">
            <v>0</v>
          </cell>
          <cell r="K2118">
            <v>0</v>
          </cell>
          <cell r="L2118">
            <v>0</v>
          </cell>
          <cell r="M2118">
            <v>0</v>
          </cell>
          <cell r="N2118">
            <v>0</v>
          </cell>
        </row>
        <row r="2119">
          <cell r="A2119" t="str">
            <v>48MAT2</v>
          </cell>
          <cell r="B2119">
            <v>48</v>
          </cell>
          <cell r="C2119" t="str">
            <v>MAT</v>
          </cell>
          <cell r="D2119">
            <v>2</v>
          </cell>
          <cell r="E2119">
            <v>0</v>
          </cell>
          <cell r="F2119" t="str">
            <v>MAT</v>
          </cell>
          <cell r="G2119" t="str">
            <v>10.3.1.17</v>
          </cell>
          <cell r="J2119">
            <v>0</v>
          </cell>
          <cell r="K2119">
            <v>0</v>
          </cell>
          <cell r="L2119">
            <v>0</v>
          </cell>
          <cell r="M2119">
            <v>0</v>
          </cell>
          <cell r="N2119">
            <v>0</v>
          </cell>
        </row>
        <row r="2120">
          <cell r="A2120" t="str">
            <v>48MAT3</v>
          </cell>
          <cell r="B2120">
            <v>48</v>
          </cell>
          <cell r="C2120" t="str">
            <v>MAT</v>
          </cell>
          <cell r="D2120">
            <v>3</v>
          </cell>
          <cell r="E2120">
            <v>0</v>
          </cell>
          <cell r="F2120" t="str">
            <v>MAT</v>
          </cell>
          <cell r="G2120" t="str">
            <v>10.3.1.17</v>
          </cell>
          <cell r="J2120">
            <v>0</v>
          </cell>
          <cell r="K2120">
            <v>0</v>
          </cell>
          <cell r="L2120">
            <v>0</v>
          </cell>
          <cell r="M2120">
            <v>0</v>
          </cell>
          <cell r="N2120">
            <v>0</v>
          </cell>
        </row>
        <row r="2121">
          <cell r="A2121" t="str">
            <v>48MAT4</v>
          </cell>
          <cell r="B2121">
            <v>48</v>
          </cell>
          <cell r="C2121" t="str">
            <v>MAT</v>
          </cell>
          <cell r="D2121">
            <v>4</v>
          </cell>
          <cell r="E2121">
            <v>0</v>
          </cell>
          <cell r="F2121" t="str">
            <v>MAT</v>
          </cell>
          <cell r="G2121" t="str">
            <v>10.3.1.17</v>
          </cell>
          <cell r="J2121">
            <v>0</v>
          </cell>
          <cell r="K2121">
            <v>0</v>
          </cell>
          <cell r="L2121">
            <v>0</v>
          </cell>
          <cell r="M2121">
            <v>0</v>
          </cell>
          <cell r="N2121">
            <v>0</v>
          </cell>
        </row>
        <row r="2122">
          <cell r="A2122" t="str">
            <v>48MAT5</v>
          </cell>
          <cell r="B2122">
            <v>48</v>
          </cell>
          <cell r="C2122" t="str">
            <v>MAT</v>
          </cell>
          <cell r="D2122">
            <v>5</v>
          </cell>
          <cell r="E2122">
            <v>0</v>
          </cell>
          <cell r="F2122" t="str">
            <v>MAT</v>
          </cell>
          <cell r="G2122" t="str">
            <v>10.3.1.17</v>
          </cell>
          <cell r="J2122">
            <v>0</v>
          </cell>
          <cell r="K2122">
            <v>0</v>
          </cell>
          <cell r="L2122">
            <v>0</v>
          </cell>
          <cell r="M2122">
            <v>0</v>
          </cell>
          <cell r="N2122">
            <v>0</v>
          </cell>
        </row>
        <row r="2123">
          <cell r="A2123" t="str">
            <v>48MAT6</v>
          </cell>
          <cell r="B2123">
            <v>48</v>
          </cell>
          <cell r="C2123" t="str">
            <v>MAT</v>
          </cell>
          <cell r="D2123">
            <v>6</v>
          </cell>
          <cell r="E2123">
            <v>0</v>
          </cell>
          <cell r="F2123" t="str">
            <v>MAT</v>
          </cell>
          <cell r="G2123" t="str">
            <v>10.3.1.17</v>
          </cell>
          <cell r="J2123">
            <v>0</v>
          </cell>
          <cell r="K2123">
            <v>0</v>
          </cell>
          <cell r="L2123">
            <v>0</v>
          </cell>
          <cell r="M2123">
            <v>0</v>
          </cell>
          <cell r="N2123">
            <v>0</v>
          </cell>
        </row>
        <row r="2124">
          <cell r="A2124" t="str">
            <v>48MAT7</v>
          </cell>
          <cell r="B2124">
            <v>48</v>
          </cell>
          <cell r="C2124" t="str">
            <v>MAT</v>
          </cell>
          <cell r="D2124">
            <v>7</v>
          </cell>
          <cell r="E2124">
            <v>0</v>
          </cell>
          <cell r="F2124" t="str">
            <v>MAT</v>
          </cell>
          <cell r="G2124" t="str">
            <v>10.3.1.17</v>
          </cell>
          <cell r="J2124">
            <v>0</v>
          </cell>
          <cell r="K2124">
            <v>0</v>
          </cell>
          <cell r="L2124">
            <v>0</v>
          </cell>
          <cell r="M2124">
            <v>0</v>
          </cell>
          <cell r="N2124">
            <v>0</v>
          </cell>
        </row>
        <row r="2125">
          <cell r="A2125" t="str">
            <v>48MAT8</v>
          </cell>
          <cell r="B2125">
            <v>48</v>
          </cell>
          <cell r="C2125" t="str">
            <v>MAT</v>
          </cell>
          <cell r="D2125">
            <v>8</v>
          </cell>
          <cell r="E2125">
            <v>0</v>
          </cell>
          <cell r="F2125" t="str">
            <v>MAT</v>
          </cell>
          <cell r="G2125" t="str">
            <v>10.3.1.17</v>
          </cell>
          <cell r="J2125">
            <v>0</v>
          </cell>
          <cell r="K2125">
            <v>0</v>
          </cell>
          <cell r="L2125">
            <v>0</v>
          </cell>
          <cell r="M2125">
            <v>0</v>
          </cell>
          <cell r="N2125">
            <v>0</v>
          </cell>
        </row>
        <row r="2126">
          <cell r="A2126" t="str">
            <v>48MAT9</v>
          </cell>
          <cell r="B2126">
            <v>48</v>
          </cell>
          <cell r="C2126" t="str">
            <v>MAT</v>
          </cell>
          <cell r="D2126">
            <v>9</v>
          </cell>
          <cell r="E2126">
            <v>0</v>
          </cell>
          <cell r="F2126" t="str">
            <v>MAT</v>
          </cell>
          <cell r="G2126" t="str">
            <v>10.3.1.17</v>
          </cell>
          <cell r="J2126">
            <v>0</v>
          </cell>
          <cell r="K2126">
            <v>0</v>
          </cell>
          <cell r="L2126">
            <v>0</v>
          </cell>
          <cell r="M2126">
            <v>0</v>
          </cell>
          <cell r="N2126">
            <v>0</v>
          </cell>
        </row>
        <row r="2127">
          <cell r="A2127" t="str">
            <v>48MAT10</v>
          </cell>
          <cell r="B2127">
            <v>48</v>
          </cell>
          <cell r="C2127" t="str">
            <v>MAT</v>
          </cell>
          <cell r="D2127">
            <v>10</v>
          </cell>
          <cell r="E2127">
            <v>0</v>
          </cell>
          <cell r="F2127" t="str">
            <v>MAT</v>
          </cell>
          <cell r="G2127" t="str">
            <v>10.3.1.17</v>
          </cell>
          <cell r="J2127">
            <v>0</v>
          </cell>
          <cell r="K2127">
            <v>0</v>
          </cell>
          <cell r="L2127">
            <v>0</v>
          </cell>
          <cell r="M2127">
            <v>0</v>
          </cell>
          <cell r="N2127">
            <v>0</v>
          </cell>
        </row>
        <row r="2128">
          <cell r="A2128" t="str">
            <v>48MAT11</v>
          </cell>
          <cell r="B2128">
            <v>48</v>
          </cell>
          <cell r="C2128" t="str">
            <v>MAT</v>
          </cell>
          <cell r="D2128">
            <v>11</v>
          </cell>
          <cell r="E2128">
            <v>0</v>
          </cell>
          <cell r="F2128" t="str">
            <v>MAT</v>
          </cell>
          <cell r="G2128" t="str">
            <v>10.3.1.17</v>
          </cell>
          <cell r="J2128">
            <v>0</v>
          </cell>
          <cell r="K2128">
            <v>0</v>
          </cell>
          <cell r="L2128">
            <v>0</v>
          </cell>
          <cell r="M2128">
            <v>0</v>
          </cell>
          <cell r="N2128">
            <v>0</v>
          </cell>
        </row>
        <row r="2129">
          <cell r="A2129" t="str">
            <v>48MAT12</v>
          </cell>
          <cell r="B2129">
            <v>48</v>
          </cell>
          <cell r="C2129" t="str">
            <v>MAT</v>
          </cell>
          <cell r="D2129">
            <v>12</v>
          </cell>
          <cell r="E2129">
            <v>0</v>
          </cell>
          <cell r="F2129" t="str">
            <v>MAT</v>
          </cell>
          <cell r="G2129" t="str">
            <v>10.3.1.17</v>
          </cell>
          <cell r="J2129">
            <v>0</v>
          </cell>
          <cell r="K2129">
            <v>0</v>
          </cell>
          <cell r="L2129">
            <v>0</v>
          </cell>
          <cell r="M2129">
            <v>0</v>
          </cell>
          <cell r="N2129">
            <v>0</v>
          </cell>
        </row>
        <row r="2130">
          <cell r="A2130" t="str">
            <v>48MAT13</v>
          </cell>
          <cell r="B2130">
            <v>48</v>
          </cell>
          <cell r="C2130" t="str">
            <v>MAT</v>
          </cell>
          <cell r="D2130">
            <v>13</v>
          </cell>
          <cell r="E2130">
            <v>0</v>
          </cell>
          <cell r="F2130" t="str">
            <v>MAT</v>
          </cell>
          <cell r="G2130" t="str">
            <v>10.3.1.17</v>
          </cell>
          <cell r="J2130">
            <v>0</v>
          </cell>
          <cell r="K2130">
            <v>0</v>
          </cell>
          <cell r="L2130">
            <v>0</v>
          </cell>
          <cell r="M2130">
            <v>0</v>
          </cell>
          <cell r="N2130">
            <v>0</v>
          </cell>
        </row>
        <row r="2131">
          <cell r="A2131" t="str">
            <v>48MAT14</v>
          </cell>
          <cell r="B2131">
            <v>48</v>
          </cell>
          <cell r="C2131" t="str">
            <v>MAT</v>
          </cell>
          <cell r="D2131">
            <v>14</v>
          </cell>
          <cell r="E2131">
            <v>0</v>
          </cell>
          <cell r="F2131" t="str">
            <v>MAT</v>
          </cell>
          <cell r="G2131" t="str">
            <v>10.3.1.17</v>
          </cell>
          <cell r="J2131">
            <v>0</v>
          </cell>
          <cell r="K2131">
            <v>0</v>
          </cell>
          <cell r="L2131">
            <v>0</v>
          </cell>
          <cell r="M2131">
            <v>0</v>
          </cell>
          <cell r="N2131">
            <v>0</v>
          </cell>
        </row>
        <row r="2132">
          <cell r="A2132" t="str">
            <v>48MAT15</v>
          </cell>
          <cell r="B2132">
            <v>48</v>
          </cell>
          <cell r="C2132" t="str">
            <v>MAT</v>
          </cell>
          <cell r="D2132">
            <v>15</v>
          </cell>
          <cell r="E2132">
            <v>0</v>
          </cell>
          <cell r="F2132" t="str">
            <v>MAT</v>
          </cell>
          <cell r="G2132" t="str">
            <v>10.3.1.17</v>
          </cell>
          <cell r="J2132">
            <v>0</v>
          </cell>
          <cell r="K2132">
            <v>0</v>
          </cell>
          <cell r="L2132">
            <v>0</v>
          </cell>
          <cell r="M2132">
            <v>0</v>
          </cell>
          <cell r="N2132">
            <v>0</v>
          </cell>
        </row>
        <row r="2133">
          <cell r="A2133" t="str">
            <v>48MAT16</v>
          </cell>
          <cell r="B2133">
            <v>48</v>
          </cell>
          <cell r="C2133" t="str">
            <v>MAT</v>
          </cell>
          <cell r="D2133">
            <v>16</v>
          </cell>
          <cell r="E2133">
            <v>0</v>
          </cell>
          <cell r="F2133" t="str">
            <v>MAT</v>
          </cell>
          <cell r="G2133" t="str">
            <v>10.3.1.17</v>
          </cell>
          <cell r="J2133">
            <v>0</v>
          </cell>
          <cell r="K2133">
            <v>0</v>
          </cell>
          <cell r="L2133">
            <v>0</v>
          </cell>
          <cell r="M2133">
            <v>0</v>
          </cell>
          <cell r="N2133">
            <v>0</v>
          </cell>
        </row>
        <row r="2134">
          <cell r="A2134" t="str">
            <v>48MAT17</v>
          </cell>
          <cell r="B2134">
            <v>48</v>
          </cell>
          <cell r="C2134" t="str">
            <v>MAT</v>
          </cell>
          <cell r="D2134">
            <v>17</v>
          </cell>
          <cell r="E2134">
            <v>0</v>
          </cell>
          <cell r="F2134" t="str">
            <v>MAT</v>
          </cell>
          <cell r="G2134" t="str">
            <v>10.3.1.17</v>
          </cell>
          <cell r="J2134">
            <v>0</v>
          </cell>
          <cell r="K2134">
            <v>0</v>
          </cell>
          <cell r="L2134">
            <v>0</v>
          </cell>
          <cell r="M2134">
            <v>0</v>
          </cell>
          <cell r="N2134">
            <v>0</v>
          </cell>
        </row>
        <row r="2135">
          <cell r="A2135" t="str">
            <v>48MAT18</v>
          </cell>
          <cell r="B2135">
            <v>48</v>
          </cell>
          <cell r="C2135" t="str">
            <v>MAT</v>
          </cell>
          <cell r="D2135">
            <v>18</v>
          </cell>
          <cell r="E2135">
            <v>0</v>
          </cell>
          <cell r="F2135" t="str">
            <v>MAT</v>
          </cell>
          <cell r="G2135" t="str">
            <v>10.3.1.17</v>
          </cell>
          <cell r="J2135">
            <v>0</v>
          </cell>
          <cell r="K2135">
            <v>0</v>
          </cell>
          <cell r="L2135">
            <v>0</v>
          </cell>
          <cell r="M2135">
            <v>0</v>
          </cell>
          <cell r="N2135">
            <v>0</v>
          </cell>
        </row>
        <row r="2136">
          <cell r="A2136" t="str">
            <v>48MAT19</v>
          </cell>
          <cell r="B2136">
            <v>48</v>
          </cell>
          <cell r="C2136" t="str">
            <v>MAT</v>
          </cell>
          <cell r="D2136">
            <v>19</v>
          </cell>
          <cell r="E2136">
            <v>0</v>
          </cell>
          <cell r="F2136" t="str">
            <v>MAT</v>
          </cell>
          <cell r="G2136" t="str">
            <v>10.3.1.17</v>
          </cell>
          <cell r="J2136">
            <v>0</v>
          </cell>
          <cell r="K2136">
            <v>0</v>
          </cell>
          <cell r="L2136">
            <v>0</v>
          </cell>
          <cell r="M2136">
            <v>0</v>
          </cell>
          <cell r="N2136">
            <v>0</v>
          </cell>
        </row>
        <row r="2137">
          <cell r="A2137" t="str">
            <v>48MAT20</v>
          </cell>
          <cell r="B2137">
            <v>48</v>
          </cell>
          <cell r="C2137" t="str">
            <v>MAT</v>
          </cell>
          <cell r="D2137">
            <v>20</v>
          </cell>
          <cell r="E2137">
            <v>0</v>
          </cell>
          <cell r="F2137" t="str">
            <v>MAT</v>
          </cell>
          <cell r="G2137" t="str">
            <v>10.3.1.17</v>
          </cell>
          <cell r="J2137">
            <v>0</v>
          </cell>
          <cell r="K2137">
            <v>0</v>
          </cell>
          <cell r="L2137">
            <v>0</v>
          </cell>
          <cell r="M2137">
            <v>0</v>
          </cell>
          <cell r="N2137">
            <v>0</v>
          </cell>
        </row>
        <row r="2138">
          <cell r="A2138" t="str">
            <v>48STMAT1</v>
          </cell>
          <cell r="B2138">
            <v>48</v>
          </cell>
          <cell r="C2138" t="str">
            <v>STMAT</v>
          </cell>
          <cell r="D2138">
            <v>1</v>
          </cell>
          <cell r="G2138" t="str">
            <v>10.3.1.17</v>
          </cell>
          <cell r="H2138" t="str">
            <v>-</v>
          </cell>
          <cell r="J2138" t="str">
            <v>SUBTOTAL MATERIALES</v>
          </cell>
          <cell r="M2138">
            <v>0</v>
          </cell>
          <cell r="N2138">
            <v>0</v>
          </cell>
        </row>
        <row r="2139">
          <cell r="A2139" t="str">
            <v>48IVAMAT1</v>
          </cell>
          <cell r="B2139">
            <v>48</v>
          </cell>
          <cell r="C2139" t="str">
            <v>IVAMAT</v>
          </cell>
          <cell r="D2139">
            <v>1</v>
          </cell>
          <cell r="G2139" t="str">
            <v>10.3.1.17</v>
          </cell>
          <cell r="H2139" t="str">
            <v>-</v>
          </cell>
          <cell r="J2139" t="str">
            <v>IVA MATERIALES</v>
          </cell>
          <cell r="L2139">
            <v>0.16</v>
          </cell>
          <cell r="M2139">
            <v>0</v>
          </cell>
          <cell r="N2139">
            <v>0</v>
          </cell>
        </row>
        <row r="2140">
          <cell r="A2140" t="str">
            <v>48TMAT1</v>
          </cell>
          <cell r="B2140">
            <v>48</v>
          </cell>
          <cell r="C2140" t="str">
            <v>TMAT</v>
          </cell>
          <cell r="D2140">
            <v>1</v>
          </cell>
          <cell r="G2140" t="str">
            <v>10.3.1.17</v>
          </cell>
          <cell r="H2140" t="str">
            <v>-</v>
          </cell>
          <cell r="J2140" t="str">
            <v>TOTAL MATERIALES</v>
          </cell>
          <cell r="M2140">
            <v>0</v>
          </cell>
          <cell r="N2140">
            <v>0</v>
          </cell>
        </row>
        <row r="2141">
          <cell r="A2141" t="str">
            <v>48HER1</v>
          </cell>
          <cell r="B2141">
            <v>48</v>
          </cell>
          <cell r="C2141" t="str">
            <v>HER</v>
          </cell>
          <cell r="D2141">
            <v>1</v>
          </cell>
          <cell r="G2141" t="str">
            <v>10.3.1.17</v>
          </cell>
          <cell r="H2141">
            <v>2</v>
          </cell>
          <cell r="I2141">
            <v>6</v>
          </cell>
          <cell r="J2141" t="str">
            <v>HERRAMINETA Cuadrilla  montaje Linea</v>
          </cell>
          <cell r="K2141" t="str">
            <v>DIA</v>
          </cell>
          <cell r="L2141">
            <v>475762.87</v>
          </cell>
          <cell r="M2141">
            <v>79293.811666666661</v>
          </cell>
          <cell r="N2141">
            <v>5391979.1933333334</v>
          </cell>
        </row>
        <row r="2142">
          <cell r="A2142" t="str">
            <v>48HER2</v>
          </cell>
          <cell r="B2142">
            <v>48</v>
          </cell>
          <cell r="C2142" t="str">
            <v>HER</v>
          </cell>
          <cell r="D2142">
            <v>2</v>
          </cell>
          <cell r="G2142" t="str">
            <v>10.3.1.17</v>
          </cell>
          <cell r="J2142">
            <v>0</v>
          </cell>
          <cell r="K2142">
            <v>0</v>
          </cell>
          <cell r="L2142">
            <v>0</v>
          </cell>
          <cell r="M2142">
            <v>0</v>
          </cell>
          <cell r="N2142">
            <v>0</v>
          </cell>
        </row>
        <row r="2143">
          <cell r="A2143" t="str">
            <v>48HER3</v>
          </cell>
          <cell r="B2143">
            <v>48</v>
          </cell>
          <cell r="C2143" t="str">
            <v>HER</v>
          </cell>
          <cell r="D2143">
            <v>3</v>
          </cell>
          <cell r="G2143" t="str">
            <v>10.3.1.17</v>
          </cell>
          <cell r="J2143">
            <v>0</v>
          </cell>
          <cell r="K2143">
            <v>0</v>
          </cell>
          <cell r="L2143">
            <v>0</v>
          </cell>
          <cell r="M2143">
            <v>0</v>
          </cell>
          <cell r="N2143">
            <v>0</v>
          </cell>
        </row>
        <row r="2144">
          <cell r="A2144" t="str">
            <v>48HER4</v>
          </cell>
          <cell r="B2144">
            <v>48</v>
          </cell>
          <cell r="C2144" t="str">
            <v>HER</v>
          </cell>
          <cell r="D2144">
            <v>4</v>
          </cell>
          <cell r="G2144" t="str">
            <v>10.3.1.17</v>
          </cell>
          <cell r="J2144">
            <v>0</v>
          </cell>
          <cell r="K2144">
            <v>0</v>
          </cell>
          <cell r="L2144">
            <v>0</v>
          </cell>
          <cell r="M2144">
            <v>0</v>
          </cell>
          <cell r="N2144">
            <v>0</v>
          </cell>
        </row>
        <row r="2145">
          <cell r="A2145" t="str">
            <v>48HER5</v>
          </cell>
          <cell r="B2145">
            <v>48</v>
          </cell>
          <cell r="C2145" t="str">
            <v>HER</v>
          </cell>
          <cell r="D2145">
            <v>5</v>
          </cell>
          <cell r="G2145" t="str">
            <v>10.3.1.17</v>
          </cell>
          <cell r="J2145">
            <v>0</v>
          </cell>
          <cell r="K2145">
            <v>0</v>
          </cell>
          <cell r="L2145">
            <v>0</v>
          </cell>
          <cell r="M2145">
            <v>0</v>
          </cell>
          <cell r="N2145">
            <v>0</v>
          </cell>
        </row>
        <row r="2146">
          <cell r="A2146" t="str">
            <v>48THER1</v>
          </cell>
          <cell r="B2146">
            <v>48</v>
          </cell>
          <cell r="C2146" t="str">
            <v>THER</v>
          </cell>
          <cell r="D2146">
            <v>1</v>
          </cell>
          <cell r="G2146" t="str">
            <v>10.3.1.17</v>
          </cell>
          <cell r="H2146" t="str">
            <v>-</v>
          </cell>
          <cell r="J2146" t="str">
            <v>TOTAL HERRAMIENTAS</v>
          </cell>
          <cell r="M2146">
            <v>79294</v>
          </cell>
          <cell r="N2146">
            <v>5391992</v>
          </cell>
        </row>
        <row r="2147">
          <cell r="A2147" t="str">
            <v>48TRA1</v>
          </cell>
          <cell r="B2147">
            <v>48</v>
          </cell>
          <cell r="C2147" t="str">
            <v>TRA</v>
          </cell>
          <cell r="D2147">
            <v>1</v>
          </cell>
          <cell r="G2147" t="str">
            <v>10.3.1.17</v>
          </cell>
          <cell r="H2147">
            <v>2</v>
          </cell>
          <cell r="I2147">
            <v>6</v>
          </cell>
          <cell r="J2147" t="str">
            <v xml:space="preserve">TRANSPORTE Cuadrilla  montaje Linea </v>
          </cell>
          <cell r="K2147" t="str">
            <v>DIA</v>
          </cell>
          <cell r="L2147">
            <v>2086436.4407999997</v>
          </cell>
          <cell r="M2147">
            <v>347739.40679999994</v>
          </cell>
          <cell r="N2147">
            <v>23646279.662399996</v>
          </cell>
        </row>
        <row r="2148">
          <cell r="A2148" t="str">
            <v>48TRA2</v>
          </cell>
          <cell r="B2148">
            <v>48</v>
          </cell>
          <cell r="C2148" t="str">
            <v>TRA</v>
          </cell>
          <cell r="D2148">
            <v>2</v>
          </cell>
          <cell r="G2148" t="str">
            <v>10.3.1.17</v>
          </cell>
          <cell r="J2148">
            <v>0</v>
          </cell>
          <cell r="K2148">
            <v>0</v>
          </cell>
          <cell r="L2148">
            <v>0</v>
          </cell>
          <cell r="M2148">
            <v>0</v>
          </cell>
          <cell r="N2148">
            <v>0</v>
          </cell>
        </row>
        <row r="2149">
          <cell r="A2149" t="str">
            <v>48TRA3</v>
          </cell>
          <cell r="B2149">
            <v>48</v>
          </cell>
          <cell r="C2149" t="str">
            <v>TRA</v>
          </cell>
          <cell r="D2149">
            <v>3</v>
          </cell>
          <cell r="G2149" t="str">
            <v>10.3.1.17</v>
          </cell>
          <cell r="J2149">
            <v>0</v>
          </cell>
          <cell r="K2149">
            <v>0</v>
          </cell>
          <cell r="L2149">
            <v>0</v>
          </cell>
          <cell r="M2149">
            <v>0</v>
          </cell>
          <cell r="N2149">
            <v>0</v>
          </cell>
        </row>
        <row r="2150">
          <cell r="A2150" t="str">
            <v>48TRA4</v>
          </cell>
          <cell r="B2150">
            <v>48</v>
          </cell>
          <cell r="C2150" t="str">
            <v>TRA</v>
          </cell>
          <cell r="D2150">
            <v>4</v>
          </cell>
          <cell r="G2150" t="str">
            <v>10.3.1.17</v>
          </cell>
          <cell r="J2150">
            <v>0</v>
          </cell>
          <cell r="K2150">
            <v>0</v>
          </cell>
          <cell r="L2150">
            <v>0</v>
          </cell>
          <cell r="M2150">
            <v>0</v>
          </cell>
          <cell r="N2150">
            <v>0</v>
          </cell>
        </row>
        <row r="2151">
          <cell r="A2151" t="str">
            <v>48TRA5</v>
          </cell>
          <cell r="B2151">
            <v>48</v>
          </cell>
          <cell r="C2151" t="str">
            <v>TRA</v>
          </cell>
          <cell r="D2151">
            <v>5</v>
          </cell>
          <cell r="G2151" t="str">
            <v>10.3.1.17</v>
          </cell>
          <cell r="J2151">
            <v>0</v>
          </cell>
          <cell r="K2151">
            <v>0</v>
          </cell>
          <cell r="L2151">
            <v>0</v>
          </cell>
          <cell r="M2151">
            <v>0</v>
          </cell>
          <cell r="N2151">
            <v>0</v>
          </cell>
        </row>
        <row r="2152">
          <cell r="A2152" t="str">
            <v>48TTRA1</v>
          </cell>
          <cell r="B2152">
            <v>48</v>
          </cell>
          <cell r="C2152" t="str">
            <v>TTRA</v>
          </cell>
          <cell r="D2152">
            <v>1</v>
          </cell>
          <cell r="G2152" t="str">
            <v>10.3.1.17</v>
          </cell>
          <cell r="H2152" t="str">
            <v>-</v>
          </cell>
          <cell r="J2152" t="str">
            <v>TOTAL TRANSPORTE</v>
          </cell>
          <cell r="M2152">
            <v>347739</v>
          </cell>
          <cell r="N2152">
            <v>23646252</v>
          </cell>
        </row>
        <row r="2153">
          <cell r="A2153" t="str">
            <v>48MAN1</v>
          </cell>
          <cell r="B2153">
            <v>48</v>
          </cell>
          <cell r="C2153" t="str">
            <v>MAN</v>
          </cell>
          <cell r="D2153">
            <v>1</v>
          </cell>
          <cell r="G2153" t="str">
            <v>10.3.1.17</v>
          </cell>
          <cell r="H2153">
            <v>2</v>
          </cell>
          <cell r="I2153">
            <v>6</v>
          </cell>
          <cell r="J2153" t="str">
            <v xml:space="preserve">Mano de obra Cuadrilla  montaje Linea OF1 20, OF2 10, AY 15, CAPA 3, CORD 1 </v>
          </cell>
          <cell r="K2153" t="str">
            <v>DIA</v>
          </cell>
          <cell r="L2153">
            <v>4952679.7772670342</v>
          </cell>
          <cell r="M2153">
            <v>825446.62954450573</v>
          </cell>
          <cell r="N2153">
            <v>56130370.80902639</v>
          </cell>
        </row>
        <row r="2154">
          <cell r="A2154" t="str">
            <v>48MAN2</v>
          </cell>
          <cell r="B2154">
            <v>48</v>
          </cell>
          <cell r="C2154" t="str">
            <v>MAN</v>
          </cell>
          <cell r="D2154">
            <v>2</v>
          </cell>
          <cell r="G2154" t="str">
            <v>10.3.1.17</v>
          </cell>
          <cell r="J2154">
            <v>0</v>
          </cell>
          <cell r="K2154">
            <v>0</v>
          </cell>
          <cell r="L2154">
            <v>0</v>
          </cell>
          <cell r="M2154">
            <v>0</v>
          </cell>
          <cell r="N2154">
            <v>0</v>
          </cell>
        </row>
        <row r="2155">
          <cell r="A2155" t="str">
            <v>48MAN3</v>
          </cell>
          <cell r="B2155">
            <v>48</v>
          </cell>
          <cell r="C2155" t="str">
            <v>MAN</v>
          </cell>
          <cell r="D2155">
            <v>3</v>
          </cell>
          <cell r="G2155" t="str">
            <v>10.3.1.17</v>
          </cell>
          <cell r="J2155">
            <v>0</v>
          </cell>
          <cell r="K2155">
            <v>0</v>
          </cell>
          <cell r="L2155">
            <v>0</v>
          </cell>
          <cell r="M2155">
            <v>0</v>
          </cell>
          <cell r="N2155">
            <v>0</v>
          </cell>
        </row>
        <row r="2156">
          <cell r="A2156" t="str">
            <v>48MAN4</v>
          </cell>
          <cell r="B2156">
            <v>48</v>
          </cell>
          <cell r="C2156" t="str">
            <v>MAN</v>
          </cell>
          <cell r="D2156">
            <v>4</v>
          </cell>
          <cell r="G2156" t="str">
            <v>10.3.1.17</v>
          </cell>
          <cell r="J2156">
            <v>0</v>
          </cell>
          <cell r="K2156">
            <v>0</v>
          </cell>
          <cell r="L2156">
            <v>0</v>
          </cell>
          <cell r="M2156">
            <v>0</v>
          </cell>
          <cell r="N2156">
            <v>0</v>
          </cell>
        </row>
        <row r="2157">
          <cell r="A2157" t="str">
            <v>48MAN5</v>
          </cell>
          <cell r="B2157">
            <v>48</v>
          </cell>
          <cell r="C2157" t="str">
            <v>MAN</v>
          </cell>
          <cell r="D2157">
            <v>5</v>
          </cell>
          <cell r="G2157" t="str">
            <v>10.3.1.17</v>
          </cell>
          <cell r="J2157">
            <v>0</v>
          </cell>
          <cell r="K2157">
            <v>0</v>
          </cell>
          <cell r="L2157">
            <v>0</v>
          </cell>
          <cell r="M2157">
            <v>0</v>
          </cell>
          <cell r="N2157">
            <v>0</v>
          </cell>
        </row>
        <row r="2158">
          <cell r="A2158" t="str">
            <v>48TMAN1</v>
          </cell>
          <cell r="B2158">
            <v>48</v>
          </cell>
          <cell r="C2158" t="str">
            <v>TMAN</v>
          </cell>
          <cell r="D2158">
            <v>1</v>
          </cell>
          <cell r="G2158" t="str">
            <v>10.3.1.17</v>
          </cell>
          <cell r="H2158" t="str">
            <v>-</v>
          </cell>
          <cell r="J2158" t="str">
            <v>TOTAL MANO DE OBRA</v>
          </cell>
          <cell r="M2158">
            <v>825447</v>
          </cell>
          <cell r="N2158">
            <v>56130396</v>
          </cell>
        </row>
        <row r="2159">
          <cell r="A2159" t="str">
            <v>48TCD1</v>
          </cell>
          <cell r="B2159">
            <v>48</v>
          </cell>
          <cell r="C2159" t="str">
            <v>TCD</v>
          </cell>
          <cell r="D2159">
            <v>1</v>
          </cell>
          <cell r="G2159" t="str">
            <v>10.3.1.17</v>
          </cell>
          <cell r="H2159" t="str">
            <v>-</v>
          </cell>
          <cell r="J2159" t="str">
            <v>TOTAL COSTO DIRECTO</v>
          </cell>
          <cell r="M2159">
            <v>1252480</v>
          </cell>
          <cell r="N2159">
            <v>85168640</v>
          </cell>
        </row>
        <row r="2160">
          <cell r="A2160" t="str">
            <v>48AIU</v>
          </cell>
          <cell r="B2160">
            <v>48</v>
          </cell>
          <cell r="C2160" t="str">
            <v>AIU</v>
          </cell>
          <cell r="G2160" t="str">
            <v>10.3.1.17</v>
          </cell>
          <cell r="H2160">
            <v>1</v>
          </cell>
          <cell r="J2160" t="str">
            <v>TOTAL COSTOS INDIRECTOS</v>
          </cell>
          <cell r="L2160">
            <v>0</v>
          </cell>
          <cell r="M2160">
            <v>0</v>
          </cell>
          <cell r="N2160">
            <v>0</v>
          </cell>
        </row>
        <row r="2161">
          <cell r="A2161" t="str">
            <v>48TOT</v>
          </cell>
          <cell r="B2161">
            <v>48</v>
          </cell>
          <cell r="C2161" t="str">
            <v>TOT</v>
          </cell>
          <cell r="G2161" t="str">
            <v>10.3.1.17</v>
          </cell>
          <cell r="H2161" t="str">
            <v>-</v>
          </cell>
          <cell r="J2161" t="str">
            <v>VALOR TOTAL</v>
          </cell>
          <cell r="M2161">
            <v>1252480</v>
          </cell>
          <cell r="N2161">
            <v>85168640</v>
          </cell>
        </row>
        <row r="2162">
          <cell r="A2162" t="str">
            <v>49FOR1</v>
          </cell>
          <cell r="B2162">
            <v>49</v>
          </cell>
          <cell r="C2162" t="str">
            <v>FOR</v>
          </cell>
          <cell r="D2162">
            <v>1</v>
          </cell>
          <cell r="G2162" t="str">
            <v>10.3.1.18</v>
          </cell>
          <cell r="H2162" t="str">
            <v>-</v>
          </cell>
          <cell r="I2162">
            <v>80</v>
          </cell>
          <cell r="J2162" t="str">
            <v>Instalación de cable contrapeso del sistema de puesta a tierra (2a fase)</v>
          </cell>
          <cell r="K2162" t="str">
            <v>m</v>
          </cell>
          <cell r="L2162">
            <v>9631</v>
          </cell>
          <cell r="N2162">
            <v>770480</v>
          </cell>
        </row>
        <row r="2163">
          <cell r="A2163" t="str">
            <v>49MAT1</v>
          </cell>
          <cell r="B2163">
            <v>49</v>
          </cell>
          <cell r="C2163" t="str">
            <v>MAT</v>
          </cell>
          <cell r="D2163">
            <v>1</v>
          </cell>
          <cell r="E2163">
            <v>80</v>
          </cell>
          <cell r="F2163" t="str">
            <v>MATcancon</v>
          </cell>
          <cell r="G2163" t="str">
            <v>10.3.1.18</v>
          </cell>
          <cell r="H2163" t="str">
            <v>cancon</v>
          </cell>
          <cell r="I2163">
            <v>1</v>
          </cell>
          <cell r="J2163" t="str">
            <v>Cable contrapeso</v>
          </cell>
          <cell r="K2163" t="str">
            <v>ml</v>
          </cell>
          <cell r="L2163">
            <v>7785.2105999999994</v>
          </cell>
          <cell r="M2163">
            <v>7785.2105999999994</v>
          </cell>
          <cell r="N2163">
            <v>622816.848</v>
          </cell>
        </row>
        <row r="2164">
          <cell r="A2164" t="str">
            <v>49MAT2</v>
          </cell>
          <cell r="B2164">
            <v>49</v>
          </cell>
          <cell r="C2164" t="str">
            <v>MAT</v>
          </cell>
          <cell r="D2164">
            <v>2</v>
          </cell>
          <cell r="E2164">
            <v>0</v>
          </cell>
          <cell r="F2164" t="str">
            <v>MAT</v>
          </cell>
          <cell r="G2164" t="str">
            <v>10.3.1.18</v>
          </cell>
          <cell r="J2164">
            <v>0</v>
          </cell>
          <cell r="K2164">
            <v>0</v>
          </cell>
          <cell r="L2164">
            <v>0</v>
          </cell>
          <cell r="M2164">
            <v>0</v>
          </cell>
          <cell r="N2164">
            <v>0</v>
          </cell>
        </row>
        <row r="2165">
          <cell r="A2165" t="str">
            <v>49MAT3</v>
          </cell>
          <cell r="B2165">
            <v>49</v>
          </cell>
          <cell r="C2165" t="str">
            <v>MAT</v>
          </cell>
          <cell r="D2165">
            <v>3</v>
          </cell>
          <cell r="E2165">
            <v>0</v>
          </cell>
          <cell r="F2165" t="str">
            <v>MAT</v>
          </cell>
          <cell r="G2165" t="str">
            <v>10.3.1.18</v>
          </cell>
          <cell r="J2165">
            <v>0</v>
          </cell>
          <cell r="K2165">
            <v>0</v>
          </cell>
          <cell r="L2165">
            <v>0</v>
          </cell>
          <cell r="M2165">
            <v>0</v>
          </cell>
          <cell r="N2165">
            <v>0</v>
          </cell>
        </row>
        <row r="2166">
          <cell r="A2166" t="str">
            <v>49MAT4</v>
          </cell>
          <cell r="B2166">
            <v>49</v>
          </cell>
          <cell r="C2166" t="str">
            <v>MAT</v>
          </cell>
          <cell r="D2166">
            <v>4</v>
          </cell>
          <cell r="E2166">
            <v>0</v>
          </cell>
          <cell r="F2166" t="str">
            <v>MAT</v>
          </cell>
          <cell r="G2166" t="str">
            <v>10.3.1.18</v>
          </cell>
          <cell r="J2166">
            <v>0</v>
          </cell>
          <cell r="K2166">
            <v>0</v>
          </cell>
          <cell r="L2166">
            <v>0</v>
          </cell>
          <cell r="M2166">
            <v>0</v>
          </cell>
          <cell r="N2166">
            <v>0</v>
          </cell>
        </row>
        <row r="2167">
          <cell r="A2167" t="str">
            <v>49MAT5</v>
          </cell>
          <cell r="B2167">
            <v>49</v>
          </cell>
          <cell r="C2167" t="str">
            <v>MAT</v>
          </cell>
          <cell r="D2167">
            <v>5</v>
          </cell>
          <cell r="E2167">
            <v>0</v>
          </cell>
          <cell r="F2167" t="str">
            <v>MAT</v>
          </cell>
          <cell r="G2167" t="str">
            <v>10.3.1.18</v>
          </cell>
          <cell r="J2167">
            <v>0</v>
          </cell>
          <cell r="K2167">
            <v>0</v>
          </cell>
          <cell r="L2167">
            <v>0</v>
          </cell>
          <cell r="M2167">
            <v>0</v>
          </cell>
          <cell r="N2167">
            <v>0</v>
          </cell>
        </row>
        <row r="2168">
          <cell r="A2168" t="str">
            <v>49MAT6</v>
          </cell>
          <cell r="B2168">
            <v>49</v>
          </cell>
          <cell r="C2168" t="str">
            <v>MAT</v>
          </cell>
          <cell r="D2168">
            <v>6</v>
          </cell>
          <cell r="E2168">
            <v>0</v>
          </cell>
          <cell r="F2168" t="str">
            <v>MAT</v>
          </cell>
          <cell r="G2168" t="str">
            <v>10.3.1.18</v>
          </cell>
          <cell r="J2168">
            <v>0</v>
          </cell>
          <cell r="K2168">
            <v>0</v>
          </cell>
          <cell r="L2168">
            <v>0</v>
          </cell>
          <cell r="M2168">
            <v>0</v>
          </cell>
          <cell r="N2168">
            <v>0</v>
          </cell>
        </row>
        <row r="2169">
          <cell r="A2169" t="str">
            <v>49MAT7</v>
          </cell>
          <cell r="B2169">
            <v>49</v>
          </cell>
          <cell r="C2169" t="str">
            <v>MAT</v>
          </cell>
          <cell r="D2169">
            <v>7</v>
          </cell>
          <cell r="E2169">
            <v>0</v>
          </cell>
          <cell r="F2169" t="str">
            <v>MAT</v>
          </cell>
          <cell r="G2169" t="str">
            <v>10.3.1.18</v>
          </cell>
          <cell r="J2169">
            <v>0</v>
          </cell>
          <cell r="K2169">
            <v>0</v>
          </cell>
          <cell r="L2169">
            <v>0</v>
          </cell>
          <cell r="M2169">
            <v>0</v>
          </cell>
          <cell r="N2169">
            <v>0</v>
          </cell>
        </row>
        <row r="2170">
          <cell r="A2170" t="str">
            <v>49MAT8</v>
          </cell>
          <cell r="B2170">
            <v>49</v>
          </cell>
          <cell r="C2170" t="str">
            <v>MAT</v>
          </cell>
          <cell r="D2170">
            <v>8</v>
          </cell>
          <cell r="E2170">
            <v>0</v>
          </cell>
          <cell r="F2170" t="str">
            <v>MAT</v>
          </cell>
          <cell r="G2170" t="str">
            <v>10.3.1.18</v>
          </cell>
          <cell r="J2170">
            <v>0</v>
          </cell>
          <cell r="K2170">
            <v>0</v>
          </cell>
          <cell r="L2170">
            <v>0</v>
          </cell>
          <cell r="M2170">
            <v>0</v>
          </cell>
          <cell r="N2170">
            <v>0</v>
          </cell>
        </row>
        <row r="2171">
          <cell r="A2171" t="str">
            <v>49MAT9</v>
          </cell>
          <cell r="B2171">
            <v>49</v>
          </cell>
          <cell r="C2171" t="str">
            <v>MAT</v>
          </cell>
          <cell r="D2171">
            <v>9</v>
          </cell>
          <cell r="E2171">
            <v>0</v>
          </cell>
          <cell r="F2171" t="str">
            <v>MAT</v>
          </cell>
          <cell r="G2171" t="str">
            <v>10.3.1.18</v>
          </cell>
          <cell r="J2171">
            <v>0</v>
          </cell>
          <cell r="K2171">
            <v>0</v>
          </cell>
          <cell r="L2171">
            <v>0</v>
          </cell>
          <cell r="M2171">
            <v>0</v>
          </cell>
          <cell r="N2171">
            <v>0</v>
          </cell>
        </row>
        <row r="2172">
          <cell r="A2172" t="str">
            <v>49MAT10</v>
          </cell>
          <cell r="B2172">
            <v>49</v>
          </cell>
          <cell r="C2172" t="str">
            <v>MAT</v>
          </cell>
          <cell r="D2172">
            <v>10</v>
          </cell>
          <cell r="E2172">
            <v>0</v>
          </cell>
          <cell r="F2172" t="str">
            <v>MAT</v>
          </cell>
          <cell r="G2172" t="str">
            <v>10.3.1.18</v>
          </cell>
          <cell r="J2172">
            <v>0</v>
          </cell>
          <cell r="K2172">
            <v>0</v>
          </cell>
          <cell r="L2172">
            <v>0</v>
          </cell>
          <cell r="M2172">
            <v>0</v>
          </cell>
          <cell r="N2172">
            <v>0</v>
          </cell>
        </row>
        <row r="2173">
          <cell r="A2173" t="str">
            <v>49MAT11</v>
          </cell>
          <cell r="B2173">
            <v>49</v>
          </cell>
          <cell r="C2173" t="str">
            <v>MAT</v>
          </cell>
          <cell r="D2173">
            <v>11</v>
          </cell>
          <cell r="E2173">
            <v>0</v>
          </cell>
          <cell r="F2173" t="str">
            <v>MAT</v>
          </cell>
          <cell r="G2173" t="str">
            <v>10.3.1.18</v>
          </cell>
          <cell r="J2173">
            <v>0</v>
          </cell>
          <cell r="K2173">
            <v>0</v>
          </cell>
          <cell r="L2173">
            <v>0</v>
          </cell>
          <cell r="M2173">
            <v>0</v>
          </cell>
          <cell r="N2173">
            <v>0</v>
          </cell>
        </row>
        <row r="2174">
          <cell r="A2174" t="str">
            <v>49MAT12</v>
          </cell>
          <cell r="B2174">
            <v>49</v>
          </cell>
          <cell r="C2174" t="str">
            <v>MAT</v>
          </cell>
          <cell r="D2174">
            <v>12</v>
          </cell>
          <cell r="E2174">
            <v>0</v>
          </cell>
          <cell r="F2174" t="str">
            <v>MAT</v>
          </cell>
          <cell r="G2174" t="str">
            <v>10.3.1.18</v>
          </cell>
          <cell r="J2174">
            <v>0</v>
          </cell>
          <cell r="K2174">
            <v>0</v>
          </cell>
          <cell r="L2174">
            <v>0</v>
          </cell>
          <cell r="M2174">
            <v>0</v>
          </cell>
          <cell r="N2174">
            <v>0</v>
          </cell>
        </row>
        <row r="2175">
          <cell r="A2175" t="str">
            <v>49MAT13</v>
          </cell>
          <cell r="B2175">
            <v>49</v>
          </cell>
          <cell r="C2175" t="str">
            <v>MAT</v>
          </cell>
          <cell r="D2175">
            <v>13</v>
          </cell>
          <cell r="E2175">
            <v>0</v>
          </cell>
          <cell r="F2175" t="str">
            <v>MAT</v>
          </cell>
          <cell r="G2175" t="str">
            <v>10.3.1.18</v>
          </cell>
          <cell r="J2175">
            <v>0</v>
          </cell>
          <cell r="K2175">
            <v>0</v>
          </cell>
          <cell r="L2175">
            <v>0</v>
          </cell>
          <cell r="M2175">
            <v>0</v>
          </cell>
          <cell r="N2175">
            <v>0</v>
          </cell>
        </row>
        <row r="2176">
          <cell r="A2176" t="str">
            <v>49MAT14</v>
          </cell>
          <cell r="B2176">
            <v>49</v>
          </cell>
          <cell r="C2176" t="str">
            <v>MAT</v>
          </cell>
          <cell r="D2176">
            <v>14</v>
          </cell>
          <cell r="E2176">
            <v>0</v>
          </cell>
          <cell r="F2176" t="str">
            <v>MAT</v>
          </cell>
          <cell r="G2176" t="str">
            <v>10.3.1.18</v>
          </cell>
          <cell r="J2176">
            <v>0</v>
          </cell>
          <cell r="K2176">
            <v>0</v>
          </cell>
          <cell r="L2176">
            <v>0</v>
          </cell>
          <cell r="M2176">
            <v>0</v>
          </cell>
          <cell r="N2176">
            <v>0</v>
          </cell>
        </row>
        <row r="2177">
          <cell r="A2177" t="str">
            <v>49MAT15</v>
          </cell>
          <cell r="B2177">
            <v>49</v>
          </cell>
          <cell r="C2177" t="str">
            <v>MAT</v>
          </cell>
          <cell r="D2177">
            <v>15</v>
          </cell>
          <cell r="E2177">
            <v>0</v>
          </cell>
          <cell r="F2177" t="str">
            <v>MAT</v>
          </cell>
          <cell r="G2177" t="str">
            <v>10.3.1.18</v>
          </cell>
          <cell r="J2177">
            <v>0</v>
          </cell>
          <cell r="K2177">
            <v>0</v>
          </cell>
          <cell r="L2177">
            <v>0</v>
          </cell>
          <cell r="M2177">
            <v>0</v>
          </cell>
          <cell r="N2177">
            <v>0</v>
          </cell>
        </row>
        <row r="2178">
          <cell r="A2178" t="str">
            <v>49MAT16</v>
          </cell>
          <cell r="B2178">
            <v>49</v>
          </cell>
          <cell r="C2178" t="str">
            <v>MAT</v>
          </cell>
          <cell r="D2178">
            <v>16</v>
          </cell>
          <cell r="E2178">
            <v>0</v>
          </cell>
          <cell r="F2178" t="str">
            <v>MAT</v>
          </cell>
          <cell r="G2178" t="str">
            <v>10.3.1.18</v>
          </cell>
          <cell r="J2178">
            <v>0</v>
          </cell>
          <cell r="K2178">
            <v>0</v>
          </cell>
          <cell r="L2178">
            <v>0</v>
          </cell>
          <cell r="M2178">
            <v>0</v>
          </cell>
          <cell r="N2178">
            <v>0</v>
          </cell>
        </row>
        <row r="2179">
          <cell r="A2179" t="str">
            <v>49MAT17</v>
          </cell>
          <cell r="B2179">
            <v>49</v>
          </cell>
          <cell r="C2179" t="str">
            <v>MAT</v>
          </cell>
          <cell r="D2179">
            <v>17</v>
          </cell>
          <cell r="E2179">
            <v>0</v>
          </cell>
          <cell r="F2179" t="str">
            <v>MAT</v>
          </cell>
          <cell r="G2179" t="str">
            <v>10.3.1.18</v>
          </cell>
          <cell r="J2179">
            <v>0</v>
          </cell>
          <cell r="K2179">
            <v>0</v>
          </cell>
          <cell r="L2179">
            <v>0</v>
          </cell>
          <cell r="M2179">
            <v>0</v>
          </cell>
          <cell r="N2179">
            <v>0</v>
          </cell>
        </row>
        <row r="2180">
          <cell r="A2180" t="str">
            <v>49MAT18</v>
          </cell>
          <cell r="B2180">
            <v>49</v>
          </cell>
          <cell r="C2180" t="str">
            <v>MAT</v>
          </cell>
          <cell r="D2180">
            <v>18</v>
          </cell>
          <cell r="E2180">
            <v>0</v>
          </cell>
          <cell r="F2180" t="str">
            <v>MAT</v>
          </cell>
          <cell r="G2180" t="str">
            <v>10.3.1.18</v>
          </cell>
          <cell r="J2180">
            <v>0</v>
          </cell>
          <cell r="K2180">
            <v>0</v>
          </cell>
          <cell r="L2180">
            <v>0</v>
          </cell>
          <cell r="M2180">
            <v>0</v>
          </cell>
          <cell r="N2180">
            <v>0</v>
          </cell>
        </row>
        <row r="2181">
          <cell r="A2181" t="str">
            <v>49MAT19</v>
          </cell>
          <cell r="B2181">
            <v>49</v>
          </cell>
          <cell r="C2181" t="str">
            <v>MAT</v>
          </cell>
          <cell r="D2181">
            <v>19</v>
          </cell>
          <cell r="E2181">
            <v>0</v>
          </cell>
          <cell r="F2181" t="str">
            <v>MAT</v>
          </cell>
          <cell r="G2181" t="str">
            <v>10.3.1.18</v>
          </cell>
          <cell r="J2181">
            <v>0</v>
          </cell>
          <cell r="K2181">
            <v>0</v>
          </cell>
          <cell r="L2181">
            <v>0</v>
          </cell>
          <cell r="M2181">
            <v>0</v>
          </cell>
          <cell r="N2181">
            <v>0</v>
          </cell>
        </row>
        <row r="2182">
          <cell r="A2182" t="str">
            <v>49MAT20</v>
          </cell>
          <cell r="B2182">
            <v>49</v>
          </cell>
          <cell r="C2182" t="str">
            <v>MAT</v>
          </cell>
          <cell r="D2182">
            <v>20</v>
          </cell>
          <cell r="E2182">
            <v>0</v>
          </cell>
          <cell r="F2182" t="str">
            <v>MAT</v>
          </cell>
          <cell r="G2182" t="str">
            <v>10.3.1.18</v>
          </cell>
          <cell r="J2182">
            <v>0</v>
          </cell>
          <cell r="K2182">
            <v>0</v>
          </cell>
          <cell r="L2182">
            <v>0</v>
          </cell>
          <cell r="M2182">
            <v>0</v>
          </cell>
          <cell r="N2182">
            <v>0</v>
          </cell>
        </row>
        <row r="2183">
          <cell r="A2183" t="str">
            <v>49STMAT1</v>
          </cell>
          <cell r="B2183">
            <v>49</v>
          </cell>
          <cell r="C2183" t="str">
            <v>STMAT</v>
          </cell>
          <cell r="D2183">
            <v>1</v>
          </cell>
          <cell r="G2183" t="str">
            <v>10.3.1.18</v>
          </cell>
          <cell r="H2183" t="str">
            <v>-</v>
          </cell>
          <cell r="J2183" t="str">
            <v>SUBTOTAL MATERIALES</v>
          </cell>
          <cell r="M2183">
            <v>7785.2105999999994</v>
          </cell>
          <cell r="N2183">
            <v>622816.848</v>
          </cell>
        </row>
        <row r="2184">
          <cell r="A2184" t="str">
            <v>49IVAMAT1</v>
          </cell>
          <cell r="B2184">
            <v>49</v>
          </cell>
          <cell r="C2184" t="str">
            <v>IVAMAT</v>
          </cell>
          <cell r="D2184">
            <v>1</v>
          </cell>
          <cell r="G2184" t="str">
            <v>10.3.1.18</v>
          </cell>
          <cell r="H2184" t="str">
            <v>-</v>
          </cell>
          <cell r="J2184" t="str">
            <v>IVA MATERIALES</v>
          </cell>
          <cell r="L2184">
            <v>0.16</v>
          </cell>
          <cell r="M2184">
            <v>1245.6336959999999</v>
          </cell>
          <cell r="N2184">
            <v>99650.69567999999</v>
          </cell>
        </row>
        <row r="2185">
          <cell r="A2185" t="str">
            <v>49TMAT1</v>
          </cell>
          <cell r="B2185">
            <v>49</v>
          </cell>
          <cell r="C2185" t="str">
            <v>TMAT</v>
          </cell>
          <cell r="D2185">
            <v>1</v>
          </cell>
          <cell r="G2185" t="str">
            <v>10.3.1.18</v>
          </cell>
          <cell r="H2185" t="str">
            <v>-</v>
          </cell>
          <cell r="J2185" t="str">
            <v>TOTAL MATERIALES</v>
          </cell>
          <cell r="M2185">
            <v>9031</v>
          </cell>
          <cell r="N2185">
            <v>722480</v>
          </cell>
        </row>
        <row r="2186">
          <cell r="A2186" t="str">
            <v>49HER1</v>
          </cell>
          <cell r="B2186">
            <v>49</v>
          </cell>
          <cell r="C2186" t="str">
            <v>HER</v>
          </cell>
          <cell r="D2186">
            <v>1</v>
          </cell>
          <cell r="G2186" t="str">
            <v>10.3.1.18</v>
          </cell>
          <cell r="H2186">
            <v>1</v>
          </cell>
          <cell r="I2186">
            <v>1000</v>
          </cell>
          <cell r="J2186" t="str">
            <v>HERRAMINETA Cuadrilla de redes</v>
          </cell>
          <cell r="K2186" t="str">
            <v>DIA</v>
          </cell>
          <cell r="L2186">
            <v>31140.842399999998</v>
          </cell>
          <cell r="M2186">
            <v>31.140842399999997</v>
          </cell>
          <cell r="N2186">
            <v>2491.2673919999997</v>
          </cell>
        </row>
        <row r="2187">
          <cell r="A2187" t="str">
            <v>49HER2</v>
          </cell>
          <cell r="B2187">
            <v>49</v>
          </cell>
          <cell r="C2187" t="str">
            <v>HER</v>
          </cell>
          <cell r="D2187">
            <v>2</v>
          </cell>
          <cell r="G2187" t="str">
            <v>10.3.1.18</v>
          </cell>
          <cell r="J2187">
            <v>0</v>
          </cell>
          <cell r="K2187">
            <v>0</v>
          </cell>
          <cell r="L2187">
            <v>0</v>
          </cell>
          <cell r="M2187">
            <v>0</v>
          </cell>
          <cell r="N2187">
            <v>0</v>
          </cell>
        </row>
        <row r="2188">
          <cell r="A2188" t="str">
            <v>49HER3</v>
          </cell>
          <cell r="B2188">
            <v>49</v>
          </cell>
          <cell r="C2188" t="str">
            <v>HER</v>
          </cell>
          <cell r="D2188">
            <v>3</v>
          </cell>
          <cell r="G2188" t="str">
            <v>10.3.1.18</v>
          </cell>
          <cell r="J2188">
            <v>0</v>
          </cell>
          <cell r="K2188">
            <v>0</v>
          </cell>
          <cell r="L2188">
            <v>0</v>
          </cell>
          <cell r="M2188">
            <v>0</v>
          </cell>
          <cell r="N2188">
            <v>0</v>
          </cell>
        </row>
        <row r="2189">
          <cell r="A2189" t="str">
            <v>49HER4</v>
          </cell>
          <cell r="B2189">
            <v>49</v>
          </cell>
          <cell r="C2189" t="str">
            <v>HER</v>
          </cell>
          <cell r="D2189">
            <v>4</v>
          </cell>
          <cell r="G2189" t="str">
            <v>10.3.1.18</v>
          </cell>
          <cell r="J2189">
            <v>0</v>
          </cell>
          <cell r="K2189">
            <v>0</v>
          </cell>
          <cell r="L2189">
            <v>0</v>
          </cell>
          <cell r="M2189">
            <v>0</v>
          </cell>
          <cell r="N2189">
            <v>0</v>
          </cell>
        </row>
        <row r="2190">
          <cell r="A2190" t="str">
            <v>49HER5</v>
          </cell>
          <cell r="B2190">
            <v>49</v>
          </cell>
          <cell r="C2190" t="str">
            <v>HER</v>
          </cell>
          <cell r="D2190">
            <v>5</v>
          </cell>
          <cell r="G2190" t="str">
            <v>10.3.1.18</v>
          </cell>
          <cell r="J2190">
            <v>0</v>
          </cell>
          <cell r="K2190">
            <v>0</v>
          </cell>
          <cell r="L2190">
            <v>0</v>
          </cell>
          <cell r="M2190">
            <v>0</v>
          </cell>
          <cell r="N2190">
            <v>0</v>
          </cell>
        </row>
        <row r="2191">
          <cell r="A2191" t="str">
            <v>49THER1</v>
          </cell>
          <cell r="B2191">
            <v>49</v>
          </cell>
          <cell r="C2191" t="str">
            <v>THER</v>
          </cell>
          <cell r="D2191">
            <v>1</v>
          </cell>
          <cell r="G2191" t="str">
            <v>10.3.1.18</v>
          </cell>
          <cell r="H2191" t="str">
            <v>-</v>
          </cell>
          <cell r="J2191" t="str">
            <v>TOTAL HERRAMIENTAS</v>
          </cell>
          <cell r="M2191">
            <v>31</v>
          </cell>
          <cell r="N2191">
            <v>2480</v>
          </cell>
        </row>
        <row r="2192">
          <cell r="A2192" t="str">
            <v>49TRA1</v>
          </cell>
          <cell r="B2192">
            <v>49</v>
          </cell>
          <cell r="C2192" t="str">
            <v>TRA</v>
          </cell>
          <cell r="D2192">
            <v>1</v>
          </cell>
          <cell r="G2192" t="str">
            <v>10.3.1.18</v>
          </cell>
          <cell r="H2192">
            <v>1</v>
          </cell>
          <cell r="I2192">
            <v>1000</v>
          </cell>
          <cell r="J2192" t="str">
            <v>TRANSPORTE Cuadrilla de redes</v>
          </cell>
          <cell r="K2192" t="str">
            <v>DIA</v>
          </cell>
          <cell r="L2192">
            <v>176464.77359999999</v>
          </cell>
          <cell r="M2192">
            <v>176.46477359999997</v>
          </cell>
          <cell r="N2192">
            <v>14117.181887999997</v>
          </cell>
        </row>
        <row r="2193">
          <cell r="A2193" t="str">
            <v>49TRA2</v>
          </cell>
          <cell r="B2193">
            <v>49</v>
          </cell>
          <cell r="C2193" t="str">
            <v>TRA</v>
          </cell>
          <cell r="D2193">
            <v>2</v>
          </cell>
          <cell r="G2193" t="str">
            <v>10.3.1.18</v>
          </cell>
          <cell r="J2193">
            <v>0</v>
          </cell>
          <cell r="K2193">
            <v>0</v>
          </cell>
          <cell r="L2193">
            <v>0</v>
          </cell>
          <cell r="M2193">
            <v>0</v>
          </cell>
          <cell r="N2193">
            <v>0</v>
          </cell>
        </row>
        <row r="2194">
          <cell r="A2194" t="str">
            <v>49TRA3</v>
          </cell>
          <cell r="B2194">
            <v>49</v>
          </cell>
          <cell r="C2194" t="str">
            <v>TRA</v>
          </cell>
          <cell r="D2194">
            <v>3</v>
          </cell>
          <cell r="G2194" t="str">
            <v>10.3.1.18</v>
          </cell>
          <cell r="J2194">
            <v>0</v>
          </cell>
          <cell r="K2194">
            <v>0</v>
          </cell>
          <cell r="L2194">
            <v>0</v>
          </cell>
          <cell r="M2194">
            <v>0</v>
          </cell>
          <cell r="N2194">
            <v>0</v>
          </cell>
        </row>
        <row r="2195">
          <cell r="A2195" t="str">
            <v>49TRA4</v>
          </cell>
          <cell r="B2195">
            <v>49</v>
          </cell>
          <cell r="C2195" t="str">
            <v>TRA</v>
          </cell>
          <cell r="D2195">
            <v>4</v>
          </cell>
          <cell r="G2195" t="str">
            <v>10.3.1.18</v>
          </cell>
          <cell r="J2195">
            <v>0</v>
          </cell>
          <cell r="K2195">
            <v>0</v>
          </cell>
          <cell r="L2195">
            <v>0</v>
          </cell>
          <cell r="M2195">
            <v>0</v>
          </cell>
          <cell r="N2195">
            <v>0</v>
          </cell>
        </row>
        <row r="2196">
          <cell r="A2196" t="str">
            <v>49TRA5</v>
          </cell>
          <cell r="B2196">
            <v>49</v>
          </cell>
          <cell r="C2196" t="str">
            <v>TRA</v>
          </cell>
          <cell r="D2196">
            <v>5</v>
          </cell>
          <cell r="G2196" t="str">
            <v>10.3.1.18</v>
          </cell>
          <cell r="J2196">
            <v>0</v>
          </cell>
          <cell r="K2196">
            <v>0</v>
          </cell>
          <cell r="L2196">
            <v>0</v>
          </cell>
          <cell r="M2196">
            <v>0</v>
          </cell>
          <cell r="N2196">
            <v>0</v>
          </cell>
        </row>
        <row r="2197">
          <cell r="A2197" t="str">
            <v>49TTRA1</v>
          </cell>
          <cell r="B2197">
            <v>49</v>
          </cell>
          <cell r="C2197" t="str">
            <v>TTRA</v>
          </cell>
          <cell r="D2197">
            <v>1</v>
          </cell>
          <cell r="G2197" t="str">
            <v>10.3.1.18</v>
          </cell>
          <cell r="H2197" t="str">
            <v>-</v>
          </cell>
          <cell r="J2197" t="str">
            <v>TOTAL TRANSPORTE</v>
          </cell>
          <cell r="M2197">
            <v>176</v>
          </cell>
          <cell r="N2197">
            <v>14080</v>
          </cell>
        </row>
        <row r="2198">
          <cell r="A2198" t="str">
            <v>49MAN1</v>
          </cell>
          <cell r="B2198">
            <v>49</v>
          </cell>
          <cell r="C2198" t="str">
            <v>MAN</v>
          </cell>
          <cell r="D2198">
            <v>1</v>
          </cell>
          <cell r="G2198" t="str">
            <v>10.3.1.18</v>
          </cell>
          <cell r="H2198">
            <v>1</v>
          </cell>
          <cell r="I2198">
            <v>1000</v>
          </cell>
          <cell r="J2198" t="str">
            <v>Mano de obra Cuadrilla de redes 5A 3O 1E</v>
          </cell>
          <cell r="K2198" t="str">
            <v>DIA</v>
          </cell>
          <cell r="L2198">
            <v>392886.57339345315</v>
          </cell>
          <cell r="M2198">
            <v>392.88657339345315</v>
          </cell>
          <cell r="N2198">
            <v>31430.925871476251</v>
          </cell>
        </row>
        <row r="2199">
          <cell r="A2199" t="str">
            <v>49MAN2</v>
          </cell>
          <cell r="B2199">
            <v>49</v>
          </cell>
          <cell r="C2199" t="str">
            <v>MAN</v>
          </cell>
          <cell r="D2199">
            <v>2</v>
          </cell>
          <cell r="G2199" t="str">
            <v>10.3.1.18</v>
          </cell>
          <cell r="J2199">
            <v>0</v>
          </cell>
          <cell r="K2199">
            <v>0</v>
          </cell>
          <cell r="L2199">
            <v>0</v>
          </cell>
          <cell r="M2199">
            <v>0</v>
          </cell>
          <cell r="N2199">
            <v>0</v>
          </cell>
        </row>
        <row r="2200">
          <cell r="A2200" t="str">
            <v>49MAN3</v>
          </cell>
          <cell r="B2200">
            <v>49</v>
          </cell>
          <cell r="C2200" t="str">
            <v>MAN</v>
          </cell>
          <cell r="D2200">
            <v>3</v>
          </cell>
          <cell r="G2200" t="str">
            <v>10.3.1.18</v>
          </cell>
          <cell r="J2200">
            <v>0</v>
          </cell>
          <cell r="K2200">
            <v>0</v>
          </cell>
          <cell r="L2200">
            <v>0</v>
          </cell>
          <cell r="M2200">
            <v>0</v>
          </cell>
          <cell r="N2200">
            <v>0</v>
          </cell>
        </row>
        <row r="2201">
          <cell r="A2201" t="str">
            <v>49MAN4</v>
          </cell>
          <cell r="B2201">
            <v>49</v>
          </cell>
          <cell r="C2201" t="str">
            <v>MAN</v>
          </cell>
          <cell r="D2201">
            <v>4</v>
          </cell>
          <cell r="G2201" t="str">
            <v>10.3.1.18</v>
          </cell>
          <cell r="J2201">
            <v>0</v>
          </cell>
          <cell r="K2201">
            <v>0</v>
          </cell>
          <cell r="L2201">
            <v>0</v>
          </cell>
          <cell r="M2201">
            <v>0</v>
          </cell>
          <cell r="N2201">
            <v>0</v>
          </cell>
        </row>
        <row r="2202">
          <cell r="A2202" t="str">
            <v>49MAN5</v>
          </cell>
          <cell r="B2202">
            <v>49</v>
          </cell>
          <cell r="C2202" t="str">
            <v>MAN</v>
          </cell>
          <cell r="D2202">
            <v>5</v>
          </cell>
          <cell r="G2202" t="str">
            <v>10.3.1.18</v>
          </cell>
          <cell r="J2202">
            <v>0</v>
          </cell>
          <cell r="K2202">
            <v>0</v>
          </cell>
          <cell r="L2202">
            <v>0</v>
          </cell>
          <cell r="M2202">
            <v>0</v>
          </cell>
          <cell r="N2202">
            <v>0</v>
          </cell>
        </row>
        <row r="2203">
          <cell r="A2203" t="str">
            <v>49TMAN1</v>
          </cell>
          <cell r="B2203">
            <v>49</v>
          </cell>
          <cell r="C2203" t="str">
            <v>TMAN</v>
          </cell>
          <cell r="D2203">
            <v>1</v>
          </cell>
          <cell r="G2203" t="str">
            <v>10.3.1.18</v>
          </cell>
          <cell r="H2203" t="str">
            <v>-</v>
          </cell>
          <cell r="J2203" t="str">
            <v>TOTAL MANO DE OBRA</v>
          </cell>
          <cell r="M2203">
            <v>393</v>
          </cell>
          <cell r="N2203">
            <v>31440</v>
          </cell>
        </row>
        <row r="2204">
          <cell r="A2204" t="str">
            <v>49TCD1</v>
          </cell>
          <cell r="B2204">
            <v>49</v>
          </cell>
          <cell r="C2204" t="str">
            <v>TCD</v>
          </cell>
          <cell r="D2204">
            <v>1</v>
          </cell>
          <cell r="G2204" t="str">
            <v>10.3.1.18</v>
          </cell>
          <cell r="H2204" t="str">
            <v>-</v>
          </cell>
          <cell r="J2204" t="str">
            <v>TOTAL COSTO DIRECTO</v>
          </cell>
          <cell r="M2204">
            <v>9631</v>
          </cell>
          <cell r="N2204">
            <v>770480</v>
          </cell>
        </row>
        <row r="2205">
          <cell r="A2205" t="str">
            <v>49AIU</v>
          </cell>
          <cell r="B2205">
            <v>49</v>
          </cell>
          <cell r="C2205" t="str">
            <v>AIU</v>
          </cell>
          <cell r="G2205" t="str">
            <v>10.3.1.18</v>
          </cell>
          <cell r="H2205">
            <v>1</v>
          </cell>
          <cell r="J2205" t="str">
            <v>TOTAL COSTOS INDIRECTOS</v>
          </cell>
          <cell r="L2205">
            <v>0</v>
          </cell>
          <cell r="M2205">
            <v>0</v>
          </cell>
          <cell r="N2205">
            <v>0</v>
          </cell>
        </row>
        <row r="2206">
          <cell r="A2206" t="str">
            <v>49TOT</v>
          </cell>
          <cell r="B2206">
            <v>49</v>
          </cell>
          <cell r="C2206" t="str">
            <v>TOT</v>
          </cell>
          <cell r="G2206" t="str">
            <v>10.3.1.18</v>
          </cell>
          <cell r="H2206" t="str">
            <v>-</v>
          </cell>
          <cell r="J2206" t="str">
            <v>VALOR TOTAL</v>
          </cell>
          <cell r="M2206">
            <v>9631</v>
          </cell>
          <cell r="N2206">
            <v>770480</v>
          </cell>
        </row>
        <row r="2207">
          <cell r="A2207" t="str">
            <v>50FOR1</v>
          </cell>
          <cell r="B2207">
            <v>50</v>
          </cell>
          <cell r="C2207" t="str">
            <v>FOR</v>
          </cell>
          <cell r="D2207">
            <v>1</v>
          </cell>
          <cell r="G2207" t="str">
            <v>10.3.1.19</v>
          </cell>
          <cell r="H2207" t="str">
            <v>-</v>
          </cell>
          <cell r="I2207">
            <v>4</v>
          </cell>
          <cell r="J2207" t="str">
            <v>Desmontaje de conductores y cables de guarda (2 circuitos trifásicos y 2 cables de guarda)</v>
          </cell>
          <cell r="K2207" t="str">
            <v>km línea</v>
          </cell>
          <cell r="L2207">
            <v>37574395</v>
          </cell>
          <cell r="N2207">
            <v>150297580</v>
          </cell>
        </row>
        <row r="2208">
          <cell r="A2208" t="str">
            <v>50MAT1</v>
          </cell>
          <cell r="B2208">
            <v>50</v>
          </cell>
          <cell r="C2208" t="str">
            <v>MAT</v>
          </cell>
          <cell r="D2208">
            <v>1</v>
          </cell>
          <cell r="E2208">
            <v>0</v>
          </cell>
          <cell r="F2208" t="str">
            <v>MAT</v>
          </cell>
          <cell r="G2208" t="str">
            <v>10.3.1.19</v>
          </cell>
          <cell r="J2208">
            <v>0</v>
          </cell>
          <cell r="K2208">
            <v>0</v>
          </cell>
          <cell r="L2208">
            <v>0</v>
          </cell>
          <cell r="M2208">
            <v>0</v>
          </cell>
          <cell r="N2208">
            <v>0</v>
          </cell>
        </row>
        <row r="2209">
          <cell r="A2209" t="str">
            <v>50MAT2</v>
          </cell>
          <cell r="B2209">
            <v>50</v>
          </cell>
          <cell r="C2209" t="str">
            <v>MAT</v>
          </cell>
          <cell r="D2209">
            <v>2</v>
          </cell>
          <cell r="E2209">
            <v>0</v>
          </cell>
          <cell r="F2209" t="str">
            <v>MAT</v>
          </cell>
          <cell r="G2209" t="str">
            <v>10.3.1.19</v>
          </cell>
          <cell r="J2209">
            <v>0</v>
          </cell>
          <cell r="K2209">
            <v>0</v>
          </cell>
          <cell r="L2209">
            <v>0</v>
          </cell>
          <cell r="M2209">
            <v>0</v>
          </cell>
          <cell r="N2209">
            <v>0</v>
          </cell>
        </row>
        <row r="2210">
          <cell r="A2210" t="str">
            <v>50MAT3</v>
          </cell>
          <cell r="B2210">
            <v>50</v>
          </cell>
          <cell r="C2210" t="str">
            <v>MAT</v>
          </cell>
          <cell r="D2210">
            <v>3</v>
          </cell>
          <cell r="E2210">
            <v>0</v>
          </cell>
          <cell r="F2210" t="str">
            <v>MAT</v>
          </cell>
          <cell r="G2210" t="str">
            <v>10.3.1.19</v>
          </cell>
          <cell r="J2210">
            <v>0</v>
          </cell>
          <cell r="K2210">
            <v>0</v>
          </cell>
          <cell r="L2210">
            <v>0</v>
          </cell>
          <cell r="M2210">
            <v>0</v>
          </cell>
          <cell r="N2210">
            <v>0</v>
          </cell>
        </row>
        <row r="2211">
          <cell r="A2211" t="str">
            <v>50MAT4</v>
          </cell>
          <cell r="B2211">
            <v>50</v>
          </cell>
          <cell r="C2211" t="str">
            <v>MAT</v>
          </cell>
          <cell r="D2211">
            <v>4</v>
          </cell>
          <cell r="E2211">
            <v>0</v>
          </cell>
          <cell r="F2211" t="str">
            <v>MAT</v>
          </cell>
          <cell r="G2211" t="str">
            <v>10.3.1.19</v>
          </cell>
          <cell r="J2211">
            <v>0</v>
          </cell>
          <cell r="K2211">
            <v>0</v>
          </cell>
          <cell r="L2211">
            <v>0</v>
          </cell>
          <cell r="M2211">
            <v>0</v>
          </cell>
          <cell r="N2211">
            <v>0</v>
          </cell>
        </row>
        <row r="2212">
          <cell r="A2212" t="str">
            <v>50MAT5</v>
          </cell>
          <cell r="B2212">
            <v>50</v>
          </cell>
          <cell r="C2212" t="str">
            <v>MAT</v>
          </cell>
          <cell r="D2212">
            <v>5</v>
          </cell>
          <cell r="E2212">
            <v>0</v>
          </cell>
          <cell r="F2212" t="str">
            <v>MAT</v>
          </cell>
          <cell r="G2212" t="str">
            <v>10.3.1.19</v>
          </cell>
          <cell r="J2212">
            <v>0</v>
          </cell>
          <cell r="K2212">
            <v>0</v>
          </cell>
          <cell r="L2212">
            <v>0</v>
          </cell>
          <cell r="M2212">
            <v>0</v>
          </cell>
          <cell r="N2212">
            <v>0</v>
          </cell>
        </row>
        <row r="2213">
          <cell r="A2213" t="str">
            <v>50MAT6</v>
          </cell>
          <cell r="B2213">
            <v>50</v>
          </cell>
          <cell r="C2213" t="str">
            <v>MAT</v>
          </cell>
          <cell r="D2213">
            <v>6</v>
          </cell>
          <cell r="E2213">
            <v>0</v>
          </cell>
          <cell r="F2213" t="str">
            <v>MAT</v>
          </cell>
          <cell r="G2213" t="str">
            <v>10.3.1.19</v>
          </cell>
          <cell r="J2213">
            <v>0</v>
          </cell>
          <cell r="K2213">
            <v>0</v>
          </cell>
          <cell r="L2213">
            <v>0</v>
          </cell>
          <cell r="M2213">
            <v>0</v>
          </cell>
          <cell r="N2213">
            <v>0</v>
          </cell>
        </row>
        <row r="2214">
          <cell r="A2214" t="str">
            <v>50MAT7</v>
          </cell>
          <cell r="B2214">
            <v>50</v>
          </cell>
          <cell r="C2214" t="str">
            <v>MAT</v>
          </cell>
          <cell r="D2214">
            <v>7</v>
          </cell>
          <cell r="E2214">
            <v>0</v>
          </cell>
          <cell r="F2214" t="str">
            <v>MAT</v>
          </cell>
          <cell r="G2214" t="str">
            <v>10.3.1.19</v>
          </cell>
          <cell r="J2214">
            <v>0</v>
          </cell>
          <cell r="K2214">
            <v>0</v>
          </cell>
          <cell r="L2214">
            <v>0</v>
          </cell>
          <cell r="M2214">
            <v>0</v>
          </cell>
          <cell r="N2214">
            <v>0</v>
          </cell>
        </row>
        <row r="2215">
          <cell r="A2215" t="str">
            <v>50MAT8</v>
          </cell>
          <cell r="B2215">
            <v>50</v>
          </cell>
          <cell r="C2215" t="str">
            <v>MAT</v>
          </cell>
          <cell r="D2215">
            <v>8</v>
          </cell>
          <cell r="E2215">
            <v>0</v>
          </cell>
          <cell r="F2215" t="str">
            <v>MAT</v>
          </cell>
          <cell r="G2215" t="str">
            <v>10.3.1.19</v>
          </cell>
          <cell r="J2215">
            <v>0</v>
          </cell>
          <cell r="K2215">
            <v>0</v>
          </cell>
          <cell r="L2215">
            <v>0</v>
          </cell>
          <cell r="M2215">
            <v>0</v>
          </cell>
          <cell r="N2215">
            <v>0</v>
          </cell>
        </row>
        <row r="2216">
          <cell r="A2216" t="str">
            <v>50MAT9</v>
          </cell>
          <cell r="B2216">
            <v>50</v>
          </cell>
          <cell r="C2216" t="str">
            <v>MAT</v>
          </cell>
          <cell r="D2216">
            <v>9</v>
          </cell>
          <cell r="E2216">
            <v>0</v>
          </cell>
          <cell r="F2216" t="str">
            <v>MAT</v>
          </cell>
          <cell r="G2216" t="str">
            <v>10.3.1.19</v>
          </cell>
          <cell r="J2216">
            <v>0</v>
          </cell>
          <cell r="K2216">
            <v>0</v>
          </cell>
          <cell r="L2216">
            <v>0</v>
          </cell>
          <cell r="M2216">
            <v>0</v>
          </cell>
          <cell r="N2216">
            <v>0</v>
          </cell>
        </row>
        <row r="2217">
          <cell r="A2217" t="str">
            <v>50MAT10</v>
          </cell>
          <cell r="B2217">
            <v>50</v>
          </cell>
          <cell r="C2217" t="str">
            <v>MAT</v>
          </cell>
          <cell r="D2217">
            <v>10</v>
          </cell>
          <cell r="E2217">
            <v>0</v>
          </cell>
          <cell r="F2217" t="str">
            <v>MAT</v>
          </cell>
          <cell r="G2217" t="str">
            <v>10.3.1.19</v>
          </cell>
          <cell r="J2217">
            <v>0</v>
          </cell>
          <cell r="K2217">
            <v>0</v>
          </cell>
          <cell r="L2217">
            <v>0</v>
          </cell>
          <cell r="M2217">
            <v>0</v>
          </cell>
          <cell r="N2217">
            <v>0</v>
          </cell>
        </row>
        <row r="2218">
          <cell r="A2218" t="str">
            <v>50MAT11</v>
          </cell>
          <cell r="B2218">
            <v>50</v>
          </cell>
          <cell r="C2218" t="str">
            <v>MAT</v>
          </cell>
          <cell r="D2218">
            <v>11</v>
          </cell>
          <cell r="E2218">
            <v>0</v>
          </cell>
          <cell r="F2218" t="str">
            <v>MAT</v>
          </cell>
          <cell r="G2218" t="str">
            <v>10.3.1.19</v>
          </cell>
          <cell r="J2218">
            <v>0</v>
          </cell>
          <cell r="K2218">
            <v>0</v>
          </cell>
          <cell r="L2218">
            <v>0</v>
          </cell>
          <cell r="M2218">
            <v>0</v>
          </cell>
          <cell r="N2218">
            <v>0</v>
          </cell>
        </row>
        <row r="2219">
          <cell r="A2219" t="str">
            <v>50MAT12</v>
          </cell>
          <cell r="B2219">
            <v>50</v>
          </cell>
          <cell r="C2219" t="str">
            <v>MAT</v>
          </cell>
          <cell r="D2219">
            <v>12</v>
          </cell>
          <cell r="E2219">
            <v>0</v>
          </cell>
          <cell r="F2219" t="str">
            <v>MAT</v>
          </cell>
          <cell r="G2219" t="str">
            <v>10.3.1.19</v>
          </cell>
          <cell r="J2219">
            <v>0</v>
          </cell>
          <cell r="K2219">
            <v>0</v>
          </cell>
          <cell r="L2219">
            <v>0</v>
          </cell>
          <cell r="M2219">
            <v>0</v>
          </cell>
          <cell r="N2219">
            <v>0</v>
          </cell>
        </row>
        <row r="2220">
          <cell r="A2220" t="str">
            <v>50MAT13</v>
          </cell>
          <cell r="B2220">
            <v>50</v>
          </cell>
          <cell r="C2220" t="str">
            <v>MAT</v>
          </cell>
          <cell r="D2220">
            <v>13</v>
          </cell>
          <cell r="E2220">
            <v>0</v>
          </cell>
          <cell r="F2220" t="str">
            <v>MAT</v>
          </cell>
          <cell r="G2220" t="str">
            <v>10.3.1.19</v>
          </cell>
          <cell r="J2220">
            <v>0</v>
          </cell>
          <cell r="K2220">
            <v>0</v>
          </cell>
          <cell r="L2220">
            <v>0</v>
          </cell>
          <cell r="M2220">
            <v>0</v>
          </cell>
          <cell r="N2220">
            <v>0</v>
          </cell>
        </row>
        <row r="2221">
          <cell r="A2221" t="str">
            <v>50MAT14</v>
          </cell>
          <cell r="B2221">
            <v>50</v>
          </cell>
          <cell r="C2221" t="str">
            <v>MAT</v>
          </cell>
          <cell r="D2221">
            <v>14</v>
          </cell>
          <cell r="E2221">
            <v>0</v>
          </cell>
          <cell r="F2221" t="str">
            <v>MAT</v>
          </cell>
          <cell r="G2221" t="str">
            <v>10.3.1.19</v>
          </cell>
          <cell r="J2221">
            <v>0</v>
          </cell>
          <cell r="K2221">
            <v>0</v>
          </cell>
          <cell r="L2221">
            <v>0</v>
          </cell>
          <cell r="M2221">
            <v>0</v>
          </cell>
          <cell r="N2221">
            <v>0</v>
          </cell>
        </row>
        <row r="2222">
          <cell r="A2222" t="str">
            <v>50MAT15</v>
          </cell>
          <cell r="B2222">
            <v>50</v>
          </cell>
          <cell r="C2222" t="str">
            <v>MAT</v>
          </cell>
          <cell r="D2222">
            <v>15</v>
          </cell>
          <cell r="E2222">
            <v>0</v>
          </cell>
          <cell r="F2222" t="str">
            <v>MAT</v>
          </cell>
          <cell r="G2222" t="str">
            <v>10.3.1.19</v>
          </cell>
          <cell r="J2222">
            <v>0</v>
          </cell>
          <cell r="K2222">
            <v>0</v>
          </cell>
          <cell r="L2222">
            <v>0</v>
          </cell>
          <cell r="M2222">
            <v>0</v>
          </cell>
          <cell r="N2222">
            <v>0</v>
          </cell>
        </row>
        <row r="2223">
          <cell r="A2223" t="str">
            <v>50MAT16</v>
          </cell>
          <cell r="B2223">
            <v>50</v>
          </cell>
          <cell r="C2223" t="str">
            <v>MAT</v>
          </cell>
          <cell r="D2223">
            <v>16</v>
          </cell>
          <cell r="E2223">
            <v>0</v>
          </cell>
          <cell r="F2223" t="str">
            <v>MAT</v>
          </cell>
          <cell r="G2223" t="str">
            <v>10.3.1.19</v>
          </cell>
          <cell r="J2223">
            <v>0</v>
          </cell>
          <cell r="K2223">
            <v>0</v>
          </cell>
          <cell r="L2223">
            <v>0</v>
          </cell>
          <cell r="M2223">
            <v>0</v>
          </cell>
          <cell r="N2223">
            <v>0</v>
          </cell>
        </row>
        <row r="2224">
          <cell r="A2224" t="str">
            <v>50MAT17</v>
          </cell>
          <cell r="B2224">
            <v>50</v>
          </cell>
          <cell r="C2224" t="str">
            <v>MAT</v>
          </cell>
          <cell r="D2224">
            <v>17</v>
          </cell>
          <cell r="E2224">
            <v>0</v>
          </cell>
          <cell r="F2224" t="str">
            <v>MAT</v>
          </cell>
          <cell r="G2224" t="str">
            <v>10.3.1.19</v>
          </cell>
          <cell r="J2224">
            <v>0</v>
          </cell>
          <cell r="K2224">
            <v>0</v>
          </cell>
          <cell r="L2224">
            <v>0</v>
          </cell>
          <cell r="M2224">
            <v>0</v>
          </cell>
          <cell r="N2224">
            <v>0</v>
          </cell>
        </row>
        <row r="2225">
          <cell r="A2225" t="str">
            <v>50MAT18</v>
          </cell>
          <cell r="B2225">
            <v>50</v>
          </cell>
          <cell r="C2225" t="str">
            <v>MAT</v>
          </cell>
          <cell r="D2225">
            <v>18</v>
          </cell>
          <cell r="E2225">
            <v>0</v>
          </cell>
          <cell r="F2225" t="str">
            <v>MAT</v>
          </cell>
          <cell r="G2225" t="str">
            <v>10.3.1.19</v>
          </cell>
          <cell r="J2225">
            <v>0</v>
          </cell>
          <cell r="K2225">
            <v>0</v>
          </cell>
          <cell r="L2225">
            <v>0</v>
          </cell>
          <cell r="M2225">
            <v>0</v>
          </cell>
          <cell r="N2225">
            <v>0</v>
          </cell>
        </row>
        <row r="2226">
          <cell r="A2226" t="str">
            <v>50MAT19</v>
          </cell>
          <cell r="B2226">
            <v>50</v>
          </cell>
          <cell r="C2226" t="str">
            <v>MAT</v>
          </cell>
          <cell r="D2226">
            <v>19</v>
          </cell>
          <cell r="E2226">
            <v>0</v>
          </cell>
          <cell r="F2226" t="str">
            <v>MAT</v>
          </cell>
          <cell r="G2226" t="str">
            <v>10.3.1.19</v>
          </cell>
          <cell r="J2226">
            <v>0</v>
          </cell>
          <cell r="K2226">
            <v>0</v>
          </cell>
          <cell r="L2226">
            <v>0</v>
          </cell>
          <cell r="M2226">
            <v>0</v>
          </cell>
          <cell r="N2226">
            <v>0</v>
          </cell>
        </row>
        <row r="2227">
          <cell r="A2227" t="str">
            <v>50MAT20</v>
          </cell>
          <cell r="B2227">
            <v>50</v>
          </cell>
          <cell r="C2227" t="str">
            <v>MAT</v>
          </cell>
          <cell r="D2227">
            <v>20</v>
          </cell>
          <cell r="E2227">
            <v>0</v>
          </cell>
          <cell r="F2227" t="str">
            <v>MAT</v>
          </cell>
          <cell r="G2227" t="str">
            <v>10.3.1.19</v>
          </cell>
          <cell r="J2227">
            <v>0</v>
          </cell>
          <cell r="K2227">
            <v>0</v>
          </cell>
          <cell r="L2227">
            <v>0</v>
          </cell>
          <cell r="M2227">
            <v>0</v>
          </cell>
          <cell r="N2227">
            <v>0</v>
          </cell>
        </row>
        <row r="2228">
          <cell r="A2228" t="str">
            <v>50STMAT1</v>
          </cell>
          <cell r="B2228">
            <v>50</v>
          </cell>
          <cell r="C2228" t="str">
            <v>STMAT</v>
          </cell>
          <cell r="D2228">
            <v>1</v>
          </cell>
          <cell r="G2228" t="str">
            <v>10.3.1.19</v>
          </cell>
          <cell r="H2228" t="str">
            <v>-</v>
          </cell>
          <cell r="J2228" t="str">
            <v>SUBTOTAL MATERIALES</v>
          </cell>
          <cell r="M2228">
            <v>0</v>
          </cell>
          <cell r="N2228">
            <v>0</v>
          </cell>
        </row>
        <row r="2229">
          <cell r="A2229" t="str">
            <v>50IVAMAT1</v>
          </cell>
          <cell r="B2229">
            <v>50</v>
          </cell>
          <cell r="C2229" t="str">
            <v>IVAMAT</v>
          </cell>
          <cell r="D2229">
            <v>1</v>
          </cell>
          <cell r="G2229" t="str">
            <v>10.3.1.19</v>
          </cell>
          <cell r="H2229" t="str">
            <v>-</v>
          </cell>
          <cell r="J2229" t="str">
            <v>IVA MATERIALES</v>
          </cell>
          <cell r="L2229">
            <v>0.16</v>
          </cell>
          <cell r="M2229">
            <v>0</v>
          </cell>
          <cell r="N2229">
            <v>0</v>
          </cell>
        </row>
        <row r="2230">
          <cell r="A2230" t="str">
            <v>50TMAT1</v>
          </cell>
          <cell r="B2230">
            <v>50</v>
          </cell>
          <cell r="C2230" t="str">
            <v>TMAT</v>
          </cell>
          <cell r="D2230">
            <v>1</v>
          </cell>
          <cell r="G2230" t="str">
            <v>10.3.1.19</v>
          </cell>
          <cell r="H2230" t="str">
            <v>-</v>
          </cell>
          <cell r="J2230" t="str">
            <v>TOTAL MATERIALES</v>
          </cell>
          <cell r="M2230">
            <v>0</v>
          </cell>
          <cell r="N2230">
            <v>0</v>
          </cell>
        </row>
        <row r="2231">
          <cell r="A2231" t="str">
            <v>50HER1</v>
          </cell>
          <cell r="B2231">
            <v>50</v>
          </cell>
          <cell r="C2231" t="str">
            <v>HER</v>
          </cell>
          <cell r="D2231">
            <v>1</v>
          </cell>
          <cell r="G2231" t="str">
            <v>10.3.1.19</v>
          </cell>
          <cell r="H2231">
            <v>2</v>
          </cell>
          <cell r="I2231">
            <v>0.2</v>
          </cell>
          <cell r="J2231" t="str">
            <v>HERRAMINETA Cuadrilla  montaje Linea</v>
          </cell>
          <cell r="K2231" t="str">
            <v>DIA</v>
          </cell>
          <cell r="L2231">
            <v>475762.87</v>
          </cell>
          <cell r="M2231">
            <v>2378814.3499999996</v>
          </cell>
          <cell r="N2231">
            <v>9515257.3999999985</v>
          </cell>
        </row>
        <row r="2232">
          <cell r="A2232" t="str">
            <v>50HER2</v>
          </cell>
          <cell r="B2232">
            <v>50</v>
          </cell>
          <cell r="C2232" t="str">
            <v>HER</v>
          </cell>
          <cell r="D2232">
            <v>2</v>
          </cell>
          <cell r="G2232" t="str">
            <v>10.3.1.19</v>
          </cell>
          <cell r="J2232">
            <v>0</v>
          </cell>
          <cell r="K2232">
            <v>0</v>
          </cell>
          <cell r="L2232">
            <v>0</v>
          </cell>
          <cell r="M2232">
            <v>0</v>
          </cell>
          <cell r="N2232">
            <v>0</v>
          </cell>
        </row>
        <row r="2233">
          <cell r="A2233" t="str">
            <v>50HER3</v>
          </cell>
          <cell r="B2233">
            <v>50</v>
          </cell>
          <cell r="C2233" t="str">
            <v>HER</v>
          </cell>
          <cell r="D2233">
            <v>3</v>
          </cell>
          <cell r="G2233" t="str">
            <v>10.3.1.19</v>
          </cell>
          <cell r="J2233">
            <v>0</v>
          </cell>
          <cell r="K2233">
            <v>0</v>
          </cell>
          <cell r="L2233">
            <v>0</v>
          </cell>
          <cell r="M2233">
            <v>0</v>
          </cell>
          <cell r="N2233">
            <v>0</v>
          </cell>
        </row>
        <row r="2234">
          <cell r="A2234" t="str">
            <v>50HER4</v>
          </cell>
          <cell r="B2234">
            <v>50</v>
          </cell>
          <cell r="C2234" t="str">
            <v>HER</v>
          </cell>
          <cell r="D2234">
            <v>4</v>
          </cell>
          <cell r="G2234" t="str">
            <v>10.3.1.19</v>
          </cell>
          <cell r="J2234">
            <v>0</v>
          </cell>
          <cell r="K2234">
            <v>0</v>
          </cell>
          <cell r="L2234">
            <v>0</v>
          </cell>
          <cell r="M2234">
            <v>0</v>
          </cell>
          <cell r="N2234">
            <v>0</v>
          </cell>
        </row>
        <row r="2235">
          <cell r="A2235" t="str">
            <v>50HER5</v>
          </cell>
          <cell r="B2235">
            <v>50</v>
          </cell>
          <cell r="C2235" t="str">
            <v>HER</v>
          </cell>
          <cell r="D2235">
            <v>5</v>
          </cell>
          <cell r="G2235" t="str">
            <v>10.3.1.19</v>
          </cell>
          <cell r="J2235">
            <v>0</v>
          </cell>
          <cell r="K2235">
            <v>0</v>
          </cell>
          <cell r="L2235">
            <v>0</v>
          </cell>
          <cell r="M2235">
            <v>0</v>
          </cell>
          <cell r="N2235">
            <v>0</v>
          </cell>
        </row>
        <row r="2236">
          <cell r="A2236" t="str">
            <v>50THER1</v>
          </cell>
          <cell r="B2236">
            <v>50</v>
          </cell>
          <cell r="C2236" t="str">
            <v>THER</v>
          </cell>
          <cell r="D2236">
            <v>1</v>
          </cell>
          <cell r="G2236" t="str">
            <v>10.3.1.19</v>
          </cell>
          <cell r="H2236" t="str">
            <v>-</v>
          </cell>
          <cell r="J2236" t="str">
            <v>TOTAL HERRAMIENTAS</v>
          </cell>
          <cell r="M2236">
            <v>2378814</v>
          </cell>
          <cell r="N2236">
            <v>9515256</v>
          </cell>
        </row>
        <row r="2237">
          <cell r="A2237" t="str">
            <v>50TRA1</v>
          </cell>
          <cell r="B2237">
            <v>50</v>
          </cell>
          <cell r="C2237" t="str">
            <v>TRA</v>
          </cell>
          <cell r="D2237">
            <v>1</v>
          </cell>
          <cell r="G2237" t="str">
            <v>10.3.1.19</v>
          </cell>
          <cell r="H2237">
            <v>2</v>
          </cell>
          <cell r="I2237">
            <v>0.2</v>
          </cell>
          <cell r="J2237" t="str">
            <v xml:space="preserve">TRANSPORTE Cuadrilla  montaje Linea </v>
          </cell>
          <cell r="K2237" t="str">
            <v>DIA</v>
          </cell>
          <cell r="L2237">
            <v>2086436.4407999997</v>
          </cell>
          <cell r="M2237">
            <v>10432182.203999998</v>
          </cell>
          <cell r="N2237">
            <v>41728728.815999992</v>
          </cell>
        </row>
        <row r="2238">
          <cell r="A2238" t="str">
            <v>50TRA2</v>
          </cell>
          <cell r="B2238">
            <v>50</v>
          </cell>
          <cell r="C2238" t="str">
            <v>TRA</v>
          </cell>
          <cell r="D2238">
            <v>2</v>
          </cell>
          <cell r="G2238" t="str">
            <v>10.3.1.19</v>
          </cell>
          <cell r="J2238">
            <v>0</v>
          </cell>
          <cell r="K2238">
            <v>0</v>
          </cell>
          <cell r="L2238">
            <v>0</v>
          </cell>
          <cell r="M2238">
            <v>0</v>
          </cell>
          <cell r="N2238">
            <v>0</v>
          </cell>
        </row>
        <row r="2239">
          <cell r="A2239" t="str">
            <v>50TRA3</v>
          </cell>
          <cell r="B2239">
            <v>50</v>
          </cell>
          <cell r="C2239" t="str">
            <v>TRA</v>
          </cell>
          <cell r="D2239">
            <v>3</v>
          </cell>
          <cell r="G2239" t="str">
            <v>10.3.1.19</v>
          </cell>
          <cell r="J2239">
            <v>0</v>
          </cell>
          <cell r="K2239">
            <v>0</v>
          </cell>
          <cell r="L2239">
            <v>0</v>
          </cell>
          <cell r="M2239">
            <v>0</v>
          </cell>
          <cell r="N2239">
            <v>0</v>
          </cell>
        </row>
        <row r="2240">
          <cell r="A2240" t="str">
            <v>50TRA4</v>
          </cell>
          <cell r="B2240">
            <v>50</v>
          </cell>
          <cell r="C2240" t="str">
            <v>TRA</v>
          </cell>
          <cell r="D2240">
            <v>4</v>
          </cell>
          <cell r="G2240" t="str">
            <v>10.3.1.19</v>
          </cell>
          <cell r="J2240">
            <v>0</v>
          </cell>
          <cell r="K2240">
            <v>0</v>
          </cell>
          <cell r="L2240">
            <v>0</v>
          </cell>
          <cell r="M2240">
            <v>0</v>
          </cell>
          <cell r="N2240">
            <v>0</v>
          </cell>
        </row>
        <row r="2241">
          <cell r="A2241" t="str">
            <v>50TRA5</v>
          </cell>
          <cell r="B2241">
            <v>50</v>
          </cell>
          <cell r="C2241" t="str">
            <v>TRA</v>
          </cell>
          <cell r="D2241">
            <v>5</v>
          </cell>
          <cell r="G2241" t="str">
            <v>10.3.1.19</v>
          </cell>
          <cell r="J2241">
            <v>0</v>
          </cell>
          <cell r="K2241">
            <v>0</v>
          </cell>
          <cell r="L2241">
            <v>0</v>
          </cell>
          <cell r="M2241">
            <v>0</v>
          </cell>
          <cell r="N2241">
            <v>0</v>
          </cell>
        </row>
        <row r="2242">
          <cell r="A2242" t="str">
            <v>50TTRA1</v>
          </cell>
          <cell r="B2242">
            <v>50</v>
          </cell>
          <cell r="C2242" t="str">
            <v>TTRA</v>
          </cell>
          <cell r="D2242">
            <v>1</v>
          </cell>
          <cell r="G2242" t="str">
            <v>10.3.1.19</v>
          </cell>
          <cell r="H2242" t="str">
            <v>-</v>
          </cell>
          <cell r="J2242" t="str">
            <v>TOTAL TRANSPORTE</v>
          </cell>
          <cell r="M2242">
            <v>10432182</v>
          </cell>
          <cell r="N2242">
            <v>41728728</v>
          </cell>
        </row>
        <row r="2243">
          <cell r="A2243" t="str">
            <v>50MAN1</v>
          </cell>
          <cell r="B2243">
            <v>50</v>
          </cell>
          <cell r="C2243" t="str">
            <v>MAN</v>
          </cell>
          <cell r="D2243">
            <v>1</v>
          </cell>
          <cell r="G2243" t="str">
            <v>10.3.1.19</v>
          </cell>
          <cell r="H2243">
            <v>2</v>
          </cell>
          <cell r="I2243">
            <v>0.2</v>
          </cell>
          <cell r="J2243" t="str">
            <v xml:space="preserve">Mano de obra Cuadrilla  montaje Linea OF1 20, OF2 10, AY 15, CAPA 3, CORD 1 </v>
          </cell>
          <cell r="K2243" t="str">
            <v>DIA</v>
          </cell>
          <cell r="L2243">
            <v>4952679.7772670342</v>
          </cell>
          <cell r="M2243">
            <v>24763398.886335168</v>
          </cell>
          <cell r="N2243">
            <v>99053595.545340672</v>
          </cell>
        </row>
        <row r="2244">
          <cell r="A2244" t="str">
            <v>50MAN2</v>
          </cell>
          <cell r="B2244">
            <v>50</v>
          </cell>
          <cell r="C2244" t="str">
            <v>MAN</v>
          </cell>
          <cell r="D2244">
            <v>2</v>
          </cell>
          <cell r="G2244" t="str">
            <v>10.3.1.19</v>
          </cell>
          <cell r="J2244">
            <v>0</v>
          </cell>
          <cell r="K2244">
            <v>0</v>
          </cell>
          <cell r="L2244">
            <v>0</v>
          </cell>
          <cell r="M2244">
            <v>0</v>
          </cell>
          <cell r="N2244">
            <v>0</v>
          </cell>
        </row>
        <row r="2245">
          <cell r="A2245" t="str">
            <v>50MAN3</v>
          </cell>
          <cell r="B2245">
            <v>50</v>
          </cell>
          <cell r="C2245" t="str">
            <v>MAN</v>
          </cell>
          <cell r="D2245">
            <v>3</v>
          </cell>
          <cell r="G2245" t="str">
            <v>10.3.1.19</v>
          </cell>
          <cell r="J2245">
            <v>0</v>
          </cell>
          <cell r="K2245">
            <v>0</v>
          </cell>
          <cell r="L2245">
            <v>0</v>
          </cell>
          <cell r="M2245">
            <v>0</v>
          </cell>
          <cell r="N2245">
            <v>0</v>
          </cell>
        </row>
        <row r="2246">
          <cell r="A2246" t="str">
            <v>50MAN4</v>
          </cell>
          <cell r="B2246">
            <v>50</v>
          </cell>
          <cell r="C2246" t="str">
            <v>MAN</v>
          </cell>
          <cell r="D2246">
            <v>4</v>
          </cell>
          <cell r="G2246" t="str">
            <v>10.3.1.19</v>
          </cell>
          <cell r="J2246">
            <v>0</v>
          </cell>
          <cell r="K2246">
            <v>0</v>
          </cell>
          <cell r="L2246">
            <v>0</v>
          </cell>
          <cell r="M2246">
            <v>0</v>
          </cell>
          <cell r="N2246">
            <v>0</v>
          </cell>
        </row>
        <row r="2247">
          <cell r="A2247" t="str">
            <v>50MAN5</v>
          </cell>
          <cell r="B2247">
            <v>50</v>
          </cell>
          <cell r="C2247" t="str">
            <v>MAN</v>
          </cell>
          <cell r="D2247">
            <v>5</v>
          </cell>
          <cell r="G2247" t="str">
            <v>10.3.1.19</v>
          </cell>
          <cell r="J2247">
            <v>0</v>
          </cell>
          <cell r="K2247">
            <v>0</v>
          </cell>
          <cell r="L2247">
            <v>0</v>
          </cell>
          <cell r="M2247">
            <v>0</v>
          </cell>
          <cell r="N2247">
            <v>0</v>
          </cell>
        </row>
        <row r="2248">
          <cell r="A2248" t="str">
            <v>50TMAN1</v>
          </cell>
          <cell r="B2248">
            <v>50</v>
          </cell>
          <cell r="C2248" t="str">
            <v>TMAN</v>
          </cell>
          <cell r="D2248">
            <v>1</v>
          </cell>
          <cell r="G2248" t="str">
            <v>10.3.1.19</v>
          </cell>
          <cell r="H2248" t="str">
            <v>-</v>
          </cell>
          <cell r="J2248" t="str">
            <v>TOTAL MANO DE OBRA</v>
          </cell>
          <cell r="M2248">
            <v>24763399</v>
          </cell>
          <cell r="N2248">
            <v>99053596</v>
          </cell>
        </row>
        <row r="2249">
          <cell r="A2249" t="str">
            <v>50TCD1</v>
          </cell>
          <cell r="B2249">
            <v>50</v>
          </cell>
          <cell r="C2249" t="str">
            <v>TCD</v>
          </cell>
          <cell r="D2249">
            <v>1</v>
          </cell>
          <cell r="G2249" t="str">
            <v>10.3.1.19</v>
          </cell>
          <cell r="H2249" t="str">
            <v>-</v>
          </cell>
          <cell r="J2249" t="str">
            <v>TOTAL COSTO DIRECTO</v>
          </cell>
          <cell r="M2249">
            <v>37574395</v>
          </cell>
          <cell r="N2249">
            <v>150297580</v>
          </cell>
        </row>
        <row r="2250">
          <cell r="A2250" t="str">
            <v>50AIU</v>
          </cell>
          <cell r="B2250">
            <v>50</v>
          </cell>
          <cell r="C2250" t="str">
            <v>AIU</v>
          </cell>
          <cell r="G2250" t="str">
            <v>10.3.1.19</v>
          </cell>
          <cell r="H2250">
            <v>1</v>
          </cell>
          <cell r="J2250" t="str">
            <v>TOTAL COSTOS INDIRECTOS</v>
          </cell>
          <cell r="L2250">
            <v>0</v>
          </cell>
          <cell r="M2250">
            <v>0</v>
          </cell>
          <cell r="N2250">
            <v>0</v>
          </cell>
        </row>
        <row r="2251">
          <cell r="A2251" t="str">
            <v>50TOT</v>
          </cell>
          <cell r="B2251">
            <v>50</v>
          </cell>
          <cell r="C2251" t="str">
            <v>TOT</v>
          </cell>
          <cell r="G2251" t="str">
            <v>10.3.1.19</v>
          </cell>
          <cell r="H2251" t="str">
            <v>-</v>
          </cell>
          <cell r="J2251" t="str">
            <v>VALOR TOTAL</v>
          </cell>
          <cell r="M2251">
            <v>37574395</v>
          </cell>
          <cell r="N2251">
            <v>150297580</v>
          </cell>
        </row>
        <row r="2252">
          <cell r="A2252" t="str">
            <v>51FOR1</v>
          </cell>
          <cell r="B2252">
            <v>51</v>
          </cell>
          <cell r="C2252" t="str">
            <v>FOR</v>
          </cell>
          <cell r="D2252">
            <v>1</v>
          </cell>
          <cell r="G2252">
            <v>10.4</v>
          </cell>
          <cell r="H2252" t="str">
            <v>-</v>
          </cell>
          <cell r="I2252">
            <v>0</v>
          </cell>
          <cell r="J2252" t="str">
            <v>Línea San Diego - Guayabal entre t15 y t20</v>
          </cell>
          <cell r="K2252">
            <v>0</v>
          </cell>
          <cell r="L2252">
            <v>0</v>
          </cell>
          <cell r="N2252">
            <v>0</v>
          </cell>
        </row>
        <row r="2253">
          <cell r="A2253" t="str">
            <v>51MAT1</v>
          </cell>
          <cell r="B2253">
            <v>51</v>
          </cell>
          <cell r="C2253" t="str">
            <v>MAT</v>
          </cell>
          <cell r="D2253">
            <v>1</v>
          </cell>
          <cell r="E2253">
            <v>0</v>
          </cell>
          <cell r="F2253" t="str">
            <v>MAT</v>
          </cell>
          <cell r="G2253">
            <v>10.4</v>
          </cell>
          <cell r="J2253">
            <v>0</v>
          </cell>
          <cell r="K2253">
            <v>0</v>
          </cell>
          <cell r="L2253">
            <v>0</v>
          </cell>
          <cell r="M2253">
            <v>0</v>
          </cell>
          <cell r="N2253">
            <v>0</v>
          </cell>
        </row>
        <row r="2254">
          <cell r="A2254" t="str">
            <v>51MAT2</v>
          </cell>
          <cell r="B2254">
            <v>51</v>
          </cell>
          <cell r="C2254" t="str">
            <v>MAT</v>
          </cell>
          <cell r="D2254">
            <v>2</v>
          </cell>
          <cell r="E2254">
            <v>0</v>
          </cell>
          <cell r="F2254" t="str">
            <v>MAT</v>
          </cell>
          <cell r="G2254">
            <v>10.4</v>
          </cell>
          <cell r="J2254">
            <v>0</v>
          </cell>
          <cell r="K2254">
            <v>0</v>
          </cell>
          <cell r="L2254">
            <v>0</v>
          </cell>
          <cell r="M2254">
            <v>0</v>
          </cell>
          <cell r="N2254">
            <v>0</v>
          </cell>
        </row>
        <row r="2255">
          <cell r="A2255" t="str">
            <v>51MAT3</v>
          </cell>
          <cell r="B2255">
            <v>51</v>
          </cell>
          <cell r="C2255" t="str">
            <v>MAT</v>
          </cell>
          <cell r="D2255">
            <v>3</v>
          </cell>
          <cell r="E2255">
            <v>0</v>
          </cell>
          <cell r="F2255" t="str">
            <v>MAT</v>
          </cell>
          <cell r="G2255">
            <v>10.4</v>
          </cell>
          <cell r="J2255">
            <v>0</v>
          </cell>
          <cell r="K2255">
            <v>0</v>
          </cell>
          <cell r="L2255">
            <v>0</v>
          </cell>
          <cell r="M2255">
            <v>0</v>
          </cell>
          <cell r="N2255">
            <v>0</v>
          </cell>
        </row>
        <row r="2256">
          <cell r="A2256" t="str">
            <v>51MAT4</v>
          </cell>
          <cell r="B2256">
            <v>51</v>
          </cell>
          <cell r="C2256" t="str">
            <v>MAT</v>
          </cell>
          <cell r="D2256">
            <v>4</v>
          </cell>
          <cell r="E2256">
            <v>0</v>
          </cell>
          <cell r="F2256" t="str">
            <v>MAT</v>
          </cell>
          <cell r="G2256">
            <v>10.4</v>
          </cell>
          <cell r="J2256">
            <v>0</v>
          </cell>
          <cell r="K2256">
            <v>0</v>
          </cell>
          <cell r="L2256">
            <v>0</v>
          </cell>
          <cell r="M2256">
            <v>0</v>
          </cell>
          <cell r="N2256">
            <v>0</v>
          </cell>
        </row>
        <row r="2257">
          <cell r="A2257" t="str">
            <v>51MAT5</v>
          </cell>
          <cell r="B2257">
            <v>51</v>
          </cell>
          <cell r="C2257" t="str">
            <v>MAT</v>
          </cell>
          <cell r="D2257">
            <v>5</v>
          </cell>
          <cell r="E2257">
            <v>0</v>
          </cell>
          <cell r="F2257" t="str">
            <v>MAT</v>
          </cell>
          <cell r="G2257">
            <v>10.4</v>
          </cell>
          <cell r="J2257">
            <v>0</v>
          </cell>
          <cell r="K2257">
            <v>0</v>
          </cell>
          <cell r="L2257">
            <v>0</v>
          </cell>
          <cell r="M2257">
            <v>0</v>
          </cell>
          <cell r="N2257">
            <v>0</v>
          </cell>
        </row>
        <row r="2258">
          <cell r="A2258" t="str">
            <v>51MAT6</v>
          </cell>
          <cell r="B2258">
            <v>51</v>
          </cell>
          <cell r="C2258" t="str">
            <v>MAT</v>
          </cell>
          <cell r="D2258">
            <v>6</v>
          </cell>
          <cell r="E2258">
            <v>0</v>
          </cell>
          <cell r="F2258" t="str">
            <v>MAT</v>
          </cell>
          <cell r="G2258">
            <v>10.4</v>
          </cell>
          <cell r="J2258">
            <v>0</v>
          </cell>
          <cell r="K2258">
            <v>0</v>
          </cell>
          <cell r="L2258">
            <v>0</v>
          </cell>
          <cell r="M2258">
            <v>0</v>
          </cell>
          <cell r="N2258">
            <v>0</v>
          </cell>
        </row>
        <row r="2259">
          <cell r="A2259" t="str">
            <v>51MAT7</v>
          </cell>
          <cell r="B2259">
            <v>51</v>
          </cell>
          <cell r="C2259" t="str">
            <v>MAT</v>
          </cell>
          <cell r="D2259">
            <v>7</v>
          </cell>
          <cell r="E2259">
            <v>0</v>
          </cell>
          <cell r="F2259" t="str">
            <v>MAT</v>
          </cell>
          <cell r="G2259">
            <v>10.4</v>
          </cell>
          <cell r="J2259">
            <v>0</v>
          </cell>
          <cell r="K2259">
            <v>0</v>
          </cell>
          <cell r="L2259">
            <v>0</v>
          </cell>
          <cell r="M2259">
            <v>0</v>
          </cell>
          <cell r="N2259">
            <v>0</v>
          </cell>
        </row>
        <row r="2260">
          <cell r="A2260" t="str">
            <v>51MAT8</v>
          </cell>
          <cell r="B2260">
            <v>51</v>
          </cell>
          <cell r="C2260" t="str">
            <v>MAT</v>
          </cell>
          <cell r="D2260">
            <v>8</v>
          </cell>
          <cell r="E2260">
            <v>0</v>
          </cell>
          <cell r="F2260" t="str">
            <v>MAT</v>
          </cell>
          <cell r="G2260">
            <v>10.4</v>
          </cell>
          <cell r="J2260">
            <v>0</v>
          </cell>
          <cell r="K2260">
            <v>0</v>
          </cell>
          <cell r="L2260">
            <v>0</v>
          </cell>
          <cell r="M2260">
            <v>0</v>
          </cell>
          <cell r="N2260">
            <v>0</v>
          </cell>
        </row>
        <row r="2261">
          <cell r="A2261" t="str">
            <v>51MAT9</v>
          </cell>
          <cell r="B2261">
            <v>51</v>
          </cell>
          <cell r="C2261" t="str">
            <v>MAT</v>
          </cell>
          <cell r="D2261">
            <v>9</v>
          </cell>
          <cell r="E2261">
            <v>0</v>
          </cell>
          <cell r="F2261" t="str">
            <v>MAT</v>
          </cell>
          <cell r="G2261">
            <v>10.4</v>
          </cell>
          <cell r="J2261">
            <v>0</v>
          </cell>
          <cell r="K2261">
            <v>0</v>
          </cell>
          <cell r="L2261">
            <v>0</v>
          </cell>
          <cell r="M2261">
            <v>0</v>
          </cell>
          <cell r="N2261">
            <v>0</v>
          </cell>
        </row>
        <row r="2262">
          <cell r="A2262" t="str">
            <v>51MAT10</v>
          </cell>
          <cell r="B2262">
            <v>51</v>
          </cell>
          <cell r="C2262" t="str">
            <v>MAT</v>
          </cell>
          <cell r="D2262">
            <v>10</v>
          </cell>
          <cell r="E2262">
            <v>0</v>
          </cell>
          <cell r="F2262" t="str">
            <v>MAT</v>
          </cell>
          <cell r="G2262">
            <v>10.4</v>
          </cell>
          <cell r="J2262">
            <v>0</v>
          </cell>
          <cell r="K2262">
            <v>0</v>
          </cell>
          <cell r="L2262">
            <v>0</v>
          </cell>
          <cell r="M2262">
            <v>0</v>
          </cell>
          <cell r="N2262">
            <v>0</v>
          </cell>
        </row>
        <row r="2263">
          <cell r="A2263" t="str">
            <v>51MAT11</v>
          </cell>
          <cell r="B2263">
            <v>51</v>
          </cell>
          <cell r="C2263" t="str">
            <v>MAT</v>
          </cell>
          <cell r="D2263">
            <v>11</v>
          </cell>
          <cell r="E2263">
            <v>0</v>
          </cell>
          <cell r="F2263" t="str">
            <v>MAT</v>
          </cell>
          <cell r="G2263">
            <v>10.4</v>
          </cell>
          <cell r="J2263">
            <v>0</v>
          </cell>
          <cell r="K2263">
            <v>0</v>
          </cell>
          <cell r="L2263">
            <v>0</v>
          </cell>
          <cell r="M2263">
            <v>0</v>
          </cell>
          <cell r="N2263">
            <v>0</v>
          </cell>
        </row>
        <row r="2264">
          <cell r="A2264" t="str">
            <v>51MAT12</v>
          </cell>
          <cell r="B2264">
            <v>51</v>
          </cell>
          <cell r="C2264" t="str">
            <v>MAT</v>
          </cell>
          <cell r="D2264">
            <v>12</v>
          </cell>
          <cell r="E2264">
            <v>0</v>
          </cell>
          <cell r="F2264" t="str">
            <v>MAT</v>
          </cell>
          <cell r="G2264">
            <v>10.4</v>
          </cell>
          <cell r="J2264">
            <v>0</v>
          </cell>
          <cell r="K2264">
            <v>0</v>
          </cell>
          <cell r="L2264">
            <v>0</v>
          </cell>
          <cell r="M2264">
            <v>0</v>
          </cell>
          <cell r="N2264">
            <v>0</v>
          </cell>
        </row>
        <row r="2265">
          <cell r="A2265" t="str">
            <v>51MAT13</v>
          </cell>
          <cell r="B2265">
            <v>51</v>
          </cell>
          <cell r="C2265" t="str">
            <v>MAT</v>
          </cell>
          <cell r="D2265">
            <v>13</v>
          </cell>
          <cell r="E2265">
            <v>0</v>
          </cell>
          <cell r="F2265" t="str">
            <v>MAT</v>
          </cell>
          <cell r="G2265">
            <v>10.4</v>
          </cell>
          <cell r="J2265">
            <v>0</v>
          </cell>
          <cell r="K2265">
            <v>0</v>
          </cell>
          <cell r="L2265">
            <v>0</v>
          </cell>
          <cell r="M2265">
            <v>0</v>
          </cell>
          <cell r="N2265">
            <v>0</v>
          </cell>
        </row>
        <row r="2266">
          <cell r="A2266" t="str">
            <v>51MAT14</v>
          </cell>
          <cell r="B2266">
            <v>51</v>
          </cell>
          <cell r="C2266" t="str">
            <v>MAT</v>
          </cell>
          <cell r="D2266">
            <v>14</v>
          </cell>
          <cell r="E2266">
            <v>0</v>
          </cell>
          <cell r="F2266" t="str">
            <v>MAT</v>
          </cell>
          <cell r="G2266">
            <v>10.4</v>
          </cell>
          <cell r="J2266">
            <v>0</v>
          </cell>
          <cell r="K2266">
            <v>0</v>
          </cell>
          <cell r="L2266">
            <v>0</v>
          </cell>
          <cell r="M2266">
            <v>0</v>
          </cell>
          <cell r="N2266">
            <v>0</v>
          </cell>
        </row>
        <row r="2267">
          <cell r="A2267" t="str">
            <v>51MAT15</v>
          </cell>
          <cell r="B2267">
            <v>51</v>
          </cell>
          <cell r="C2267" t="str">
            <v>MAT</v>
          </cell>
          <cell r="D2267">
            <v>15</v>
          </cell>
          <cell r="E2267">
            <v>0</v>
          </cell>
          <cell r="F2267" t="str">
            <v>MAT</v>
          </cell>
          <cell r="G2267">
            <v>10.4</v>
          </cell>
          <cell r="J2267">
            <v>0</v>
          </cell>
          <cell r="K2267">
            <v>0</v>
          </cell>
          <cell r="L2267">
            <v>0</v>
          </cell>
          <cell r="M2267">
            <v>0</v>
          </cell>
          <cell r="N2267">
            <v>0</v>
          </cell>
        </row>
        <row r="2268">
          <cell r="A2268" t="str">
            <v>51MAT16</v>
          </cell>
          <cell r="B2268">
            <v>51</v>
          </cell>
          <cell r="C2268" t="str">
            <v>MAT</v>
          </cell>
          <cell r="D2268">
            <v>16</v>
          </cell>
          <cell r="E2268">
            <v>0</v>
          </cell>
          <cell r="F2268" t="str">
            <v>MAT</v>
          </cell>
          <cell r="G2268">
            <v>10.4</v>
          </cell>
          <cell r="J2268">
            <v>0</v>
          </cell>
          <cell r="K2268">
            <v>0</v>
          </cell>
          <cell r="L2268">
            <v>0</v>
          </cell>
          <cell r="M2268">
            <v>0</v>
          </cell>
          <cell r="N2268">
            <v>0</v>
          </cell>
        </row>
        <row r="2269">
          <cell r="A2269" t="str">
            <v>51MAT17</v>
          </cell>
          <cell r="B2269">
            <v>51</v>
          </cell>
          <cell r="C2269" t="str">
            <v>MAT</v>
          </cell>
          <cell r="D2269">
            <v>17</v>
          </cell>
          <cell r="E2269">
            <v>0</v>
          </cell>
          <cell r="F2269" t="str">
            <v>MAT</v>
          </cell>
          <cell r="G2269">
            <v>10.4</v>
          </cell>
          <cell r="J2269">
            <v>0</v>
          </cell>
          <cell r="K2269">
            <v>0</v>
          </cell>
          <cell r="L2269">
            <v>0</v>
          </cell>
          <cell r="M2269">
            <v>0</v>
          </cell>
          <cell r="N2269">
            <v>0</v>
          </cell>
        </row>
        <row r="2270">
          <cell r="A2270" t="str">
            <v>51MAT18</v>
          </cell>
          <cell r="B2270">
            <v>51</v>
          </cell>
          <cell r="C2270" t="str">
            <v>MAT</v>
          </cell>
          <cell r="D2270">
            <v>18</v>
          </cell>
          <cell r="E2270">
            <v>0</v>
          </cell>
          <cell r="F2270" t="str">
            <v>MAT</v>
          </cell>
          <cell r="G2270">
            <v>10.4</v>
          </cell>
          <cell r="J2270">
            <v>0</v>
          </cell>
          <cell r="K2270">
            <v>0</v>
          </cell>
          <cell r="L2270">
            <v>0</v>
          </cell>
          <cell r="M2270">
            <v>0</v>
          </cell>
          <cell r="N2270">
            <v>0</v>
          </cell>
        </row>
        <row r="2271">
          <cell r="A2271" t="str">
            <v>51MAT19</v>
          </cell>
          <cell r="B2271">
            <v>51</v>
          </cell>
          <cell r="C2271" t="str">
            <v>MAT</v>
          </cell>
          <cell r="D2271">
            <v>19</v>
          </cell>
          <cell r="E2271">
            <v>0</v>
          </cell>
          <cell r="F2271" t="str">
            <v>MAT</v>
          </cell>
          <cell r="G2271">
            <v>10.4</v>
          </cell>
          <cell r="J2271">
            <v>0</v>
          </cell>
          <cell r="K2271">
            <v>0</v>
          </cell>
          <cell r="L2271">
            <v>0</v>
          </cell>
          <cell r="M2271">
            <v>0</v>
          </cell>
          <cell r="N2271">
            <v>0</v>
          </cell>
        </row>
        <row r="2272">
          <cell r="A2272" t="str">
            <v>51MAT20</v>
          </cell>
          <cell r="B2272">
            <v>51</v>
          </cell>
          <cell r="C2272" t="str">
            <v>MAT</v>
          </cell>
          <cell r="D2272">
            <v>20</v>
          </cell>
          <cell r="E2272">
            <v>0</v>
          </cell>
          <cell r="F2272" t="str">
            <v>MAT</v>
          </cell>
          <cell r="G2272">
            <v>10.4</v>
          </cell>
          <cell r="J2272">
            <v>0</v>
          </cell>
          <cell r="K2272">
            <v>0</v>
          </cell>
          <cell r="L2272">
            <v>0</v>
          </cell>
          <cell r="M2272">
            <v>0</v>
          </cell>
          <cell r="N2272">
            <v>0</v>
          </cell>
        </row>
        <row r="2273">
          <cell r="A2273" t="str">
            <v>51STMAT1</v>
          </cell>
          <cell r="B2273">
            <v>51</v>
          </cell>
          <cell r="C2273" t="str">
            <v>STMAT</v>
          </cell>
          <cell r="D2273">
            <v>1</v>
          </cell>
          <cell r="G2273">
            <v>10.4</v>
          </cell>
          <cell r="H2273" t="str">
            <v>-</v>
          </cell>
          <cell r="J2273" t="str">
            <v>SUBTOTAL MATERIALES</v>
          </cell>
          <cell r="M2273">
            <v>0</v>
          </cell>
          <cell r="N2273">
            <v>0</v>
          </cell>
        </row>
        <row r="2274">
          <cell r="A2274" t="str">
            <v>51IVAMAT1</v>
          </cell>
          <cell r="B2274">
            <v>51</v>
          </cell>
          <cell r="C2274" t="str">
            <v>IVAMAT</v>
          </cell>
          <cell r="D2274">
            <v>1</v>
          </cell>
          <cell r="G2274">
            <v>10.4</v>
          </cell>
          <cell r="H2274" t="str">
            <v>-</v>
          </cell>
          <cell r="J2274" t="str">
            <v>IVA MATERIALES</v>
          </cell>
          <cell r="L2274">
            <v>0.16</v>
          </cell>
          <cell r="M2274">
            <v>0</v>
          </cell>
          <cell r="N2274">
            <v>0</v>
          </cell>
        </row>
        <row r="2275">
          <cell r="A2275" t="str">
            <v>51TMAT1</v>
          </cell>
          <cell r="B2275">
            <v>51</v>
          </cell>
          <cell r="C2275" t="str">
            <v>TMAT</v>
          </cell>
          <cell r="D2275">
            <v>1</v>
          </cell>
          <cell r="G2275">
            <v>10.4</v>
          </cell>
          <cell r="H2275" t="str">
            <v>-</v>
          </cell>
          <cell r="J2275" t="str">
            <v>TOTAL MATERIALES</v>
          </cell>
          <cell r="M2275">
            <v>0</v>
          </cell>
          <cell r="N2275">
            <v>0</v>
          </cell>
        </row>
        <row r="2276">
          <cell r="A2276" t="str">
            <v>51HER1</v>
          </cell>
          <cell r="B2276">
            <v>51</v>
          </cell>
          <cell r="C2276" t="str">
            <v>HER</v>
          </cell>
          <cell r="D2276">
            <v>1</v>
          </cell>
          <cell r="G2276">
            <v>10.4</v>
          </cell>
          <cell r="H2276">
            <v>1</v>
          </cell>
          <cell r="I2276">
            <v>0</v>
          </cell>
          <cell r="J2276" t="str">
            <v>HERRAMINETA Cuadrilla de redes</v>
          </cell>
          <cell r="K2276" t="str">
            <v>DIA</v>
          </cell>
          <cell r="L2276">
            <v>31140.842399999998</v>
          </cell>
          <cell r="M2276">
            <v>0</v>
          </cell>
          <cell r="N2276">
            <v>0</v>
          </cell>
        </row>
        <row r="2277">
          <cell r="A2277" t="str">
            <v>51HER2</v>
          </cell>
          <cell r="B2277">
            <v>51</v>
          </cell>
          <cell r="C2277" t="str">
            <v>HER</v>
          </cell>
          <cell r="D2277">
            <v>2</v>
          </cell>
          <cell r="G2277">
            <v>10.4</v>
          </cell>
          <cell r="J2277">
            <v>0</v>
          </cell>
          <cell r="K2277">
            <v>0</v>
          </cell>
          <cell r="L2277">
            <v>0</v>
          </cell>
          <cell r="M2277">
            <v>0</v>
          </cell>
          <cell r="N2277">
            <v>0</v>
          </cell>
        </row>
        <row r="2278">
          <cell r="A2278" t="str">
            <v>51HER3</v>
          </cell>
          <cell r="B2278">
            <v>51</v>
          </cell>
          <cell r="C2278" t="str">
            <v>HER</v>
          </cell>
          <cell r="D2278">
            <v>3</v>
          </cell>
          <cell r="G2278">
            <v>10.4</v>
          </cell>
          <cell r="J2278">
            <v>0</v>
          </cell>
          <cell r="K2278">
            <v>0</v>
          </cell>
          <cell r="L2278">
            <v>0</v>
          </cell>
          <cell r="M2278">
            <v>0</v>
          </cell>
          <cell r="N2278">
            <v>0</v>
          </cell>
        </row>
        <row r="2279">
          <cell r="A2279" t="str">
            <v>51HER4</v>
          </cell>
          <cell r="B2279">
            <v>51</v>
          </cell>
          <cell r="C2279" t="str">
            <v>HER</v>
          </cell>
          <cell r="D2279">
            <v>4</v>
          </cell>
          <cell r="G2279">
            <v>10.4</v>
          </cell>
          <cell r="J2279">
            <v>0</v>
          </cell>
          <cell r="K2279">
            <v>0</v>
          </cell>
          <cell r="L2279">
            <v>0</v>
          </cell>
          <cell r="M2279">
            <v>0</v>
          </cell>
          <cell r="N2279">
            <v>0</v>
          </cell>
        </row>
        <row r="2280">
          <cell r="A2280" t="str">
            <v>51HER5</v>
          </cell>
          <cell r="B2280">
            <v>51</v>
          </cell>
          <cell r="C2280" t="str">
            <v>HER</v>
          </cell>
          <cell r="D2280">
            <v>5</v>
          </cell>
          <cell r="G2280">
            <v>10.4</v>
          </cell>
          <cell r="J2280">
            <v>0</v>
          </cell>
          <cell r="K2280">
            <v>0</v>
          </cell>
          <cell r="L2280">
            <v>0</v>
          </cell>
          <cell r="M2280">
            <v>0</v>
          </cell>
          <cell r="N2280">
            <v>0</v>
          </cell>
        </row>
        <row r="2281">
          <cell r="A2281" t="str">
            <v>51THER1</v>
          </cell>
          <cell r="B2281">
            <v>51</v>
          </cell>
          <cell r="C2281" t="str">
            <v>THER</v>
          </cell>
          <cell r="D2281">
            <v>1</v>
          </cell>
          <cell r="G2281">
            <v>10.4</v>
          </cell>
          <cell r="H2281" t="str">
            <v>-</v>
          </cell>
          <cell r="J2281" t="str">
            <v>TOTAL HERRAMIENTAS</v>
          </cell>
          <cell r="M2281">
            <v>0</v>
          </cell>
          <cell r="N2281">
            <v>0</v>
          </cell>
        </row>
        <row r="2282">
          <cell r="A2282" t="str">
            <v>51TRA1</v>
          </cell>
          <cell r="B2282">
            <v>51</v>
          </cell>
          <cell r="C2282" t="str">
            <v>TRA</v>
          </cell>
          <cell r="D2282">
            <v>1</v>
          </cell>
          <cell r="G2282">
            <v>10.4</v>
          </cell>
          <cell r="H2282">
            <v>1</v>
          </cell>
          <cell r="I2282">
            <v>0</v>
          </cell>
          <cell r="J2282" t="str">
            <v>TRANSPORTE Cuadrilla de redes</v>
          </cell>
          <cell r="K2282" t="str">
            <v>DIA</v>
          </cell>
          <cell r="L2282">
            <v>176464.77359999999</v>
          </cell>
          <cell r="M2282">
            <v>0</v>
          </cell>
          <cell r="N2282">
            <v>0</v>
          </cell>
        </row>
        <row r="2283">
          <cell r="A2283" t="str">
            <v>51TRA2</v>
          </cell>
          <cell r="B2283">
            <v>51</v>
          </cell>
          <cell r="C2283" t="str">
            <v>TRA</v>
          </cell>
          <cell r="D2283">
            <v>2</v>
          </cell>
          <cell r="G2283">
            <v>10.4</v>
          </cell>
          <cell r="J2283">
            <v>0</v>
          </cell>
          <cell r="K2283">
            <v>0</v>
          </cell>
          <cell r="L2283">
            <v>0</v>
          </cell>
          <cell r="M2283">
            <v>0</v>
          </cell>
          <cell r="N2283">
            <v>0</v>
          </cell>
        </row>
        <row r="2284">
          <cell r="A2284" t="str">
            <v>51TRA3</v>
          </cell>
          <cell r="B2284">
            <v>51</v>
          </cell>
          <cell r="C2284" t="str">
            <v>TRA</v>
          </cell>
          <cell r="D2284">
            <v>3</v>
          </cell>
          <cell r="G2284">
            <v>10.4</v>
          </cell>
          <cell r="J2284">
            <v>0</v>
          </cell>
          <cell r="K2284">
            <v>0</v>
          </cell>
          <cell r="L2284">
            <v>0</v>
          </cell>
          <cell r="M2284">
            <v>0</v>
          </cell>
          <cell r="N2284">
            <v>0</v>
          </cell>
        </row>
        <row r="2285">
          <cell r="A2285" t="str">
            <v>51TRA4</v>
          </cell>
          <cell r="B2285">
            <v>51</v>
          </cell>
          <cell r="C2285" t="str">
            <v>TRA</v>
          </cell>
          <cell r="D2285">
            <v>4</v>
          </cell>
          <cell r="G2285">
            <v>10.4</v>
          </cell>
          <cell r="J2285">
            <v>0</v>
          </cell>
          <cell r="K2285">
            <v>0</v>
          </cell>
          <cell r="L2285">
            <v>0</v>
          </cell>
          <cell r="M2285">
            <v>0</v>
          </cell>
          <cell r="N2285">
            <v>0</v>
          </cell>
        </row>
        <row r="2286">
          <cell r="A2286" t="str">
            <v>51TRA5</v>
          </cell>
          <cell r="B2286">
            <v>51</v>
          </cell>
          <cell r="C2286" t="str">
            <v>TRA</v>
          </cell>
          <cell r="D2286">
            <v>5</v>
          </cell>
          <cell r="G2286">
            <v>10.4</v>
          </cell>
          <cell r="J2286">
            <v>0</v>
          </cell>
          <cell r="K2286">
            <v>0</v>
          </cell>
          <cell r="L2286">
            <v>0</v>
          </cell>
          <cell r="M2286">
            <v>0</v>
          </cell>
          <cell r="N2286">
            <v>0</v>
          </cell>
        </row>
        <row r="2287">
          <cell r="A2287" t="str">
            <v>51TTRA1</v>
          </cell>
          <cell r="B2287">
            <v>51</v>
          </cell>
          <cell r="C2287" t="str">
            <v>TTRA</v>
          </cell>
          <cell r="D2287">
            <v>1</v>
          </cell>
          <cell r="G2287">
            <v>10.4</v>
          </cell>
          <cell r="H2287" t="str">
            <v>-</v>
          </cell>
          <cell r="J2287" t="str">
            <v>TOTAL TRANSPORTE</v>
          </cell>
          <cell r="M2287">
            <v>0</v>
          </cell>
          <cell r="N2287">
            <v>0</v>
          </cell>
        </row>
        <row r="2288">
          <cell r="A2288" t="str">
            <v>51MAN1</v>
          </cell>
          <cell r="B2288">
            <v>51</v>
          </cell>
          <cell r="C2288" t="str">
            <v>MAN</v>
          </cell>
          <cell r="D2288">
            <v>1</v>
          </cell>
          <cell r="G2288">
            <v>10.4</v>
          </cell>
          <cell r="H2288">
            <v>1</v>
          </cell>
          <cell r="I2288">
            <v>0</v>
          </cell>
          <cell r="J2288" t="str">
            <v>Mano de obra Cuadrilla de redes 5A 3O 1E</v>
          </cell>
          <cell r="K2288" t="str">
            <v>DIA</v>
          </cell>
          <cell r="L2288">
            <v>392886.57339345315</v>
          </cell>
          <cell r="M2288">
            <v>0</v>
          </cell>
          <cell r="N2288">
            <v>0</v>
          </cell>
        </row>
        <row r="2289">
          <cell r="A2289" t="str">
            <v>51MAN2</v>
          </cell>
          <cell r="B2289">
            <v>51</v>
          </cell>
          <cell r="C2289" t="str">
            <v>MAN</v>
          </cell>
          <cell r="D2289">
            <v>2</v>
          </cell>
          <cell r="G2289">
            <v>10.4</v>
          </cell>
          <cell r="J2289">
            <v>0</v>
          </cell>
          <cell r="K2289">
            <v>0</v>
          </cell>
          <cell r="L2289">
            <v>0</v>
          </cell>
          <cell r="M2289">
            <v>0</v>
          </cell>
          <cell r="N2289">
            <v>0</v>
          </cell>
        </row>
        <row r="2290">
          <cell r="A2290" t="str">
            <v>51MAN3</v>
          </cell>
          <cell r="B2290">
            <v>51</v>
          </cell>
          <cell r="C2290" t="str">
            <v>MAN</v>
          </cell>
          <cell r="D2290">
            <v>3</v>
          </cell>
          <cell r="G2290">
            <v>10.4</v>
          </cell>
          <cell r="J2290">
            <v>0</v>
          </cell>
          <cell r="K2290">
            <v>0</v>
          </cell>
          <cell r="L2290">
            <v>0</v>
          </cell>
          <cell r="M2290">
            <v>0</v>
          </cell>
          <cell r="N2290">
            <v>0</v>
          </cell>
        </row>
        <row r="2291">
          <cell r="A2291" t="str">
            <v>51MAN4</v>
          </cell>
          <cell r="B2291">
            <v>51</v>
          </cell>
          <cell r="C2291" t="str">
            <v>MAN</v>
          </cell>
          <cell r="D2291">
            <v>4</v>
          </cell>
          <cell r="G2291">
            <v>10.4</v>
          </cell>
          <cell r="J2291">
            <v>0</v>
          </cell>
          <cell r="K2291">
            <v>0</v>
          </cell>
          <cell r="L2291">
            <v>0</v>
          </cell>
          <cell r="M2291">
            <v>0</v>
          </cell>
          <cell r="N2291">
            <v>0</v>
          </cell>
        </row>
        <row r="2292">
          <cell r="A2292" t="str">
            <v>51MAN5</v>
          </cell>
          <cell r="B2292">
            <v>51</v>
          </cell>
          <cell r="C2292" t="str">
            <v>MAN</v>
          </cell>
          <cell r="D2292">
            <v>5</v>
          </cell>
          <cell r="G2292">
            <v>10.4</v>
          </cell>
          <cell r="J2292">
            <v>0</v>
          </cell>
          <cell r="K2292">
            <v>0</v>
          </cell>
          <cell r="L2292">
            <v>0</v>
          </cell>
          <cell r="M2292">
            <v>0</v>
          </cell>
          <cell r="N2292">
            <v>0</v>
          </cell>
        </row>
        <row r="2293">
          <cell r="A2293" t="str">
            <v>51TMAN1</v>
          </cell>
          <cell r="B2293">
            <v>51</v>
          </cell>
          <cell r="C2293" t="str">
            <v>TMAN</v>
          </cell>
          <cell r="D2293">
            <v>1</v>
          </cell>
          <cell r="G2293">
            <v>10.4</v>
          </cell>
          <cell r="H2293" t="str">
            <v>-</v>
          </cell>
          <cell r="J2293" t="str">
            <v>TOTAL MANO DE OBRA</v>
          </cell>
          <cell r="M2293">
            <v>0</v>
          </cell>
          <cell r="N2293">
            <v>0</v>
          </cell>
        </row>
        <row r="2294">
          <cell r="A2294" t="str">
            <v>51TCD1</v>
          </cell>
          <cell r="B2294">
            <v>51</v>
          </cell>
          <cell r="C2294" t="str">
            <v>TCD</v>
          </cell>
          <cell r="D2294">
            <v>1</v>
          </cell>
          <cell r="G2294">
            <v>10.4</v>
          </cell>
          <cell r="H2294" t="str">
            <v>-</v>
          </cell>
          <cell r="J2294" t="str">
            <v>TOTAL COSTO DIRECTO</v>
          </cell>
          <cell r="M2294">
            <v>0</v>
          </cell>
          <cell r="N2294">
            <v>0</v>
          </cell>
        </row>
        <row r="2295">
          <cell r="A2295" t="str">
            <v>51AIU</v>
          </cell>
          <cell r="B2295">
            <v>51</v>
          </cell>
          <cell r="C2295" t="str">
            <v>AIU</v>
          </cell>
          <cell r="G2295">
            <v>10.4</v>
          </cell>
          <cell r="H2295">
            <v>1</v>
          </cell>
          <cell r="J2295" t="str">
            <v>TOTAL COSTOS INDIRECTOS</v>
          </cell>
          <cell r="L2295">
            <v>0</v>
          </cell>
          <cell r="M2295">
            <v>0</v>
          </cell>
          <cell r="N2295">
            <v>0</v>
          </cell>
        </row>
        <row r="2296">
          <cell r="A2296" t="str">
            <v>51TOT</v>
          </cell>
          <cell r="B2296">
            <v>51</v>
          </cell>
          <cell r="C2296" t="str">
            <v>TOT</v>
          </cell>
          <cell r="G2296">
            <v>10.4</v>
          </cell>
          <cell r="H2296" t="str">
            <v>-</v>
          </cell>
          <cell r="J2296" t="str">
            <v>VALOR TOTAL</v>
          </cell>
          <cell r="M2296">
            <v>0</v>
          </cell>
          <cell r="N2296">
            <v>0</v>
          </cell>
        </row>
        <row r="2297">
          <cell r="A2297" t="str">
            <v>52FOR1</v>
          </cell>
          <cell r="B2297">
            <v>52</v>
          </cell>
          <cell r="C2297" t="str">
            <v>FOR</v>
          </cell>
          <cell r="D2297">
            <v>1</v>
          </cell>
          <cell r="G2297" t="str">
            <v>10.4.1</v>
          </cell>
          <cell r="H2297" t="str">
            <v>-</v>
          </cell>
          <cell r="I2297" t="str">
            <v>15.107,00</v>
          </cell>
          <cell r="J2297" t="str">
            <v>Suministro, transporte y colocación de Conductor ACSR 795 kcmil, código DRAKE</v>
          </cell>
          <cell r="K2297" t="str">
            <v>m</v>
          </cell>
          <cell r="L2297">
            <v>19004</v>
          </cell>
          <cell r="N2297">
            <v>287093428</v>
          </cell>
        </row>
        <row r="2298">
          <cell r="A2298" t="str">
            <v>52MAT1</v>
          </cell>
          <cell r="B2298">
            <v>52</v>
          </cell>
          <cell r="C2298" t="str">
            <v>MAT</v>
          </cell>
          <cell r="D2298">
            <v>1</v>
          </cell>
          <cell r="E2298">
            <v>15862.35</v>
          </cell>
          <cell r="F2298" t="str">
            <v>MATDRAKE</v>
          </cell>
          <cell r="G2298" t="str">
            <v>10.4.1</v>
          </cell>
          <cell r="H2298" t="str">
            <v>DRAKE</v>
          </cell>
          <cell r="I2298">
            <v>1.05</v>
          </cell>
          <cell r="J2298" t="str">
            <v>Conductor ACSR 795 kcmil, código DRAKE</v>
          </cell>
          <cell r="K2298" t="str">
            <v>ML</v>
          </cell>
          <cell r="L2298">
            <v>14574.952271279999</v>
          </cell>
          <cell r="M2298">
            <v>15303.699884844</v>
          </cell>
          <cell r="N2298">
            <v>231192994.16033831</v>
          </cell>
        </row>
        <row r="2299">
          <cell r="A2299" t="str">
            <v>52MAT2</v>
          </cell>
          <cell r="B2299">
            <v>52</v>
          </cell>
          <cell r="C2299" t="str">
            <v>MAT</v>
          </cell>
          <cell r="D2299">
            <v>2</v>
          </cell>
          <cell r="E2299">
            <v>0</v>
          </cell>
          <cell r="F2299" t="str">
            <v>MAT</v>
          </cell>
          <cell r="G2299" t="str">
            <v>10.4.1</v>
          </cell>
          <cell r="J2299">
            <v>0</v>
          </cell>
          <cell r="K2299">
            <v>0</v>
          </cell>
          <cell r="L2299">
            <v>0</v>
          </cell>
          <cell r="M2299">
            <v>0</v>
          </cell>
          <cell r="N2299">
            <v>0</v>
          </cell>
        </row>
        <row r="2300">
          <cell r="A2300" t="str">
            <v>52MAT3</v>
          </cell>
          <cell r="B2300">
            <v>52</v>
          </cell>
          <cell r="C2300" t="str">
            <v>MAT</v>
          </cell>
          <cell r="D2300">
            <v>3</v>
          </cell>
          <cell r="E2300">
            <v>0</v>
          </cell>
          <cell r="F2300" t="str">
            <v>MAT</v>
          </cell>
          <cell r="G2300" t="str">
            <v>10.4.1</v>
          </cell>
          <cell r="J2300">
            <v>0</v>
          </cell>
          <cell r="K2300">
            <v>0</v>
          </cell>
          <cell r="L2300">
            <v>0</v>
          </cell>
          <cell r="M2300">
            <v>0</v>
          </cell>
          <cell r="N2300">
            <v>0</v>
          </cell>
        </row>
        <row r="2301">
          <cell r="A2301" t="str">
            <v>52MAT4</v>
          </cell>
          <cell r="B2301">
            <v>52</v>
          </cell>
          <cell r="C2301" t="str">
            <v>MAT</v>
          </cell>
          <cell r="D2301">
            <v>4</v>
          </cell>
          <cell r="E2301">
            <v>0</v>
          </cell>
          <cell r="F2301" t="str">
            <v>MAT</v>
          </cell>
          <cell r="G2301" t="str">
            <v>10.4.1</v>
          </cell>
          <cell r="J2301">
            <v>0</v>
          </cell>
          <cell r="K2301">
            <v>0</v>
          </cell>
          <cell r="L2301">
            <v>0</v>
          </cell>
          <cell r="M2301">
            <v>0</v>
          </cell>
          <cell r="N2301">
            <v>0</v>
          </cell>
        </row>
        <row r="2302">
          <cell r="A2302" t="str">
            <v>52MAT5</v>
          </cell>
          <cell r="B2302">
            <v>52</v>
          </cell>
          <cell r="C2302" t="str">
            <v>MAT</v>
          </cell>
          <cell r="D2302">
            <v>5</v>
          </cell>
          <cell r="E2302">
            <v>0</v>
          </cell>
          <cell r="F2302" t="str">
            <v>MAT</v>
          </cell>
          <cell r="G2302" t="str">
            <v>10.4.1</v>
          </cell>
          <cell r="J2302">
            <v>0</v>
          </cell>
          <cell r="K2302">
            <v>0</v>
          </cell>
          <cell r="L2302">
            <v>0</v>
          </cell>
          <cell r="M2302">
            <v>0</v>
          </cell>
          <cell r="N2302">
            <v>0</v>
          </cell>
        </row>
        <row r="2303">
          <cell r="A2303" t="str">
            <v>52MAT6</v>
          </cell>
          <cell r="B2303">
            <v>52</v>
          </cell>
          <cell r="C2303" t="str">
            <v>MAT</v>
          </cell>
          <cell r="D2303">
            <v>6</v>
          </cell>
          <cell r="E2303">
            <v>0</v>
          </cell>
          <cell r="F2303" t="str">
            <v>MAT</v>
          </cell>
          <cell r="G2303" t="str">
            <v>10.4.1</v>
          </cell>
          <cell r="J2303">
            <v>0</v>
          </cell>
          <cell r="K2303">
            <v>0</v>
          </cell>
          <cell r="L2303">
            <v>0</v>
          </cell>
          <cell r="M2303">
            <v>0</v>
          </cell>
          <cell r="N2303">
            <v>0</v>
          </cell>
        </row>
        <row r="2304">
          <cell r="A2304" t="str">
            <v>52MAT7</v>
          </cell>
          <cell r="B2304">
            <v>52</v>
          </cell>
          <cell r="C2304" t="str">
            <v>MAT</v>
          </cell>
          <cell r="D2304">
            <v>7</v>
          </cell>
          <cell r="E2304">
            <v>0</v>
          </cell>
          <cell r="F2304" t="str">
            <v>MAT</v>
          </cell>
          <cell r="G2304" t="str">
            <v>10.4.1</v>
          </cell>
          <cell r="J2304">
            <v>0</v>
          </cell>
          <cell r="K2304">
            <v>0</v>
          </cell>
          <cell r="L2304">
            <v>0</v>
          </cell>
          <cell r="M2304">
            <v>0</v>
          </cell>
          <cell r="N2304">
            <v>0</v>
          </cell>
        </row>
        <row r="2305">
          <cell r="A2305" t="str">
            <v>52MAT8</v>
          </cell>
          <cell r="B2305">
            <v>52</v>
          </cell>
          <cell r="C2305" t="str">
            <v>MAT</v>
          </cell>
          <cell r="D2305">
            <v>8</v>
          </cell>
          <cell r="E2305">
            <v>0</v>
          </cell>
          <cell r="F2305" t="str">
            <v>MAT</v>
          </cell>
          <cell r="G2305" t="str">
            <v>10.4.1</v>
          </cell>
          <cell r="J2305">
            <v>0</v>
          </cell>
          <cell r="K2305">
            <v>0</v>
          </cell>
          <cell r="L2305">
            <v>0</v>
          </cell>
          <cell r="M2305">
            <v>0</v>
          </cell>
          <cell r="N2305">
            <v>0</v>
          </cell>
        </row>
        <row r="2306">
          <cell r="A2306" t="str">
            <v>52MAT9</v>
          </cell>
          <cell r="B2306">
            <v>52</v>
          </cell>
          <cell r="C2306" t="str">
            <v>MAT</v>
          </cell>
          <cell r="D2306">
            <v>9</v>
          </cell>
          <cell r="E2306">
            <v>0</v>
          </cell>
          <cell r="F2306" t="str">
            <v>MAT</v>
          </cell>
          <cell r="G2306" t="str">
            <v>10.4.1</v>
          </cell>
          <cell r="J2306">
            <v>0</v>
          </cell>
          <cell r="K2306">
            <v>0</v>
          </cell>
          <cell r="L2306">
            <v>0</v>
          </cell>
          <cell r="M2306">
            <v>0</v>
          </cell>
          <cell r="N2306">
            <v>0</v>
          </cell>
        </row>
        <row r="2307">
          <cell r="A2307" t="str">
            <v>52MAT10</v>
          </cell>
          <cell r="B2307">
            <v>52</v>
          </cell>
          <cell r="C2307" t="str">
            <v>MAT</v>
          </cell>
          <cell r="D2307">
            <v>10</v>
          </cell>
          <cell r="E2307">
            <v>0</v>
          </cell>
          <cell r="F2307" t="str">
            <v>MAT</v>
          </cell>
          <cell r="G2307" t="str">
            <v>10.4.1</v>
          </cell>
          <cell r="J2307">
            <v>0</v>
          </cell>
          <cell r="K2307">
            <v>0</v>
          </cell>
          <cell r="L2307">
            <v>0</v>
          </cell>
          <cell r="M2307">
            <v>0</v>
          </cell>
          <cell r="N2307">
            <v>0</v>
          </cell>
        </row>
        <row r="2308">
          <cell r="A2308" t="str">
            <v>52MAT11</v>
          </cell>
          <cell r="B2308">
            <v>52</v>
          </cell>
          <cell r="C2308" t="str">
            <v>MAT</v>
          </cell>
          <cell r="D2308">
            <v>11</v>
          </cell>
          <cell r="E2308">
            <v>0</v>
          </cell>
          <cell r="F2308" t="str">
            <v>MAT</v>
          </cell>
          <cell r="G2308" t="str">
            <v>10.4.1</v>
          </cell>
          <cell r="J2308">
            <v>0</v>
          </cell>
          <cell r="K2308">
            <v>0</v>
          </cell>
          <cell r="L2308">
            <v>0</v>
          </cell>
          <cell r="M2308">
            <v>0</v>
          </cell>
          <cell r="N2308">
            <v>0</v>
          </cell>
        </row>
        <row r="2309">
          <cell r="A2309" t="str">
            <v>52MAT12</v>
          </cell>
          <cell r="B2309">
            <v>52</v>
          </cell>
          <cell r="C2309" t="str">
            <v>MAT</v>
          </cell>
          <cell r="D2309">
            <v>12</v>
          </cell>
          <cell r="E2309">
            <v>0</v>
          </cell>
          <cell r="F2309" t="str">
            <v>MAT</v>
          </cell>
          <cell r="G2309" t="str">
            <v>10.4.1</v>
          </cell>
          <cell r="J2309">
            <v>0</v>
          </cell>
          <cell r="K2309">
            <v>0</v>
          </cell>
          <cell r="L2309">
            <v>0</v>
          </cell>
          <cell r="M2309">
            <v>0</v>
          </cell>
          <cell r="N2309">
            <v>0</v>
          </cell>
        </row>
        <row r="2310">
          <cell r="A2310" t="str">
            <v>52MAT13</v>
          </cell>
          <cell r="B2310">
            <v>52</v>
          </cell>
          <cell r="C2310" t="str">
            <v>MAT</v>
          </cell>
          <cell r="D2310">
            <v>13</v>
          </cell>
          <cell r="E2310">
            <v>0</v>
          </cell>
          <cell r="F2310" t="str">
            <v>MAT</v>
          </cell>
          <cell r="G2310" t="str">
            <v>10.4.1</v>
          </cell>
          <cell r="J2310">
            <v>0</v>
          </cell>
          <cell r="K2310">
            <v>0</v>
          </cell>
          <cell r="L2310">
            <v>0</v>
          </cell>
          <cell r="M2310">
            <v>0</v>
          </cell>
          <cell r="N2310">
            <v>0</v>
          </cell>
        </row>
        <row r="2311">
          <cell r="A2311" t="str">
            <v>52MAT14</v>
          </cell>
          <cell r="B2311">
            <v>52</v>
          </cell>
          <cell r="C2311" t="str">
            <v>MAT</v>
          </cell>
          <cell r="D2311">
            <v>14</v>
          </cell>
          <cell r="E2311">
            <v>0</v>
          </cell>
          <cell r="F2311" t="str">
            <v>MAT</v>
          </cell>
          <cell r="G2311" t="str">
            <v>10.4.1</v>
          </cell>
          <cell r="J2311">
            <v>0</v>
          </cell>
          <cell r="K2311">
            <v>0</v>
          </cell>
          <cell r="L2311">
            <v>0</v>
          </cell>
          <cell r="M2311">
            <v>0</v>
          </cell>
          <cell r="N2311">
            <v>0</v>
          </cell>
        </row>
        <row r="2312">
          <cell r="A2312" t="str">
            <v>52MAT15</v>
          </cell>
          <cell r="B2312">
            <v>52</v>
          </cell>
          <cell r="C2312" t="str">
            <v>MAT</v>
          </cell>
          <cell r="D2312">
            <v>15</v>
          </cell>
          <cell r="E2312">
            <v>0</v>
          </cell>
          <cell r="F2312" t="str">
            <v>MAT</v>
          </cell>
          <cell r="G2312" t="str">
            <v>10.4.1</v>
          </cell>
          <cell r="J2312">
            <v>0</v>
          </cell>
          <cell r="K2312">
            <v>0</v>
          </cell>
          <cell r="L2312">
            <v>0</v>
          </cell>
          <cell r="M2312">
            <v>0</v>
          </cell>
          <cell r="N2312">
            <v>0</v>
          </cell>
        </row>
        <row r="2313">
          <cell r="A2313" t="str">
            <v>52MAT16</v>
          </cell>
          <cell r="B2313">
            <v>52</v>
          </cell>
          <cell r="C2313" t="str">
            <v>MAT</v>
          </cell>
          <cell r="D2313">
            <v>16</v>
          </cell>
          <cell r="E2313">
            <v>0</v>
          </cell>
          <cell r="F2313" t="str">
            <v>MAT</v>
          </cell>
          <cell r="G2313" t="str">
            <v>10.4.1</v>
          </cell>
          <cell r="J2313">
            <v>0</v>
          </cell>
          <cell r="K2313">
            <v>0</v>
          </cell>
          <cell r="L2313">
            <v>0</v>
          </cell>
          <cell r="M2313">
            <v>0</v>
          </cell>
          <cell r="N2313">
            <v>0</v>
          </cell>
        </row>
        <row r="2314">
          <cell r="A2314" t="str">
            <v>52MAT17</v>
          </cell>
          <cell r="B2314">
            <v>52</v>
          </cell>
          <cell r="C2314" t="str">
            <v>MAT</v>
          </cell>
          <cell r="D2314">
            <v>17</v>
          </cell>
          <cell r="E2314">
            <v>0</v>
          </cell>
          <cell r="F2314" t="str">
            <v>MAT</v>
          </cell>
          <cell r="G2314" t="str">
            <v>10.4.1</v>
          </cell>
          <cell r="J2314">
            <v>0</v>
          </cell>
          <cell r="K2314">
            <v>0</v>
          </cell>
          <cell r="L2314">
            <v>0</v>
          </cell>
          <cell r="M2314">
            <v>0</v>
          </cell>
          <cell r="N2314">
            <v>0</v>
          </cell>
        </row>
        <row r="2315">
          <cell r="A2315" t="str">
            <v>52MAT18</v>
          </cell>
          <cell r="B2315">
            <v>52</v>
          </cell>
          <cell r="C2315" t="str">
            <v>MAT</v>
          </cell>
          <cell r="D2315">
            <v>18</v>
          </cell>
          <cell r="E2315">
            <v>0</v>
          </cell>
          <cell r="F2315" t="str">
            <v>MAT</v>
          </cell>
          <cell r="G2315" t="str">
            <v>10.4.1</v>
          </cell>
          <cell r="J2315">
            <v>0</v>
          </cell>
          <cell r="K2315">
            <v>0</v>
          </cell>
          <cell r="L2315">
            <v>0</v>
          </cell>
          <cell r="M2315">
            <v>0</v>
          </cell>
          <cell r="N2315">
            <v>0</v>
          </cell>
        </row>
        <row r="2316">
          <cell r="A2316" t="str">
            <v>52MAT19</v>
          </cell>
          <cell r="B2316">
            <v>52</v>
          </cell>
          <cell r="C2316" t="str">
            <v>MAT</v>
          </cell>
          <cell r="D2316">
            <v>19</v>
          </cell>
          <cell r="E2316">
            <v>0</v>
          </cell>
          <cell r="F2316" t="str">
            <v>MAT</v>
          </cell>
          <cell r="G2316" t="str">
            <v>10.4.1</v>
          </cell>
          <cell r="J2316">
            <v>0</v>
          </cell>
          <cell r="K2316">
            <v>0</v>
          </cell>
          <cell r="L2316">
            <v>0</v>
          </cell>
          <cell r="M2316">
            <v>0</v>
          </cell>
          <cell r="N2316">
            <v>0</v>
          </cell>
        </row>
        <row r="2317">
          <cell r="A2317" t="str">
            <v>52MAT20</v>
          </cell>
          <cell r="B2317">
            <v>52</v>
          </cell>
          <cell r="C2317" t="str">
            <v>MAT</v>
          </cell>
          <cell r="D2317">
            <v>20</v>
          </cell>
          <cell r="E2317">
            <v>0</v>
          </cell>
          <cell r="F2317" t="str">
            <v>MAT</v>
          </cell>
          <cell r="G2317" t="str">
            <v>10.4.1</v>
          </cell>
          <cell r="J2317">
            <v>0</v>
          </cell>
          <cell r="K2317">
            <v>0</v>
          </cell>
          <cell r="L2317">
            <v>0</v>
          </cell>
          <cell r="M2317">
            <v>0</v>
          </cell>
          <cell r="N2317">
            <v>0</v>
          </cell>
        </row>
        <row r="2318">
          <cell r="A2318" t="str">
            <v>52STMAT1</v>
          </cell>
          <cell r="B2318">
            <v>52</v>
          </cell>
          <cell r="C2318" t="str">
            <v>STMAT</v>
          </cell>
          <cell r="D2318">
            <v>1</v>
          </cell>
          <cell r="G2318" t="str">
            <v>10.4.1</v>
          </cell>
          <cell r="H2318" t="str">
            <v>-</v>
          </cell>
          <cell r="J2318" t="str">
            <v>SUBTOTAL MATERIALES</v>
          </cell>
          <cell r="M2318">
            <v>15303.699884844</v>
          </cell>
          <cell r="N2318">
            <v>231192994.16033831</v>
          </cell>
        </row>
        <row r="2319">
          <cell r="A2319" t="str">
            <v>52IVAMAT1</v>
          </cell>
          <cell r="B2319">
            <v>52</v>
          </cell>
          <cell r="C2319" t="str">
            <v>IVAMAT</v>
          </cell>
          <cell r="D2319">
            <v>1</v>
          </cell>
          <cell r="G2319" t="str">
            <v>10.4.1</v>
          </cell>
          <cell r="H2319" t="str">
            <v>-</v>
          </cell>
          <cell r="J2319" t="str">
            <v>IVA MATERIALES</v>
          </cell>
          <cell r="L2319">
            <v>0.16</v>
          </cell>
          <cell r="M2319">
            <v>2448.5919815750399</v>
          </cell>
          <cell r="N2319">
            <v>36990879.065654129</v>
          </cell>
        </row>
        <row r="2320">
          <cell r="A2320" t="str">
            <v>52TMAT1</v>
          </cell>
          <cell r="B2320">
            <v>52</v>
          </cell>
          <cell r="C2320" t="str">
            <v>TMAT</v>
          </cell>
          <cell r="D2320">
            <v>1</v>
          </cell>
          <cell r="G2320" t="str">
            <v>10.4.1</v>
          </cell>
          <cell r="H2320" t="str">
            <v>-</v>
          </cell>
          <cell r="J2320" t="str">
            <v>TOTAL MATERIALES</v>
          </cell>
          <cell r="M2320">
            <v>17752</v>
          </cell>
          <cell r="N2320">
            <v>268179464</v>
          </cell>
        </row>
        <row r="2321">
          <cell r="A2321" t="str">
            <v>52HER1</v>
          </cell>
          <cell r="B2321">
            <v>52</v>
          </cell>
          <cell r="C2321" t="str">
            <v>HER</v>
          </cell>
          <cell r="D2321">
            <v>1</v>
          </cell>
          <cell r="G2321" t="str">
            <v>10.4.1</v>
          </cell>
          <cell r="H2321">
            <v>2</v>
          </cell>
          <cell r="I2321">
            <v>6000</v>
          </cell>
          <cell r="J2321" t="str">
            <v>HERRAMINETA Cuadrilla  montaje Linea</v>
          </cell>
          <cell r="K2321" t="str">
            <v>DIA</v>
          </cell>
          <cell r="L2321">
            <v>475762.87</v>
          </cell>
          <cell r="M2321">
            <v>79.29381166666667</v>
          </cell>
          <cell r="N2321">
            <v>1197891.6128483333</v>
          </cell>
        </row>
        <row r="2322">
          <cell r="A2322" t="str">
            <v>52HER2</v>
          </cell>
          <cell r="B2322">
            <v>52</v>
          </cell>
          <cell r="C2322" t="str">
            <v>HER</v>
          </cell>
          <cell r="D2322">
            <v>2</v>
          </cell>
          <cell r="G2322" t="str">
            <v>10.4.1</v>
          </cell>
          <cell r="J2322">
            <v>0</v>
          </cell>
          <cell r="K2322">
            <v>0</v>
          </cell>
          <cell r="L2322">
            <v>0</v>
          </cell>
          <cell r="M2322">
            <v>0</v>
          </cell>
          <cell r="N2322">
            <v>0</v>
          </cell>
        </row>
        <row r="2323">
          <cell r="A2323" t="str">
            <v>52HER3</v>
          </cell>
          <cell r="B2323">
            <v>52</v>
          </cell>
          <cell r="C2323" t="str">
            <v>HER</v>
          </cell>
          <cell r="D2323">
            <v>3</v>
          </cell>
          <cell r="G2323" t="str">
            <v>10.4.1</v>
          </cell>
          <cell r="J2323">
            <v>0</v>
          </cell>
          <cell r="K2323">
            <v>0</v>
          </cell>
          <cell r="L2323">
            <v>0</v>
          </cell>
          <cell r="M2323">
            <v>0</v>
          </cell>
          <cell r="N2323">
            <v>0</v>
          </cell>
        </row>
        <row r="2324">
          <cell r="A2324" t="str">
            <v>52HER4</v>
          </cell>
          <cell r="B2324">
            <v>52</v>
          </cell>
          <cell r="C2324" t="str">
            <v>HER</v>
          </cell>
          <cell r="D2324">
            <v>4</v>
          </cell>
          <cell r="G2324" t="str">
            <v>10.4.1</v>
          </cell>
          <cell r="J2324">
            <v>0</v>
          </cell>
          <cell r="K2324">
            <v>0</v>
          </cell>
          <cell r="L2324">
            <v>0</v>
          </cell>
          <cell r="M2324">
            <v>0</v>
          </cell>
          <cell r="N2324">
            <v>0</v>
          </cell>
        </row>
        <row r="2325">
          <cell r="A2325" t="str">
            <v>52HER5</v>
          </cell>
          <cell r="B2325">
            <v>52</v>
          </cell>
          <cell r="C2325" t="str">
            <v>HER</v>
          </cell>
          <cell r="D2325">
            <v>5</v>
          </cell>
          <cell r="G2325" t="str">
            <v>10.4.1</v>
          </cell>
          <cell r="J2325">
            <v>0</v>
          </cell>
          <cell r="K2325">
            <v>0</v>
          </cell>
          <cell r="L2325">
            <v>0</v>
          </cell>
          <cell r="M2325">
            <v>0</v>
          </cell>
          <cell r="N2325">
            <v>0</v>
          </cell>
        </row>
        <row r="2326">
          <cell r="A2326" t="str">
            <v>52THER1</v>
          </cell>
          <cell r="B2326">
            <v>52</v>
          </cell>
          <cell r="C2326" t="str">
            <v>THER</v>
          </cell>
          <cell r="D2326">
            <v>1</v>
          </cell>
          <cell r="G2326" t="str">
            <v>10.4.1</v>
          </cell>
          <cell r="H2326" t="str">
            <v>-</v>
          </cell>
          <cell r="J2326" t="str">
            <v>TOTAL HERRAMIENTAS</v>
          </cell>
          <cell r="M2326">
            <v>79</v>
          </cell>
          <cell r="N2326">
            <v>1193453</v>
          </cell>
        </row>
        <row r="2327">
          <cell r="A2327" t="str">
            <v>52TRA1</v>
          </cell>
          <cell r="B2327">
            <v>52</v>
          </cell>
          <cell r="C2327" t="str">
            <v>TRA</v>
          </cell>
          <cell r="D2327">
            <v>1</v>
          </cell>
          <cell r="G2327" t="str">
            <v>10.4.1</v>
          </cell>
          <cell r="H2327">
            <v>2</v>
          </cell>
          <cell r="I2327">
            <v>6000</v>
          </cell>
          <cell r="J2327" t="str">
            <v xml:space="preserve">TRANSPORTE Cuadrilla  montaje Linea </v>
          </cell>
          <cell r="K2327" t="str">
            <v>DIA</v>
          </cell>
          <cell r="L2327">
            <v>2086436.4407999997</v>
          </cell>
          <cell r="M2327">
            <v>347.73940679999998</v>
          </cell>
          <cell r="N2327">
            <v>5253299.2185276002</v>
          </cell>
        </row>
        <row r="2328">
          <cell r="A2328" t="str">
            <v>52TRA2</v>
          </cell>
          <cell r="B2328">
            <v>52</v>
          </cell>
          <cell r="C2328" t="str">
            <v>TRA</v>
          </cell>
          <cell r="D2328">
            <v>2</v>
          </cell>
          <cell r="G2328" t="str">
            <v>10.4.1</v>
          </cell>
          <cell r="J2328">
            <v>0</v>
          </cell>
          <cell r="K2328">
            <v>0</v>
          </cell>
          <cell r="L2328">
            <v>0</v>
          </cell>
          <cell r="M2328">
            <v>0</v>
          </cell>
          <cell r="N2328">
            <v>0</v>
          </cell>
        </row>
        <row r="2329">
          <cell r="A2329" t="str">
            <v>52TRA3</v>
          </cell>
          <cell r="B2329">
            <v>52</v>
          </cell>
          <cell r="C2329" t="str">
            <v>TRA</v>
          </cell>
          <cell r="D2329">
            <v>3</v>
          </cell>
          <cell r="G2329" t="str">
            <v>10.4.1</v>
          </cell>
          <cell r="J2329">
            <v>0</v>
          </cell>
          <cell r="K2329">
            <v>0</v>
          </cell>
          <cell r="L2329">
            <v>0</v>
          </cell>
          <cell r="M2329">
            <v>0</v>
          </cell>
          <cell r="N2329">
            <v>0</v>
          </cell>
        </row>
        <row r="2330">
          <cell r="A2330" t="str">
            <v>52TRA4</v>
          </cell>
          <cell r="B2330">
            <v>52</v>
          </cell>
          <cell r="C2330" t="str">
            <v>TRA</v>
          </cell>
          <cell r="D2330">
            <v>4</v>
          </cell>
          <cell r="G2330" t="str">
            <v>10.4.1</v>
          </cell>
          <cell r="J2330">
            <v>0</v>
          </cell>
          <cell r="K2330">
            <v>0</v>
          </cell>
          <cell r="L2330">
            <v>0</v>
          </cell>
          <cell r="M2330">
            <v>0</v>
          </cell>
          <cell r="N2330">
            <v>0</v>
          </cell>
        </row>
        <row r="2331">
          <cell r="A2331" t="str">
            <v>52TRA5</v>
          </cell>
          <cell r="B2331">
            <v>52</v>
          </cell>
          <cell r="C2331" t="str">
            <v>TRA</v>
          </cell>
          <cell r="D2331">
            <v>5</v>
          </cell>
          <cell r="G2331" t="str">
            <v>10.4.1</v>
          </cell>
          <cell r="J2331">
            <v>0</v>
          </cell>
          <cell r="K2331">
            <v>0</v>
          </cell>
          <cell r="L2331">
            <v>0</v>
          </cell>
          <cell r="M2331">
            <v>0</v>
          </cell>
          <cell r="N2331">
            <v>0</v>
          </cell>
        </row>
        <row r="2332">
          <cell r="A2332" t="str">
            <v>52TTRA1</v>
          </cell>
          <cell r="B2332">
            <v>52</v>
          </cell>
          <cell r="C2332" t="str">
            <v>TTRA</v>
          </cell>
          <cell r="D2332">
            <v>1</v>
          </cell>
          <cell r="G2332" t="str">
            <v>10.4.1</v>
          </cell>
          <cell r="H2332" t="str">
            <v>-</v>
          </cell>
          <cell r="J2332" t="str">
            <v>TOTAL TRANSPORTE</v>
          </cell>
          <cell r="M2332">
            <v>348</v>
          </cell>
          <cell r="N2332">
            <v>5257236</v>
          </cell>
        </row>
        <row r="2333">
          <cell r="A2333" t="str">
            <v>52MAN1</v>
          </cell>
          <cell r="B2333">
            <v>52</v>
          </cell>
          <cell r="C2333" t="str">
            <v>MAN</v>
          </cell>
          <cell r="D2333">
            <v>1</v>
          </cell>
          <cell r="G2333" t="str">
            <v>10.4.1</v>
          </cell>
          <cell r="H2333">
            <v>2</v>
          </cell>
          <cell r="I2333">
            <v>6000</v>
          </cell>
          <cell r="J2333" t="str">
            <v xml:space="preserve">Mano de obra Cuadrilla  montaje Linea OF1 20, OF2 10, AY 15, CAPA 3, CORD 1 </v>
          </cell>
          <cell r="K2333" t="str">
            <v>DIA</v>
          </cell>
          <cell r="L2333">
            <v>4952679.7772670342</v>
          </cell>
          <cell r="M2333">
            <v>825.44662954450564</v>
          </cell>
          <cell r="N2333">
            <v>12470022.232528847</v>
          </cell>
        </row>
        <row r="2334">
          <cell r="A2334" t="str">
            <v>52MAN2</v>
          </cell>
          <cell r="B2334">
            <v>52</v>
          </cell>
          <cell r="C2334" t="str">
            <v>MAN</v>
          </cell>
          <cell r="D2334">
            <v>2</v>
          </cell>
          <cell r="G2334" t="str">
            <v>10.4.1</v>
          </cell>
          <cell r="J2334">
            <v>0</v>
          </cell>
          <cell r="K2334">
            <v>0</v>
          </cell>
          <cell r="L2334">
            <v>0</v>
          </cell>
          <cell r="M2334">
            <v>0</v>
          </cell>
          <cell r="N2334">
            <v>0</v>
          </cell>
        </row>
        <row r="2335">
          <cell r="A2335" t="str">
            <v>52MAN3</v>
          </cell>
          <cell r="B2335">
            <v>52</v>
          </cell>
          <cell r="C2335" t="str">
            <v>MAN</v>
          </cell>
          <cell r="D2335">
            <v>3</v>
          </cell>
          <cell r="G2335" t="str">
            <v>10.4.1</v>
          </cell>
          <cell r="J2335">
            <v>0</v>
          </cell>
          <cell r="K2335">
            <v>0</v>
          </cell>
          <cell r="L2335">
            <v>0</v>
          </cell>
          <cell r="M2335">
            <v>0</v>
          </cell>
          <cell r="N2335">
            <v>0</v>
          </cell>
        </row>
        <row r="2336">
          <cell r="A2336" t="str">
            <v>52MAN4</v>
          </cell>
          <cell r="B2336">
            <v>52</v>
          </cell>
          <cell r="C2336" t="str">
            <v>MAN</v>
          </cell>
          <cell r="D2336">
            <v>4</v>
          </cell>
          <cell r="G2336" t="str">
            <v>10.4.1</v>
          </cell>
          <cell r="J2336">
            <v>0</v>
          </cell>
          <cell r="K2336">
            <v>0</v>
          </cell>
          <cell r="L2336">
            <v>0</v>
          </cell>
          <cell r="M2336">
            <v>0</v>
          </cell>
          <cell r="N2336">
            <v>0</v>
          </cell>
        </row>
        <row r="2337">
          <cell r="A2337" t="str">
            <v>52MAN5</v>
          </cell>
          <cell r="B2337">
            <v>52</v>
          </cell>
          <cell r="C2337" t="str">
            <v>MAN</v>
          </cell>
          <cell r="D2337">
            <v>5</v>
          </cell>
          <cell r="G2337" t="str">
            <v>10.4.1</v>
          </cell>
          <cell r="J2337">
            <v>0</v>
          </cell>
          <cell r="K2337">
            <v>0</v>
          </cell>
          <cell r="L2337">
            <v>0</v>
          </cell>
          <cell r="M2337">
            <v>0</v>
          </cell>
          <cell r="N2337">
            <v>0</v>
          </cell>
        </row>
        <row r="2338">
          <cell r="A2338" t="str">
            <v>52TMAN1</v>
          </cell>
          <cell r="B2338">
            <v>52</v>
          </cell>
          <cell r="C2338" t="str">
            <v>TMAN</v>
          </cell>
          <cell r="D2338">
            <v>1</v>
          </cell>
          <cell r="G2338" t="str">
            <v>10.4.1</v>
          </cell>
          <cell r="H2338" t="str">
            <v>-</v>
          </cell>
          <cell r="J2338" t="str">
            <v>TOTAL MANO DE OBRA</v>
          </cell>
          <cell r="M2338">
            <v>825</v>
          </cell>
          <cell r="N2338">
            <v>12463275</v>
          </cell>
        </row>
        <row r="2339">
          <cell r="A2339" t="str">
            <v>52TCD1</v>
          </cell>
          <cell r="B2339">
            <v>52</v>
          </cell>
          <cell r="C2339" t="str">
            <v>TCD</v>
          </cell>
          <cell r="D2339">
            <v>1</v>
          </cell>
          <cell r="G2339" t="str">
            <v>10.4.1</v>
          </cell>
          <cell r="H2339" t="str">
            <v>-</v>
          </cell>
          <cell r="J2339" t="str">
            <v>TOTAL COSTO DIRECTO</v>
          </cell>
          <cell r="M2339">
            <v>19004</v>
          </cell>
          <cell r="N2339">
            <v>287093428</v>
          </cell>
        </row>
        <row r="2340">
          <cell r="A2340" t="str">
            <v>52AIU</v>
          </cell>
          <cell r="B2340">
            <v>52</v>
          </cell>
          <cell r="C2340" t="str">
            <v>AIU</v>
          </cell>
          <cell r="G2340" t="str">
            <v>10.4.1</v>
          </cell>
          <cell r="H2340">
            <v>1</v>
          </cell>
          <cell r="J2340" t="str">
            <v>TOTAL COSTOS INDIRECTOS</v>
          </cell>
          <cell r="L2340">
            <v>0</v>
          </cell>
          <cell r="M2340">
            <v>0</v>
          </cell>
          <cell r="N2340">
            <v>0</v>
          </cell>
        </row>
        <row r="2341">
          <cell r="A2341" t="str">
            <v>52TOT</v>
          </cell>
          <cell r="B2341">
            <v>52</v>
          </cell>
          <cell r="C2341" t="str">
            <v>TOT</v>
          </cell>
          <cell r="G2341" t="str">
            <v>10.4.1</v>
          </cell>
          <cell r="H2341" t="str">
            <v>-</v>
          </cell>
          <cell r="J2341" t="str">
            <v>VALOR TOTAL</v>
          </cell>
          <cell r="M2341">
            <v>19004</v>
          </cell>
          <cell r="N2341">
            <v>287093428</v>
          </cell>
        </row>
        <row r="2342">
          <cell r="A2342" t="str">
            <v>53FOR1</v>
          </cell>
          <cell r="B2342">
            <v>53</v>
          </cell>
          <cell r="C2342" t="str">
            <v>FOR</v>
          </cell>
          <cell r="D2342">
            <v>1</v>
          </cell>
          <cell r="G2342" t="str">
            <v>10.4.2</v>
          </cell>
          <cell r="H2342" t="str">
            <v>-</v>
          </cell>
          <cell r="I2342" t="str">
            <v>1.500,00</v>
          </cell>
          <cell r="J2342" t="str">
            <v>Suministro, transporte y colocación de Cable de guarda de acero galvanizado de extra alta resistencia (EHS, Super GX) de 3/8" (9,52 mm) de diámetro</v>
          </cell>
          <cell r="K2342" t="str">
            <v>m</v>
          </cell>
          <cell r="L2342">
            <v>3164</v>
          </cell>
          <cell r="N2342">
            <v>4746000</v>
          </cell>
        </row>
        <row r="2343">
          <cell r="A2343" t="str">
            <v>53MAT1</v>
          </cell>
          <cell r="B2343">
            <v>53</v>
          </cell>
          <cell r="C2343" t="str">
            <v>MAT</v>
          </cell>
          <cell r="D2343">
            <v>1</v>
          </cell>
          <cell r="E2343">
            <v>1500</v>
          </cell>
          <cell r="F2343" t="str">
            <v>MATCAG3/8-1</v>
          </cell>
          <cell r="G2343" t="str">
            <v>10.4.2</v>
          </cell>
          <cell r="H2343" t="str">
            <v>CAG3/8-1</v>
          </cell>
          <cell r="I2343">
            <v>1</v>
          </cell>
          <cell r="J2343" t="str">
            <v>Cable de guarda de acero galvanizado de extra alta resistencia (EHS, Super GX) de 3/8" (9,52 mm) de diámetro</v>
          </cell>
          <cell r="K2343" t="str">
            <v>ML</v>
          </cell>
          <cell r="L2343">
            <v>2079.1702442399996</v>
          </cell>
          <cell r="M2343">
            <v>2079.1702442399996</v>
          </cell>
          <cell r="N2343">
            <v>3118755.3663599994</v>
          </cell>
        </row>
        <row r="2344">
          <cell r="A2344" t="str">
            <v>53MAT2</v>
          </cell>
          <cell r="B2344">
            <v>53</v>
          </cell>
          <cell r="C2344" t="str">
            <v>MAT</v>
          </cell>
          <cell r="D2344">
            <v>2</v>
          </cell>
          <cell r="E2344">
            <v>0</v>
          </cell>
          <cell r="F2344" t="str">
            <v>MAT</v>
          </cell>
          <cell r="G2344" t="str">
            <v>10.4.2</v>
          </cell>
          <cell r="J2344">
            <v>0</v>
          </cell>
          <cell r="K2344">
            <v>0</v>
          </cell>
          <cell r="L2344">
            <v>0</v>
          </cell>
          <cell r="M2344">
            <v>0</v>
          </cell>
          <cell r="N2344">
            <v>0</v>
          </cell>
        </row>
        <row r="2345">
          <cell r="A2345" t="str">
            <v>53MAT3</v>
          </cell>
          <cell r="B2345">
            <v>53</v>
          </cell>
          <cell r="C2345" t="str">
            <v>MAT</v>
          </cell>
          <cell r="D2345">
            <v>3</v>
          </cell>
          <cell r="E2345">
            <v>0</v>
          </cell>
          <cell r="F2345" t="str">
            <v>MAT</v>
          </cell>
          <cell r="G2345" t="str">
            <v>10.4.2</v>
          </cell>
          <cell r="J2345">
            <v>0</v>
          </cell>
          <cell r="K2345">
            <v>0</v>
          </cell>
          <cell r="L2345">
            <v>0</v>
          </cell>
          <cell r="M2345">
            <v>0</v>
          </cell>
          <cell r="N2345">
            <v>0</v>
          </cell>
        </row>
        <row r="2346">
          <cell r="A2346" t="str">
            <v>53MAT4</v>
          </cell>
          <cell r="B2346">
            <v>53</v>
          </cell>
          <cell r="C2346" t="str">
            <v>MAT</v>
          </cell>
          <cell r="D2346">
            <v>4</v>
          </cell>
          <cell r="E2346">
            <v>0</v>
          </cell>
          <cell r="F2346" t="str">
            <v>MAT</v>
          </cell>
          <cell r="G2346" t="str">
            <v>10.4.2</v>
          </cell>
          <cell r="J2346">
            <v>0</v>
          </cell>
          <cell r="K2346">
            <v>0</v>
          </cell>
          <cell r="L2346">
            <v>0</v>
          </cell>
          <cell r="M2346">
            <v>0</v>
          </cell>
          <cell r="N2346">
            <v>0</v>
          </cell>
        </row>
        <row r="2347">
          <cell r="A2347" t="str">
            <v>53MAT5</v>
          </cell>
          <cell r="B2347">
            <v>53</v>
          </cell>
          <cell r="C2347" t="str">
            <v>MAT</v>
          </cell>
          <cell r="D2347">
            <v>5</v>
          </cell>
          <cell r="E2347">
            <v>0</v>
          </cell>
          <cell r="F2347" t="str">
            <v>MAT</v>
          </cell>
          <cell r="G2347" t="str">
            <v>10.4.2</v>
          </cell>
          <cell r="J2347">
            <v>0</v>
          </cell>
          <cell r="K2347">
            <v>0</v>
          </cell>
          <cell r="L2347">
            <v>0</v>
          </cell>
          <cell r="M2347">
            <v>0</v>
          </cell>
          <cell r="N2347">
            <v>0</v>
          </cell>
        </row>
        <row r="2348">
          <cell r="A2348" t="str">
            <v>53MAT6</v>
          </cell>
          <cell r="B2348">
            <v>53</v>
          </cell>
          <cell r="C2348" t="str">
            <v>MAT</v>
          </cell>
          <cell r="D2348">
            <v>6</v>
          </cell>
          <cell r="E2348">
            <v>0</v>
          </cell>
          <cell r="F2348" t="str">
            <v>MAT</v>
          </cell>
          <cell r="G2348" t="str">
            <v>10.4.2</v>
          </cell>
          <cell r="J2348">
            <v>0</v>
          </cell>
          <cell r="K2348">
            <v>0</v>
          </cell>
          <cell r="L2348">
            <v>0</v>
          </cell>
          <cell r="M2348">
            <v>0</v>
          </cell>
          <cell r="N2348">
            <v>0</v>
          </cell>
        </row>
        <row r="2349">
          <cell r="A2349" t="str">
            <v>53MAT7</v>
          </cell>
          <cell r="B2349">
            <v>53</v>
          </cell>
          <cell r="C2349" t="str">
            <v>MAT</v>
          </cell>
          <cell r="D2349">
            <v>7</v>
          </cell>
          <cell r="E2349">
            <v>0</v>
          </cell>
          <cell r="F2349" t="str">
            <v>MAT</v>
          </cell>
          <cell r="G2349" t="str">
            <v>10.4.2</v>
          </cell>
          <cell r="J2349">
            <v>0</v>
          </cell>
          <cell r="K2349">
            <v>0</v>
          </cell>
          <cell r="L2349">
            <v>0</v>
          </cell>
          <cell r="M2349">
            <v>0</v>
          </cell>
          <cell r="N2349">
            <v>0</v>
          </cell>
        </row>
        <row r="2350">
          <cell r="A2350" t="str">
            <v>53MAT8</v>
          </cell>
          <cell r="B2350">
            <v>53</v>
          </cell>
          <cell r="C2350" t="str">
            <v>MAT</v>
          </cell>
          <cell r="D2350">
            <v>8</v>
          </cell>
          <cell r="E2350">
            <v>0</v>
          </cell>
          <cell r="F2350" t="str">
            <v>MAT</v>
          </cell>
          <cell r="G2350" t="str">
            <v>10.4.2</v>
          </cell>
          <cell r="J2350">
            <v>0</v>
          </cell>
          <cell r="K2350">
            <v>0</v>
          </cell>
          <cell r="L2350">
            <v>0</v>
          </cell>
          <cell r="M2350">
            <v>0</v>
          </cell>
          <cell r="N2350">
            <v>0</v>
          </cell>
        </row>
        <row r="2351">
          <cell r="A2351" t="str">
            <v>53MAT9</v>
          </cell>
          <cell r="B2351">
            <v>53</v>
          </cell>
          <cell r="C2351" t="str">
            <v>MAT</v>
          </cell>
          <cell r="D2351">
            <v>9</v>
          </cell>
          <cell r="E2351">
            <v>0</v>
          </cell>
          <cell r="F2351" t="str">
            <v>MAT</v>
          </cell>
          <cell r="G2351" t="str">
            <v>10.4.2</v>
          </cell>
          <cell r="J2351">
            <v>0</v>
          </cell>
          <cell r="K2351">
            <v>0</v>
          </cell>
          <cell r="L2351">
            <v>0</v>
          </cell>
          <cell r="M2351">
            <v>0</v>
          </cell>
          <cell r="N2351">
            <v>0</v>
          </cell>
        </row>
        <row r="2352">
          <cell r="A2352" t="str">
            <v>53MAT10</v>
          </cell>
          <cell r="B2352">
            <v>53</v>
          </cell>
          <cell r="C2352" t="str">
            <v>MAT</v>
          </cell>
          <cell r="D2352">
            <v>10</v>
          </cell>
          <cell r="E2352">
            <v>0</v>
          </cell>
          <cell r="F2352" t="str">
            <v>MAT</v>
          </cell>
          <cell r="G2352" t="str">
            <v>10.4.2</v>
          </cell>
          <cell r="J2352">
            <v>0</v>
          </cell>
          <cell r="K2352">
            <v>0</v>
          </cell>
          <cell r="L2352">
            <v>0</v>
          </cell>
          <cell r="M2352">
            <v>0</v>
          </cell>
          <cell r="N2352">
            <v>0</v>
          </cell>
        </row>
        <row r="2353">
          <cell r="A2353" t="str">
            <v>53MAT11</v>
          </cell>
          <cell r="B2353">
            <v>53</v>
          </cell>
          <cell r="C2353" t="str">
            <v>MAT</v>
          </cell>
          <cell r="D2353">
            <v>11</v>
          </cell>
          <cell r="E2353">
            <v>0</v>
          </cell>
          <cell r="F2353" t="str">
            <v>MAT</v>
          </cell>
          <cell r="G2353" t="str">
            <v>10.4.2</v>
          </cell>
          <cell r="J2353">
            <v>0</v>
          </cell>
          <cell r="K2353">
            <v>0</v>
          </cell>
          <cell r="L2353">
            <v>0</v>
          </cell>
          <cell r="M2353">
            <v>0</v>
          </cell>
          <cell r="N2353">
            <v>0</v>
          </cell>
        </row>
        <row r="2354">
          <cell r="A2354" t="str">
            <v>53MAT12</v>
          </cell>
          <cell r="B2354">
            <v>53</v>
          </cell>
          <cell r="C2354" t="str">
            <v>MAT</v>
          </cell>
          <cell r="D2354">
            <v>12</v>
          </cell>
          <cell r="E2354">
            <v>0</v>
          </cell>
          <cell r="F2354" t="str">
            <v>MAT</v>
          </cell>
          <cell r="G2354" t="str">
            <v>10.4.2</v>
          </cell>
          <cell r="J2354">
            <v>0</v>
          </cell>
          <cell r="K2354">
            <v>0</v>
          </cell>
          <cell r="L2354">
            <v>0</v>
          </cell>
          <cell r="M2354">
            <v>0</v>
          </cell>
          <cell r="N2354">
            <v>0</v>
          </cell>
        </row>
        <row r="2355">
          <cell r="A2355" t="str">
            <v>53MAT13</v>
          </cell>
          <cell r="B2355">
            <v>53</v>
          </cell>
          <cell r="C2355" t="str">
            <v>MAT</v>
          </cell>
          <cell r="D2355">
            <v>13</v>
          </cell>
          <cell r="E2355">
            <v>0</v>
          </cell>
          <cell r="F2355" t="str">
            <v>MAT</v>
          </cell>
          <cell r="G2355" t="str">
            <v>10.4.2</v>
          </cell>
          <cell r="J2355">
            <v>0</v>
          </cell>
          <cell r="K2355">
            <v>0</v>
          </cell>
          <cell r="L2355">
            <v>0</v>
          </cell>
          <cell r="M2355">
            <v>0</v>
          </cell>
          <cell r="N2355">
            <v>0</v>
          </cell>
        </row>
        <row r="2356">
          <cell r="A2356" t="str">
            <v>53MAT14</v>
          </cell>
          <cell r="B2356">
            <v>53</v>
          </cell>
          <cell r="C2356" t="str">
            <v>MAT</v>
          </cell>
          <cell r="D2356">
            <v>14</v>
          </cell>
          <cell r="E2356">
            <v>0</v>
          </cell>
          <cell r="F2356" t="str">
            <v>MAT</v>
          </cell>
          <cell r="G2356" t="str">
            <v>10.4.2</v>
          </cell>
          <cell r="J2356">
            <v>0</v>
          </cell>
          <cell r="K2356">
            <v>0</v>
          </cell>
          <cell r="L2356">
            <v>0</v>
          </cell>
          <cell r="M2356">
            <v>0</v>
          </cell>
          <cell r="N2356">
            <v>0</v>
          </cell>
        </row>
        <row r="2357">
          <cell r="A2357" t="str">
            <v>53MAT15</v>
          </cell>
          <cell r="B2357">
            <v>53</v>
          </cell>
          <cell r="C2357" t="str">
            <v>MAT</v>
          </cell>
          <cell r="D2357">
            <v>15</v>
          </cell>
          <cell r="E2357">
            <v>0</v>
          </cell>
          <cell r="F2357" t="str">
            <v>MAT</v>
          </cell>
          <cell r="G2357" t="str">
            <v>10.4.2</v>
          </cell>
          <cell r="J2357">
            <v>0</v>
          </cell>
          <cell r="K2357">
            <v>0</v>
          </cell>
          <cell r="L2357">
            <v>0</v>
          </cell>
          <cell r="M2357">
            <v>0</v>
          </cell>
          <cell r="N2357">
            <v>0</v>
          </cell>
        </row>
        <row r="2358">
          <cell r="A2358" t="str">
            <v>53MAT16</v>
          </cell>
          <cell r="B2358">
            <v>53</v>
          </cell>
          <cell r="C2358" t="str">
            <v>MAT</v>
          </cell>
          <cell r="D2358">
            <v>16</v>
          </cell>
          <cell r="E2358">
            <v>0</v>
          </cell>
          <cell r="F2358" t="str">
            <v>MAT</v>
          </cell>
          <cell r="G2358" t="str">
            <v>10.4.2</v>
          </cell>
          <cell r="J2358">
            <v>0</v>
          </cell>
          <cell r="K2358">
            <v>0</v>
          </cell>
          <cell r="L2358">
            <v>0</v>
          </cell>
          <cell r="M2358">
            <v>0</v>
          </cell>
          <cell r="N2358">
            <v>0</v>
          </cell>
        </row>
        <row r="2359">
          <cell r="A2359" t="str">
            <v>53MAT17</v>
          </cell>
          <cell r="B2359">
            <v>53</v>
          </cell>
          <cell r="C2359" t="str">
            <v>MAT</v>
          </cell>
          <cell r="D2359">
            <v>17</v>
          </cell>
          <cell r="E2359">
            <v>0</v>
          </cell>
          <cell r="F2359" t="str">
            <v>MAT</v>
          </cell>
          <cell r="G2359" t="str">
            <v>10.4.2</v>
          </cell>
          <cell r="J2359">
            <v>0</v>
          </cell>
          <cell r="K2359">
            <v>0</v>
          </cell>
          <cell r="L2359">
            <v>0</v>
          </cell>
          <cell r="M2359">
            <v>0</v>
          </cell>
          <cell r="N2359">
            <v>0</v>
          </cell>
        </row>
        <row r="2360">
          <cell r="A2360" t="str">
            <v>53MAT18</v>
          </cell>
          <cell r="B2360">
            <v>53</v>
          </cell>
          <cell r="C2360" t="str">
            <v>MAT</v>
          </cell>
          <cell r="D2360">
            <v>18</v>
          </cell>
          <cell r="E2360">
            <v>0</v>
          </cell>
          <cell r="F2360" t="str">
            <v>MAT</v>
          </cell>
          <cell r="G2360" t="str">
            <v>10.4.2</v>
          </cell>
          <cell r="J2360">
            <v>0</v>
          </cell>
          <cell r="K2360">
            <v>0</v>
          </cell>
          <cell r="L2360">
            <v>0</v>
          </cell>
          <cell r="M2360">
            <v>0</v>
          </cell>
          <cell r="N2360">
            <v>0</v>
          </cell>
        </row>
        <row r="2361">
          <cell r="A2361" t="str">
            <v>53MAT19</v>
          </cell>
          <cell r="B2361">
            <v>53</v>
          </cell>
          <cell r="C2361" t="str">
            <v>MAT</v>
          </cell>
          <cell r="D2361">
            <v>19</v>
          </cell>
          <cell r="E2361">
            <v>0</v>
          </cell>
          <cell r="F2361" t="str">
            <v>MAT</v>
          </cell>
          <cell r="G2361" t="str">
            <v>10.4.2</v>
          </cell>
          <cell r="J2361">
            <v>0</v>
          </cell>
          <cell r="K2361">
            <v>0</v>
          </cell>
          <cell r="L2361">
            <v>0</v>
          </cell>
          <cell r="M2361">
            <v>0</v>
          </cell>
          <cell r="N2361">
            <v>0</v>
          </cell>
        </row>
        <row r="2362">
          <cell r="A2362" t="str">
            <v>53MAT20</v>
          </cell>
          <cell r="B2362">
            <v>53</v>
          </cell>
          <cell r="C2362" t="str">
            <v>MAT</v>
          </cell>
          <cell r="D2362">
            <v>20</v>
          </cell>
          <cell r="E2362">
            <v>0</v>
          </cell>
          <cell r="F2362" t="str">
            <v>MAT</v>
          </cell>
          <cell r="G2362" t="str">
            <v>10.4.2</v>
          </cell>
          <cell r="J2362">
            <v>0</v>
          </cell>
          <cell r="K2362">
            <v>0</v>
          </cell>
          <cell r="L2362">
            <v>0</v>
          </cell>
          <cell r="M2362">
            <v>0</v>
          </cell>
          <cell r="N2362">
            <v>0</v>
          </cell>
        </row>
        <row r="2363">
          <cell r="A2363" t="str">
            <v>53STMAT1</v>
          </cell>
          <cell r="B2363">
            <v>53</v>
          </cell>
          <cell r="C2363" t="str">
            <v>STMAT</v>
          </cell>
          <cell r="D2363">
            <v>1</v>
          </cell>
          <cell r="G2363" t="str">
            <v>10.4.2</v>
          </cell>
          <cell r="H2363" t="str">
            <v>-</v>
          </cell>
          <cell r="J2363" t="str">
            <v>SUBTOTAL MATERIALES</v>
          </cell>
          <cell r="M2363">
            <v>2079.1702442399996</v>
          </cell>
          <cell r="N2363">
            <v>3118755.3663599994</v>
          </cell>
        </row>
        <row r="2364">
          <cell r="A2364" t="str">
            <v>53IVAMAT1</v>
          </cell>
          <cell r="B2364">
            <v>53</v>
          </cell>
          <cell r="C2364" t="str">
            <v>IVAMAT</v>
          </cell>
          <cell r="D2364">
            <v>1</v>
          </cell>
          <cell r="G2364" t="str">
            <v>10.4.2</v>
          </cell>
          <cell r="H2364" t="str">
            <v>-</v>
          </cell>
          <cell r="J2364" t="str">
            <v>IVA MATERIALES</v>
          </cell>
          <cell r="L2364">
            <v>0.16</v>
          </cell>
          <cell r="M2364">
            <v>332.66723907839997</v>
          </cell>
          <cell r="N2364">
            <v>499000.85861759994</v>
          </cell>
        </row>
        <row r="2365">
          <cell r="A2365" t="str">
            <v>53TMAT1</v>
          </cell>
          <cell r="B2365">
            <v>53</v>
          </cell>
          <cell r="C2365" t="str">
            <v>TMAT</v>
          </cell>
          <cell r="D2365">
            <v>1</v>
          </cell>
          <cell r="G2365" t="str">
            <v>10.4.2</v>
          </cell>
          <cell r="H2365" t="str">
            <v>-</v>
          </cell>
          <cell r="J2365" t="str">
            <v>TOTAL MATERIALES</v>
          </cell>
          <cell r="M2365">
            <v>2412</v>
          </cell>
          <cell r="N2365">
            <v>3618000</v>
          </cell>
        </row>
        <row r="2366">
          <cell r="A2366" t="str">
            <v>53HER1</v>
          </cell>
          <cell r="B2366">
            <v>53</v>
          </cell>
          <cell r="C2366" t="str">
            <v>HER</v>
          </cell>
          <cell r="D2366">
            <v>1</v>
          </cell>
          <cell r="G2366" t="str">
            <v>10.4.2</v>
          </cell>
          <cell r="H2366">
            <v>2</v>
          </cell>
          <cell r="I2366">
            <v>10000</v>
          </cell>
          <cell r="J2366" t="str">
            <v>HERRAMINETA Cuadrilla  montaje Linea</v>
          </cell>
          <cell r="K2366" t="str">
            <v>DIA</v>
          </cell>
          <cell r="L2366">
            <v>475762.87</v>
          </cell>
          <cell r="M2366">
            <v>47.576287000000001</v>
          </cell>
          <cell r="N2366">
            <v>71364.430500000002</v>
          </cell>
        </row>
        <row r="2367">
          <cell r="A2367" t="str">
            <v>53HER2</v>
          </cell>
          <cell r="B2367">
            <v>53</v>
          </cell>
          <cell r="C2367" t="str">
            <v>HER</v>
          </cell>
          <cell r="D2367">
            <v>2</v>
          </cell>
          <cell r="G2367" t="str">
            <v>10.4.2</v>
          </cell>
          <cell r="J2367">
            <v>0</v>
          </cell>
          <cell r="K2367">
            <v>0</v>
          </cell>
          <cell r="L2367">
            <v>0</v>
          </cell>
          <cell r="M2367">
            <v>0</v>
          </cell>
          <cell r="N2367">
            <v>0</v>
          </cell>
        </row>
        <row r="2368">
          <cell r="A2368" t="str">
            <v>53HER3</v>
          </cell>
          <cell r="B2368">
            <v>53</v>
          </cell>
          <cell r="C2368" t="str">
            <v>HER</v>
          </cell>
          <cell r="D2368">
            <v>3</v>
          </cell>
          <cell r="G2368" t="str">
            <v>10.4.2</v>
          </cell>
          <cell r="J2368">
            <v>0</v>
          </cell>
          <cell r="K2368">
            <v>0</v>
          </cell>
          <cell r="L2368">
            <v>0</v>
          </cell>
          <cell r="M2368">
            <v>0</v>
          </cell>
          <cell r="N2368">
            <v>0</v>
          </cell>
        </row>
        <row r="2369">
          <cell r="A2369" t="str">
            <v>53HER4</v>
          </cell>
          <cell r="B2369">
            <v>53</v>
          </cell>
          <cell r="C2369" t="str">
            <v>HER</v>
          </cell>
          <cell r="D2369">
            <v>4</v>
          </cell>
          <cell r="G2369" t="str">
            <v>10.4.2</v>
          </cell>
          <cell r="J2369">
            <v>0</v>
          </cell>
          <cell r="K2369">
            <v>0</v>
          </cell>
          <cell r="L2369">
            <v>0</v>
          </cell>
          <cell r="M2369">
            <v>0</v>
          </cell>
          <cell r="N2369">
            <v>0</v>
          </cell>
        </row>
        <row r="2370">
          <cell r="A2370" t="str">
            <v>53HER5</v>
          </cell>
          <cell r="B2370">
            <v>53</v>
          </cell>
          <cell r="C2370" t="str">
            <v>HER</v>
          </cell>
          <cell r="D2370">
            <v>5</v>
          </cell>
          <cell r="G2370" t="str">
            <v>10.4.2</v>
          </cell>
          <cell r="J2370">
            <v>0</v>
          </cell>
          <cell r="K2370">
            <v>0</v>
          </cell>
          <cell r="L2370">
            <v>0</v>
          </cell>
          <cell r="M2370">
            <v>0</v>
          </cell>
          <cell r="N2370">
            <v>0</v>
          </cell>
        </row>
        <row r="2371">
          <cell r="A2371" t="str">
            <v>53THER1</v>
          </cell>
          <cell r="B2371">
            <v>53</v>
          </cell>
          <cell r="C2371" t="str">
            <v>THER</v>
          </cell>
          <cell r="D2371">
            <v>1</v>
          </cell>
          <cell r="G2371" t="str">
            <v>10.4.2</v>
          </cell>
          <cell r="H2371" t="str">
            <v>-</v>
          </cell>
          <cell r="J2371" t="str">
            <v>TOTAL HERRAMIENTAS</v>
          </cell>
          <cell r="M2371">
            <v>48</v>
          </cell>
          <cell r="N2371">
            <v>72000</v>
          </cell>
        </row>
        <row r="2372">
          <cell r="A2372" t="str">
            <v>53TRA1</v>
          </cell>
          <cell r="B2372">
            <v>53</v>
          </cell>
          <cell r="C2372" t="str">
            <v>TRA</v>
          </cell>
          <cell r="D2372">
            <v>1</v>
          </cell>
          <cell r="G2372" t="str">
            <v>10.4.2</v>
          </cell>
          <cell r="H2372">
            <v>2</v>
          </cell>
          <cell r="I2372">
            <v>10000</v>
          </cell>
          <cell r="J2372" t="str">
            <v xml:space="preserve">TRANSPORTE Cuadrilla  montaje Linea </v>
          </cell>
          <cell r="K2372" t="str">
            <v>DIA</v>
          </cell>
          <cell r="L2372">
            <v>2086436.4407999997</v>
          </cell>
          <cell r="M2372">
            <v>208.64364407999997</v>
          </cell>
          <cell r="N2372">
            <v>312965.46611999994</v>
          </cell>
        </row>
        <row r="2373">
          <cell r="A2373" t="str">
            <v>53TRA2</v>
          </cell>
          <cell r="B2373">
            <v>53</v>
          </cell>
          <cell r="C2373" t="str">
            <v>TRA</v>
          </cell>
          <cell r="D2373">
            <v>2</v>
          </cell>
          <cell r="G2373" t="str">
            <v>10.4.2</v>
          </cell>
          <cell r="J2373">
            <v>0</v>
          </cell>
          <cell r="K2373">
            <v>0</v>
          </cell>
          <cell r="L2373">
            <v>0</v>
          </cell>
          <cell r="M2373">
            <v>0</v>
          </cell>
          <cell r="N2373">
            <v>0</v>
          </cell>
        </row>
        <row r="2374">
          <cell r="A2374" t="str">
            <v>53TRA3</v>
          </cell>
          <cell r="B2374">
            <v>53</v>
          </cell>
          <cell r="C2374" t="str">
            <v>TRA</v>
          </cell>
          <cell r="D2374">
            <v>3</v>
          </cell>
          <cell r="G2374" t="str">
            <v>10.4.2</v>
          </cell>
          <cell r="J2374">
            <v>0</v>
          </cell>
          <cell r="K2374">
            <v>0</v>
          </cell>
          <cell r="L2374">
            <v>0</v>
          </cell>
          <cell r="M2374">
            <v>0</v>
          </cell>
          <cell r="N2374">
            <v>0</v>
          </cell>
        </row>
        <row r="2375">
          <cell r="A2375" t="str">
            <v>53TRA4</v>
          </cell>
          <cell r="B2375">
            <v>53</v>
          </cell>
          <cell r="C2375" t="str">
            <v>TRA</v>
          </cell>
          <cell r="D2375">
            <v>4</v>
          </cell>
          <cell r="G2375" t="str">
            <v>10.4.2</v>
          </cell>
          <cell r="J2375">
            <v>0</v>
          </cell>
          <cell r="K2375">
            <v>0</v>
          </cell>
          <cell r="L2375">
            <v>0</v>
          </cell>
          <cell r="M2375">
            <v>0</v>
          </cell>
          <cell r="N2375">
            <v>0</v>
          </cell>
        </row>
        <row r="2376">
          <cell r="A2376" t="str">
            <v>53TRA5</v>
          </cell>
          <cell r="B2376">
            <v>53</v>
          </cell>
          <cell r="C2376" t="str">
            <v>TRA</v>
          </cell>
          <cell r="D2376">
            <v>5</v>
          </cell>
          <cell r="G2376" t="str">
            <v>10.4.2</v>
          </cell>
          <cell r="J2376">
            <v>0</v>
          </cell>
          <cell r="K2376">
            <v>0</v>
          </cell>
          <cell r="L2376">
            <v>0</v>
          </cell>
          <cell r="M2376">
            <v>0</v>
          </cell>
          <cell r="N2376">
            <v>0</v>
          </cell>
        </row>
        <row r="2377">
          <cell r="A2377" t="str">
            <v>53TTRA1</v>
          </cell>
          <cell r="B2377">
            <v>53</v>
          </cell>
          <cell r="C2377" t="str">
            <v>TTRA</v>
          </cell>
          <cell r="D2377">
            <v>1</v>
          </cell>
          <cell r="G2377" t="str">
            <v>10.4.2</v>
          </cell>
          <cell r="H2377" t="str">
            <v>-</v>
          </cell>
          <cell r="J2377" t="str">
            <v>TOTAL TRANSPORTE</v>
          </cell>
          <cell r="M2377">
            <v>209</v>
          </cell>
          <cell r="N2377">
            <v>313500</v>
          </cell>
        </row>
        <row r="2378">
          <cell r="A2378" t="str">
            <v>53MAN1</v>
          </cell>
          <cell r="B2378">
            <v>53</v>
          </cell>
          <cell r="C2378" t="str">
            <v>MAN</v>
          </cell>
          <cell r="D2378">
            <v>1</v>
          </cell>
          <cell r="G2378" t="str">
            <v>10.4.2</v>
          </cell>
          <cell r="H2378">
            <v>2</v>
          </cell>
          <cell r="I2378">
            <v>10000</v>
          </cell>
          <cell r="J2378" t="str">
            <v xml:space="preserve">Mano de obra Cuadrilla  montaje Linea OF1 20, OF2 10, AY 15, CAPA 3, CORD 1 </v>
          </cell>
          <cell r="K2378" t="str">
            <v>DIA</v>
          </cell>
          <cell r="L2378">
            <v>4952679.7772670342</v>
          </cell>
          <cell r="M2378">
            <v>495.26797772670341</v>
          </cell>
          <cell r="N2378">
            <v>742901.96659005515</v>
          </cell>
        </row>
        <row r="2379">
          <cell r="A2379" t="str">
            <v>53MAN2</v>
          </cell>
          <cell r="B2379">
            <v>53</v>
          </cell>
          <cell r="C2379" t="str">
            <v>MAN</v>
          </cell>
          <cell r="D2379">
            <v>2</v>
          </cell>
          <cell r="G2379" t="str">
            <v>10.4.2</v>
          </cell>
          <cell r="J2379">
            <v>0</v>
          </cell>
          <cell r="K2379">
            <v>0</v>
          </cell>
          <cell r="L2379">
            <v>0</v>
          </cell>
          <cell r="M2379">
            <v>0</v>
          </cell>
          <cell r="N2379">
            <v>0</v>
          </cell>
        </row>
        <row r="2380">
          <cell r="A2380" t="str">
            <v>53MAN3</v>
          </cell>
          <cell r="B2380">
            <v>53</v>
          </cell>
          <cell r="C2380" t="str">
            <v>MAN</v>
          </cell>
          <cell r="D2380">
            <v>3</v>
          </cell>
          <cell r="G2380" t="str">
            <v>10.4.2</v>
          </cell>
          <cell r="J2380">
            <v>0</v>
          </cell>
          <cell r="K2380">
            <v>0</v>
          </cell>
          <cell r="L2380">
            <v>0</v>
          </cell>
          <cell r="M2380">
            <v>0</v>
          </cell>
          <cell r="N2380">
            <v>0</v>
          </cell>
        </row>
        <row r="2381">
          <cell r="A2381" t="str">
            <v>53MAN4</v>
          </cell>
          <cell r="B2381">
            <v>53</v>
          </cell>
          <cell r="C2381" t="str">
            <v>MAN</v>
          </cell>
          <cell r="D2381">
            <v>4</v>
          </cell>
          <cell r="G2381" t="str">
            <v>10.4.2</v>
          </cell>
          <cell r="J2381">
            <v>0</v>
          </cell>
          <cell r="K2381">
            <v>0</v>
          </cell>
          <cell r="L2381">
            <v>0</v>
          </cell>
          <cell r="M2381">
            <v>0</v>
          </cell>
          <cell r="N2381">
            <v>0</v>
          </cell>
        </row>
        <row r="2382">
          <cell r="A2382" t="str">
            <v>53MAN5</v>
          </cell>
          <cell r="B2382">
            <v>53</v>
          </cell>
          <cell r="C2382" t="str">
            <v>MAN</v>
          </cell>
          <cell r="D2382">
            <v>5</v>
          </cell>
          <cell r="G2382" t="str">
            <v>10.4.2</v>
          </cell>
          <cell r="J2382">
            <v>0</v>
          </cell>
          <cell r="K2382">
            <v>0</v>
          </cell>
          <cell r="L2382">
            <v>0</v>
          </cell>
          <cell r="M2382">
            <v>0</v>
          </cell>
          <cell r="N2382">
            <v>0</v>
          </cell>
        </row>
        <row r="2383">
          <cell r="A2383" t="str">
            <v>53TMAN1</v>
          </cell>
          <cell r="B2383">
            <v>53</v>
          </cell>
          <cell r="C2383" t="str">
            <v>TMAN</v>
          </cell>
          <cell r="D2383">
            <v>1</v>
          </cell>
          <cell r="G2383" t="str">
            <v>10.4.2</v>
          </cell>
          <cell r="H2383" t="str">
            <v>-</v>
          </cell>
          <cell r="J2383" t="str">
            <v>TOTAL MANO DE OBRA</v>
          </cell>
          <cell r="M2383">
            <v>495</v>
          </cell>
          <cell r="N2383">
            <v>742500</v>
          </cell>
        </row>
        <row r="2384">
          <cell r="A2384" t="str">
            <v>53TCD1</v>
          </cell>
          <cell r="B2384">
            <v>53</v>
          </cell>
          <cell r="C2384" t="str">
            <v>TCD</v>
          </cell>
          <cell r="D2384">
            <v>1</v>
          </cell>
          <cell r="G2384" t="str">
            <v>10.4.2</v>
          </cell>
          <cell r="H2384" t="str">
            <v>-</v>
          </cell>
          <cell r="J2384" t="str">
            <v>TOTAL COSTO DIRECTO</v>
          </cell>
          <cell r="M2384">
            <v>3164</v>
          </cell>
          <cell r="N2384">
            <v>4746000</v>
          </cell>
        </row>
        <row r="2385">
          <cell r="A2385" t="str">
            <v>53AIU</v>
          </cell>
          <cell r="B2385">
            <v>53</v>
          </cell>
          <cell r="C2385" t="str">
            <v>AIU</v>
          </cell>
          <cell r="G2385" t="str">
            <v>10.4.2</v>
          </cell>
          <cell r="H2385">
            <v>1</v>
          </cell>
          <cell r="J2385" t="str">
            <v>TOTAL COSTOS INDIRECTOS</v>
          </cell>
          <cell r="L2385">
            <v>0</v>
          </cell>
          <cell r="M2385">
            <v>0</v>
          </cell>
          <cell r="N2385">
            <v>0</v>
          </cell>
        </row>
        <row r="2386">
          <cell r="A2386" t="str">
            <v>53TOT</v>
          </cell>
          <cell r="B2386">
            <v>53</v>
          </cell>
          <cell r="C2386" t="str">
            <v>TOT</v>
          </cell>
          <cell r="G2386" t="str">
            <v>10.4.2</v>
          </cell>
          <cell r="H2386" t="str">
            <v>-</v>
          </cell>
          <cell r="J2386" t="str">
            <v>VALOR TOTAL</v>
          </cell>
          <cell r="M2386">
            <v>3164</v>
          </cell>
          <cell r="N2386">
            <v>4746000</v>
          </cell>
        </row>
        <row r="2387">
          <cell r="A2387" t="str">
            <v>54FOR1</v>
          </cell>
          <cell r="B2387">
            <v>54</v>
          </cell>
          <cell r="C2387" t="str">
            <v>FOR</v>
          </cell>
          <cell r="D2387">
            <v>1</v>
          </cell>
          <cell r="G2387" t="str">
            <v>10.4.3</v>
          </cell>
          <cell r="H2387" t="str">
            <v>-</v>
          </cell>
          <cell r="I2387">
            <v>0</v>
          </cell>
          <cell r="J2387" t="str">
            <v xml:space="preserve">Suministro, transporte y montaje de Torre de energía </v>
          </cell>
          <cell r="K2387">
            <v>0</v>
          </cell>
          <cell r="L2387">
            <v>0</v>
          </cell>
          <cell r="N2387">
            <v>0</v>
          </cell>
        </row>
        <row r="2388">
          <cell r="A2388" t="str">
            <v>54MAT1</v>
          </cell>
          <cell r="B2388">
            <v>54</v>
          </cell>
          <cell r="C2388" t="str">
            <v>MAT</v>
          </cell>
          <cell r="D2388">
            <v>1</v>
          </cell>
          <cell r="E2388">
            <v>0</v>
          </cell>
          <cell r="F2388" t="str">
            <v>MAT</v>
          </cell>
          <cell r="G2388" t="str">
            <v>10.4.3</v>
          </cell>
          <cell r="J2388">
            <v>0</v>
          </cell>
          <cell r="K2388">
            <v>0</v>
          </cell>
          <cell r="L2388">
            <v>0</v>
          </cell>
          <cell r="M2388">
            <v>0</v>
          </cell>
          <cell r="N2388">
            <v>0</v>
          </cell>
        </row>
        <row r="2389">
          <cell r="A2389" t="str">
            <v>54MAT2</v>
          </cell>
          <cell r="B2389">
            <v>54</v>
          </cell>
          <cell r="C2389" t="str">
            <v>MAT</v>
          </cell>
          <cell r="D2389">
            <v>2</v>
          </cell>
          <cell r="E2389">
            <v>0</v>
          </cell>
          <cell r="F2389" t="str">
            <v>MAT</v>
          </cell>
          <cell r="G2389" t="str">
            <v>10.4.3</v>
          </cell>
          <cell r="J2389">
            <v>0</v>
          </cell>
          <cell r="K2389">
            <v>0</v>
          </cell>
          <cell r="L2389">
            <v>0</v>
          </cell>
          <cell r="M2389">
            <v>0</v>
          </cell>
          <cell r="N2389">
            <v>0</v>
          </cell>
        </row>
        <row r="2390">
          <cell r="A2390" t="str">
            <v>54MAT3</v>
          </cell>
          <cell r="B2390">
            <v>54</v>
          </cell>
          <cell r="C2390" t="str">
            <v>MAT</v>
          </cell>
          <cell r="D2390">
            <v>3</v>
          </cell>
          <cell r="E2390">
            <v>0</v>
          </cell>
          <cell r="F2390" t="str">
            <v>MAT</v>
          </cell>
          <cell r="G2390" t="str">
            <v>10.4.3</v>
          </cell>
          <cell r="J2390">
            <v>0</v>
          </cell>
          <cell r="K2390">
            <v>0</v>
          </cell>
          <cell r="L2390">
            <v>0</v>
          </cell>
          <cell r="M2390">
            <v>0</v>
          </cell>
          <cell r="N2390">
            <v>0</v>
          </cell>
        </row>
        <row r="2391">
          <cell r="A2391" t="str">
            <v>54MAT4</v>
          </cell>
          <cell r="B2391">
            <v>54</v>
          </cell>
          <cell r="C2391" t="str">
            <v>MAT</v>
          </cell>
          <cell r="D2391">
            <v>4</v>
          </cell>
          <cell r="E2391">
            <v>0</v>
          </cell>
          <cell r="F2391" t="str">
            <v>MAT</v>
          </cell>
          <cell r="G2391" t="str">
            <v>10.4.3</v>
          </cell>
          <cell r="J2391">
            <v>0</v>
          </cell>
          <cell r="K2391">
            <v>0</v>
          </cell>
          <cell r="L2391">
            <v>0</v>
          </cell>
          <cell r="M2391">
            <v>0</v>
          </cell>
          <cell r="N2391">
            <v>0</v>
          </cell>
        </row>
        <row r="2392">
          <cell r="A2392" t="str">
            <v>54MAT5</v>
          </cell>
          <cell r="B2392">
            <v>54</v>
          </cell>
          <cell r="C2392" t="str">
            <v>MAT</v>
          </cell>
          <cell r="D2392">
            <v>5</v>
          </cell>
          <cell r="E2392">
            <v>0</v>
          </cell>
          <cell r="F2392" t="str">
            <v>MAT</v>
          </cell>
          <cell r="G2392" t="str">
            <v>10.4.3</v>
          </cell>
          <cell r="J2392">
            <v>0</v>
          </cell>
          <cell r="K2392">
            <v>0</v>
          </cell>
          <cell r="L2392">
            <v>0</v>
          </cell>
          <cell r="M2392">
            <v>0</v>
          </cell>
          <cell r="N2392">
            <v>0</v>
          </cell>
        </row>
        <row r="2393">
          <cell r="A2393" t="str">
            <v>54MAT6</v>
          </cell>
          <cell r="B2393">
            <v>54</v>
          </cell>
          <cell r="C2393" t="str">
            <v>MAT</v>
          </cell>
          <cell r="D2393">
            <v>6</v>
          </cell>
          <cell r="E2393">
            <v>0</v>
          </cell>
          <cell r="F2393" t="str">
            <v>MAT</v>
          </cell>
          <cell r="G2393" t="str">
            <v>10.4.3</v>
          </cell>
          <cell r="J2393">
            <v>0</v>
          </cell>
          <cell r="K2393">
            <v>0</v>
          </cell>
          <cell r="L2393">
            <v>0</v>
          </cell>
          <cell r="M2393">
            <v>0</v>
          </cell>
          <cell r="N2393">
            <v>0</v>
          </cell>
        </row>
        <row r="2394">
          <cell r="A2394" t="str">
            <v>54MAT7</v>
          </cell>
          <cell r="B2394">
            <v>54</v>
          </cell>
          <cell r="C2394" t="str">
            <v>MAT</v>
          </cell>
          <cell r="D2394">
            <v>7</v>
          </cell>
          <cell r="E2394">
            <v>0</v>
          </cell>
          <cell r="F2394" t="str">
            <v>MAT</v>
          </cell>
          <cell r="G2394" t="str">
            <v>10.4.3</v>
          </cell>
          <cell r="J2394">
            <v>0</v>
          </cell>
          <cell r="K2394">
            <v>0</v>
          </cell>
          <cell r="L2394">
            <v>0</v>
          </cell>
          <cell r="M2394">
            <v>0</v>
          </cell>
          <cell r="N2394">
            <v>0</v>
          </cell>
        </row>
        <row r="2395">
          <cell r="A2395" t="str">
            <v>54MAT8</v>
          </cell>
          <cell r="B2395">
            <v>54</v>
          </cell>
          <cell r="C2395" t="str">
            <v>MAT</v>
          </cell>
          <cell r="D2395">
            <v>8</v>
          </cell>
          <cell r="E2395">
            <v>0</v>
          </cell>
          <cell r="F2395" t="str">
            <v>MAT</v>
          </cell>
          <cell r="G2395" t="str">
            <v>10.4.3</v>
          </cell>
          <cell r="J2395">
            <v>0</v>
          </cell>
          <cell r="K2395">
            <v>0</v>
          </cell>
          <cell r="L2395">
            <v>0</v>
          </cell>
          <cell r="M2395">
            <v>0</v>
          </cell>
          <cell r="N2395">
            <v>0</v>
          </cell>
        </row>
        <row r="2396">
          <cell r="A2396" t="str">
            <v>54MAT9</v>
          </cell>
          <cell r="B2396">
            <v>54</v>
          </cell>
          <cell r="C2396" t="str">
            <v>MAT</v>
          </cell>
          <cell r="D2396">
            <v>9</v>
          </cell>
          <cell r="E2396">
            <v>0</v>
          </cell>
          <cell r="F2396" t="str">
            <v>MAT</v>
          </cell>
          <cell r="G2396" t="str">
            <v>10.4.3</v>
          </cell>
          <cell r="J2396">
            <v>0</v>
          </cell>
          <cell r="K2396">
            <v>0</v>
          </cell>
          <cell r="L2396">
            <v>0</v>
          </cell>
          <cell r="M2396">
            <v>0</v>
          </cell>
          <cell r="N2396">
            <v>0</v>
          </cell>
        </row>
        <row r="2397">
          <cell r="A2397" t="str">
            <v>54MAT10</v>
          </cell>
          <cell r="B2397">
            <v>54</v>
          </cell>
          <cell r="C2397" t="str">
            <v>MAT</v>
          </cell>
          <cell r="D2397">
            <v>10</v>
          </cell>
          <cell r="E2397">
            <v>0</v>
          </cell>
          <cell r="F2397" t="str">
            <v>MAT</v>
          </cell>
          <cell r="G2397" t="str">
            <v>10.4.3</v>
          </cell>
          <cell r="J2397">
            <v>0</v>
          </cell>
          <cell r="K2397">
            <v>0</v>
          </cell>
          <cell r="L2397">
            <v>0</v>
          </cell>
          <cell r="M2397">
            <v>0</v>
          </cell>
          <cell r="N2397">
            <v>0</v>
          </cell>
        </row>
        <row r="2398">
          <cell r="A2398" t="str">
            <v>54MAT11</v>
          </cell>
          <cell r="B2398">
            <v>54</v>
          </cell>
          <cell r="C2398" t="str">
            <v>MAT</v>
          </cell>
          <cell r="D2398">
            <v>11</v>
          </cell>
          <cell r="E2398">
            <v>0</v>
          </cell>
          <cell r="F2398" t="str">
            <v>MAT</v>
          </cell>
          <cell r="G2398" t="str">
            <v>10.4.3</v>
          </cell>
          <cell r="J2398">
            <v>0</v>
          </cell>
          <cell r="K2398">
            <v>0</v>
          </cell>
          <cell r="L2398">
            <v>0</v>
          </cell>
          <cell r="M2398">
            <v>0</v>
          </cell>
          <cell r="N2398">
            <v>0</v>
          </cell>
        </row>
        <row r="2399">
          <cell r="A2399" t="str">
            <v>54MAT12</v>
          </cell>
          <cell r="B2399">
            <v>54</v>
          </cell>
          <cell r="C2399" t="str">
            <v>MAT</v>
          </cell>
          <cell r="D2399">
            <v>12</v>
          </cell>
          <cell r="E2399">
            <v>0</v>
          </cell>
          <cell r="F2399" t="str">
            <v>MAT</v>
          </cell>
          <cell r="G2399" t="str">
            <v>10.4.3</v>
          </cell>
          <cell r="J2399">
            <v>0</v>
          </cell>
          <cell r="K2399">
            <v>0</v>
          </cell>
          <cell r="L2399">
            <v>0</v>
          </cell>
          <cell r="M2399">
            <v>0</v>
          </cell>
          <cell r="N2399">
            <v>0</v>
          </cell>
        </row>
        <row r="2400">
          <cell r="A2400" t="str">
            <v>54MAT13</v>
          </cell>
          <cell r="B2400">
            <v>54</v>
          </cell>
          <cell r="C2400" t="str">
            <v>MAT</v>
          </cell>
          <cell r="D2400">
            <v>13</v>
          </cell>
          <cell r="E2400">
            <v>0</v>
          </cell>
          <cell r="F2400" t="str">
            <v>MAT</v>
          </cell>
          <cell r="G2400" t="str">
            <v>10.4.3</v>
          </cell>
          <cell r="J2400">
            <v>0</v>
          </cell>
          <cell r="K2400">
            <v>0</v>
          </cell>
          <cell r="L2400">
            <v>0</v>
          </cell>
          <cell r="M2400">
            <v>0</v>
          </cell>
          <cell r="N2400">
            <v>0</v>
          </cell>
        </row>
        <row r="2401">
          <cell r="A2401" t="str">
            <v>54MAT14</v>
          </cell>
          <cell r="B2401">
            <v>54</v>
          </cell>
          <cell r="C2401" t="str">
            <v>MAT</v>
          </cell>
          <cell r="D2401">
            <v>14</v>
          </cell>
          <cell r="E2401">
            <v>0</v>
          </cell>
          <cell r="F2401" t="str">
            <v>MAT</v>
          </cell>
          <cell r="G2401" t="str">
            <v>10.4.3</v>
          </cell>
          <cell r="J2401">
            <v>0</v>
          </cell>
          <cell r="K2401">
            <v>0</v>
          </cell>
          <cell r="L2401">
            <v>0</v>
          </cell>
          <cell r="M2401">
            <v>0</v>
          </cell>
          <cell r="N2401">
            <v>0</v>
          </cell>
        </row>
        <row r="2402">
          <cell r="A2402" t="str">
            <v>54MAT15</v>
          </cell>
          <cell r="B2402">
            <v>54</v>
          </cell>
          <cell r="C2402" t="str">
            <v>MAT</v>
          </cell>
          <cell r="D2402">
            <v>15</v>
          </cell>
          <cell r="E2402">
            <v>0</v>
          </cell>
          <cell r="F2402" t="str">
            <v>MAT</v>
          </cell>
          <cell r="G2402" t="str">
            <v>10.4.3</v>
          </cell>
          <cell r="J2402">
            <v>0</v>
          </cell>
          <cell r="K2402">
            <v>0</v>
          </cell>
          <cell r="L2402">
            <v>0</v>
          </cell>
          <cell r="M2402">
            <v>0</v>
          </cell>
          <cell r="N2402">
            <v>0</v>
          </cell>
        </row>
        <row r="2403">
          <cell r="A2403" t="str">
            <v>54MAT16</v>
          </cell>
          <cell r="B2403">
            <v>54</v>
          </cell>
          <cell r="C2403" t="str">
            <v>MAT</v>
          </cell>
          <cell r="D2403">
            <v>16</v>
          </cell>
          <cell r="E2403">
            <v>0</v>
          </cell>
          <cell r="F2403" t="str">
            <v>MAT</v>
          </cell>
          <cell r="G2403" t="str">
            <v>10.4.3</v>
          </cell>
          <cell r="J2403">
            <v>0</v>
          </cell>
          <cell r="K2403">
            <v>0</v>
          </cell>
          <cell r="L2403">
            <v>0</v>
          </cell>
          <cell r="M2403">
            <v>0</v>
          </cell>
          <cell r="N2403">
            <v>0</v>
          </cell>
        </row>
        <row r="2404">
          <cell r="A2404" t="str">
            <v>54MAT17</v>
          </cell>
          <cell r="B2404">
            <v>54</v>
          </cell>
          <cell r="C2404" t="str">
            <v>MAT</v>
          </cell>
          <cell r="D2404">
            <v>17</v>
          </cell>
          <cell r="E2404">
            <v>0</v>
          </cell>
          <cell r="F2404" t="str">
            <v>MAT</v>
          </cell>
          <cell r="G2404" t="str">
            <v>10.4.3</v>
          </cell>
          <cell r="J2404">
            <v>0</v>
          </cell>
          <cell r="K2404">
            <v>0</v>
          </cell>
          <cell r="L2404">
            <v>0</v>
          </cell>
          <cell r="M2404">
            <v>0</v>
          </cell>
          <cell r="N2404">
            <v>0</v>
          </cell>
        </row>
        <row r="2405">
          <cell r="A2405" t="str">
            <v>54MAT18</v>
          </cell>
          <cell r="B2405">
            <v>54</v>
          </cell>
          <cell r="C2405" t="str">
            <v>MAT</v>
          </cell>
          <cell r="D2405">
            <v>18</v>
          </cell>
          <cell r="E2405">
            <v>0</v>
          </cell>
          <cell r="F2405" t="str">
            <v>MAT</v>
          </cell>
          <cell r="G2405" t="str">
            <v>10.4.3</v>
          </cell>
          <cell r="J2405">
            <v>0</v>
          </cell>
          <cell r="K2405">
            <v>0</v>
          </cell>
          <cell r="L2405">
            <v>0</v>
          </cell>
          <cell r="M2405">
            <v>0</v>
          </cell>
          <cell r="N2405">
            <v>0</v>
          </cell>
        </row>
        <row r="2406">
          <cell r="A2406" t="str">
            <v>54MAT19</v>
          </cell>
          <cell r="B2406">
            <v>54</v>
          </cell>
          <cell r="C2406" t="str">
            <v>MAT</v>
          </cell>
          <cell r="D2406">
            <v>19</v>
          </cell>
          <cell r="E2406">
            <v>0</v>
          </cell>
          <cell r="F2406" t="str">
            <v>MAT</v>
          </cell>
          <cell r="G2406" t="str">
            <v>10.4.3</v>
          </cell>
          <cell r="J2406">
            <v>0</v>
          </cell>
          <cell r="K2406">
            <v>0</v>
          </cell>
          <cell r="L2406">
            <v>0</v>
          </cell>
          <cell r="M2406">
            <v>0</v>
          </cell>
          <cell r="N2406">
            <v>0</v>
          </cell>
        </row>
        <row r="2407">
          <cell r="A2407" t="str">
            <v>54MAT20</v>
          </cell>
          <cell r="B2407">
            <v>54</v>
          </cell>
          <cell r="C2407" t="str">
            <v>MAT</v>
          </cell>
          <cell r="D2407">
            <v>20</v>
          </cell>
          <cell r="E2407">
            <v>0</v>
          </cell>
          <cell r="F2407" t="str">
            <v>MAT</v>
          </cell>
          <cell r="G2407" t="str">
            <v>10.4.3</v>
          </cell>
          <cell r="J2407">
            <v>0</v>
          </cell>
          <cell r="K2407">
            <v>0</v>
          </cell>
          <cell r="L2407">
            <v>0</v>
          </cell>
          <cell r="M2407">
            <v>0</v>
          </cell>
          <cell r="N2407">
            <v>0</v>
          </cell>
        </row>
        <row r="2408">
          <cell r="A2408" t="str">
            <v>54STMAT1</v>
          </cell>
          <cell r="B2408">
            <v>54</v>
          </cell>
          <cell r="C2408" t="str">
            <v>STMAT</v>
          </cell>
          <cell r="D2408">
            <v>1</v>
          </cell>
          <cell r="G2408" t="str">
            <v>10.4.3</v>
          </cell>
          <cell r="H2408" t="str">
            <v>-</v>
          </cell>
          <cell r="J2408" t="str">
            <v>SUBTOTAL MATERIALES</v>
          </cell>
          <cell r="M2408">
            <v>0</v>
          </cell>
          <cell r="N2408">
            <v>0</v>
          </cell>
        </row>
        <row r="2409">
          <cell r="A2409" t="str">
            <v>54IVAMAT1</v>
          </cell>
          <cell r="B2409">
            <v>54</v>
          </cell>
          <cell r="C2409" t="str">
            <v>IVAMAT</v>
          </cell>
          <cell r="D2409">
            <v>1</v>
          </cell>
          <cell r="G2409" t="str">
            <v>10.4.3</v>
          </cell>
          <cell r="H2409" t="str">
            <v>-</v>
          </cell>
          <cell r="J2409" t="str">
            <v>IVA MATERIALES</v>
          </cell>
          <cell r="L2409">
            <v>0.16</v>
          </cell>
          <cell r="M2409">
            <v>0</v>
          </cell>
          <cell r="N2409">
            <v>0</v>
          </cell>
        </row>
        <row r="2410">
          <cell r="A2410" t="str">
            <v>54TMAT1</v>
          </cell>
          <cell r="B2410">
            <v>54</v>
          </cell>
          <cell r="C2410" t="str">
            <v>TMAT</v>
          </cell>
          <cell r="D2410">
            <v>1</v>
          </cell>
          <cell r="G2410" t="str">
            <v>10.4.3</v>
          </cell>
          <cell r="H2410" t="str">
            <v>-</v>
          </cell>
          <cell r="J2410" t="str">
            <v>TOTAL MATERIALES</v>
          </cell>
          <cell r="M2410">
            <v>0</v>
          </cell>
          <cell r="N2410">
            <v>0</v>
          </cell>
        </row>
        <row r="2411">
          <cell r="A2411" t="str">
            <v>54HER1</v>
          </cell>
          <cell r="B2411">
            <v>54</v>
          </cell>
          <cell r="C2411" t="str">
            <v>HER</v>
          </cell>
          <cell r="D2411">
            <v>1</v>
          </cell>
          <cell r="G2411" t="str">
            <v>10.4.3</v>
          </cell>
          <cell r="H2411">
            <v>1</v>
          </cell>
          <cell r="I2411">
            <v>0</v>
          </cell>
          <cell r="J2411" t="str">
            <v>HERRAMINETA Cuadrilla de redes</v>
          </cell>
          <cell r="K2411" t="str">
            <v>DIA</v>
          </cell>
          <cell r="L2411">
            <v>31140.842399999998</v>
          </cell>
          <cell r="M2411">
            <v>0</v>
          </cell>
          <cell r="N2411">
            <v>0</v>
          </cell>
        </row>
        <row r="2412">
          <cell r="A2412" t="str">
            <v>54HER2</v>
          </cell>
          <cell r="B2412">
            <v>54</v>
          </cell>
          <cell r="C2412" t="str">
            <v>HER</v>
          </cell>
          <cell r="D2412">
            <v>2</v>
          </cell>
          <cell r="G2412" t="str">
            <v>10.4.3</v>
          </cell>
          <cell r="J2412">
            <v>0</v>
          </cell>
          <cell r="K2412">
            <v>0</v>
          </cell>
          <cell r="L2412">
            <v>0</v>
          </cell>
          <cell r="M2412">
            <v>0</v>
          </cell>
          <cell r="N2412">
            <v>0</v>
          </cell>
        </row>
        <row r="2413">
          <cell r="A2413" t="str">
            <v>54HER3</v>
          </cell>
          <cell r="B2413">
            <v>54</v>
          </cell>
          <cell r="C2413" t="str">
            <v>HER</v>
          </cell>
          <cell r="D2413">
            <v>3</v>
          </cell>
          <cell r="G2413" t="str">
            <v>10.4.3</v>
          </cell>
          <cell r="J2413">
            <v>0</v>
          </cell>
          <cell r="K2413">
            <v>0</v>
          </cell>
          <cell r="L2413">
            <v>0</v>
          </cell>
          <cell r="M2413">
            <v>0</v>
          </cell>
          <cell r="N2413">
            <v>0</v>
          </cell>
        </row>
        <row r="2414">
          <cell r="A2414" t="str">
            <v>54HER4</v>
          </cell>
          <cell r="B2414">
            <v>54</v>
          </cell>
          <cell r="C2414" t="str">
            <v>HER</v>
          </cell>
          <cell r="D2414">
            <v>4</v>
          </cell>
          <cell r="G2414" t="str">
            <v>10.4.3</v>
          </cell>
          <cell r="J2414">
            <v>0</v>
          </cell>
          <cell r="K2414">
            <v>0</v>
          </cell>
          <cell r="L2414">
            <v>0</v>
          </cell>
          <cell r="M2414">
            <v>0</v>
          </cell>
          <cell r="N2414">
            <v>0</v>
          </cell>
        </row>
        <row r="2415">
          <cell r="A2415" t="str">
            <v>54HER5</v>
          </cell>
          <cell r="B2415">
            <v>54</v>
          </cell>
          <cell r="C2415" t="str">
            <v>HER</v>
          </cell>
          <cell r="D2415">
            <v>5</v>
          </cell>
          <cell r="G2415" t="str">
            <v>10.4.3</v>
          </cell>
          <cell r="J2415">
            <v>0</v>
          </cell>
          <cell r="K2415">
            <v>0</v>
          </cell>
          <cell r="L2415">
            <v>0</v>
          </cell>
          <cell r="M2415">
            <v>0</v>
          </cell>
          <cell r="N2415">
            <v>0</v>
          </cell>
        </row>
        <row r="2416">
          <cell r="A2416" t="str">
            <v>54THER1</v>
          </cell>
          <cell r="B2416">
            <v>54</v>
          </cell>
          <cell r="C2416" t="str">
            <v>THER</v>
          </cell>
          <cell r="D2416">
            <v>1</v>
          </cell>
          <cell r="G2416" t="str">
            <v>10.4.3</v>
          </cell>
          <cell r="H2416" t="str">
            <v>-</v>
          </cell>
          <cell r="J2416" t="str">
            <v>TOTAL HERRAMIENTAS</v>
          </cell>
          <cell r="M2416">
            <v>0</v>
          </cell>
          <cell r="N2416">
            <v>0</v>
          </cell>
        </row>
        <row r="2417">
          <cell r="A2417" t="str">
            <v>54TRA1</v>
          </cell>
          <cell r="B2417">
            <v>54</v>
          </cell>
          <cell r="C2417" t="str">
            <v>TRA</v>
          </cell>
          <cell r="D2417">
            <v>1</v>
          </cell>
          <cell r="G2417" t="str">
            <v>10.4.3</v>
          </cell>
          <cell r="H2417">
            <v>1</v>
          </cell>
          <cell r="I2417">
            <v>0</v>
          </cell>
          <cell r="J2417" t="str">
            <v>TRANSPORTE Cuadrilla de redes</v>
          </cell>
          <cell r="K2417" t="str">
            <v>DIA</v>
          </cell>
          <cell r="L2417">
            <v>176464.77359999999</v>
          </cell>
          <cell r="M2417">
            <v>0</v>
          </cell>
          <cell r="N2417">
            <v>0</v>
          </cell>
        </row>
        <row r="2418">
          <cell r="A2418" t="str">
            <v>54TRA2</v>
          </cell>
          <cell r="B2418">
            <v>54</v>
          </cell>
          <cell r="C2418" t="str">
            <v>TRA</v>
          </cell>
          <cell r="D2418">
            <v>2</v>
          </cell>
          <cell r="G2418" t="str">
            <v>10.4.3</v>
          </cell>
          <cell r="J2418">
            <v>0</v>
          </cell>
          <cell r="K2418">
            <v>0</v>
          </cell>
          <cell r="L2418">
            <v>0</v>
          </cell>
          <cell r="M2418">
            <v>0</v>
          </cell>
          <cell r="N2418">
            <v>0</v>
          </cell>
        </row>
        <row r="2419">
          <cell r="A2419" t="str">
            <v>54TRA3</v>
          </cell>
          <cell r="B2419">
            <v>54</v>
          </cell>
          <cell r="C2419" t="str">
            <v>TRA</v>
          </cell>
          <cell r="D2419">
            <v>3</v>
          </cell>
          <cell r="G2419" t="str">
            <v>10.4.3</v>
          </cell>
          <cell r="J2419">
            <v>0</v>
          </cell>
          <cell r="K2419">
            <v>0</v>
          </cell>
          <cell r="L2419">
            <v>0</v>
          </cell>
          <cell r="M2419">
            <v>0</v>
          </cell>
          <cell r="N2419">
            <v>0</v>
          </cell>
        </row>
        <row r="2420">
          <cell r="A2420" t="str">
            <v>54TRA4</v>
          </cell>
          <cell r="B2420">
            <v>54</v>
          </cell>
          <cell r="C2420" t="str">
            <v>TRA</v>
          </cell>
          <cell r="D2420">
            <v>4</v>
          </cell>
          <cell r="G2420" t="str">
            <v>10.4.3</v>
          </cell>
          <cell r="J2420">
            <v>0</v>
          </cell>
          <cell r="K2420">
            <v>0</v>
          </cell>
          <cell r="L2420">
            <v>0</v>
          </cell>
          <cell r="M2420">
            <v>0</v>
          </cell>
          <cell r="N2420">
            <v>0</v>
          </cell>
        </row>
        <row r="2421">
          <cell r="A2421" t="str">
            <v>54TRA5</v>
          </cell>
          <cell r="B2421">
            <v>54</v>
          </cell>
          <cell r="C2421" t="str">
            <v>TRA</v>
          </cell>
          <cell r="D2421">
            <v>5</v>
          </cell>
          <cell r="G2421" t="str">
            <v>10.4.3</v>
          </cell>
          <cell r="J2421">
            <v>0</v>
          </cell>
          <cell r="K2421">
            <v>0</v>
          </cell>
          <cell r="L2421">
            <v>0</v>
          </cell>
          <cell r="M2421">
            <v>0</v>
          </cell>
          <cell r="N2421">
            <v>0</v>
          </cell>
        </row>
        <row r="2422">
          <cell r="A2422" t="str">
            <v>54TTRA1</v>
          </cell>
          <cell r="B2422">
            <v>54</v>
          </cell>
          <cell r="C2422" t="str">
            <v>TTRA</v>
          </cell>
          <cell r="D2422">
            <v>1</v>
          </cell>
          <cell r="G2422" t="str">
            <v>10.4.3</v>
          </cell>
          <cell r="H2422" t="str">
            <v>-</v>
          </cell>
          <cell r="J2422" t="str">
            <v>TOTAL TRANSPORTE</v>
          </cell>
          <cell r="M2422">
            <v>0</v>
          </cell>
          <cell r="N2422">
            <v>0</v>
          </cell>
        </row>
        <row r="2423">
          <cell r="A2423" t="str">
            <v>54MAN1</v>
          </cell>
          <cell r="B2423">
            <v>54</v>
          </cell>
          <cell r="C2423" t="str">
            <v>MAN</v>
          </cell>
          <cell r="D2423">
            <v>1</v>
          </cell>
          <cell r="G2423" t="str">
            <v>10.4.3</v>
          </cell>
          <cell r="H2423">
            <v>1</v>
          </cell>
          <cell r="I2423">
            <v>0</v>
          </cell>
          <cell r="J2423" t="str">
            <v>Mano de obra Cuadrilla de redes 5A 3O 1E</v>
          </cell>
          <cell r="K2423" t="str">
            <v>DIA</v>
          </cell>
          <cell r="L2423">
            <v>392886.57339345315</v>
          </cell>
          <cell r="M2423">
            <v>0</v>
          </cell>
          <cell r="N2423">
            <v>0</v>
          </cell>
        </row>
        <row r="2424">
          <cell r="A2424" t="str">
            <v>54MAN2</v>
          </cell>
          <cell r="B2424">
            <v>54</v>
          </cell>
          <cell r="C2424" t="str">
            <v>MAN</v>
          </cell>
          <cell r="D2424">
            <v>2</v>
          </cell>
          <cell r="G2424" t="str">
            <v>10.4.3</v>
          </cell>
          <cell r="J2424">
            <v>0</v>
          </cell>
          <cell r="K2424">
            <v>0</v>
          </cell>
          <cell r="L2424">
            <v>0</v>
          </cell>
          <cell r="M2424">
            <v>0</v>
          </cell>
          <cell r="N2424">
            <v>0</v>
          </cell>
        </row>
        <row r="2425">
          <cell r="A2425" t="str">
            <v>54MAN3</v>
          </cell>
          <cell r="B2425">
            <v>54</v>
          </cell>
          <cell r="C2425" t="str">
            <v>MAN</v>
          </cell>
          <cell r="D2425">
            <v>3</v>
          </cell>
          <cell r="G2425" t="str">
            <v>10.4.3</v>
          </cell>
          <cell r="J2425">
            <v>0</v>
          </cell>
          <cell r="K2425">
            <v>0</v>
          </cell>
          <cell r="L2425">
            <v>0</v>
          </cell>
          <cell r="M2425">
            <v>0</v>
          </cell>
          <cell r="N2425">
            <v>0</v>
          </cell>
        </row>
        <row r="2426">
          <cell r="A2426" t="str">
            <v>54MAN4</v>
          </cell>
          <cell r="B2426">
            <v>54</v>
          </cell>
          <cell r="C2426" t="str">
            <v>MAN</v>
          </cell>
          <cell r="D2426">
            <v>4</v>
          </cell>
          <cell r="G2426" t="str">
            <v>10.4.3</v>
          </cell>
          <cell r="J2426">
            <v>0</v>
          </cell>
          <cell r="K2426">
            <v>0</v>
          </cell>
          <cell r="L2426">
            <v>0</v>
          </cell>
          <cell r="M2426">
            <v>0</v>
          </cell>
          <cell r="N2426">
            <v>0</v>
          </cell>
        </row>
        <row r="2427">
          <cell r="A2427" t="str">
            <v>54MAN5</v>
          </cell>
          <cell r="B2427">
            <v>54</v>
          </cell>
          <cell r="C2427" t="str">
            <v>MAN</v>
          </cell>
          <cell r="D2427">
            <v>5</v>
          </cell>
          <cell r="G2427" t="str">
            <v>10.4.3</v>
          </cell>
          <cell r="J2427">
            <v>0</v>
          </cell>
          <cell r="K2427">
            <v>0</v>
          </cell>
          <cell r="L2427">
            <v>0</v>
          </cell>
          <cell r="M2427">
            <v>0</v>
          </cell>
          <cell r="N2427">
            <v>0</v>
          </cell>
        </row>
        <row r="2428">
          <cell r="A2428" t="str">
            <v>54TMAN1</v>
          </cell>
          <cell r="B2428">
            <v>54</v>
          </cell>
          <cell r="C2428" t="str">
            <v>TMAN</v>
          </cell>
          <cell r="D2428">
            <v>1</v>
          </cell>
          <cell r="G2428" t="str">
            <v>10.4.3</v>
          </cell>
          <cell r="H2428" t="str">
            <v>-</v>
          </cell>
          <cell r="J2428" t="str">
            <v>TOTAL MANO DE OBRA</v>
          </cell>
          <cell r="M2428">
            <v>0</v>
          </cell>
          <cell r="N2428">
            <v>0</v>
          </cell>
        </row>
        <row r="2429">
          <cell r="A2429" t="str">
            <v>54TCD1</v>
          </cell>
          <cell r="B2429">
            <v>54</v>
          </cell>
          <cell r="C2429" t="str">
            <v>TCD</v>
          </cell>
          <cell r="D2429">
            <v>1</v>
          </cell>
          <cell r="G2429" t="str">
            <v>10.4.3</v>
          </cell>
          <cell r="H2429" t="str">
            <v>-</v>
          </cell>
          <cell r="J2429" t="str">
            <v>TOTAL COSTO DIRECTO</v>
          </cell>
          <cell r="M2429">
            <v>0</v>
          </cell>
          <cell r="N2429">
            <v>0</v>
          </cell>
        </row>
        <row r="2430">
          <cell r="A2430" t="str">
            <v>54AIU</v>
          </cell>
          <cell r="B2430">
            <v>54</v>
          </cell>
          <cell r="C2430" t="str">
            <v>AIU</v>
          </cell>
          <cell r="G2430" t="str">
            <v>10.4.3</v>
          </cell>
          <cell r="H2430">
            <v>1</v>
          </cell>
          <cell r="J2430" t="str">
            <v>TOTAL COSTOS INDIRECTOS</v>
          </cell>
          <cell r="L2430">
            <v>0</v>
          </cell>
          <cell r="M2430">
            <v>0</v>
          </cell>
          <cell r="N2430">
            <v>0</v>
          </cell>
        </row>
        <row r="2431">
          <cell r="A2431" t="str">
            <v>54TOT</v>
          </cell>
          <cell r="B2431">
            <v>54</v>
          </cell>
          <cell r="C2431" t="str">
            <v>TOT</v>
          </cell>
          <cell r="G2431" t="str">
            <v>10.4.3</v>
          </cell>
          <cell r="H2431" t="str">
            <v>-</v>
          </cell>
          <cell r="J2431" t="str">
            <v>VALOR TOTAL</v>
          </cell>
          <cell r="M2431">
            <v>0</v>
          </cell>
          <cell r="N2431">
            <v>0</v>
          </cell>
        </row>
        <row r="2432">
          <cell r="A2432" t="str">
            <v>55FOR1</v>
          </cell>
          <cell r="B2432">
            <v>55</v>
          </cell>
          <cell r="C2432" t="str">
            <v>FOR</v>
          </cell>
          <cell r="D2432">
            <v>1</v>
          </cell>
          <cell r="G2432" t="str">
            <v>10.4.3.1</v>
          </cell>
          <cell r="H2432" t="str">
            <v>-</v>
          </cell>
          <cell r="I2432">
            <v>73510</v>
          </cell>
          <cell r="J2432" t="str">
            <v>A-90 h=19,5-22m</v>
          </cell>
          <cell r="K2432" t="str">
            <v>Kg</v>
          </cell>
          <cell r="L2432">
            <v>7779</v>
          </cell>
          <cell r="N2432">
            <v>571834290</v>
          </cell>
        </row>
        <row r="2433">
          <cell r="A2433" t="str">
            <v>55MAT1</v>
          </cell>
          <cell r="B2433">
            <v>55</v>
          </cell>
          <cell r="C2433" t="str">
            <v>MAT</v>
          </cell>
          <cell r="D2433">
            <v>1</v>
          </cell>
          <cell r="E2433">
            <v>73510</v>
          </cell>
          <cell r="F2433" t="str">
            <v>MATTORR2</v>
          </cell>
          <cell r="G2433" t="str">
            <v>10.4.3.1</v>
          </cell>
          <cell r="H2433" t="str">
            <v>TORR2</v>
          </cell>
          <cell r="I2433">
            <v>1</v>
          </cell>
          <cell r="J2433" t="str">
            <v>A-90 h=19,5-22m</v>
          </cell>
          <cell r="K2433" t="str">
            <v>Kg</v>
          </cell>
          <cell r="L2433">
            <v>5709.1544399999993</v>
          </cell>
          <cell r="M2433">
            <v>5709.1544399999993</v>
          </cell>
          <cell r="N2433">
            <v>419679942.88439995</v>
          </cell>
        </row>
        <row r="2434">
          <cell r="A2434" t="str">
            <v>55MAT2</v>
          </cell>
          <cell r="B2434">
            <v>55</v>
          </cell>
          <cell r="C2434" t="str">
            <v>MAT</v>
          </cell>
          <cell r="D2434">
            <v>2</v>
          </cell>
          <cell r="E2434">
            <v>0</v>
          </cell>
          <cell r="F2434" t="str">
            <v>MAT</v>
          </cell>
          <cell r="G2434" t="str">
            <v>10.4.3.1</v>
          </cell>
          <cell r="J2434">
            <v>0</v>
          </cell>
          <cell r="K2434">
            <v>0</v>
          </cell>
          <cell r="L2434">
            <v>0</v>
          </cell>
          <cell r="M2434">
            <v>0</v>
          </cell>
          <cell r="N2434">
            <v>0</v>
          </cell>
        </row>
        <row r="2435">
          <cell r="A2435" t="str">
            <v>55MAT3</v>
          </cell>
          <cell r="B2435">
            <v>55</v>
          </cell>
          <cell r="C2435" t="str">
            <v>MAT</v>
          </cell>
          <cell r="D2435">
            <v>3</v>
          </cell>
          <cell r="E2435">
            <v>0</v>
          </cell>
          <cell r="F2435" t="str">
            <v>MAT</v>
          </cell>
          <cell r="G2435" t="str">
            <v>10.4.3.1</v>
          </cell>
          <cell r="J2435">
            <v>0</v>
          </cell>
          <cell r="K2435">
            <v>0</v>
          </cell>
          <cell r="L2435">
            <v>0</v>
          </cell>
          <cell r="M2435">
            <v>0</v>
          </cell>
          <cell r="N2435">
            <v>0</v>
          </cell>
        </row>
        <row r="2436">
          <cell r="A2436" t="str">
            <v>55MAT4</v>
          </cell>
          <cell r="B2436">
            <v>55</v>
          </cell>
          <cell r="C2436" t="str">
            <v>MAT</v>
          </cell>
          <cell r="D2436">
            <v>4</v>
          </cell>
          <cell r="E2436">
            <v>0</v>
          </cell>
          <cell r="F2436" t="str">
            <v>MAT</v>
          </cell>
          <cell r="G2436" t="str">
            <v>10.4.3.1</v>
          </cell>
          <cell r="J2436">
            <v>0</v>
          </cell>
          <cell r="K2436">
            <v>0</v>
          </cell>
          <cell r="L2436">
            <v>0</v>
          </cell>
          <cell r="M2436">
            <v>0</v>
          </cell>
          <cell r="N2436">
            <v>0</v>
          </cell>
        </row>
        <row r="2437">
          <cell r="A2437" t="str">
            <v>55MAT5</v>
          </cell>
          <cell r="B2437">
            <v>55</v>
          </cell>
          <cell r="C2437" t="str">
            <v>MAT</v>
          </cell>
          <cell r="D2437">
            <v>5</v>
          </cell>
          <cell r="E2437">
            <v>0</v>
          </cell>
          <cell r="F2437" t="str">
            <v>MAT</v>
          </cell>
          <cell r="G2437" t="str">
            <v>10.4.3.1</v>
          </cell>
          <cell r="J2437">
            <v>0</v>
          </cell>
          <cell r="K2437">
            <v>0</v>
          </cell>
          <cell r="L2437">
            <v>0</v>
          </cell>
          <cell r="M2437">
            <v>0</v>
          </cell>
          <cell r="N2437">
            <v>0</v>
          </cell>
        </row>
        <row r="2438">
          <cell r="A2438" t="str">
            <v>55MAT6</v>
          </cell>
          <cell r="B2438">
            <v>55</v>
          </cell>
          <cell r="C2438" t="str">
            <v>MAT</v>
          </cell>
          <cell r="D2438">
            <v>6</v>
          </cell>
          <cell r="E2438">
            <v>0</v>
          </cell>
          <cell r="F2438" t="str">
            <v>MAT</v>
          </cell>
          <cell r="G2438" t="str">
            <v>10.4.3.1</v>
          </cell>
          <cell r="J2438">
            <v>0</v>
          </cell>
          <cell r="K2438">
            <v>0</v>
          </cell>
          <cell r="L2438">
            <v>0</v>
          </cell>
          <cell r="M2438">
            <v>0</v>
          </cell>
          <cell r="N2438">
            <v>0</v>
          </cell>
        </row>
        <row r="2439">
          <cell r="A2439" t="str">
            <v>55MAT7</v>
          </cell>
          <cell r="B2439">
            <v>55</v>
          </cell>
          <cell r="C2439" t="str">
            <v>MAT</v>
          </cell>
          <cell r="D2439">
            <v>7</v>
          </cell>
          <cell r="E2439">
            <v>0</v>
          </cell>
          <cell r="F2439" t="str">
            <v>MAT</v>
          </cell>
          <cell r="G2439" t="str">
            <v>10.4.3.1</v>
          </cell>
          <cell r="J2439">
            <v>0</v>
          </cell>
          <cell r="K2439">
            <v>0</v>
          </cell>
          <cell r="L2439">
            <v>0</v>
          </cell>
          <cell r="M2439">
            <v>0</v>
          </cell>
          <cell r="N2439">
            <v>0</v>
          </cell>
        </row>
        <row r="2440">
          <cell r="A2440" t="str">
            <v>55MAT8</v>
          </cell>
          <cell r="B2440">
            <v>55</v>
          </cell>
          <cell r="C2440" t="str">
            <v>MAT</v>
          </cell>
          <cell r="D2440">
            <v>8</v>
          </cell>
          <cell r="E2440">
            <v>0</v>
          </cell>
          <cell r="F2440" t="str">
            <v>MAT</v>
          </cell>
          <cell r="G2440" t="str">
            <v>10.4.3.1</v>
          </cell>
          <cell r="J2440">
            <v>0</v>
          </cell>
          <cell r="K2440">
            <v>0</v>
          </cell>
          <cell r="L2440">
            <v>0</v>
          </cell>
          <cell r="M2440">
            <v>0</v>
          </cell>
          <cell r="N2440">
            <v>0</v>
          </cell>
        </row>
        <row r="2441">
          <cell r="A2441" t="str">
            <v>55MAT9</v>
          </cell>
          <cell r="B2441">
            <v>55</v>
          </cell>
          <cell r="C2441" t="str">
            <v>MAT</v>
          </cell>
          <cell r="D2441">
            <v>9</v>
          </cell>
          <cell r="E2441">
            <v>0</v>
          </cell>
          <cell r="F2441" t="str">
            <v>MAT</v>
          </cell>
          <cell r="G2441" t="str">
            <v>10.4.3.1</v>
          </cell>
          <cell r="J2441">
            <v>0</v>
          </cell>
          <cell r="K2441">
            <v>0</v>
          </cell>
          <cell r="L2441">
            <v>0</v>
          </cell>
          <cell r="M2441">
            <v>0</v>
          </cell>
          <cell r="N2441">
            <v>0</v>
          </cell>
        </row>
        <row r="2442">
          <cell r="A2442" t="str">
            <v>55MAT10</v>
          </cell>
          <cell r="B2442">
            <v>55</v>
          </cell>
          <cell r="C2442" t="str">
            <v>MAT</v>
          </cell>
          <cell r="D2442">
            <v>10</v>
          </cell>
          <cell r="E2442">
            <v>0</v>
          </cell>
          <cell r="F2442" t="str">
            <v>MAT</v>
          </cell>
          <cell r="G2442" t="str">
            <v>10.4.3.1</v>
          </cell>
          <cell r="J2442">
            <v>0</v>
          </cell>
          <cell r="K2442">
            <v>0</v>
          </cell>
          <cell r="L2442">
            <v>0</v>
          </cell>
          <cell r="M2442">
            <v>0</v>
          </cell>
          <cell r="N2442">
            <v>0</v>
          </cell>
        </row>
        <row r="2443">
          <cell r="A2443" t="str">
            <v>55MAT11</v>
          </cell>
          <cell r="B2443">
            <v>55</v>
          </cell>
          <cell r="C2443" t="str">
            <v>MAT</v>
          </cell>
          <cell r="D2443">
            <v>11</v>
          </cell>
          <cell r="E2443">
            <v>0</v>
          </cell>
          <cell r="F2443" t="str">
            <v>MAT</v>
          </cell>
          <cell r="G2443" t="str">
            <v>10.4.3.1</v>
          </cell>
          <cell r="J2443">
            <v>0</v>
          </cell>
          <cell r="K2443">
            <v>0</v>
          </cell>
          <cell r="L2443">
            <v>0</v>
          </cell>
          <cell r="M2443">
            <v>0</v>
          </cell>
          <cell r="N2443">
            <v>0</v>
          </cell>
        </row>
        <row r="2444">
          <cell r="A2444" t="str">
            <v>55MAT12</v>
          </cell>
          <cell r="B2444">
            <v>55</v>
          </cell>
          <cell r="C2444" t="str">
            <v>MAT</v>
          </cell>
          <cell r="D2444">
            <v>12</v>
          </cell>
          <cell r="E2444">
            <v>0</v>
          </cell>
          <cell r="F2444" t="str">
            <v>MAT</v>
          </cell>
          <cell r="G2444" t="str">
            <v>10.4.3.1</v>
          </cell>
          <cell r="J2444">
            <v>0</v>
          </cell>
          <cell r="K2444">
            <v>0</v>
          </cell>
          <cell r="L2444">
            <v>0</v>
          </cell>
          <cell r="M2444">
            <v>0</v>
          </cell>
          <cell r="N2444">
            <v>0</v>
          </cell>
        </row>
        <row r="2445">
          <cell r="A2445" t="str">
            <v>55MAT13</v>
          </cell>
          <cell r="B2445">
            <v>55</v>
          </cell>
          <cell r="C2445" t="str">
            <v>MAT</v>
          </cell>
          <cell r="D2445">
            <v>13</v>
          </cell>
          <cell r="E2445">
            <v>0</v>
          </cell>
          <cell r="F2445" t="str">
            <v>MAT</v>
          </cell>
          <cell r="G2445" t="str">
            <v>10.4.3.1</v>
          </cell>
          <cell r="J2445">
            <v>0</v>
          </cell>
          <cell r="K2445">
            <v>0</v>
          </cell>
          <cell r="L2445">
            <v>0</v>
          </cell>
          <cell r="M2445">
            <v>0</v>
          </cell>
          <cell r="N2445">
            <v>0</v>
          </cell>
        </row>
        <row r="2446">
          <cell r="A2446" t="str">
            <v>55MAT14</v>
          </cell>
          <cell r="B2446">
            <v>55</v>
          </cell>
          <cell r="C2446" t="str">
            <v>MAT</v>
          </cell>
          <cell r="D2446">
            <v>14</v>
          </cell>
          <cell r="E2446">
            <v>0</v>
          </cell>
          <cell r="F2446" t="str">
            <v>MAT</v>
          </cell>
          <cell r="G2446" t="str">
            <v>10.4.3.1</v>
          </cell>
          <cell r="J2446">
            <v>0</v>
          </cell>
          <cell r="K2446">
            <v>0</v>
          </cell>
          <cell r="L2446">
            <v>0</v>
          </cell>
          <cell r="M2446">
            <v>0</v>
          </cell>
          <cell r="N2446">
            <v>0</v>
          </cell>
        </row>
        <row r="2447">
          <cell r="A2447" t="str">
            <v>55MAT15</v>
          </cell>
          <cell r="B2447">
            <v>55</v>
          </cell>
          <cell r="C2447" t="str">
            <v>MAT</v>
          </cell>
          <cell r="D2447">
            <v>15</v>
          </cell>
          <cell r="E2447">
            <v>0</v>
          </cell>
          <cell r="F2447" t="str">
            <v>MAT</v>
          </cell>
          <cell r="G2447" t="str">
            <v>10.4.3.1</v>
          </cell>
          <cell r="J2447">
            <v>0</v>
          </cell>
          <cell r="K2447">
            <v>0</v>
          </cell>
          <cell r="L2447">
            <v>0</v>
          </cell>
          <cell r="M2447">
            <v>0</v>
          </cell>
          <cell r="N2447">
            <v>0</v>
          </cell>
        </row>
        <row r="2448">
          <cell r="A2448" t="str">
            <v>55MAT16</v>
          </cell>
          <cell r="B2448">
            <v>55</v>
          </cell>
          <cell r="C2448" t="str">
            <v>MAT</v>
          </cell>
          <cell r="D2448">
            <v>16</v>
          </cell>
          <cell r="E2448">
            <v>0</v>
          </cell>
          <cell r="F2448" t="str">
            <v>MAT</v>
          </cell>
          <cell r="G2448" t="str">
            <v>10.4.3.1</v>
          </cell>
          <cell r="J2448">
            <v>0</v>
          </cell>
          <cell r="K2448">
            <v>0</v>
          </cell>
          <cell r="L2448">
            <v>0</v>
          </cell>
          <cell r="M2448">
            <v>0</v>
          </cell>
          <cell r="N2448">
            <v>0</v>
          </cell>
        </row>
        <row r="2449">
          <cell r="A2449" t="str">
            <v>55MAT17</v>
          </cell>
          <cell r="B2449">
            <v>55</v>
          </cell>
          <cell r="C2449" t="str">
            <v>MAT</v>
          </cell>
          <cell r="D2449">
            <v>17</v>
          </cell>
          <cell r="E2449">
            <v>0</v>
          </cell>
          <cell r="F2449" t="str">
            <v>MAT</v>
          </cell>
          <cell r="G2449" t="str">
            <v>10.4.3.1</v>
          </cell>
          <cell r="J2449">
            <v>0</v>
          </cell>
          <cell r="K2449">
            <v>0</v>
          </cell>
          <cell r="L2449">
            <v>0</v>
          </cell>
          <cell r="M2449">
            <v>0</v>
          </cell>
          <cell r="N2449">
            <v>0</v>
          </cell>
        </row>
        <row r="2450">
          <cell r="A2450" t="str">
            <v>55MAT18</v>
          </cell>
          <cell r="B2450">
            <v>55</v>
          </cell>
          <cell r="C2450" t="str">
            <v>MAT</v>
          </cell>
          <cell r="D2450">
            <v>18</v>
          </cell>
          <cell r="E2450">
            <v>0</v>
          </cell>
          <cell r="F2450" t="str">
            <v>MAT</v>
          </cell>
          <cell r="G2450" t="str">
            <v>10.4.3.1</v>
          </cell>
          <cell r="J2450">
            <v>0</v>
          </cell>
          <cell r="K2450">
            <v>0</v>
          </cell>
          <cell r="L2450">
            <v>0</v>
          </cell>
          <cell r="M2450">
            <v>0</v>
          </cell>
          <cell r="N2450">
            <v>0</v>
          </cell>
        </row>
        <row r="2451">
          <cell r="A2451" t="str">
            <v>55MAT19</v>
          </cell>
          <cell r="B2451">
            <v>55</v>
          </cell>
          <cell r="C2451" t="str">
            <v>MAT</v>
          </cell>
          <cell r="D2451">
            <v>19</v>
          </cell>
          <cell r="E2451">
            <v>0</v>
          </cell>
          <cell r="F2451" t="str">
            <v>MAT</v>
          </cell>
          <cell r="G2451" t="str">
            <v>10.4.3.1</v>
          </cell>
          <cell r="J2451">
            <v>0</v>
          </cell>
          <cell r="K2451">
            <v>0</v>
          </cell>
          <cell r="L2451">
            <v>0</v>
          </cell>
          <cell r="M2451">
            <v>0</v>
          </cell>
          <cell r="N2451">
            <v>0</v>
          </cell>
        </row>
        <row r="2452">
          <cell r="A2452" t="str">
            <v>55MAT20</v>
          </cell>
          <cell r="B2452">
            <v>55</v>
          </cell>
          <cell r="C2452" t="str">
            <v>MAT</v>
          </cell>
          <cell r="D2452">
            <v>20</v>
          </cell>
          <cell r="E2452">
            <v>0</v>
          </cell>
          <cell r="F2452" t="str">
            <v>MAT</v>
          </cell>
          <cell r="G2452" t="str">
            <v>10.4.3.1</v>
          </cell>
          <cell r="J2452">
            <v>0</v>
          </cell>
          <cell r="K2452">
            <v>0</v>
          </cell>
          <cell r="L2452">
            <v>0</v>
          </cell>
          <cell r="M2452">
            <v>0</v>
          </cell>
          <cell r="N2452">
            <v>0</v>
          </cell>
        </row>
        <row r="2453">
          <cell r="A2453" t="str">
            <v>55STMAT1</v>
          </cell>
          <cell r="B2453">
            <v>55</v>
          </cell>
          <cell r="C2453" t="str">
            <v>STMAT</v>
          </cell>
          <cell r="D2453">
            <v>1</v>
          </cell>
          <cell r="G2453" t="str">
            <v>10.4.3.1</v>
          </cell>
          <cell r="H2453" t="str">
            <v>-</v>
          </cell>
          <cell r="J2453" t="str">
            <v>SUBTOTAL MATERIALES</v>
          </cell>
          <cell r="M2453">
            <v>5709.1544399999993</v>
          </cell>
          <cell r="N2453">
            <v>419679942.88439995</v>
          </cell>
        </row>
        <row r="2454">
          <cell r="A2454" t="str">
            <v>55IVAMAT1</v>
          </cell>
          <cell r="B2454">
            <v>55</v>
          </cell>
          <cell r="C2454" t="str">
            <v>IVAMAT</v>
          </cell>
          <cell r="D2454">
            <v>1</v>
          </cell>
          <cell r="G2454" t="str">
            <v>10.4.3.1</v>
          </cell>
          <cell r="H2454" t="str">
            <v>-</v>
          </cell>
          <cell r="J2454" t="str">
            <v>IVA MATERIALES</v>
          </cell>
          <cell r="L2454">
            <v>0.16</v>
          </cell>
          <cell r="M2454">
            <v>913.46471039999994</v>
          </cell>
          <cell r="N2454">
            <v>67148790.861503989</v>
          </cell>
        </row>
        <row r="2455">
          <cell r="A2455" t="str">
            <v>55TMAT1</v>
          </cell>
          <cell r="B2455">
            <v>55</v>
          </cell>
          <cell r="C2455" t="str">
            <v>TMAT</v>
          </cell>
          <cell r="D2455">
            <v>1</v>
          </cell>
          <cell r="G2455" t="str">
            <v>10.4.3.1</v>
          </cell>
          <cell r="H2455" t="str">
            <v>-</v>
          </cell>
          <cell r="J2455" t="str">
            <v>TOTAL MATERIALES</v>
          </cell>
          <cell r="M2455">
            <v>6623</v>
          </cell>
          <cell r="N2455">
            <v>486856730</v>
          </cell>
        </row>
        <row r="2456">
          <cell r="A2456" t="str">
            <v>55HER1</v>
          </cell>
          <cell r="B2456">
            <v>55</v>
          </cell>
          <cell r="C2456" t="str">
            <v>HER</v>
          </cell>
          <cell r="D2456">
            <v>1</v>
          </cell>
          <cell r="G2456" t="str">
            <v>10.4.3.1</v>
          </cell>
          <cell r="H2456">
            <v>2</v>
          </cell>
          <cell r="I2456">
            <v>6500</v>
          </cell>
          <cell r="J2456" t="str">
            <v>HERRAMINETA Cuadrilla  montaje Linea</v>
          </cell>
          <cell r="K2456" t="str">
            <v>DIA</v>
          </cell>
          <cell r="L2456">
            <v>475762.87</v>
          </cell>
          <cell r="M2456">
            <v>73.194287692307697</v>
          </cell>
          <cell r="N2456">
            <v>5380512.0882615391</v>
          </cell>
        </row>
        <row r="2457">
          <cell r="A2457" t="str">
            <v>55HER2</v>
          </cell>
          <cell r="B2457">
            <v>55</v>
          </cell>
          <cell r="C2457" t="str">
            <v>HER</v>
          </cell>
          <cell r="D2457">
            <v>2</v>
          </cell>
          <cell r="G2457" t="str">
            <v>10.4.3.1</v>
          </cell>
          <cell r="J2457">
            <v>0</v>
          </cell>
          <cell r="K2457">
            <v>0</v>
          </cell>
          <cell r="L2457">
            <v>0</v>
          </cell>
          <cell r="M2457">
            <v>0</v>
          </cell>
          <cell r="N2457">
            <v>0</v>
          </cell>
        </row>
        <row r="2458">
          <cell r="A2458" t="str">
            <v>55HER3</v>
          </cell>
          <cell r="B2458">
            <v>55</v>
          </cell>
          <cell r="C2458" t="str">
            <v>HER</v>
          </cell>
          <cell r="D2458">
            <v>3</v>
          </cell>
          <cell r="G2458" t="str">
            <v>10.4.3.1</v>
          </cell>
          <cell r="J2458">
            <v>0</v>
          </cell>
          <cell r="K2458">
            <v>0</v>
          </cell>
          <cell r="L2458">
            <v>0</v>
          </cell>
          <cell r="M2458">
            <v>0</v>
          </cell>
          <cell r="N2458">
            <v>0</v>
          </cell>
        </row>
        <row r="2459">
          <cell r="A2459" t="str">
            <v>55HER4</v>
          </cell>
          <cell r="B2459">
            <v>55</v>
          </cell>
          <cell r="C2459" t="str">
            <v>HER</v>
          </cell>
          <cell r="D2459">
            <v>4</v>
          </cell>
          <cell r="G2459" t="str">
            <v>10.4.3.1</v>
          </cell>
          <cell r="J2459">
            <v>0</v>
          </cell>
          <cell r="K2459">
            <v>0</v>
          </cell>
          <cell r="L2459">
            <v>0</v>
          </cell>
          <cell r="M2459">
            <v>0</v>
          </cell>
          <cell r="N2459">
            <v>0</v>
          </cell>
        </row>
        <row r="2460">
          <cell r="A2460" t="str">
            <v>55HER5</v>
          </cell>
          <cell r="B2460">
            <v>55</v>
          </cell>
          <cell r="C2460" t="str">
            <v>HER</v>
          </cell>
          <cell r="D2460">
            <v>5</v>
          </cell>
          <cell r="G2460" t="str">
            <v>10.4.3.1</v>
          </cell>
          <cell r="J2460">
            <v>0</v>
          </cell>
          <cell r="K2460">
            <v>0</v>
          </cell>
          <cell r="L2460">
            <v>0</v>
          </cell>
          <cell r="M2460">
            <v>0</v>
          </cell>
          <cell r="N2460">
            <v>0</v>
          </cell>
        </row>
        <row r="2461">
          <cell r="A2461" t="str">
            <v>55THER1</v>
          </cell>
          <cell r="B2461">
            <v>55</v>
          </cell>
          <cell r="C2461" t="str">
            <v>THER</v>
          </cell>
          <cell r="D2461">
            <v>1</v>
          </cell>
          <cell r="G2461" t="str">
            <v>10.4.3.1</v>
          </cell>
          <cell r="H2461" t="str">
            <v>-</v>
          </cell>
          <cell r="J2461" t="str">
            <v>TOTAL HERRAMIENTAS</v>
          </cell>
          <cell r="M2461">
            <v>73</v>
          </cell>
          <cell r="N2461">
            <v>5366230</v>
          </cell>
        </row>
        <row r="2462">
          <cell r="A2462" t="str">
            <v>55TRA1</v>
          </cell>
          <cell r="B2462">
            <v>55</v>
          </cell>
          <cell r="C2462" t="str">
            <v>TRA</v>
          </cell>
          <cell r="D2462">
            <v>1</v>
          </cell>
          <cell r="G2462" t="str">
            <v>10.4.3.1</v>
          </cell>
          <cell r="H2462">
            <v>2</v>
          </cell>
          <cell r="I2462">
            <v>6500</v>
          </cell>
          <cell r="J2462" t="str">
            <v xml:space="preserve">TRANSPORTE Cuadrilla  montaje Linea </v>
          </cell>
          <cell r="K2462" t="str">
            <v>DIA</v>
          </cell>
          <cell r="L2462">
            <v>2086436.4407999997</v>
          </cell>
          <cell r="M2462">
            <v>320.99022166153844</v>
          </cell>
          <cell r="N2462">
            <v>23595991.194339693</v>
          </cell>
        </row>
        <row r="2463">
          <cell r="A2463" t="str">
            <v>55TRA2</v>
          </cell>
          <cell r="B2463">
            <v>55</v>
          </cell>
          <cell r="C2463" t="str">
            <v>TRA</v>
          </cell>
          <cell r="D2463">
            <v>2</v>
          </cell>
          <cell r="G2463" t="str">
            <v>10.4.3.1</v>
          </cell>
          <cell r="J2463">
            <v>0</v>
          </cell>
          <cell r="K2463">
            <v>0</v>
          </cell>
          <cell r="L2463">
            <v>0</v>
          </cell>
          <cell r="M2463">
            <v>0</v>
          </cell>
          <cell r="N2463">
            <v>0</v>
          </cell>
        </row>
        <row r="2464">
          <cell r="A2464" t="str">
            <v>55TRA3</v>
          </cell>
          <cell r="B2464">
            <v>55</v>
          </cell>
          <cell r="C2464" t="str">
            <v>TRA</v>
          </cell>
          <cell r="D2464">
            <v>3</v>
          </cell>
          <cell r="G2464" t="str">
            <v>10.4.3.1</v>
          </cell>
          <cell r="J2464">
            <v>0</v>
          </cell>
          <cell r="K2464">
            <v>0</v>
          </cell>
          <cell r="L2464">
            <v>0</v>
          </cell>
          <cell r="M2464">
            <v>0</v>
          </cell>
          <cell r="N2464">
            <v>0</v>
          </cell>
        </row>
        <row r="2465">
          <cell r="A2465" t="str">
            <v>55TRA4</v>
          </cell>
          <cell r="B2465">
            <v>55</v>
          </cell>
          <cell r="C2465" t="str">
            <v>TRA</v>
          </cell>
          <cell r="D2465">
            <v>4</v>
          </cell>
          <cell r="G2465" t="str">
            <v>10.4.3.1</v>
          </cell>
          <cell r="J2465">
            <v>0</v>
          </cell>
          <cell r="K2465">
            <v>0</v>
          </cell>
          <cell r="L2465">
            <v>0</v>
          </cell>
          <cell r="M2465">
            <v>0</v>
          </cell>
          <cell r="N2465">
            <v>0</v>
          </cell>
        </row>
        <row r="2466">
          <cell r="A2466" t="str">
            <v>55TRA5</v>
          </cell>
          <cell r="B2466">
            <v>55</v>
          </cell>
          <cell r="C2466" t="str">
            <v>TRA</v>
          </cell>
          <cell r="D2466">
            <v>5</v>
          </cell>
          <cell r="G2466" t="str">
            <v>10.4.3.1</v>
          </cell>
          <cell r="J2466">
            <v>0</v>
          </cell>
          <cell r="K2466">
            <v>0</v>
          </cell>
          <cell r="L2466">
            <v>0</v>
          </cell>
          <cell r="M2466">
            <v>0</v>
          </cell>
          <cell r="N2466">
            <v>0</v>
          </cell>
        </row>
        <row r="2467">
          <cell r="A2467" t="str">
            <v>55TTRA1</v>
          </cell>
          <cell r="B2467">
            <v>55</v>
          </cell>
          <cell r="C2467" t="str">
            <v>TTRA</v>
          </cell>
          <cell r="D2467">
            <v>1</v>
          </cell>
          <cell r="G2467" t="str">
            <v>10.4.3.1</v>
          </cell>
          <cell r="H2467" t="str">
            <v>-</v>
          </cell>
          <cell r="J2467" t="str">
            <v>TOTAL TRANSPORTE</v>
          </cell>
          <cell r="M2467">
            <v>321</v>
          </cell>
          <cell r="N2467">
            <v>23596710</v>
          </cell>
        </row>
        <row r="2468">
          <cell r="A2468" t="str">
            <v>55MAN1</v>
          </cell>
          <cell r="B2468">
            <v>55</v>
          </cell>
          <cell r="C2468" t="str">
            <v>MAN</v>
          </cell>
          <cell r="D2468">
            <v>1</v>
          </cell>
          <cell r="G2468" t="str">
            <v>10.4.3.1</v>
          </cell>
          <cell r="H2468">
            <v>2</v>
          </cell>
          <cell r="I2468">
            <v>6500</v>
          </cell>
          <cell r="J2468" t="str">
            <v xml:space="preserve">Mano de obra Cuadrilla  montaje Linea OF1 20, OF2 10, AY 15, CAPA 3, CORD 1 </v>
          </cell>
          <cell r="K2468" t="str">
            <v>DIA</v>
          </cell>
          <cell r="L2468">
            <v>4952679.7772670342</v>
          </cell>
          <cell r="M2468">
            <v>761.9507349641591</v>
          </cell>
          <cell r="N2468">
            <v>56010998.527215332</v>
          </cell>
        </row>
        <row r="2469">
          <cell r="A2469" t="str">
            <v>55MAN2</v>
          </cell>
          <cell r="B2469">
            <v>55</v>
          </cell>
          <cell r="C2469" t="str">
            <v>MAN</v>
          </cell>
          <cell r="D2469">
            <v>2</v>
          </cell>
          <cell r="G2469" t="str">
            <v>10.4.3.1</v>
          </cell>
          <cell r="J2469">
            <v>0</v>
          </cell>
          <cell r="K2469">
            <v>0</v>
          </cell>
          <cell r="L2469">
            <v>0</v>
          </cell>
          <cell r="M2469">
            <v>0</v>
          </cell>
          <cell r="N2469">
            <v>0</v>
          </cell>
        </row>
        <row r="2470">
          <cell r="A2470" t="str">
            <v>55MAN3</v>
          </cell>
          <cell r="B2470">
            <v>55</v>
          </cell>
          <cell r="C2470" t="str">
            <v>MAN</v>
          </cell>
          <cell r="D2470">
            <v>3</v>
          </cell>
          <cell r="G2470" t="str">
            <v>10.4.3.1</v>
          </cell>
          <cell r="J2470">
            <v>0</v>
          </cell>
          <cell r="K2470">
            <v>0</v>
          </cell>
          <cell r="L2470">
            <v>0</v>
          </cell>
          <cell r="M2470">
            <v>0</v>
          </cell>
          <cell r="N2470">
            <v>0</v>
          </cell>
        </row>
        <row r="2471">
          <cell r="A2471" t="str">
            <v>55MAN4</v>
          </cell>
          <cell r="B2471">
            <v>55</v>
          </cell>
          <cell r="C2471" t="str">
            <v>MAN</v>
          </cell>
          <cell r="D2471">
            <v>4</v>
          </cell>
          <cell r="G2471" t="str">
            <v>10.4.3.1</v>
          </cell>
          <cell r="J2471">
            <v>0</v>
          </cell>
          <cell r="K2471">
            <v>0</v>
          </cell>
          <cell r="L2471">
            <v>0</v>
          </cell>
          <cell r="M2471">
            <v>0</v>
          </cell>
          <cell r="N2471">
            <v>0</v>
          </cell>
        </row>
        <row r="2472">
          <cell r="A2472" t="str">
            <v>55MAN5</v>
          </cell>
          <cell r="B2472">
            <v>55</v>
          </cell>
          <cell r="C2472" t="str">
            <v>MAN</v>
          </cell>
          <cell r="D2472">
            <v>5</v>
          </cell>
          <cell r="G2472" t="str">
            <v>10.4.3.1</v>
          </cell>
          <cell r="J2472">
            <v>0</v>
          </cell>
          <cell r="K2472">
            <v>0</v>
          </cell>
          <cell r="L2472">
            <v>0</v>
          </cell>
          <cell r="M2472">
            <v>0</v>
          </cell>
          <cell r="N2472">
            <v>0</v>
          </cell>
        </row>
        <row r="2473">
          <cell r="A2473" t="str">
            <v>55TMAN1</v>
          </cell>
          <cell r="B2473">
            <v>55</v>
          </cell>
          <cell r="C2473" t="str">
            <v>TMAN</v>
          </cell>
          <cell r="D2473">
            <v>1</v>
          </cell>
          <cell r="G2473" t="str">
            <v>10.4.3.1</v>
          </cell>
          <cell r="H2473" t="str">
            <v>-</v>
          </cell>
          <cell r="J2473" t="str">
            <v>TOTAL MANO DE OBRA</v>
          </cell>
          <cell r="M2473">
            <v>762</v>
          </cell>
          <cell r="N2473">
            <v>56014620</v>
          </cell>
        </row>
        <row r="2474">
          <cell r="A2474" t="str">
            <v>55TCD1</v>
          </cell>
          <cell r="B2474">
            <v>55</v>
          </cell>
          <cell r="C2474" t="str">
            <v>TCD</v>
          </cell>
          <cell r="D2474">
            <v>1</v>
          </cell>
          <cell r="G2474" t="str">
            <v>10.4.3.1</v>
          </cell>
          <cell r="H2474" t="str">
            <v>-</v>
          </cell>
          <cell r="J2474" t="str">
            <v>TOTAL COSTO DIRECTO</v>
          </cell>
          <cell r="M2474">
            <v>7779</v>
          </cell>
          <cell r="N2474">
            <v>571834290</v>
          </cell>
        </row>
        <row r="2475">
          <cell r="A2475" t="str">
            <v>55AIU</v>
          </cell>
          <cell r="B2475">
            <v>55</v>
          </cell>
          <cell r="C2475" t="str">
            <v>AIU</v>
          </cell>
          <cell r="G2475" t="str">
            <v>10.4.3.1</v>
          </cell>
          <cell r="H2475">
            <v>1</v>
          </cell>
          <cell r="J2475" t="str">
            <v>TOTAL COSTOS INDIRECTOS</v>
          </cell>
          <cell r="L2475">
            <v>0</v>
          </cell>
          <cell r="M2475">
            <v>0</v>
          </cell>
          <cell r="N2475">
            <v>0</v>
          </cell>
        </row>
        <row r="2476">
          <cell r="A2476" t="str">
            <v>55TOT</v>
          </cell>
          <cell r="B2476">
            <v>55</v>
          </cell>
          <cell r="C2476" t="str">
            <v>TOT</v>
          </cell>
          <cell r="G2476" t="str">
            <v>10.4.3.1</v>
          </cell>
          <cell r="H2476" t="str">
            <v>-</v>
          </cell>
          <cell r="J2476" t="str">
            <v>VALOR TOTAL</v>
          </cell>
          <cell r="M2476">
            <v>7779</v>
          </cell>
          <cell r="N2476">
            <v>571834290</v>
          </cell>
        </row>
        <row r="2477">
          <cell r="A2477" t="str">
            <v>56FOR1</v>
          </cell>
          <cell r="B2477">
            <v>56</v>
          </cell>
          <cell r="C2477" t="str">
            <v>FOR</v>
          </cell>
          <cell r="D2477">
            <v>1</v>
          </cell>
          <cell r="G2477" t="str">
            <v>10.4.3.2</v>
          </cell>
          <cell r="H2477" t="str">
            <v>-</v>
          </cell>
          <cell r="I2477">
            <v>43720</v>
          </cell>
          <cell r="J2477" t="str">
            <v>S h=22m</v>
          </cell>
          <cell r="K2477" t="str">
            <v>Kg</v>
          </cell>
          <cell r="L2477">
            <v>7779</v>
          </cell>
          <cell r="N2477">
            <v>340097880</v>
          </cell>
        </row>
        <row r="2478">
          <cell r="A2478" t="str">
            <v>56MAT1</v>
          </cell>
          <cell r="B2478">
            <v>56</v>
          </cell>
          <cell r="C2478" t="str">
            <v>MAT</v>
          </cell>
          <cell r="D2478">
            <v>1</v>
          </cell>
          <cell r="E2478">
            <v>43720</v>
          </cell>
          <cell r="F2478" t="str">
            <v>MATTORR3</v>
          </cell>
          <cell r="G2478" t="str">
            <v>10.4.3.2</v>
          </cell>
          <cell r="H2478" t="str">
            <v>TORR3</v>
          </cell>
          <cell r="I2478">
            <v>1</v>
          </cell>
          <cell r="J2478" t="str">
            <v>S h=22m</v>
          </cell>
          <cell r="K2478" t="str">
            <v>Kg</v>
          </cell>
          <cell r="L2478">
            <v>5709.1544399999993</v>
          </cell>
          <cell r="M2478">
            <v>5709.1544399999993</v>
          </cell>
          <cell r="N2478">
            <v>249604232.11679998</v>
          </cell>
        </row>
        <row r="2479">
          <cell r="A2479" t="str">
            <v>56MAT2</v>
          </cell>
          <cell r="B2479">
            <v>56</v>
          </cell>
          <cell r="C2479" t="str">
            <v>MAT</v>
          </cell>
          <cell r="D2479">
            <v>2</v>
          </cell>
          <cell r="E2479">
            <v>0</v>
          </cell>
          <cell r="F2479" t="str">
            <v>MAT</v>
          </cell>
          <cell r="G2479" t="str">
            <v>10.4.3.2</v>
          </cell>
          <cell r="J2479">
            <v>0</v>
          </cell>
          <cell r="K2479">
            <v>0</v>
          </cell>
          <cell r="L2479">
            <v>0</v>
          </cell>
          <cell r="M2479">
            <v>0</v>
          </cell>
          <cell r="N2479">
            <v>0</v>
          </cell>
        </row>
        <row r="2480">
          <cell r="A2480" t="str">
            <v>56MAT3</v>
          </cell>
          <cell r="B2480">
            <v>56</v>
          </cell>
          <cell r="C2480" t="str">
            <v>MAT</v>
          </cell>
          <cell r="D2480">
            <v>3</v>
          </cell>
          <cell r="E2480">
            <v>0</v>
          </cell>
          <cell r="F2480" t="str">
            <v>MAT</v>
          </cell>
          <cell r="G2480" t="str">
            <v>10.4.3.2</v>
          </cell>
          <cell r="J2480">
            <v>0</v>
          </cell>
          <cell r="K2480">
            <v>0</v>
          </cell>
          <cell r="L2480">
            <v>0</v>
          </cell>
          <cell r="M2480">
            <v>0</v>
          </cell>
          <cell r="N2480">
            <v>0</v>
          </cell>
        </row>
        <row r="2481">
          <cell r="A2481" t="str">
            <v>56MAT4</v>
          </cell>
          <cell r="B2481">
            <v>56</v>
          </cell>
          <cell r="C2481" t="str">
            <v>MAT</v>
          </cell>
          <cell r="D2481">
            <v>4</v>
          </cell>
          <cell r="E2481">
            <v>0</v>
          </cell>
          <cell r="F2481" t="str">
            <v>MAT</v>
          </cell>
          <cell r="G2481" t="str">
            <v>10.4.3.2</v>
          </cell>
          <cell r="J2481">
            <v>0</v>
          </cell>
          <cell r="K2481">
            <v>0</v>
          </cell>
          <cell r="L2481">
            <v>0</v>
          </cell>
          <cell r="M2481">
            <v>0</v>
          </cell>
          <cell r="N2481">
            <v>0</v>
          </cell>
        </row>
        <row r="2482">
          <cell r="A2482" t="str">
            <v>56MAT5</v>
          </cell>
          <cell r="B2482">
            <v>56</v>
          </cell>
          <cell r="C2482" t="str">
            <v>MAT</v>
          </cell>
          <cell r="D2482">
            <v>5</v>
          </cell>
          <cell r="E2482">
            <v>0</v>
          </cell>
          <cell r="F2482" t="str">
            <v>MAT</v>
          </cell>
          <cell r="G2482" t="str">
            <v>10.4.3.2</v>
          </cell>
          <cell r="J2482">
            <v>0</v>
          </cell>
          <cell r="K2482">
            <v>0</v>
          </cell>
          <cell r="L2482">
            <v>0</v>
          </cell>
          <cell r="M2482">
            <v>0</v>
          </cell>
          <cell r="N2482">
            <v>0</v>
          </cell>
        </row>
        <row r="2483">
          <cell r="A2483" t="str">
            <v>56MAT6</v>
          </cell>
          <cell r="B2483">
            <v>56</v>
          </cell>
          <cell r="C2483" t="str">
            <v>MAT</v>
          </cell>
          <cell r="D2483">
            <v>6</v>
          </cell>
          <cell r="E2483">
            <v>0</v>
          </cell>
          <cell r="F2483" t="str">
            <v>MAT</v>
          </cell>
          <cell r="G2483" t="str">
            <v>10.4.3.2</v>
          </cell>
          <cell r="J2483">
            <v>0</v>
          </cell>
          <cell r="K2483">
            <v>0</v>
          </cell>
          <cell r="L2483">
            <v>0</v>
          </cell>
          <cell r="M2483">
            <v>0</v>
          </cell>
          <cell r="N2483">
            <v>0</v>
          </cell>
        </row>
        <row r="2484">
          <cell r="A2484" t="str">
            <v>56MAT7</v>
          </cell>
          <cell r="B2484">
            <v>56</v>
          </cell>
          <cell r="C2484" t="str">
            <v>MAT</v>
          </cell>
          <cell r="D2484">
            <v>7</v>
          </cell>
          <cell r="E2484">
            <v>0</v>
          </cell>
          <cell r="F2484" t="str">
            <v>MAT</v>
          </cell>
          <cell r="G2484" t="str">
            <v>10.4.3.2</v>
          </cell>
          <cell r="J2484">
            <v>0</v>
          </cell>
          <cell r="K2484">
            <v>0</v>
          </cell>
          <cell r="L2484">
            <v>0</v>
          </cell>
          <cell r="M2484">
            <v>0</v>
          </cell>
          <cell r="N2484">
            <v>0</v>
          </cell>
        </row>
        <row r="2485">
          <cell r="A2485" t="str">
            <v>56MAT8</v>
          </cell>
          <cell r="B2485">
            <v>56</v>
          </cell>
          <cell r="C2485" t="str">
            <v>MAT</v>
          </cell>
          <cell r="D2485">
            <v>8</v>
          </cell>
          <cell r="E2485">
            <v>0</v>
          </cell>
          <cell r="F2485" t="str">
            <v>MAT</v>
          </cell>
          <cell r="G2485" t="str">
            <v>10.4.3.2</v>
          </cell>
          <cell r="J2485">
            <v>0</v>
          </cell>
          <cell r="K2485">
            <v>0</v>
          </cell>
          <cell r="L2485">
            <v>0</v>
          </cell>
          <cell r="M2485">
            <v>0</v>
          </cell>
          <cell r="N2485">
            <v>0</v>
          </cell>
        </row>
        <row r="2486">
          <cell r="A2486" t="str">
            <v>56MAT9</v>
          </cell>
          <cell r="B2486">
            <v>56</v>
          </cell>
          <cell r="C2486" t="str">
            <v>MAT</v>
          </cell>
          <cell r="D2486">
            <v>9</v>
          </cell>
          <cell r="E2486">
            <v>0</v>
          </cell>
          <cell r="F2486" t="str">
            <v>MAT</v>
          </cell>
          <cell r="G2486" t="str">
            <v>10.4.3.2</v>
          </cell>
          <cell r="J2486">
            <v>0</v>
          </cell>
          <cell r="K2486">
            <v>0</v>
          </cell>
          <cell r="L2486">
            <v>0</v>
          </cell>
          <cell r="M2486">
            <v>0</v>
          </cell>
          <cell r="N2486">
            <v>0</v>
          </cell>
        </row>
        <row r="2487">
          <cell r="A2487" t="str">
            <v>56MAT10</v>
          </cell>
          <cell r="B2487">
            <v>56</v>
          </cell>
          <cell r="C2487" t="str">
            <v>MAT</v>
          </cell>
          <cell r="D2487">
            <v>10</v>
          </cell>
          <cell r="E2487">
            <v>0</v>
          </cell>
          <cell r="F2487" t="str">
            <v>MAT</v>
          </cell>
          <cell r="G2487" t="str">
            <v>10.4.3.2</v>
          </cell>
          <cell r="J2487">
            <v>0</v>
          </cell>
          <cell r="K2487">
            <v>0</v>
          </cell>
          <cell r="L2487">
            <v>0</v>
          </cell>
          <cell r="M2487">
            <v>0</v>
          </cell>
          <cell r="N2487">
            <v>0</v>
          </cell>
        </row>
        <row r="2488">
          <cell r="A2488" t="str">
            <v>56MAT11</v>
          </cell>
          <cell r="B2488">
            <v>56</v>
          </cell>
          <cell r="C2488" t="str">
            <v>MAT</v>
          </cell>
          <cell r="D2488">
            <v>11</v>
          </cell>
          <cell r="E2488">
            <v>0</v>
          </cell>
          <cell r="F2488" t="str">
            <v>MAT</v>
          </cell>
          <cell r="G2488" t="str">
            <v>10.4.3.2</v>
          </cell>
          <cell r="J2488">
            <v>0</v>
          </cell>
          <cell r="K2488">
            <v>0</v>
          </cell>
          <cell r="L2488">
            <v>0</v>
          </cell>
          <cell r="M2488">
            <v>0</v>
          </cell>
          <cell r="N2488">
            <v>0</v>
          </cell>
        </row>
        <row r="2489">
          <cell r="A2489" t="str">
            <v>56MAT12</v>
          </cell>
          <cell r="B2489">
            <v>56</v>
          </cell>
          <cell r="C2489" t="str">
            <v>MAT</v>
          </cell>
          <cell r="D2489">
            <v>12</v>
          </cell>
          <cell r="E2489">
            <v>0</v>
          </cell>
          <cell r="F2489" t="str">
            <v>MAT</v>
          </cell>
          <cell r="G2489" t="str">
            <v>10.4.3.2</v>
          </cell>
          <cell r="J2489">
            <v>0</v>
          </cell>
          <cell r="K2489">
            <v>0</v>
          </cell>
          <cell r="L2489">
            <v>0</v>
          </cell>
          <cell r="M2489">
            <v>0</v>
          </cell>
          <cell r="N2489">
            <v>0</v>
          </cell>
        </row>
        <row r="2490">
          <cell r="A2490" t="str">
            <v>56MAT13</v>
          </cell>
          <cell r="B2490">
            <v>56</v>
          </cell>
          <cell r="C2490" t="str">
            <v>MAT</v>
          </cell>
          <cell r="D2490">
            <v>13</v>
          </cell>
          <cell r="E2490">
            <v>0</v>
          </cell>
          <cell r="F2490" t="str">
            <v>MAT</v>
          </cell>
          <cell r="G2490" t="str">
            <v>10.4.3.2</v>
          </cell>
          <cell r="J2490">
            <v>0</v>
          </cell>
          <cell r="K2490">
            <v>0</v>
          </cell>
          <cell r="L2490">
            <v>0</v>
          </cell>
          <cell r="M2490">
            <v>0</v>
          </cell>
          <cell r="N2490">
            <v>0</v>
          </cell>
        </row>
        <row r="2491">
          <cell r="A2491" t="str">
            <v>56MAT14</v>
          </cell>
          <cell r="B2491">
            <v>56</v>
          </cell>
          <cell r="C2491" t="str">
            <v>MAT</v>
          </cell>
          <cell r="D2491">
            <v>14</v>
          </cell>
          <cell r="E2491">
            <v>0</v>
          </cell>
          <cell r="F2491" t="str">
            <v>MAT</v>
          </cell>
          <cell r="G2491" t="str">
            <v>10.4.3.2</v>
          </cell>
          <cell r="J2491">
            <v>0</v>
          </cell>
          <cell r="K2491">
            <v>0</v>
          </cell>
          <cell r="L2491">
            <v>0</v>
          </cell>
          <cell r="M2491">
            <v>0</v>
          </cell>
          <cell r="N2491">
            <v>0</v>
          </cell>
        </row>
        <row r="2492">
          <cell r="A2492" t="str">
            <v>56MAT15</v>
          </cell>
          <cell r="B2492">
            <v>56</v>
          </cell>
          <cell r="C2492" t="str">
            <v>MAT</v>
          </cell>
          <cell r="D2492">
            <v>15</v>
          </cell>
          <cell r="E2492">
            <v>0</v>
          </cell>
          <cell r="F2492" t="str">
            <v>MAT</v>
          </cell>
          <cell r="G2492" t="str">
            <v>10.4.3.2</v>
          </cell>
          <cell r="J2492">
            <v>0</v>
          </cell>
          <cell r="K2492">
            <v>0</v>
          </cell>
          <cell r="L2492">
            <v>0</v>
          </cell>
          <cell r="M2492">
            <v>0</v>
          </cell>
          <cell r="N2492">
            <v>0</v>
          </cell>
        </row>
        <row r="2493">
          <cell r="A2493" t="str">
            <v>56MAT16</v>
          </cell>
          <cell r="B2493">
            <v>56</v>
          </cell>
          <cell r="C2493" t="str">
            <v>MAT</v>
          </cell>
          <cell r="D2493">
            <v>16</v>
          </cell>
          <cell r="E2493">
            <v>0</v>
          </cell>
          <cell r="F2493" t="str">
            <v>MAT</v>
          </cell>
          <cell r="G2493" t="str">
            <v>10.4.3.2</v>
          </cell>
          <cell r="J2493">
            <v>0</v>
          </cell>
          <cell r="K2493">
            <v>0</v>
          </cell>
          <cell r="L2493">
            <v>0</v>
          </cell>
          <cell r="M2493">
            <v>0</v>
          </cell>
          <cell r="N2493">
            <v>0</v>
          </cell>
        </row>
        <row r="2494">
          <cell r="A2494" t="str">
            <v>56MAT17</v>
          </cell>
          <cell r="B2494">
            <v>56</v>
          </cell>
          <cell r="C2494" t="str">
            <v>MAT</v>
          </cell>
          <cell r="D2494">
            <v>17</v>
          </cell>
          <cell r="E2494">
            <v>0</v>
          </cell>
          <cell r="F2494" t="str">
            <v>MAT</v>
          </cell>
          <cell r="G2494" t="str">
            <v>10.4.3.2</v>
          </cell>
          <cell r="J2494">
            <v>0</v>
          </cell>
          <cell r="K2494">
            <v>0</v>
          </cell>
          <cell r="L2494">
            <v>0</v>
          </cell>
          <cell r="M2494">
            <v>0</v>
          </cell>
          <cell r="N2494">
            <v>0</v>
          </cell>
        </row>
        <row r="2495">
          <cell r="A2495" t="str">
            <v>56MAT18</v>
          </cell>
          <cell r="B2495">
            <v>56</v>
          </cell>
          <cell r="C2495" t="str">
            <v>MAT</v>
          </cell>
          <cell r="D2495">
            <v>18</v>
          </cell>
          <cell r="E2495">
            <v>0</v>
          </cell>
          <cell r="F2495" t="str">
            <v>MAT</v>
          </cell>
          <cell r="G2495" t="str">
            <v>10.4.3.2</v>
          </cell>
          <cell r="J2495">
            <v>0</v>
          </cell>
          <cell r="K2495">
            <v>0</v>
          </cell>
          <cell r="L2495">
            <v>0</v>
          </cell>
          <cell r="M2495">
            <v>0</v>
          </cell>
          <cell r="N2495">
            <v>0</v>
          </cell>
        </row>
        <row r="2496">
          <cell r="A2496" t="str">
            <v>56MAT19</v>
          </cell>
          <cell r="B2496">
            <v>56</v>
          </cell>
          <cell r="C2496" t="str">
            <v>MAT</v>
          </cell>
          <cell r="D2496">
            <v>19</v>
          </cell>
          <cell r="E2496">
            <v>0</v>
          </cell>
          <cell r="F2496" t="str">
            <v>MAT</v>
          </cell>
          <cell r="G2496" t="str">
            <v>10.4.3.2</v>
          </cell>
          <cell r="J2496">
            <v>0</v>
          </cell>
          <cell r="K2496">
            <v>0</v>
          </cell>
          <cell r="L2496">
            <v>0</v>
          </cell>
          <cell r="M2496">
            <v>0</v>
          </cell>
          <cell r="N2496">
            <v>0</v>
          </cell>
        </row>
        <row r="2497">
          <cell r="A2497" t="str">
            <v>56MAT20</v>
          </cell>
          <cell r="B2497">
            <v>56</v>
          </cell>
          <cell r="C2497" t="str">
            <v>MAT</v>
          </cell>
          <cell r="D2497">
            <v>20</v>
          </cell>
          <cell r="E2497">
            <v>0</v>
          </cell>
          <cell r="F2497" t="str">
            <v>MAT</v>
          </cell>
          <cell r="G2497" t="str">
            <v>10.4.3.2</v>
          </cell>
          <cell r="J2497">
            <v>0</v>
          </cell>
          <cell r="K2497">
            <v>0</v>
          </cell>
          <cell r="L2497">
            <v>0</v>
          </cell>
          <cell r="M2497">
            <v>0</v>
          </cell>
          <cell r="N2497">
            <v>0</v>
          </cell>
        </row>
        <row r="2498">
          <cell r="A2498" t="str">
            <v>56STMAT1</v>
          </cell>
          <cell r="B2498">
            <v>56</v>
          </cell>
          <cell r="C2498" t="str">
            <v>STMAT</v>
          </cell>
          <cell r="D2498">
            <v>1</v>
          </cell>
          <cell r="G2498" t="str">
            <v>10.4.3.2</v>
          </cell>
          <cell r="H2498" t="str">
            <v>-</v>
          </cell>
          <cell r="J2498" t="str">
            <v>SUBTOTAL MATERIALES</v>
          </cell>
          <cell r="M2498">
            <v>5709.1544399999993</v>
          </cell>
          <cell r="N2498">
            <v>249604232.11679998</v>
          </cell>
        </row>
        <row r="2499">
          <cell r="A2499" t="str">
            <v>56IVAMAT1</v>
          </cell>
          <cell r="B2499">
            <v>56</v>
          </cell>
          <cell r="C2499" t="str">
            <v>IVAMAT</v>
          </cell>
          <cell r="D2499">
            <v>1</v>
          </cell>
          <cell r="G2499" t="str">
            <v>10.4.3.2</v>
          </cell>
          <cell r="H2499" t="str">
            <v>-</v>
          </cell>
          <cell r="J2499" t="str">
            <v>IVA MATERIALES</v>
          </cell>
          <cell r="L2499">
            <v>0.16</v>
          </cell>
          <cell r="M2499">
            <v>913.46471039999994</v>
          </cell>
          <cell r="N2499">
            <v>39936677.138687998</v>
          </cell>
        </row>
        <row r="2500">
          <cell r="A2500" t="str">
            <v>56TMAT1</v>
          </cell>
          <cell r="B2500">
            <v>56</v>
          </cell>
          <cell r="C2500" t="str">
            <v>TMAT</v>
          </cell>
          <cell r="D2500">
            <v>1</v>
          </cell>
          <cell r="G2500" t="str">
            <v>10.4.3.2</v>
          </cell>
          <cell r="H2500" t="str">
            <v>-</v>
          </cell>
          <cell r="J2500" t="str">
            <v>TOTAL MATERIALES</v>
          </cell>
          <cell r="M2500">
            <v>6623</v>
          </cell>
          <cell r="N2500">
            <v>289557560</v>
          </cell>
        </row>
        <row r="2501">
          <cell r="A2501" t="str">
            <v>56HER1</v>
          </cell>
          <cell r="B2501">
            <v>56</v>
          </cell>
          <cell r="C2501" t="str">
            <v>HER</v>
          </cell>
          <cell r="D2501">
            <v>1</v>
          </cell>
          <cell r="G2501" t="str">
            <v>10.4.3.2</v>
          </cell>
          <cell r="H2501">
            <v>2</v>
          </cell>
          <cell r="I2501">
            <v>6500</v>
          </cell>
          <cell r="J2501" t="str">
            <v>HERRAMINETA Cuadrilla  montaje Linea</v>
          </cell>
          <cell r="K2501" t="str">
            <v>DIA</v>
          </cell>
          <cell r="L2501">
            <v>475762.87</v>
          </cell>
          <cell r="M2501">
            <v>73.194287692307697</v>
          </cell>
          <cell r="N2501">
            <v>3200054.2579076923</v>
          </cell>
        </row>
        <row r="2502">
          <cell r="A2502" t="str">
            <v>56HER2</v>
          </cell>
          <cell r="B2502">
            <v>56</v>
          </cell>
          <cell r="C2502" t="str">
            <v>HER</v>
          </cell>
          <cell r="D2502">
            <v>2</v>
          </cell>
          <cell r="G2502" t="str">
            <v>10.4.3.2</v>
          </cell>
          <cell r="J2502">
            <v>0</v>
          </cell>
          <cell r="K2502">
            <v>0</v>
          </cell>
          <cell r="L2502">
            <v>0</v>
          </cell>
          <cell r="M2502">
            <v>0</v>
          </cell>
          <cell r="N2502">
            <v>0</v>
          </cell>
        </row>
        <row r="2503">
          <cell r="A2503" t="str">
            <v>56HER3</v>
          </cell>
          <cell r="B2503">
            <v>56</v>
          </cell>
          <cell r="C2503" t="str">
            <v>HER</v>
          </cell>
          <cell r="D2503">
            <v>3</v>
          </cell>
          <cell r="G2503" t="str">
            <v>10.4.3.2</v>
          </cell>
          <cell r="J2503">
            <v>0</v>
          </cell>
          <cell r="K2503">
            <v>0</v>
          </cell>
          <cell r="L2503">
            <v>0</v>
          </cell>
          <cell r="M2503">
            <v>0</v>
          </cell>
          <cell r="N2503">
            <v>0</v>
          </cell>
        </row>
        <row r="2504">
          <cell r="A2504" t="str">
            <v>56HER4</v>
          </cell>
          <cell r="B2504">
            <v>56</v>
          </cell>
          <cell r="C2504" t="str">
            <v>HER</v>
          </cell>
          <cell r="D2504">
            <v>4</v>
          </cell>
          <cell r="G2504" t="str">
            <v>10.4.3.2</v>
          </cell>
          <cell r="J2504">
            <v>0</v>
          </cell>
          <cell r="K2504">
            <v>0</v>
          </cell>
          <cell r="L2504">
            <v>0</v>
          </cell>
          <cell r="M2504">
            <v>0</v>
          </cell>
          <cell r="N2504">
            <v>0</v>
          </cell>
        </row>
        <row r="2505">
          <cell r="A2505" t="str">
            <v>56HER5</v>
          </cell>
          <cell r="B2505">
            <v>56</v>
          </cell>
          <cell r="C2505" t="str">
            <v>HER</v>
          </cell>
          <cell r="D2505">
            <v>5</v>
          </cell>
          <cell r="G2505" t="str">
            <v>10.4.3.2</v>
          </cell>
          <cell r="J2505">
            <v>0</v>
          </cell>
          <cell r="K2505">
            <v>0</v>
          </cell>
          <cell r="L2505">
            <v>0</v>
          </cell>
          <cell r="M2505">
            <v>0</v>
          </cell>
          <cell r="N2505">
            <v>0</v>
          </cell>
        </row>
        <row r="2506">
          <cell r="A2506" t="str">
            <v>56THER1</v>
          </cell>
          <cell r="B2506">
            <v>56</v>
          </cell>
          <cell r="C2506" t="str">
            <v>THER</v>
          </cell>
          <cell r="D2506">
            <v>1</v>
          </cell>
          <cell r="G2506" t="str">
            <v>10.4.3.2</v>
          </cell>
          <cell r="H2506" t="str">
            <v>-</v>
          </cell>
          <cell r="J2506" t="str">
            <v>TOTAL HERRAMIENTAS</v>
          </cell>
          <cell r="M2506">
            <v>73</v>
          </cell>
          <cell r="N2506">
            <v>3191560</v>
          </cell>
        </row>
        <row r="2507">
          <cell r="A2507" t="str">
            <v>56TRA1</v>
          </cell>
          <cell r="B2507">
            <v>56</v>
          </cell>
          <cell r="C2507" t="str">
            <v>TRA</v>
          </cell>
          <cell r="D2507">
            <v>1</v>
          </cell>
          <cell r="G2507" t="str">
            <v>10.4.3.2</v>
          </cell>
          <cell r="H2507">
            <v>2</v>
          </cell>
          <cell r="I2507">
            <v>6500</v>
          </cell>
          <cell r="J2507" t="str">
            <v xml:space="preserve">TRANSPORTE Cuadrilla  montaje Linea </v>
          </cell>
          <cell r="K2507" t="str">
            <v>DIA</v>
          </cell>
          <cell r="L2507">
            <v>2086436.4407999997</v>
          </cell>
          <cell r="M2507">
            <v>320.99022166153844</v>
          </cell>
          <cell r="N2507">
            <v>14033692.491042461</v>
          </cell>
        </row>
        <row r="2508">
          <cell r="A2508" t="str">
            <v>56TRA2</v>
          </cell>
          <cell r="B2508">
            <v>56</v>
          </cell>
          <cell r="C2508" t="str">
            <v>TRA</v>
          </cell>
          <cell r="D2508">
            <v>2</v>
          </cell>
          <cell r="G2508" t="str">
            <v>10.4.3.2</v>
          </cell>
          <cell r="J2508">
            <v>0</v>
          </cell>
          <cell r="K2508">
            <v>0</v>
          </cell>
          <cell r="L2508">
            <v>0</v>
          </cell>
          <cell r="M2508">
            <v>0</v>
          </cell>
          <cell r="N2508">
            <v>0</v>
          </cell>
        </row>
        <row r="2509">
          <cell r="A2509" t="str">
            <v>56TRA3</v>
          </cell>
          <cell r="B2509">
            <v>56</v>
          </cell>
          <cell r="C2509" t="str">
            <v>TRA</v>
          </cell>
          <cell r="D2509">
            <v>3</v>
          </cell>
          <cell r="G2509" t="str">
            <v>10.4.3.2</v>
          </cell>
          <cell r="J2509">
            <v>0</v>
          </cell>
          <cell r="K2509">
            <v>0</v>
          </cell>
          <cell r="L2509">
            <v>0</v>
          </cell>
          <cell r="M2509">
            <v>0</v>
          </cell>
          <cell r="N2509">
            <v>0</v>
          </cell>
        </row>
        <row r="2510">
          <cell r="A2510" t="str">
            <v>56TRA4</v>
          </cell>
          <cell r="B2510">
            <v>56</v>
          </cell>
          <cell r="C2510" t="str">
            <v>TRA</v>
          </cell>
          <cell r="D2510">
            <v>4</v>
          </cell>
          <cell r="G2510" t="str">
            <v>10.4.3.2</v>
          </cell>
          <cell r="J2510">
            <v>0</v>
          </cell>
          <cell r="K2510">
            <v>0</v>
          </cell>
          <cell r="L2510">
            <v>0</v>
          </cell>
          <cell r="M2510">
            <v>0</v>
          </cell>
          <cell r="N2510">
            <v>0</v>
          </cell>
        </row>
        <row r="2511">
          <cell r="A2511" t="str">
            <v>56TRA5</v>
          </cell>
          <cell r="B2511">
            <v>56</v>
          </cell>
          <cell r="C2511" t="str">
            <v>TRA</v>
          </cell>
          <cell r="D2511">
            <v>5</v>
          </cell>
          <cell r="G2511" t="str">
            <v>10.4.3.2</v>
          </cell>
          <cell r="J2511">
            <v>0</v>
          </cell>
          <cell r="K2511">
            <v>0</v>
          </cell>
          <cell r="L2511">
            <v>0</v>
          </cell>
          <cell r="M2511">
            <v>0</v>
          </cell>
          <cell r="N2511">
            <v>0</v>
          </cell>
        </row>
        <row r="2512">
          <cell r="A2512" t="str">
            <v>56TTRA1</v>
          </cell>
          <cell r="B2512">
            <v>56</v>
          </cell>
          <cell r="C2512" t="str">
            <v>TTRA</v>
          </cell>
          <cell r="D2512">
            <v>1</v>
          </cell>
          <cell r="G2512" t="str">
            <v>10.4.3.2</v>
          </cell>
          <cell r="H2512" t="str">
            <v>-</v>
          </cell>
          <cell r="J2512" t="str">
            <v>TOTAL TRANSPORTE</v>
          </cell>
          <cell r="M2512">
            <v>321</v>
          </cell>
          <cell r="N2512">
            <v>14034120</v>
          </cell>
        </row>
        <row r="2513">
          <cell r="A2513" t="str">
            <v>56MAN1</v>
          </cell>
          <cell r="B2513">
            <v>56</v>
          </cell>
          <cell r="C2513" t="str">
            <v>MAN</v>
          </cell>
          <cell r="D2513">
            <v>1</v>
          </cell>
          <cell r="G2513" t="str">
            <v>10.4.3.2</v>
          </cell>
          <cell r="H2513">
            <v>2</v>
          </cell>
          <cell r="I2513">
            <v>6500</v>
          </cell>
          <cell r="J2513" t="str">
            <v xml:space="preserve">Mano de obra Cuadrilla  montaje Linea OF1 20, OF2 10, AY 15, CAPA 3, CORD 1 </v>
          </cell>
          <cell r="K2513" t="str">
            <v>DIA</v>
          </cell>
          <cell r="L2513">
            <v>4952679.7772670342</v>
          </cell>
          <cell r="M2513">
            <v>761.9507349641591</v>
          </cell>
          <cell r="N2513">
            <v>33312486.132633034</v>
          </cell>
        </row>
        <row r="2514">
          <cell r="A2514" t="str">
            <v>56MAN2</v>
          </cell>
          <cell r="B2514">
            <v>56</v>
          </cell>
          <cell r="C2514" t="str">
            <v>MAN</v>
          </cell>
          <cell r="D2514">
            <v>2</v>
          </cell>
          <cell r="G2514" t="str">
            <v>10.4.3.2</v>
          </cell>
          <cell r="J2514">
            <v>0</v>
          </cell>
          <cell r="K2514">
            <v>0</v>
          </cell>
          <cell r="L2514">
            <v>0</v>
          </cell>
          <cell r="M2514">
            <v>0</v>
          </cell>
          <cell r="N2514">
            <v>0</v>
          </cell>
        </row>
        <row r="2515">
          <cell r="A2515" t="str">
            <v>56MAN3</v>
          </cell>
          <cell r="B2515">
            <v>56</v>
          </cell>
          <cell r="C2515" t="str">
            <v>MAN</v>
          </cell>
          <cell r="D2515">
            <v>3</v>
          </cell>
          <cell r="G2515" t="str">
            <v>10.4.3.2</v>
          </cell>
          <cell r="J2515">
            <v>0</v>
          </cell>
          <cell r="K2515">
            <v>0</v>
          </cell>
          <cell r="L2515">
            <v>0</v>
          </cell>
          <cell r="M2515">
            <v>0</v>
          </cell>
          <cell r="N2515">
            <v>0</v>
          </cell>
        </row>
        <row r="2516">
          <cell r="A2516" t="str">
            <v>56MAN4</v>
          </cell>
          <cell r="B2516">
            <v>56</v>
          </cell>
          <cell r="C2516" t="str">
            <v>MAN</v>
          </cell>
          <cell r="D2516">
            <v>4</v>
          </cell>
          <cell r="G2516" t="str">
            <v>10.4.3.2</v>
          </cell>
          <cell r="J2516">
            <v>0</v>
          </cell>
          <cell r="K2516">
            <v>0</v>
          </cell>
          <cell r="L2516">
            <v>0</v>
          </cell>
          <cell r="M2516">
            <v>0</v>
          </cell>
          <cell r="N2516">
            <v>0</v>
          </cell>
        </row>
        <row r="2517">
          <cell r="A2517" t="str">
            <v>56MAN5</v>
          </cell>
          <cell r="B2517">
            <v>56</v>
          </cell>
          <cell r="C2517" t="str">
            <v>MAN</v>
          </cell>
          <cell r="D2517">
            <v>5</v>
          </cell>
          <cell r="G2517" t="str">
            <v>10.4.3.2</v>
          </cell>
          <cell r="J2517">
            <v>0</v>
          </cell>
          <cell r="K2517">
            <v>0</v>
          </cell>
          <cell r="L2517">
            <v>0</v>
          </cell>
          <cell r="M2517">
            <v>0</v>
          </cell>
          <cell r="N2517">
            <v>0</v>
          </cell>
        </row>
        <row r="2518">
          <cell r="A2518" t="str">
            <v>56TMAN1</v>
          </cell>
          <cell r="B2518">
            <v>56</v>
          </cell>
          <cell r="C2518" t="str">
            <v>TMAN</v>
          </cell>
          <cell r="D2518">
            <v>1</v>
          </cell>
          <cell r="G2518" t="str">
            <v>10.4.3.2</v>
          </cell>
          <cell r="H2518" t="str">
            <v>-</v>
          </cell>
          <cell r="J2518" t="str">
            <v>TOTAL MANO DE OBRA</v>
          </cell>
          <cell r="M2518">
            <v>762</v>
          </cell>
          <cell r="N2518">
            <v>33314640</v>
          </cell>
        </row>
        <row r="2519">
          <cell r="A2519" t="str">
            <v>56TCD1</v>
          </cell>
          <cell r="B2519">
            <v>56</v>
          </cell>
          <cell r="C2519" t="str">
            <v>TCD</v>
          </cell>
          <cell r="D2519">
            <v>1</v>
          </cell>
          <cell r="G2519" t="str">
            <v>10.4.3.2</v>
          </cell>
          <cell r="H2519" t="str">
            <v>-</v>
          </cell>
          <cell r="J2519" t="str">
            <v>TOTAL COSTO DIRECTO</v>
          </cell>
          <cell r="M2519">
            <v>7779</v>
          </cell>
          <cell r="N2519">
            <v>340097880</v>
          </cell>
        </row>
        <row r="2520">
          <cell r="A2520" t="str">
            <v>56AIU</v>
          </cell>
          <cell r="B2520">
            <v>56</v>
          </cell>
          <cell r="C2520" t="str">
            <v>AIU</v>
          </cell>
          <cell r="G2520" t="str">
            <v>10.4.3.2</v>
          </cell>
          <cell r="H2520">
            <v>1</v>
          </cell>
          <cell r="J2520" t="str">
            <v>TOTAL COSTOS INDIRECTOS</v>
          </cell>
          <cell r="L2520">
            <v>0</v>
          </cell>
          <cell r="M2520">
            <v>0</v>
          </cell>
          <cell r="N2520">
            <v>0</v>
          </cell>
        </row>
        <row r="2521">
          <cell r="A2521" t="str">
            <v>56TOT</v>
          </cell>
          <cell r="B2521">
            <v>56</v>
          </cell>
          <cell r="C2521" t="str">
            <v>TOT</v>
          </cell>
          <cell r="G2521" t="str">
            <v>10.4.3.2</v>
          </cell>
          <cell r="H2521" t="str">
            <v>-</v>
          </cell>
          <cell r="J2521" t="str">
            <v>VALOR TOTAL</v>
          </cell>
          <cell r="M2521">
            <v>7779</v>
          </cell>
          <cell r="N2521">
            <v>340097880</v>
          </cell>
        </row>
        <row r="2522">
          <cell r="A2522" t="str">
            <v>57FOR1</v>
          </cell>
          <cell r="B2522">
            <v>57</v>
          </cell>
          <cell r="C2522" t="str">
            <v>FOR</v>
          </cell>
          <cell r="D2522">
            <v>1</v>
          </cell>
          <cell r="G2522" t="str">
            <v>10.4.4</v>
          </cell>
          <cell r="H2522" t="str">
            <v>-</v>
          </cell>
          <cell r="I2522" t="str">
            <v>1.800,00</v>
          </cell>
          <cell r="J2522" t="str">
            <v>Suministro, transporte y colocación de Aislador tipo suspensión de porcelana, acople bola y rótula de 10" x 5 3/4" de acuerdo con la norma ICONTEC 1170 clase AS-3 (ANSI C29.2 clase 52-3), con 18.000 lb de resistencia E&amp;M.</v>
          </cell>
          <cell r="K2522" t="str">
            <v>u</v>
          </cell>
          <cell r="L2522">
            <v>78952</v>
          </cell>
          <cell r="N2522">
            <v>142113600</v>
          </cell>
        </row>
        <row r="2523">
          <cell r="A2523" t="str">
            <v>57MAT1</v>
          </cell>
          <cell r="B2523">
            <v>57</v>
          </cell>
          <cell r="C2523" t="str">
            <v>MAT</v>
          </cell>
          <cell r="D2523">
            <v>1</v>
          </cell>
          <cell r="E2523">
            <v>1800</v>
          </cell>
          <cell r="F2523" t="str">
            <v>MATAIS10"</v>
          </cell>
          <cell r="G2523" t="str">
            <v>10.4.4</v>
          </cell>
          <cell r="H2523" t="str">
            <v>AIS10"</v>
          </cell>
          <cell r="I2523">
            <v>1</v>
          </cell>
          <cell r="J2523" t="str">
            <v>Aislador tipo suspensión de porcelana, acople bola y rótula de 10" x 5 3/4" de acuerdo con la norma ICONTEC 1170 clase AS-3 (ANSI C29.2 clase 52-3), con 18.000 lb de resistencia E&amp;M.</v>
          </cell>
          <cell r="K2523" t="str">
            <v>Un</v>
          </cell>
          <cell r="L2523">
            <v>38614.644575999999</v>
          </cell>
          <cell r="M2523">
            <v>38614.644575999999</v>
          </cell>
          <cell r="N2523">
            <v>69506360.2368</v>
          </cell>
        </row>
        <row r="2524">
          <cell r="A2524" t="str">
            <v>57MAT2</v>
          </cell>
          <cell r="B2524">
            <v>57</v>
          </cell>
          <cell r="C2524" t="str">
            <v>MAT</v>
          </cell>
          <cell r="D2524">
            <v>2</v>
          </cell>
          <cell r="E2524">
            <v>0</v>
          </cell>
          <cell r="F2524" t="str">
            <v>MAT</v>
          </cell>
          <cell r="G2524" t="str">
            <v>10.4.4</v>
          </cell>
          <cell r="J2524">
            <v>0</v>
          </cell>
          <cell r="K2524">
            <v>0</v>
          </cell>
          <cell r="L2524">
            <v>0</v>
          </cell>
          <cell r="M2524">
            <v>0</v>
          </cell>
          <cell r="N2524">
            <v>0</v>
          </cell>
        </row>
        <row r="2525">
          <cell r="A2525" t="str">
            <v>57MAT3</v>
          </cell>
          <cell r="B2525">
            <v>57</v>
          </cell>
          <cell r="C2525" t="str">
            <v>MAT</v>
          </cell>
          <cell r="D2525">
            <v>3</v>
          </cell>
          <cell r="E2525">
            <v>0</v>
          </cell>
          <cell r="F2525" t="str">
            <v>MAT</v>
          </cell>
          <cell r="G2525" t="str">
            <v>10.4.4</v>
          </cell>
          <cell r="J2525">
            <v>0</v>
          </cell>
          <cell r="K2525">
            <v>0</v>
          </cell>
          <cell r="L2525">
            <v>0</v>
          </cell>
          <cell r="M2525">
            <v>0</v>
          </cell>
          <cell r="N2525">
            <v>0</v>
          </cell>
        </row>
        <row r="2526">
          <cell r="A2526" t="str">
            <v>57MAT4</v>
          </cell>
          <cell r="B2526">
            <v>57</v>
          </cell>
          <cell r="C2526" t="str">
            <v>MAT</v>
          </cell>
          <cell r="D2526">
            <v>4</v>
          </cell>
          <cell r="E2526">
            <v>0</v>
          </cell>
          <cell r="F2526" t="str">
            <v>MAT</v>
          </cell>
          <cell r="G2526" t="str">
            <v>10.4.4</v>
          </cell>
          <cell r="J2526">
            <v>0</v>
          </cell>
          <cell r="K2526">
            <v>0</v>
          </cell>
          <cell r="L2526">
            <v>0</v>
          </cell>
          <cell r="M2526">
            <v>0</v>
          </cell>
          <cell r="N2526">
            <v>0</v>
          </cell>
        </row>
        <row r="2527">
          <cell r="A2527" t="str">
            <v>57MAT5</v>
          </cell>
          <cell r="B2527">
            <v>57</v>
          </cell>
          <cell r="C2527" t="str">
            <v>MAT</v>
          </cell>
          <cell r="D2527">
            <v>5</v>
          </cell>
          <cell r="E2527">
            <v>0</v>
          </cell>
          <cell r="F2527" t="str">
            <v>MAT</v>
          </cell>
          <cell r="G2527" t="str">
            <v>10.4.4</v>
          </cell>
          <cell r="J2527">
            <v>0</v>
          </cell>
          <cell r="K2527">
            <v>0</v>
          </cell>
          <cell r="L2527">
            <v>0</v>
          </cell>
          <cell r="M2527">
            <v>0</v>
          </cell>
          <cell r="N2527">
            <v>0</v>
          </cell>
        </row>
        <row r="2528">
          <cell r="A2528" t="str">
            <v>57MAT6</v>
          </cell>
          <cell r="B2528">
            <v>57</v>
          </cell>
          <cell r="C2528" t="str">
            <v>MAT</v>
          </cell>
          <cell r="D2528">
            <v>6</v>
          </cell>
          <cell r="E2528">
            <v>0</v>
          </cell>
          <cell r="F2528" t="str">
            <v>MAT</v>
          </cell>
          <cell r="G2528" t="str">
            <v>10.4.4</v>
          </cell>
          <cell r="J2528">
            <v>0</v>
          </cell>
          <cell r="K2528">
            <v>0</v>
          </cell>
          <cell r="L2528">
            <v>0</v>
          </cell>
          <cell r="M2528">
            <v>0</v>
          </cell>
          <cell r="N2528">
            <v>0</v>
          </cell>
        </row>
        <row r="2529">
          <cell r="A2529" t="str">
            <v>57MAT7</v>
          </cell>
          <cell r="B2529">
            <v>57</v>
          </cell>
          <cell r="C2529" t="str">
            <v>MAT</v>
          </cell>
          <cell r="D2529">
            <v>7</v>
          </cell>
          <cell r="E2529">
            <v>0</v>
          </cell>
          <cell r="F2529" t="str">
            <v>MAT</v>
          </cell>
          <cell r="G2529" t="str">
            <v>10.4.4</v>
          </cell>
          <cell r="J2529">
            <v>0</v>
          </cell>
          <cell r="K2529">
            <v>0</v>
          </cell>
          <cell r="L2529">
            <v>0</v>
          </cell>
          <cell r="M2529">
            <v>0</v>
          </cell>
          <cell r="N2529">
            <v>0</v>
          </cell>
        </row>
        <row r="2530">
          <cell r="A2530" t="str">
            <v>57MAT8</v>
          </cell>
          <cell r="B2530">
            <v>57</v>
          </cell>
          <cell r="C2530" t="str">
            <v>MAT</v>
          </cell>
          <cell r="D2530">
            <v>8</v>
          </cell>
          <cell r="E2530">
            <v>0</v>
          </cell>
          <cell r="F2530" t="str">
            <v>MAT</v>
          </cell>
          <cell r="G2530" t="str">
            <v>10.4.4</v>
          </cell>
          <cell r="J2530">
            <v>0</v>
          </cell>
          <cell r="K2530">
            <v>0</v>
          </cell>
          <cell r="L2530">
            <v>0</v>
          </cell>
          <cell r="M2530">
            <v>0</v>
          </cell>
          <cell r="N2530">
            <v>0</v>
          </cell>
        </row>
        <row r="2531">
          <cell r="A2531" t="str">
            <v>57MAT9</v>
          </cell>
          <cell r="B2531">
            <v>57</v>
          </cell>
          <cell r="C2531" t="str">
            <v>MAT</v>
          </cell>
          <cell r="D2531">
            <v>9</v>
          </cell>
          <cell r="E2531">
            <v>0</v>
          </cell>
          <cell r="F2531" t="str">
            <v>MAT</v>
          </cell>
          <cell r="G2531" t="str">
            <v>10.4.4</v>
          </cell>
          <cell r="J2531">
            <v>0</v>
          </cell>
          <cell r="K2531">
            <v>0</v>
          </cell>
          <cell r="L2531">
            <v>0</v>
          </cell>
          <cell r="M2531">
            <v>0</v>
          </cell>
          <cell r="N2531">
            <v>0</v>
          </cell>
        </row>
        <row r="2532">
          <cell r="A2532" t="str">
            <v>57MAT10</v>
          </cell>
          <cell r="B2532">
            <v>57</v>
          </cell>
          <cell r="C2532" t="str">
            <v>MAT</v>
          </cell>
          <cell r="D2532">
            <v>10</v>
          </cell>
          <cell r="E2532">
            <v>0</v>
          </cell>
          <cell r="F2532" t="str">
            <v>MAT</v>
          </cell>
          <cell r="G2532" t="str">
            <v>10.4.4</v>
          </cell>
          <cell r="J2532">
            <v>0</v>
          </cell>
          <cell r="K2532">
            <v>0</v>
          </cell>
          <cell r="L2532">
            <v>0</v>
          </cell>
          <cell r="M2532">
            <v>0</v>
          </cell>
          <cell r="N2532">
            <v>0</v>
          </cell>
        </row>
        <row r="2533">
          <cell r="A2533" t="str">
            <v>57MAT11</v>
          </cell>
          <cell r="B2533">
            <v>57</v>
          </cell>
          <cell r="C2533" t="str">
            <v>MAT</v>
          </cell>
          <cell r="D2533">
            <v>11</v>
          </cell>
          <cell r="E2533">
            <v>0</v>
          </cell>
          <cell r="F2533" t="str">
            <v>MAT</v>
          </cell>
          <cell r="G2533" t="str">
            <v>10.4.4</v>
          </cell>
          <cell r="J2533">
            <v>0</v>
          </cell>
          <cell r="K2533">
            <v>0</v>
          </cell>
          <cell r="L2533">
            <v>0</v>
          </cell>
          <cell r="M2533">
            <v>0</v>
          </cell>
          <cell r="N2533">
            <v>0</v>
          </cell>
        </row>
        <row r="2534">
          <cell r="A2534" t="str">
            <v>57MAT12</v>
          </cell>
          <cell r="B2534">
            <v>57</v>
          </cell>
          <cell r="C2534" t="str">
            <v>MAT</v>
          </cell>
          <cell r="D2534">
            <v>12</v>
          </cell>
          <cell r="E2534">
            <v>0</v>
          </cell>
          <cell r="F2534" t="str">
            <v>MAT</v>
          </cell>
          <cell r="G2534" t="str">
            <v>10.4.4</v>
          </cell>
          <cell r="J2534">
            <v>0</v>
          </cell>
          <cell r="K2534">
            <v>0</v>
          </cell>
          <cell r="L2534">
            <v>0</v>
          </cell>
          <cell r="M2534">
            <v>0</v>
          </cell>
          <cell r="N2534">
            <v>0</v>
          </cell>
        </row>
        <row r="2535">
          <cell r="A2535" t="str">
            <v>57MAT13</v>
          </cell>
          <cell r="B2535">
            <v>57</v>
          </cell>
          <cell r="C2535" t="str">
            <v>MAT</v>
          </cell>
          <cell r="D2535">
            <v>13</v>
          </cell>
          <cell r="E2535">
            <v>0</v>
          </cell>
          <cell r="F2535" t="str">
            <v>MAT</v>
          </cell>
          <cell r="G2535" t="str">
            <v>10.4.4</v>
          </cell>
          <cell r="J2535">
            <v>0</v>
          </cell>
          <cell r="K2535">
            <v>0</v>
          </cell>
          <cell r="L2535">
            <v>0</v>
          </cell>
          <cell r="M2535">
            <v>0</v>
          </cell>
          <cell r="N2535">
            <v>0</v>
          </cell>
        </row>
        <row r="2536">
          <cell r="A2536" t="str">
            <v>57MAT14</v>
          </cell>
          <cell r="B2536">
            <v>57</v>
          </cell>
          <cell r="C2536" t="str">
            <v>MAT</v>
          </cell>
          <cell r="D2536">
            <v>14</v>
          </cell>
          <cell r="E2536">
            <v>0</v>
          </cell>
          <cell r="F2536" t="str">
            <v>MAT</v>
          </cell>
          <cell r="G2536" t="str">
            <v>10.4.4</v>
          </cell>
          <cell r="J2536">
            <v>0</v>
          </cell>
          <cell r="K2536">
            <v>0</v>
          </cell>
          <cell r="L2536">
            <v>0</v>
          </cell>
          <cell r="M2536">
            <v>0</v>
          </cell>
          <cell r="N2536">
            <v>0</v>
          </cell>
        </row>
        <row r="2537">
          <cell r="A2537" t="str">
            <v>57MAT15</v>
          </cell>
          <cell r="B2537">
            <v>57</v>
          </cell>
          <cell r="C2537" t="str">
            <v>MAT</v>
          </cell>
          <cell r="D2537">
            <v>15</v>
          </cell>
          <cell r="E2537">
            <v>0</v>
          </cell>
          <cell r="F2537" t="str">
            <v>MAT</v>
          </cell>
          <cell r="G2537" t="str">
            <v>10.4.4</v>
          </cell>
          <cell r="J2537">
            <v>0</v>
          </cell>
          <cell r="K2537">
            <v>0</v>
          </cell>
          <cell r="L2537">
            <v>0</v>
          </cell>
          <cell r="M2537">
            <v>0</v>
          </cell>
          <cell r="N2537">
            <v>0</v>
          </cell>
        </row>
        <row r="2538">
          <cell r="A2538" t="str">
            <v>57MAT16</v>
          </cell>
          <cell r="B2538">
            <v>57</v>
          </cell>
          <cell r="C2538" t="str">
            <v>MAT</v>
          </cell>
          <cell r="D2538">
            <v>16</v>
          </cell>
          <cell r="E2538">
            <v>0</v>
          </cell>
          <cell r="F2538" t="str">
            <v>MAT</v>
          </cell>
          <cell r="G2538" t="str">
            <v>10.4.4</v>
          </cell>
          <cell r="J2538">
            <v>0</v>
          </cell>
          <cell r="K2538">
            <v>0</v>
          </cell>
          <cell r="L2538">
            <v>0</v>
          </cell>
          <cell r="M2538">
            <v>0</v>
          </cell>
          <cell r="N2538">
            <v>0</v>
          </cell>
        </row>
        <row r="2539">
          <cell r="A2539" t="str">
            <v>57MAT17</v>
          </cell>
          <cell r="B2539">
            <v>57</v>
          </cell>
          <cell r="C2539" t="str">
            <v>MAT</v>
          </cell>
          <cell r="D2539">
            <v>17</v>
          </cell>
          <cell r="E2539">
            <v>0</v>
          </cell>
          <cell r="F2539" t="str">
            <v>MAT</v>
          </cell>
          <cell r="G2539" t="str">
            <v>10.4.4</v>
          </cell>
          <cell r="J2539">
            <v>0</v>
          </cell>
          <cell r="K2539">
            <v>0</v>
          </cell>
          <cell r="L2539">
            <v>0</v>
          </cell>
          <cell r="M2539">
            <v>0</v>
          </cell>
          <cell r="N2539">
            <v>0</v>
          </cell>
        </row>
        <row r="2540">
          <cell r="A2540" t="str">
            <v>57MAT18</v>
          </cell>
          <cell r="B2540">
            <v>57</v>
          </cell>
          <cell r="C2540" t="str">
            <v>MAT</v>
          </cell>
          <cell r="D2540">
            <v>18</v>
          </cell>
          <cell r="E2540">
            <v>0</v>
          </cell>
          <cell r="F2540" t="str">
            <v>MAT</v>
          </cell>
          <cell r="G2540" t="str">
            <v>10.4.4</v>
          </cell>
          <cell r="J2540">
            <v>0</v>
          </cell>
          <cell r="K2540">
            <v>0</v>
          </cell>
          <cell r="L2540">
            <v>0</v>
          </cell>
          <cell r="M2540">
            <v>0</v>
          </cell>
          <cell r="N2540">
            <v>0</v>
          </cell>
        </row>
        <row r="2541">
          <cell r="A2541" t="str">
            <v>57MAT19</v>
          </cell>
          <cell r="B2541">
            <v>57</v>
          </cell>
          <cell r="C2541" t="str">
            <v>MAT</v>
          </cell>
          <cell r="D2541">
            <v>19</v>
          </cell>
          <cell r="E2541">
            <v>0</v>
          </cell>
          <cell r="F2541" t="str">
            <v>MAT</v>
          </cell>
          <cell r="G2541" t="str">
            <v>10.4.4</v>
          </cell>
          <cell r="J2541">
            <v>0</v>
          </cell>
          <cell r="K2541">
            <v>0</v>
          </cell>
          <cell r="L2541">
            <v>0</v>
          </cell>
          <cell r="M2541">
            <v>0</v>
          </cell>
          <cell r="N2541">
            <v>0</v>
          </cell>
        </row>
        <row r="2542">
          <cell r="A2542" t="str">
            <v>57MAT20</v>
          </cell>
          <cell r="B2542">
            <v>57</v>
          </cell>
          <cell r="C2542" t="str">
            <v>MAT</v>
          </cell>
          <cell r="D2542">
            <v>20</v>
          </cell>
          <cell r="E2542">
            <v>0</v>
          </cell>
          <cell r="F2542" t="str">
            <v>MAT</v>
          </cell>
          <cell r="G2542" t="str">
            <v>10.4.4</v>
          </cell>
          <cell r="J2542">
            <v>0</v>
          </cell>
          <cell r="K2542">
            <v>0</v>
          </cell>
          <cell r="L2542">
            <v>0</v>
          </cell>
          <cell r="M2542">
            <v>0</v>
          </cell>
          <cell r="N2542">
            <v>0</v>
          </cell>
        </row>
        <row r="2543">
          <cell r="A2543" t="str">
            <v>57STMAT1</v>
          </cell>
          <cell r="B2543">
            <v>57</v>
          </cell>
          <cell r="C2543" t="str">
            <v>STMAT</v>
          </cell>
          <cell r="D2543">
            <v>1</v>
          </cell>
          <cell r="G2543" t="str">
            <v>10.4.4</v>
          </cell>
          <cell r="H2543" t="str">
            <v>-</v>
          </cell>
          <cell r="J2543" t="str">
            <v>SUBTOTAL MATERIALES</v>
          </cell>
          <cell r="M2543">
            <v>38614.644575999999</v>
          </cell>
          <cell r="N2543">
            <v>69506360.2368</v>
          </cell>
        </row>
        <row r="2544">
          <cell r="A2544" t="str">
            <v>57IVAMAT1</v>
          </cell>
          <cell r="B2544">
            <v>57</v>
          </cell>
          <cell r="C2544" t="str">
            <v>IVAMAT</v>
          </cell>
          <cell r="D2544">
            <v>1</v>
          </cell>
          <cell r="G2544" t="str">
            <v>10.4.4</v>
          </cell>
          <cell r="H2544" t="str">
            <v>-</v>
          </cell>
          <cell r="J2544" t="str">
            <v>IVA MATERIALES</v>
          </cell>
          <cell r="L2544">
            <v>0.16</v>
          </cell>
          <cell r="M2544">
            <v>6178.3431321600001</v>
          </cell>
          <cell r="N2544">
            <v>11121017.637887999</v>
          </cell>
        </row>
        <row r="2545">
          <cell r="A2545" t="str">
            <v>57TMAT1</v>
          </cell>
          <cell r="B2545">
            <v>57</v>
          </cell>
          <cell r="C2545" t="str">
            <v>TMAT</v>
          </cell>
          <cell r="D2545">
            <v>1</v>
          </cell>
          <cell r="G2545" t="str">
            <v>10.4.4</v>
          </cell>
          <cell r="H2545" t="str">
            <v>-</v>
          </cell>
          <cell r="J2545" t="str">
            <v>TOTAL MATERIALES</v>
          </cell>
          <cell r="M2545">
            <v>44793</v>
          </cell>
          <cell r="N2545">
            <v>80627400</v>
          </cell>
        </row>
        <row r="2546">
          <cell r="A2546" t="str">
            <v>57HER1</v>
          </cell>
          <cell r="B2546">
            <v>57</v>
          </cell>
          <cell r="C2546" t="str">
            <v>HER</v>
          </cell>
          <cell r="D2546">
            <v>1</v>
          </cell>
          <cell r="G2546" t="str">
            <v>10.4.4</v>
          </cell>
          <cell r="H2546">
            <v>2</v>
          </cell>
          <cell r="I2546">
            <v>220</v>
          </cell>
          <cell r="J2546" t="str">
            <v>HERRAMINETA Cuadrilla  montaje Linea</v>
          </cell>
          <cell r="K2546" t="str">
            <v>DIA</v>
          </cell>
          <cell r="L2546">
            <v>475762.87</v>
          </cell>
          <cell r="M2546">
            <v>2162.5585000000001</v>
          </cell>
          <cell r="N2546">
            <v>3892605.3000000003</v>
          </cell>
        </row>
        <row r="2547">
          <cell r="A2547" t="str">
            <v>57HER2</v>
          </cell>
          <cell r="B2547">
            <v>57</v>
          </cell>
          <cell r="C2547" t="str">
            <v>HER</v>
          </cell>
          <cell r="D2547">
            <v>2</v>
          </cell>
          <cell r="G2547" t="str">
            <v>10.4.4</v>
          </cell>
          <cell r="J2547">
            <v>0</v>
          </cell>
          <cell r="K2547">
            <v>0</v>
          </cell>
          <cell r="L2547">
            <v>0</v>
          </cell>
          <cell r="M2547">
            <v>0</v>
          </cell>
          <cell r="N2547">
            <v>0</v>
          </cell>
        </row>
        <row r="2548">
          <cell r="A2548" t="str">
            <v>57HER3</v>
          </cell>
          <cell r="B2548">
            <v>57</v>
          </cell>
          <cell r="C2548" t="str">
            <v>HER</v>
          </cell>
          <cell r="D2548">
            <v>3</v>
          </cell>
          <cell r="G2548" t="str">
            <v>10.4.4</v>
          </cell>
          <cell r="J2548">
            <v>0</v>
          </cell>
          <cell r="K2548">
            <v>0</v>
          </cell>
          <cell r="L2548">
            <v>0</v>
          </cell>
          <cell r="M2548">
            <v>0</v>
          </cell>
          <cell r="N2548">
            <v>0</v>
          </cell>
        </row>
        <row r="2549">
          <cell r="A2549" t="str">
            <v>57HER4</v>
          </cell>
          <cell r="B2549">
            <v>57</v>
          </cell>
          <cell r="C2549" t="str">
            <v>HER</v>
          </cell>
          <cell r="D2549">
            <v>4</v>
          </cell>
          <cell r="G2549" t="str">
            <v>10.4.4</v>
          </cell>
          <cell r="J2549">
            <v>0</v>
          </cell>
          <cell r="K2549">
            <v>0</v>
          </cell>
          <cell r="L2549">
            <v>0</v>
          </cell>
          <cell r="M2549">
            <v>0</v>
          </cell>
          <cell r="N2549">
            <v>0</v>
          </cell>
        </row>
        <row r="2550">
          <cell r="A2550" t="str">
            <v>57HER5</v>
          </cell>
          <cell r="B2550">
            <v>57</v>
          </cell>
          <cell r="C2550" t="str">
            <v>HER</v>
          </cell>
          <cell r="D2550">
            <v>5</v>
          </cell>
          <cell r="G2550" t="str">
            <v>10.4.4</v>
          </cell>
          <cell r="J2550">
            <v>0</v>
          </cell>
          <cell r="K2550">
            <v>0</v>
          </cell>
          <cell r="L2550">
            <v>0</v>
          </cell>
          <cell r="M2550">
            <v>0</v>
          </cell>
          <cell r="N2550">
            <v>0</v>
          </cell>
        </row>
        <row r="2551">
          <cell r="A2551" t="str">
            <v>57THER1</v>
          </cell>
          <cell r="B2551">
            <v>57</v>
          </cell>
          <cell r="C2551" t="str">
            <v>THER</v>
          </cell>
          <cell r="D2551">
            <v>1</v>
          </cell>
          <cell r="G2551" t="str">
            <v>10.4.4</v>
          </cell>
          <cell r="H2551" t="str">
            <v>-</v>
          </cell>
          <cell r="J2551" t="str">
            <v>TOTAL HERRAMIENTAS</v>
          </cell>
          <cell r="M2551">
            <v>2163</v>
          </cell>
          <cell r="N2551">
            <v>3893400</v>
          </cell>
        </row>
        <row r="2552">
          <cell r="A2552" t="str">
            <v>57TRA1</v>
          </cell>
          <cell r="B2552">
            <v>57</v>
          </cell>
          <cell r="C2552" t="str">
            <v>TRA</v>
          </cell>
          <cell r="D2552">
            <v>1</v>
          </cell>
          <cell r="G2552" t="str">
            <v>10.4.4</v>
          </cell>
          <cell r="H2552">
            <v>2</v>
          </cell>
          <cell r="I2552">
            <v>220</v>
          </cell>
          <cell r="J2552" t="str">
            <v xml:space="preserve">TRANSPORTE Cuadrilla  montaje Linea </v>
          </cell>
          <cell r="K2552" t="str">
            <v>DIA</v>
          </cell>
          <cell r="L2552">
            <v>2086436.4407999997</v>
          </cell>
          <cell r="M2552">
            <v>9483.8020036363632</v>
          </cell>
          <cell r="N2552">
            <v>17070843.606545452</v>
          </cell>
        </row>
        <row r="2553">
          <cell r="A2553" t="str">
            <v>57TRA2</v>
          </cell>
          <cell r="B2553">
            <v>57</v>
          </cell>
          <cell r="C2553" t="str">
            <v>TRA</v>
          </cell>
          <cell r="D2553">
            <v>2</v>
          </cell>
          <cell r="G2553" t="str">
            <v>10.4.4</v>
          </cell>
          <cell r="J2553">
            <v>0</v>
          </cell>
          <cell r="K2553">
            <v>0</v>
          </cell>
          <cell r="L2553">
            <v>0</v>
          </cell>
          <cell r="M2553">
            <v>0</v>
          </cell>
          <cell r="N2553">
            <v>0</v>
          </cell>
        </row>
        <row r="2554">
          <cell r="A2554" t="str">
            <v>57TRA3</v>
          </cell>
          <cell r="B2554">
            <v>57</v>
          </cell>
          <cell r="C2554" t="str">
            <v>TRA</v>
          </cell>
          <cell r="D2554">
            <v>3</v>
          </cell>
          <cell r="G2554" t="str">
            <v>10.4.4</v>
          </cell>
          <cell r="J2554">
            <v>0</v>
          </cell>
          <cell r="K2554">
            <v>0</v>
          </cell>
          <cell r="L2554">
            <v>0</v>
          </cell>
          <cell r="M2554">
            <v>0</v>
          </cell>
          <cell r="N2554">
            <v>0</v>
          </cell>
        </row>
        <row r="2555">
          <cell r="A2555" t="str">
            <v>57TRA4</v>
          </cell>
          <cell r="B2555">
            <v>57</v>
          </cell>
          <cell r="C2555" t="str">
            <v>TRA</v>
          </cell>
          <cell r="D2555">
            <v>4</v>
          </cell>
          <cell r="G2555" t="str">
            <v>10.4.4</v>
          </cell>
          <cell r="J2555">
            <v>0</v>
          </cell>
          <cell r="K2555">
            <v>0</v>
          </cell>
          <cell r="L2555">
            <v>0</v>
          </cell>
          <cell r="M2555">
            <v>0</v>
          </cell>
          <cell r="N2555">
            <v>0</v>
          </cell>
        </row>
        <row r="2556">
          <cell r="A2556" t="str">
            <v>57TRA5</v>
          </cell>
          <cell r="B2556">
            <v>57</v>
          </cell>
          <cell r="C2556" t="str">
            <v>TRA</v>
          </cell>
          <cell r="D2556">
            <v>5</v>
          </cell>
          <cell r="G2556" t="str">
            <v>10.4.4</v>
          </cell>
          <cell r="J2556">
            <v>0</v>
          </cell>
          <cell r="K2556">
            <v>0</v>
          </cell>
          <cell r="L2556">
            <v>0</v>
          </cell>
          <cell r="M2556">
            <v>0</v>
          </cell>
          <cell r="N2556">
            <v>0</v>
          </cell>
        </row>
        <row r="2557">
          <cell r="A2557" t="str">
            <v>57TTRA1</v>
          </cell>
          <cell r="B2557">
            <v>57</v>
          </cell>
          <cell r="C2557" t="str">
            <v>TTRA</v>
          </cell>
          <cell r="D2557">
            <v>1</v>
          </cell>
          <cell r="G2557" t="str">
            <v>10.4.4</v>
          </cell>
          <cell r="H2557" t="str">
            <v>-</v>
          </cell>
          <cell r="J2557" t="str">
            <v>TOTAL TRANSPORTE</v>
          </cell>
          <cell r="M2557">
            <v>9484</v>
          </cell>
          <cell r="N2557">
            <v>17071200</v>
          </cell>
        </row>
        <row r="2558">
          <cell r="A2558" t="str">
            <v>57MAN1</v>
          </cell>
          <cell r="B2558">
            <v>57</v>
          </cell>
          <cell r="C2558" t="str">
            <v>MAN</v>
          </cell>
          <cell r="D2558">
            <v>1</v>
          </cell>
          <cell r="G2558" t="str">
            <v>10.4.4</v>
          </cell>
          <cell r="H2558">
            <v>2</v>
          </cell>
          <cell r="I2558">
            <v>220</v>
          </cell>
          <cell r="J2558" t="str">
            <v xml:space="preserve">Mano de obra Cuadrilla  montaje Linea OF1 20, OF2 10, AY 15, CAPA 3, CORD 1 </v>
          </cell>
          <cell r="K2558" t="str">
            <v>DIA</v>
          </cell>
          <cell r="L2558">
            <v>4952679.7772670342</v>
          </cell>
          <cell r="M2558">
            <v>22512.180805759246</v>
          </cell>
          <cell r="N2558">
            <v>40521925.450366646</v>
          </cell>
        </row>
        <row r="2559">
          <cell r="A2559" t="str">
            <v>57MAN2</v>
          </cell>
          <cell r="B2559">
            <v>57</v>
          </cell>
          <cell r="C2559" t="str">
            <v>MAN</v>
          </cell>
          <cell r="D2559">
            <v>2</v>
          </cell>
          <cell r="G2559" t="str">
            <v>10.4.4</v>
          </cell>
          <cell r="J2559">
            <v>0</v>
          </cell>
          <cell r="K2559">
            <v>0</v>
          </cell>
          <cell r="L2559">
            <v>0</v>
          </cell>
          <cell r="M2559">
            <v>0</v>
          </cell>
          <cell r="N2559">
            <v>0</v>
          </cell>
        </row>
        <row r="2560">
          <cell r="A2560" t="str">
            <v>57MAN3</v>
          </cell>
          <cell r="B2560">
            <v>57</v>
          </cell>
          <cell r="C2560" t="str">
            <v>MAN</v>
          </cell>
          <cell r="D2560">
            <v>3</v>
          </cell>
          <cell r="G2560" t="str">
            <v>10.4.4</v>
          </cell>
          <cell r="J2560">
            <v>0</v>
          </cell>
          <cell r="K2560">
            <v>0</v>
          </cell>
          <cell r="L2560">
            <v>0</v>
          </cell>
          <cell r="M2560">
            <v>0</v>
          </cell>
          <cell r="N2560">
            <v>0</v>
          </cell>
        </row>
        <row r="2561">
          <cell r="A2561" t="str">
            <v>57MAN4</v>
          </cell>
          <cell r="B2561">
            <v>57</v>
          </cell>
          <cell r="C2561" t="str">
            <v>MAN</v>
          </cell>
          <cell r="D2561">
            <v>4</v>
          </cell>
          <cell r="G2561" t="str">
            <v>10.4.4</v>
          </cell>
          <cell r="J2561">
            <v>0</v>
          </cell>
          <cell r="K2561">
            <v>0</v>
          </cell>
          <cell r="L2561">
            <v>0</v>
          </cell>
          <cell r="M2561">
            <v>0</v>
          </cell>
          <cell r="N2561">
            <v>0</v>
          </cell>
        </row>
        <row r="2562">
          <cell r="A2562" t="str">
            <v>57MAN5</v>
          </cell>
          <cell r="B2562">
            <v>57</v>
          </cell>
          <cell r="C2562" t="str">
            <v>MAN</v>
          </cell>
          <cell r="D2562">
            <v>5</v>
          </cell>
          <cell r="G2562" t="str">
            <v>10.4.4</v>
          </cell>
          <cell r="J2562">
            <v>0</v>
          </cell>
          <cell r="K2562">
            <v>0</v>
          </cell>
          <cell r="L2562">
            <v>0</v>
          </cell>
          <cell r="M2562">
            <v>0</v>
          </cell>
          <cell r="N2562">
            <v>0</v>
          </cell>
        </row>
        <row r="2563">
          <cell r="A2563" t="str">
            <v>57TMAN1</v>
          </cell>
          <cell r="B2563">
            <v>57</v>
          </cell>
          <cell r="C2563" t="str">
            <v>TMAN</v>
          </cell>
          <cell r="D2563">
            <v>1</v>
          </cell>
          <cell r="G2563" t="str">
            <v>10.4.4</v>
          </cell>
          <cell r="H2563" t="str">
            <v>-</v>
          </cell>
          <cell r="J2563" t="str">
            <v>TOTAL MANO DE OBRA</v>
          </cell>
          <cell r="M2563">
            <v>22512</v>
          </cell>
          <cell r="N2563">
            <v>40521600</v>
          </cell>
        </row>
        <row r="2564">
          <cell r="A2564" t="str">
            <v>57TCD1</v>
          </cell>
          <cell r="B2564">
            <v>57</v>
          </cell>
          <cell r="C2564" t="str">
            <v>TCD</v>
          </cell>
          <cell r="D2564">
            <v>1</v>
          </cell>
          <cell r="G2564" t="str">
            <v>10.4.4</v>
          </cell>
          <cell r="H2564" t="str">
            <v>-</v>
          </cell>
          <cell r="J2564" t="str">
            <v>TOTAL COSTO DIRECTO</v>
          </cell>
          <cell r="M2564">
            <v>78952</v>
          </cell>
          <cell r="N2564">
            <v>142113600</v>
          </cell>
        </row>
        <row r="2565">
          <cell r="A2565" t="str">
            <v>57AIU</v>
          </cell>
          <cell r="B2565">
            <v>57</v>
          </cell>
          <cell r="C2565" t="str">
            <v>AIU</v>
          </cell>
          <cell r="G2565" t="str">
            <v>10.4.4</v>
          </cell>
          <cell r="H2565">
            <v>1</v>
          </cell>
          <cell r="J2565" t="str">
            <v>TOTAL COSTOS INDIRECTOS</v>
          </cell>
          <cell r="L2565">
            <v>0</v>
          </cell>
          <cell r="M2565">
            <v>0</v>
          </cell>
          <cell r="N2565">
            <v>0</v>
          </cell>
        </row>
        <row r="2566">
          <cell r="A2566" t="str">
            <v>57TOT</v>
          </cell>
          <cell r="B2566">
            <v>57</v>
          </cell>
          <cell r="C2566" t="str">
            <v>TOT</v>
          </cell>
          <cell r="G2566" t="str">
            <v>10.4.4</v>
          </cell>
          <cell r="H2566" t="str">
            <v>-</v>
          </cell>
          <cell r="J2566" t="str">
            <v>VALOR TOTAL</v>
          </cell>
          <cell r="M2566">
            <v>78952</v>
          </cell>
          <cell r="N2566">
            <v>142113600</v>
          </cell>
        </row>
        <row r="2567">
          <cell r="A2567" t="str">
            <v>58FOR1</v>
          </cell>
          <cell r="B2567">
            <v>58</v>
          </cell>
          <cell r="C2567" t="str">
            <v>FOR</v>
          </cell>
          <cell r="D2567">
            <v>1</v>
          </cell>
          <cell r="G2567" t="str">
            <v>10.4.5</v>
          </cell>
          <cell r="H2567" t="str">
            <v>-</v>
          </cell>
          <cell r="I2567">
            <v>0</v>
          </cell>
          <cell r="J2567" t="str">
            <v>Herrajes:</v>
          </cell>
          <cell r="K2567">
            <v>0</v>
          </cell>
          <cell r="L2567">
            <v>0</v>
          </cell>
          <cell r="N2567">
            <v>0</v>
          </cell>
        </row>
        <row r="2568">
          <cell r="A2568" t="str">
            <v>58MAT1</v>
          </cell>
          <cell r="B2568">
            <v>58</v>
          </cell>
          <cell r="C2568" t="str">
            <v>MAT</v>
          </cell>
          <cell r="D2568">
            <v>1</v>
          </cell>
          <cell r="E2568">
            <v>0</v>
          </cell>
          <cell r="F2568" t="str">
            <v>MAT</v>
          </cell>
          <cell r="G2568" t="str">
            <v>10.4.5</v>
          </cell>
          <cell r="J2568">
            <v>0</v>
          </cell>
          <cell r="K2568">
            <v>0</v>
          </cell>
          <cell r="L2568">
            <v>0</v>
          </cell>
          <cell r="M2568">
            <v>0</v>
          </cell>
          <cell r="N2568">
            <v>0</v>
          </cell>
        </row>
        <row r="2569">
          <cell r="A2569" t="str">
            <v>58MAT2</v>
          </cell>
          <cell r="B2569">
            <v>58</v>
          </cell>
          <cell r="C2569" t="str">
            <v>MAT</v>
          </cell>
          <cell r="D2569">
            <v>2</v>
          </cell>
          <cell r="E2569">
            <v>0</v>
          </cell>
          <cell r="F2569" t="str">
            <v>MAT</v>
          </cell>
          <cell r="G2569" t="str">
            <v>10.4.5</v>
          </cell>
          <cell r="J2569">
            <v>0</v>
          </cell>
          <cell r="K2569">
            <v>0</v>
          </cell>
          <cell r="L2569">
            <v>0</v>
          </cell>
          <cell r="M2569">
            <v>0</v>
          </cell>
          <cell r="N2569">
            <v>0</v>
          </cell>
        </row>
        <row r="2570">
          <cell r="A2570" t="str">
            <v>58MAT3</v>
          </cell>
          <cell r="B2570">
            <v>58</v>
          </cell>
          <cell r="C2570" t="str">
            <v>MAT</v>
          </cell>
          <cell r="D2570">
            <v>3</v>
          </cell>
          <cell r="E2570">
            <v>0</v>
          </cell>
          <cell r="F2570" t="str">
            <v>MAT</v>
          </cell>
          <cell r="G2570" t="str">
            <v>10.4.5</v>
          </cell>
          <cell r="J2570">
            <v>0</v>
          </cell>
          <cell r="K2570">
            <v>0</v>
          </cell>
          <cell r="L2570">
            <v>0</v>
          </cell>
          <cell r="M2570">
            <v>0</v>
          </cell>
          <cell r="N2570">
            <v>0</v>
          </cell>
        </row>
        <row r="2571">
          <cell r="A2571" t="str">
            <v>58MAT4</v>
          </cell>
          <cell r="B2571">
            <v>58</v>
          </cell>
          <cell r="C2571" t="str">
            <v>MAT</v>
          </cell>
          <cell r="D2571">
            <v>4</v>
          </cell>
          <cell r="E2571">
            <v>0</v>
          </cell>
          <cell r="F2571" t="str">
            <v>MAT</v>
          </cell>
          <cell r="G2571" t="str">
            <v>10.4.5</v>
          </cell>
          <cell r="J2571">
            <v>0</v>
          </cell>
          <cell r="K2571">
            <v>0</v>
          </cell>
          <cell r="L2571">
            <v>0</v>
          </cell>
          <cell r="M2571">
            <v>0</v>
          </cell>
          <cell r="N2571">
            <v>0</v>
          </cell>
        </row>
        <row r="2572">
          <cell r="A2572" t="str">
            <v>58MAT5</v>
          </cell>
          <cell r="B2572">
            <v>58</v>
          </cell>
          <cell r="C2572" t="str">
            <v>MAT</v>
          </cell>
          <cell r="D2572">
            <v>5</v>
          </cell>
          <cell r="E2572">
            <v>0</v>
          </cell>
          <cell r="F2572" t="str">
            <v>MAT</v>
          </cell>
          <cell r="G2572" t="str">
            <v>10.4.5</v>
          </cell>
          <cell r="J2572">
            <v>0</v>
          </cell>
          <cell r="K2572">
            <v>0</v>
          </cell>
          <cell r="L2572">
            <v>0</v>
          </cell>
          <cell r="M2572">
            <v>0</v>
          </cell>
          <cell r="N2572">
            <v>0</v>
          </cell>
        </row>
        <row r="2573">
          <cell r="A2573" t="str">
            <v>58MAT6</v>
          </cell>
          <cell r="B2573">
            <v>58</v>
          </cell>
          <cell r="C2573" t="str">
            <v>MAT</v>
          </cell>
          <cell r="D2573">
            <v>6</v>
          </cell>
          <cell r="E2573">
            <v>0</v>
          </cell>
          <cell r="F2573" t="str">
            <v>MAT</v>
          </cell>
          <cell r="G2573" t="str">
            <v>10.4.5</v>
          </cell>
          <cell r="J2573">
            <v>0</v>
          </cell>
          <cell r="K2573">
            <v>0</v>
          </cell>
          <cell r="L2573">
            <v>0</v>
          </cell>
          <cell r="M2573">
            <v>0</v>
          </cell>
          <cell r="N2573">
            <v>0</v>
          </cell>
        </row>
        <row r="2574">
          <cell r="A2574" t="str">
            <v>58MAT7</v>
          </cell>
          <cell r="B2574">
            <v>58</v>
          </cell>
          <cell r="C2574" t="str">
            <v>MAT</v>
          </cell>
          <cell r="D2574">
            <v>7</v>
          </cell>
          <cell r="E2574">
            <v>0</v>
          </cell>
          <cell r="F2574" t="str">
            <v>MAT</v>
          </cell>
          <cell r="G2574" t="str">
            <v>10.4.5</v>
          </cell>
          <cell r="J2574">
            <v>0</v>
          </cell>
          <cell r="K2574">
            <v>0</v>
          </cell>
          <cell r="L2574">
            <v>0</v>
          </cell>
          <cell r="M2574">
            <v>0</v>
          </cell>
          <cell r="N2574">
            <v>0</v>
          </cell>
        </row>
        <row r="2575">
          <cell r="A2575" t="str">
            <v>58MAT8</v>
          </cell>
          <cell r="B2575">
            <v>58</v>
          </cell>
          <cell r="C2575" t="str">
            <v>MAT</v>
          </cell>
          <cell r="D2575">
            <v>8</v>
          </cell>
          <cell r="E2575">
            <v>0</v>
          </cell>
          <cell r="F2575" t="str">
            <v>MAT</v>
          </cell>
          <cell r="G2575" t="str">
            <v>10.4.5</v>
          </cell>
          <cell r="J2575">
            <v>0</v>
          </cell>
          <cell r="K2575">
            <v>0</v>
          </cell>
          <cell r="L2575">
            <v>0</v>
          </cell>
          <cell r="M2575">
            <v>0</v>
          </cell>
          <cell r="N2575">
            <v>0</v>
          </cell>
        </row>
        <row r="2576">
          <cell r="A2576" t="str">
            <v>58MAT9</v>
          </cell>
          <cell r="B2576">
            <v>58</v>
          </cell>
          <cell r="C2576" t="str">
            <v>MAT</v>
          </cell>
          <cell r="D2576">
            <v>9</v>
          </cell>
          <cell r="E2576">
            <v>0</v>
          </cell>
          <cell r="F2576" t="str">
            <v>MAT</v>
          </cell>
          <cell r="G2576" t="str">
            <v>10.4.5</v>
          </cell>
          <cell r="J2576">
            <v>0</v>
          </cell>
          <cell r="K2576">
            <v>0</v>
          </cell>
          <cell r="L2576">
            <v>0</v>
          </cell>
          <cell r="M2576">
            <v>0</v>
          </cell>
          <cell r="N2576">
            <v>0</v>
          </cell>
        </row>
        <row r="2577">
          <cell r="A2577" t="str">
            <v>58MAT10</v>
          </cell>
          <cell r="B2577">
            <v>58</v>
          </cell>
          <cell r="C2577" t="str">
            <v>MAT</v>
          </cell>
          <cell r="D2577">
            <v>10</v>
          </cell>
          <cell r="E2577">
            <v>0</v>
          </cell>
          <cell r="F2577" t="str">
            <v>MAT</v>
          </cell>
          <cell r="G2577" t="str">
            <v>10.4.5</v>
          </cell>
          <cell r="J2577">
            <v>0</v>
          </cell>
          <cell r="K2577">
            <v>0</v>
          </cell>
          <cell r="L2577">
            <v>0</v>
          </cell>
          <cell r="M2577">
            <v>0</v>
          </cell>
          <cell r="N2577">
            <v>0</v>
          </cell>
        </row>
        <row r="2578">
          <cell r="A2578" t="str">
            <v>58MAT11</v>
          </cell>
          <cell r="B2578">
            <v>58</v>
          </cell>
          <cell r="C2578" t="str">
            <v>MAT</v>
          </cell>
          <cell r="D2578">
            <v>11</v>
          </cell>
          <cell r="E2578">
            <v>0</v>
          </cell>
          <cell r="F2578" t="str">
            <v>MAT</v>
          </cell>
          <cell r="G2578" t="str">
            <v>10.4.5</v>
          </cell>
          <cell r="J2578">
            <v>0</v>
          </cell>
          <cell r="K2578">
            <v>0</v>
          </cell>
          <cell r="L2578">
            <v>0</v>
          </cell>
          <cell r="M2578">
            <v>0</v>
          </cell>
          <cell r="N2578">
            <v>0</v>
          </cell>
        </row>
        <row r="2579">
          <cell r="A2579" t="str">
            <v>58MAT12</v>
          </cell>
          <cell r="B2579">
            <v>58</v>
          </cell>
          <cell r="C2579" t="str">
            <v>MAT</v>
          </cell>
          <cell r="D2579">
            <v>12</v>
          </cell>
          <cell r="E2579">
            <v>0</v>
          </cell>
          <cell r="F2579" t="str">
            <v>MAT</v>
          </cell>
          <cell r="G2579" t="str">
            <v>10.4.5</v>
          </cell>
          <cell r="J2579">
            <v>0</v>
          </cell>
          <cell r="K2579">
            <v>0</v>
          </cell>
          <cell r="L2579">
            <v>0</v>
          </cell>
          <cell r="M2579">
            <v>0</v>
          </cell>
          <cell r="N2579">
            <v>0</v>
          </cell>
        </row>
        <row r="2580">
          <cell r="A2580" t="str">
            <v>58MAT13</v>
          </cell>
          <cell r="B2580">
            <v>58</v>
          </cell>
          <cell r="C2580" t="str">
            <v>MAT</v>
          </cell>
          <cell r="D2580">
            <v>13</v>
          </cell>
          <cell r="E2580">
            <v>0</v>
          </cell>
          <cell r="F2580" t="str">
            <v>MAT</v>
          </cell>
          <cell r="G2580" t="str">
            <v>10.4.5</v>
          </cell>
          <cell r="J2580">
            <v>0</v>
          </cell>
          <cell r="K2580">
            <v>0</v>
          </cell>
          <cell r="L2580">
            <v>0</v>
          </cell>
          <cell r="M2580">
            <v>0</v>
          </cell>
          <cell r="N2580">
            <v>0</v>
          </cell>
        </row>
        <row r="2581">
          <cell r="A2581" t="str">
            <v>58MAT14</v>
          </cell>
          <cell r="B2581">
            <v>58</v>
          </cell>
          <cell r="C2581" t="str">
            <v>MAT</v>
          </cell>
          <cell r="D2581">
            <v>14</v>
          </cell>
          <cell r="E2581">
            <v>0</v>
          </cell>
          <cell r="F2581" t="str">
            <v>MAT</v>
          </cell>
          <cell r="G2581" t="str">
            <v>10.4.5</v>
          </cell>
          <cell r="J2581">
            <v>0</v>
          </cell>
          <cell r="K2581">
            <v>0</v>
          </cell>
          <cell r="L2581">
            <v>0</v>
          </cell>
          <cell r="M2581">
            <v>0</v>
          </cell>
          <cell r="N2581">
            <v>0</v>
          </cell>
        </row>
        <row r="2582">
          <cell r="A2582" t="str">
            <v>58MAT15</v>
          </cell>
          <cell r="B2582">
            <v>58</v>
          </cell>
          <cell r="C2582" t="str">
            <v>MAT</v>
          </cell>
          <cell r="D2582">
            <v>15</v>
          </cell>
          <cell r="E2582">
            <v>0</v>
          </cell>
          <cell r="F2582" t="str">
            <v>MAT</v>
          </cell>
          <cell r="G2582" t="str">
            <v>10.4.5</v>
          </cell>
          <cell r="J2582">
            <v>0</v>
          </cell>
          <cell r="K2582">
            <v>0</v>
          </cell>
          <cell r="L2582">
            <v>0</v>
          </cell>
          <cell r="M2582">
            <v>0</v>
          </cell>
          <cell r="N2582">
            <v>0</v>
          </cell>
        </row>
        <row r="2583">
          <cell r="A2583" t="str">
            <v>58MAT16</v>
          </cell>
          <cell r="B2583">
            <v>58</v>
          </cell>
          <cell r="C2583" t="str">
            <v>MAT</v>
          </cell>
          <cell r="D2583">
            <v>16</v>
          </cell>
          <cell r="E2583">
            <v>0</v>
          </cell>
          <cell r="F2583" t="str">
            <v>MAT</v>
          </cell>
          <cell r="G2583" t="str">
            <v>10.4.5</v>
          </cell>
          <cell r="J2583">
            <v>0</v>
          </cell>
          <cell r="K2583">
            <v>0</v>
          </cell>
          <cell r="L2583">
            <v>0</v>
          </cell>
          <cell r="M2583">
            <v>0</v>
          </cell>
          <cell r="N2583">
            <v>0</v>
          </cell>
        </row>
        <row r="2584">
          <cell r="A2584" t="str">
            <v>58MAT17</v>
          </cell>
          <cell r="B2584">
            <v>58</v>
          </cell>
          <cell r="C2584" t="str">
            <v>MAT</v>
          </cell>
          <cell r="D2584">
            <v>17</v>
          </cell>
          <cell r="E2584">
            <v>0</v>
          </cell>
          <cell r="F2584" t="str">
            <v>MAT</v>
          </cell>
          <cell r="G2584" t="str">
            <v>10.4.5</v>
          </cell>
          <cell r="J2584">
            <v>0</v>
          </cell>
          <cell r="K2584">
            <v>0</v>
          </cell>
          <cell r="L2584">
            <v>0</v>
          </cell>
          <cell r="M2584">
            <v>0</v>
          </cell>
          <cell r="N2584">
            <v>0</v>
          </cell>
        </row>
        <row r="2585">
          <cell r="A2585" t="str">
            <v>58MAT18</v>
          </cell>
          <cell r="B2585">
            <v>58</v>
          </cell>
          <cell r="C2585" t="str">
            <v>MAT</v>
          </cell>
          <cell r="D2585">
            <v>18</v>
          </cell>
          <cell r="E2585">
            <v>0</v>
          </cell>
          <cell r="F2585" t="str">
            <v>MAT</v>
          </cell>
          <cell r="G2585" t="str">
            <v>10.4.5</v>
          </cell>
          <cell r="J2585">
            <v>0</v>
          </cell>
          <cell r="K2585">
            <v>0</v>
          </cell>
          <cell r="L2585">
            <v>0</v>
          </cell>
          <cell r="M2585">
            <v>0</v>
          </cell>
          <cell r="N2585">
            <v>0</v>
          </cell>
        </row>
        <row r="2586">
          <cell r="A2586" t="str">
            <v>58MAT19</v>
          </cell>
          <cell r="B2586">
            <v>58</v>
          </cell>
          <cell r="C2586" t="str">
            <v>MAT</v>
          </cell>
          <cell r="D2586">
            <v>19</v>
          </cell>
          <cell r="E2586">
            <v>0</v>
          </cell>
          <cell r="F2586" t="str">
            <v>MAT</v>
          </cell>
          <cell r="G2586" t="str">
            <v>10.4.5</v>
          </cell>
          <cell r="J2586">
            <v>0</v>
          </cell>
          <cell r="K2586">
            <v>0</v>
          </cell>
          <cell r="L2586">
            <v>0</v>
          </cell>
          <cell r="M2586">
            <v>0</v>
          </cell>
          <cell r="N2586">
            <v>0</v>
          </cell>
        </row>
        <row r="2587">
          <cell r="A2587" t="str">
            <v>58MAT20</v>
          </cell>
          <cell r="B2587">
            <v>58</v>
          </cell>
          <cell r="C2587" t="str">
            <v>MAT</v>
          </cell>
          <cell r="D2587">
            <v>20</v>
          </cell>
          <cell r="E2587">
            <v>0</v>
          </cell>
          <cell r="F2587" t="str">
            <v>MAT</v>
          </cell>
          <cell r="G2587" t="str">
            <v>10.4.5</v>
          </cell>
          <cell r="J2587">
            <v>0</v>
          </cell>
          <cell r="K2587">
            <v>0</v>
          </cell>
          <cell r="L2587">
            <v>0</v>
          </cell>
          <cell r="M2587">
            <v>0</v>
          </cell>
          <cell r="N2587">
            <v>0</v>
          </cell>
        </row>
        <row r="2588">
          <cell r="A2588" t="str">
            <v>58STMAT1</v>
          </cell>
          <cell r="B2588">
            <v>58</v>
          </cell>
          <cell r="C2588" t="str">
            <v>STMAT</v>
          </cell>
          <cell r="D2588">
            <v>1</v>
          </cell>
          <cell r="G2588" t="str">
            <v>10.4.5</v>
          </cell>
          <cell r="H2588" t="str">
            <v>-</v>
          </cell>
          <cell r="J2588" t="str">
            <v>SUBTOTAL MATERIALES</v>
          </cell>
          <cell r="M2588">
            <v>0</v>
          </cell>
          <cell r="N2588">
            <v>0</v>
          </cell>
        </row>
        <row r="2589">
          <cell r="A2589" t="str">
            <v>58IVAMAT1</v>
          </cell>
          <cell r="B2589">
            <v>58</v>
          </cell>
          <cell r="C2589" t="str">
            <v>IVAMAT</v>
          </cell>
          <cell r="D2589">
            <v>1</v>
          </cell>
          <cell r="G2589" t="str">
            <v>10.4.5</v>
          </cell>
          <cell r="H2589" t="str">
            <v>-</v>
          </cell>
          <cell r="J2589" t="str">
            <v>IVA MATERIALES</v>
          </cell>
          <cell r="L2589">
            <v>0.16</v>
          </cell>
          <cell r="M2589">
            <v>0</v>
          </cell>
          <cell r="N2589">
            <v>0</v>
          </cell>
        </row>
        <row r="2590">
          <cell r="A2590" t="str">
            <v>58TMAT1</v>
          </cell>
          <cell r="B2590">
            <v>58</v>
          </cell>
          <cell r="C2590" t="str">
            <v>TMAT</v>
          </cell>
          <cell r="D2590">
            <v>1</v>
          </cell>
          <cell r="G2590" t="str">
            <v>10.4.5</v>
          </cell>
          <cell r="H2590" t="str">
            <v>-</v>
          </cell>
          <cell r="J2590" t="str">
            <v>TOTAL MATERIALES</v>
          </cell>
          <cell r="M2590">
            <v>0</v>
          </cell>
          <cell r="N2590">
            <v>0</v>
          </cell>
        </row>
        <row r="2591">
          <cell r="A2591" t="str">
            <v>58HER1</v>
          </cell>
          <cell r="B2591">
            <v>58</v>
          </cell>
          <cell r="C2591" t="str">
            <v>HER</v>
          </cell>
          <cell r="D2591">
            <v>1</v>
          </cell>
          <cell r="G2591" t="str">
            <v>10.4.5</v>
          </cell>
          <cell r="H2591">
            <v>1</v>
          </cell>
          <cell r="I2591">
            <v>0</v>
          </cell>
          <cell r="J2591" t="str">
            <v>HERRAMINETA Cuadrilla de redes</v>
          </cell>
          <cell r="K2591" t="str">
            <v>DIA</v>
          </cell>
          <cell r="L2591">
            <v>31140.842399999998</v>
          </cell>
          <cell r="M2591">
            <v>0</v>
          </cell>
          <cell r="N2591">
            <v>0</v>
          </cell>
        </row>
        <row r="2592">
          <cell r="A2592" t="str">
            <v>58HER2</v>
          </cell>
          <cell r="B2592">
            <v>58</v>
          </cell>
          <cell r="C2592" t="str">
            <v>HER</v>
          </cell>
          <cell r="D2592">
            <v>2</v>
          </cell>
          <cell r="G2592" t="str">
            <v>10.4.5</v>
          </cell>
          <cell r="J2592">
            <v>0</v>
          </cell>
          <cell r="K2592">
            <v>0</v>
          </cell>
          <cell r="L2592">
            <v>0</v>
          </cell>
          <cell r="M2592">
            <v>0</v>
          </cell>
          <cell r="N2592">
            <v>0</v>
          </cell>
        </row>
        <row r="2593">
          <cell r="A2593" t="str">
            <v>58HER3</v>
          </cell>
          <cell r="B2593">
            <v>58</v>
          </cell>
          <cell r="C2593" t="str">
            <v>HER</v>
          </cell>
          <cell r="D2593">
            <v>3</v>
          </cell>
          <cell r="G2593" t="str">
            <v>10.4.5</v>
          </cell>
          <cell r="J2593">
            <v>0</v>
          </cell>
          <cell r="K2593">
            <v>0</v>
          </cell>
          <cell r="L2593">
            <v>0</v>
          </cell>
          <cell r="M2593">
            <v>0</v>
          </cell>
          <cell r="N2593">
            <v>0</v>
          </cell>
        </row>
        <row r="2594">
          <cell r="A2594" t="str">
            <v>58HER4</v>
          </cell>
          <cell r="B2594">
            <v>58</v>
          </cell>
          <cell r="C2594" t="str">
            <v>HER</v>
          </cell>
          <cell r="D2594">
            <v>4</v>
          </cell>
          <cell r="G2594" t="str">
            <v>10.4.5</v>
          </cell>
          <cell r="J2594">
            <v>0</v>
          </cell>
          <cell r="K2594">
            <v>0</v>
          </cell>
          <cell r="L2594">
            <v>0</v>
          </cell>
          <cell r="M2594">
            <v>0</v>
          </cell>
          <cell r="N2594">
            <v>0</v>
          </cell>
        </row>
        <row r="2595">
          <cell r="A2595" t="str">
            <v>58HER5</v>
          </cell>
          <cell r="B2595">
            <v>58</v>
          </cell>
          <cell r="C2595" t="str">
            <v>HER</v>
          </cell>
          <cell r="D2595">
            <v>5</v>
          </cell>
          <cell r="G2595" t="str">
            <v>10.4.5</v>
          </cell>
          <cell r="J2595">
            <v>0</v>
          </cell>
          <cell r="K2595">
            <v>0</v>
          </cell>
          <cell r="L2595">
            <v>0</v>
          </cell>
          <cell r="M2595">
            <v>0</v>
          </cell>
          <cell r="N2595">
            <v>0</v>
          </cell>
        </row>
        <row r="2596">
          <cell r="A2596" t="str">
            <v>58THER1</v>
          </cell>
          <cell r="B2596">
            <v>58</v>
          </cell>
          <cell r="C2596" t="str">
            <v>THER</v>
          </cell>
          <cell r="D2596">
            <v>1</v>
          </cell>
          <cell r="G2596" t="str">
            <v>10.4.5</v>
          </cell>
          <cell r="H2596" t="str">
            <v>-</v>
          </cell>
          <cell r="J2596" t="str">
            <v>TOTAL HERRAMIENTAS</v>
          </cell>
          <cell r="M2596">
            <v>0</v>
          </cell>
          <cell r="N2596">
            <v>0</v>
          </cell>
        </row>
        <row r="2597">
          <cell r="A2597" t="str">
            <v>58TRA1</v>
          </cell>
          <cell r="B2597">
            <v>58</v>
          </cell>
          <cell r="C2597" t="str">
            <v>TRA</v>
          </cell>
          <cell r="D2597">
            <v>1</v>
          </cell>
          <cell r="G2597" t="str">
            <v>10.4.5</v>
          </cell>
          <cell r="H2597">
            <v>1</v>
          </cell>
          <cell r="I2597">
            <v>0</v>
          </cell>
          <cell r="J2597" t="str">
            <v>TRANSPORTE Cuadrilla de redes</v>
          </cell>
          <cell r="K2597" t="str">
            <v>DIA</v>
          </cell>
          <cell r="L2597">
            <v>176464.77359999999</v>
          </cell>
          <cell r="M2597">
            <v>0</v>
          </cell>
          <cell r="N2597">
            <v>0</v>
          </cell>
        </row>
        <row r="2598">
          <cell r="A2598" t="str">
            <v>58TRA2</v>
          </cell>
          <cell r="B2598">
            <v>58</v>
          </cell>
          <cell r="C2598" t="str">
            <v>TRA</v>
          </cell>
          <cell r="D2598">
            <v>2</v>
          </cell>
          <cell r="G2598" t="str">
            <v>10.4.5</v>
          </cell>
          <cell r="J2598">
            <v>0</v>
          </cell>
          <cell r="K2598">
            <v>0</v>
          </cell>
          <cell r="L2598">
            <v>0</v>
          </cell>
          <cell r="M2598">
            <v>0</v>
          </cell>
          <cell r="N2598">
            <v>0</v>
          </cell>
        </row>
        <row r="2599">
          <cell r="A2599" t="str">
            <v>58TRA3</v>
          </cell>
          <cell r="B2599">
            <v>58</v>
          </cell>
          <cell r="C2599" t="str">
            <v>TRA</v>
          </cell>
          <cell r="D2599">
            <v>3</v>
          </cell>
          <cell r="G2599" t="str">
            <v>10.4.5</v>
          </cell>
          <cell r="J2599">
            <v>0</v>
          </cell>
          <cell r="K2599">
            <v>0</v>
          </cell>
          <cell r="L2599">
            <v>0</v>
          </cell>
          <cell r="M2599">
            <v>0</v>
          </cell>
          <cell r="N2599">
            <v>0</v>
          </cell>
        </row>
        <row r="2600">
          <cell r="A2600" t="str">
            <v>58TRA4</v>
          </cell>
          <cell r="B2600">
            <v>58</v>
          </cell>
          <cell r="C2600" t="str">
            <v>TRA</v>
          </cell>
          <cell r="D2600">
            <v>4</v>
          </cell>
          <cell r="G2600" t="str">
            <v>10.4.5</v>
          </cell>
          <cell r="J2600">
            <v>0</v>
          </cell>
          <cell r="K2600">
            <v>0</v>
          </cell>
          <cell r="L2600">
            <v>0</v>
          </cell>
          <cell r="M2600">
            <v>0</v>
          </cell>
          <cell r="N2600">
            <v>0</v>
          </cell>
        </row>
        <row r="2601">
          <cell r="A2601" t="str">
            <v>58TRA5</v>
          </cell>
          <cell r="B2601">
            <v>58</v>
          </cell>
          <cell r="C2601" t="str">
            <v>TRA</v>
          </cell>
          <cell r="D2601">
            <v>5</v>
          </cell>
          <cell r="G2601" t="str">
            <v>10.4.5</v>
          </cell>
          <cell r="J2601">
            <v>0</v>
          </cell>
          <cell r="K2601">
            <v>0</v>
          </cell>
          <cell r="L2601">
            <v>0</v>
          </cell>
          <cell r="M2601">
            <v>0</v>
          </cell>
          <cell r="N2601">
            <v>0</v>
          </cell>
        </row>
        <row r="2602">
          <cell r="A2602" t="str">
            <v>58TTRA1</v>
          </cell>
          <cell r="B2602">
            <v>58</v>
          </cell>
          <cell r="C2602" t="str">
            <v>TTRA</v>
          </cell>
          <cell r="D2602">
            <v>1</v>
          </cell>
          <cell r="G2602" t="str">
            <v>10.4.5</v>
          </cell>
          <cell r="H2602" t="str">
            <v>-</v>
          </cell>
          <cell r="J2602" t="str">
            <v>TOTAL TRANSPORTE</v>
          </cell>
          <cell r="M2602">
            <v>0</v>
          </cell>
          <cell r="N2602">
            <v>0</v>
          </cell>
        </row>
        <row r="2603">
          <cell r="A2603" t="str">
            <v>58MAN1</v>
          </cell>
          <cell r="B2603">
            <v>58</v>
          </cell>
          <cell r="C2603" t="str">
            <v>MAN</v>
          </cell>
          <cell r="D2603">
            <v>1</v>
          </cell>
          <cell r="G2603" t="str">
            <v>10.4.5</v>
          </cell>
          <cell r="H2603">
            <v>1</v>
          </cell>
          <cell r="I2603">
            <v>0</v>
          </cell>
          <cell r="J2603" t="str">
            <v>Mano de obra Cuadrilla de redes 5A 3O 1E</v>
          </cell>
          <cell r="K2603" t="str">
            <v>DIA</v>
          </cell>
          <cell r="L2603">
            <v>392886.57339345315</v>
          </cell>
          <cell r="M2603">
            <v>0</v>
          </cell>
          <cell r="N2603">
            <v>0</v>
          </cell>
        </row>
        <row r="2604">
          <cell r="A2604" t="str">
            <v>58MAN2</v>
          </cell>
          <cell r="B2604">
            <v>58</v>
          </cell>
          <cell r="C2604" t="str">
            <v>MAN</v>
          </cell>
          <cell r="D2604">
            <v>2</v>
          </cell>
          <cell r="G2604" t="str">
            <v>10.4.5</v>
          </cell>
          <cell r="J2604">
            <v>0</v>
          </cell>
          <cell r="K2604">
            <v>0</v>
          </cell>
          <cell r="L2604">
            <v>0</v>
          </cell>
          <cell r="M2604">
            <v>0</v>
          </cell>
          <cell r="N2604">
            <v>0</v>
          </cell>
        </row>
        <row r="2605">
          <cell r="A2605" t="str">
            <v>58MAN3</v>
          </cell>
          <cell r="B2605">
            <v>58</v>
          </cell>
          <cell r="C2605" t="str">
            <v>MAN</v>
          </cell>
          <cell r="D2605">
            <v>3</v>
          </cell>
          <cell r="G2605" t="str">
            <v>10.4.5</v>
          </cell>
          <cell r="J2605">
            <v>0</v>
          </cell>
          <cell r="K2605">
            <v>0</v>
          </cell>
          <cell r="L2605">
            <v>0</v>
          </cell>
          <cell r="M2605">
            <v>0</v>
          </cell>
          <cell r="N2605">
            <v>0</v>
          </cell>
        </row>
        <row r="2606">
          <cell r="A2606" t="str">
            <v>58MAN4</v>
          </cell>
          <cell r="B2606">
            <v>58</v>
          </cell>
          <cell r="C2606" t="str">
            <v>MAN</v>
          </cell>
          <cell r="D2606">
            <v>4</v>
          </cell>
          <cell r="G2606" t="str">
            <v>10.4.5</v>
          </cell>
          <cell r="J2606">
            <v>0</v>
          </cell>
          <cell r="K2606">
            <v>0</v>
          </cell>
          <cell r="L2606">
            <v>0</v>
          </cell>
          <cell r="M2606">
            <v>0</v>
          </cell>
          <cell r="N2606">
            <v>0</v>
          </cell>
        </row>
        <row r="2607">
          <cell r="A2607" t="str">
            <v>58MAN5</v>
          </cell>
          <cell r="B2607">
            <v>58</v>
          </cell>
          <cell r="C2607" t="str">
            <v>MAN</v>
          </cell>
          <cell r="D2607">
            <v>5</v>
          </cell>
          <cell r="G2607" t="str">
            <v>10.4.5</v>
          </cell>
          <cell r="J2607">
            <v>0</v>
          </cell>
          <cell r="K2607">
            <v>0</v>
          </cell>
          <cell r="L2607">
            <v>0</v>
          </cell>
          <cell r="M2607">
            <v>0</v>
          </cell>
          <cell r="N2607">
            <v>0</v>
          </cell>
        </row>
        <row r="2608">
          <cell r="A2608" t="str">
            <v>58TMAN1</v>
          </cell>
          <cell r="B2608">
            <v>58</v>
          </cell>
          <cell r="C2608" t="str">
            <v>TMAN</v>
          </cell>
          <cell r="D2608">
            <v>1</v>
          </cell>
          <cell r="G2608" t="str">
            <v>10.4.5</v>
          </cell>
          <cell r="H2608" t="str">
            <v>-</v>
          </cell>
          <cell r="J2608" t="str">
            <v>TOTAL MANO DE OBRA</v>
          </cell>
          <cell r="M2608">
            <v>0</v>
          </cell>
          <cell r="N2608">
            <v>0</v>
          </cell>
        </row>
        <row r="2609">
          <cell r="A2609" t="str">
            <v>58TCD1</v>
          </cell>
          <cell r="B2609">
            <v>58</v>
          </cell>
          <cell r="C2609" t="str">
            <v>TCD</v>
          </cell>
          <cell r="D2609">
            <v>1</v>
          </cell>
          <cell r="G2609" t="str">
            <v>10.4.5</v>
          </cell>
          <cell r="H2609" t="str">
            <v>-</v>
          </cell>
          <cell r="J2609" t="str">
            <v>TOTAL COSTO DIRECTO</v>
          </cell>
          <cell r="M2609">
            <v>0</v>
          </cell>
          <cell r="N2609">
            <v>0</v>
          </cell>
        </row>
        <row r="2610">
          <cell r="A2610" t="str">
            <v>58AIU</v>
          </cell>
          <cell r="B2610">
            <v>58</v>
          </cell>
          <cell r="C2610" t="str">
            <v>AIU</v>
          </cell>
          <cell r="G2610" t="str">
            <v>10.4.5</v>
          </cell>
          <cell r="H2610">
            <v>1</v>
          </cell>
          <cell r="J2610" t="str">
            <v>TOTAL COSTOS INDIRECTOS</v>
          </cell>
          <cell r="L2610">
            <v>0</v>
          </cell>
          <cell r="M2610">
            <v>0</v>
          </cell>
          <cell r="N2610">
            <v>0</v>
          </cell>
        </row>
        <row r="2611">
          <cell r="A2611" t="str">
            <v>58TOT</v>
          </cell>
          <cell r="B2611">
            <v>58</v>
          </cell>
          <cell r="C2611" t="str">
            <v>TOT</v>
          </cell>
          <cell r="G2611" t="str">
            <v>10.4.5</v>
          </cell>
          <cell r="H2611" t="str">
            <v>-</v>
          </cell>
          <cell r="J2611" t="str">
            <v>VALOR TOTAL</v>
          </cell>
          <cell r="M2611">
            <v>0</v>
          </cell>
          <cell r="N2611">
            <v>0</v>
          </cell>
        </row>
        <row r="2612">
          <cell r="A2612" t="str">
            <v>59FOR1</v>
          </cell>
          <cell r="B2612">
            <v>59</v>
          </cell>
          <cell r="C2612" t="str">
            <v>FOR</v>
          </cell>
          <cell r="D2612">
            <v>1</v>
          </cell>
          <cell r="G2612" t="str">
            <v>10.4.5.1</v>
          </cell>
          <cell r="H2612" t="str">
            <v>-</v>
          </cell>
          <cell r="I2612">
            <v>42</v>
          </cell>
          <cell r="J2612" t="str">
            <v>Suministro, transporte y colocación de Conjunto completo de herrajes para cadena doble de retención del conductor ACSR 795 kcmil DRAKE,</v>
          </cell>
          <cell r="K2612" t="str">
            <v>u</v>
          </cell>
          <cell r="L2612">
            <v>579425</v>
          </cell>
          <cell r="N2612">
            <v>24335850</v>
          </cell>
        </row>
        <row r="2613">
          <cell r="A2613" t="str">
            <v>59MAT1</v>
          </cell>
          <cell r="B2613">
            <v>59</v>
          </cell>
          <cell r="C2613" t="str">
            <v>MAT</v>
          </cell>
          <cell r="D2613">
            <v>1</v>
          </cell>
          <cell r="E2613">
            <v>42</v>
          </cell>
          <cell r="F2613" t="str">
            <v>MATHCDR</v>
          </cell>
          <cell r="G2613" t="str">
            <v>10.4.5.1</v>
          </cell>
          <cell r="H2613" t="str">
            <v>HCDR</v>
          </cell>
          <cell r="I2613">
            <v>1</v>
          </cell>
          <cell r="J2613" t="str">
            <v>herrajes para cadena doble de retención</v>
          </cell>
          <cell r="K2613" t="str">
            <v>Un</v>
          </cell>
          <cell r="L2613">
            <v>467112.63599999994</v>
          </cell>
          <cell r="M2613">
            <v>467112.63599999994</v>
          </cell>
          <cell r="N2613">
            <v>19618730.711999997</v>
          </cell>
        </row>
        <row r="2614">
          <cell r="A2614" t="str">
            <v>59MAT2</v>
          </cell>
          <cell r="B2614">
            <v>59</v>
          </cell>
          <cell r="C2614" t="str">
            <v>MAT</v>
          </cell>
          <cell r="D2614">
            <v>2</v>
          </cell>
          <cell r="E2614">
            <v>0</v>
          </cell>
          <cell r="F2614" t="str">
            <v>MAT</v>
          </cell>
          <cell r="G2614" t="str">
            <v>10.4.5.1</v>
          </cell>
          <cell r="J2614">
            <v>0</v>
          </cell>
          <cell r="K2614">
            <v>0</v>
          </cell>
          <cell r="L2614">
            <v>0</v>
          </cell>
          <cell r="M2614">
            <v>0</v>
          </cell>
          <cell r="N2614">
            <v>0</v>
          </cell>
        </row>
        <row r="2615">
          <cell r="A2615" t="str">
            <v>59MAT3</v>
          </cell>
          <cell r="B2615">
            <v>59</v>
          </cell>
          <cell r="C2615" t="str">
            <v>MAT</v>
          </cell>
          <cell r="D2615">
            <v>3</v>
          </cell>
          <cell r="E2615">
            <v>0</v>
          </cell>
          <cell r="F2615" t="str">
            <v>MAT</v>
          </cell>
          <cell r="G2615" t="str">
            <v>10.4.5.1</v>
          </cell>
          <cell r="J2615">
            <v>0</v>
          </cell>
          <cell r="K2615">
            <v>0</v>
          </cell>
          <cell r="L2615">
            <v>0</v>
          </cell>
          <cell r="M2615">
            <v>0</v>
          </cell>
          <cell r="N2615">
            <v>0</v>
          </cell>
        </row>
        <row r="2616">
          <cell r="A2616" t="str">
            <v>59MAT4</v>
          </cell>
          <cell r="B2616">
            <v>59</v>
          </cell>
          <cell r="C2616" t="str">
            <v>MAT</v>
          </cell>
          <cell r="D2616">
            <v>4</v>
          </cell>
          <cell r="E2616">
            <v>0</v>
          </cell>
          <cell r="F2616" t="str">
            <v>MAT</v>
          </cell>
          <cell r="G2616" t="str">
            <v>10.4.5.1</v>
          </cell>
          <cell r="J2616">
            <v>0</v>
          </cell>
          <cell r="K2616">
            <v>0</v>
          </cell>
          <cell r="L2616">
            <v>0</v>
          </cell>
          <cell r="M2616">
            <v>0</v>
          </cell>
          <cell r="N2616">
            <v>0</v>
          </cell>
        </row>
        <row r="2617">
          <cell r="A2617" t="str">
            <v>59MAT5</v>
          </cell>
          <cell r="B2617">
            <v>59</v>
          </cell>
          <cell r="C2617" t="str">
            <v>MAT</v>
          </cell>
          <cell r="D2617">
            <v>5</v>
          </cell>
          <cell r="E2617">
            <v>0</v>
          </cell>
          <cell r="F2617" t="str">
            <v>MAT</v>
          </cell>
          <cell r="G2617" t="str">
            <v>10.4.5.1</v>
          </cell>
          <cell r="J2617">
            <v>0</v>
          </cell>
          <cell r="K2617">
            <v>0</v>
          </cell>
          <cell r="L2617">
            <v>0</v>
          </cell>
          <cell r="M2617">
            <v>0</v>
          </cell>
          <cell r="N2617">
            <v>0</v>
          </cell>
        </row>
        <row r="2618">
          <cell r="A2618" t="str">
            <v>59MAT6</v>
          </cell>
          <cell r="B2618">
            <v>59</v>
          </cell>
          <cell r="C2618" t="str">
            <v>MAT</v>
          </cell>
          <cell r="D2618">
            <v>6</v>
          </cell>
          <cell r="E2618">
            <v>0</v>
          </cell>
          <cell r="F2618" t="str">
            <v>MAT</v>
          </cell>
          <cell r="G2618" t="str">
            <v>10.4.5.1</v>
          </cell>
          <cell r="J2618">
            <v>0</v>
          </cell>
          <cell r="K2618">
            <v>0</v>
          </cell>
          <cell r="L2618">
            <v>0</v>
          </cell>
          <cell r="M2618">
            <v>0</v>
          </cell>
          <cell r="N2618">
            <v>0</v>
          </cell>
        </row>
        <row r="2619">
          <cell r="A2619" t="str">
            <v>59MAT7</v>
          </cell>
          <cell r="B2619">
            <v>59</v>
          </cell>
          <cell r="C2619" t="str">
            <v>MAT</v>
          </cell>
          <cell r="D2619">
            <v>7</v>
          </cell>
          <cell r="E2619">
            <v>0</v>
          </cell>
          <cell r="F2619" t="str">
            <v>MAT</v>
          </cell>
          <cell r="G2619" t="str">
            <v>10.4.5.1</v>
          </cell>
          <cell r="J2619">
            <v>0</v>
          </cell>
          <cell r="K2619">
            <v>0</v>
          </cell>
          <cell r="L2619">
            <v>0</v>
          </cell>
          <cell r="M2619">
            <v>0</v>
          </cell>
          <cell r="N2619">
            <v>0</v>
          </cell>
        </row>
        <row r="2620">
          <cell r="A2620" t="str">
            <v>59MAT8</v>
          </cell>
          <cell r="B2620">
            <v>59</v>
          </cell>
          <cell r="C2620" t="str">
            <v>MAT</v>
          </cell>
          <cell r="D2620">
            <v>8</v>
          </cell>
          <cell r="E2620">
            <v>0</v>
          </cell>
          <cell r="F2620" t="str">
            <v>MAT</v>
          </cell>
          <cell r="G2620" t="str">
            <v>10.4.5.1</v>
          </cell>
          <cell r="J2620">
            <v>0</v>
          </cell>
          <cell r="K2620">
            <v>0</v>
          </cell>
          <cell r="L2620">
            <v>0</v>
          </cell>
          <cell r="M2620">
            <v>0</v>
          </cell>
          <cell r="N2620">
            <v>0</v>
          </cell>
        </row>
        <row r="2621">
          <cell r="A2621" t="str">
            <v>59MAT9</v>
          </cell>
          <cell r="B2621">
            <v>59</v>
          </cell>
          <cell r="C2621" t="str">
            <v>MAT</v>
          </cell>
          <cell r="D2621">
            <v>9</v>
          </cell>
          <cell r="E2621">
            <v>0</v>
          </cell>
          <cell r="F2621" t="str">
            <v>MAT</v>
          </cell>
          <cell r="G2621" t="str">
            <v>10.4.5.1</v>
          </cell>
          <cell r="J2621">
            <v>0</v>
          </cell>
          <cell r="K2621">
            <v>0</v>
          </cell>
          <cell r="L2621">
            <v>0</v>
          </cell>
          <cell r="M2621">
            <v>0</v>
          </cell>
          <cell r="N2621">
            <v>0</v>
          </cell>
        </row>
        <row r="2622">
          <cell r="A2622" t="str">
            <v>59MAT10</v>
          </cell>
          <cell r="B2622">
            <v>59</v>
          </cell>
          <cell r="C2622" t="str">
            <v>MAT</v>
          </cell>
          <cell r="D2622">
            <v>10</v>
          </cell>
          <cell r="E2622">
            <v>0</v>
          </cell>
          <cell r="F2622" t="str">
            <v>MAT</v>
          </cell>
          <cell r="G2622" t="str">
            <v>10.4.5.1</v>
          </cell>
          <cell r="J2622">
            <v>0</v>
          </cell>
          <cell r="K2622">
            <v>0</v>
          </cell>
          <cell r="L2622">
            <v>0</v>
          </cell>
          <cell r="M2622">
            <v>0</v>
          </cell>
          <cell r="N2622">
            <v>0</v>
          </cell>
        </row>
        <row r="2623">
          <cell r="A2623" t="str">
            <v>59MAT11</v>
          </cell>
          <cell r="B2623">
            <v>59</v>
          </cell>
          <cell r="C2623" t="str">
            <v>MAT</v>
          </cell>
          <cell r="D2623">
            <v>11</v>
          </cell>
          <cell r="E2623">
            <v>0</v>
          </cell>
          <cell r="F2623" t="str">
            <v>MAT</v>
          </cell>
          <cell r="G2623" t="str">
            <v>10.4.5.1</v>
          </cell>
          <cell r="J2623">
            <v>0</v>
          </cell>
          <cell r="K2623">
            <v>0</v>
          </cell>
          <cell r="L2623">
            <v>0</v>
          </cell>
          <cell r="M2623">
            <v>0</v>
          </cell>
          <cell r="N2623">
            <v>0</v>
          </cell>
        </row>
        <row r="2624">
          <cell r="A2624" t="str">
            <v>59MAT12</v>
          </cell>
          <cell r="B2624">
            <v>59</v>
          </cell>
          <cell r="C2624" t="str">
            <v>MAT</v>
          </cell>
          <cell r="D2624">
            <v>12</v>
          </cell>
          <cell r="E2624">
            <v>0</v>
          </cell>
          <cell r="F2624" t="str">
            <v>MAT</v>
          </cell>
          <cell r="G2624" t="str">
            <v>10.4.5.1</v>
          </cell>
          <cell r="J2624">
            <v>0</v>
          </cell>
          <cell r="K2624">
            <v>0</v>
          </cell>
          <cell r="L2624">
            <v>0</v>
          </cell>
          <cell r="M2624">
            <v>0</v>
          </cell>
          <cell r="N2624">
            <v>0</v>
          </cell>
        </row>
        <row r="2625">
          <cell r="A2625" t="str">
            <v>59MAT13</v>
          </cell>
          <cell r="B2625">
            <v>59</v>
          </cell>
          <cell r="C2625" t="str">
            <v>MAT</v>
          </cell>
          <cell r="D2625">
            <v>13</v>
          </cell>
          <cell r="E2625">
            <v>0</v>
          </cell>
          <cell r="F2625" t="str">
            <v>MAT</v>
          </cell>
          <cell r="G2625" t="str">
            <v>10.4.5.1</v>
          </cell>
          <cell r="J2625">
            <v>0</v>
          </cell>
          <cell r="K2625">
            <v>0</v>
          </cell>
          <cell r="L2625">
            <v>0</v>
          </cell>
          <cell r="M2625">
            <v>0</v>
          </cell>
          <cell r="N2625">
            <v>0</v>
          </cell>
        </row>
        <row r="2626">
          <cell r="A2626" t="str">
            <v>59MAT14</v>
          </cell>
          <cell r="B2626">
            <v>59</v>
          </cell>
          <cell r="C2626" t="str">
            <v>MAT</v>
          </cell>
          <cell r="D2626">
            <v>14</v>
          </cell>
          <cell r="E2626">
            <v>0</v>
          </cell>
          <cell r="F2626" t="str">
            <v>MAT</v>
          </cell>
          <cell r="G2626" t="str">
            <v>10.4.5.1</v>
          </cell>
          <cell r="J2626">
            <v>0</v>
          </cell>
          <cell r="K2626">
            <v>0</v>
          </cell>
          <cell r="L2626">
            <v>0</v>
          </cell>
          <cell r="M2626">
            <v>0</v>
          </cell>
          <cell r="N2626">
            <v>0</v>
          </cell>
        </row>
        <row r="2627">
          <cell r="A2627" t="str">
            <v>59MAT15</v>
          </cell>
          <cell r="B2627">
            <v>59</v>
          </cell>
          <cell r="C2627" t="str">
            <v>MAT</v>
          </cell>
          <cell r="D2627">
            <v>15</v>
          </cell>
          <cell r="E2627">
            <v>0</v>
          </cell>
          <cell r="F2627" t="str">
            <v>MAT</v>
          </cell>
          <cell r="G2627" t="str">
            <v>10.4.5.1</v>
          </cell>
          <cell r="J2627">
            <v>0</v>
          </cell>
          <cell r="K2627">
            <v>0</v>
          </cell>
          <cell r="L2627">
            <v>0</v>
          </cell>
          <cell r="M2627">
            <v>0</v>
          </cell>
          <cell r="N2627">
            <v>0</v>
          </cell>
        </row>
        <row r="2628">
          <cell r="A2628" t="str">
            <v>59MAT16</v>
          </cell>
          <cell r="B2628">
            <v>59</v>
          </cell>
          <cell r="C2628" t="str">
            <v>MAT</v>
          </cell>
          <cell r="D2628">
            <v>16</v>
          </cell>
          <cell r="E2628">
            <v>0</v>
          </cell>
          <cell r="F2628" t="str">
            <v>MAT</v>
          </cell>
          <cell r="G2628" t="str">
            <v>10.4.5.1</v>
          </cell>
          <cell r="J2628">
            <v>0</v>
          </cell>
          <cell r="K2628">
            <v>0</v>
          </cell>
          <cell r="L2628">
            <v>0</v>
          </cell>
          <cell r="M2628">
            <v>0</v>
          </cell>
          <cell r="N2628">
            <v>0</v>
          </cell>
        </row>
        <row r="2629">
          <cell r="A2629" t="str">
            <v>59MAT17</v>
          </cell>
          <cell r="B2629">
            <v>59</v>
          </cell>
          <cell r="C2629" t="str">
            <v>MAT</v>
          </cell>
          <cell r="D2629">
            <v>17</v>
          </cell>
          <cell r="E2629">
            <v>0</v>
          </cell>
          <cell r="F2629" t="str">
            <v>MAT</v>
          </cell>
          <cell r="G2629" t="str">
            <v>10.4.5.1</v>
          </cell>
          <cell r="J2629">
            <v>0</v>
          </cell>
          <cell r="K2629">
            <v>0</v>
          </cell>
          <cell r="L2629">
            <v>0</v>
          </cell>
          <cell r="M2629">
            <v>0</v>
          </cell>
          <cell r="N2629">
            <v>0</v>
          </cell>
        </row>
        <row r="2630">
          <cell r="A2630" t="str">
            <v>59MAT18</v>
          </cell>
          <cell r="B2630">
            <v>59</v>
          </cell>
          <cell r="C2630" t="str">
            <v>MAT</v>
          </cell>
          <cell r="D2630">
            <v>18</v>
          </cell>
          <cell r="E2630">
            <v>0</v>
          </cell>
          <cell r="F2630" t="str">
            <v>MAT</v>
          </cell>
          <cell r="G2630" t="str">
            <v>10.4.5.1</v>
          </cell>
          <cell r="J2630">
            <v>0</v>
          </cell>
          <cell r="K2630">
            <v>0</v>
          </cell>
          <cell r="L2630">
            <v>0</v>
          </cell>
          <cell r="M2630">
            <v>0</v>
          </cell>
          <cell r="N2630">
            <v>0</v>
          </cell>
        </row>
        <row r="2631">
          <cell r="A2631" t="str">
            <v>59MAT19</v>
          </cell>
          <cell r="B2631">
            <v>59</v>
          </cell>
          <cell r="C2631" t="str">
            <v>MAT</v>
          </cell>
          <cell r="D2631">
            <v>19</v>
          </cell>
          <cell r="E2631">
            <v>0</v>
          </cell>
          <cell r="F2631" t="str">
            <v>MAT</v>
          </cell>
          <cell r="G2631" t="str">
            <v>10.4.5.1</v>
          </cell>
          <cell r="J2631">
            <v>0</v>
          </cell>
          <cell r="K2631">
            <v>0</v>
          </cell>
          <cell r="L2631">
            <v>0</v>
          </cell>
          <cell r="M2631">
            <v>0</v>
          </cell>
          <cell r="N2631">
            <v>0</v>
          </cell>
        </row>
        <row r="2632">
          <cell r="A2632" t="str">
            <v>59MAT20</v>
          </cell>
          <cell r="B2632">
            <v>59</v>
          </cell>
          <cell r="C2632" t="str">
            <v>MAT</v>
          </cell>
          <cell r="D2632">
            <v>20</v>
          </cell>
          <cell r="E2632">
            <v>0</v>
          </cell>
          <cell r="F2632" t="str">
            <v>MAT</v>
          </cell>
          <cell r="G2632" t="str">
            <v>10.4.5.1</v>
          </cell>
          <cell r="J2632">
            <v>0</v>
          </cell>
          <cell r="K2632">
            <v>0</v>
          </cell>
          <cell r="L2632">
            <v>0</v>
          </cell>
          <cell r="M2632">
            <v>0</v>
          </cell>
          <cell r="N2632">
            <v>0</v>
          </cell>
        </row>
        <row r="2633">
          <cell r="A2633" t="str">
            <v>59STMAT1</v>
          </cell>
          <cell r="B2633">
            <v>59</v>
          </cell>
          <cell r="C2633" t="str">
            <v>STMAT</v>
          </cell>
          <cell r="D2633">
            <v>1</v>
          </cell>
          <cell r="G2633" t="str">
            <v>10.4.5.1</v>
          </cell>
          <cell r="H2633" t="str">
            <v>-</v>
          </cell>
          <cell r="J2633" t="str">
            <v>SUBTOTAL MATERIALES</v>
          </cell>
          <cell r="M2633">
            <v>467112.63599999994</v>
          </cell>
          <cell r="N2633">
            <v>19618730.711999997</v>
          </cell>
        </row>
        <row r="2634">
          <cell r="A2634" t="str">
            <v>59IVAMAT1</v>
          </cell>
          <cell r="B2634">
            <v>59</v>
          </cell>
          <cell r="C2634" t="str">
            <v>IVAMAT</v>
          </cell>
          <cell r="D2634">
            <v>1</v>
          </cell>
          <cell r="G2634" t="str">
            <v>10.4.5.1</v>
          </cell>
          <cell r="H2634" t="str">
            <v>-</v>
          </cell>
          <cell r="J2634" t="str">
            <v>IVA MATERIALES</v>
          </cell>
          <cell r="L2634">
            <v>0.16</v>
          </cell>
          <cell r="M2634">
            <v>74738.021759999989</v>
          </cell>
          <cell r="N2634">
            <v>3138996.9139199997</v>
          </cell>
        </row>
        <row r="2635">
          <cell r="A2635" t="str">
            <v>59TMAT1</v>
          </cell>
          <cell r="B2635">
            <v>59</v>
          </cell>
          <cell r="C2635" t="str">
            <v>TMAT</v>
          </cell>
          <cell r="D2635">
            <v>1</v>
          </cell>
          <cell r="G2635" t="str">
            <v>10.4.5.1</v>
          </cell>
          <cell r="H2635" t="str">
            <v>-</v>
          </cell>
          <cell r="J2635" t="str">
            <v>TOTAL MATERIALES</v>
          </cell>
          <cell r="M2635">
            <v>541851</v>
          </cell>
          <cell r="N2635">
            <v>22757742</v>
          </cell>
        </row>
        <row r="2636">
          <cell r="A2636" t="str">
            <v>59HER1</v>
          </cell>
          <cell r="B2636">
            <v>59</v>
          </cell>
          <cell r="C2636" t="str">
            <v>HER</v>
          </cell>
          <cell r="D2636">
            <v>1</v>
          </cell>
          <cell r="G2636" t="str">
            <v>10.4.5.1</v>
          </cell>
          <cell r="H2636">
            <v>2</v>
          </cell>
          <cell r="I2636">
            <v>200</v>
          </cell>
          <cell r="J2636" t="str">
            <v>HERRAMINETA Cuadrilla  montaje Linea</v>
          </cell>
          <cell r="K2636" t="str">
            <v>DIA</v>
          </cell>
          <cell r="L2636">
            <v>475762.87</v>
          </cell>
          <cell r="M2636">
            <v>2378.8143500000001</v>
          </cell>
          <cell r="N2636">
            <v>99910.202700000009</v>
          </cell>
        </row>
        <row r="2637">
          <cell r="A2637" t="str">
            <v>59HER2</v>
          </cell>
          <cell r="B2637">
            <v>59</v>
          </cell>
          <cell r="C2637" t="str">
            <v>HER</v>
          </cell>
          <cell r="D2637">
            <v>2</v>
          </cell>
          <cell r="G2637" t="str">
            <v>10.4.5.1</v>
          </cell>
          <cell r="J2637">
            <v>0</v>
          </cell>
          <cell r="K2637">
            <v>0</v>
          </cell>
          <cell r="L2637">
            <v>0</v>
          </cell>
          <cell r="M2637">
            <v>0</v>
          </cell>
          <cell r="N2637">
            <v>0</v>
          </cell>
        </row>
        <row r="2638">
          <cell r="A2638" t="str">
            <v>59HER3</v>
          </cell>
          <cell r="B2638">
            <v>59</v>
          </cell>
          <cell r="C2638" t="str">
            <v>HER</v>
          </cell>
          <cell r="D2638">
            <v>3</v>
          </cell>
          <cell r="G2638" t="str">
            <v>10.4.5.1</v>
          </cell>
          <cell r="J2638">
            <v>0</v>
          </cell>
          <cell r="K2638">
            <v>0</v>
          </cell>
          <cell r="L2638">
            <v>0</v>
          </cell>
          <cell r="M2638">
            <v>0</v>
          </cell>
          <cell r="N2638">
            <v>0</v>
          </cell>
        </row>
        <row r="2639">
          <cell r="A2639" t="str">
            <v>59HER4</v>
          </cell>
          <cell r="B2639">
            <v>59</v>
          </cell>
          <cell r="C2639" t="str">
            <v>HER</v>
          </cell>
          <cell r="D2639">
            <v>4</v>
          </cell>
          <cell r="G2639" t="str">
            <v>10.4.5.1</v>
          </cell>
          <cell r="J2639">
            <v>0</v>
          </cell>
          <cell r="K2639">
            <v>0</v>
          </cell>
          <cell r="L2639">
            <v>0</v>
          </cell>
          <cell r="M2639">
            <v>0</v>
          </cell>
          <cell r="N2639">
            <v>0</v>
          </cell>
        </row>
        <row r="2640">
          <cell r="A2640" t="str">
            <v>59HER5</v>
          </cell>
          <cell r="B2640">
            <v>59</v>
          </cell>
          <cell r="C2640" t="str">
            <v>HER</v>
          </cell>
          <cell r="D2640">
            <v>5</v>
          </cell>
          <cell r="G2640" t="str">
            <v>10.4.5.1</v>
          </cell>
          <cell r="J2640">
            <v>0</v>
          </cell>
          <cell r="K2640">
            <v>0</v>
          </cell>
          <cell r="L2640">
            <v>0</v>
          </cell>
          <cell r="M2640">
            <v>0</v>
          </cell>
          <cell r="N2640">
            <v>0</v>
          </cell>
        </row>
        <row r="2641">
          <cell r="A2641" t="str">
            <v>59THER1</v>
          </cell>
          <cell r="B2641">
            <v>59</v>
          </cell>
          <cell r="C2641" t="str">
            <v>THER</v>
          </cell>
          <cell r="D2641">
            <v>1</v>
          </cell>
          <cell r="G2641" t="str">
            <v>10.4.5.1</v>
          </cell>
          <cell r="H2641" t="str">
            <v>-</v>
          </cell>
          <cell r="J2641" t="str">
            <v>TOTAL HERRAMIENTAS</v>
          </cell>
          <cell r="M2641">
            <v>2379</v>
          </cell>
          <cell r="N2641">
            <v>99918</v>
          </cell>
        </row>
        <row r="2642">
          <cell r="A2642" t="str">
            <v>59TRA1</v>
          </cell>
          <cell r="B2642">
            <v>59</v>
          </cell>
          <cell r="C2642" t="str">
            <v>TRA</v>
          </cell>
          <cell r="D2642">
            <v>1</v>
          </cell>
          <cell r="G2642" t="str">
            <v>10.4.5.1</v>
          </cell>
          <cell r="H2642">
            <v>2</v>
          </cell>
          <cell r="I2642">
            <v>200</v>
          </cell>
          <cell r="J2642" t="str">
            <v xml:space="preserve">TRANSPORTE Cuadrilla  montaje Linea </v>
          </cell>
          <cell r="K2642" t="str">
            <v>DIA</v>
          </cell>
          <cell r="L2642">
            <v>2086436.4407999997</v>
          </cell>
          <cell r="M2642">
            <v>10432.182203999999</v>
          </cell>
          <cell r="N2642">
            <v>438151.65256799996</v>
          </cell>
        </row>
        <row r="2643">
          <cell r="A2643" t="str">
            <v>59TRA2</v>
          </cell>
          <cell r="B2643">
            <v>59</v>
          </cell>
          <cell r="C2643" t="str">
            <v>TRA</v>
          </cell>
          <cell r="D2643">
            <v>2</v>
          </cell>
          <cell r="G2643" t="str">
            <v>10.4.5.1</v>
          </cell>
          <cell r="J2643">
            <v>0</v>
          </cell>
          <cell r="K2643">
            <v>0</v>
          </cell>
          <cell r="L2643">
            <v>0</v>
          </cell>
          <cell r="M2643">
            <v>0</v>
          </cell>
          <cell r="N2643">
            <v>0</v>
          </cell>
        </row>
        <row r="2644">
          <cell r="A2644" t="str">
            <v>59TRA3</v>
          </cell>
          <cell r="B2644">
            <v>59</v>
          </cell>
          <cell r="C2644" t="str">
            <v>TRA</v>
          </cell>
          <cell r="D2644">
            <v>3</v>
          </cell>
          <cell r="G2644" t="str">
            <v>10.4.5.1</v>
          </cell>
          <cell r="J2644">
            <v>0</v>
          </cell>
          <cell r="K2644">
            <v>0</v>
          </cell>
          <cell r="L2644">
            <v>0</v>
          </cell>
          <cell r="M2644">
            <v>0</v>
          </cell>
          <cell r="N2644">
            <v>0</v>
          </cell>
        </row>
        <row r="2645">
          <cell r="A2645" t="str">
            <v>59TRA4</v>
          </cell>
          <cell r="B2645">
            <v>59</v>
          </cell>
          <cell r="C2645" t="str">
            <v>TRA</v>
          </cell>
          <cell r="D2645">
            <v>4</v>
          </cell>
          <cell r="G2645" t="str">
            <v>10.4.5.1</v>
          </cell>
          <cell r="J2645">
            <v>0</v>
          </cell>
          <cell r="K2645">
            <v>0</v>
          </cell>
          <cell r="L2645">
            <v>0</v>
          </cell>
          <cell r="M2645">
            <v>0</v>
          </cell>
          <cell r="N2645">
            <v>0</v>
          </cell>
        </row>
        <row r="2646">
          <cell r="A2646" t="str">
            <v>59TRA5</v>
          </cell>
          <cell r="B2646">
            <v>59</v>
          </cell>
          <cell r="C2646" t="str">
            <v>TRA</v>
          </cell>
          <cell r="D2646">
            <v>5</v>
          </cell>
          <cell r="G2646" t="str">
            <v>10.4.5.1</v>
          </cell>
          <cell r="J2646">
            <v>0</v>
          </cell>
          <cell r="K2646">
            <v>0</v>
          </cell>
          <cell r="L2646">
            <v>0</v>
          </cell>
          <cell r="M2646">
            <v>0</v>
          </cell>
          <cell r="N2646">
            <v>0</v>
          </cell>
        </row>
        <row r="2647">
          <cell r="A2647" t="str">
            <v>59TTRA1</v>
          </cell>
          <cell r="B2647">
            <v>59</v>
          </cell>
          <cell r="C2647" t="str">
            <v>TTRA</v>
          </cell>
          <cell r="D2647">
            <v>1</v>
          </cell>
          <cell r="G2647" t="str">
            <v>10.4.5.1</v>
          </cell>
          <cell r="H2647" t="str">
            <v>-</v>
          </cell>
          <cell r="J2647" t="str">
            <v>TOTAL TRANSPORTE</v>
          </cell>
          <cell r="M2647">
            <v>10432</v>
          </cell>
          <cell r="N2647">
            <v>438144</v>
          </cell>
        </row>
        <row r="2648">
          <cell r="A2648" t="str">
            <v>59MAN1</v>
          </cell>
          <cell r="B2648">
            <v>59</v>
          </cell>
          <cell r="C2648" t="str">
            <v>MAN</v>
          </cell>
          <cell r="D2648">
            <v>1</v>
          </cell>
          <cell r="G2648" t="str">
            <v>10.4.5.1</v>
          </cell>
          <cell r="H2648">
            <v>2</v>
          </cell>
          <cell r="I2648">
            <v>200</v>
          </cell>
          <cell r="J2648" t="str">
            <v xml:space="preserve">Mano de obra Cuadrilla  montaje Linea OF1 20, OF2 10, AY 15, CAPA 3, CORD 1 </v>
          </cell>
          <cell r="K2648" t="str">
            <v>DIA</v>
          </cell>
          <cell r="L2648">
            <v>4952679.7772670342</v>
          </cell>
          <cell r="M2648">
            <v>24763.39888633517</v>
          </cell>
          <cell r="N2648">
            <v>1040062.7532260772</v>
          </cell>
        </row>
        <row r="2649">
          <cell r="A2649" t="str">
            <v>59MAN2</v>
          </cell>
          <cell r="B2649">
            <v>59</v>
          </cell>
          <cell r="C2649" t="str">
            <v>MAN</v>
          </cell>
          <cell r="D2649">
            <v>2</v>
          </cell>
          <cell r="G2649" t="str">
            <v>10.4.5.1</v>
          </cell>
          <cell r="J2649">
            <v>0</v>
          </cell>
          <cell r="K2649">
            <v>0</v>
          </cell>
          <cell r="L2649">
            <v>0</v>
          </cell>
          <cell r="M2649">
            <v>0</v>
          </cell>
          <cell r="N2649">
            <v>0</v>
          </cell>
        </row>
        <row r="2650">
          <cell r="A2650" t="str">
            <v>59MAN3</v>
          </cell>
          <cell r="B2650">
            <v>59</v>
          </cell>
          <cell r="C2650" t="str">
            <v>MAN</v>
          </cell>
          <cell r="D2650">
            <v>3</v>
          </cell>
          <cell r="G2650" t="str">
            <v>10.4.5.1</v>
          </cell>
          <cell r="J2650">
            <v>0</v>
          </cell>
          <cell r="K2650">
            <v>0</v>
          </cell>
          <cell r="L2650">
            <v>0</v>
          </cell>
          <cell r="M2650">
            <v>0</v>
          </cell>
          <cell r="N2650">
            <v>0</v>
          </cell>
        </row>
        <row r="2651">
          <cell r="A2651" t="str">
            <v>59MAN4</v>
          </cell>
          <cell r="B2651">
            <v>59</v>
          </cell>
          <cell r="C2651" t="str">
            <v>MAN</v>
          </cell>
          <cell r="D2651">
            <v>4</v>
          </cell>
          <cell r="G2651" t="str">
            <v>10.4.5.1</v>
          </cell>
          <cell r="J2651">
            <v>0</v>
          </cell>
          <cell r="K2651">
            <v>0</v>
          </cell>
          <cell r="L2651">
            <v>0</v>
          </cell>
          <cell r="M2651">
            <v>0</v>
          </cell>
          <cell r="N2651">
            <v>0</v>
          </cell>
        </row>
        <row r="2652">
          <cell r="A2652" t="str">
            <v>59MAN5</v>
          </cell>
          <cell r="B2652">
            <v>59</v>
          </cell>
          <cell r="C2652" t="str">
            <v>MAN</v>
          </cell>
          <cell r="D2652">
            <v>5</v>
          </cell>
          <cell r="G2652" t="str">
            <v>10.4.5.1</v>
          </cell>
          <cell r="J2652">
            <v>0</v>
          </cell>
          <cell r="K2652">
            <v>0</v>
          </cell>
          <cell r="L2652">
            <v>0</v>
          </cell>
          <cell r="M2652">
            <v>0</v>
          </cell>
          <cell r="N2652">
            <v>0</v>
          </cell>
        </row>
        <row r="2653">
          <cell r="A2653" t="str">
            <v>59TMAN1</v>
          </cell>
          <cell r="B2653">
            <v>59</v>
          </cell>
          <cell r="C2653" t="str">
            <v>TMAN</v>
          </cell>
          <cell r="D2653">
            <v>1</v>
          </cell>
          <cell r="G2653" t="str">
            <v>10.4.5.1</v>
          </cell>
          <cell r="H2653" t="str">
            <v>-</v>
          </cell>
          <cell r="J2653" t="str">
            <v>TOTAL MANO DE OBRA</v>
          </cell>
          <cell r="M2653">
            <v>24763</v>
          </cell>
          <cell r="N2653">
            <v>1040046</v>
          </cell>
        </row>
        <row r="2654">
          <cell r="A2654" t="str">
            <v>59TCD1</v>
          </cell>
          <cell r="B2654">
            <v>59</v>
          </cell>
          <cell r="C2654" t="str">
            <v>TCD</v>
          </cell>
          <cell r="D2654">
            <v>1</v>
          </cell>
          <cell r="G2654" t="str">
            <v>10.4.5.1</v>
          </cell>
          <cell r="H2654" t="str">
            <v>-</v>
          </cell>
          <cell r="J2654" t="str">
            <v>TOTAL COSTO DIRECTO</v>
          </cell>
          <cell r="M2654">
            <v>579425</v>
          </cell>
          <cell r="N2654">
            <v>24335850</v>
          </cell>
        </row>
        <row r="2655">
          <cell r="A2655" t="str">
            <v>59AIU</v>
          </cell>
          <cell r="B2655">
            <v>59</v>
          </cell>
          <cell r="C2655" t="str">
            <v>AIU</v>
          </cell>
          <cell r="G2655" t="str">
            <v>10.4.5.1</v>
          </cell>
          <cell r="H2655">
            <v>1</v>
          </cell>
          <cell r="J2655" t="str">
            <v>TOTAL COSTOS INDIRECTOS</v>
          </cell>
          <cell r="L2655">
            <v>0</v>
          </cell>
          <cell r="M2655">
            <v>0</v>
          </cell>
          <cell r="N2655">
            <v>0</v>
          </cell>
        </row>
        <row r="2656">
          <cell r="A2656" t="str">
            <v>59TOT</v>
          </cell>
          <cell r="B2656">
            <v>59</v>
          </cell>
          <cell r="C2656" t="str">
            <v>TOT</v>
          </cell>
          <cell r="G2656" t="str">
            <v>10.4.5.1</v>
          </cell>
          <cell r="H2656" t="str">
            <v>-</v>
          </cell>
          <cell r="J2656" t="str">
            <v>VALOR TOTAL</v>
          </cell>
          <cell r="M2656">
            <v>579425</v>
          </cell>
          <cell r="N2656">
            <v>24335850</v>
          </cell>
        </row>
        <row r="2657">
          <cell r="A2657" t="str">
            <v>60FOR1</v>
          </cell>
          <cell r="B2657">
            <v>60</v>
          </cell>
          <cell r="C2657" t="str">
            <v>FOR</v>
          </cell>
          <cell r="D2657">
            <v>1</v>
          </cell>
          <cell r="G2657" t="str">
            <v>10.4.5.2</v>
          </cell>
          <cell r="H2657" t="str">
            <v>-</v>
          </cell>
          <cell r="I2657">
            <v>30</v>
          </cell>
          <cell r="J2657" t="str">
            <v>Suministro, transporte y colocación de Conjunto completo de herrajes para cadena doble de suspensión del conductor ACSR 795 kcmil DRAKE,</v>
          </cell>
          <cell r="K2657" t="str">
            <v>u</v>
          </cell>
          <cell r="L2657">
            <v>398808</v>
          </cell>
          <cell r="N2657">
            <v>11964240</v>
          </cell>
        </row>
        <row r="2658">
          <cell r="A2658" t="str">
            <v>60MAT1</v>
          </cell>
          <cell r="B2658">
            <v>60</v>
          </cell>
          <cell r="C2658" t="str">
            <v>MAT</v>
          </cell>
          <cell r="D2658">
            <v>1</v>
          </cell>
          <cell r="E2658">
            <v>30</v>
          </cell>
          <cell r="F2658" t="str">
            <v>MATHCDS</v>
          </cell>
          <cell r="G2658" t="str">
            <v>10.4.5.2</v>
          </cell>
          <cell r="H2658" t="str">
            <v>HCDS</v>
          </cell>
          <cell r="I2658">
            <v>1</v>
          </cell>
          <cell r="J2658" t="str">
            <v>herrajes para cadena doble de suspensión</v>
          </cell>
          <cell r="K2658" t="str">
            <v>Un</v>
          </cell>
          <cell r="L2658">
            <v>311408.424</v>
          </cell>
          <cell r="M2658">
            <v>311408.424</v>
          </cell>
          <cell r="N2658">
            <v>9342252.7200000007</v>
          </cell>
        </row>
        <row r="2659">
          <cell r="A2659" t="str">
            <v>60MAT2</v>
          </cell>
          <cell r="B2659">
            <v>60</v>
          </cell>
          <cell r="C2659" t="str">
            <v>MAT</v>
          </cell>
          <cell r="D2659">
            <v>2</v>
          </cell>
          <cell r="E2659">
            <v>0</v>
          </cell>
          <cell r="F2659" t="str">
            <v>MAT</v>
          </cell>
          <cell r="G2659" t="str">
            <v>10.4.5.2</v>
          </cell>
          <cell r="J2659">
            <v>0</v>
          </cell>
          <cell r="K2659">
            <v>0</v>
          </cell>
          <cell r="L2659">
            <v>0</v>
          </cell>
          <cell r="M2659">
            <v>0</v>
          </cell>
          <cell r="N2659">
            <v>0</v>
          </cell>
        </row>
        <row r="2660">
          <cell r="A2660" t="str">
            <v>60MAT3</v>
          </cell>
          <cell r="B2660">
            <v>60</v>
          </cell>
          <cell r="C2660" t="str">
            <v>MAT</v>
          </cell>
          <cell r="D2660">
            <v>3</v>
          </cell>
          <cell r="E2660">
            <v>0</v>
          </cell>
          <cell r="F2660" t="str">
            <v>MAT</v>
          </cell>
          <cell r="G2660" t="str">
            <v>10.4.5.2</v>
          </cell>
          <cell r="J2660">
            <v>0</v>
          </cell>
          <cell r="K2660">
            <v>0</v>
          </cell>
          <cell r="L2660">
            <v>0</v>
          </cell>
          <cell r="M2660">
            <v>0</v>
          </cell>
          <cell r="N2660">
            <v>0</v>
          </cell>
        </row>
        <row r="2661">
          <cell r="A2661" t="str">
            <v>60MAT4</v>
          </cell>
          <cell r="B2661">
            <v>60</v>
          </cell>
          <cell r="C2661" t="str">
            <v>MAT</v>
          </cell>
          <cell r="D2661">
            <v>4</v>
          </cell>
          <cell r="E2661">
            <v>0</v>
          </cell>
          <cell r="F2661" t="str">
            <v>MAT</v>
          </cell>
          <cell r="G2661" t="str">
            <v>10.4.5.2</v>
          </cell>
          <cell r="J2661">
            <v>0</v>
          </cell>
          <cell r="K2661">
            <v>0</v>
          </cell>
          <cell r="L2661">
            <v>0</v>
          </cell>
          <cell r="M2661">
            <v>0</v>
          </cell>
          <cell r="N2661">
            <v>0</v>
          </cell>
        </row>
        <row r="2662">
          <cell r="A2662" t="str">
            <v>60MAT5</v>
          </cell>
          <cell r="B2662">
            <v>60</v>
          </cell>
          <cell r="C2662" t="str">
            <v>MAT</v>
          </cell>
          <cell r="D2662">
            <v>5</v>
          </cell>
          <cell r="E2662">
            <v>0</v>
          </cell>
          <cell r="F2662" t="str">
            <v>MAT</v>
          </cell>
          <cell r="G2662" t="str">
            <v>10.4.5.2</v>
          </cell>
          <cell r="J2662">
            <v>0</v>
          </cell>
          <cell r="K2662">
            <v>0</v>
          </cell>
          <cell r="L2662">
            <v>0</v>
          </cell>
          <cell r="M2662">
            <v>0</v>
          </cell>
          <cell r="N2662">
            <v>0</v>
          </cell>
        </row>
        <row r="2663">
          <cell r="A2663" t="str">
            <v>60MAT6</v>
          </cell>
          <cell r="B2663">
            <v>60</v>
          </cell>
          <cell r="C2663" t="str">
            <v>MAT</v>
          </cell>
          <cell r="D2663">
            <v>6</v>
          </cell>
          <cell r="E2663">
            <v>0</v>
          </cell>
          <cell r="F2663" t="str">
            <v>MAT</v>
          </cell>
          <cell r="G2663" t="str">
            <v>10.4.5.2</v>
          </cell>
          <cell r="J2663">
            <v>0</v>
          </cell>
          <cell r="K2663">
            <v>0</v>
          </cell>
          <cell r="L2663">
            <v>0</v>
          </cell>
          <cell r="M2663">
            <v>0</v>
          </cell>
          <cell r="N2663">
            <v>0</v>
          </cell>
        </row>
        <row r="2664">
          <cell r="A2664" t="str">
            <v>60MAT7</v>
          </cell>
          <cell r="B2664">
            <v>60</v>
          </cell>
          <cell r="C2664" t="str">
            <v>MAT</v>
          </cell>
          <cell r="D2664">
            <v>7</v>
          </cell>
          <cell r="E2664">
            <v>0</v>
          </cell>
          <cell r="F2664" t="str">
            <v>MAT</v>
          </cell>
          <cell r="G2664" t="str">
            <v>10.4.5.2</v>
          </cell>
          <cell r="J2664">
            <v>0</v>
          </cell>
          <cell r="K2664">
            <v>0</v>
          </cell>
          <cell r="L2664">
            <v>0</v>
          </cell>
          <cell r="M2664">
            <v>0</v>
          </cell>
          <cell r="N2664">
            <v>0</v>
          </cell>
        </row>
        <row r="2665">
          <cell r="A2665" t="str">
            <v>60MAT8</v>
          </cell>
          <cell r="B2665">
            <v>60</v>
          </cell>
          <cell r="C2665" t="str">
            <v>MAT</v>
          </cell>
          <cell r="D2665">
            <v>8</v>
          </cell>
          <cell r="E2665">
            <v>0</v>
          </cell>
          <cell r="F2665" t="str">
            <v>MAT</v>
          </cell>
          <cell r="G2665" t="str">
            <v>10.4.5.2</v>
          </cell>
          <cell r="J2665">
            <v>0</v>
          </cell>
          <cell r="K2665">
            <v>0</v>
          </cell>
          <cell r="L2665">
            <v>0</v>
          </cell>
          <cell r="M2665">
            <v>0</v>
          </cell>
          <cell r="N2665">
            <v>0</v>
          </cell>
        </row>
        <row r="2666">
          <cell r="A2666" t="str">
            <v>60MAT9</v>
          </cell>
          <cell r="B2666">
            <v>60</v>
          </cell>
          <cell r="C2666" t="str">
            <v>MAT</v>
          </cell>
          <cell r="D2666">
            <v>9</v>
          </cell>
          <cell r="E2666">
            <v>0</v>
          </cell>
          <cell r="F2666" t="str">
            <v>MAT</v>
          </cell>
          <cell r="G2666" t="str">
            <v>10.4.5.2</v>
          </cell>
          <cell r="J2666">
            <v>0</v>
          </cell>
          <cell r="K2666">
            <v>0</v>
          </cell>
          <cell r="L2666">
            <v>0</v>
          </cell>
          <cell r="M2666">
            <v>0</v>
          </cell>
          <cell r="N2666">
            <v>0</v>
          </cell>
        </row>
        <row r="2667">
          <cell r="A2667" t="str">
            <v>60MAT10</v>
          </cell>
          <cell r="B2667">
            <v>60</v>
          </cell>
          <cell r="C2667" t="str">
            <v>MAT</v>
          </cell>
          <cell r="D2667">
            <v>10</v>
          </cell>
          <cell r="E2667">
            <v>0</v>
          </cell>
          <cell r="F2667" t="str">
            <v>MAT</v>
          </cell>
          <cell r="G2667" t="str">
            <v>10.4.5.2</v>
          </cell>
          <cell r="J2667">
            <v>0</v>
          </cell>
          <cell r="K2667">
            <v>0</v>
          </cell>
          <cell r="L2667">
            <v>0</v>
          </cell>
          <cell r="M2667">
            <v>0</v>
          </cell>
          <cell r="N2667">
            <v>0</v>
          </cell>
        </row>
        <row r="2668">
          <cell r="A2668" t="str">
            <v>60MAT11</v>
          </cell>
          <cell r="B2668">
            <v>60</v>
          </cell>
          <cell r="C2668" t="str">
            <v>MAT</v>
          </cell>
          <cell r="D2668">
            <v>11</v>
          </cell>
          <cell r="E2668">
            <v>0</v>
          </cell>
          <cell r="F2668" t="str">
            <v>MAT</v>
          </cell>
          <cell r="G2668" t="str">
            <v>10.4.5.2</v>
          </cell>
          <cell r="J2668">
            <v>0</v>
          </cell>
          <cell r="K2668">
            <v>0</v>
          </cell>
          <cell r="L2668">
            <v>0</v>
          </cell>
          <cell r="M2668">
            <v>0</v>
          </cell>
          <cell r="N2668">
            <v>0</v>
          </cell>
        </row>
        <row r="2669">
          <cell r="A2669" t="str">
            <v>60MAT12</v>
          </cell>
          <cell r="B2669">
            <v>60</v>
          </cell>
          <cell r="C2669" t="str">
            <v>MAT</v>
          </cell>
          <cell r="D2669">
            <v>12</v>
          </cell>
          <cell r="E2669">
            <v>0</v>
          </cell>
          <cell r="F2669" t="str">
            <v>MAT</v>
          </cell>
          <cell r="G2669" t="str">
            <v>10.4.5.2</v>
          </cell>
          <cell r="J2669">
            <v>0</v>
          </cell>
          <cell r="K2669">
            <v>0</v>
          </cell>
          <cell r="L2669">
            <v>0</v>
          </cell>
          <cell r="M2669">
            <v>0</v>
          </cell>
          <cell r="N2669">
            <v>0</v>
          </cell>
        </row>
        <row r="2670">
          <cell r="A2670" t="str">
            <v>60MAT13</v>
          </cell>
          <cell r="B2670">
            <v>60</v>
          </cell>
          <cell r="C2670" t="str">
            <v>MAT</v>
          </cell>
          <cell r="D2670">
            <v>13</v>
          </cell>
          <cell r="E2670">
            <v>0</v>
          </cell>
          <cell r="F2670" t="str">
            <v>MAT</v>
          </cell>
          <cell r="G2670" t="str">
            <v>10.4.5.2</v>
          </cell>
          <cell r="J2670">
            <v>0</v>
          </cell>
          <cell r="K2670">
            <v>0</v>
          </cell>
          <cell r="L2670">
            <v>0</v>
          </cell>
          <cell r="M2670">
            <v>0</v>
          </cell>
          <cell r="N2670">
            <v>0</v>
          </cell>
        </row>
        <row r="2671">
          <cell r="A2671" t="str">
            <v>60MAT14</v>
          </cell>
          <cell r="B2671">
            <v>60</v>
          </cell>
          <cell r="C2671" t="str">
            <v>MAT</v>
          </cell>
          <cell r="D2671">
            <v>14</v>
          </cell>
          <cell r="E2671">
            <v>0</v>
          </cell>
          <cell r="F2671" t="str">
            <v>MAT</v>
          </cell>
          <cell r="G2671" t="str">
            <v>10.4.5.2</v>
          </cell>
          <cell r="J2671">
            <v>0</v>
          </cell>
          <cell r="K2671">
            <v>0</v>
          </cell>
          <cell r="L2671">
            <v>0</v>
          </cell>
          <cell r="M2671">
            <v>0</v>
          </cell>
          <cell r="N2671">
            <v>0</v>
          </cell>
        </row>
        <row r="2672">
          <cell r="A2672" t="str">
            <v>60MAT15</v>
          </cell>
          <cell r="B2672">
            <v>60</v>
          </cell>
          <cell r="C2672" t="str">
            <v>MAT</v>
          </cell>
          <cell r="D2672">
            <v>15</v>
          </cell>
          <cell r="E2672">
            <v>0</v>
          </cell>
          <cell r="F2672" t="str">
            <v>MAT</v>
          </cell>
          <cell r="G2672" t="str">
            <v>10.4.5.2</v>
          </cell>
          <cell r="J2672">
            <v>0</v>
          </cell>
          <cell r="K2672">
            <v>0</v>
          </cell>
          <cell r="L2672">
            <v>0</v>
          </cell>
          <cell r="M2672">
            <v>0</v>
          </cell>
          <cell r="N2672">
            <v>0</v>
          </cell>
        </row>
        <row r="2673">
          <cell r="A2673" t="str">
            <v>60MAT16</v>
          </cell>
          <cell r="B2673">
            <v>60</v>
          </cell>
          <cell r="C2673" t="str">
            <v>MAT</v>
          </cell>
          <cell r="D2673">
            <v>16</v>
          </cell>
          <cell r="E2673">
            <v>0</v>
          </cell>
          <cell r="F2673" t="str">
            <v>MAT</v>
          </cell>
          <cell r="G2673" t="str">
            <v>10.4.5.2</v>
          </cell>
          <cell r="J2673">
            <v>0</v>
          </cell>
          <cell r="K2673">
            <v>0</v>
          </cell>
          <cell r="L2673">
            <v>0</v>
          </cell>
          <cell r="M2673">
            <v>0</v>
          </cell>
          <cell r="N2673">
            <v>0</v>
          </cell>
        </row>
        <row r="2674">
          <cell r="A2674" t="str">
            <v>60MAT17</v>
          </cell>
          <cell r="B2674">
            <v>60</v>
          </cell>
          <cell r="C2674" t="str">
            <v>MAT</v>
          </cell>
          <cell r="D2674">
            <v>17</v>
          </cell>
          <cell r="E2674">
            <v>0</v>
          </cell>
          <cell r="F2674" t="str">
            <v>MAT</v>
          </cell>
          <cell r="G2674" t="str">
            <v>10.4.5.2</v>
          </cell>
          <cell r="J2674">
            <v>0</v>
          </cell>
          <cell r="K2674">
            <v>0</v>
          </cell>
          <cell r="L2674">
            <v>0</v>
          </cell>
          <cell r="M2674">
            <v>0</v>
          </cell>
          <cell r="N2674">
            <v>0</v>
          </cell>
        </row>
        <row r="2675">
          <cell r="A2675" t="str">
            <v>60MAT18</v>
          </cell>
          <cell r="B2675">
            <v>60</v>
          </cell>
          <cell r="C2675" t="str">
            <v>MAT</v>
          </cell>
          <cell r="D2675">
            <v>18</v>
          </cell>
          <cell r="E2675">
            <v>0</v>
          </cell>
          <cell r="F2675" t="str">
            <v>MAT</v>
          </cell>
          <cell r="G2675" t="str">
            <v>10.4.5.2</v>
          </cell>
          <cell r="J2675">
            <v>0</v>
          </cell>
          <cell r="K2675">
            <v>0</v>
          </cell>
          <cell r="L2675">
            <v>0</v>
          </cell>
          <cell r="M2675">
            <v>0</v>
          </cell>
          <cell r="N2675">
            <v>0</v>
          </cell>
        </row>
        <row r="2676">
          <cell r="A2676" t="str">
            <v>60MAT19</v>
          </cell>
          <cell r="B2676">
            <v>60</v>
          </cell>
          <cell r="C2676" t="str">
            <v>MAT</v>
          </cell>
          <cell r="D2676">
            <v>19</v>
          </cell>
          <cell r="E2676">
            <v>0</v>
          </cell>
          <cell r="F2676" t="str">
            <v>MAT</v>
          </cell>
          <cell r="G2676" t="str">
            <v>10.4.5.2</v>
          </cell>
          <cell r="J2676">
            <v>0</v>
          </cell>
          <cell r="K2676">
            <v>0</v>
          </cell>
          <cell r="L2676">
            <v>0</v>
          </cell>
          <cell r="M2676">
            <v>0</v>
          </cell>
          <cell r="N2676">
            <v>0</v>
          </cell>
        </row>
        <row r="2677">
          <cell r="A2677" t="str">
            <v>60MAT20</v>
          </cell>
          <cell r="B2677">
            <v>60</v>
          </cell>
          <cell r="C2677" t="str">
            <v>MAT</v>
          </cell>
          <cell r="D2677">
            <v>20</v>
          </cell>
          <cell r="E2677">
            <v>0</v>
          </cell>
          <cell r="F2677" t="str">
            <v>MAT</v>
          </cell>
          <cell r="G2677" t="str">
            <v>10.4.5.2</v>
          </cell>
          <cell r="J2677">
            <v>0</v>
          </cell>
          <cell r="K2677">
            <v>0</v>
          </cell>
          <cell r="L2677">
            <v>0</v>
          </cell>
          <cell r="M2677">
            <v>0</v>
          </cell>
          <cell r="N2677">
            <v>0</v>
          </cell>
        </row>
        <row r="2678">
          <cell r="A2678" t="str">
            <v>60STMAT1</v>
          </cell>
          <cell r="B2678">
            <v>60</v>
          </cell>
          <cell r="C2678" t="str">
            <v>STMAT</v>
          </cell>
          <cell r="D2678">
            <v>1</v>
          </cell>
          <cell r="G2678" t="str">
            <v>10.4.5.2</v>
          </cell>
          <cell r="H2678" t="str">
            <v>-</v>
          </cell>
          <cell r="J2678" t="str">
            <v>SUBTOTAL MATERIALES</v>
          </cell>
          <cell r="M2678">
            <v>311408.424</v>
          </cell>
          <cell r="N2678">
            <v>9342252.7200000007</v>
          </cell>
        </row>
        <row r="2679">
          <cell r="A2679" t="str">
            <v>60IVAMAT1</v>
          </cell>
          <cell r="B2679">
            <v>60</v>
          </cell>
          <cell r="C2679" t="str">
            <v>IVAMAT</v>
          </cell>
          <cell r="D2679">
            <v>1</v>
          </cell>
          <cell r="G2679" t="str">
            <v>10.4.5.2</v>
          </cell>
          <cell r="H2679" t="str">
            <v>-</v>
          </cell>
          <cell r="J2679" t="str">
            <v>IVA MATERIALES</v>
          </cell>
          <cell r="L2679">
            <v>0.16</v>
          </cell>
          <cell r="M2679">
            <v>49825.347840000002</v>
          </cell>
          <cell r="N2679">
            <v>1494760.4352000002</v>
          </cell>
        </row>
        <row r="2680">
          <cell r="A2680" t="str">
            <v>60TMAT1</v>
          </cell>
          <cell r="B2680">
            <v>60</v>
          </cell>
          <cell r="C2680" t="str">
            <v>TMAT</v>
          </cell>
          <cell r="D2680">
            <v>1</v>
          </cell>
          <cell r="G2680" t="str">
            <v>10.4.5.2</v>
          </cell>
          <cell r="H2680" t="str">
            <v>-</v>
          </cell>
          <cell r="J2680" t="str">
            <v>TOTAL MATERIALES</v>
          </cell>
          <cell r="M2680">
            <v>361234</v>
          </cell>
          <cell r="N2680">
            <v>10837020</v>
          </cell>
        </row>
        <row r="2681">
          <cell r="A2681" t="str">
            <v>60HER1</v>
          </cell>
          <cell r="B2681">
            <v>60</v>
          </cell>
          <cell r="C2681" t="str">
            <v>HER</v>
          </cell>
          <cell r="D2681">
            <v>1</v>
          </cell>
          <cell r="G2681" t="str">
            <v>10.4.5.2</v>
          </cell>
          <cell r="H2681">
            <v>2</v>
          </cell>
          <cell r="I2681">
            <v>200</v>
          </cell>
          <cell r="J2681" t="str">
            <v>HERRAMINETA Cuadrilla  montaje Linea</v>
          </cell>
          <cell r="K2681" t="str">
            <v>DIA</v>
          </cell>
          <cell r="L2681">
            <v>475762.87</v>
          </cell>
          <cell r="M2681">
            <v>2378.8143500000001</v>
          </cell>
          <cell r="N2681">
            <v>71364.430500000002</v>
          </cell>
        </row>
        <row r="2682">
          <cell r="A2682" t="str">
            <v>60HER2</v>
          </cell>
          <cell r="B2682">
            <v>60</v>
          </cell>
          <cell r="C2682" t="str">
            <v>HER</v>
          </cell>
          <cell r="D2682">
            <v>2</v>
          </cell>
          <cell r="G2682" t="str">
            <v>10.4.5.2</v>
          </cell>
          <cell r="J2682">
            <v>0</v>
          </cell>
          <cell r="K2682">
            <v>0</v>
          </cell>
          <cell r="L2682">
            <v>0</v>
          </cell>
          <cell r="M2682">
            <v>0</v>
          </cell>
          <cell r="N2682">
            <v>0</v>
          </cell>
        </row>
        <row r="2683">
          <cell r="A2683" t="str">
            <v>60HER3</v>
          </cell>
          <cell r="B2683">
            <v>60</v>
          </cell>
          <cell r="C2683" t="str">
            <v>HER</v>
          </cell>
          <cell r="D2683">
            <v>3</v>
          </cell>
          <cell r="G2683" t="str">
            <v>10.4.5.2</v>
          </cell>
          <cell r="J2683">
            <v>0</v>
          </cell>
          <cell r="K2683">
            <v>0</v>
          </cell>
          <cell r="L2683">
            <v>0</v>
          </cell>
          <cell r="M2683">
            <v>0</v>
          </cell>
          <cell r="N2683">
            <v>0</v>
          </cell>
        </row>
        <row r="2684">
          <cell r="A2684" t="str">
            <v>60HER4</v>
          </cell>
          <cell r="B2684">
            <v>60</v>
          </cell>
          <cell r="C2684" t="str">
            <v>HER</v>
          </cell>
          <cell r="D2684">
            <v>4</v>
          </cell>
          <cell r="G2684" t="str">
            <v>10.4.5.2</v>
          </cell>
          <cell r="J2684">
            <v>0</v>
          </cell>
          <cell r="K2684">
            <v>0</v>
          </cell>
          <cell r="L2684">
            <v>0</v>
          </cell>
          <cell r="M2684">
            <v>0</v>
          </cell>
          <cell r="N2684">
            <v>0</v>
          </cell>
        </row>
        <row r="2685">
          <cell r="A2685" t="str">
            <v>60HER5</v>
          </cell>
          <cell r="B2685">
            <v>60</v>
          </cell>
          <cell r="C2685" t="str">
            <v>HER</v>
          </cell>
          <cell r="D2685">
            <v>5</v>
          </cell>
          <cell r="G2685" t="str">
            <v>10.4.5.2</v>
          </cell>
          <cell r="J2685">
            <v>0</v>
          </cell>
          <cell r="K2685">
            <v>0</v>
          </cell>
          <cell r="L2685">
            <v>0</v>
          </cell>
          <cell r="M2685">
            <v>0</v>
          </cell>
          <cell r="N2685">
            <v>0</v>
          </cell>
        </row>
        <row r="2686">
          <cell r="A2686" t="str">
            <v>60THER1</v>
          </cell>
          <cell r="B2686">
            <v>60</v>
          </cell>
          <cell r="C2686" t="str">
            <v>THER</v>
          </cell>
          <cell r="D2686">
            <v>1</v>
          </cell>
          <cell r="G2686" t="str">
            <v>10.4.5.2</v>
          </cell>
          <cell r="H2686" t="str">
            <v>-</v>
          </cell>
          <cell r="J2686" t="str">
            <v>TOTAL HERRAMIENTAS</v>
          </cell>
          <cell r="M2686">
            <v>2379</v>
          </cell>
          <cell r="N2686">
            <v>71370</v>
          </cell>
        </row>
        <row r="2687">
          <cell r="A2687" t="str">
            <v>60TRA1</v>
          </cell>
          <cell r="B2687">
            <v>60</v>
          </cell>
          <cell r="C2687" t="str">
            <v>TRA</v>
          </cell>
          <cell r="D2687">
            <v>1</v>
          </cell>
          <cell r="G2687" t="str">
            <v>10.4.5.2</v>
          </cell>
          <cell r="H2687">
            <v>2</v>
          </cell>
          <cell r="I2687">
            <v>200</v>
          </cell>
          <cell r="J2687" t="str">
            <v xml:space="preserve">TRANSPORTE Cuadrilla  montaje Linea </v>
          </cell>
          <cell r="K2687" t="str">
            <v>DIA</v>
          </cell>
          <cell r="L2687">
            <v>2086436.4407999997</v>
          </cell>
          <cell r="M2687">
            <v>10432.182203999999</v>
          </cell>
          <cell r="N2687">
            <v>312965.46611999994</v>
          </cell>
        </row>
        <row r="2688">
          <cell r="A2688" t="str">
            <v>60TRA2</v>
          </cell>
          <cell r="B2688">
            <v>60</v>
          </cell>
          <cell r="C2688" t="str">
            <v>TRA</v>
          </cell>
          <cell r="D2688">
            <v>2</v>
          </cell>
          <cell r="G2688" t="str">
            <v>10.4.5.2</v>
          </cell>
          <cell r="J2688">
            <v>0</v>
          </cell>
          <cell r="K2688">
            <v>0</v>
          </cell>
          <cell r="L2688">
            <v>0</v>
          </cell>
          <cell r="M2688">
            <v>0</v>
          </cell>
          <cell r="N2688">
            <v>0</v>
          </cell>
        </row>
        <row r="2689">
          <cell r="A2689" t="str">
            <v>60TRA3</v>
          </cell>
          <cell r="B2689">
            <v>60</v>
          </cell>
          <cell r="C2689" t="str">
            <v>TRA</v>
          </cell>
          <cell r="D2689">
            <v>3</v>
          </cell>
          <cell r="G2689" t="str">
            <v>10.4.5.2</v>
          </cell>
          <cell r="J2689">
            <v>0</v>
          </cell>
          <cell r="K2689">
            <v>0</v>
          </cell>
          <cell r="L2689">
            <v>0</v>
          </cell>
          <cell r="M2689">
            <v>0</v>
          </cell>
          <cell r="N2689">
            <v>0</v>
          </cell>
        </row>
        <row r="2690">
          <cell r="A2690" t="str">
            <v>60TRA4</v>
          </cell>
          <cell r="B2690">
            <v>60</v>
          </cell>
          <cell r="C2690" t="str">
            <v>TRA</v>
          </cell>
          <cell r="D2690">
            <v>4</v>
          </cell>
          <cell r="G2690" t="str">
            <v>10.4.5.2</v>
          </cell>
          <cell r="J2690">
            <v>0</v>
          </cell>
          <cell r="K2690">
            <v>0</v>
          </cell>
          <cell r="L2690">
            <v>0</v>
          </cell>
          <cell r="M2690">
            <v>0</v>
          </cell>
          <cell r="N2690">
            <v>0</v>
          </cell>
        </row>
        <row r="2691">
          <cell r="A2691" t="str">
            <v>60TRA5</v>
          </cell>
          <cell r="B2691">
            <v>60</v>
          </cell>
          <cell r="C2691" t="str">
            <v>TRA</v>
          </cell>
          <cell r="D2691">
            <v>5</v>
          </cell>
          <cell r="G2691" t="str">
            <v>10.4.5.2</v>
          </cell>
          <cell r="J2691">
            <v>0</v>
          </cell>
          <cell r="K2691">
            <v>0</v>
          </cell>
          <cell r="L2691">
            <v>0</v>
          </cell>
          <cell r="M2691">
            <v>0</v>
          </cell>
          <cell r="N2691">
            <v>0</v>
          </cell>
        </row>
        <row r="2692">
          <cell r="A2692" t="str">
            <v>60TTRA1</v>
          </cell>
          <cell r="B2692">
            <v>60</v>
          </cell>
          <cell r="C2692" t="str">
            <v>TTRA</v>
          </cell>
          <cell r="D2692">
            <v>1</v>
          </cell>
          <cell r="G2692" t="str">
            <v>10.4.5.2</v>
          </cell>
          <cell r="H2692" t="str">
            <v>-</v>
          </cell>
          <cell r="J2692" t="str">
            <v>TOTAL TRANSPORTE</v>
          </cell>
          <cell r="M2692">
            <v>10432</v>
          </cell>
          <cell r="N2692">
            <v>312960</v>
          </cell>
        </row>
        <row r="2693">
          <cell r="A2693" t="str">
            <v>60MAN1</v>
          </cell>
          <cell r="B2693">
            <v>60</v>
          </cell>
          <cell r="C2693" t="str">
            <v>MAN</v>
          </cell>
          <cell r="D2693">
            <v>1</v>
          </cell>
          <cell r="G2693" t="str">
            <v>10.4.5.2</v>
          </cell>
          <cell r="H2693">
            <v>2</v>
          </cell>
          <cell r="I2693">
            <v>200</v>
          </cell>
          <cell r="J2693" t="str">
            <v xml:space="preserve">Mano de obra Cuadrilla  montaje Linea OF1 20, OF2 10, AY 15, CAPA 3, CORD 1 </v>
          </cell>
          <cell r="K2693" t="str">
            <v>DIA</v>
          </cell>
          <cell r="L2693">
            <v>4952679.7772670342</v>
          </cell>
          <cell r="M2693">
            <v>24763.39888633517</v>
          </cell>
          <cell r="N2693">
            <v>742901.96659005503</v>
          </cell>
        </row>
        <row r="2694">
          <cell r="A2694" t="str">
            <v>60MAN2</v>
          </cell>
          <cell r="B2694">
            <v>60</v>
          </cell>
          <cell r="C2694" t="str">
            <v>MAN</v>
          </cell>
          <cell r="D2694">
            <v>2</v>
          </cell>
          <cell r="G2694" t="str">
            <v>10.4.5.2</v>
          </cell>
          <cell r="J2694">
            <v>0</v>
          </cell>
          <cell r="K2694">
            <v>0</v>
          </cell>
          <cell r="L2694">
            <v>0</v>
          </cell>
          <cell r="M2694">
            <v>0</v>
          </cell>
          <cell r="N2694">
            <v>0</v>
          </cell>
        </row>
        <row r="2695">
          <cell r="A2695" t="str">
            <v>60MAN3</v>
          </cell>
          <cell r="B2695">
            <v>60</v>
          </cell>
          <cell r="C2695" t="str">
            <v>MAN</v>
          </cell>
          <cell r="D2695">
            <v>3</v>
          </cell>
          <cell r="G2695" t="str">
            <v>10.4.5.2</v>
          </cell>
          <cell r="J2695">
            <v>0</v>
          </cell>
          <cell r="K2695">
            <v>0</v>
          </cell>
          <cell r="L2695">
            <v>0</v>
          </cell>
          <cell r="M2695">
            <v>0</v>
          </cell>
          <cell r="N2695">
            <v>0</v>
          </cell>
        </row>
        <row r="2696">
          <cell r="A2696" t="str">
            <v>60MAN4</v>
          </cell>
          <cell r="B2696">
            <v>60</v>
          </cell>
          <cell r="C2696" t="str">
            <v>MAN</v>
          </cell>
          <cell r="D2696">
            <v>4</v>
          </cell>
          <cell r="G2696" t="str">
            <v>10.4.5.2</v>
          </cell>
          <cell r="J2696">
            <v>0</v>
          </cell>
          <cell r="K2696">
            <v>0</v>
          </cell>
          <cell r="L2696">
            <v>0</v>
          </cell>
          <cell r="M2696">
            <v>0</v>
          </cell>
          <cell r="N2696">
            <v>0</v>
          </cell>
        </row>
        <row r="2697">
          <cell r="A2697" t="str">
            <v>60MAN5</v>
          </cell>
          <cell r="B2697">
            <v>60</v>
          </cell>
          <cell r="C2697" t="str">
            <v>MAN</v>
          </cell>
          <cell r="D2697">
            <v>5</v>
          </cell>
          <cell r="G2697" t="str">
            <v>10.4.5.2</v>
          </cell>
          <cell r="J2697">
            <v>0</v>
          </cell>
          <cell r="K2697">
            <v>0</v>
          </cell>
          <cell r="L2697">
            <v>0</v>
          </cell>
          <cell r="M2697">
            <v>0</v>
          </cell>
          <cell r="N2697">
            <v>0</v>
          </cell>
        </row>
        <row r="2698">
          <cell r="A2698" t="str">
            <v>60TMAN1</v>
          </cell>
          <cell r="B2698">
            <v>60</v>
          </cell>
          <cell r="C2698" t="str">
            <v>TMAN</v>
          </cell>
          <cell r="D2698">
            <v>1</v>
          </cell>
          <cell r="G2698" t="str">
            <v>10.4.5.2</v>
          </cell>
          <cell r="H2698" t="str">
            <v>-</v>
          </cell>
          <cell r="J2698" t="str">
            <v>TOTAL MANO DE OBRA</v>
          </cell>
          <cell r="M2698">
            <v>24763</v>
          </cell>
          <cell r="N2698">
            <v>742890</v>
          </cell>
        </row>
        <row r="2699">
          <cell r="A2699" t="str">
            <v>60TCD1</v>
          </cell>
          <cell r="B2699">
            <v>60</v>
          </cell>
          <cell r="C2699" t="str">
            <v>TCD</v>
          </cell>
          <cell r="D2699">
            <v>1</v>
          </cell>
          <cell r="G2699" t="str">
            <v>10.4.5.2</v>
          </cell>
          <cell r="H2699" t="str">
            <v>-</v>
          </cell>
          <cell r="J2699" t="str">
            <v>TOTAL COSTO DIRECTO</v>
          </cell>
          <cell r="M2699">
            <v>398808</v>
          </cell>
          <cell r="N2699">
            <v>11964240</v>
          </cell>
        </row>
        <row r="2700">
          <cell r="A2700" t="str">
            <v>60AIU</v>
          </cell>
          <cell r="B2700">
            <v>60</v>
          </cell>
          <cell r="C2700" t="str">
            <v>AIU</v>
          </cell>
          <cell r="G2700" t="str">
            <v>10.4.5.2</v>
          </cell>
          <cell r="H2700">
            <v>1</v>
          </cell>
          <cell r="J2700" t="str">
            <v>TOTAL COSTOS INDIRECTOS</v>
          </cell>
          <cell r="L2700">
            <v>0</v>
          </cell>
          <cell r="M2700">
            <v>0</v>
          </cell>
          <cell r="N2700">
            <v>0</v>
          </cell>
        </row>
        <row r="2701">
          <cell r="A2701" t="str">
            <v>60TOT</v>
          </cell>
          <cell r="B2701">
            <v>60</v>
          </cell>
          <cell r="C2701" t="str">
            <v>TOT</v>
          </cell>
          <cell r="G2701" t="str">
            <v>10.4.5.2</v>
          </cell>
          <cell r="H2701" t="str">
            <v>-</v>
          </cell>
          <cell r="J2701" t="str">
            <v>VALOR TOTAL</v>
          </cell>
          <cell r="M2701">
            <v>398808</v>
          </cell>
          <cell r="N2701">
            <v>11964240</v>
          </cell>
        </row>
        <row r="2702">
          <cell r="A2702" t="str">
            <v>61FOR1</v>
          </cell>
          <cell r="B2702">
            <v>61</v>
          </cell>
          <cell r="C2702" t="str">
            <v>FOR</v>
          </cell>
          <cell r="D2702">
            <v>1</v>
          </cell>
          <cell r="G2702" t="str">
            <v>10.4.5.3</v>
          </cell>
          <cell r="H2702" t="str">
            <v>-</v>
          </cell>
          <cell r="I2702">
            <v>12</v>
          </cell>
          <cell r="J2702" t="str">
            <v>Suministro, transporte y colocación de Conjunto completo de herrajes para cadena sencilla de suspensión del conductor ACSR 795 kcmil DRAKE,</v>
          </cell>
          <cell r="K2702" t="str">
            <v>u</v>
          </cell>
          <cell r="L2702">
            <v>398808</v>
          </cell>
          <cell r="N2702">
            <v>4785696</v>
          </cell>
        </row>
        <row r="2703">
          <cell r="A2703" t="str">
            <v>61MAT1</v>
          </cell>
          <cell r="B2703">
            <v>61</v>
          </cell>
          <cell r="C2703" t="str">
            <v>MAT</v>
          </cell>
          <cell r="D2703">
            <v>1</v>
          </cell>
          <cell r="E2703">
            <v>12</v>
          </cell>
          <cell r="F2703" t="str">
            <v>MATHCSS</v>
          </cell>
          <cell r="G2703" t="str">
            <v>10.4.5.3</v>
          </cell>
          <cell r="H2703" t="str">
            <v>HCSS</v>
          </cell>
          <cell r="I2703">
            <v>1</v>
          </cell>
          <cell r="J2703" t="str">
            <v>herrajes para cadena SENCILLA de suspensión</v>
          </cell>
          <cell r="K2703" t="str">
            <v>Un</v>
          </cell>
          <cell r="L2703">
            <v>311408.424</v>
          </cell>
          <cell r="M2703">
            <v>311408.424</v>
          </cell>
          <cell r="N2703">
            <v>3736901.088</v>
          </cell>
        </row>
        <row r="2704">
          <cell r="A2704" t="str">
            <v>61MAT2</v>
          </cell>
          <cell r="B2704">
            <v>61</v>
          </cell>
          <cell r="C2704" t="str">
            <v>MAT</v>
          </cell>
          <cell r="D2704">
            <v>2</v>
          </cell>
          <cell r="E2704">
            <v>0</v>
          </cell>
          <cell r="F2704" t="str">
            <v>MAT</v>
          </cell>
          <cell r="G2704" t="str">
            <v>10.4.5.3</v>
          </cell>
          <cell r="J2704">
            <v>0</v>
          </cell>
          <cell r="K2704">
            <v>0</v>
          </cell>
          <cell r="L2704">
            <v>0</v>
          </cell>
          <cell r="M2704">
            <v>0</v>
          </cell>
          <cell r="N2704">
            <v>0</v>
          </cell>
        </row>
        <row r="2705">
          <cell r="A2705" t="str">
            <v>61MAT3</v>
          </cell>
          <cell r="B2705">
            <v>61</v>
          </cell>
          <cell r="C2705" t="str">
            <v>MAT</v>
          </cell>
          <cell r="D2705">
            <v>3</v>
          </cell>
          <cell r="E2705">
            <v>0</v>
          </cell>
          <cell r="F2705" t="str">
            <v>MAT</v>
          </cell>
          <cell r="G2705" t="str">
            <v>10.4.5.3</v>
          </cell>
          <cell r="J2705">
            <v>0</v>
          </cell>
          <cell r="K2705">
            <v>0</v>
          </cell>
          <cell r="L2705">
            <v>0</v>
          </cell>
          <cell r="M2705">
            <v>0</v>
          </cell>
          <cell r="N2705">
            <v>0</v>
          </cell>
        </row>
        <row r="2706">
          <cell r="A2706" t="str">
            <v>61MAT4</v>
          </cell>
          <cell r="B2706">
            <v>61</v>
          </cell>
          <cell r="C2706" t="str">
            <v>MAT</v>
          </cell>
          <cell r="D2706">
            <v>4</v>
          </cell>
          <cell r="E2706">
            <v>0</v>
          </cell>
          <cell r="F2706" t="str">
            <v>MAT</v>
          </cell>
          <cell r="G2706" t="str">
            <v>10.4.5.3</v>
          </cell>
          <cell r="J2706">
            <v>0</v>
          </cell>
          <cell r="K2706">
            <v>0</v>
          </cell>
          <cell r="L2706">
            <v>0</v>
          </cell>
          <cell r="M2706">
            <v>0</v>
          </cell>
          <cell r="N2706">
            <v>0</v>
          </cell>
        </row>
        <row r="2707">
          <cell r="A2707" t="str">
            <v>61MAT5</v>
          </cell>
          <cell r="B2707">
            <v>61</v>
          </cell>
          <cell r="C2707" t="str">
            <v>MAT</v>
          </cell>
          <cell r="D2707">
            <v>5</v>
          </cell>
          <cell r="E2707">
            <v>0</v>
          </cell>
          <cell r="F2707" t="str">
            <v>MAT</v>
          </cell>
          <cell r="G2707" t="str">
            <v>10.4.5.3</v>
          </cell>
          <cell r="J2707">
            <v>0</v>
          </cell>
          <cell r="K2707">
            <v>0</v>
          </cell>
          <cell r="L2707">
            <v>0</v>
          </cell>
          <cell r="M2707">
            <v>0</v>
          </cell>
          <cell r="N2707">
            <v>0</v>
          </cell>
        </row>
        <row r="2708">
          <cell r="A2708" t="str">
            <v>61MAT6</v>
          </cell>
          <cell r="B2708">
            <v>61</v>
          </cell>
          <cell r="C2708" t="str">
            <v>MAT</v>
          </cell>
          <cell r="D2708">
            <v>6</v>
          </cell>
          <cell r="E2708">
            <v>0</v>
          </cell>
          <cell r="F2708" t="str">
            <v>MAT</v>
          </cell>
          <cell r="G2708" t="str">
            <v>10.4.5.3</v>
          </cell>
          <cell r="J2708">
            <v>0</v>
          </cell>
          <cell r="K2708">
            <v>0</v>
          </cell>
          <cell r="L2708">
            <v>0</v>
          </cell>
          <cell r="M2708">
            <v>0</v>
          </cell>
          <cell r="N2708">
            <v>0</v>
          </cell>
        </row>
        <row r="2709">
          <cell r="A2709" t="str">
            <v>61MAT7</v>
          </cell>
          <cell r="B2709">
            <v>61</v>
          </cell>
          <cell r="C2709" t="str">
            <v>MAT</v>
          </cell>
          <cell r="D2709">
            <v>7</v>
          </cell>
          <cell r="E2709">
            <v>0</v>
          </cell>
          <cell r="F2709" t="str">
            <v>MAT</v>
          </cell>
          <cell r="G2709" t="str">
            <v>10.4.5.3</v>
          </cell>
          <cell r="J2709">
            <v>0</v>
          </cell>
          <cell r="K2709">
            <v>0</v>
          </cell>
          <cell r="L2709">
            <v>0</v>
          </cell>
          <cell r="M2709">
            <v>0</v>
          </cell>
          <cell r="N2709">
            <v>0</v>
          </cell>
        </row>
        <row r="2710">
          <cell r="A2710" t="str">
            <v>61MAT8</v>
          </cell>
          <cell r="B2710">
            <v>61</v>
          </cell>
          <cell r="C2710" t="str">
            <v>MAT</v>
          </cell>
          <cell r="D2710">
            <v>8</v>
          </cell>
          <cell r="E2710">
            <v>0</v>
          </cell>
          <cell r="F2710" t="str">
            <v>MAT</v>
          </cell>
          <cell r="G2710" t="str">
            <v>10.4.5.3</v>
          </cell>
          <cell r="J2710">
            <v>0</v>
          </cell>
          <cell r="K2710">
            <v>0</v>
          </cell>
          <cell r="L2710">
            <v>0</v>
          </cell>
          <cell r="M2710">
            <v>0</v>
          </cell>
          <cell r="N2710">
            <v>0</v>
          </cell>
        </row>
        <row r="2711">
          <cell r="A2711" t="str">
            <v>61MAT9</v>
          </cell>
          <cell r="B2711">
            <v>61</v>
          </cell>
          <cell r="C2711" t="str">
            <v>MAT</v>
          </cell>
          <cell r="D2711">
            <v>9</v>
          </cell>
          <cell r="E2711">
            <v>0</v>
          </cell>
          <cell r="F2711" t="str">
            <v>MAT</v>
          </cell>
          <cell r="G2711" t="str">
            <v>10.4.5.3</v>
          </cell>
          <cell r="J2711">
            <v>0</v>
          </cell>
          <cell r="K2711">
            <v>0</v>
          </cell>
          <cell r="L2711">
            <v>0</v>
          </cell>
          <cell r="M2711">
            <v>0</v>
          </cell>
          <cell r="N2711">
            <v>0</v>
          </cell>
        </row>
        <row r="2712">
          <cell r="A2712" t="str">
            <v>61MAT10</v>
          </cell>
          <cell r="B2712">
            <v>61</v>
          </cell>
          <cell r="C2712" t="str">
            <v>MAT</v>
          </cell>
          <cell r="D2712">
            <v>10</v>
          </cell>
          <cell r="E2712">
            <v>0</v>
          </cell>
          <cell r="F2712" t="str">
            <v>MAT</v>
          </cell>
          <cell r="G2712" t="str">
            <v>10.4.5.3</v>
          </cell>
          <cell r="J2712">
            <v>0</v>
          </cell>
          <cell r="K2712">
            <v>0</v>
          </cell>
          <cell r="L2712">
            <v>0</v>
          </cell>
          <cell r="M2712">
            <v>0</v>
          </cell>
          <cell r="N2712">
            <v>0</v>
          </cell>
        </row>
        <row r="2713">
          <cell r="A2713" t="str">
            <v>61MAT11</v>
          </cell>
          <cell r="B2713">
            <v>61</v>
          </cell>
          <cell r="C2713" t="str">
            <v>MAT</v>
          </cell>
          <cell r="D2713">
            <v>11</v>
          </cell>
          <cell r="E2713">
            <v>0</v>
          </cell>
          <cell r="F2713" t="str">
            <v>MAT</v>
          </cell>
          <cell r="G2713" t="str">
            <v>10.4.5.3</v>
          </cell>
          <cell r="J2713">
            <v>0</v>
          </cell>
          <cell r="K2713">
            <v>0</v>
          </cell>
          <cell r="L2713">
            <v>0</v>
          </cell>
          <cell r="M2713">
            <v>0</v>
          </cell>
          <cell r="N2713">
            <v>0</v>
          </cell>
        </row>
        <row r="2714">
          <cell r="A2714" t="str">
            <v>61MAT12</v>
          </cell>
          <cell r="B2714">
            <v>61</v>
          </cell>
          <cell r="C2714" t="str">
            <v>MAT</v>
          </cell>
          <cell r="D2714">
            <v>12</v>
          </cell>
          <cell r="E2714">
            <v>0</v>
          </cell>
          <cell r="F2714" t="str">
            <v>MAT</v>
          </cell>
          <cell r="G2714" t="str">
            <v>10.4.5.3</v>
          </cell>
          <cell r="J2714">
            <v>0</v>
          </cell>
          <cell r="K2714">
            <v>0</v>
          </cell>
          <cell r="L2714">
            <v>0</v>
          </cell>
          <cell r="M2714">
            <v>0</v>
          </cell>
          <cell r="N2714">
            <v>0</v>
          </cell>
        </row>
        <row r="2715">
          <cell r="A2715" t="str">
            <v>61MAT13</v>
          </cell>
          <cell r="B2715">
            <v>61</v>
          </cell>
          <cell r="C2715" t="str">
            <v>MAT</v>
          </cell>
          <cell r="D2715">
            <v>13</v>
          </cell>
          <cell r="E2715">
            <v>0</v>
          </cell>
          <cell r="F2715" t="str">
            <v>MAT</v>
          </cell>
          <cell r="G2715" t="str">
            <v>10.4.5.3</v>
          </cell>
          <cell r="J2715">
            <v>0</v>
          </cell>
          <cell r="K2715">
            <v>0</v>
          </cell>
          <cell r="L2715">
            <v>0</v>
          </cell>
          <cell r="M2715">
            <v>0</v>
          </cell>
          <cell r="N2715">
            <v>0</v>
          </cell>
        </row>
        <row r="2716">
          <cell r="A2716" t="str">
            <v>61MAT14</v>
          </cell>
          <cell r="B2716">
            <v>61</v>
          </cell>
          <cell r="C2716" t="str">
            <v>MAT</v>
          </cell>
          <cell r="D2716">
            <v>14</v>
          </cell>
          <cell r="E2716">
            <v>0</v>
          </cell>
          <cell r="F2716" t="str">
            <v>MAT</v>
          </cell>
          <cell r="G2716" t="str">
            <v>10.4.5.3</v>
          </cell>
          <cell r="J2716">
            <v>0</v>
          </cell>
          <cell r="K2716">
            <v>0</v>
          </cell>
          <cell r="L2716">
            <v>0</v>
          </cell>
          <cell r="M2716">
            <v>0</v>
          </cell>
          <cell r="N2716">
            <v>0</v>
          </cell>
        </row>
        <row r="2717">
          <cell r="A2717" t="str">
            <v>61MAT15</v>
          </cell>
          <cell r="B2717">
            <v>61</v>
          </cell>
          <cell r="C2717" t="str">
            <v>MAT</v>
          </cell>
          <cell r="D2717">
            <v>15</v>
          </cell>
          <cell r="E2717">
            <v>0</v>
          </cell>
          <cell r="F2717" t="str">
            <v>MAT</v>
          </cell>
          <cell r="G2717" t="str">
            <v>10.4.5.3</v>
          </cell>
          <cell r="J2717">
            <v>0</v>
          </cell>
          <cell r="K2717">
            <v>0</v>
          </cell>
          <cell r="L2717">
            <v>0</v>
          </cell>
          <cell r="M2717">
            <v>0</v>
          </cell>
          <cell r="N2717">
            <v>0</v>
          </cell>
        </row>
        <row r="2718">
          <cell r="A2718" t="str">
            <v>61MAT16</v>
          </cell>
          <cell r="B2718">
            <v>61</v>
          </cell>
          <cell r="C2718" t="str">
            <v>MAT</v>
          </cell>
          <cell r="D2718">
            <v>16</v>
          </cell>
          <cell r="E2718">
            <v>0</v>
          </cell>
          <cell r="F2718" t="str">
            <v>MAT</v>
          </cell>
          <cell r="G2718" t="str">
            <v>10.4.5.3</v>
          </cell>
          <cell r="J2718">
            <v>0</v>
          </cell>
          <cell r="K2718">
            <v>0</v>
          </cell>
          <cell r="L2718">
            <v>0</v>
          </cell>
          <cell r="M2718">
            <v>0</v>
          </cell>
          <cell r="N2718">
            <v>0</v>
          </cell>
        </row>
        <row r="2719">
          <cell r="A2719" t="str">
            <v>61MAT17</v>
          </cell>
          <cell r="B2719">
            <v>61</v>
          </cell>
          <cell r="C2719" t="str">
            <v>MAT</v>
          </cell>
          <cell r="D2719">
            <v>17</v>
          </cell>
          <cell r="E2719">
            <v>0</v>
          </cell>
          <cell r="F2719" t="str">
            <v>MAT</v>
          </cell>
          <cell r="G2719" t="str">
            <v>10.4.5.3</v>
          </cell>
          <cell r="J2719">
            <v>0</v>
          </cell>
          <cell r="K2719">
            <v>0</v>
          </cell>
          <cell r="L2719">
            <v>0</v>
          </cell>
          <cell r="M2719">
            <v>0</v>
          </cell>
          <cell r="N2719">
            <v>0</v>
          </cell>
        </row>
        <row r="2720">
          <cell r="A2720" t="str">
            <v>61MAT18</v>
          </cell>
          <cell r="B2720">
            <v>61</v>
          </cell>
          <cell r="C2720" t="str">
            <v>MAT</v>
          </cell>
          <cell r="D2720">
            <v>18</v>
          </cell>
          <cell r="E2720">
            <v>0</v>
          </cell>
          <cell r="F2720" t="str">
            <v>MAT</v>
          </cell>
          <cell r="G2720" t="str">
            <v>10.4.5.3</v>
          </cell>
          <cell r="J2720">
            <v>0</v>
          </cell>
          <cell r="K2720">
            <v>0</v>
          </cell>
          <cell r="L2720">
            <v>0</v>
          </cell>
          <cell r="M2720">
            <v>0</v>
          </cell>
          <cell r="N2720">
            <v>0</v>
          </cell>
        </row>
        <row r="2721">
          <cell r="A2721" t="str">
            <v>61MAT19</v>
          </cell>
          <cell r="B2721">
            <v>61</v>
          </cell>
          <cell r="C2721" t="str">
            <v>MAT</v>
          </cell>
          <cell r="D2721">
            <v>19</v>
          </cell>
          <cell r="E2721">
            <v>0</v>
          </cell>
          <cell r="F2721" t="str">
            <v>MAT</v>
          </cell>
          <cell r="G2721" t="str">
            <v>10.4.5.3</v>
          </cell>
          <cell r="J2721">
            <v>0</v>
          </cell>
          <cell r="K2721">
            <v>0</v>
          </cell>
          <cell r="L2721">
            <v>0</v>
          </cell>
          <cell r="M2721">
            <v>0</v>
          </cell>
          <cell r="N2721">
            <v>0</v>
          </cell>
        </row>
        <row r="2722">
          <cell r="A2722" t="str">
            <v>61MAT20</v>
          </cell>
          <cell r="B2722">
            <v>61</v>
          </cell>
          <cell r="C2722" t="str">
            <v>MAT</v>
          </cell>
          <cell r="D2722">
            <v>20</v>
          </cell>
          <cell r="E2722">
            <v>0</v>
          </cell>
          <cell r="F2722" t="str">
            <v>MAT</v>
          </cell>
          <cell r="G2722" t="str">
            <v>10.4.5.3</v>
          </cell>
          <cell r="J2722">
            <v>0</v>
          </cell>
          <cell r="K2722">
            <v>0</v>
          </cell>
          <cell r="L2722">
            <v>0</v>
          </cell>
          <cell r="M2722">
            <v>0</v>
          </cell>
          <cell r="N2722">
            <v>0</v>
          </cell>
        </row>
        <row r="2723">
          <cell r="A2723" t="str">
            <v>61STMAT1</v>
          </cell>
          <cell r="B2723">
            <v>61</v>
          </cell>
          <cell r="C2723" t="str">
            <v>STMAT</v>
          </cell>
          <cell r="D2723">
            <v>1</v>
          </cell>
          <cell r="G2723" t="str">
            <v>10.4.5.3</v>
          </cell>
          <cell r="H2723" t="str">
            <v>-</v>
          </cell>
          <cell r="J2723" t="str">
            <v>SUBTOTAL MATERIALES</v>
          </cell>
          <cell r="M2723">
            <v>311408.424</v>
          </cell>
          <cell r="N2723">
            <v>3736901.088</v>
          </cell>
        </row>
        <row r="2724">
          <cell r="A2724" t="str">
            <v>61IVAMAT1</v>
          </cell>
          <cell r="B2724">
            <v>61</v>
          </cell>
          <cell r="C2724" t="str">
            <v>IVAMAT</v>
          </cell>
          <cell r="D2724">
            <v>1</v>
          </cell>
          <cell r="G2724" t="str">
            <v>10.4.5.3</v>
          </cell>
          <cell r="H2724" t="str">
            <v>-</v>
          </cell>
          <cell r="J2724" t="str">
            <v>IVA MATERIALES</v>
          </cell>
          <cell r="L2724">
            <v>0.16</v>
          </cell>
          <cell r="M2724">
            <v>49825.347840000002</v>
          </cell>
          <cell r="N2724">
            <v>597904.17408000003</v>
          </cell>
        </row>
        <row r="2725">
          <cell r="A2725" t="str">
            <v>61TMAT1</v>
          </cell>
          <cell r="B2725">
            <v>61</v>
          </cell>
          <cell r="C2725" t="str">
            <v>TMAT</v>
          </cell>
          <cell r="D2725">
            <v>1</v>
          </cell>
          <cell r="G2725" t="str">
            <v>10.4.5.3</v>
          </cell>
          <cell r="H2725" t="str">
            <v>-</v>
          </cell>
          <cell r="J2725" t="str">
            <v>TOTAL MATERIALES</v>
          </cell>
          <cell r="M2725">
            <v>361234</v>
          </cell>
          <cell r="N2725">
            <v>4334808</v>
          </cell>
        </row>
        <row r="2726">
          <cell r="A2726" t="str">
            <v>61HER1</v>
          </cell>
          <cell r="B2726">
            <v>61</v>
          </cell>
          <cell r="C2726" t="str">
            <v>HER</v>
          </cell>
          <cell r="D2726">
            <v>1</v>
          </cell>
          <cell r="G2726" t="str">
            <v>10.4.5.3</v>
          </cell>
          <cell r="H2726">
            <v>2</v>
          </cell>
          <cell r="I2726">
            <v>200</v>
          </cell>
          <cell r="J2726" t="str">
            <v>HERRAMINETA Cuadrilla  montaje Linea</v>
          </cell>
          <cell r="K2726" t="str">
            <v>DIA</v>
          </cell>
          <cell r="L2726">
            <v>475762.87</v>
          </cell>
          <cell r="M2726">
            <v>2378.8143500000001</v>
          </cell>
          <cell r="N2726">
            <v>28545.772199999999</v>
          </cell>
        </row>
        <row r="2727">
          <cell r="A2727" t="str">
            <v>61HER2</v>
          </cell>
          <cell r="B2727">
            <v>61</v>
          </cell>
          <cell r="C2727" t="str">
            <v>HER</v>
          </cell>
          <cell r="D2727">
            <v>2</v>
          </cell>
          <cell r="G2727" t="str">
            <v>10.4.5.3</v>
          </cell>
          <cell r="J2727">
            <v>0</v>
          </cell>
          <cell r="K2727">
            <v>0</v>
          </cell>
          <cell r="L2727">
            <v>0</v>
          </cell>
          <cell r="M2727">
            <v>0</v>
          </cell>
          <cell r="N2727">
            <v>0</v>
          </cell>
        </row>
        <row r="2728">
          <cell r="A2728" t="str">
            <v>61HER3</v>
          </cell>
          <cell r="B2728">
            <v>61</v>
          </cell>
          <cell r="C2728" t="str">
            <v>HER</v>
          </cell>
          <cell r="D2728">
            <v>3</v>
          </cell>
          <cell r="G2728" t="str">
            <v>10.4.5.3</v>
          </cell>
          <cell r="J2728">
            <v>0</v>
          </cell>
          <cell r="K2728">
            <v>0</v>
          </cell>
          <cell r="L2728">
            <v>0</v>
          </cell>
          <cell r="M2728">
            <v>0</v>
          </cell>
          <cell r="N2728">
            <v>0</v>
          </cell>
        </row>
        <row r="2729">
          <cell r="A2729" t="str">
            <v>61HER4</v>
          </cell>
          <cell r="B2729">
            <v>61</v>
          </cell>
          <cell r="C2729" t="str">
            <v>HER</v>
          </cell>
          <cell r="D2729">
            <v>4</v>
          </cell>
          <cell r="G2729" t="str">
            <v>10.4.5.3</v>
          </cell>
          <cell r="J2729">
            <v>0</v>
          </cell>
          <cell r="K2729">
            <v>0</v>
          </cell>
          <cell r="L2729">
            <v>0</v>
          </cell>
          <cell r="M2729">
            <v>0</v>
          </cell>
          <cell r="N2729">
            <v>0</v>
          </cell>
        </row>
        <row r="2730">
          <cell r="A2730" t="str">
            <v>61HER5</v>
          </cell>
          <cell r="B2730">
            <v>61</v>
          </cell>
          <cell r="C2730" t="str">
            <v>HER</v>
          </cell>
          <cell r="D2730">
            <v>5</v>
          </cell>
          <cell r="G2730" t="str">
            <v>10.4.5.3</v>
          </cell>
          <cell r="J2730">
            <v>0</v>
          </cell>
          <cell r="K2730">
            <v>0</v>
          </cell>
          <cell r="L2730">
            <v>0</v>
          </cell>
          <cell r="M2730">
            <v>0</v>
          </cell>
          <cell r="N2730">
            <v>0</v>
          </cell>
        </row>
        <row r="2731">
          <cell r="A2731" t="str">
            <v>61THER1</v>
          </cell>
          <cell r="B2731">
            <v>61</v>
          </cell>
          <cell r="C2731" t="str">
            <v>THER</v>
          </cell>
          <cell r="D2731">
            <v>1</v>
          </cell>
          <cell r="G2731" t="str">
            <v>10.4.5.3</v>
          </cell>
          <cell r="H2731" t="str">
            <v>-</v>
          </cell>
          <cell r="J2731" t="str">
            <v>TOTAL HERRAMIENTAS</v>
          </cell>
          <cell r="M2731">
            <v>2379</v>
          </cell>
          <cell r="N2731">
            <v>28548</v>
          </cell>
        </row>
        <row r="2732">
          <cell r="A2732" t="str">
            <v>61TRA1</v>
          </cell>
          <cell r="B2732">
            <v>61</v>
          </cell>
          <cell r="C2732" t="str">
            <v>TRA</v>
          </cell>
          <cell r="D2732">
            <v>1</v>
          </cell>
          <cell r="G2732" t="str">
            <v>10.4.5.3</v>
          </cell>
          <cell r="H2732">
            <v>2</v>
          </cell>
          <cell r="I2732">
            <v>200</v>
          </cell>
          <cell r="J2732" t="str">
            <v xml:space="preserve">TRANSPORTE Cuadrilla  montaje Linea </v>
          </cell>
          <cell r="K2732" t="str">
            <v>DIA</v>
          </cell>
          <cell r="L2732">
            <v>2086436.4407999997</v>
          </cell>
          <cell r="M2732">
            <v>10432.182203999999</v>
          </cell>
          <cell r="N2732">
            <v>125186.18644799999</v>
          </cell>
        </row>
        <row r="2733">
          <cell r="A2733" t="str">
            <v>61TRA2</v>
          </cell>
          <cell r="B2733">
            <v>61</v>
          </cell>
          <cell r="C2733" t="str">
            <v>TRA</v>
          </cell>
          <cell r="D2733">
            <v>2</v>
          </cell>
          <cell r="G2733" t="str">
            <v>10.4.5.3</v>
          </cell>
          <cell r="J2733">
            <v>0</v>
          </cell>
          <cell r="K2733">
            <v>0</v>
          </cell>
          <cell r="L2733">
            <v>0</v>
          </cell>
          <cell r="M2733">
            <v>0</v>
          </cell>
          <cell r="N2733">
            <v>0</v>
          </cell>
        </row>
        <row r="2734">
          <cell r="A2734" t="str">
            <v>61TRA3</v>
          </cell>
          <cell r="B2734">
            <v>61</v>
          </cell>
          <cell r="C2734" t="str">
            <v>TRA</v>
          </cell>
          <cell r="D2734">
            <v>3</v>
          </cell>
          <cell r="G2734" t="str">
            <v>10.4.5.3</v>
          </cell>
          <cell r="J2734">
            <v>0</v>
          </cell>
          <cell r="K2734">
            <v>0</v>
          </cell>
          <cell r="L2734">
            <v>0</v>
          </cell>
          <cell r="M2734">
            <v>0</v>
          </cell>
          <cell r="N2734">
            <v>0</v>
          </cell>
        </row>
        <row r="2735">
          <cell r="A2735" t="str">
            <v>61TRA4</v>
          </cell>
          <cell r="B2735">
            <v>61</v>
          </cell>
          <cell r="C2735" t="str">
            <v>TRA</v>
          </cell>
          <cell r="D2735">
            <v>4</v>
          </cell>
          <cell r="G2735" t="str">
            <v>10.4.5.3</v>
          </cell>
          <cell r="J2735">
            <v>0</v>
          </cell>
          <cell r="K2735">
            <v>0</v>
          </cell>
          <cell r="L2735">
            <v>0</v>
          </cell>
          <cell r="M2735">
            <v>0</v>
          </cell>
          <cell r="N2735">
            <v>0</v>
          </cell>
        </row>
        <row r="2736">
          <cell r="A2736" t="str">
            <v>61TRA5</v>
          </cell>
          <cell r="B2736">
            <v>61</v>
          </cell>
          <cell r="C2736" t="str">
            <v>TRA</v>
          </cell>
          <cell r="D2736">
            <v>5</v>
          </cell>
          <cell r="G2736" t="str">
            <v>10.4.5.3</v>
          </cell>
          <cell r="J2736">
            <v>0</v>
          </cell>
          <cell r="K2736">
            <v>0</v>
          </cell>
          <cell r="L2736">
            <v>0</v>
          </cell>
          <cell r="M2736">
            <v>0</v>
          </cell>
          <cell r="N2736">
            <v>0</v>
          </cell>
        </row>
        <row r="2737">
          <cell r="A2737" t="str">
            <v>61TTRA1</v>
          </cell>
          <cell r="B2737">
            <v>61</v>
          </cell>
          <cell r="C2737" t="str">
            <v>TTRA</v>
          </cell>
          <cell r="D2737">
            <v>1</v>
          </cell>
          <cell r="G2737" t="str">
            <v>10.4.5.3</v>
          </cell>
          <cell r="H2737" t="str">
            <v>-</v>
          </cell>
          <cell r="J2737" t="str">
            <v>TOTAL TRANSPORTE</v>
          </cell>
          <cell r="M2737">
            <v>10432</v>
          </cell>
          <cell r="N2737">
            <v>125184</v>
          </cell>
        </row>
        <row r="2738">
          <cell r="A2738" t="str">
            <v>61MAN1</v>
          </cell>
          <cell r="B2738">
            <v>61</v>
          </cell>
          <cell r="C2738" t="str">
            <v>MAN</v>
          </cell>
          <cell r="D2738">
            <v>1</v>
          </cell>
          <cell r="G2738" t="str">
            <v>10.4.5.3</v>
          </cell>
          <cell r="H2738">
            <v>2</v>
          </cell>
          <cell r="I2738">
            <v>200</v>
          </cell>
          <cell r="J2738" t="str">
            <v xml:space="preserve">Mano de obra Cuadrilla  montaje Linea OF1 20, OF2 10, AY 15, CAPA 3, CORD 1 </v>
          </cell>
          <cell r="K2738" t="str">
            <v>DIA</v>
          </cell>
          <cell r="L2738">
            <v>4952679.7772670342</v>
          </cell>
          <cell r="M2738">
            <v>24763.39888633517</v>
          </cell>
          <cell r="N2738">
            <v>297160.78663602204</v>
          </cell>
        </row>
        <row r="2739">
          <cell r="A2739" t="str">
            <v>61MAN2</v>
          </cell>
          <cell r="B2739">
            <v>61</v>
          </cell>
          <cell r="C2739" t="str">
            <v>MAN</v>
          </cell>
          <cell r="D2739">
            <v>2</v>
          </cell>
          <cell r="G2739" t="str">
            <v>10.4.5.3</v>
          </cell>
          <cell r="J2739">
            <v>0</v>
          </cell>
          <cell r="K2739">
            <v>0</v>
          </cell>
          <cell r="L2739">
            <v>0</v>
          </cell>
          <cell r="M2739">
            <v>0</v>
          </cell>
          <cell r="N2739">
            <v>0</v>
          </cell>
        </row>
        <row r="2740">
          <cell r="A2740" t="str">
            <v>61MAN3</v>
          </cell>
          <cell r="B2740">
            <v>61</v>
          </cell>
          <cell r="C2740" t="str">
            <v>MAN</v>
          </cell>
          <cell r="D2740">
            <v>3</v>
          </cell>
          <cell r="G2740" t="str">
            <v>10.4.5.3</v>
          </cell>
          <cell r="J2740">
            <v>0</v>
          </cell>
          <cell r="K2740">
            <v>0</v>
          </cell>
          <cell r="L2740">
            <v>0</v>
          </cell>
          <cell r="M2740">
            <v>0</v>
          </cell>
          <cell r="N2740">
            <v>0</v>
          </cell>
        </row>
        <row r="2741">
          <cell r="A2741" t="str">
            <v>61MAN4</v>
          </cell>
          <cell r="B2741">
            <v>61</v>
          </cell>
          <cell r="C2741" t="str">
            <v>MAN</v>
          </cell>
          <cell r="D2741">
            <v>4</v>
          </cell>
          <cell r="G2741" t="str">
            <v>10.4.5.3</v>
          </cell>
          <cell r="J2741">
            <v>0</v>
          </cell>
          <cell r="K2741">
            <v>0</v>
          </cell>
          <cell r="L2741">
            <v>0</v>
          </cell>
          <cell r="M2741">
            <v>0</v>
          </cell>
          <cell r="N2741">
            <v>0</v>
          </cell>
        </row>
        <row r="2742">
          <cell r="A2742" t="str">
            <v>61MAN5</v>
          </cell>
          <cell r="B2742">
            <v>61</v>
          </cell>
          <cell r="C2742" t="str">
            <v>MAN</v>
          </cell>
          <cell r="D2742">
            <v>5</v>
          </cell>
          <cell r="G2742" t="str">
            <v>10.4.5.3</v>
          </cell>
          <cell r="J2742">
            <v>0</v>
          </cell>
          <cell r="K2742">
            <v>0</v>
          </cell>
          <cell r="L2742">
            <v>0</v>
          </cell>
          <cell r="M2742">
            <v>0</v>
          </cell>
          <cell r="N2742">
            <v>0</v>
          </cell>
        </row>
        <row r="2743">
          <cell r="A2743" t="str">
            <v>61TMAN1</v>
          </cell>
          <cell r="B2743">
            <v>61</v>
          </cell>
          <cell r="C2743" t="str">
            <v>TMAN</v>
          </cell>
          <cell r="D2743">
            <v>1</v>
          </cell>
          <cell r="G2743" t="str">
            <v>10.4.5.3</v>
          </cell>
          <cell r="H2743" t="str">
            <v>-</v>
          </cell>
          <cell r="J2743" t="str">
            <v>TOTAL MANO DE OBRA</v>
          </cell>
          <cell r="M2743">
            <v>24763</v>
          </cell>
          <cell r="N2743">
            <v>297156</v>
          </cell>
        </row>
        <row r="2744">
          <cell r="A2744" t="str">
            <v>61TCD1</v>
          </cell>
          <cell r="B2744">
            <v>61</v>
          </cell>
          <cell r="C2744" t="str">
            <v>TCD</v>
          </cell>
          <cell r="D2744">
            <v>1</v>
          </cell>
          <cell r="G2744" t="str">
            <v>10.4.5.3</v>
          </cell>
          <cell r="H2744" t="str">
            <v>-</v>
          </cell>
          <cell r="J2744" t="str">
            <v>TOTAL COSTO DIRECTO</v>
          </cell>
          <cell r="M2744">
            <v>398808</v>
          </cell>
          <cell r="N2744">
            <v>4785696</v>
          </cell>
        </row>
        <row r="2745">
          <cell r="A2745" t="str">
            <v>61AIU</v>
          </cell>
          <cell r="B2745">
            <v>61</v>
          </cell>
          <cell r="C2745" t="str">
            <v>AIU</v>
          </cell>
          <cell r="G2745" t="str">
            <v>10.4.5.3</v>
          </cell>
          <cell r="H2745">
            <v>1</v>
          </cell>
          <cell r="J2745" t="str">
            <v>TOTAL COSTOS INDIRECTOS</v>
          </cell>
          <cell r="L2745">
            <v>0</v>
          </cell>
          <cell r="M2745">
            <v>0</v>
          </cell>
          <cell r="N2745">
            <v>0</v>
          </cell>
        </row>
        <row r="2746">
          <cell r="A2746" t="str">
            <v>61TOT</v>
          </cell>
          <cell r="B2746">
            <v>61</v>
          </cell>
          <cell r="C2746" t="str">
            <v>TOT</v>
          </cell>
          <cell r="G2746" t="str">
            <v>10.4.5.3</v>
          </cell>
          <cell r="H2746" t="str">
            <v>-</v>
          </cell>
          <cell r="J2746" t="str">
            <v>VALOR TOTAL</v>
          </cell>
          <cell r="M2746">
            <v>398808</v>
          </cell>
          <cell r="N2746">
            <v>4785696</v>
          </cell>
        </row>
        <row r="2747">
          <cell r="A2747" t="str">
            <v>62FOR1</v>
          </cell>
          <cell r="B2747">
            <v>62</v>
          </cell>
          <cell r="C2747" t="str">
            <v>FOR</v>
          </cell>
          <cell r="D2747">
            <v>1</v>
          </cell>
          <cell r="G2747" t="str">
            <v>10.4.5.4</v>
          </cell>
          <cell r="H2747" t="str">
            <v>-</v>
          </cell>
          <cell r="I2747">
            <v>2</v>
          </cell>
          <cell r="J2747" t="str">
            <v>Suministro, transporte y colocación de Conjunto de herrajes para fijación en retención del cable de guarda de acero galvanizado EHS 3/8"</v>
          </cell>
          <cell r="K2747" t="str">
            <v>u</v>
          </cell>
          <cell r="L2747">
            <v>579425</v>
          </cell>
          <cell r="N2747">
            <v>1158850</v>
          </cell>
        </row>
        <row r="2748">
          <cell r="A2748" t="str">
            <v>62MAT1</v>
          </cell>
          <cell r="B2748">
            <v>62</v>
          </cell>
          <cell r="C2748" t="str">
            <v>MAT</v>
          </cell>
          <cell r="D2748">
            <v>1</v>
          </cell>
          <cell r="E2748">
            <v>2</v>
          </cell>
          <cell r="F2748" t="str">
            <v>MATHCGR</v>
          </cell>
          <cell r="G2748" t="str">
            <v>10.4.5.4</v>
          </cell>
          <cell r="H2748" t="str">
            <v>HCGR</v>
          </cell>
          <cell r="I2748">
            <v>1</v>
          </cell>
          <cell r="J2748" t="str">
            <v>herrajes para fijación en retención del cable de guarda</v>
          </cell>
          <cell r="K2748" t="str">
            <v>Un</v>
          </cell>
          <cell r="L2748">
            <v>467112.63599999994</v>
          </cell>
          <cell r="M2748">
            <v>467112.63599999994</v>
          </cell>
          <cell r="N2748">
            <v>934225.27199999988</v>
          </cell>
        </row>
        <row r="2749">
          <cell r="A2749" t="str">
            <v>62MAT2</v>
          </cell>
          <cell r="B2749">
            <v>62</v>
          </cell>
          <cell r="C2749" t="str">
            <v>MAT</v>
          </cell>
          <cell r="D2749">
            <v>2</v>
          </cell>
          <cell r="E2749">
            <v>0</v>
          </cell>
          <cell r="F2749" t="str">
            <v>MAT</v>
          </cell>
          <cell r="G2749" t="str">
            <v>10.4.5.4</v>
          </cell>
          <cell r="J2749">
            <v>0</v>
          </cell>
          <cell r="K2749">
            <v>0</v>
          </cell>
          <cell r="L2749">
            <v>0</v>
          </cell>
          <cell r="M2749">
            <v>0</v>
          </cell>
          <cell r="N2749">
            <v>0</v>
          </cell>
        </row>
        <row r="2750">
          <cell r="A2750" t="str">
            <v>62MAT3</v>
          </cell>
          <cell r="B2750">
            <v>62</v>
          </cell>
          <cell r="C2750" t="str">
            <v>MAT</v>
          </cell>
          <cell r="D2750">
            <v>3</v>
          </cell>
          <cell r="E2750">
            <v>0</v>
          </cell>
          <cell r="F2750" t="str">
            <v>MAT</v>
          </cell>
          <cell r="G2750" t="str">
            <v>10.4.5.4</v>
          </cell>
          <cell r="J2750">
            <v>0</v>
          </cell>
          <cell r="K2750">
            <v>0</v>
          </cell>
          <cell r="L2750">
            <v>0</v>
          </cell>
          <cell r="M2750">
            <v>0</v>
          </cell>
          <cell r="N2750">
            <v>0</v>
          </cell>
        </row>
        <row r="2751">
          <cell r="A2751" t="str">
            <v>62MAT4</v>
          </cell>
          <cell r="B2751">
            <v>62</v>
          </cell>
          <cell r="C2751" t="str">
            <v>MAT</v>
          </cell>
          <cell r="D2751">
            <v>4</v>
          </cell>
          <cell r="E2751">
            <v>0</v>
          </cell>
          <cell r="F2751" t="str">
            <v>MAT</v>
          </cell>
          <cell r="G2751" t="str">
            <v>10.4.5.4</v>
          </cell>
          <cell r="J2751">
            <v>0</v>
          </cell>
          <cell r="K2751">
            <v>0</v>
          </cell>
          <cell r="L2751">
            <v>0</v>
          </cell>
          <cell r="M2751">
            <v>0</v>
          </cell>
          <cell r="N2751">
            <v>0</v>
          </cell>
        </row>
        <row r="2752">
          <cell r="A2752" t="str">
            <v>62MAT5</v>
          </cell>
          <cell r="B2752">
            <v>62</v>
          </cell>
          <cell r="C2752" t="str">
            <v>MAT</v>
          </cell>
          <cell r="D2752">
            <v>5</v>
          </cell>
          <cell r="E2752">
            <v>0</v>
          </cell>
          <cell r="F2752" t="str">
            <v>MAT</v>
          </cell>
          <cell r="G2752" t="str">
            <v>10.4.5.4</v>
          </cell>
          <cell r="J2752">
            <v>0</v>
          </cell>
          <cell r="K2752">
            <v>0</v>
          </cell>
          <cell r="L2752">
            <v>0</v>
          </cell>
          <cell r="M2752">
            <v>0</v>
          </cell>
          <cell r="N2752">
            <v>0</v>
          </cell>
        </row>
        <row r="2753">
          <cell r="A2753" t="str">
            <v>62MAT6</v>
          </cell>
          <cell r="B2753">
            <v>62</v>
          </cell>
          <cell r="C2753" t="str">
            <v>MAT</v>
          </cell>
          <cell r="D2753">
            <v>6</v>
          </cell>
          <cell r="E2753">
            <v>0</v>
          </cell>
          <cell r="F2753" t="str">
            <v>MAT</v>
          </cell>
          <cell r="G2753" t="str">
            <v>10.4.5.4</v>
          </cell>
          <cell r="J2753">
            <v>0</v>
          </cell>
          <cell r="K2753">
            <v>0</v>
          </cell>
          <cell r="L2753">
            <v>0</v>
          </cell>
          <cell r="M2753">
            <v>0</v>
          </cell>
          <cell r="N2753">
            <v>0</v>
          </cell>
        </row>
        <row r="2754">
          <cell r="A2754" t="str">
            <v>62MAT7</v>
          </cell>
          <cell r="B2754">
            <v>62</v>
          </cell>
          <cell r="C2754" t="str">
            <v>MAT</v>
          </cell>
          <cell r="D2754">
            <v>7</v>
          </cell>
          <cell r="E2754">
            <v>0</v>
          </cell>
          <cell r="F2754" t="str">
            <v>MAT</v>
          </cell>
          <cell r="G2754" t="str">
            <v>10.4.5.4</v>
          </cell>
          <cell r="J2754">
            <v>0</v>
          </cell>
          <cell r="K2754">
            <v>0</v>
          </cell>
          <cell r="L2754">
            <v>0</v>
          </cell>
          <cell r="M2754">
            <v>0</v>
          </cell>
          <cell r="N2754">
            <v>0</v>
          </cell>
        </row>
        <row r="2755">
          <cell r="A2755" t="str">
            <v>62MAT8</v>
          </cell>
          <cell r="B2755">
            <v>62</v>
          </cell>
          <cell r="C2755" t="str">
            <v>MAT</v>
          </cell>
          <cell r="D2755">
            <v>8</v>
          </cell>
          <cell r="E2755">
            <v>0</v>
          </cell>
          <cell r="F2755" t="str">
            <v>MAT</v>
          </cell>
          <cell r="G2755" t="str">
            <v>10.4.5.4</v>
          </cell>
          <cell r="J2755">
            <v>0</v>
          </cell>
          <cell r="K2755">
            <v>0</v>
          </cell>
          <cell r="L2755">
            <v>0</v>
          </cell>
          <cell r="M2755">
            <v>0</v>
          </cell>
          <cell r="N2755">
            <v>0</v>
          </cell>
        </row>
        <row r="2756">
          <cell r="A2756" t="str">
            <v>62MAT9</v>
          </cell>
          <cell r="B2756">
            <v>62</v>
          </cell>
          <cell r="C2756" t="str">
            <v>MAT</v>
          </cell>
          <cell r="D2756">
            <v>9</v>
          </cell>
          <cell r="E2756">
            <v>0</v>
          </cell>
          <cell r="F2756" t="str">
            <v>MAT</v>
          </cell>
          <cell r="G2756" t="str">
            <v>10.4.5.4</v>
          </cell>
          <cell r="J2756">
            <v>0</v>
          </cell>
          <cell r="K2756">
            <v>0</v>
          </cell>
          <cell r="L2756">
            <v>0</v>
          </cell>
          <cell r="M2756">
            <v>0</v>
          </cell>
          <cell r="N2756">
            <v>0</v>
          </cell>
        </row>
        <row r="2757">
          <cell r="A2757" t="str">
            <v>62MAT10</v>
          </cell>
          <cell r="B2757">
            <v>62</v>
          </cell>
          <cell r="C2757" t="str">
            <v>MAT</v>
          </cell>
          <cell r="D2757">
            <v>10</v>
          </cell>
          <cell r="E2757">
            <v>0</v>
          </cell>
          <cell r="F2757" t="str">
            <v>MAT</v>
          </cell>
          <cell r="G2757" t="str">
            <v>10.4.5.4</v>
          </cell>
          <cell r="J2757">
            <v>0</v>
          </cell>
          <cell r="K2757">
            <v>0</v>
          </cell>
          <cell r="L2757">
            <v>0</v>
          </cell>
          <cell r="M2757">
            <v>0</v>
          </cell>
          <cell r="N2757">
            <v>0</v>
          </cell>
        </row>
        <row r="2758">
          <cell r="A2758" t="str">
            <v>62MAT11</v>
          </cell>
          <cell r="B2758">
            <v>62</v>
          </cell>
          <cell r="C2758" t="str">
            <v>MAT</v>
          </cell>
          <cell r="D2758">
            <v>11</v>
          </cell>
          <cell r="E2758">
            <v>0</v>
          </cell>
          <cell r="F2758" t="str">
            <v>MAT</v>
          </cell>
          <cell r="G2758" t="str">
            <v>10.4.5.4</v>
          </cell>
          <cell r="J2758">
            <v>0</v>
          </cell>
          <cell r="K2758">
            <v>0</v>
          </cell>
          <cell r="L2758">
            <v>0</v>
          </cell>
          <cell r="M2758">
            <v>0</v>
          </cell>
          <cell r="N2758">
            <v>0</v>
          </cell>
        </row>
        <row r="2759">
          <cell r="A2759" t="str">
            <v>62MAT12</v>
          </cell>
          <cell r="B2759">
            <v>62</v>
          </cell>
          <cell r="C2759" t="str">
            <v>MAT</v>
          </cell>
          <cell r="D2759">
            <v>12</v>
          </cell>
          <cell r="E2759">
            <v>0</v>
          </cell>
          <cell r="F2759" t="str">
            <v>MAT</v>
          </cell>
          <cell r="G2759" t="str">
            <v>10.4.5.4</v>
          </cell>
          <cell r="J2759">
            <v>0</v>
          </cell>
          <cell r="K2759">
            <v>0</v>
          </cell>
          <cell r="L2759">
            <v>0</v>
          </cell>
          <cell r="M2759">
            <v>0</v>
          </cell>
          <cell r="N2759">
            <v>0</v>
          </cell>
        </row>
        <row r="2760">
          <cell r="A2760" t="str">
            <v>62MAT13</v>
          </cell>
          <cell r="B2760">
            <v>62</v>
          </cell>
          <cell r="C2760" t="str">
            <v>MAT</v>
          </cell>
          <cell r="D2760">
            <v>13</v>
          </cell>
          <cell r="E2760">
            <v>0</v>
          </cell>
          <cell r="F2760" t="str">
            <v>MAT</v>
          </cell>
          <cell r="G2760" t="str">
            <v>10.4.5.4</v>
          </cell>
          <cell r="J2760">
            <v>0</v>
          </cell>
          <cell r="K2760">
            <v>0</v>
          </cell>
          <cell r="L2760">
            <v>0</v>
          </cell>
          <cell r="M2760">
            <v>0</v>
          </cell>
          <cell r="N2760">
            <v>0</v>
          </cell>
        </row>
        <row r="2761">
          <cell r="A2761" t="str">
            <v>62MAT14</v>
          </cell>
          <cell r="B2761">
            <v>62</v>
          </cell>
          <cell r="C2761" t="str">
            <v>MAT</v>
          </cell>
          <cell r="D2761">
            <v>14</v>
          </cell>
          <cell r="E2761">
            <v>0</v>
          </cell>
          <cell r="F2761" t="str">
            <v>MAT</v>
          </cell>
          <cell r="G2761" t="str">
            <v>10.4.5.4</v>
          </cell>
          <cell r="J2761">
            <v>0</v>
          </cell>
          <cell r="K2761">
            <v>0</v>
          </cell>
          <cell r="L2761">
            <v>0</v>
          </cell>
          <cell r="M2761">
            <v>0</v>
          </cell>
          <cell r="N2761">
            <v>0</v>
          </cell>
        </row>
        <row r="2762">
          <cell r="A2762" t="str">
            <v>62MAT15</v>
          </cell>
          <cell r="B2762">
            <v>62</v>
          </cell>
          <cell r="C2762" t="str">
            <v>MAT</v>
          </cell>
          <cell r="D2762">
            <v>15</v>
          </cell>
          <cell r="E2762">
            <v>0</v>
          </cell>
          <cell r="F2762" t="str">
            <v>MAT</v>
          </cell>
          <cell r="G2762" t="str">
            <v>10.4.5.4</v>
          </cell>
          <cell r="J2762">
            <v>0</v>
          </cell>
          <cell r="K2762">
            <v>0</v>
          </cell>
          <cell r="L2762">
            <v>0</v>
          </cell>
          <cell r="M2762">
            <v>0</v>
          </cell>
          <cell r="N2762">
            <v>0</v>
          </cell>
        </row>
        <row r="2763">
          <cell r="A2763" t="str">
            <v>62MAT16</v>
          </cell>
          <cell r="B2763">
            <v>62</v>
          </cell>
          <cell r="C2763" t="str">
            <v>MAT</v>
          </cell>
          <cell r="D2763">
            <v>16</v>
          </cell>
          <cell r="E2763">
            <v>0</v>
          </cell>
          <cell r="F2763" t="str">
            <v>MAT</v>
          </cell>
          <cell r="G2763" t="str">
            <v>10.4.5.4</v>
          </cell>
          <cell r="J2763">
            <v>0</v>
          </cell>
          <cell r="K2763">
            <v>0</v>
          </cell>
          <cell r="L2763">
            <v>0</v>
          </cell>
          <cell r="M2763">
            <v>0</v>
          </cell>
          <cell r="N2763">
            <v>0</v>
          </cell>
        </row>
        <row r="2764">
          <cell r="A2764" t="str">
            <v>62MAT17</v>
          </cell>
          <cell r="B2764">
            <v>62</v>
          </cell>
          <cell r="C2764" t="str">
            <v>MAT</v>
          </cell>
          <cell r="D2764">
            <v>17</v>
          </cell>
          <cell r="E2764">
            <v>0</v>
          </cell>
          <cell r="F2764" t="str">
            <v>MAT</v>
          </cell>
          <cell r="G2764" t="str">
            <v>10.4.5.4</v>
          </cell>
          <cell r="J2764">
            <v>0</v>
          </cell>
          <cell r="K2764">
            <v>0</v>
          </cell>
          <cell r="L2764">
            <v>0</v>
          </cell>
          <cell r="M2764">
            <v>0</v>
          </cell>
          <cell r="N2764">
            <v>0</v>
          </cell>
        </row>
        <row r="2765">
          <cell r="A2765" t="str">
            <v>62MAT18</v>
          </cell>
          <cell r="B2765">
            <v>62</v>
          </cell>
          <cell r="C2765" t="str">
            <v>MAT</v>
          </cell>
          <cell r="D2765">
            <v>18</v>
          </cell>
          <cell r="E2765">
            <v>0</v>
          </cell>
          <cell r="F2765" t="str">
            <v>MAT</v>
          </cell>
          <cell r="G2765" t="str">
            <v>10.4.5.4</v>
          </cell>
          <cell r="J2765">
            <v>0</v>
          </cell>
          <cell r="K2765">
            <v>0</v>
          </cell>
          <cell r="L2765">
            <v>0</v>
          </cell>
          <cell r="M2765">
            <v>0</v>
          </cell>
          <cell r="N2765">
            <v>0</v>
          </cell>
        </row>
        <row r="2766">
          <cell r="A2766" t="str">
            <v>62MAT19</v>
          </cell>
          <cell r="B2766">
            <v>62</v>
          </cell>
          <cell r="C2766" t="str">
            <v>MAT</v>
          </cell>
          <cell r="D2766">
            <v>19</v>
          </cell>
          <cell r="E2766">
            <v>0</v>
          </cell>
          <cell r="F2766" t="str">
            <v>MAT</v>
          </cell>
          <cell r="G2766" t="str">
            <v>10.4.5.4</v>
          </cell>
          <cell r="J2766">
            <v>0</v>
          </cell>
          <cell r="K2766">
            <v>0</v>
          </cell>
          <cell r="L2766">
            <v>0</v>
          </cell>
          <cell r="M2766">
            <v>0</v>
          </cell>
          <cell r="N2766">
            <v>0</v>
          </cell>
        </row>
        <row r="2767">
          <cell r="A2767" t="str">
            <v>62MAT20</v>
          </cell>
          <cell r="B2767">
            <v>62</v>
          </cell>
          <cell r="C2767" t="str">
            <v>MAT</v>
          </cell>
          <cell r="D2767">
            <v>20</v>
          </cell>
          <cell r="E2767">
            <v>0</v>
          </cell>
          <cell r="F2767" t="str">
            <v>MAT</v>
          </cell>
          <cell r="G2767" t="str">
            <v>10.4.5.4</v>
          </cell>
          <cell r="J2767">
            <v>0</v>
          </cell>
          <cell r="K2767">
            <v>0</v>
          </cell>
          <cell r="L2767">
            <v>0</v>
          </cell>
          <cell r="M2767">
            <v>0</v>
          </cell>
          <cell r="N2767">
            <v>0</v>
          </cell>
        </row>
        <row r="2768">
          <cell r="A2768" t="str">
            <v>62STMAT1</v>
          </cell>
          <cell r="B2768">
            <v>62</v>
          </cell>
          <cell r="C2768" t="str">
            <v>STMAT</v>
          </cell>
          <cell r="D2768">
            <v>1</v>
          </cell>
          <cell r="G2768" t="str">
            <v>10.4.5.4</v>
          </cell>
          <cell r="H2768" t="str">
            <v>-</v>
          </cell>
          <cell r="J2768" t="str">
            <v>SUBTOTAL MATERIALES</v>
          </cell>
          <cell r="M2768">
            <v>467112.63599999994</v>
          </cell>
          <cell r="N2768">
            <v>934225.27199999988</v>
          </cell>
        </row>
        <row r="2769">
          <cell r="A2769" t="str">
            <v>62IVAMAT1</v>
          </cell>
          <cell r="B2769">
            <v>62</v>
          </cell>
          <cell r="C2769" t="str">
            <v>IVAMAT</v>
          </cell>
          <cell r="D2769">
            <v>1</v>
          </cell>
          <cell r="G2769" t="str">
            <v>10.4.5.4</v>
          </cell>
          <cell r="H2769" t="str">
            <v>-</v>
          </cell>
          <cell r="J2769" t="str">
            <v>IVA MATERIALES</v>
          </cell>
          <cell r="L2769">
            <v>0.16</v>
          </cell>
          <cell r="M2769">
            <v>74738.021759999989</v>
          </cell>
          <cell r="N2769">
            <v>149476.04351999998</v>
          </cell>
        </row>
        <row r="2770">
          <cell r="A2770" t="str">
            <v>62TMAT1</v>
          </cell>
          <cell r="B2770">
            <v>62</v>
          </cell>
          <cell r="C2770" t="str">
            <v>TMAT</v>
          </cell>
          <cell r="D2770">
            <v>1</v>
          </cell>
          <cell r="G2770" t="str">
            <v>10.4.5.4</v>
          </cell>
          <cell r="H2770" t="str">
            <v>-</v>
          </cell>
          <cell r="J2770" t="str">
            <v>TOTAL MATERIALES</v>
          </cell>
          <cell r="M2770">
            <v>541851</v>
          </cell>
          <cell r="N2770">
            <v>1083702</v>
          </cell>
        </row>
        <row r="2771">
          <cell r="A2771" t="str">
            <v>62HER1</v>
          </cell>
          <cell r="B2771">
            <v>62</v>
          </cell>
          <cell r="C2771" t="str">
            <v>HER</v>
          </cell>
          <cell r="D2771">
            <v>1</v>
          </cell>
          <cell r="G2771" t="str">
            <v>10.4.5.4</v>
          </cell>
          <cell r="H2771">
            <v>2</v>
          </cell>
          <cell r="I2771">
            <v>200</v>
          </cell>
          <cell r="J2771" t="str">
            <v>HERRAMINETA Cuadrilla  montaje Linea</v>
          </cell>
          <cell r="K2771" t="str">
            <v>DIA</v>
          </cell>
          <cell r="L2771">
            <v>475762.87</v>
          </cell>
          <cell r="M2771">
            <v>2378.8143500000001</v>
          </cell>
          <cell r="N2771">
            <v>4757.6287000000002</v>
          </cell>
        </row>
        <row r="2772">
          <cell r="A2772" t="str">
            <v>62HER2</v>
          </cell>
          <cell r="B2772">
            <v>62</v>
          </cell>
          <cell r="C2772" t="str">
            <v>HER</v>
          </cell>
          <cell r="D2772">
            <v>2</v>
          </cell>
          <cell r="G2772" t="str">
            <v>10.4.5.4</v>
          </cell>
          <cell r="J2772">
            <v>0</v>
          </cell>
          <cell r="K2772">
            <v>0</v>
          </cell>
          <cell r="L2772">
            <v>0</v>
          </cell>
          <cell r="M2772">
            <v>0</v>
          </cell>
          <cell r="N2772">
            <v>0</v>
          </cell>
        </row>
        <row r="2773">
          <cell r="A2773" t="str">
            <v>62HER3</v>
          </cell>
          <cell r="B2773">
            <v>62</v>
          </cell>
          <cell r="C2773" t="str">
            <v>HER</v>
          </cell>
          <cell r="D2773">
            <v>3</v>
          </cell>
          <cell r="G2773" t="str">
            <v>10.4.5.4</v>
          </cell>
          <cell r="J2773">
            <v>0</v>
          </cell>
          <cell r="K2773">
            <v>0</v>
          </cell>
          <cell r="L2773">
            <v>0</v>
          </cell>
          <cell r="M2773">
            <v>0</v>
          </cell>
          <cell r="N2773">
            <v>0</v>
          </cell>
        </row>
        <row r="2774">
          <cell r="A2774" t="str">
            <v>62HER4</v>
          </cell>
          <cell r="B2774">
            <v>62</v>
          </cell>
          <cell r="C2774" t="str">
            <v>HER</v>
          </cell>
          <cell r="D2774">
            <v>4</v>
          </cell>
          <cell r="G2774" t="str">
            <v>10.4.5.4</v>
          </cell>
          <cell r="J2774">
            <v>0</v>
          </cell>
          <cell r="K2774">
            <v>0</v>
          </cell>
          <cell r="L2774">
            <v>0</v>
          </cell>
          <cell r="M2774">
            <v>0</v>
          </cell>
          <cell r="N2774">
            <v>0</v>
          </cell>
        </row>
        <row r="2775">
          <cell r="A2775" t="str">
            <v>62HER5</v>
          </cell>
          <cell r="B2775">
            <v>62</v>
          </cell>
          <cell r="C2775" t="str">
            <v>HER</v>
          </cell>
          <cell r="D2775">
            <v>5</v>
          </cell>
          <cell r="G2775" t="str">
            <v>10.4.5.4</v>
          </cell>
          <cell r="J2775">
            <v>0</v>
          </cell>
          <cell r="K2775">
            <v>0</v>
          </cell>
          <cell r="L2775">
            <v>0</v>
          </cell>
          <cell r="M2775">
            <v>0</v>
          </cell>
          <cell r="N2775">
            <v>0</v>
          </cell>
        </row>
        <row r="2776">
          <cell r="A2776" t="str">
            <v>62THER1</v>
          </cell>
          <cell r="B2776">
            <v>62</v>
          </cell>
          <cell r="C2776" t="str">
            <v>THER</v>
          </cell>
          <cell r="D2776">
            <v>1</v>
          </cell>
          <cell r="G2776" t="str">
            <v>10.4.5.4</v>
          </cell>
          <cell r="H2776" t="str">
            <v>-</v>
          </cell>
          <cell r="J2776" t="str">
            <v>TOTAL HERRAMIENTAS</v>
          </cell>
          <cell r="M2776">
            <v>2379</v>
          </cell>
          <cell r="N2776">
            <v>4758</v>
          </cell>
        </row>
        <row r="2777">
          <cell r="A2777" t="str">
            <v>62TRA1</v>
          </cell>
          <cell r="B2777">
            <v>62</v>
          </cell>
          <cell r="C2777" t="str">
            <v>TRA</v>
          </cell>
          <cell r="D2777">
            <v>1</v>
          </cell>
          <cell r="G2777" t="str">
            <v>10.4.5.4</v>
          </cell>
          <cell r="H2777">
            <v>2</v>
          </cell>
          <cell r="I2777">
            <v>200</v>
          </cell>
          <cell r="J2777" t="str">
            <v xml:space="preserve">TRANSPORTE Cuadrilla  montaje Linea </v>
          </cell>
          <cell r="K2777" t="str">
            <v>DIA</v>
          </cell>
          <cell r="L2777">
            <v>2086436.4407999997</v>
          </cell>
          <cell r="M2777">
            <v>10432.182203999999</v>
          </cell>
          <cell r="N2777">
            <v>20864.364407999998</v>
          </cell>
        </row>
        <row r="2778">
          <cell r="A2778" t="str">
            <v>62TRA2</v>
          </cell>
          <cell r="B2778">
            <v>62</v>
          </cell>
          <cell r="C2778" t="str">
            <v>TRA</v>
          </cell>
          <cell r="D2778">
            <v>2</v>
          </cell>
          <cell r="G2778" t="str">
            <v>10.4.5.4</v>
          </cell>
          <cell r="J2778">
            <v>0</v>
          </cell>
          <cell r="K2778">
            <v>0</v>
          </cell>
          <cell r="L2778">
            <v>0</v>
          </cell>
          <cell r="M2778">
            <v>0</v>
          </cell>
          <cell r="N2778">
            <v>0</v>
          </cell>
        </row>
        <row r="2779">
          <cell r="A2779" t="str">
            <v>62TRA3</v>
          </cell>
          <cell r="B2779">
            <v>62</v>
          </cell>
          <cell r="C2779" t="str">
            <v>TRA</v>
          </cell>
          <cell r="D2779">
            <v>3</v>
          </cell>
          <cell r="G2779" t="str">
            <v>10.4.5.4</v>
          </cell>
          <cell r="J2779">
            <v>0</v>
          </cell>
          <cell r="K2779">
            <v>0</v>
          </cell>
          <cell r="L2779">
            <v>0</v>
          </cell>
          <cell r="M2779">
            <v>0</v>
          </cell>
          <cell r="N2779">
            <v>0</v>
          </cell>
        </row>
        <row r="2780">
          <cell r="A2780" t="str">
            <v>62TRA4</v>
          </cell>
          <cell r="B2780">
            <v>62</v>
          </cell>
          <cell r="C2780" t="str">
            <v>TRA</v>
          </cell>
          <cell r="D2780">
            <v>4</v>
          </cell>
          <cell r="G2780" t="str">
            <v>10.4.5.4</v>
          </cell>
          <cell r="J2780">
            <v>0</v>
          </cell>
          <cell r="K2780">
            <v>0</v>
          </cell>
          <cell r="L2780">
            <v>0</v>
          </cell>
          <cell r="M2780">
            <v>0</v>
          </cell>
          <cell r="N2780">
            <v>0</v>
          </cell>
        </row>
        <row r="2781">
          <cell r="A2781" t="str">
            <v>62TRA5</v>
          </cell>
          <cell r="B2781">
            <v>62</v>
          </cell>
          <cell r="C2781" t="str">
            <v>TRA</v>
          </cell>
          <cell r="D2781">
            <v>5</v>
          </cell>
          <cell r="G2781" t="str">
            <v>10.4.5.4</v>
          </cell>
          <cell r="J2781">
            <v>0</v>
          </cell>
          <cell r="K2781">
            <v>0</v>
          </cell>
          <cell r="L2781">
            <v>0</v>
          </cell>
          <cell r="M2781">
            <v>0</v>
          </cell>
          <cell r="N2781">
            <v>0</v>
          </cell>
        </row>
        <row r="2782">
          <cell r="A2782" t="str">
            <v>62TTRA1</v>
          </cell>
          <cell r="B2782">
            <v>62</v>
          </cell>
          <cell r="C2782" t="str">
            <v>TTRA</v>
          </cell>
          <cell r="D2782">
            <v>1</v>
          </cell>
          <cell r="G2782" t="str">
            <v>10.4.5.4</v>
          </cell>
          <cell r="H2782" t="str">
            <v>-</v>
          </cell>
          <cell r="J2782" t="str">
            <v>TOTAL TRANSPORTE</v>
          </cell>
          <cell r="M2782">
            <v>10432</v>
          </cell>
          <cell r="N2782">
            <v>20864</v>
          </cell>
        </row>
        <row r="2783">
          <cell r="A2783" t="str">
            <v>62MAN1</v>
          </cell>
          <cell r="B2783">
            <v>62</v>
          </cell>
          <cell r="C2783" t="str">
            <v>MAN</v>
          </cell>
          <cell r="D2783">
            <v>1</v>
          </cell>
          <cell r="G2783" t="str">
            <v>10.4.5.4</v>
          </cell>
          <cell r="H2783">
            <v>2</v>
          </cell>
          <cell r="I2783">
            <v>200</v>
          </cell>
          <cell r="J2783" t="str">
            <v xml:space="preserve">Mano de obra Cuadrilla  montaje Linea OF1 20, OF2 10, AY 15, CAPA 3, CORD 1 </v>
          </cell>
          <cell r="K2783" t="str">
            <v>DIA</v>
          </cell>
          <cell r="L2783">
            <v>4952679.7772670342</v>
          </cell>
          <cell r="M2783">
            <v>24763.39888633517</v>
          </cell>
          <cell r="N2783">
            <v>49526.797772670339</v>
          </cell>
        </row>
        <row r="2784">
          <cell r="A2784" t="str">
            <v>62MAN2</v>
          </cell>
          <cell r="B2784">
            <v>62</v>
          </cell>
          <cell r="C2784" t="str">
            <v>MAN</v>
          </cell>
          <cell r="D2784">
            <v>2</v>
          </cell>
          <cell r="G2784" t="str">
            <v>10.4.5.4</v>
          </cell>
          <cell r="J2784">
            <v>0</v>
          </cell>
          <cell r="K2784">
            <v>0</v>
          </cell>
          <cell r="L2784">
            <v>0</v>
          </cell>
          <cell r="M2784">
            <v>0</v>
          </cell>
          <cell r="N2784">
            <v>0</v>
          </cell>
        </row>
        <row r="2785">
          <cell r="A2785" t="str">
            <v>62MAN3</v>
          </cell>
          <cell r="B2785">
            <v>62</v>
          </cell>
          <cell r="C2785" t="str">
            <v>MAN</v>
          </cell>
          <cell r="D2785">
            <v>3</v>
          </cell>
          <cell r="G2785" t="str">
            <v>10.4.5.4</v>
          </cell>
          <cell r="J2785">
            <v>0</v>
          </cell>
          <cell r="K2785">
            <v>0</v>
          </cell>
          <cell r="L2785">
            <v>0</v>
          </cell>
          <cell r="M2785">
            <v>0</v>
          </cell>
          <cell r="N2785">
            <v>0</v>
          </cell>
        </row>
        <row r="2786">
          <cell r="A2786" t="str">
            <v>62MAN4</v>
          </cell>
          <cell r="B2786">
            <v>62</v>
          </cell>
          <cell r="C2786" t="str">
            <v>MAN</v>
          </cell>
          <cell r="D2786">
            <v>4</v>
          </cell>
          <cell r="G2786" t="str">
            <v>10.4.5.4</v>
          </cell>
          <cell r="J2786">
            <v>0</v>
          </cell>
          <cell r="K2786">
            <v>0</v>
          </cell>
          <cell r="L2786">
            <v>0</v>
          </cell>
          <cell r="M2786">
            <v>0</v>
          </cell>
          <cell r="N2786">
            <v>0</v>
          </cell>
        </row>
        <row r="2787">
          <cell r="A2787" t="str">
            <v>62MAN5</v>
          </cell>
          <cell r="B2787">
            <v>62</v>
          </cell>
          <cell r="C2787" t="str">
            <v>MAN</v>
          </cell>
          <cell r="D2787">
            <v>5</v>
          </cell>
          <cell r="G2787" t="str">
            <v>10.4.5.4</v>
          </cell>
          <cell r="J2787">
            <v>0</v>
          </cell>
          <cell r="K2787">
            <v>0</v>
          </cell>
          <cell r="L2787">
            <v>0</v>
          </cell>
          <cell r="M2787">
            <v>0</v>
          </cell>
          <cell r="N2787">
            <v>0</v>
          </cell>
        </row>
        <row r="2788">
          <cell r="A2788" t="str">
            <v>62TMAN1</v>
          </cell>
          <cell r="B2788">
            <v>62</v>
          </cell>
          <cell r="C2788" t="str">
            <v>TMAN</v>
          </cell>
          <cell r="D2788">
            <v>1</v>
          </cell>
          <cell r="G2788" t="str">
            <v>10.4.5.4</v>
          </cell>
          <cell r="H2788" t="str">
            <v>-</v>
          </cell>
          <cell r="J2788" t="str">
            <v>TOTAL MANO DE OBRA</v>
          </cell>
          <cell r="M2788">
            <v>24763</v>
          </cell>
          <cell r="N2788">
            <v>49526</v>
          </cell>
        </row>
        <row r="2789">
          <cell r="A2789" t="str">
            <v>62TCD1</v>
          </cell>
          <cell r="B2789">
            <v>62</v>
          </cell>
          <cell r="C2789" t="str">
            <v>TCD</v>
          </cell>
          <cell r="D2789">
            <v>1</v>
          </cell>
          <cell r="G2789" t="str">
            <v>10.4.5.4</v>
          </cell>
          <cell r="H2789" t="str">
            <v>-</v>
          </cell>
          <cell r="J2789" t="str">
            <v>TOTAL COSTO DIRECTO</v>
          </cell>
          <cell r="M2789">
            <v>579425</v>
          </cell>
          <cell r="N2789">
            <v>1158850</v>
          </cell>
        </row>
        <row r="2790">
          <cell r="A2790" t="str">
            <v>62AIU</v>
          </cell>
          <cell r="B2790">
            <v>62</v>
          </cell>
          <cell r="C2790" t="str">
            <v>AIU</v>
          </cell>
          <cell r="G2790" t="str">
            <v>10.4.5.4</v>
          </cell>
          <cell r="H2790">
            <v>1</v>
          </cell>
          <cell r="J2790" t="str">
            <v>TOTAL COSTOS INDIRECTOS</v>
          </cell>
          <cell r="L2790">
            <v>0</v>
          </cell>
          <cell r="M2790">
            <v>0</v>
          </cell>
          <cell r="N2790">
            <v>0</v>
          </cell>
        </row>
        <row r="2791">
          <cell r="A2791" t="str">
            <v>62TOT</v>
          </cell>
          <cell r="B2791">
            <v>62</v>
          </cell>
          <cell r="C2791" t="str">
            <v>TOT</v>
          </cell>
          <cell r="G2791" t="str">
            <v>10.4.5.4</v>
          </cell>
          <cell r="H2791" t="str">
            <v>-</v>
          </cell>
          <cell r="J2791" t="str">
            <v>VALOR TOTAL</v>
          </cell>
          <cell r="M2791">
            <v>579425</v>
          </cell>
          <cell r="N2791">
            <v>1158850</v>
          </cell>
        </row>
        <row r="2792">
          <cell r="A2792" t="str">
            <v>63FOR1</v>
          </cell>
          <cell r="B2792">
            <v>63</v>
          </cell>
          <cell r="C2792" t="str">
            <v>FOR</v>
          </cell>
          <cell r="D2792">
            <v>1</v>
          </cell>
          <cell r="G2792" t="str">
            <v>10.4.5.5</v>
          </cell>
          <cell r="H2792" t="str">
            <v>-</v>
          </cell>
          <cell r="I2792">
            <v>4</v>
          </cell>
          <cell r="J2792" t="str">
            <v>Suministro, transporte y colocación de Conjunto de herrajes para fijación en suspensión del cable de guarda de acero galvanizado EHS 3/8"</v>
          </cell>
          <cell r="K2792" t="str">
            <v>u</v>
          </cell>
          <cell r="L2792">
            <v>398808</v>
          </cell>
          <cell r="N2792">
            <v>1595232</v>
          </cell>
        </row>
        <row r="2793">
          <cell r="A2793" t="str">
            <v>63MAT1</v>
          </cell>
          <cell r="B2793">
            <v>63</v>
          </cell>
          <cell r="C2793" t="str">
            <v>MAT</v>
          </cell>
          <cell r="D2793">
            <v>1</v>
          </cell>
          <cell r="E2793">
            <v>4</v>
          </cell>
          <cell r="F2793" t="str">
            <v>MATHCGS</v>
          </cell>
          <cell r="G2793" t="str">
            <v>10.4.5.5</v>
          </cell>
          <cell r="H2793" t="str">
            <v>HCGS</v>
          </cell>
          <cell r="I2793">
            <v>1</v>
          </cell>
          <cell r="J2793" t="str">
            <v>herrajes para fijación en SUSPENCION del cable de guarda</v>
          </cell>
          <cell r="K2793" t="str">
            <v>Un</v>
          </cell>
          <cell r="L2793">
            <v>311408.424</v>
          </cell>
          <cell r="M2793">
            <v>311408.424</v>
          </cell>
          <cell r="N2793">
            <v>1245633.696</v>
          </cell>
        </row>
        <row r="2794">
          <cell r="A2794" t="str">
            <v>63MAT2</v>
          </cell>
          <cell r="B2794">
            <v>63</v>
          </cell>
          <cell r="C2794" t="str">
            <v>MAT</v>
          </cell>
          <cell r="D2794">
            <v>2</v>
          </cell>
          <cell r="E2794">
            <v>0</v>
          </cell>
          <cell r="F2794" t="str">
            <v>MAT</v>
          </cell>
          <cell r="G2794" t="str">
            <v>10.4.5.5</v>
          </cell>
          <cell r="J2794">
            <v>0</v>
          </cell>
          <cell r="K2794">
            <v>0</v>
          </cell>
          <cell r="L2794">
            <v>0</v>
          </cell>
          <cell r="M2794">
            <v>0</v>
          </cell>
          <cell r="N2794">
            <v>0</v>
          </cell>
        </row>
        <row r="2795">
          <cell r="A2795" t="str">
            <v>63MAT3</v>
          </cell>
          <cell r="B2795">
            <v>63</v>
          </cell>
          <cell r="C2795" t="str">
            <v>MAT</v>
          </cell>
          <cell r="D2795">
            <v>3</v>
          </cell>
          <cell r="E2795">
            <v>0</v>
          </cell>
          <cell r="F2795" t="str">
            <v>MAT</v>
          </cell>
          <cell r="G2795" t="str">
            <v>10.4.5.5</v>
          </cell>
          <cell r="J2795">
            <v>0</v>
          </cell>
          <cell r="K2795">
            <v>0</v>
          </cell>
          <cell r="L2795">
            <v>0</v>
          </cell>
          <cell r="M2795">
            <v>0</v>
          </cell>
          <cell r="N2795">
            <v>0</v>
          </cell>
        </row>
        <row r="2796">
          <cell r="A2796" t="str">
            <v>63MAT4</v>
          </cell>
          <cell r="B2796">
            <v>63</v>
          </cell>
          <cell r="C2796" t="str">
            <v>MAT</v>
          </cell>
          <cell r="D2796">
            <v>4</v>
          </cell>
          <cell r="E2796">
            <v>0</v>
          </cell>
          <cell r="F2796" t="str">
            <v>MAT</v>
          </cell>
          <cell r="G2796" t="str">
            <v>10.4.5.5</v>
          </cell>
          <cell r="J2796">
            <v>0</v>
          </cell>
          <cell r="K2796">
            <v>0</v>
          </cell>
          <cell r="L2796">
            <v>0</v>
          </cell>
          <cell r="M2796">
            <v>0</v>
          </cell>
          <cell r="N2796">
            <v>0</v>
          </cell>
        </row>
        <row r="2797">
          <cell r="A2797" t="str">
            <v>63MAT5</v>
          </cell>
          <cell r="B2797">
            <v>63</v>
          </cell>
          <cell r="C2797" t="str">
            <v>MAT</v>
          </cell>
          <cell r="D2797">
            <v>5</v>
          </cell>
          <cell r="E2797">
            <v>0</v>
          </cell>
          <cell r="F2797" t="str">
            <v>MAT</v>
          </cell>
          <cell r="G2797" t="str">
            <v>10.4.5.5</v>
          </cell>
          <cell r="J2797">
            <v>0</v>
          </cell>
          <cell r="K2797">
            <v>0</v>
          </cell>
          <cell r="L2797">
            <v>0</v>
          </cell>
          <cell r="M2797">
            <v>0</v>
          </cell>
          <cell r="N2797">
            <v>0</v>
          </cell>
        </row>
        <row r="2798">
          <cell r="A2798" t="str">
            <v>63MAT6</v>
          </cell>
          <cell r="B2798">
            <v>63</v>
          </cell>
          <cell r="C2798" t="str">
            <v>MAT</v>
          </cell>
          <cell r="D2798">
            <v>6</v>
          </cell>
          <cell r="E2798">
            <v>0</v>
          </cell>
          <cell r="F2798" t="str">
            <v>MAT</v>
          </cell>
          <cell r="G2798" t="str">
            <v>10.4.5.5</v>
          </cell>
          <cell r="J2798">
            <v>0</v>
          </cell>
          <cell r="K2798">
            <v>0</v>
          </cell>
          <cell r="L2798">
            <v>0</v>
          </cell>
          <cell r="M2798">
            <v>0</v>
          </cell>
          <cell r="N2798">
            <v>0</v>
          </cell>
        </row>
        <row r="2799">
          <cell r="A2799" t="str">
            <v>63MAT7</v>
          </cell>
          <cell r="B2799">
            <v>63</v>
          </cell>
          <cell r="C2799" t="str">
            <v>MAT</v>
          </cell>
          <cell r="D2799">
            <v>7</v>
          </cell>
          <cell r="E2799">
            <v>0</v>
          </cell>
          <cell r="F2799" t="str">
            <v>MAT</v>
          </cell>
          <cell r="G2799" t="str">
            <v>10.4.5.5</v>
          </cell>
          <cell r="J2799">
            <v>0</v>
          </cell>
          <cell r="K2799">
            <v>0</v>
          </cell>
          <cell r="L2799">
            <v>0</v>
          </cell>
          <cell r="M2799">
            <v>0</v>
          </cell>
          <cell r="N2799">
            <v>0</v>
          </cell>
        </row>
        <row r="2800">
          <cell r="A2800" t="str">
            <v>63MAT8</v>
          </cell>
          <cell r="B2800">
            <v>63</v>
          </cell>
          <cell r="C2800" t="str">
            <v>MAT</v>
          </cell>
          <cell r="D2800">
            <v>8</v>
          </cell>
          <cell r="E2800">
            <v>0</v>
          </cell>
          <cell r="F2800" t="str">
            <v>MAT</v>
          </cell>
          <cell r="G2800" t="str">
            <v>10.4.5.5</v>
          </cell>
          <cell r="J2800">
            <v>0</v>
          </cell>
          <cell r="K2800">
            <v>0</v>
          </cell>
          <cell r="L2800">
            <v>0</v>
          </cell>
          <cell r="M2800">
            <v>0</v>
          </cell>
          <cell r="N2800">
            <v>0</v>
          </cell>
        </row>
        <row r="2801">
          <cell r="A2801" t="str">
            <v>63MAT9</v>
          </cell>
          <cell r="B2801">
            <v>63</v>
          </cell>
          <cell r="C2801" t="str">
            <v>MAT</v>
          </cell>
          <cell r="D2801">
            <v>9</v>
          </cell>
          <cell r="E2801">
            <v>0</v>
          </cell>
          <cell r="F2801" t="str">
            <v>MAT</v>
          </cell>
          <cell r="G2801" t="str">
            <v>10.4.5.5</v>
          </cell>
          <cell r="J2801">
            <v>0</v>
          </cell>
          <cell r="K2801">
            <v>0</v>
          </cell>
          <cell r="L2801">
            <v>0</v>
          </cell>
          <cell r="M2801">
            <v>0</v>
          </cell>
          <cell r="N2801">
            <v>0</v>
          </cell>
        </row>
        <row r="2802">
          <cell r="A2802" t="str">
            <v>63MAT10</v>
          </cell>
          <cell r="B2802">
            <v>63</v>
          </cell>
          <cell r="C2802" t="str">
            <v>MAT</v>
          </cell>
          <cell r="D2802">
            <v>10</v>
          </cell>
          <cell r="E2802">
            <v>0</v>
          </cell>
          <cell r="F2802" t="str">
            <v>MAT</v>
          </cell>
          <cell r="G2802" t="str">
            <v>10.4.5.5</v>
          </cell>
          <cell r="J2802">
            <v>0</v>
          </cell>
          <cell r="K2802">
            <v>0</v>
          </cell>
          <cell r="L2802">
            <v>0</v>
          </cell>
          <cell r="M2802">
            <v>0</v>
          </cell>
          <cell r="N2802">
            <v>0</v>
          </cell>
        </row>
        <row r="2803">
          <cell r="A2803" t="str">
            <v>63MAT11</v>
          </cell>
          <cell r="B2803">
            <v>63</v>
          </cell>
          <cell r="C2803" t="str">
            <v>MAT</v>
          </cell>
          <cell r="D2803">
            <v>11</v>
          </cell>
          <cell r="E2803">
            <v>0</v>
          </cell>
          <cell r="F2803" t="str">
            <v>MAT</v>
          </cell>
          <cell r="G2803" t="str">
            <v>10.4.5.5</v>
          </cell>
          <cell r="J2803">
            <v>0</v>
          </cell>
          <cell r="K2803">
            <v>0</v>
          </cell>
          <cell r="L2803">
            <v>0</v>
          </cell>
          <cell r="M2803">
            <v>0</v>
          </cell>
          <cell r="N2803">
            <v>0</v>
          </cell>
        </row>
        <row r="2804">
          <cell r="A2804" t="str">
            <v>63MAT12</v>
          </cell>
          <cell r="B2804">
            <v>63</v>
          </cell>
          <cell r="C2804" t="str">
            <v>MAT</v>
          </cell>
          <cell r="D2804">
            <v>12</v>
          </cell>
          <cell r="E2804">
            <v>0</v>
          </cell>
          <cell r="F2804" t="str">
            <v>MAT</v>
          </cell>
          <cell r="G2804" t="str">
            <v>10.4.5.5</v>
          </cell>
          <cell r="J2804">
            <v>0</v>
          </cell>
          <cell r="K2804">
            <v>0</v>
          </cell>
          <cell r="L2804">
            <v>0</v>
          </cell>
          <cell r="M2804">
            <v>0</v>
          </cell>
          <cell r="N2804">
            <v>0</v>
          </cell>
        </row>
        <row r="2805">
          <cell r="A2805" t="str">
            <v>63MAT13</v>
          </cell>
          <cell r="B2805">
            <v>63</v>
          </cell>
          <cell r="C2805" t="str">
            <v>MAT</v>
          </cell>
          <cell r="D2805">
            <v>13</v>
          </cell>
          <cell r="E2805">
            <v>0</v>
          </cell>
          <cell r="F2805" t="str">
            <v>MAT</v>
          </cell>
          <cell r="G2805" t="str">
            <v>10.4.5.5</v>
          </cell>
          <cell r="J2805">
            <v>0</v>
          </cell>
          <cell r="K2805">
            <v>0</v>
          </cell>
          <cell r="L2805">
            <v>0</v>
          </cell>
          <cell r="M2805">
            <v>0</v>
          </cell>
          <cell r="N2805">
            <v>0</v>
          </cell>
        </row>
        <row r="2806">
          <cell r="A2806" t="str">
            <v>63MAT14</v>
          </cell>
          <cell r="B2806">
            <v>63</v>
          </cell>
          <cell r="C2806" t="str">
            <v>MAT</v>
          </cell>
          <cell r="D2806">
            <v>14</v>
          </cell>
          <cell r="E2806">
            <v>0</v>
          </cell>
          <cell r="F2806" t="str">
            <v>MAT</v>
          </cell>
          <cell r="G2806" t="str">
            <v>10.4.5.5</v>
          </cell>
          <cell r="J2806">
            <v>0</v>
          </cell>
          <cell r="K2806">
            <v>0</v>
          </cell>
          <cell r="L2806">
            <v>0</v>
          </cell>
          <cell r="M2806">
            <v>0</v>
          </cell>
          <cell r="N2806">
            <v>0</v>
          </cell>
        </row>
        <row r="2807">
          <cell r="A2807" t="str">
            <v>63MAT15</v>
          </cell>
          <cell r="B2807">
            <v>63</v>
          </cell>
          <cell r="C2807" t="str">
            <v>MAT</v>
          </cell>
          <cell r="D2807">
            <v>15</v>
          </cell>
          <cell r="E2807">
            <v>0</v>
          </cell>
          <cell r="F2807" t="str">
            <v>MAT</v>
          </cell>
          <cell r="G2807" t="str">
            <v>10.4.5.5</v>
          </cell>
          <cell r="J2807">
            <v>0</v>
          </cell>
          <cell r="K2807">
            <v>0</v>
          </cell>
          <cell r="L2807">
            <v>0</v>
          </cell>
          <cell r="M2807">
            <v>0</v>
          </cell>
          <cell r="N2807">
            <v>0</v>
          </cell>
        </row>
        <row r="2808">
          <cell r="A2808" t="str">
            <v>63MAT16</v>
          </cell>
          <cell r="B2808">
            <v>63</v>
          </cell>
          <cell r="C2808" t="str">
            <v>MAT</v>
          </cell>
          <cell r="D2808">
            <v>16</v>
          </cell>
          <cell r="E2808">
            <v>0</v>
          </cell>
          <cell r="F2808" t="str">
            <v>MAT</v>
          </cell>
          <cell r="G2808" t="str">
            <v>10.4.5.5</v>
          </cell>
          <cell r="J2808">
            <v>0</v>
          </cell>
          <cell r="K2808">
            <v>0</v>
          </cell>
          <cell r="L2808">
            <v>0</v>
          </cell>
          <cell r="M2808">
            <v>0</v>
          </cell>
          <cell r="N2808">
            <v>0</v>
          </cell>
        </row>
        <row r="2809">
          <cell r="A2809" t="str">
            <v>63MAT17</v>
          </cell>
          <cell r="B2809">
            <v>63</v>
          </cell>
          <cell r="C2809" t="str">
            <v>MAT</v>
          </cell>
          <cell r="D2809">
            <v>17</v>
          </cell>
          <cell r="E2809">
            <v>0</v>
          </cell>
          <cell r="F2809" t="str">
            <v>MAT</v>
          </cell>
          <cell r="G2809" t="str">
            <v>10.4.5.5</v>
          </cell>
          <cell r="J2809">
            <v>0</v>
          </cell>
          <cell r="K2809">
            <v>0</v>
          </cell>
          <cell r="L2809">
            <v>0</v>
          </cell>
          <cell r="M2809">
            <v>0</v>
          </cell>
          <cell r="N2809">
            <v>0</v>
          </cell>
        </row>
        <row r="2810">
          <cell r="A2810" t="str">
            <v>63MAT18</v>
          </cell>
          <cell r="B2810">
            <v>63</v>
          </cell>
          <cell r="C2810" t="str">
            <v>MAT</v>
          </cell>
          <cell r="D2810">
            <v>18</v>
          </cell>
          <cell r="E2810">
            <v>0</v>
          </cell>
          <cell r="F2810" t="str">
            <v>MAT</v>
          </cell>
          <cell r="G2810" t="str">
            <v>10.4.5.5</v>
          </cell>
          <cell r="J2810">
            <v>0</v>
          </cell>
          <cell r="K2810">
            <v>0</v>
          </cell>
          <cell r="L2810">
            <v>0</v>
          </cell>
          <cell r="M2810">
            <v>0</v>
          </cell>
          <cell r="N2810">
            <v>0</v>
          </cell>
        </row>
        <row r="2811">
          <cell r="A2811" t="str">
            <v>63MAT19</v>
          </cell>
          <cell r="B2811">
            <v>63</v>
          </cell>
          <cell r="C2811" t="str">
            <v>MAT</v>
          </cell>
          <cell r="D2811">
            <v>19</v>
          </cell>
          <cell r="E2811">
            <v>0</v>
          </cell>
          <cell r="F2811" t="str">
            <v>MAT</v>
          </cell>
          <cell r="G2811" t="str">
            <v>10.4.5.5</v>
          </cell>
          <cell r="J2811">
            <v>0</v>
          </cell>
          <cell r="K2811">
            <v>0</v>
          </cell>
          <cell r="L2811">
            <v>0</v>
          </cell>
          <cell r="M2811">
            <v>0</v>
          </cell>
          <cell r="N2811">
            <v>0</v>
          </cell>
        </row>
        <row r="2812">
          <cell r="A2812" t="str">
            <v>63MAT20</v>
          </cell>
          <cell r="B2812">
            <v>63</v>
          </cell>
          <cell r="C2812" t="str">
            <v>MAT</v>
          </cell>
          <cell r="D2812">
            <v>20</v>
          </cell>
          <cell r="E2812">
            <v>0</v>
          </cell>
          <cell r="F2812" t="str">
            <v>MAT</v>
          </cell>
          <cell r="G2812" t="str">
            <v>10.4.5.5</v>
          </cell>
          <cell r="J2812">
            <v>0</v>
          </cell>
          <cell r="K2812">
            <v>0</v>
          </cell>
          <cell r="L2812">
            <v>0</v>
          </cell>
          <cell r="M2812">
            <v>0</v>
          </cell>
          <cell r="N2812">
            <v>0</v>
          </cell>
        </row>
        <row r="2813">
          <cell r="A2813" t="str">
            <v>63STMAT1</v>
          </cell>
          <cell r="B2813">
            <v>63</v>
          </cell>
          <cell r="C2813" t="str">
            <v>STMAT</v>
          </cell>
          <cell r="D2813">
            <v>1</v>
          </cell>
          <cell r="G2813" t="str">
            <v>10.4.5.5</v>
          </cell>
          <cell r="H2813" t="str">
            <v>-</v>
          </cell>
          <cell r="J2813" t="str">
            <v>SUBTOTAL MATERIALES</v>
          </cell>
          <cell r="M2813">
            <v>311408.424</v>
          </cell>
          <cell r="N2813">
            <v>1245633.696</v>
          </cell>
        </row>
        <row r="2814">
          <cell r="A2814" t="str">
            <v>63IVAMAT1</v>
          </cell>
          <cell r="B2814">
            <v>63</v>
          </cell>
          <cell r="C2814" t="str">
            <v>IVAMAT</v>
          </cell>
          <cell r="D2814">
            <v>1</v>
          </cell>
          <cell r="G2814" t="str">
            <v>10.4.5.5</v>
          </cell>
          <cell r="H2814" t="str">
            <v>-</v>
          </cell>
          <cell r="J2814" t="str">
            <v>IVA MATERIALES</v>
          </cell>
          <cell r="L2814">
            <v>0.16</v>
          </cell>
          <cell r="M2814">
            <v>49825.347840000002</v>
          </cell>
          <cell r="N2814">
            <v>199301.39136000001</v>
          </cell>
        </row>
        <row r="2815">
          <cell r="A2815" t="str">
            <v>63TMAT1</v>
          </cell>
          <cell r="B2815">
            <v>63</v>
          </cell>
          <cell r="C2815" t="str">
            <v>TMAT</v>
          </cell>
          <cell r="D2815">
            <v>1</v>
          </cell>
          <cell r="G2815" t="str">
            <v>10.4.5.5</v>
          </cell>
          <cell r="H2815" t="str">
            <v>-</v>
          </cell>
          <cell r="J2815" t="str">
            <v>TOTAL MATERIALES</v>
          </cell>
          <cell r="M2815">
            <v>361234</v>
          </cell>
          <cell r="N2815">
            <v>1444936</v>
          </cell>
        </row>
        <row r="2816">
          <cell r="A2816" t="str">
            <v>63HER1</v>
          </cell>
          <cell r="B2816">
            <v>63</v>
          </cell>
          <cell r="C2816" t="str">
            <v>HER</v>
          </cell>
          <cell r="D2816">
            <v>1</v>
          </cell>
          <cell r="G2816" t="str">
            <v>10.4.5.5</v>
          </cell>
          <cell r="H2816">
            <v>2</v>
          </cell>
          <cell r="I2816">
            <v>200</v>
          </cell>
          <cell r="J2816" t="str">
            <v>HERRAMINETA Cuadrilla  montaje Linea</v>
          </cell>
          <cell r="K2816" t="str">
            <v>DIA</v>
          </cell>
          <cell r="L2816">
            <v>475762.87</v>
          </cell>
          <cell r="M2816">
            <v>2378.8143500000001</v>
          </cell>
          <cell r="N2816">
            <v>9515.2574000000004</v>
          </cell>
        </row>
        <row r="2817">
          <cell r="A2817" t="str">
            <v>63HER2</v>
          </cell>
          <cell r="B2817">
            <v>63</v>
          </cell>
          <cell r="C2817" t="str">
            <v>HER</v>
          </cell>
          <cell r="D2817">
            <v>2</v>
          </cell>
          <cell r="G2817" t="str">
            <v>10.4.5.5</v>
          </cell>
          <cell r="J2817">
            <v>0</v>
          </cell>
          <cell r="K2817">
            <v>0</v>
          </cell>
          <cell r="L2817">
            <v>0</v>
          </cell>
          <cell r="M2817">
            <v>0</v>
          </cell>
          <cell r="N2817">
            <v>0</v>
          </cell>
        </row>
        <row r="2818">
          <cell r="A2818" t="str">
            <v>63HER3</v>
          </cell>
          <cell r="B2818">
            <v>63</v>
          </cell>
          <cell r="C2818" t="str">
            <v>HER</v>
          </cell>
          <cell r="D2818">
            <v>3</v>
          </cell>
          <cell r="G2818" t="str">
            <v>10.4.5.5</v>
          </cell>
          <cell r="J2818">
            <v>0</v>
          </cell>
          <cell r="K2818">
            <v>0</v>
          </cell>
          <cell r="L2818">
            <v>0</v>
          </cell>
          <cell r="M2818">
            <v>0</v>
          </cell>
          <cell r="N2818">
            <v>0</v>
          </cell>
        </row>
        <row r="2819">
          <cell r="A2819" t="str">
            <v>63HER4</v>
          </cell>
          <cell r="B2819">
            <v>63</v>
          </cell>
          <cell r="C2819" t="str">
            <v>HER</v>
          </cell>
          <cell r="D2819">
            <v>4</v>
          </cell>
          <cell r="G2819" t="str">
            <v>10.4.5.5</v>
          </cell>
          <cell r="J2819">
            <v>0</v>
          </cell>
          <cell r="K2819">
            <v>0</v>
          </cell>
          <cell r="L2819">
            <v>0</v>
          </cell>
          <cell r="M2819">
            <v>0</v>
          </cell>
          <cell r="N2819">
            <v>0</v>
          </cell>
        </row>
        <row r="2820">
          <cell r="A2820" t="str">
            <v>63HER5</v>
          </cell>
          <cell r="B2820">
            <v>63</v>
          </cell>
          <cell r="C2820" t="str">
            <v>HER</v>
          </cell>
          <cell r="D2820">
            <v>5</v>
          </cell>
          <cell r="G2820" t="str">
            <v>10.4.5.5</v>
          </cell>
          <cell r="J2820">
            <v>0</v>
          </cell>
          <cell r="K2820">
            <v>0</v>
          </cell>
          <cell r="L2820">
            <v>0</v>
          </cell>
          <cell r="M2820">
            <v>0</v>
          </cell>
          <cell r="N2820">
            <v>0</v>
          </cell>
        </row>
        <row r="2821">
          <cell r="A2821" t="str">
            <v>63THER1</v>
          </cell>
          <cell r="B2821">
            <v>63</v>
          </cell>
          <cell r="C2821" t="str">
            <v>THER</v>
          </cell>
          <cell r="D2821">
            <v>1</v>
          </cell>
          <cell r="G2821" t="str">
            <v>10.4.5.5</v>
          </cell>
          <cell r="H2821" t="str">
            <v>-</v>
          </cell>
          <cell r="J2821" t="str">
            <v>TOTAL HERRAMIENTAS</v>
          </cell>
          <cell r="M2821">
            <v>2379</v>
          </cell>
          <cell r="N2821">
            <v>9516</v>
          </cell>
        </row>
        <row r="2822">
          <cell r="A2822" t="str">
            <v>63TRA1</v>
          </cell>
          <cell r="B2822">
            <v>63</v>
          </cell>
          <cell r="C2822" t="str">
            <v>TRA</v>
          </cell>
          <cell r="D2822">
            <v>1</v>
          </cell>
          <cell r="G2822" t="str">
            <v>10.4.5.5</v>
          </cell>
          <cell r="H2822">
            <v>2</v>
          </cell>
          <cell r="I2822">
            <v>200</v>
          </cell>
          <cell r="J2822" t="str">
            <v xml:space="preserve">TRANSPORTE Cuadrilla  montaje Linea </v>
          </cell>
          <cell r="K2822" t="str">
            <v>DIA</v>
          </cell>
          <cell r="L2822">
            <v>2086436.4407999997</v>
          </cell>
          <cell r="M2822">
            <v>10432.182203999999</v>
          </cell>
          <cell r="N2822">
            <v>41728.728815999995</v>
          </cell>
        </row>
        <row r="2823">
          <cell r="A2823" t="str">
            <v>63TRA2</v>
          </cell>
          <cell r="B2823">
            <v>63</v>
          </cell>
          <cell r="C2823" t="str">
            <v>TRA</v>
          </cell>
          <cell r="D2823">
            <v>2</v>
          </cell>
          <cell r="G2823" t="str">
            <v>10.4.5.5</v>
          </cell>
          <cell r="J2823">
            <v>0</v>
          </cell>
          <cell r="K2823">
            <v>0</v>
          </cell>
          <cell r="L2823">
            <v>0</v>
          </cell>
          <cell r="M2823">
            <v>0</v>
          </cell>
          <cell r="N2823">
            <v>0</v>
          </cell>
        </row>
        <row r="2824">
          <cell r="A2824" t="str">
            <v>63TRA3</v>
          </cell>
          <cell r="B2824">
            <v>63</v>
          </cell>
          <cell r="C2824" t="str">
            <v>TRA</v>
          </cell>
          <cell r="D2824">
            <v>3</v>
          </cell>
          <cell r="G2824" t="str">
            <v>10.4.5.5</v>
          </cell>
          <cell r="J2824">
            <v>0</v>
          </cell>
          <cell r="K2824">
            <v>0</v>
          </cell>
          <cell r="L2824">
            <v>0</v>
          </cell>
          <cell r="M2824">
            <v>0</v>
          </cell>
          <cell r="N2824">
            <v>0</v>
          </cell>
        </row>
        <row r="2825">
          <cell r="A2825" t="str">
            <v>63TRA4</v>
          </cell>
          <cell r="B2825">
            <v>63</v>
          </cell>
          <cell r="C2825" t="str">
            <v>TRA</v>
          </cell>
          <cell r="D2825">
            <v>4</v>
          </cell>
          <cell r="G2825" t="str">
            <v>10.4.5.5</v>
          </cell>
          <cell r="J2825">
            <v>0</v>
          </cell>
          <cell r="K2825">
            <v>0</v>
          </cell>
          <cell r="L2825">
            <v>0</v>
          </cell>
          <cell r="M2825">
            <v>0</v>
          </cell>
          <cell r="N2825">
            <v>0</v>
          </cell>
        </row>
        <row r="2826">
          <cell r="A2826" t="str">
            <v>63TRA5</v>
          </cell>
          <cell r="B2826">
            <v>63</v>
          </cell>
          <cell r="C2826" t="str">
            <v>TRA</v>
          </cell>
          <cell r="D2826">
            <v>5</v>
          </cell>
          <cell r="G2826" t="str">
            <v>10.4.5.5</v>
          </cell>
          <cell r="J2826">
            <v>0</v>
          </cell>
          <cell r="K2826">
            <v>0</v>
          </cell>
          <cell r="L2826">
            <v>0</v>
          </cell>
          <cell r="M2826">
            <v>0</v>
          </cell>
          <cell r="N2826">
            <v>0</v>
          </cell>
        </row>
        <row r="2827">
          <cell r="A2827" t="str">
            <v>63TTRA1</v>
          </cell>
          <cell r="B2827">
            <v>63</v>
          </cell>
          <cell r="C2827" t="str">
            <v>TTRA</v>
          </cell>
          <cell r="D2827">
            <v>1</v>
          </cell>
          <cell r="G2827" t="str">
            <v>10.4.5.5</v>
          </cell>
          <cell r="H2827" t="str">
            <v>-</v>
          </cell>
          <cell r="J2827" t="str">
            <v>TOTAL TRANSPORTE</v>
          </cell>
          <cell r="M2827">
            <v>10432</v>
          </cell>
          <cell r="N2827">
            <v>41728</v>
          </cell>
        </row>
        <row r="2828">
          <cell r="A2828" t="str">
            <v>63MAN1</v>
          </cell>
          <cell r="B2828">
            <v>63</v>
          </cell>
          <cell r="C2828" t="str">
            <v>MAN</v>
          </cell>
          <cell r="D2828">
            <v>1</v>
          </cell>
          <cell r="G2828" t="str">
            <v>10.4.5.5</v>
          </cell>
          <cell r="H2828">
            <v>2</v>
          </cell>
          <cell r="I2828">
            <v>200</v>
          </cell>
          <cell r="J2828" t="str">
            <v xml:space="preserve">Mano de obra Cuadrilla  montaje Linea OF1 20, OF2 10, AY 15, CAPA 3, CORD 1 </v>
          </cell>
          <cell r="K2828" t="str">
            <v>DIA</v>
          </cell>
          <cell r="L2828">
            <v>4952679.7772670342</v>
          </cell>
          <cell r="M2828">
            <v>24763.39888633517</v>
          </cell>
          <cell r="N2828">
            <v>99053.595545340679</v>
          </cell>
        </row>
        <row r="2829">
          <cell r="A2829" t="str">
            <v>63MAN2</v>
          </cell>
          <cell r="B2829">
            <v>63</v>
          </cell>
          <cell r="C2829" t="str">
            <v>MAN</v>
          </cell>
          <cell r="D2829">
            <v>2</v>
          </cell>
          <cell r="G2829" t="str">
            <v>10.4.5.5</v>
          </cell>
          <cell r="J2829">
            <v>0</v>
          </cell>
          <cell r="K2829">
            <v>0</v>
          </cell>
          <cell r="L2829">
            <v>0</v>
          </cell>
          <cell r="M2829">
            <v>0</v>
          </cell>
          <cell r="N2829">
            <v>0</v>
          </cell>
        </row>
        <row r="2830">
          <cell r="A2830" t="str">
            <v>63MAN3</v>
          </cell>
          <cell r="B2830">
            <v>63</v>
          </cell>
          <cell r="C2830" t="str">
            <v>MAN</v>
          </cell>
          <cell r="D2830">
            <v>3</v>
          </cell>
          <cell r="G2830" t="str">
            <v>10.4.5.5</v>
          </cell>
          <cell r="J2830">
            <v>0</v>
          </cell>
          <cell r="K2830">
            <v>0</v>
          </cell>
          <cell r="L2830">
            <v>0</v>
          </cell>
          <cell r="M2830">
            <v>0</v>
          </cell>
          <cell r="N2830">
            <v>0</v>
          </cell>
        </row>
        <row r="2831">
          <cell r="A2831" t="str">
            <v>63MAN4</v>
          </cell>
          <cell r="B2831">
            <v>63</v>
          </cell>
          <cell r="C2831" t="str">
            <v>MAN</v>
          </cell>
          <cell r="D2831">
            <v>4</v>
          </cell>
          <cell r="G2831" t="str">
            <v>10.4.5.5</v>
          </cell>
          <cell r="J2831">
            <v>0</v>
          </cell>
          <cell r="K2831">
            <v>0</v>
          </cell>
          <cell r="L2831">
            <v>0</v>
          </cell>
          <cell r="M2831">
            <v>0</v>
          </cell>
          <cell r="N2831">
            <v>0</v>
          </cell>
        </row>
        <row r="2832">
          <cell r="A2832" t="str">
            <v>63MAN5</v>
          </cell>
          <cell r="B2832">
            <v>63</v>
          </cell>
          <cell r="C2832" t="str">
            <v>MAN</v>
          </cell>
          <cell r="D2832">
            <v>5</v>
          </cell>
          <cell r="G2832" t="str">
            <v>10.4.5.5</v>
          </cell>
          <cell r="J2832">
            <v>0</v>
          </cell>
          <cell r="K2832">
            <v>0</v>
          </cell>
          <cell r="L2832">
            <v>0</v>
          </cell>
          <cell r="M2832">
            <v>0</v>
          </cell>
          <cell r="N2832">
            <v>0</v>
          </cell>
        </row>
        <row r="2833">
          <cell r="A2833" t="str">
            <v>63TMAN1</v>
          </cell>
          <cell r="B2833">
            <v>63</v>
          </cell>
          <cell r="C2833" t="str">
            <v>TMAN</v>
          </cell>
          <cell r="D2833">
            <v>1</v>
          </cell>
          <cell r="G2833" t="str">
            <v>10.4.5.5</v>
          </cell>
          <cell r="H2833" t="str">
            <v>-</v>
          </cell>
          <cell r="J2833" t="str">
            <v>TOTAL MANO DE OBRA</v>
          </cell>
          <cell r="M2833">
            <v>24763</v>
          </cell>
          <cell r="N2833">
            <v>99052</v>
          </cell>
        </row>
        <row r="2834">
          <cell r="A2834" t="str">
            <v>63TCD1</v>
          </cell>
          <cell r="B2834">
            <v>63</v>
          </cell>
          <cell r="C2834" t="str">
            <v>TCD</v>
          </cell>
          <cell r="D2834">
            <v>1</v>
          </cell>
          <cell r="G2834" t="str">
            <v>10.4.5.5</v>
          </cell>
          <cell r="H2834" t="str">
            <v>-</v>
          </cell>
          <cell r="J2834" t="str">
            <v>TOTAL COSTO DIRECTO</v>
          </cell>
          <cell r="M2834">
            <v>398808</v>
          </cell>
          <cell r="N2834">
            <v>1595232</v>
          </cell>
        </row>
        <row r="2835">
          <cell r="A2835" t="str">
            <v>63AIU</v>
          </cell>
          <cell r="B2835">
            <v>63</v>
          </cell>
          <cell r="C2835" t="str">
            <v>AIU</v>
          </cell>
          <cell r="G2835" t="str">
            <v>10.4.5.5</v>
          </cell>
          <cell r="H2835">
            <v>1</v>
          </cell>
          <cell r="J2835" t="str">
            <v>TOTAL COSTOS INDIRECTOS</v>
          </cell>
          <cell r="L2835">
            <v>0</v>
          </cell>
          <cell r="M2835">
            <v>0</v>
          </cell>
          <cell r="N2835">
            <v>0</v>
          </cell>
        </row>
        <row r="2836">
          <cell r="A2836" t="str">
            <v>63TOT</v>
          </cell>
          <cell r="B2836">
            <v>63</v>
          </cell>
          <cell r="C2836" t="str">
            <v>TOT</v>
          </cell>
          <cell r="G2836" t="str">
            <v>10.4.5.5</v>
          </cell>
          <cell r="H2836" t="str">
            <v>-</v>
          </cell>
          <cell r="J2836" t="str">
            <v>VALOR TOTAL</v>
          </cell>
          <cell r="M2836">
            <v>398808</v>
          </cell>
          <cell r="N2836">
            <v>1595232</v>
          </cell>
        </row>
        <row r="2837">
          <cell r="A2837" t="str">
            <v>64FOR1</v>
          </cell>
          <cell r="B2837">
            <v>64</v>
          </cell>
          <cell r="C2837" t="str">
            <v>FOR</v>
          </cell>
          <cell r="D2837">
            <v>1</v>
          </cell>
          <cell r="G2837" t="str">
            <v>10.4.6</v>
          </cell>
          <cell r="H2837" t="str">
            <v>-</v>
          </cell>
          <cell r="I2837">
            <v>4</v>
          </cell>
          <cell r="J2837" t="str">
            <v>Suministro, transporte y colocación de Grapa bifilar para conexión de dos cables de guarda EHS 3/8" en puente</v>
          </cell>
          <cell r="K2837" t="str">
            <v>u</v>
          </cell>
          <cell r="L2837">
            <v>15798</v>
          </cell>
          <cell r="N2837">
            <v>63192</v>
          </cell>
        </row>
        <row r="2838">
          <cell r="A2838" t="str">
            <v>64MAT1</v>
          </cell>
          <cell r="B2838">
            <v>64</v>
          </cell>
          <cell r="C2838" t="str">
            <v>MAT</v>
          </cell>
          <cell r="D2838">
            <v>1</v>
          </cell>
          <cell r="E2838">
            <v>4</v>
          </cell>
          <cell r="F2838" t="str">
            <v>MATGEHS 3/8"</v>
          </cell>
          <cell r="G2838" t="str">
            <v>10.4.6</v>
          </cell>
          <cell r="H2838" t="str">
            <v>GEHS 3/8"</v>
          </cell>
          <cell r="I2838">
            <v>1</v>
          </cell>
          <cell r="J2838" t="str">
            <v>Grapa bifilar para conexión de dos cables de guarda EHS 3/8" en puente</v>
          </cell>
          <cell r="K2838" t="str">
            <v>Un</v>
          </cell>
          <cell r="L2838">
            <v>10380.280799999999</v>
          </cell>
          <cell r="M2838">
            <v>10380.280799999999</v>
          </cell>
          <cell r="N2838">
            <v>41521.123199999995</v>
          </cell>
        </row>
        <row r="2839">
          <cell r="A2839" t="str">
            <v>64MAT2</v>
          </cell>
          <cell r="B2839">
            <v>64</v>
          </cell>
          <cell r="C2839" t="str">
            <v>MAT</v>
          </cell>
          <cell r="D2839">
            <v>2</v>
          </cell>
          <cell r="E2839">
            <v>0</v>
          </cell>
          <cell r="F2839" t="str">
            <v>MAT</v>
          </cell>
          <cell r="G2839" t="str">
            <v>10.4.6</v>
          </cell>
          <cell r="J2839">
            <v>0</v>
          </cell>
          <cell r="K2839">
            <v>0</v>
          </cell>
          <cell r="L2839">
            <v>0</v>
          </cell>
          <cell r="M2839">
            <v>0</v>
          </cell>
          <cell r="N2839">
            <v>0</v>
          </cell>
        </row>
        <row r="2840">
          <cell r="A2840" t="str">
            <v>64MAT3</v>
          </cell>
          <cell r="B2840">
            <v>64</v>
          </cell>
          <cell r="C2840" t="str">
            <v>MAT</v>
          </cell>
          <cell r="D2840">
            <v>3</v>
          </cell>
          <cell r="E2840">
            <v>0</v>
          </cell>
          <cell r="F2840" t="str">
            <v>MAT</v>
          </cell>
          <cell r="G2840" t="str">
            <v>10.4.6</v>
          </cell>
          <cell r="J2840">
            <v>0</v>
          </cell>
          <cell r="K2840">
            <v>0</v>
          </cell>
          <cell r="L2840">
            <v>0</v>
          </cell>
          <cell r="M2840">
            <v>0</v>
          </cell>
          <cell r="N2840">
            <v>0</v>
          </cell>
        </row>
        <row r="2841">
          <cell r="A2841" t="str">
            <v>64MAT4</v>
          </cell>
          <cell r="B2841">
            <v>64</v>
          </cell>
          <cell r="C2841" t="str">
            <v>MAT</v>
          </cell>
          <cell r="D2841">
            <v>4</v>
          </cell>
          <cell r="E2841">
            <v>0</v>
          </cell>
          <cell r="F2841" t="str">
            <v>MAT</v>
          </cell>
          <cell r="G2841" t="str">
            <v>10.4.6</v>
          </cell>
          <cell r="J2841">
            <v>0</v>
          </cell>
          <cell r="K2841">
            <v>0</v>
          </cell>
          <cell r="L2841">
            <v>0</v>
          </cell>
          <cell r="M2841">
            <v>0</v>
          </cell>
          <cell r="N2841">
            <v>0</v>
          </cell>
        </row>
        <row r="2842">
          <cell r="A2842" t="str">
            <v>64MAT5</v>
          </cell>
          <cell r="B2842">
            <v>64</v>
          </cell>
          <cell r="C2842" t="str">
            <v>MAT</v>
          </cell>
          <cell r="D2842">
            <v>5</v>
          </cell>
          <cell r="E2842">
            <v>0</v>
          </cell>
          <cell r="F2842" t="str">
            <v>MAT</v>
          </cell>
          <cell r="G2842" t="str">
            <v>10.4.6</v>
          </cell>
          <cell r="J2842">
            <v>0</v>
          </cell>
          <cell r="K2842">
            <v>0</v>
          </cell>
          <cell r="L2842">
            <v>0</v>
          </cell>
          <cell r="M2842">
            <v>0</v>
          </cell>
          <cell r="N2842">
            <v>0</v>
          </cell>
        </row>
        <row r="2843">
          <cell r="A2843" t="str">
            <v>64MAT6</v>
          </cell>
          <cell r="B2843">
            <v>64</v>
          </cell>
          <cell r="C2843" t="str">
            <v>MAT</v>
          </cell>
          <cell r="D2843">
            <v>6</v>
          </cell>
          <cell r="E2843">
            <v>0</v>
          </cell>
          <cell r="F2843" t="str">
            <v>MAT</v>
          </cell>
          <cell r="G2843" t="str">
            <v>10.4.6</v>
          </cell>
          <cell r="J2843">
            <v>0</v>
          </cell>
          <cell r="K2843">
            <v>0</v>
          </cell>
          <cell r="L2843">
            <v>0</v>
          </cell>
          <cell r="M2843">
            <v>0</v>
          </cell>
          <cell r="N2843">
            <v>0</v>
          </cell>
        </row>
        <row r="2844">
          <cell r="A2844" t="str">
            <v>64MAT7</v>
          </cell>
          <cell r="B2844">
            <v>64</v>
          </cell>
          <cell r="C2844" t="str">
            <v>MAT</v>
          </cell>
          <cell r="D2844">
            <v>7</v>
          </cell>
          <cell r="E2844">
            <v>0</v>
          </cell>
          <cell r="F2844" t="str">
            <v>MAT</v>
          </cell>
          <cell r="G2844" t="str">
            <v>10.4.6</v>
          </cell>
          <cell r="J2844">
            <v>0</v>
          </cell>
          <cell r="K2844">
            <v>0</v>
          </cell>
          <cell r="L2844">
            <v>0</v>
          </cell>
          <cell r="M2844">
            <v>0</v>
          </cell>
          <cell r="N2844">
            <v>0</v>
          </cell>
        </row>
        <row r="2845">
          <cell r="A2845" t="str">
            <v>64MAT8</v>
          </cell>
          <cell r="B2845">
            <v>64</v>
          </cell>
          <cell r="C2845" t="str">
            <v>MAT</v>
          </cell>
          <cell r="D2845">
            <v>8</v>
          </cell>
          <cell r="E2845">
            <v>0</v>
          </cell>
          <cell r="F2845" t="str">
            <v>MAT</v>
          </cell>
          <cell r="G2845" t="str">
            <v>10.4.6</v>
          </cell>
          <cell r="J2845">
            <v>0</v>
          </cell>
          <cell r="K2845">
            <v>0</v>
          </cell>
          <cell r="L2845">
            <v>0</v>
          </cell>
          <cell r="M2845">
            <v>0</v>
          </cell>
          <cell r="N2845">
            <v>0</v>
          </cell>
        </row>
        <row r="2846">
          <cell r="A2846" t="str">
            <v>64MAT9</v>
          </cell>
          <cell r="B2846">
            <v>64</v>
          </cell>
          <cell r="C2846" t="str">
            <v>MAT</v>
          </cell>
          <cell r="D2846">
            <v>9</v>
          </cell>
          <cell r="E2846">
            <v>0</v>
          </cell>
          <cell r="F2846" t="str">
            <v>MAT</v>
          </cell>
          <cell r="G2846" t="str">
            <v>10.4.6</v>
          </cell>
          <cell r="J2846">
            <v>0</v>
          </cell>
          <cell r="K2846">
            <v>0</v>
          </cell>
          <cell r="L2846">
            <v>0</v>
          </cell>
          <cell r="M2846">
            <v>0</v>
          </cell>
          <cell r="N2846">
            <v>0</v>
          </cell>
        </row>
        <row r="2847">
          <cell r="A2847" t="str">
            <v>64MAT10</v>
          </cell>
          <cell r="B2847">
            <v>64</v>
          </cell>
          <cell r="C2847" t="str">
            <v>MAT</v>
          </cell>
          <cell r="D2847">
            <v>10</v>
          </cell>
          <cell r="E2847">
            <v>0</v>
          </cell>
          <cell r="F2847" t="str">
            <v>MAT</v>
          </cell>
          <cell r="G2847" t="str">
            <v>10.4.6</v>
          </cell>
          <cell r="J2847">
            <v>0</v>
          </cell>
          <cell r="K2847">
            <v>0</v>
          </cell>
          <cell r="L2847">
            <v>0</v>
          </cell>
          <cell r="M2847">
            <v>0</v>
          </cell>
          <cell r="N2847">
            <v>0</v>
          </cell>
        </row>
        <row r="2848">
          <cell r="A2848" t="str">
            <v>64MAT11</v>
          </cell>
          <cell r="B2848">
            <v>64</v>
          </cell>
          <cell r="C2848" t="str">
            <v>MAT</v>
          </cell>
          <cell r="D2848">
            <v>11</v>
          </cell>
          <cell r="E2848">
            <v>0</v>
          </cell>
          <cell r="F2848" t="str">
            <v>MAT</v>
          </cell>
          <cell r="G2848" t="str">
            <v>10.4.6</v>
          </cell>
          <cell r="J2848">
            <v>0</v>
          </cell>
          <cell r="K2848">
            <v>0</v>
          </cell>
          <cell r="L2848">
            <v>0</v>
          </cell>
          <cell r="M2848">
            <v>0</v>
          </cell>
          <cell r="N2848">
            <v>0</v>
          </cell>
        </row>
        <row r="2849">
          <cell r="A2849" t="str">
            <v>64MAT12</v>
          </cell>
          <cell r="B2849">
            <v>64</v>
          </cell>
          <cell r="C2849" t="str">
            <v>MAT</v>
          </cell>
          <cell r="D2849">
            <v>12</v>
          </cell>
          <cell r="E2849">
            <v>0</v>
          </cell>
          <cell r="F2849" t="str">
            <v>MAT</v>
          </cell>
          <cell r="G2849" t="str">
            <v>10.4.6</v>
          </cell>
          <cell r="J2849">
            <v>0</v>
          </cell>
          <cell r="K2849">
            <v>0</v>
          </cell>
          <cell r="L2849">
            <v>0</v>
          </cell>
          <cell r="M2849">
            <v>0</v>
          </cell>
          <cell r="N2849">
            <v>0</v>
          </cell>
        </row>
        <row r="2850">
          <cell r="A2850" t="str">
            <v>64MAT13</v>
          </cell>
          <cell r="B2850">
            <v>64</v>
          </cell>
          <cell r="C2850" t="str">
            <v>MAT</v>
          </cell>
          <cell r="D2850">
            <v>13</v>
          </cell>
          <cell r="E2850">
            <v>0</v>
          </cell>
          <cell r="F2850" t="str">
            <v>MAT</v>
          </cell>
          <cell r="G2850" t="str">
            <v>10.4.6</v>
          </cell>
          <cell r="J2850">
            <v>0</v>
          </cell>
          <cell r="K2850">
            <v>0</v>
          </cell>
          <cell r="L2850">
            <v>0</v>
          </cell>
          <cell r="M2850">
            <v>0</v>
          </cell>
          <cell r="N2850">
            <v>0</v>
          </cell>
        </row>
        <row r="2851">
          <cell r="A2851" t="str">
            <v>64MAT14</v>
          </cell>
          <cell r="B2851">
            <v>64</v>
          </cell>
          <cell r="C2851" t="str">
            <v>MAT</v>
          </cell>
          <cell r="D2851">
            <v>14</v>
          </cell>
          <cell r="E2851">
            <v>0</v>
          </cell>
          <cell r="F2851" t="str">
            <v>MAT</v>
          </cell>
          <cell r="G2851" t="str">
            <v>10.4.6</v>
          </cell>
          <cell r="J2851">
            <v>0</v>
          </cell>
          <cell r="K2851">
            <v>0</v>
          </cell>
          <cell r="L2851">
            <v>0</v>
          </cell>
          <cell r="M2851">
            <v>0</v>
          </cell>
          <cell r="N2851">
            <v>0</v>
          </cell>
        </row>
        <row r="2852">
          <cell r="A2852" t="str">
            <v>64MAT15</v>
          </cell>
          <cell r="B2852">
            <v>64</v>
          </cell>
          <cell r="C2852" t="str">
            <v>MAT</v>
          </cell>
          <cell r="D2852">
            <v>15</v>
          </cell>
          <cell r="E2852">
            <v>0</v>
          </cell>
          <cell r="F2852" t="str">
            <v>MAT</v>
          </cell>
          <cell r="G2852" t="str">
            <v>10.4.6</v>
          </cell>
          <cell r="J2852">
            <v>0</v>
          </cell>
          <cell r="K2852">
            <v>0</v>
          </cell>
          <cell r="L2852">
            <v>0</v>
          </cell>
          <cell r="M2852">
            <v>0</v>
          </cell>
          <cell r="N2852">
            <v>0</v>
          </cell>
        </row>
        <row r="2853">
          <cell r="A2853" t="str">
            <v>64MAT16</v>
          </cell>
          <cell r="B2853">
            <v>64</v>
          </cell>
          <cell r="C2853" t="str">
            <v>MAT</v>
          </cell>
          <cell r="D2853">
            <v>16</v>
          </cell>
          <cell r="E2853">
            <v>0</v>
          </cell>
          <cell r="F2853" t="str">
            <v>MAT</v>
          </cell>
          <cell r="G2853" t="str">
            <v>10.4.6</v>
          </cell>
          <cell r="J2853">
            <v>0</v>
          </cell>
          <cell r="K2853">
            <v>0</v>
          </cell>
          <cell r="L2853">
            <v>0</v>
          </cell>
          <cell r="M2853">
            <v>0</v>
          </cell>
          <cell r="N2853">
            <v>0</v>
          </cell>
        </row>
        <row r="2854">
          <cell r="A2854" t="str">
            <v>64MAT17</v>
          </cell>
          <cell r="B2854">
            <v>64</v>
          </cell>
          <cell r="C2854" t="str">
            <v>MAT</v>
          </cell>
          <cell r="D2854">
            <v>17</v>
          </cell>
          <cell r="E2854">
            <v>0</v>
          </cell>
          <cell r="F2854" t="str">
            <v>MAT</v>
          </cell>
          <cell r="G2854" t="str">
            <v>10.4.6</v>
          </cell>
          <cell r="J2854">
            <v>0</v>
          </cell>
          <cell r="K2854">
            <v>0</v>
          </cell>
          <cell r="L2854">
            <v>0</v>
          </cell>
          <cell r="M2854">
            <v>0</v>
          </cell>
          <cell r="N2854">
            <v>0</v>
          </cell>
        </row>
        <row r="2855">
          <cell r="A2855" t="str">
            <v>64MAT18</v>
          </cell>
          <cell r="B2855">
            <v>64</v>
          </cell>
          <cell r="C2855" t="str">
            <v>MAT</v>
          </cell>
          <cell r="D2855">
            <v>18</v>
          </cell>
          <cell r="E2855">
            <v>0</v>
          </cell>
          <cell r="F2855" t="str">
            <v>MAT</v>
          </cell>
          <cell r="G2855" t="str">
            <v>10.4.6</v>
          </cell>
          <cell r="J2855">
            <v>0</v>
          </cell>
          <cell r="K2855">
            <v>0</v>
          </cell>
          <cell r="L2855">
            <v>0</v>
          </cell>
          <cell r="M2855">
            <v>0</v>
          </cell>
          <cell r="N2855">
            <v>0</v>
          </cell>
        </row>
        <row r="2856">
          <cell r="A2856" t="str">
            <v>64MAT19</v>
          </cell>
          <cell r="B2856">
            <v>64</v>
          </cell>
          <cell r="C2856" t="str">
            <v>MAT</v>
          </cell>
          <cell r="D2856">
            <v>19</v>
          </cell>
          <cell r="E2856">
            <v>0</v>
          </cell>
          <cell r="F2856" t="str">
            <v>MAT</v>
          </cell>
          <cell r="G2856" t="str">
            <v>10.4.6</v>
          </cell>
          <cell r="J2856">
            <v>0</v>
          </cell>
          <cell r="K2856">
            <v>0</v>
          </cell>
          <cell r="L2856">
            <v>0</v>
          </cell>
          <cell r="M2856">
            <v>0</v>
          </cell>
          <cell r="N2856">
            <v>0</v>
          </cell>
        </row>
        <row r="2857">
          <cell r="A2857" t="str">
            <v>64MAT20</v>
          </cell>
          <cell r="B2857">
            <v>64</v>
          </cell>
          <cell r="C2857" t="str">
            <v>MAT</v>
          </cell>
          <cell r="D2857">
            <v>20</v>
          </cell>
          <cell r="E2857">
            <v>0</v>
          </cell>
          <cell r="F2857" t="str">
            <v>MAT</v>
          </cell>
          <cell r="G2857" t="str">
            <v>10.4.6</v>
          </cell>
          <cell r="J2857">
            <v>0</v>
          </cell>
          <cell r="K2857">
            <v>0</v>
          </cell>
          <cell r="L2857">
            <v>0</v>
          </cell>
          <cell r="M2857">
            <v>0</v>
          </cell>
          <cell r="N2857">
            <v>0</v>
          </cell>
        </row>
        <row r="2858">
          <cell r="A2858" t="str">
            <v>64STMAT1</v>
          </cell>
          <cell r="B2858">
            <v>64</v>
          </cell>
          <cell r="C2858" t="str">
            <v>STMAT</v>
          </cell>
          <cell r="D2858">
            <v>1</v>
          </cell>
          <cell r="G2858" t="str">
            <v>10.4.6</v>
          </cell>
          <cell r="H2858" t="str">
            <v>-</v>
          </cell>
          <cell r="J2858" t="str">
            <v>SUBTOTAL MATERIALES</v>
          </cell>
          <cell r="M2858">
            <v>10380.280799999999</v>
          </cell>
          <cell r="N2858">
            <v>41521.123199999995</v>
          </cell>
        </row>
        <row r="2859">
          <cell r="A2859" t="str">
            <v>64IVAMAT1</v>
          </cell>
          <cell r="B2859">
            <v>64</v>
          </cell>
          <cell r="C2859" t="str">
            <v>IVAMAT</v>
          </cell>
          <cell r="D2859">
            <v>1</v>
          </cell>
          <cell r="G2859" t="str">
            <v>10.4.6</v>
          </cell>
          <cell r="H2859" t="str">
            <v>-</v>
          </cell>
          <cell r="J2859" t="str">
            <v>IVA MATERIALES</v>
          </cell>
          <cell r="L2859">
            <v>0.16</v>
          </cell>
          <cell r="M2859">
            <v>1660.8449279999998</v>
          </cell>
          <cell r="N2859">
            <v>6643.379711999999</v>
          </cell>
        </row>
        <row r="2860">
          <cell r="A2860" t="str">
            <v>64TMAT1</v>
          </cell>
          <cell r="B2860">
            <v>64</v>
          </cell>
          <cell r="C2860" t="str">
            <v>TMAT</v>
          </cell>
          <cell r="D2860">
            <v>1</v>
          </cell>
          <cell r="G2860" t="str">
            <v>10.4.6</v>
          </cell>
          <cell r="H2860" t="str">
            <v>-</v>
          </cell>
          <cell r="J2860" t="str">
            <v>TOTAL MATERIALES</v>
          </cell>
          <cell r="M2860">
            <v>12041</v>
          </cell>
          <cell r="N2860">
            <v>48164</v>
          </cell>
        </row>
        <row r="2861">
          <cell r="A2861" t="str">
            <v>64HER1</v>
          </cell>
          <cell r="B2861">
            <v>64</v>
          </cell>
          <cell r="C2861" t="str">
            <v>HER</v>
          </cell>
          <cell r="D2861">
            <v>1</v>
          </cell>
          <cell r="G2861" t="str">
            <v>10.4.6</v>
          </cell>
          <cell r="H2861">
            <v>2</v>
          </cell>
          <cell r="I2861">
            <v>2000</v>
          </cell>
          <cell r="J2861" t="str">
            <v>HERRAMINETA Cuadrilla  montaje Linea</v>
          </cell>
          <cell r="K2861" t="str">
            <v>DIA</v>
          </cell>
          <cell r="L2861">
            <v>475762.87</v>
          </cell>
          <cell r="M2861">
            <v>237.88143500000001</v>
          </cell>
          <cell r="N2861">
            <v>951.52574000000004</v>
          </cell>
        </row>
        <row r="2862">
          <cell r="A2862" t="str">
            <v>64HER2</v>
          </cell>
          <cell r="B2862">
            <v>64</v>
          </cell>
          <cell r="C2862" t="str">
            <v>HER</v>
          </cell>
          <cell r="D2862">
            <v>2</v>
          </cell>
          <cell r="G2862" t="str">
            <v>10.4.6</v>
          </cell>
          <cell r="J2862">
            <v>0</v>
          </cell>
          <cell r="K2862">
            <v>0</v>
          </cell>
          <cell r="L2862">
            <v>0</v>
          </cell>
          <cell r="M2862">
            <v>0</v>
          </cell>
          <cell r="N2862">
            <v>0</v>
          </cell>
        </row>
        <row r="2863">
          <cell r="A2863" t="str">
            <v>64HER3</v>
          </cell>
          <cell r="B2863">
            <v>64</v>
          </cell>
          <cell r="C2863" t="str">
            <v>HER</v>
          </cell>
          <cell r="D2863">
            <v>3</v>
          </cell>
          <cell r="G2863" t="str">
            <v>10.4.6</v>
          </cell>
          <cell r="J2863">
            <v>0</v>
          </cell>
          <cell r="K2863">
            <v>0</v>
          </cell>
          <cell r="L2863">
            <v>0</v>
          </cell>
          <cell r="M2863">
            <v>0</v>
          </cell>
          <cell r="N2863">
            <v>0</v>
          </cell>
        </row>
        <row r="2864">
          <cell r="A2864" t="str">
            <v>64HER4</v>
          </cell>
          <cell r="B2864">
            <v>64</v>
          </cell>
          <cell r="C2864" t="str">
            <v>HER</v>
          </cell>
          <cell r="D2864">
            <v>4</v>
          </cell>
          <cell r="G2864" t="str">
            <v>10.4.6</v>
          </cell>
          <cell r="J2864">
            <v>0</v>
          </cell>
          <cell r="K2864">
            <v>0</v>
          </cell>
          <cell r="L2864">
            <v>0</v>
          </cell>
          <cell r="M2864">
            <v>0</v>
          </cell>
          <cell r="N2864">
            <v>0</v>
          </cell>
        </row>
        <row r="2865">
          <cell r="A2865" t="str">
            <v>64HER5</v>
          </cell>
          <cell r="B2865">
            <v>64</v>
          </cell>
          <cell r="C2865" t="str">
            <v>HER</v>
          </cell>
          <cell r="D2865">
            <v>5</v>
          </cell>
          <cell r="G2865" t="str">
            <v>10.4.6</v>
          </cell>
          <cell r="J2865">
            <v>0</v>
          </cell>
          <cell r="K2865">
            <v>0</v>
          </cell>
          <cell r="L2865">
            <v>0</v>
          </cell>
          <cell r="M2865">
            <v>0</v>
          </cell>
          <cell r="N2865">
            <v>0</v>
          </cell>
        </row>
        <row r="2866">
          <cell r="A2866" t="str">
            <v>64THER1</v>
          </cell>
          <cell r="B2866">
            <v>64</v>
          </cell>
          <cell r="C2866" t="str">
            <v>THER</v>
          </cell>
          <cell r="D2866">
            <v>1</v>
          </cell>
          <cell r="G2866" t="str">
            <v>10.4.6</v>
          </cell>
          <cell r="H2866" t="str">
            <v>-</v>
          </cell>
          <cell r="J2866" t="str">
            <v>TOTAL HERRAMIENTAS</v>
          </cell>
          <cell r="M2866">
            <v>238</v>
          </cell>
          <cell r="N2866">
            <v>952</v>
          </cell>
        </row>
        <row r="2867">
          <cell r="A2867" t="str">
            <v>64TRA1</v>
          </cell>
          <cell r="B2867">
            <v>64</v>
          </cell>
          <cell r="C2867" t="str">
            <v>TRA</v>
          </cell>
          <cell r="D2867">
            <v>1</v>
          </cell>
          <cell r="G2867" t="str">
            <v>10.4.6</v>
          </cell>
          <cell r="H2867">
            <v>2</v>
          </cell>
          <cell r="I2867">
            <v>2000</v>
          </cell>
          <cell r="J2867" t="str">
            <v xml:space="preserve">TRANSPORTE Cuadrilla  montaje Linea </v>
          </cell>
          <cell r="K2867" t="str">
            <v>DIA</v>
          </cell>
          <cell r="L2867">
            <v>2086436.4407999997</v>
          </cell>
          <cell r="M2867">
            <v>1043.2182203999998</v>
          </cell>
          <cell r="N2867">
            <v>4172.8728815999993</v>
          </cell>
        </row>
        <row r="2868">
          <cell r="A2868" t="str">
            <v>64TRA2</v>
          </cell>
          <cell r="B2868">
            <v>64</v>
          </cell>
          <cell r="C2868" t="str">
            <v>TRA</v>
          </cell>
          <cell r="D2868">
            <v>2</v>
          </cell>
          <cell r="G2868" t="str">
            <v>10.4.6</v>
          </cell>
          <cell r="J2868">
            <v>0</v>
          </cell>
          <cell r="K2868">
            <v>0</v>
          </cell>
          <cell r="L2868">
            <v>0</v>
          </cell>
          <cell r="M2868">
            <v>0</v>
          </cell>
          <cell r="N2868">
            <v>0</v>
          </cell>
        </row>
        <row r="2869">
          <cell r="A2869" t="str">
            <v>64TRA3</v>
          </cell>
          <cell r="B2869">
            <v>64</v>
          </cell>
          <cell r="C2869" t="str">
            <v>TRA</v>
          </cell>
          <cell r="D2869">
            <v>3</v>
          </cell>
          <cell r="G2869" t="str">
            <v>10.4.6</v>
          </cell>
          <cell r="J2869">
            <v>0</v>
          </cell>
          <cell r="K2869">
            <v>0</v>
          </cell>
          <cell r="L2869">
            <v>0</v>
          </cell>
          <cell r="M2869">
            <v>0</v>
          </cell>
          <cell r="N2869">
            <v>0</v>
          </cell>
        </row>
        <row r="2870">
          <cell r="A2870" t="str">
            <v>64TRA4</v>
          </cell>
          <cell r="B2870">
            <v>64</v>
          </cell>
          <cell r="C2870" t="str">
            <v>TRA</v>
          </cell>
          <cell r="D2870">
            <v>4</v>
          </cell>
          <cell r="G2870" t="str">
            <v>10.4.6</v>
          </cell>
          <cell r="J2870">
            <v>0</v>
          </cell>
          <cell r="K2870">
            <v>0</v>
          </cell>
          <cell r="L2870">
            <v>0</v>
          </cell>
          <cell r="M2870">
            <v>0</v>
          </cell>
          <cell r="N2870">
            <v>0</v>
          </cell>
        </row>
        <row r="2871">
          <cell r="A2871" t="str">
            <v>64TRA5</v>
          </cell>
          <cell r="B2871">
            <v>64</v>
          </cell>
          <cell r="C2871" t="str">
            <v>TRA</v>
          </cell>
          <cell r="D2871">
            <v>5</v>
          </cell>
          <cell r="G2871" t="str">
            <v>10.4.6</v>
          </cell>
          <cell r="J2871">
            <v>0</v>
          </cell>
          <cell r="K2871">
            <v>0</v>
          </cell>
          <cell r="L2871">
            <v>0</v>
          </cell>
          <cell r="M2871">
            <v>0</v>
          </cell>
          <cell r="N2871">
            <v>0</v>
          </cell>
        </row>
        <row r="2872">
          <cell r="A2872" t="str">
            <v>64TTRA1</v>
          </cell>
          <cell r="B2872">
            <v>64</v>
          </cell>
          <cell r="C2872" t="str">
            <v>TTRA</v>
          </cell>
          <cell r="D2872">
            <v>1</v>
          </cell>
          <cell r="G2872" t="str">
            <v>10.4.6</v>
          </cell>
          <cell r="H2872" t="str">
            <v>-</v>
          </cell>
          <cell r="J2872" t="str">
            <v>TOTAL TRANSPORTE</v>
          </cell>
          <cell r="M2872">
            <v>1043</v>
          </cell>
          <cell r="N2872">
            <v>4172</v>
          </cell>
        </row>
        <row r="2873">
          <cell r="A2873" t="str">
            <v>64MAN1</v>
          </cell>
          <cell r="B2873">
            <v>64</v>
          </cell>
          <cell r="C2873" t="str">
            <v>MAN</v>
          </cell>
          <cell r="D2873">
            <v>1</v>
          </cell>
          <cell r="G2873" t="str">
            <v>10.4.6</v>
          </cell>
          <cell r="H2873">
            <v>2</v>
          </cell>
          <cell r="I2873">
            <v>2000</v>
          </cell>
          <cell r="J2873" t="str">
            <v xml:space="preserve">Mano de obra Cuadrilla  montaje Linea OF1 20, OF2 10, AY 15, CAPA 3, CORD 1 </v>
          </cell>
          <cell r="K2873" t="str">
            <v>DIA</v>
          </cell>
          <cell r="L2873">
            <v>4952679.7772670342</v>
          </cell>
          <cell r="M2873">
            <v>2476.3398886335171</v>
          </cell>
          <cell r="N2873">
            <v>9905.3595545340686</v>
          </cell>
        </row>
        <row r="2874">
          <cell r="A2874" t="str">
            <v>64MAN2</v>
          </cell>
          <cell r="B2874">
            <v>64</v>
          </cell>
          <cell r="C2874" t="str">
            <v>MAN</v>
          </cell>
          <cell r="D2874">
            <v>2</v>
          </cell>
          <cell r="G2874" t="str">
            <v>10.4.6</v>
          </cell>
          <cell r="J2874">
            <v>0</v>
          </cell>
          <cell r="K2874">
            <v>0</v>
          </cell>
          <cell r="L2874">
            <v>0</v>
          </cell>
          <cell r="M2874">
            <v>0</v>
          </cell>
          <cell r="N2874">
            <v>0</v>
          </cell>
        </row>
        <row r="2875">
          <cell r="A2875" t="str">
            <v>64MAN3</v>
          </cell>
          <cell r="B2875">
            <v>64</v>
          </cell>
          <cell r="C2875" t="str">
            <v>MAN</v>
          </cell>
          <cell r="D2875">
            <v>3</v>
          </cell>
          <cell r="G2875" t="str">
            <v>10.4.6</v>
          </cell>
          <cell r="J2875">
            <v>0</v>
          </cell>
          <cell r="K2875">
            <v>0</v>
          </cell>
          <cell r="L2875">
            <v>0</v>
          </cell>
          <cell r="M2875">
            <v>0</v>
          </cell>
          <cell r="N2875">
            <v>0</v>
          </cell>
        </row>
        <row r="2876">
          <cell r="A2876" t="str">
            <v>64MAN4</v>
          </cell>
          <cell r="B2876">
            <v>64</v>
          </cell>
          <cell r="C2876" t="str">
            <v>MAN</v>
          </cell>
          <cell r="D2876">
            <v>4</v>
          </cell>
          <cell r="G2876" t="str">
            <v>10.4.6</v>
          </cell>
          <cell r="J2876">
            <v>0</v>
          </cell>
          <cell r="K2876">
            <v>0</v>
          </cell>
          <cell r="L2876">
            <v>0</v>
          </cell>
          <cell r="M2876">
            <v>0</v>
          </cell>
          <cell r="N2876">
            <v>0</v>
          </cell>
        </row>
        <row r="2877">
          <cell r="A2877" t="str">
            <v>64MAN5</v>
          </cell>
          <cell r="B2877">
            <v>64</v>
          </cell>
          <cell r="C2877" t="str">
            <v>MAN</v>
          </cell>
          <cell r="D2877">
            <v>5</v>
          </cell>
          <cell r="G2877" t="str">
            <v>10.4.6</v>
          </cell>
          <cell r="J2877">
            <v>0</v>
          </cell>
          <cell r="K2877">
            <v>0</v>
          </cell>
          <cell r="L2877">
            <v>0</v>
          </cell>
          <cell r="M2877">
            <v>0</v>
          </cell>
          <cell r="N2877">
            <v>0</v>
          </cell>
        </row>
        <row r="2878">
          <cell r="A2878" t="str">
            <v>64TMAN1</v>
          </cell>
          <cell r="B2878">
            <v>64</v>
          </cell>
          <cell r="C2878" t="str">
            <v>TMAN</v>
          </cell>
          <cell r="D2878">
            <v>1</v>
          </cell>
          <cell r="G2878" t="str">
            <v>10.4.6</v>
          </cell>
          <cell r="H2878" t="str">
            <v>-</v>
          </cell>
          <cell r="J2878" t="str">
            <v>TOTAL MANO DE OBRA</v>
          </cell>
          <cell r="M2878">
            <v>2476</v>
          </cell>
          <cell r="N2878">
            <v>9904</v>
          </cell>
        </row>
        <row r="2879">
          <cell r="A2879" t="str">
            <v>64TCD1</v>
          </cell>
          <cell r="B2879">
            <v>64</v>
          </cell>
          <cell r="C2879" t="str">
            <v>TCD</v>
          </cell>
          <cell r="D2879">
            <v>1</v>
          </cell>
          <cell r="G2879" t="str">
            <v>10.4.6</v>
          </cell>
          <cell r="H2879" t="str">
            <v>-</v>
          </cell>
          <cell r="J2879" t="str">
            <v>TOTAL COSTO DIRECTO</v>
          </cell>
          <cell r="M2879">
            <v>15798</v>
          </cell>
          <cell r="N2879">
            <v>63192</v>
          </cell>
        </row>
        <row r="2880">
          <cell r="A2880" t="str">
            <v>64AIU</v>
          </cell>
          <cell r="B2880">
            <v>64</v>
          </cell>
          <cell r="C2880" t="str">
            <v>AIU</v>
          </cell>
          <cell r="G2880" t="str">
            <v>10.4.6</v>
          </cell>
          <cell r="H2880">
            <v>1</v>
          </cell>
          <cell r="J2880" t="str">
            <v>TOTAL COSTOS INDIRECTOS</v>
          </cell>
          <cell r="L2880">
            <v>0</v>
          </cell>
          <cell r="M2880">
            <v>0</v>
          </cell>
          <cell r="N2880">
            <v>0</v>
          </cell>
        </row>
        <row r="2881">
          <cell r="A2881" t="str">
            <v>64TOT</v>
          </cell>
          <cell r="B2881">
            <v>64</v>
          </cell>
          <cell r="C2881" t="str">
            <v>TOT</v>
          </cell>
          <cell r="G2881" t="str">
            <v>10.4.6</v>
          </cell>
          <cell r="H2881" t="str">
            <v>-</v>
          </cell>
          <cell r="J2881" t="str">
            <v>VALOR TOTAL</v>
          </cell>
          <cell r="M2881">
            <v>15798</v>
          </cell>
          <cell r="N2881">
            <v>63192</v>
          </cell>
        </row>
        <row r="2882">
          <cell r="A2882" t="str">
            <v>65FOR1</v>
          </cell>
          <cell r="B2882">
            <v>65</v>
          </cell>
          <cell r="C2882" t="str">
            <v>FOR</v>
          </cell>
          <cell r="D2882">
            <v>1</v>
          </cell>
          <cell r="G2882" t="str">
            <v>10.4.7</v>
          </cell>
          <cell r="H2882" t="str">
            <v>-</v>
          </cell>
          <cell r="I2882">
            <v>6</v>
          </cell>
          <cell r="J2882" t="str">
            <v>Suministro, transporte y colocación de Conector para fijar un cable de guarda EHS 3/8" a la estructura</v>
          </cell>
          <cell r="K2882" t="str">
            <v>u</v>
          </cell>
          <cell r="L2882">
            <v>15798</v>
          </cell>
          <cell r="N2882">
            <v>94788</v>
          </cell>
        </row>
        <row r="2883">
          <cell r="A2883" t="str">
            <v>65MAT1</v>
          </cell>
          <cell r="B2883">
            <v>65</v>
          </cell>
          <cell r="C2883" t="str">
            <v>MAT</v>
          </cell>
          <cell r="D2883">
            <v>1</v>
          </cell>
          <cell r="E2883">
            <v>6</v>
          </cell>
          <cell r="F2883" t="str">
            <v>MATCEHS 3/8"</v>
          </cell>
          <cell r="G2883" t="str">
            <v>10.4.7</v>
          </cell>
          <cell r="H2883" t="str">
            <v>CEHS 3/8"</v>
          </cell>
          <cell r="I2883">
            <v>1</v>
          </cell>
          <cell r="J2883" t="str">
            <v>Conector para fijar un cable de guarda EHS 3/8" a la estructura</v>
          </cell>
          <cell r="K2883" t="str">
            <v>Un</v>
          </cell>
          <cell r="L2883">
            <v>10380.280799999999</v>
          </cell>
          <cell r="M2883">
            <v>10380.280799999999</v>
          </cell>
          <cell r="N2883">
            <v>62281.684799999988</v>
          </cell>
        </row>
        <row r="2884">
          <cell r="A2884" t="str">
            <v>65MAT2</v>
          </cell>
          <cell r="B2884">
            <v>65</v>
          </cell>
          <cell r="C2884" t="str">
            <v>MAT</v>
          </cell>
          <cell r="D2884">
            <v>2</v>
          </cell>
          <cell r="E2884">
            <v>0</v>
          </cell>
          <cell r="F2884" t="str">
            <v>MAT</v>
          </cell>
          <cell r="G2884" t="str">
            <v>10.4.7</v>
          </cell>
          <cell r="J2884">
            <v>0</v>
          </cell>
          <cell r="K2884">
            <v>0</v>
          </cell>
          <cell r="L2884">
            <v>0</v>
          </cell>
          <cell r="M2884">
            <v>0</v>
          </cell>
          <cell r="N2884">
            <v>0</v>
          </cell>
        </row>
        <row r="2885">
          <cell r="A2885" t="str">
            <v>65MAT3</v>
          </cell>
          <cell r="B2885">
            <v>65</v>
          </cell>
          <cell r="C2885" t="str">
            <v>MAT</v>
          </cell>
          <cell r="D2885">
            <v>3</v>
          </cell>
          <cell r="E2885">
            <v>0</v>
          </cell>
          <cell r="F2885" t="str">
            <v>MAT</v>
          </cell>
          <cell r="G2885" t="str">
            <v>10.4.7</v>
          </cell>
          <cell r="J2885">
            <v>0</v>
          </cell>
          <cell r="K2885">
            <v>0</v>
          </cell>
          <cell r="L2885">
            <v>0</v>
          </cell>
          <cell r="M2885">
            <v>0</v>
          </cell>
          <cell r="N2885">
            <v>0</v>
          </cell>
        </row>
        <row r="2886">
          <cell r="A2886" t="str">
            <v>65MAT4</v>
          </cell>
          <cell r="B2886">
            <v>65</v>
          </cell>
          <cell r="C2886" t="str">
            <v>MAT</v>
          </cell>
          <cell r="D2886">
            <v>4</v>
          </cell>
          <cell r="E2886">
            <v>0</v>
          </cell>
          <cell r="F2886" t="str">
            <v>MAT</v>
          </cell>
          <cell r="G2886" t="str">
            <v>10.4.7</v>
          </cell>
          <cell r="J2886">
            <v>0</v>
          </cell>
          <cell r="K2886">
            <v>0</v>
          </cell>
          <cell r="L2886">
            <v>0</v>
          </cell>
          <cell r="M2886">
            <v>0</v>
          </cell>
          <cell r="N2886">
            <v>0</v>
          </cell>
        </row>
        <row r="2887">
          <cell r="A2887" t="str">
            <v>65MAT5</v>
          </cell>
          <cell r="B2887">
            <v>65</v>
          </cell>
          <cell r="C2887" t="str">
            <v>MAT</v>
          </cell>
          <cell r="D2887">
            <v>5</v>
          </cell>
          <cell r="E2887">
            <v>0</v>
          </cell>
          <cell r="F2887" t="str">
            <v>MAT</v>
          </cell>
          <cell r="G2887" t="str">
            <v>10.4.7</v>
          </cell>
          <cell r="J2887">
            <v>0</v>
          </cell>
          <cell r="K2887">
            <v>0</v>
          </cell>
          <cell r="L2887">
            <v>0</v>
          </cell>
          <cell r="M2887">
            <v>0</v>
          </cell>
          <cell r="N2887">
            <v>0</v>
          </cell>
        </row>
        <row r="2888">
          <cell r="A2888" t="str">
            <v>65MAT6</v>
          </cell>
          <cell r="B2888">
            <v>65</v>
          </cell>
          <cell r="C2888" t="str">
            <v>MAT</v>
          </cell>
          <cell r="D2888">
            <v>6</v>
          </cell>
          <cell r="E2888">
            <v>0</v>
          </cell>
          <cell r="F2888" t="str">
            <v>MAT</v>
          </cell>
          <cell r="G2888" t="str">
            <v>10.4.7</v>
          </cell>
          <cell r="J2888">
            <v>0</v>
          </cell>
          <cell r="K2888">
            <v>0</v>
          </cell>
          <cell r="L2888">
            <v>0</v>
          </cell>
          <cell r="M2888">
            <v>0</v>
          </cell>
          <cell r="N2888">
            <v>0</v>
          </cell>
        </row>
        <row r="2889">
          <cell r="A2889" t="str">
            <v>65MAT7</v>
          </cell>
          <cell r="B2889">
            <v>65</v>
          </cell>
          <cell r="C2889" t="str">
            <v>MAT</v>
          </cell>
          <cell r="D2889">
            <v>7</v>
          </cell>
          <cell r="E2889">
            <v>0</v>
          </cell>
          <cell r="F2889" t="str">
            <v>MAT</v>
          </cell>
          <cell r="G2889" t="str">
            <v>10.4.7</v>
          </cell>
          <cell r="J2889">
            <v>0</v>
          </cell>
          <cell r="K2889">
            <v>0</v>
          </cell>
          <cell r="L2889">
            <v>0</v>
          </cell>
          <cell r="M2889">
            <v>0</v>
          </cell>
          <cell r="N2889">
            <v>0</v>
          </cell>
        </row>
        <row r="2890">
          <cell r="A2890" t="str">
            <v>65MAT8</v>
          </cell>
          <cell r="B2890">
            <v>65</v>
          </cell>
          <cell r="C2890" t="str">
            <v>MAT</v>
          </cell>
          <cell r="D2890">
            <v>8</v>
          </cell>
          <cell r="E2890">
            <v>0</v>
          </cell>
          <cell r="F2890" t="str">
            <v>MAT</v>
          </cell>
          <cell r="G2890" t="str">
            <v>10.4.7</v>
          </cell>
          <cell r="J2890">
            <v>0</v>
          </cell>
          <cell r="K2890">
            <v>0</v>
          </cell>
          <cell r="L2890">
            <v>0</v>
          </cell>
          <cell r="M2890">
            <v>0</v>
          </cell>
          <cell r="N2890">
            <v>0</v>
          </cell>
        </row>
        <row r="2891">
          <cell r="A2891" t="str">
            <v>65MAT9</v>
          </cell>
          <cell r="B2891">
            <v>65</v>
          </cell>
          <cell r="C2891" t="str">
            <v>MAT</v>
          </cell>
          <cell r="D2891">
            <v>9</v>
          </cell>
          <cell r="E2891">
            <v>0</v>
          </cell>
          <cell r="F2891" t="str">
            <v>MAT</v>
          </cell>
          <cell r="G2891" t="str">
            <v>10.4.7</v>
          </cell>
          <cell r="J2891">
            <v>0</v>
          </cell>
          <cell r="K2891">
            <v>0</v>
          </cell>
          <cell r="L2891">
            <v>0</v>
          </cell>
          <cell r="M2891">
            <v>0</v>
          </cell>
          <cell r="N2891">
            <v>0</v>
          </cell>
        </row>
        <row r="2892">
          <cell r="A2892" t="str">
            <v>65MAT10</v>
          </cell>
          <cell r="B2892">
            <v>65</v>
          </cell>
          <cell r="C2892" t="str">
            <v>MAT</v>
          </cell>
          <cell r="D2892">
            <v>10</v>
          </cell>
          <cell r="E2892">
            <v>0</v>
          </cell>
          <cell r="F2892" t="str">
            <v>MAT</v>
          </cell>
          <cell r="G2892" t="str">
            <v>10.4.7</v>
          </cell>
          <cell r="J2892">
            <v>0</v>
          </cell>
          <cell r="K2892">
            <v>0</v>
          </cell>
          <cell r="L2892">
            <v>0</v>
          </cell>
          <cell r="M2892">
            <v>0</v>
          </cell>
          <cell r="N2892">
            <v>0</v>
          </cell>
        </row>
        <row r="2893">
          <cell r="A2893" t="str">
            <v>65MAT11</v>
          </cell>
          <cell r="B2893">
            <v>65</v>
          </cell>
          <cell r="C2893" t="str">
            <v>MAT</v>
          </cell>
          <cell r="D2893">
            <v>11</v>
          </cell>
          <cell r="E2893">
            <v>0</v>
          </cell>
          <cell r="F2893" t="str">
            <v>MAT</v>
          </cell>
          <cell r="G2893" t="str">
            <v>10.4.7</v>
          </cell>
          <cell r="J2893">
            <v>0</v>
          </cell>
          <cell r="K2893">
            <v>0</v>
          </cell>
          <cell r="L2893">
            <v>0</v>
          </cell>
          <cell r="M2893">
            <v>0</v>
          </cell>
          <cell r="N2893">
            <v>0</v>
          </cell>
        </row>
        <row r="2894">
          <cell r="A2894" t="str">
            <v>65MAT12</v>
          </cell>
          <cell r="B2894">
            <v>65</v>
          </cell>
          <cell r="C2894" t="str">
            <v>MAT</v>
          </cell>
          <cell r="D2894">
            <v>12</v>
          </cell>
          <cell r="E2894">
            <v>0</v>
          </cell>
          <cell r="F2894" t="str">
            <v>MAT</v>
          </cell>
          <cell r="G2894" t="str">
            <v>10.4.7</v>
          </cell>
          <cell r="J2894">
            <v>0</v>
          </cell>
          <cell r="K2894">
            <v>0</v>
          </cell>
          <cell r="L2894">
            <v>0</v>
          </cell>
          <cell r="M2894">
            <v>0</v>
          </cell>
          <cell r="N2894">
            <v>0</v>
          </cell>
        </row>
        <row r="2895">
          <cell r="A2895" t="str">
            <v>65MAT13</v>
          </cell>
          <cell r="B2895">
            <v>65</v>
          </cell>
          <cell r="C2895" t="str">
            <v>MAT</v>
          </cell>
          <cell r="D2895">
            <v>13</v>
          </cell>
          <cell r="E2895">
            <v>0</v>
          </cell>
          <cell r="F2895" t="str">
            <v>MAT</v>
          </cell>
          <cell r="G2895" t="str">
            <v>10.4.7</v>
          </cell>
          <cell r="J2895">
            <v>0</v>
          </cell>
          <cell r="K2895">
            <v>0</v>
          </cell>
          <cell r="L2895">
            <v>0</v>
          </cell>
          <cell r="M2895">
            <v>0</v>
          </cell>
          <cell r="N2895">
            <v>0</v>
          </cell>
        </row>
        <row r="2896">
          <cell r="A2896" t="str">
            <v>65MAT14</v>
          </cell>
          <cell r="B2896">
            <v>65</v>
          </cell>
          <cell r="C2896" t="str">
            <v>MAT</v>
          </cell>
          <cell r="D2896">
            <v>14</v>
          </cell>
          <cell r="E2896">
            <v>0</v>
          </cell>
          <cell r="F2896" t="str">
            <v>MAT</v>
          </cell>
          <cell r="G2896" t="str">
            <v>10.4.7</v>
          </cell>
          <cell r="J2896">
            <v>0</v>
          </cell>
          <cell r="K2896">
            <v>0</v>
          </cell>
          <cell r="L2896">
            <v>0</v>
          </cell>
          <cell r="M2896">
            <v>0</v>
          </cell>
          <cell r="N2896">
            <v>0</v>
          </cell>
        </row>
        <row r="2897">
          <cell r="A2897" t="str">
            <v>65MAT15</v>
          </cell>
          <cell r="B2897">
            <v>65</v>
          </cell>
          <cell r="C2897" t="str">
            <v>MAT</v>
          </cell>
          <cell r="D2897">
            <v>15</v>
          </cell>
          <cell r="E2897">
            <v>0</v>
          </cell>
          <cell r="F2897" t="str">
            <v>MAT</v>
          </cell>
          <cell r="G2897" t="str">
            <v>10.4.7</v>
          </cell>
          <cell r="J2897">
            <v>0</v>
          </cell>
          <cell r="K2897">
            <v>0</v>
          </cell>
          <cell r="L2897">
            <v>0</v>
          </cell>
          <cell r="M2897">
            <v>0</v>
          </cell>
          <cell r="N2897">
            <v>0</v>
          </cell>
        </row>
        <row r="2898">
          <cell r="A2898" t="str">
            <v>65MAT16</v>
          </cell>
          <cell r="B2898">
            <v>65</v>
          </cell>
          <cell r="C2898" t="str">
            <v>MAT</v>
          </cell>
          <cell r="D2898">
            <v>16</v>
          </cell>
          <cell r="E2898">
            <v>0</v>
          </cell>
          <cell r="F2898" t="str">
            <v>MAT</v>
          </cell>
          <cell r="G2898" t="str">
            <v>10.4.7</v>
          </cell>
          <cell r="J2898">
            <v>0</v>
          </cell>
          <cell r="K2898">
            <v>0</v>
          </cell>
          <cell r="L2898">
            <v>0</v>
          </cell>
          <cell r="M2898">
            <v>0</v>
          </cell>
          <cell r="N2898">
            <v>0</v>
          </cell>
        </row>
        <row r="2899">
          <cell r="A2899" t="str">
            <v>65MAT17</v>
          </cell>
          <cell r="B2899">
            <v>65</v>
          </cell>
          <cell r="C2899" t="str">
            <v>MAT</v>
          </cell>
          <cell r="D2899">
            <v>17</v>
          </cell>
          <cell r="E2899">
            <v>0</v>
          </cell>
          <cell r="F2899" t="str">
            <v>MAT</v>
          </cell>
          <cell r="G2899" t="str">
            <v>10.4.7</v>
          </cell>
          <cell r="J2899">
            <v>0</v>
          </cell>
          <cell r="K2899">
            <v>0</v>
          </cell>
          <cell r="L2899">
            <v>0</v>
          </cell>
          <cell r="M2899">
            <v>0</v>
          </cell>
          <cell r="N2899">
            <v>0</v>
          </cell>
        </row>
        <row r="2900">
          <cell r="A2900" t="str">
            <v>65MAT18</v>
          </cell>
          <cell r="B2900">
            <v>65</v>
          </cell>
          <cell r="C2900" t="str">
            <v>MAT</v>
          </cell>
          <cell r="D2900">
            <v>18</v>
          </cell>
          <cell r="E2900">
            <v>0</v>
          </cell>
          <cell r="F2900" t="str">
            <v>MAT</v>
          </cell>
          <cell r="G2900" t="str">
            <v>10.4.7</v>
          </cell>
          <cell r="J2900">
            <v>0</v>
          </cell>
          <cell r="K2900">
            <v>0</v>
          </cell>
          <cell r="L2900">
            <v>0</v>
          </cell>
          <cell r="M2900">
            <v>0</v>
          </cell>
          <cell r="N2900">
            <v>0</v>
          </cell>
        </row>
        <row r="2901">
          <cell r="A2901" t="str">
            <v>65MAT19</v>
          </cell>
          <cell r="B2901">
            <v>65</v>
          </cell>
          <cell r="C2901" t="str">
            <v>MAT</v>
          </cell>
          <cell r="D2901">
            <v>19</v>
          </cell>
          <cell r="E2901">
            <v>0</v>
          </cell>
          <cell r="F2901" t="str">
            <v>MAT</v>
          </cell>
          <cell r="G2901" t="str">
            <v>10.4.7</v>
          </cell>
          <cell r="J2901">
            <v>0</v>
          </cell>
          <cell r="K2901">
            <v>0</v>
          </cell>
          <cell r="L2901">
            <v>0</v>
          </cell>
          <cell r="M2901">
            <v>0</v>
          </cell>
          <cell r="N2901">
            <v>0</v>
          </cell>
        </row>
        <row r="2902">
          <cell r="A2902" t="str">
            <v>65MAT20</v>
          </cell>
          <cell r="B2902">
            <v>65</v>
          </cell>
          <cell r="C2902" t="str">
            <v>MAT</v>
          </cell>
          <cell r="D2902">
            <v>20</v>
          </cell>
          <cell r="E2902">
            <v>0</v>
          </cell>
          <cell r="F2902" t="str">
            <v>MAT</v>
          </cell>
          <cell r="G2902" t="str">
            <v>10.4.7</v>
          </cell>
          <cell r="J2902">
            <v>0</v>
          </cell>
          <cell r="K2902">
            <v>0</v>
          </cell>
          <cell r="L2902">
            <v>0</v>
          </cell>
          <cell r="M2902">
            <v>0</v>
          </cell>
          <cell r="N2902">
            <v>0</v>
          </cell>
        </row>
        <row r="2903">
          <cell r="A2903" t="str">
            <v>65STMAT1</v>
          </cell>
          <cell r="B2903">
            <v>65</v>
          </cell>
          <cell r="C2903" t="str">
            <v>STMAT</v>
          </cell>
          <cell r="D2903">
            <v>1</v>
          </cell>
          <cell r="G2903" t="str">
            <v>10.4.7</v>
          </cell>
          <cell r="H2903" t="str">
            <v>-</v>
          </cell>
          <cell r="J2903" t="str">
            <v>SUBTOTAL MATERIALES</v>
          </cell>
          <cell r="M2903">
            <v>10380.280799999999</v>
          </cell>
          <cell r="N2903">
            <v>62281.684799999988</v>
          </cell>
        </row>
        <row r="2904">
          <cell r="A2904" t="str">
            <v>65IVAMAT1</v>
          </cell>
          <cell r="B2904">
            <v>65</v>
          </cell>
          <cell r="C2904" t="str">
            <v>IVAMAT</v>
          </cell>
          <cell r="D2904">
            <v>1</v>
          </cell>
          <cell r="G2904" t="str">
            <v>10.4.7</v>
          </cell>
          <cell r="H2904" t="str">
            <v>-</v>
          </cell>
          <cell r="J2904" t="str">
            <v>IVA MATERIALES</v>
          </cell>
          <cell r="L2904">
            <v>0.16</v>
          </cell>
          <cell r="M2904">
            <v>1660.8449279999998</v>
          </cell>
          <cell r="N2904">
            <v>9965.069567999999</v>
          </cell>
        </row>
        <row r="2905">
          <cell r="A2905" t="str">
            <v>65TMAT1</v>
          </cell>
          <cell r="B2905">
            <v>65</v>
          </cell>
          <cell r="C2905" t="str">
            <v>TMAT</v>
          </cell>
          <cell r="D2905">
            <v>1</v>
          </cell>
          <cell r="G2905" t="str">
            <v>10.4.7</v>
          </cell>
          <cell r="H2905" t="str">
            <v>-</v>
          </cell>
          <cell r="J2905" t="str">
            <v>TOTAL MATERIALES</v>
          </cell>
          <cell r="M2905">
            <v>12041</v>
          </cell>
          <cell r="N2905">
            <v>72246</v>
          </cell>
        </row>
        <row r="2906">
          <cell r="A2906" t="str">
            <v>65HER1</v>
          </cell>
          <cell r="B2906">
            <v>65</v>
          </cell>
          <cell r="C2906" t="str">
            <v>HER</v>
          </cell>
          <cell r="D2906">
            <v>1</v>
          </cell>
          <cell r="G2906" t="str">
            <v>10.4.7</v>
          </cell>
          <cell r="H2906">
            <v>2</v>
          </cell>
          <cell r="I2906">
            <v>2000</v>
          </cell>
          <cell r="J2906" t="str">
            <v>HERRAMINETA Cuadrilla  montaje Linea</v>
          </cell>
          <cell r="K2906" t="str">
            <v>DIA</v>
          </cell>
          <cell r="L2906">
            <v>475762.87</v>
          </cell>
          <cell r="M2906">
            <v>237.88143500000001</v>
          </cell>
          <cell r="N2906">
            <v>1427.2886100000001</v>
          </cell>
        </row>
        <row r="2907">
          <cell r="A2907" t="str">
            <v>65HER2</v>
          </cell>
          <cell r="B2907">
            <v>65</v>
          </cell>
          <cell r="C2907" t="str">
            <v>HER</v>
          </cell>
          <cell r="D2907">
            <v>2</v>
          </cell>
          <cell r="G2907" t="str">
            <v>10.4.7</v>
          </cell>
          <cell r="J2907">
            <v>0</v>
          </cell>
          <cell r="K2907">
            <v>0</v>
          </cell>
          <cell r="L2907">
            <v>0</v>
          </cell>
          <cell r="M2907">
            <v>0</v>
          </cell>
          <cell r="N2907">
            <v>0</v>
          </cell>
        </row>
        <row r="2908">
          <cell r="A2908" t="str">
            <v>65HER3</v>
          </cell>
          <cell r="B2908">
            <v>65</v>
          </cell>
          <cell r="C2908" t="str">
            <v>HER</v>
          </cell>
          <cell r="D2908">
            <v>3</v>
          </cell>
          <cell r="G2908" t="str">
            <v>10.4.7</v>
          </cell>
          <cell r="J2908">
            <v>0</v>
          </cell>
          <cell r="K2908">
            <v>0</v>
          </cell>
          <cell r="L2908">
            <v>0</v>
          </cell>
          <cell r="M2908">
            <v>0</v>
          </cell>
          <cell r="N2908">
            <v>0</v>
          </cell>
        </row>
        <row r="2909">
          <cell r="A2909" t="str">
            <v>65HER4</v>
          </cell>
          <cell r="B2909">
            <v>65</v>
          </cell>
          <cell r="C2909" t="str">
            <v>HER</v>
          </cell>
          <cell r="D2909">
            <v>4</v>
          </cell>
          <cell r="G2909" t="str">
            <v>10.4.7</v>
          </cell>
          <cell r="J2909">
            <v>0</v>
          </cell>
          <cell r="K2909">
            <v>0</v>
          </cell>
          <cell r="L2909">
            <v>0</v>
          </cell>
          <cell r="M2909">
            <v>0</v>
          </cell>
          <cell r="N2909">
            <v>0</v>
          </cell>
        </row>
        <row r="2910">
          <cell r="A2910" t="str">
            <v>65HER5</v>
          </cell>
          <cell r="B2910">
            <v>65</v>
          </cell>
          <cell r="C2910" t="str">
            <v>HER</v>
          </cell>
          <cell r="D2910">
            <v>5</v>
          </cell>
          <cell r="G2910" t="str">
            <v>10.4.7</v>
          </cell>
          <cell r="J2910">
            <v>0</v>
          </cell>
          <cell r="K2910">
            <v>0</v>
          </cell>
          <cell r="L2910">
            <v>0</v>
          </cell>
          <cell r="M2910">
            <v>0</v>
          </cell>
          <cell r="N2910">
            <v>0</v>
          </cell>
        </row>
        <row r="2911">
          <cell r="A2911" t="str">
            <v>65THER1</v>
          </cell>
          <cell r="B2911">
            <v>65</v>
          </cell>
          <cell r="C2911" t="str">
            <v>THER</v>
          </cell>
          <cell r="D2911">
            <v>1</v>
          </cell>
          <cell r="G2911" t="str">
            <v>10.4.7</v>
          </cell>
          <cell r="H2911" t="str">
            <v>-</v>
          </cell>
          <cell r="J2911" t="str">
            <v>TOTAL HERRAMIENTAS</v>
          </cell>
          <cell r="M2911">
            <v>238</v>
          </cell>
          <cell r="N2911">
            <v>1428</v>
          </cell>
        </row>
        <row r="2912">
          <cell r="A2912" t="str">
            <v>65TRA1</v>
          </cell>
          <cell r="B2912">
            <v>65</v>
          </cell>
          <cell r="C2912" t="str">
            <v>TRA</v>
          </cell>
          <cell r="D2912">
            <v>1</v>
          </cell>
          <cell r="G2912" t="str">
            <v>10.4.7</v>
          </cell>
          <cell r="H2912">
            <v>2</v>
          </cell>
          <cell r="I2912">
            <v>2000</v>
          </cell>
          <cell r="J2912" t="str">
            <v xml:space="preserve">TRANSPORTE Cuadrilla  montaje Linea </v>
          </cell>
          <cell r="K2912" t="str">
            <v>DIA</v>
          </cell>
          <cell r="L2912">
            <v>2086436.4407999997</v>
          </cell>
          <cell r="M2912">
            <v>1043.2182203999998</v>
          </cell>
          <cell r="N2912">
            <v>6259.3093223999986</v>
          </cell>
        </row>
        <row r="2913">
          <cell r="A2913" t="str">
            <v>65TRA2</v>
          </cell>
          <cell r="B2913">
            <v>65</v>
          </cell>
          <cell r="C2913" t="str">
            <v>TRA</v>
          </cell>
          <cell r="D2913">
            <v>2</v>
          </cell>
          <cell r="G2913" t="str">
            <v>10.4.7</v>
          </cell>
          <cell r="J2913">
            <v>0</v>
          </cell>
          <cell r="K2913">
            <v>0</v>
          </cell>
          <cell r="L2913">
            <v>0</v>
          </cell>
          <cell r="M2913">
            <v>0</v>
          </cell>
          <cell r="N2913">
            <v>0</v>
          </cell>
        </row>
        <row r="2914">
          <cell r="A2914" t="str">
            <v>65TRA3</v>
          </cell>
          <cell r="B2914">
            <v>65</v>
          </cell>
          <cell r="C2914" t="str">
            <v>TRA</v>
          </cell>
          <cell r="D2914">
            <v>3</v>
          </cell>
          <cell r="G2914" t="str">
            <v>10.4.7</v>
          </cell>
          <cell r="J2914">
            <v>0</v>
          </cell>
          <cell r="K2914">
            <v>0</v>
          </cell>
          <cell r="L2914">
            <v>0</v>
          </cell>
          <cell r="M2914">
            <v>0</v>
          </cell>
          <cell r="N2914">
            <v>0</v>
          </cell>
        </row>
        <row r="2915">
          <cell r="A2915" t="str">
            <v>65TRA4</v>
          </cell>
          <cell r="B2915">
            <v>65</v>
          </cell>
          <cell r="C2915" t="str">
            <v>TRA</v>
          </cell>
          <cell r="D2915">
            <v>4</v>
          </cell>
          <cell r="G2915" t="str">
            <v>10.4.7</v>
          </cell>
          <cell r="J2915">
            <v>0</v>
          </cell>
          <cell r="K2915">
            <v>0</v>
          </cell>
          <cell r="L2915">
            <v>0</v>
          </cell>
          <cell r="M2915">
            <v>0</v>
          </cell>
          <cell r="N2915">
            <v>0</v>
          </cell>
        </row>
        <row r="2916">
          <cell r="A2916" t="str">
            <v>65TRA5</v>
          </cell>
          <cell r="B2916">
            <v>65</v>
          </cell>
          <cell r="C2916" t="str">
            <v>TRA</v>
          </cell>
          <cell r="D2916">
            <v>5</v>
          </cell>
          <cell r="G2916" t="str">
            <v>10.4.7</v>
          </cell>
          <cell r="J2916">
            <v>0</v>
          </cell>
          <cell r="K2916">
            <v>0</v>
          </cell>
          <cell r="L2916">
            <v>0</v>
          </cell>
          <cell r="M2916">
            <v>0</v>
          </cell>
          <cell r="N2916">
            <v>0</v>
          </cell>
        </row>
        <row r="2917">
          <cell r="A2917" t="str">
            <v>65TTRA1</v>
          </cell>
          <cell r="B2917">
            <v>65</v>
          </cell>
          <cell r="C2917" t="str">
            <v>TTRA</v>
          </cell>
          <cell r="D2917">
            <v>1</v>
          </cell>
          <cell r="G2917" t="str">
            <v>10.4.7</v>
          </cell>
          <cell r="H2917" t="str">
            <v>-</v>
          </cell>
          <cell r="J2917" t="str">
            <v>TOTAL TRANSPORTE</v>
          </cell>
          <cell r="M2917">
            <v>1043</v>
          </cell>
          <cell r="N2917">
            <v>6258</v>
          </cell>
        </row>
        <row r="2918">
          <cell r="A2918" t="str">
            <v>65MAN1</v>
          </cell>
          <cell r="B2918">
            <v>65</v>
          </cell>
          <cell r="C2918" t="str">
            <v>MAN</v>
          </cell>
          <cell r="D2918">
            <v>1</v>
          </cell>
          <cell r="G2918" t="str">
            <v>10.4.7</v>
          </cell>
          <cell r="H2918">
            <v>2</v>
          </cell>
          <cell r="I2918">
            <v>2000</v>
          </cell>
          <cell r="J2918" t="str">
            <v xml:space="preserve">Mano de obra Cuadrilla  montaje Linea OF1 20, OF2 10, AY 15, CAPA 3, CORD 1 </v>
          </cell>
          <cell r="K2918" t="str">
            <v>DIA</v>
          </cell>
          <cell r="L2918">
            <v>4952679.7772670342</v>
          </cell>
          <cell r="M2918">
            <v>2476.3398886335171</v>
          </cell>
          <cell r="N2918">
            <v>14858.039331801103</v>
          </cell>
        </row>
        <row r="2919">
          <cell r="A2919" t="str">
            <v>65MAN2</v>
          </cell>
          <cell r="B2919">
            <v>65</v>
          </cell>
          <cell r="C2919" t="str">
            <v>MAN</v>
          </cell>
          <cell r="D2919">
            <v>2</v>
          </cell>
          <cell r="G2919" t="str">
            <v>10.4.7</v>
          </cell>
          <cell r="J2919">
            <v>0</v>
          </cell>
          <cell r="K2919">
            <v>0</v>
          </cell>
          <cell r="L2919">
            <v>0</v>
          </cell>
          <cell r="M2919">
            <v>0</v>
          </cell>
          <cell r="N2919">
            <v>0</v>
          </cell>
        </row>
        <row r="2920">
          <cell r="A2920" t="str">
            <v>65MAN3</v>
          </cell>
          <cell r="B2920">
            <v>65</v>
          </cell>
          <cell r="C2920" t="str">
            <v>MAN</v>
          </cell>
          <cell r="D2920">
            <v>3</v>
          </cell>
          <cell r="G2920" t="str">
            <v>10.4.7</v>
          </cell>
          <cell r="J2920">
            <v>0</v>
          </cell>
          <cell r="K2920">
            <v>0</v>
          </cell>
          <cell r="L2920">
            <v>0</v>
          </cell>
          <cell r="M2920">
            <v>0</v>
          </cell>
          <cell r="N2920">
            <v>0</v>
          </cell>
        </row>
        <row r="2921">
          <cell r="A2921" t="str">
            <v>65MAN4</v>
          </cell>
          <cell r="B2921">
            <v>65</v>
          </cell>
          <cell r="C2921" t="str">
            <v>MAN</v>
          </cell>
          <cell r="D2921">
            <v>4</v>
          </cell>
          <cell r="G2921" t="str">
            <v>10.4.7</v>
          </cell>
          <cell r="J2921">
            <v>0</v>
          </cell>
          <cell r="K2921">
            <v>0</v>
          </cell>
          <cell r="L2921">
            <v>0</v>
          </cell>
          <cell r="M2921">
            <v>0</v>
          </cell>
          <cell r="N2921">
            <v>0</v>
          </cell>
        </row>
        <row r="2922">
          <cell r="A2922" t="str">
            <v>65MAN5</v>
          </cell>
          <cell r="B2922">
            <v>65</v>
          </cell>
          <cell r="C2922" t="str">
            <v>MAN</v>
          </cell>
          <cell r="D2922">
            <v>5</v>
          </cell>
          <cell r="G2922" t="str">
            <v>10.4.7</v>
          </cell>
          <cell r="J2922">
            <v>0</v>
          </cell>
          <cell r="K2922">
            <v>0</v>
          </cell>
          <cell r="L2922">
            <v>0</v>
          </cell>
          <cell r="M2922">
            <v>0</v>
          </cell>
          <cell r="N2922">
            <v>0</v>
          </cell>
        </row>
        <row r="2923">
          <cell r="A2923" t="str">
            <v>65TMAN1</v>
          </cell>
          <cell r="B2923">
            <v>65</v>
          </cell>
          <cell r="C2923" t="str">
            <v>TMAN</v>
          </cell>
          <cell r="D2923">
            <v>1</v>
          </cell>
          <cell r="G2923" t="str">
            <v>10.4.7</v>
          </cell>
          <cell r="H2923" t="str">
            <v>-</v>
          </cell>
          <cell r="J2923" t="str">
            <v>TOTAL MANO DE OBRA</v>
          </cell>
          <cell r="M2923">
            <v>2476</v>
          </cell>
          <cell r="N2923">
            <v>14856</v>
          </cell>
        </row>
        <row r="2924">
          <cell r="A2924" t="str">
            <v>65TCD1</v>
          </cell>
          <cell r="B2924">
            <v>65</v>
          </cell>
          <cell r="C2924" t="str">
            <v>TCD</v>
          </cell>
          <cell r="D2924">
            <v>1</v>
          </cell>
          <cell r="G2924" t="str">
            <v>10.4.7</v>
          </cell>
          <cell r="H2924" t="str">
            <v>-</v>
          </cell>
          <cell r="J2924" t="str">
            <v>TOTAL COSTO DIRECTO</v>
          </cell>
          <cell r="M2924">
            <v>15798</v>
          </cell>
          <cell r="N2924">
            <v>94788</v>
          </cell>
        </row>
        <row r="2925">
          <cell r="A2925" t="str">
            <v>65AIU</v>
          </cell>
          <cell r="B2925">
            <v>65</v>
          </cell>
          <cell r="C2925" t="str">
            <v>AIU</v>
          </cell>
          <cell r="G2925" t="str">
            <v>10.4.7</v>
          </cell>
          <cell r="H2925">
            <v>1</v>
          </cell>
          <cell r="J2925" t="str">
            <v>TOTAL COSTOS INDIRECTOS</v>
          </cell>
          <cell r="L2925">
            <v>0</v>
          </cell>
          <cell r="M2925">
            <v>0</v>
          </cell>
          <cell r="N2925">
            <v>0</v>
          </cell>
        </row>
        <row r="2926">
          <cell r="A2926" t="str">
            <v>65TOT</v>
          </cell>
          <cell r="B2926">
            <v>65</v>
          </cell>
          <cell r="C2926" t="str">
            <v>TOT</v>
          </cell>
          <cell r="G2926" t="str">
            <v>10.4.7</v>
          </cell>
          <cell r="H2926" t="str">
            <v>-</v>
          </cell>
          <cell r="J2926" t="str">
            <v>VALOR TOTAL</v>
          </cell>
          <cell r="M2926">
            <v>15798</v>
          </cell>
          <cell r="N2926">
            <v>94788</v>
          </cell>
        </row>
        <row r="2927">
          <cell r="A2927" t="str">
            <v>66FOR1</v>
          </cell>
          <cell r="B2927">
            <v>66</v>
          </cell>
          <cell r="C2927" t="str">
            <v>FOR</v>
          </cell>
          <cell r="D2927">
            <v>1</v>
          </cell>
          <cell r="G2927" t="str">
            <v>10.4.8</v>
          </cell>
          <cell r="H2927" t="str">
            <v>-</v>
          </cell>
          <cell r="I2927">
            <v>64</v>
          </cell>
          <cell r="J2927" t="str">
            <v>Suministro, transporte y colocación de Conector bifilar para fijar un cable contrapeso EHS 3/8" a la estructura o a la jabalina de puesta a tierra</v>
          </cell>
          <cell r="K2927" t="str">
            <v>u</v>
          </cell>
          <cell r="L2927">
            <v>15798</v>
          </cell>
          <cell r="N2927">
            <v>1011072</v>
          </cell>
        </row>
        <row r="2928">
          <cell r="A2928" t="str">
            <v>66MAT1</v>
          </cell>
          <cell r="B2928">
            <v>66</v>
          </cell>
          <cell r="C2928" t="str">
            <v>MAT</v>
          </cell>
          <cell r="D2928">
            <v>1</v>
          </cell>
          <cell r="E2928">
            <v>64</v>
          </cell>
          <cell r="F2928" t="str">
            <v>MATCBEHS 3/8"</v>
          </cell>
          <cell r="G2928" t="str">
            <v>10.4.8</v>
          </cell>
          <cell r="H2928" t="str">
            <v>CBEHS 3/8"</v>
          </cell>
          <cell r="I2928">
            <v>1</v>
          </cell>
          <cell r="J2928" t="str">
            <v>Conector bifilar para fijar un cable contrapeso EHS 3/8" a la estructura o a la jabalina de puesta a tierra</v>
          </cell>
          <cell r="K2928" t="str">
            <v>Un</v>
          </cell>
          <cell r="L2928">
            <v>10380.280799999999</v>
          </cell>
          <cell r="M2928">
            <v>10380.280799999999</v>
          </cell>
          <cell r="N2928">
            <v>664337.97119999991</v>
          </cell>
        </row>
        <row r="2929">
          <cell r="A2929" t="str">
            <v>66MAT2</v>
          </cell>
          <cell r="B2929">
            <v>66</v>
          </cell>
          <cell r="C2929" t="str">
            <v>MAT</v>
          </cell>
          <cell r="D2929">
            <v>2</v>
          </cell>
          <cell r="E2929">
            <v>0</v>
          </cell>
          <cell r="F2929" t="str">
            <v>MAT</v>
          </cell>
          <cell r="G2929" t="str">
            <v>10.4.8</v>
          </cell>
          <cell r="J2929">
            <v>0</v>
          </cell>
          <cell r="K2929">
            <v>0</v>
          </cell>
          <cell r="L2929">
            <v>0</v>
          </cell>
          <cell r="M2929">
            <v>0</v>
          </cell>
          <cell r="N2929">
            <v>0</v>
          </cell>
        </row>
        <row r="2930">
          <cell r="A2930" t="str">
            <v>66MAT3</v>
          </cell>
          <cell r="B2930">
            <v>66</v>
          </cell>
          <cell r="C2930" t="str">
            <v>MAT</v>
          </cell>
          <cell r="D2930">
            <v>3</v>
          </cell>
          <cell r="E2930">
            <v>0</v>
          </cell>
          <cell r="F2930" t="str">
            <v>MAT</v>
          </cell>
          <cell r="G2930" t="str">
            <v>10.4.8</v>
          </cell>
          <cell r="J2930">
            <v>0</v>
          </cell>
          <cell r="K2930">
            <v>0</v>
          </cell>
          <cell r="L2930">
            <v>0</v>
          </cell>
          <cell r="M2930">
            <v>0</v>
          </cell>
          <cell r="N2930">
            <v>0</v>
          </cell>
        </row>
        <row r="2931">
          <cell r="A2931" t="str">
            <v>66MAT4</v>
          </cell>
          <cell r="B2931">
            <v>66</v>
          </cell>
          <cell r="C2931" t="str">
            <v>MAT</v>
          </cell>
          <cell r="D2931">
            <v>4</v>
          </cell>
          <cell r="E2931">
            <v>0</v>
          </cell>
          <cell r="F2931" t="str">
            <v>MAT</v>
          </cell>
          <cell r="G2931" t="str">
            <v>10.4.8</v>
          </cell>
          <cell r="J2931">
            <v>0</v>
          </cell>
          <cell r="K2931">
            <v>0</v>
          </cell>
          <cell r="L2931">
            <v>0</v>
          </cell>
          <cell r="M2931">
            <v>0</v>
          </cell>
          <cell r="N2931">
            <v>0</v>
          </cell>
        </row>
        <row r="2932">
          <cell r="A2932" t="str">
            <v>66MAT5</v>
          </cell>
          <cell r="B2932">
            <v>66</v>
          </cell>
          <cell r="C2932" t="str">
            <v>MAT</v>
          </cell>
          <cell r="D2932">
            <v>5</v>
          </cell>
          <cell r="E2932">
            <v>0</v>
          </cell>
          <cell r="F2932" t="str">
            <v>MAT</v>
          </cell>
          <cell r="G2932" t="str">
            <v>10.4.8</v>
          </cell>
          <cell r="J2932">
            <v>0</v>
          </cell>
          <cell r="K2932">
            <v>0</v>
          </cell>
          <cell r="L2932">
            <v>0</v>
          </cell>
          <cell r="M2932">
            <v>0</v>
          </cell>
          <cell r="N2932">
            <v>0</v>
          </cell>
        </row>
        <row r="2933">
          <cell r="A2933" t="str">
            <v>66MAT6</v>
          </cell>
          <cell r="B2933">
            <v>66</v>
          </cell>
          <cell r="C2933" t="str">
            <v>MAT</v>
          </cell>
          <cell r="D2933">
            <v>6</v>
          </cell>
          <cell r="E2933">
            <v>0</v>
          </cell>
          <cell r="F2933" t="str">
            <v>MAT</v>
          </cell>
          <cell r="G2933" t="str">
            <v>10.4.8</v>
          </cell>
          <cell r="J2933">
            <v>0</v>
          </cell>
          <cell r="K2933">
            <v>0</v>
          </cell>
          <cell r="L2933">
            <v>0</v>
          </cell>
          <cell r="M2933">
            <v>0</v>
          </cell>
          <cell r="N2933">
            <v>0</v>
          </cell>
        </row>
        <row r="2934">
          <cell r="A2934" t="str">
            <v>66MAT7</v>
          </cell>
          <cell r="B2934">
            <v>66</v>
          </cell>
          <cell r="C2934" t="str">
            <v>MAT</v>
          </cell>
          <cell r="D2934">
            <v>7</v>
          </cell>
          <cell r="E2934">
            <v>0</v>
          </cell>
          <cell r="F2934" t="str">
            <v>MAT</v>
          </cell>
          <cell r="G2934" t="str">
            <v>10.4.8</v>
          </cell>
          <cell r="J2934">
            <v>0</v>
          </cell>
          <cell r="K2934">
            <v>0</v>
          </cell>
          <cell r="L2934">
            <v>0</v>
          </cell>
          <cell r="M2934">
            <v>0</v>
          </cell>
          <cell r="N2934">
            <v>0</v>
          </cell>
        </row>
        <row r="2935">
          <cell r="A2935" t="str">
            <v>66MAT8</v>
          </cell>
          <cell r="B2935">
            <v>66</v>
          </cell>
          <cell r="C2935" t="str">
            <v>MAT</v>
          </cell>
          <cell r="D2935">
            <v>8</v>
          </cell>
          <cell r="E2935">
            <v>0</v>
          </cell>
          <cell r="F2935" t="str">
            <v>MAT</v>
          </cell>
          <cell r="G2935" t="str">
            <v>10.4.8</v>
          </cell>
          <cell r="J2935">
            <v>0</v>
          </cell>
          <cell r="K2935">
            <v>0</v>
          </cell>
          <cell r="L2935">
            <v>0</v>
          </cell>
          <cell r="M2935">
            <v>0</v>
          </cell>
          <cell r="N2935">
            <v>0</v>
          </cell>
        </row>
        <row r="2936">
          <cell r="A2936" t="str">
            <v>66MAT9</v>
          </cell>
          <cell r="B2936">
            <v>66</v>
          </cell>
          <cell r="C2936" t="str">
            <v>MAT</v>
          </cell>
          <cell r="D2936">
            <v>9</v>
          </cell>
          <cell r="E2936">
            <v>0</v>
          </cell>
          <cell r="F2936" t="str">
            <v>MAT</v>
          </cell>
          <cell r="G2936" t="str">
            <v>10.4.8</v>
          </cell>
          <cell r="J2936">
            <v>0</v>
          </cell>
          <cell r="K2936">
            <v>0</v>
          </cell>
          <cell r="L2936">
            <v>0</v>
          </cell>
          <cell r="M2936">
            <v>0</v>
          </cell>
          <cell r="N2936">
            <v>0</v>
          </cell>
        </row>
        <row r="2937">
          <cell r="A2937" t="str">
            <v>66MAT10</v>
          </cell>
          <cell r="B2937">
            <v>66</v>
          </cell>
          <cell r="C2937" t="str">
            <v>MAT</v>
          </cell>
          <cell r="D2937">
            <v>10</v>
          </cell>
          <cell r="E2937">
            <v>0</v>
          </cell>
          <cell r="F2937" t="str">
            <v>MAT</v>
          </cell>
          <cell r="G2937" t="str">
            <v>10.4.8</v>
          </cell>
          <cell r="J2937">
            <v>0</v>
          </cell>
          <cell r="K2937">
            <v>0</v>
          </cell>
          <cell r="L2937">
            <v>0</v>
          </cell>
          <cell r="M2937">
            <v>0</v>
          </cell>
          <cell r="N2937">
            <v>0</v>
          </cell>
        </row>
        <row r="2938">
          <cell r="A2938" t="str">
            <v>66MAT11</v>
          </cell>
          <cell r="B2938">
            <v>66</v>
          </cell>
          <cell r="C2938" t="str">
            <v>MAT</v>
          </cell>
          <cell r="D2938">
            <v>11</v>
          </cell>
          <cell r="E2938">
            <v>0</v>
          </cell>
          <cell r="F2938" t="str">
            <v>MAT</v>
          </cell>
          <cell r="G2938" t="str">
            <v>10.4.8</v>
          </cell>
          <cell r="J2938">
            <v>0</v>
          </cell>
          <cell r="K2938">
            <v>0</v>
          </cell>
          <cell r="L2938">
            <v>0</v>
          </cell>
          <cell r="M2938">
            <v>0</v>
          </cell>
          <cell r="N2938">
            <v>0</v>
          </cell>
        </row>
        <row r="2939">
          <cell r="A2939" t="str">
            <v>66MAT12</v>
          </cell>
          <cell r="B2939">
            <v>66</v>
          </cell>
          <cell r="C2939" t="str">
            <v>MAT</v>
          </cell>
          <cell r="D2939">
            <v>12</v>
          </cell>
          <cell r="E2939">
            <v>0</v>
          </cell>
          <cell r="F2939" t="str">
            <v>MAT</v>
          </cell>
          <cell r="G2939" t="str">
            <v>10.4.8</v>
          </cell>
          <cell r="J2939">
            <v>0</v>
          </cell>
          <cell r="K2939">
            <v>0</v>
          </cell>
          <cell r="L2939">
            <v>0</v>
          </cell>
          <cell r="M2939">
            <v>0</v>
          </cell>
          <cell r="N2939">
            <v>0</v>
          </cell>
        </row>
        <row r="2940">
          <cell r="A2940" t="str">
            <v>66MAT13</v>
          </cell>
          <cell r="B2940">
            <v>66</v>
          </cell>
          <cell r="C2940" t="str">
            <v>MAT</v>
          </cell>
          <cell r="D2940">
            <v>13</v>
          </cell>
          <cell r="E2940">
            <v>0</v>
          </cell>
          <cell r="F2940" t="str">
            <v>MAT</v>
          </cell>
          <cell r="G2940" t="str">
            <v>10.4.8</v>
          </cell>
          <cell r="J2940">
            <v>0</v>
          </cell>
          <cell r="K2940">
            <v>0</v>
          </cell>
          <cell r="L2940">
            <v>0</v>
          </cell>
          <cell r="M2940">
            <v>0</v>
          </cell>
          <cell r="N2940">
            <v>0</v>
          </cell>
        </row>
        <row r="2941">
          <cell r="A2941" t="str">
            <v>66MAT14</v>
          </cell>
          <cell r="B2941">
            <v>66</v>
          </cell>
          <cell r="C2941" t="str">
            <v>MAT</v>
          </cell>
          <cell r="D2941">
            <v>14</v>
          </cell>
          <cell r="E2941">
            <v>0</v>
          </cell>
          <cell r="F2941" t="str">
            <v>MAT</v>
          </cell>
          <cell r="G2941" t="str">
            <v>10.4.8</v>
          </cell>
          <cell r="J2941">
            <v>0</v>
          </cell>
          <cell r="K2941">
            <v>0</v>
          </cell>
          <cell r="L2941">
            <v>0</v>
          </cell>
          <cell r="M2941">
            <v>0</v>
          </cell>
          <cell r="N2941">
            <v>0</v>
          </cell>
        </row>
        <row r="2942">
          <cell r="A2942" t="str">
            <v>66MAT15</v>
          </cell>
          <cell r="B2942">
            <v>66</v>
          </cell>
          <cell r="C2942" t="str">
            <v>MAT</v>
          </cell>
          <cell r="D2942">
            <v>15</v>
          </cell>
          <cell r="E2942">
            <v>0</v>
          </cell>
          <cell r="F2942" t="str">
            <v>MAT</v>
          </cell>
          <cell r="G2942" t="str">
            <v>10.4.8</v>
          </cell>
          <cell r="J2942">
            <v>0</v>
          </cell>
          <cell r="K2942">
            <v>0</v>
          </cell>
          <cell r="L2942">
            <v>0</v>
          </cell>
          <cell r="M2942">
            <v>0</v>
          </cell>
          <cell r="N2942">
            <v>0</v>
          </cell>
        </row>
        <row r="2943">
          <cell r="A2943" t="str">
            <v>66MAT16</v>
          </cell>
          <cell r="B2943">
            <v>66</v>
          </cell>
          <cell r="C2943" t="str">
            <v>MAT</v>
          </cell>
          <cell r="D2943">
            <v>16</v>
          </cell>
          <cell r="E2943">
            <v>0</v>
          </cell>
          <cell r="F2943" t="str">
            <v>MAT</v>
          </cell>
          <cell r="G2943" t="str">
            <v>10.4.8</v>
          </cell>
          <cell r="J2943">
            <v>0</v>
          </cell>
          <cell r="K2943">
            <v>0</v>
          </cell>
          <cell r="L2943">
            <v>0</v>
          </cell>
          <cell r="M2943">
            <v>0</v>
          </cell>
          <cell r="N2943">
            <v>0</v>
          </cell>
        </row>
        <row r="2944">
          <cell r="A2944" t="str">
            <v>66MAT17</v>
          </cell>
          <cell r="B2944">
            <v>66</v>
          </cell>
          <cell r="C2944" t="str">
            <v>MAT</v>
          </cell>
          <cell r="D2944">
            <v>17</v>
          </cell>
          <cell r="E2944">
            <v>0</v>
          </cell>
          <cell r="F2944" t="str">
            <v>MAT</v>
          </cell>
          <cell r="G2944" t="str">
            <v>10.4.8</v>
          </cell>
          <cell r="J2944">
            <v>0</v>
          </cell>
          <cell r="K2944">
            <v>0</v>
          </cell>
          <cell r="L2944">
            <v>0</v>
          </cell>
          <cell r="M2944">
            <v>0</v>
          </cell>
          <cell r="N2944">
            <v>0</v>
          </cell>
        </row>
        <row r="2945">
          <cell r="A2945" t="str">
            <v>66MAT18</v>
          </cell>
          <cell r="B2945">
            <v>66</v>
          </cell>
          <cell r="C2945" t="str">
            <v>MAT</v>
          </cell>
          <cell r="D2945">
            <v>18</v>
          </cell>
          <cell r="E2945">
            <v>0</v>
          </cell>
          <cell r="F2945" t="str">
            <v>MAT</v>
          </cell>
          <cell r="G2945" t="str">
            <v>10.4.8</v>
          </cell>
          <cell r="J2945">
            <v>0</v>
          </cell>
          <cell r="K2945">
            <v>0</v>
          </cell>
          <cell r="L2945">
            <v>0</v>
          </cell>
          <cell r="M2945">
            <v>0</v>
          </cell>
          <cell r="N2945">
            <v>0</v>
          </cell>
        </row>
        <row r="2946">
          <cell r="A2946" t="str">
            <v>66MAT19</v>
          </cell>
          <cell r="B2946">
            <v>66</v>
          </cell>
          <cell r="C2946" t="str">
            <v>MAT</v>
          </cell>
          <cell r="D2946">
            <v>19</v>
          </cell>
          <cell r="E2946">
            <v>0</v>
          </cell>
          <cell r="F2946" t="str">
            <v>MAT</v>
          </cell>
          <cell r="G2946" t="str">
            <v>10.4.8</v>
          </cell>
          <cell r="J2946">
            <v>0</v>
          </cell>
          <cell r="K2946">
            <v>0</v>
          </cell>
          <cell r="L2946">
            <v>0</v>
          </cell>
          <cell r="M2946">
            <v>0</v>
          </cell>
          <cell r="N2946">
            <v>0</v>
          </cell>
        </row>
        <row r="2947">
          <cell r="A2947" t="str">
            <v>66MAT20</v>
          </cell>
          <cell r="B2947">
            <v>66</v>
          </cell>
          <cell r="C2947" t="str">
            <v>MAT</v>
          </cell>
          <cell r="D2947">
            <v>20</v>
          </cell>
          <cell r="E2947">
            <v>0</v>
          </cell>
          <cell r="F2947" t="str">
            <v>MAT</v>
          </cell>
          <cell r="G2947" t="str">
            <v>10.4.8</v>
          </cell>
          <cell r="J2947">
            <v>0</v>
          </cell>
          <cell r="K2947">
            <v>0</v>
          </cell>
          <cell r="L2947">
            <v>0</v>
          </cell>
          <cell r="M2947">
            <v>0</v>
          </cell>
          <cell r="N2947">
            <v>0</v>
          </cell>
        </row>
        <row r="2948">
          <cell r="A2948" t="str">
            <v>66STMAT1</v>
          </cell>
          <cell r="B2948">
            <v>66</v>
          </cell>
          <cell r="C2948" t="str">
            <v>STMAT</v>
          </cell>
          <cell r="D2948">
            <v>1</v>
          </cell>
          <cell r="G2948" t="str">
            <v>10.4.8</v>
          </cell>
          <cell r="H2948" t="str">
            <v>-</v>
          </cell>
          <cell r="J2948" t="str">
            <v>SUBTOTAL MATERIALES</v>
          </cell>
          <cell r="M2948">
            <v>10380.280799999999</v>
          </cell>
          <cell r="N2948">
            <v>664337.97119999991</v>
          </cell>
        </row>
        <row r="2949">
          <cell r="A2949" t="str">
            <v>66IVAMAT1</v>
          </cell>
          <cell r="B2949">
            <v>66</v>
          </cell>
          <cell r="C2949" t="str">
            <v>IVAMAT</v>
          </cell>
          <cell r="D2949">
            <v>1</v>
          </cell>
          <cell r="G2949" t="str">
            <v>10.4.8</v>
          </cell>
          <cell r="H2949" t="str">
            <v>-</v>
          </cell>
          <cell r="J2949" t="str">
            <v>IVA MATERIALES</v>
          </cell>
          <cell r="L2949">
            <v>0.16</v>
          </cell>
          <cell r="M2949">
            <v>1660.8449279999998</v>
          </cell>
          <cell r="N2949">
            <v>106294.07539199998</v>
          </cell>
        </row>
        <row r="2950">
          <cell r="A2950" t="str">
            <v>66TMAT1</v>
          </cell>
          <cell r="B2950">
            <v>66</v>
          </cell>
          <cell r="C2950" t="str">
            <v>TMAT</v>
          </cell>
          <cell r="D2950">
            <v>1</v>
          </cell>
          <cell r="G2950" t="str">
            <v>10.4.8</v>
          </cell>
          <cell r="H2950" t="str">
            <v>-</v>
          </cell>
          <cell r="J2950" t="str">
            <v>TOTAL MATERIALES</v>
          </cell>
          <cell r="M2950">
            <v>12041</v>
          </cell>
          <cell r="N2950">
            <v>770624</v>
          </cell>
        </row>
        <row r="2951">
          <cell r="A2951" t="str">
            <v>66HER1</v>
          </cell>
          <cell r="B2951">
            <v>66</v>
          </cell>
          <cell r="C2951" t="str">
            <v>HER</v>
          </cell>
          <cell r="D2951">
            <v>1</v>
          </cell>
          <cell r="G2951" t="str">
            <v>10.4.8</v>
          </cell>
          <cell r="H2951">
            <v>2</v>
          </cell>
          <cell r="I2951">
            <v>2000</v>
          </cell>
          <cell r="J2951" t="str">
            <v>HERRAMINETA Cuadrilla  montaje Linea</v>
          </cell>
          <cell r="K2951" t="str">
            <v>DIA</v>
          </cell>
          <cell r="L2951">
            <v>475762.87</v>
          </cell>
          <cell r="M2951">
            <v>237.88143500000001</v>
          </cell>
          <cell r="N2951">
            <v>15224.411840000001</v>
          </cell>
        </row>
        <row r="2952">
          <cell r="A2952" t="str">
            <v>66HER2</v>
          </cell>
          <cell r="B2952">
            <v>66</v>
          </cell>
          <cell r="C2952" t="str">
            <v>HER</v>
          </cell>
          <cell r="D2952">
            <v>2</v>
          </cell>
          <cell r="G2952" t="str">
            <v>10.4.8</v>
          </cell>
          <cell r="J2952">
            <v>0</v>
          </cell>
          <cell r="K2952">
            <v>0</v>
          </cell>
          <cell r="L2952">
            <v>0</v>
          </cell>
          <cell r="M2952">
            <v>0</v>
          </cell>
          <cell r="N2952">
            <v>0</v>
          </cell>
        </row>
        <row r="2953">
          <cell r="A2953" t="str">
            <v>66HER3</v>
          </cell>
          <cell r="B2953">
            <v>66</v>
          </cell>
          <cell r="C2953" t="str">
            <v>HER</v>
          </cell>
          <cell r="D2953">
            <v>3</v>
          </cell>
          <cell r="G2953" t="str">
            <v>10.4.8</v>
          </cell>
          <cell r="J2953">
            <v>0</v>
          </cell>
          <cell r="K2953">
            <v>0</v>
          </cell>
          <cell r="L2953">
            <v>0</v>
          </cell>
          <cell r="M2953">
            <v>0</v>
          </cell>
          <cell r="N2953">
            <v>0</v>
          </cell>
        </row>
        <row r="2954">
          <cell r="A2954" t="str">
            <v>66HER4</v>
          </cell>
          <cell r="B2954">
            <v>66</v>
          </cell>
          <cell r="C2954" t="str">
            <v>HER</v>
          </cell>
          <cell r="D2954">
            <v>4</v>
          </cell>
          <cell r="G2954" t="str">
            <v>10.4.8</v>
          </cell>
          <cell r="J2954">
            <v>0</v>
          </cell>
          <cell r="K2954">
            <v>0</v>
          </cell>
          <cell r="L2954">
            <v>0</v>
          </cell>
          <cell r="M2954">
            <v>0</v>
          </cell>
          <cell r="N2954">
            <v>0</v>
          </cell>
        </row>
        <row r="2955">
          <cell r="A2955" t="str">
            <v>66HER5</v>
          </cell>
          <cell r="B2955">
            <v>66</v>
          </cell>
          <cell r="C2955" t="str">
            <v>HER</v>
          </cell>
          <cell r="D2955">
            <v>5</v>
          </cell>
          <cell r="G2955" t="str">
            <v>10.4.8</v>
          </cell>
          <cell r="J2955">
            <v>0</v>
          </cell>
          <cell r="K2955">
            <v>0</v>
          </cell>
          <cell r="L2955">
            <v>0</v>
          </cell>
          <cell r="M2955">
            <v>0</v>
          </cell>
          <cell r="N2955">
            <v>0</v>
          </cell>
        </row>
        <row r="2956">
          <cell r="A2956" t="str">
            <v>66THER1</v>
          </cell>
          <cell r="B2956">
            <v>66</v>
          </cell>
          <cell r="C2956" t="str">
            <v>THER</v>
          </cell>
          <cell r="D2956">
            <v>1</v>
          </cell>
          <cell r="G2956" t="str">
            <v>10.4.8</v>
          </cell>
          <cell r="H2956" t="str">
            <v>-</v>
          </cell>
          <cell r="J2956" t="str">
            <v>TOTAL HERRAMIENTAS</v>
          </cell>
          <cell r="M2956">
            <v>238</v>
          </cell>
          <cell r="N2956">
            <v>15232</v>
          </cell>
        </row>
        <row r="2957">
          <cell r="A2957" t="str">
            <v>66TRA1</v>
          </cell>
          <cell r="B2957">
            <v>66</v>
          </cell>
          <cell r="C2957" t="str">
            <v>TRA</v>
          </cell>
          <cell r="D2957">
            <v>1</v>
          </cell>
          <cell r="G2957" t="str">
            <v>10.4.8</v>
          </cell>
          <cell r="H2957">
            <v>2</v>
          </cell>
          <cell r="I2957">
            <v>2000</v>
          </cell>
          <cell r="J2957" t="str">
            <v xml:space="preserve">TRANSPORTE Cuadrilla  montaje Linea </v>
          </cell>
          <cell r="K2957" t="str">
            <v>DIA</v>
          </cell>
          <cell r="L2957">
            <v>2086436.4407999997</v>
          </cell>
          <cell r="M2957">
            <v>1043.2182203999998</v>
          </cell>
          <cell r="N2957">
            <v>66765.96610559999</v>
          </cell>
        </row>
        <row r="2958">
          <cell r="A2958" t="str">
            <v>66TRA2</v>
          </cell>
          <cell r="B2958">
            <v>66</v>
          </cell>
          <cell r="C2958" t="str">
            <v>TRA</v>
          </cell>
          <cell r="D2958">
            <v>2</v>
          </cell>
          <cell r="G2958" t="str">
            <v>10.4.8</v>
          </cell>
          <cell r="J2958">
            <v>0</v>
          </cell>
          <cell r="K2958">
            <v>0</v>
          </cell>
          <cell r="L2958">
            <v>0</v>
          </cell>
          <cell r="M2958">
            <v>0</v>
          </cell>
          <cell r="N2958">
            <v>0</v>
          </cell>
        </row>
        <row r="2959">
          <cell r="A2959" t="str">
            <v>66TRA3</v>
          </cell>
          <cell r="B2959">
            <v>66</v>
          </cell>
          <cell r="C2959" t="str">
            <v>TRA</v>
          </cell>
          <cell r="D2959">
            <v>3</v>
          </cell>
          <cell r="G2959" t="str">
            <v>10.4.8</v>
          </cell>
          <cell r="J2959">
            <v>0</v>
          </cell>
          <cell r="K2959">
            <v>0</v>
          </cell>
          <cell r="L2959">
            <v>0</v>
          </cell>
          <cell r="M2959">
            <v>0</v>
          </cell>
          <cell r="N2959">
            <v>0</v>
          </cell>
        </row>
        <row r="2960">
          <cell r="A2960" t="str">
            <v>66TRA4</v>
          </cell>
          <cell r="B2960">
            <v>66</v>
          </cell>
          <cell r="C2960" t="str">
            <v>TRA</v>
          </cell>
          <cell r="D2960">
            <v>4</v>
          </cell>
          <cell r="G2960" t="str">
            <v>10.4.8</v>
          </cell>
          <cell r="J2960">
            <v>0</v>
          </cell>
          <cell r="K2960">
            <v>0</v>
          </cell>
          <cell r="L2960">
            <v>0</v>
          </cell>
          <cell r="M2960">
            <v>0</v>
          </cell>
          <cell r="N2960">
            <v>0</v>
          </cell>
        </row>
        <row r="2961">
          <cell r="A2961" t="str">
            <v>66TRA5</v>
          </cell>
          <cell r="B2961">
            <v>66</v>
          </cell>
          <cell r="C2961" t="str">
            <v>TRA</v>
          </cell>
          <cell r="D2961">
            <v>5</v>
          </cell>
          <cell r="G2961" t="str">
            <v>10.4.8</v>
          </cell>
          <cell r="J2961">
            <v>0</v>
          </cell>
          <cell r="K2961">
            <v>0</v>
          </cell>
          <cell r="L2961">
            <v>0</v>
          </cell>
          <cell r="M2961">
            <v>0</v>
          </cell>
          <cell r="N2961">
            <v>0</v>
          </cell>
        </row>
        <row r="2962">
          <cell r="A2962" t="str">
            <v>66TTRA1</v>
          </cell>
          <cell r="B2962">
            <v>66</v>
          </cell>
          <cell r="C2962" t="str">
            <v>TTRA</v>
          </cell>
          <cell r="D2962">
            <v>1</v>
          </cell>
          <cell r="G2962" t="str">
            <v>10.4.8</v>
          </cell>
          <cell r="H2962" t="str">
            <v>-</v>
          </cell>
          <cell r="J2962" t="str">
            <v>TOTAL TRANSPORTE</v>
          </cell>
          <cell r="M2962">
            <v>1043</v>
          </cell>
          <cell r="N2962">
            <v>66752</v>
          </cell>
        </row>
        <row r="2963">
          <cell r="A2963" t="str">
            <v>66MAN1</v>
          </cell>
          <cell r="B2963">
            <v>66</v>
          </cell>
          <cell r="C2963" t="str">
            <v>MAN</v>
          </cell>
          <cell r="D2963">
            <v>1</v>
          </cell>
          <cell r="G2963" t="str">
            <v>10.4.8</v>
          </cell>
          <cell r="H2963">
            <v>2</v>
          </cell>
          <cell r="I2963">
            <v>2000</v>
          </cell>
          <cell r="J2963" t="str">
            <v xml:space="preserve">Mano de obra Cuadrilla  montaje Linea OF1 20, OF2 10, AY 15, CAPA 3, CORD 1 </v>
          </cell>
          <cell r="K2963" t="str">
            <v>DIA</v>
          </cell>
          <cell r="L2963">
            <v>4952679.7772670342</v>
          </cell>
          <cell r="M2963">
            <v>2476.3398886335171</v>
          </cell>
          <cell r="N2963">
            <v>158485.7528725451</v>
          </cell>
        </row>
        <row r="2964">
          <cell r="A2964" t="str">
            <v>66MAN2</v>
          </cell>
          <cell r="B2964">
            <v>66</v>
          </cell>
          <cell r="C2964" t="str">
            <v>MAN</v>
          </cell>
          <cell r="D2964">
            <v>2</v>
          </cell>
          <cell r="G2964" t="str">
            <v>10.4.8</v>
          </cell>
          <cell r="J2964">
            <v>0</v>
          </cell>
          <cell r="K2964">
            <v>0</v>
          </cell>
          <cell r="L2964">
            <v>0</v>
          </cell>
          <cell r="M2964">
            <v>0</v>
          </cell>
          <cell r="N2964">
            <v>0</v>
          </cell>
        </row>
        <row r="2965">
          <cell r="A2965" t="str">
            <v>66MAN3</v>
          </cell>
          <cell r="B2965">
            <v>66</v>
          </cell>
          <cell r="C2965" t="str">
            <v>MAN</v>
          </cell>
          <cell r="D2965">
            <v>3</v>
          </cell>
          <cell r="G2965" t="str">
            <v>10.4.8</v>
          </cell>
          <cell r="J2965">
            <v>0</v>
          </cell>
          <cell r="K2965">
            <v>0</v>
          </cell>
          <cell r="L2965">
            <v>0</v>
          </cell>
          <cell r="M2965">
            <v>0</v>
          </cell>
          <cell r="N2965">
            <v>0</v>
          </cell>
        </row>
        <row r="2966">
          <cell r="A2966" t="str">
            <v>66MAN4</v>
          </cell>
          <cell r="B2966">
            <v>66</v>
          </cell>
          <cell r="C2966" t="str">
            <v>MAN</v>
          </cell>
          <cell r="D2966">
            <v>4</v>
          </cell>
          <cell r="G2966" t="str">
            <v>10.4.8</v>
          </cell>
          <cell r="J2966">
            <v>0</v>
          </cell>
          <cell r="K2966">
            <v>0</v>
          </cell>
          <cell r="L2966">
            <v>0</v>
          </cell>
          <cell r="M2966">
            <v>0</v>
          </cell>
          <cell r="N2966">
            <v>0</v>
          </cell>
        </row>
        <row r="2967">
          <cell r="A2967" t="str">
            <v>66MAN5</v>
          </cell>
          <cell r="B2967">
            <v>66</v>
          </cell>
          <cell r="C2967" t="str">
            <v>MAN</v>
          </cell>
          <cell r="D2967">
            <v>5</v>
          </cell>
          <cell r="G2967" t="str">
            <v>10.4.8</v>
          </cell>
          <cell r="J2967">
            <v>0</v>
          </cell>
          <cell r="K2967">
            <v>0</v>
          </cell>
          <cell r="L2967">
            <v>0</v>
          </cell>
          <cell r="M2967">
            <v>0</v>
          </cell>
          <cell r="N2967">
            <v>0</v>
          </cell>
        </row>
        <row r="2968">
          <cell r="A2968" t="str">
            <v>66TMAN1</v>
          </cell>
          <cell r="B2968">
            <v>66</v>
          </cell>
          <cell r="C2968" t="str">
            <v>TMAN</v>
          </cell>
          <cell r="D2968">
            <v>1</v>
          </cell>
          <cell r="G2968" t="str">
            <v>10.4.8</v>
          </cell>
          <cell r="H2968" t="str">
            <v>-</v>
          </cell>
          <cell r="J2968" t="str">
            <v>TOTAL MANO DE OBRA</v>
          </cell>
          <cell r="M2968">
            <v>2476</v>
          </cell>
          <cell r="N2968">
            <v>158464</v>
          </cell>
        </row>
        <row r="2969">
          <cell r="A2969" t="str">
            <v>66TCD1</v>
          </cell>
          <cell r="B2969">
            <v>66</v>
          </cell>
          <cell r="C2969" t="str">
            <v>TCD</v>
          </cell>
          <cell r="D2969">
            <v>1</v>
          </cell>
          <cell r="G2969" t="str">
            <v>10.4.8</v>
          </cell>
          <cell r="H2969" t="str">
            <v>-</v>
          </cell>
          <cell r="J2969" t="str">
            <v>TOTAL COSTO DIRECTO</v>
          </cell>
          <cell r="M2969">
            <v>15798</v>
          </cell>
          <cell r="N2969">
            <v>1011072</v>
          </cell>
        </row>
        <row r="2970">
          <cell r="A2970" t="str">
            <v>66AIU</v>
          </cell>
          <cell r="B2970">
            <v>66</v>
          </cell>
          <cell r="C2970" t="str">
            <v>AIU</v>
          </cell>
          <cell r="G2970" t="str">
            <v>10.4.8</v>
          </cell>
          <cell r="H2970">
            <v>1</v>
          </cell>
          <cell r="J2970" t="str">
            <v>TOTAL COSTOS INDIRECTOS</v>
          </cell>
          <cell r="L2970">
            <v>0</v>
          </cell>
          <cell r="M2970">
            <v>0</v>
          </cell>
          <cell r="N2970">
            <v>0</v>
          </cell>
        </row>
        <row r="2971">
          <cell r="A2971" t="str">
            <v>66TOT</v>
          </cell>
          <cell r="B2971">
            <v>66</v>
          </cell>
          <cell r="C2971" t="str">
            <v>TOT</v>
          </cell>
          <cell r="G2971" t="str">
            <v>10.4.8</v>
          </cell>
          <cell r="H2971" t="str">
            <v>-</v>
          </cell>
          <cell r="J2971" t="str">
            <v>VALOR TOTAL</v>
          </cell>
          <cell r="M2971">
            <v>15798</v>
          </cell>
          <cell r="N2971">
            <v>1011072</v>
          </cell>
        </row>
        <row r="2972">
          <cell r="A2972" t="str">
            <v>67FOR1</v>
          </cell>
          <cell r="B2972">
            <v>67</v>
          </cell>
          <cell r="C2972" t="str">
            <v>FOR</v>
          </cell>
          <cell r="D2972">
            <v>1</v>
          </cell>
          <cell r="G2972" t="str">
            <v>10.4.9</v>
          </cell>
          <cell r="H2972" t="str">
            <v>-</v>
          </cell>
          <cell r="I2972">
            <v>32</v>
          </cell>
          <cell r="J2972" t="str">
            <v>Suministro, transporte y colocación de Jabalina para puesta a tierra de acero galvanizado</v>
          </cell>
          <cell r="K2972" t="str">
            <v>u</v>
          </cell>
          <cell r="L2972">
            <v>46803</v>
          </cell>
          <cell r="N2972">
            <v>1497696</v>
          </cell>
        </row>
        <row r="2973">
          <cell r="A2973" t="str">
            <v>67MAT1</v>
          </cell>
          <cell r="B2973">
            <v>67</v>
          </cell>
          <cell r="C2973" t="str">
            <v>MAT</v>
          </cell>
          <cell r="D2973">
            <v>1</v>
          </cell>
          <cell r="E2973">
            <v>32</v>
          </cell>
          <cell r="F2973" t="str">
            <v>MATJAB</v>
          </cell>
          <cell r="G2973" t="str">
            <v>10.4.9</v>
          </cell>
          <cell r="H2973" t="str">
            <v>JAB</v>
          </cell>
          <cell r="I2973">
            <v>1</v>
          </cell>
          <cell r="J2973" t="str">
            <v>Jabalina</v>
          </cell>
          <cell r="K2973" t="str">
            <v>uN</v>
          </cell>
          <cell r="L2973">
            <v>25950.701999999997</v>
          </cell>
          <cell r="M2973">
            <v>25950.701999999997</v>
          </cell>
          <cell r="N2973">
            <v>830422.46399999992</v>
          </cell>
        </row>
        <row r="2974">
          <cell r="A2974" t="str">
            <v>67MAT2</v>
          </cell>
          <cell r="B2974">
            <v>67</v>
          </cell>
          <cell r="C2974" t="str">
            <v>MAT</v>
          </cell>
          <cell r="D2974">
            <v>2</v>
          </cell>
          <cell r="E2974">
            <v>0</v>
          </cell>
          <cell r="F2974" t="str">
            <v>MAT</v>
          </cell>
          <cell r="G2974" t="str">
            <v>10.4.9</v>
          </cell>
          <cell r="J2974">
            <v>0</v>
          </cell>
          <cell r="K2974">
            <v>0</v>
          </cell>
          <cell r="L2974">
            <v>0</v>
          </cell>
          <cell r="M2974">
            <v>0</v>
          </cell>
          <cell r="N2974">
            <v>0</v>
          </cell>
        </row>
        <row r="2975">
          <cell r="A2975" t="str">
            <v>67MAT3</v>
          </cell>
          <cell r="B2975">
            <v>67</v>
          </cell>
          <cell r="C2975" t="str">
            <v>MAT</v>
          </cell>
          <cell r="D2975">
            <v>3</v>
          </cell>
          <cell r="E2975">
            <v>0</v>
          </cell>
          <cell r="F2975" t="str">
            <v>MAT</v>
          </cell>
          <cell r="G2975" t="str">
            <v>10.4.9</v>
          </cell>
          <cell r="J2975">
            <v>0</v>
          </cell>
          <cell r="K2975">
            <v>0</v>
          </cell>
          <cell r="L2975">
            <v>0</v>
          </cell>
          <cell r="M2975">
            <v>0</v>
          </cell>
          <cell r="N2975">
            <v>0</v>
          </cell>
        </row>
        <row r="2976">
          <cell r="A2976" t="str">
            <v>67MAT4</v>
          </cell>
          <cell r="B2976">
            <v>67</v>
          </cell>
          <cell r="C2976" t="str">
            <v>MAT</v>
          </cell>
          <cell r="D2976">
            <v>4</v>
          </cell>
          <cell r="E2976">
            <v>0</v>
          </cell>
          <cell r="F2976" t="str">
            <v>MAT</v>
          </cell>
          <cell r="G2976" t="str">
            <v>10.4.9</v>
          </cell>
          <cell r="J2976">
            <v>0</v>
          </cell>
          <cell r="K2976">
            <v>0</v>
          </cell>
          <cell r="L2976">
            <v>0</v>
          </cell>
          <cell r="M2976">
            <v>0</v>
          </cell>
          <cell r="N2976">
            <v>0</v>
          </cell>
        </row>
        <row r="2977">
          <cell r="A2977" t="str">
            <v>67MAT5</v>
          </cell>
          <cell r="B2977">
            <v>67</v>
          </cell>
          <cell r="C2977" t="str">
            <v>MAT</v>
          </cell>
          <cell r="D2977">
            <v>5</v>
          </cell>
          <cell r="E2977">
            <v>0</v>
          </cell>
          <cell r="F2977" t="str">
            <v>MAT</v>
          </cell>
          <cell r="G2977" t="str">
            <v>10.4.9</v>
          </cell>
          <cell r="J2977">
            <v>0</v>
          </cell>
          <cell r="K2977">
            <v>0</v>
          </cell>
          <cell r="L2977">
            <v>0</v>
          </cell>
          <cell r="M2977">
            <v>0</v>
          </cell>
          <cell r="N2977">
            <v>0</v>
          </cell>
        </row>
        <row r="2978">
          <cell r="A2978" t="str">
            <v>67MAT6</v>
          </cell>
          <cell r="B2978">
            <v>67</v>
          </cell>
          <cell r="C2978" t="str">
            <v>MAT</v>
          </cell>
          <cell r="D2978">
            <v>6</v>
          </cell>
          <cell r="E2978">
            <v>0</v>
          </cell>
          <cell r="F2978" t="str">
            <v>MAT</v>
          </cell>
          <cell r="G2978" t="str">
            <v>10.4.9</v>
          </cell>
          <cell r="J2978">
            <v>0</v>
          </cell>
          <cell r="K2978">
            <v>0</v>
          </cell>
          <cell r="L2978">
            <v>0</v>
          </cell>
          <cell r="M2978">
            <v>0</v>
          </cell>
          <cell r="N2978">
            <v>0</v>
          </cell>
        </row>
        <row r="2979">
          <cell r="A2979" t="str">
            <v>67MAT7</v>
          </cell>
          <cell r="B2979">
            <v>67</v>
          </cell>
          <cell r="C2979" t="str">
            <v>MAT</v>
          </cell>
          <cell r="D2979">
            <v>7</v>
          </cell>
          <cell r="E2979">
            <v>0</v>
          </cell>
          <cell r="F2979" t="str">
            <v>MAT</v>
          </cell>
          <cell r="G2979" t="str">
            <v>10.4.9</v>
          </cell>
          <cell r="J2979">
            <v>0</v>
          </cell>
          <cell r="K2979">
            <v>0</v>
          </cell>
          <cell r="L2979">
            <v>0</v>
          </cell>
          <cell r="M2979">
            <v>0</v>
          </cell>
          <cell r="N2979">
            <v>0</v>
          </cell>
        </row>
        <row r="2980">
          <cell r="A2980" t="str">
            <v>67MAT8</v>
          </cell>
          <cell r="B2980">
            <v>67</v>
          </cell>
          <cell r="C2980" t="str">
            <v>MAT</v>
          </cell>
          <cell r="D2980">
            <v>8</v>
          </cell>
          <cell r="E2980">
            <v>0</v>
          </cell>
          <cell r="F2980" t="str">
            <v>MAT</v>
          </cell>
          <cell r="G2980" t="str">
            <v>10.4.9</v>
          </cell>
          <cell r="J2980">
            <v>0</v>
          </cell>
          <cell r="K2980">
            <v>0</v>
          </cell>
          <cell r="L2980">
            <v>0</v>
          </cell>
          <cell r="M2980">
            <v>0</v>
          </cell>
          <cell r="N2980">
            <v>0</v>
          </cell>
        </row>
        <row r="2981">
          <cell r="A2981" t="str">
            <v>67MAT9</v>
          </cell>
          <cell r="B2981">
            <v>67</v>
          </cell>
          <cell r="C2981" t="str">
            <v>MAT</v>
          </cell>
          <cell r="D2981">
            <v>9</v>
          </cell>
          <cell r="E2981">
            <v>0</v>
          </cell>
          <cell r="F2981" t="str">
            <v>MAT</v>
          </cell>
          <cell r="G2981" t="str">
            <v>10.4.9</v>
          </cell>
          <cell r="J2981">
            <v>0</v>
          </cell>
          <cell r="K2981">
            <v>0</v>
          </cell>
          <cell r="L2981">
            <v>0</v>
          </cell>
          <cell r="M2981">
            <v>0</v>
          </cell>
          <cell r="N2981">
            <v>0</v>
          </cell>
        </row>
        <row r="2982">
          <cell r="A2982" t="str">
            <v>67MAT10</v>
          </cell>
          <cell r="B2982">
            <v>67</v>
          </cell>
          <cell r="C2982" t="str">
            <v>MAT</v>
          </cell>
          <cell r="D2982">
            <v>10</v>
          </cell>
          <cell r="E2982">
            <v>0</v>
          </cell>
          <cell r="F2982" t="str">
            <v>MAT</v>
          </cell>
          <cell r="G2982" t="str">
            <v>10.4.9</v>
          </cell>
          <cell r="J2982">
            <v>0</v>
          </cell>
          <cell r="K2982">
            <v>0</v>
          </cell>
          <cell r="L2982">
            <v>0</v>
          </cell>
          <cell r="M2982">
            <v>0</v>
          </cell>
          <cell r="N2982">
            <v>0</v>
          </cell>
        </row>
        <row r="2983">
          <cell r="A2983" t="str">
            <v>67MAT11</v>
          </cell>
          <cell r="B2983">
            <v>67</v>
          </cell>
          <cell r="C2983" t="str">
            <v>MAT</v>
          </cell>
          <cell r="D2983">
            <v>11</v>
          </cell>
          <cell r="E2983">
            <v>0</v>
          </cell>
          <cell r="F2983" t="str">
            <v>MAT</v>
          </cell>
          <cell r="G2983" t="str">
            <v>10.4.9</v>
          </cell>
          <cell r="J2983">
            <v>0</v>
          </cell>
          <cell r="K2983">
            <v>0</v>
          </cell>
          <cell r="L2983">
            <v>0</v>
          </cell>
          <cell r="M2983">
            <v>0</v>
          </cell>
          <cell r="N2983">
            <v>0</v>
          </cell>
        </row>
        <row r="2984">
          <cell r="A2984" t="str">
            <v>67MAT12</v>
          </cell>
          <cell r="B2984">
            <v>67</v>
          </cell>
          <cell r="C2984" t="str">
            <v>MAT</v>
          </cell>
          <cell r="D2984">
            <v>12</v>
          </cell>
          <cell r="E2984">
            <v>0</v>
          </cell>
          <cell r="F2984" t="str">
            <v>MAT</v>
          </cell>
          <cell r="G2984" t="str">
            <v>10.4.9</v>
          </cell>
          <cell r="J2984">
            <v>0</v>
          </cell>
          <cell r="K2984">
            <v>0</v>
          </cell>
          <cell r="L2984">
            <v>0</v>
          </cell>
          <cell r="M2984">
            <v>0</v>
          </cell>
          <cell r="N2984">
            <v>0</v>
          </cell>
        </row>
        <row r="2985">
          <cell r="A2985" t="str">
            <v>67MAT13</v>
          </cell>
          <cell r="B2985">
            <v>67</v>
          </cell>
          <cell r="C2985" t="str">
            <v>MAT</v>
          </cell>
          <cell r="D2985">
            <v>13</v>
          </cell>
          <cell r="E2985">
            <v>0</v>
          </cell>
          <cell r="F2985" t="str">
            <v>MAT</v>
          </cell>
          <cell r="G2985" t="str">
            <v>10.4.9</v>
          </cell>
          <cell r="J2985">
            <v>0</v>
          </cell>
          <cell r="K2985">
            <v>0</v>
          </cell>
          <cell r="L2985">
            <v>0</v>
          </cell>
          <cell r="M2985">
            <v>0</v>
          </cell>
          <cell r="N2985">
            <v>0</v>
          </cell>
        </row>
        <row r="2986">
          <cell r="A2986" t="str">
            <v>67MAT14</v>
          </cell>
          <cell r="B2986">
            <v>67</v>
          </cell>
          <cell r="C2986" t="str">
            <v>MAT</v>
          </cell>
          <cell r="D2986">
            <v>14</v>
          </cell>
          <cell r="E2986">
            <v>0</v>
          </cell>
          <cell r="F2986" t="str">
            <v>MAT</v>
          </cell>
          <cell r="G2986" t="str">
            <v>10.4.9</v>
          </cell>
          <cell r="J2986">
            <v>0</v>
          </cell>
          <cell r="K2986">
            <v>0</v>
          </cell>
          <cell r="L2986">
            <v>0</v>
          </cell>
          <cell r="M2986">
            <v>0</v>
          </cell>
          <cell r="N2986">
            <v>0</v>
          </cell>
        </row>
        <row r="2987">
          <cell r="A2987" t="str">
            <v>67MAT15</v>
          </cell>
          <cell r="B2987">
            <v>67</v>
          </cell>
          <cell r="C2987" t="str">
            <v>MAT</v>
          </cell>
          <cell r="D2987">
            <v>15</v>
          </cell>
          <cell r="E2987">
            <v>0</v>
          </cell>
          <cell r="F2987" t="str">
            <v>MAT</v>
          </cell>
          <cell r="G2987" t="str">
            <v>10.4.9</v>
          </cell>
          <cell r="J2987">
            <v>0</v>
          </cell>
          <cell r="K2987">
            <v>0</v>
          </cell>
          <cell r="L2987">
            <v>0</v>
          </cell>
          <cell r="M2987">
            <v>0</v>
          </cell>
          <cell r="N2987">
            <v>0</v>
          </cell>
        </row>
        <row r="2988">
          <cell r="A2988" t="str">
            <v>67MAT16</v>
          </cell>
          <cell r="B2988">
            <v>67</v>
          </cell>
          <cell r="C2988" t="str">
            <v>MAT</v>
          </cell>
          <cell r="D2988">
            <v>16</v>
          </cell>
          <cell r="E2988">
            <v>0</v>
          </cell>
          <cell r="F2988" t="str">
            <v>MAT</v>
          </cell>
          <cell r="G2988" t="str">
            <v>10.4.9</v>
          </cell>
          <cell r="J2988">
            <v>0</v>
          </cell>
          <cell r="K2988">
            <v>0</v>
          </cell>
          <cell r="L2988">
            <v>0</v>
          </cell>
          <cell r="M2988">
            <v>0</v>
          </cell>
          <cell r="N2988">
            <v>0</v>
          </cell>
        </row>
        <row r="2989">
          <cell r="A2989" t="str">
            <v>67MAT17</v>
          </cell>
          <cell r="B2989">
            <v>67</v>
          </cell>
          <cell r="C2989" t="str">
            <v>MAT</v>
          </cell>
          <cell r="D2989">
            <v>17</v>
          </cell>
          <cell r="E2989">
            <v>0</v>
          </cell>
          <cell r="F2989" t="str">
            <v>MAT</v>
          </cell>
          <cell r="G2989" t="str">
            <v>10.4.9</v>
          </cell>
          <cell r="J2989">
            <v>0</v>
          </cell>
          <cell r="K2989">
            <v>0</v>
          </cell>
          <cell r="L2989">
            <v>0</v>
          </cell>
          <cell r="M2989">
            <v>0</v>
          </cell>
          <cell r="N2989">
            <v>0</v>
          </cell>
        </row>
        <row r="2990">
          <cell r="A2990" t="str">
            <v>67MAT18</v>
          </cell>
          <cell r="B2990">
            <v>67</v>
          </cell>
          <cell r="C2990" t="str">
            <v>MAT</v>
          </cell>
          <cell r="D2990">
            <v>18</v>
          </cell>
          <cell r="E2990">
            <v>0</v>
          </cell>
          <cell r="F2990" t="str">
            <v>MAT</v>
          </cell>
          <cell r="G2990" t="str">
            <v>10.4.9</v>
          </cell>
          <cell r="J2990">
            <v>0</v>
          </cell>
          <cell r="K2990">
            <v>0</v>
          </cell>
          <cell r="L2990">
            <v>0</v>
          </cell>
          <cell r="M2990">
            <v>0</v>
          </cell>
          <cell r="N2990">
            <v>0</v>
          </cell>
        </row>
        <row r="2991">
          <cell r="A2991" t="str">
            <v>67MAT19</v>
          </cell>
          <cell r="B2991">
            <v>67</v>
          </cell>
          <cell r="C2991" t="str">
            <v>MAT</v>
          </cell>
          <cell r="D2991">
            <v>19</v>
          </cell>
          <cell r="E2991">
            <v>0</v>
          </cell>
          <cell r="F2991" t="str">
            <v>MAT</v>
          </cell>
          <cell r="G2991" t="str">
            <v>10.4.9</v>
          </cell>
          <cell r="J2991">
            <v>0</v>
          </cell>
          <cell r="K2991">
            <v>0</v>
          </cell>
          <cell r="L2991">
            <v>0</v>
          </cell>
          <cell r="M2991">
            <v>0</v>
          </cell>
          <cell r="N2991">
            <v>0</v>
          </cell>
        </row>
        <row r="2992">
          <cell r="A2992" t="str">
            <v>67MAT20</v>
          </cell>
          <cell r="B2992">
            <v>67</v>
          </cell>
          <cell r="C2992" t="str">
            <v>MAT</v>
          </cell>
          <cell r="D2992">
            <v>20</v>
          </cell>
          <cell r="E2992">
            <v>0</v>
          </cell>
          <cell r="F2992" t="str">
            <v>MAT</v>
          </cell>
          <cell r="G2992" t="str">
            <v>10.4.9</v>
          </cell>
          <cell r="J2992">
            <v>0</v>
          </cell>
          <cell r="K2992">
            <v>0</v>
          </cell>
          <cell r="L2992">
            <v>0</v>
          </cell>
          <cell r="M2992">
            <v>0</v>
          </cell>
          <cell r="N2992">
            <v>0</v>
          </cell>
        </row>
        <row r="2993">
          <cell r="A2993" t="str">
            <v>67STMAT1</v>
          </cell>
          <cell r="B2993">
            <v>67</v>
          </cell>
          <cell r="C2993" t="str">
            <v>STMAT</v>
          </cell>
          <cell r="D2993">
            <v>1</v>
          </cell>
          <cell r="G2993" t="str">
            <v>10.4.9</v>
          </cell>
          <cell r="H2993" t="str">
            <v>-</v>
          </cell>
          <cell r="J2993" t="str">
            <v>SUBTOTAL MATERIALES</v>
          </cell>
          <cell r="M2993">
            <v>25950.701999999997</v>
          </cell>
          <cell r="N2993">
            <v>830422.46399999992</v>
          </cell>
        </row>
        <row r="2994">
          <cell r="A2994" t="str">
            <v>67IVAMAT1</v>
          </cell>
          <cell r="B2994">
            <v>67</v>
          </cell>
          <cell r="C2994" t="str">
            <v>IVAMAT</v>
          </cell>
          <cell r="D2994">
            <v>1</v>
          </cell>
          <cell r="G2994" t="str">
            <v>10.4.9</v>
          </cell>
          <cell r="H2994" t="str">
            <v>-</v>
          </cell>
          <cell r="J2994" t="str">
            <v>IVA MATERIALES</v>
          </cell>
          <cell r="L2994">
            <v>0.16</v>
          </cell>
          <cell r="M2994">
            <v>4152.1123199999993</v>
          </cell>
          <cell r="N2994">
            <v>132867.59423999998</v>
          </cell>
        </row>
        <row r="2995">
          <cell r="A2995" t="str">
            <v>67TMAT1</v>
          </cell>
          <cell r="B2995">
            <v>67</v>
          </cell>
          <cell r="C2995" t="str">
            <v>TMAT</v>
          </cell>
          <cell r="D2995">
            <v>1</v>
          </cell>
          <cell r="G2995" t="str">
            <v>10.4.9</v>
          </cell>
          <cell r="H2995" t="str">
            <v>-</v>
          </cell>
          <cell r="J2995" t="str">
            <v>TOTAL MATERIALES</v>
          </cell>
          <cell r="M2995">
            <v>30103</v>
          </cell>
          <cell r="N2995">
            <v>963296</v>
          </cell>
        </row>
        <row r="2996">
          <cell r="A2996" t="str">
            <v>67HER1</v>
          </cell>
          <cell r="B2996">
            <v>67</v>
          </cell>
          <cell r="C2996" t="str">
            <v>HER</v>
          </cell>
          <cell r="D2996">
            <v>1</v>
          </cell>
          <cell r="G2996" t="str">
            <v>10.4.9</v>
          </cell>
          <cell r="H2996">
            <v>2</v>
          </cell>
          <cell r="I2996">
            <v>450</v>
          </cell>
          <cell r="J2996" t="str">
            <v>HERRAMINETA Cuadrilla  montaje Linea</v>
          </cell>
          <cell r="K2996" t="str">
            <v>DIA</v>
          </cell>
          <cell r="L2996">
            <v>475762.87</v>
          </cell>
          <cell r="M2996">
            <v>1057.2508222222223</v>
          </cell>
          <cell r="N2996">
            <v>33832.026311111113</v>
          </cell>
        </row>
        <row r="2997">
          <cell r="A2997" t="str">
            <v>67HER2</v>
          </cell>
          <cell r="B2997">
            <v>67</v>
          </cell>
          <cell r="C2997" t="str">
            <v>HER</v>
          </cell>
          <cell r="D2997">
            <v>2</v>
          </cell>
          <cell r="G2997" t="str">
            <v>10.4.9</v>
          </cell>
          <cell r="J2997">
            <v>0</v>
          </cell>
          <cell r="K2997">
            <v>0</v>
          </cell>
          <cell r="L2997">
            <v>0</v>
          </cell>
          <cell r="M2997">
            <v>0</v>
          </cell>
          <cell r="N2997">
            <v>0</v>
          </cell>
        </row>
        <row r="2998">
          <cell r="A2998" t="str">
            <v>67HER3</v>
          </cell>
          <cell r="B2998">
            <v>67</v>
          </cell>
          <cell r="C2998" t="str">
            <v>HER</v>
          </cell>
          <cell r="D2998">
            <v>3</v>
          </cell>
          <cell r="G2998" t="str">
            <v>10.4.9</v>
          </cell>
          <cell r="J2998">
            <v>0</v>
          </cell>
          <cell r="K2998">
            <v>0</v>
          </cell>
          <cell r="L2998">
            <v>0</v>
          </cell>
          <cell r="M2998">
            <v>0</v>
          </cell>
          <cell r="N2998">
            <v>0</v>
          </cell>
        </row>
        <row r="2999">
          <cell r="A2999" t="str">
            <v>67HER4</v>
          </cell>
          <cell r="B2999">
            <v>67</v>
          </cell>
          <cell r="C2999" t="str">
            <v>HER</v>
          </cell>
          <cell r="D2999">
            <v>4</v>
          </cell>
          <cell r="G2999" t="str">
            <v>10.4.9</v>
          </cell>
          <cell r="J2999">
            <v>0</v>
          </cell>
          <cell r="K2999">
            <v>0</v>
          </cell>
          <cell r="L2999">
            <v>0</v>
          </cell>
          <cell r="M2999">
            <v>0</v>
          </cell>
          <cell r="N2999">
            <v>0</v>
          </cell>
        </row>
        <row r="3000">
          <cell r="A3000" t="str">
            <v>67HER5</v>
          </cell>
          <cell r="B3000">
            <v>67</v>
          </cell>
          <cell r="C3000" t="str">
            <v>HER</v>
          </cell>
          <cell r="D3000">
            <v>5</v>
          </cell>
          <cell r="G3000" t="str">
            <v>10.4.9</v>
          </cell>
          <cell r="J3000">
            <v>0</v>
          </cell>
          <cell r="K3000">
            <v>0</v>
          </cell>
          <cell r="L3000">
            <v>0</v>
          </cell>
          <cell r="M3000">
            <v>0</v>
          </cell>
          <cell r="N3000">
            <v>0</v>
          </cell>
        </row>
        <row r="3001">
          <cell r="A3001" t="str">
            <v>67THER1</v>
          </cell>
          <cell r="B3001">
            <v>67</v>
          </cell>
          <cell r="C3001" t="str">
            <v>THER</v>
          </cell>
          <cell r="D3001">
            <v>1</v>
          </cell>
          <cell r="G3001" t="str">
            <v>10.4.9</v>
          </cell>
          <cell r="H3001" t="str">
            <v>-</v>
          </cell>
          <cell r="J3001" t="str">
            <v>TOTAL HERRAMIENTAS</v>
          </cell>
          <cell r="M3001">
            <v>1057</v>
          </cell>
          <cell r="N3001">
            <v>33824</v>
          </cell>
        </row>
        <row r="3002">
          <cell r="A3002" t="str">
            <v>67TRA1</v>
          </cell>
          <cell r="B3002">
            <v>67</v>
          </cell>
          <cell r="C3002" t="str">
            <v>TRA</v>
          </cell>
          <cell r="D3002">
            <v>1</v>
          </cell>
          <cell r="G3002" t="str">
            <v>10.4.9</v>
          </cell>
          <cell r="H3002">
            <v>2</v>
          </cell>
          <cell r="I3002">
            <v>450</v>
          </cell>
          <cell r="J3002" t="str">
            <v xml:space="preserve">TRANSPORTE Cuadrilla  montaje Linea </v>
          </cell>
          <cell r="K3002" t="str">
            <v>DIA</v>
          </cell>
          <cell r="L3002">
            <v>2086436.4407999997</v>
          </cell>
          <cell r="M3002">
            <v>4636.5254239999995</v>
          </cell>
          <cell r="N3002">
            <v>148368.81356799998</v>
          </cell>
        </row>
        <row r="3003">
          <cell r="A3003" t="str">
            <v>67TRA2</v>
          </cell>
          <cell r="B3003">
            <v>67</v>
          </cell>
          <cell r="C3003" t="str">
            <v>TRA</v>
          </cell>
          <cell r="D3003">
            <v>2</v>
          </cell>
          <cell r="G3003" t="str">
            <v>10.4.9</v>
          </cell>
          <cell r="J3003">
            <v>0</v>
          </cell>
          <cell r="K3003">
            <v>0</v>
          </cell>
          <cell r="L3003">
            <v>0</v>
          </cell>
          <cell r="M3003">
            <v>0</v>
          </cell>
          <cell r="N3003">
            <v>0</v>
          </cell>
        </row>
        <row r="3004">
          <cell r="A3004" t="str">
            <v>67TRA3</v>
          </cell>
          <cell r="B3004">
            <v>67</v>
          </cell>
          <cell r="C3004" t="str">
            <v>TRA</v>
          </cell>
          <cell r="D3004">
            <v>3</v>
          </cell>
          <cell r="G3004" t="str">
            <v>10.4.9</v>
          </cell>
          <cell r="J3004">
            <v>0</v>
          </cell>
          <cell r="K3004">
            <v>0</v>
          </cell>
          <cell r="L3004">
            <v>0</v>
          </cell>
          <cell r="M3004">
            <v>0</v>
          </cell>
          <cell r="N3004">
            <v>0</v>
          </cell>
        </row>
        <row r="3005">
          <cell r="A3005" t="str">
            <v>67TRA4</v>
          </cell>
          <cell r="B3005">
            <v>67</v>
          </cell>
          <cell r="C3005" t="str">
            <v>TRA</v>
          </cell>
          <cell r="D3005">
            <v>4</v>
          </cell>
          <cell r="G3005" t="str">
            <v>10.4.9</v>
          </cell>
          <cell r="J3005">
            <v>0</v>
          </cell>
          <cell r="K3005">
            <v>0</v>
          </cell>
          <cell r="L3005">
            <v>0</v>
          </cell>
          <cell r="M3005">
            <v>0</v>
          </cell>
          <cell r="N3005">
            <v>0</v>
          </cell>
        </row>
        <row r="3006">
          <cell r="A3006" t="str">
            <v>67TRA5</v>
          </cell>
          <cell r="B3006">
            <v>67</v>
          </cell>
          <cell r="C3006" t="str">
            <v>TRA</v>
          </cell>
          <cell r="D3006">
            <v>5</v>
          </cell>
          <cell r="G3006" t="str">
            <v>10.4.9</v>
          </cell>
          <cell r="J3006">
            <v>0</v>
          </cell>
          <cell r="K3006">
            <v>0</v>
          </cell>
          <cell r="L3006">
            <v>0</v>
          </cell>
          <cell r="M3006">
            <v>0</v>
          </cell>
          <cell r="N3006">
            <v>0</v>
          </cell>
        </row>
        <row r="3007">
          <cell r="A3007" t="str">
            <v>67TTRA1</v>
          </cell>
          <cell r="B3007">
            <v>67</v>
          </cell>
          <cell r="C3007" t="str">
            <v>TTRA</v>
          </cell>
          <cell r="D3007">
            <v>1</v>
          </cell>
          <cell r="G3007" t="str">
            <v>10.4.9</v>
          </cell>
          <cell r="H3007" t="str">
            <v>-</v>
          </cell>
          <cell r="J3007" t="str">
            <v>TOTAL TRANSPORTE</v>
          </cell>
          <cell r="M3007">
            <v>4637</v>
          </cell>
          <cell r="N3007">
            <v>148384</v>
          </cell>
        </row>
        <row r="3008">
          <cell r="A3008" t="str">
            <v>67MAN1</v>
          </cell>
          <cell r="B3008">
            <v>67</v>
          </cell>
          <cell r="C3008" t="str">
            <v>MAN</v>
          </cell>
          <cell r="D3008">
            <v>1</v>
          </cell>
          <cell r="G3008" t="str">
            <v>10.4.9</v>
          </cell>
          <cell r="H3008">
            <v>2</v>
          </cell>
          <cell r="I3008">
            <v>450</v>
          </cell>
          <cell r="J3008" t="str">
            <v xml:space="preserve">Mano de obra Cuadrilla  montaje Linea OF1 20, OF2 10, AY 15, CAPA 3, CORD 1 </v>
          </cell>
          <cell r="K3008" t="str">
            <v>DIA</v>
          </cell>
          <cell r="L3008">
            <v>4952679.7772670342</v>
          </cell>
          <cell r="M3008">
            <v>11005.955060593409</v>
          </cell>
          <cell r="N3008">
            <v>352190.56193898909</v>
          </cell>
        </row>
        <row r="3009">
          <cell r="A3009" t="str">
            <v>67MAN2</v>
          </cell>
          <cell r="B3009">
            <v>67</v>
          </cell>
          <cell r="C3009" t="str">
            <v>MAN</v>
          </cell>
          <cell r="D3009">
            <v>2</v>
          </cell>
          <cell r="G3009" t="str">
            <v>10.4.9</v>
          </cell>
          <cell r="J3009">
            <v>0</v>
          </cell>
          <cell r="K3009">
            <v>0</v>
          </cell>
          <cell r="L3009">
            <v>0</v>
          </cell>
          <cell r="M3009">
            <v>0</v>
          </cell>
          <cell r="N3009">
            <v>0</v>
          </cell>
        </row>
        <row r="3010">
          <cell r="A3010" t="str">
            <v>67MAN3</v>
          </cell>
          <cell r="B3010">
            <v>67</v>
          </cell>
          <cell r="C3010" t="str">
            <v>MAN</v>
          </cell>
          <cell r="D3010">
            <v>3</v>
          </cell>
          <cell r="G3010" t="str">
            <v>10.4.9</v>
          </cell>
          <cell r="J3010">
            <v>0</v>
          </cell>
          <cell r="K3010">
            <v>0</v>
          </cell>
          <cell r="L3010">
            <v>0</v>
          </cell>
          <cell r="M3010">
            <v>0</v>
          </cell>
          <cell r="N3010">
            <v>0</v>
          </cell>
        </row>
        <row r="3011">
          <cell r="A3011" t="str">
            <v>67MAN4</v>
          </cell>
          <cell r="B3011">
            <v>67</v>
          </cell>
          <cell r="C3011" t="str">
            <v>MAN</v>
          </cell>
          <cell r="D3011">
            <v>4</v>
          </cell>
          <cell r="G3011" t="str">
            <v>10.4.9</v>
          </cell>
          <cell r="J3011">
            <v>0</v>
          </cell>
          <cell r="K3011">
            <v>0</v>
          </cell>
          <cell r="L3011">
            <v>0</v>
          </cell>
          <cell r="M3011">
            <v>0</v>
          </cell>
          <cell r="N3011">
            <v>0</v>
          </cell>
        </row>
        <row r="3012">
          <cell r="A3012" t="str">
            <v>67MAN5</v>
          </cell>
          <cell r="B3012">
            <v>67</v>
          </cell>
          <cell r="C3012" t="str">
            <v>MAN</v>
          </cell>
          <cell r="D3012">
            <v>5</v>
          </cell>
          <cell r="G3012" t="str">
            <v>10.4.9</v>
          </cell>
          <cell r="J3012">
            <v>0</v>
          </cell>
          <cell r="K3012">
            <v>0</v>
          </cell>
          <cell r="L3012">
            <v>0</v>
          </cell>
          <cell r="M3012">
            <v>0</v>
          </cell>
          <cell r="N3012">
            <v>0</v>
          </cell>
        </row>
        <row r="3013">
          <cell r="A3013" t="str">
            <v>67TMAN1</v>
          </cell>
          <cell r="B3013">
            <v>67</v>
          </cell>
          <cell r="C3013" t="str">
            <v>TMAN</v>
          </cell>
          <cell r="D3013">
            <v>1</v>
          </cell>
          <cell r="G3013" t="str">
            <v>10.4.9</v>
          </cell>
          <cell r="H3013" t="str">
            <v>-</v>
          </cell>
          <cell r="J3013" t="str">
            <v>TOTAL MANO DE OBRA</v>
          </cell>
          <cell r="M3013">
            <v>11006</v>
          </cell>
          <cell r="N3013">
            <v>352192</v>
          </cell>
        </row>
        <row r="3014">
          <cell r="A3014" t="str">
            <v>67TCD1</v>
          </cell>
          <cell r="B3014">
            <v>67</v>
          </cell>
          <cell r="C3014" t="str">
            <v>TCD</v>
          </cell>
          <cell r="D3014">
            <v>1</v>
          </cell>
          <cell r="G3014" t="str">
            <v>10.4.9</v>
          </cell>
          <cell r="H3014" t="str">
            <v>-</v>
          </cell>
          <cell r="J3014" t="str">
            <v>TOTAL COSTO DIRECTO</v>
          </cell>
          <cell r="M3014">
            <v>46803</v>
          </cell>
          <cell r="N3014">
            <v>1497696</v>
          </cell>
        </row>
        <row r="3015">
          <cell r="A3015" t="str">
            <v>67AIU</v>
          </cell>
          <cell r="B3015">
            <v>67</v>
          </cell>
          <cell r="C3015" t="str">
            <v>AIU</v>
          </cell>
          <cell r="G3015" t="str">
            <v>10.4.9</v>
          </cell>
          <cell r="H3015">
            <v>1</v>
          </cell>
          <cell r="J3015" t="str">
            <v>TOTAL COSTOS INDIRECTOS</v>
          </cell>
          <cell r="L3015">
            <v>0</v>
          </cell>
          <cell r="M3015">
            <v>0</v>
          </cell>
          <cell r="N3015">
            <v>0</v>
          </cell>
        </row>
        <row r="3016">
          <cell r="A3016" t="str">
            <v>67TOT</v>
          </cell>
          <cell r="B3016">
            <v>67</v>
          </cell>
          <cell r="C3016" t="str">
            <v>TOT</v>
          </cell>
          <cell r="G3016" t="str">
            <v>10.4.9</v>
          </cell>
          <cell r="H3016" t="str">
            <v>-</v>
          </cell>
          <cell r="J3016" t="str">
            <v>VALOR TOTAL</v>
          </cell>
          <cell r="M3016">
            <v>46803</v>
          </cell>
          <cell r="N3016">
            <v>1497696</v>
          </cell>
        </row>
        <row r="3017">
          <cell r="A3017" t="str">
            <v>68FOR1</v>
          </cell>
          <cell r="B3017">
            <v>68</v>
          </cell>
          <cell r="C3017" t="str">
            <v>FOR</v>
          </cell>
          <cell r="D3017">
            <v>1</v>
          </cell>
          <cell r="G3017" t="str">
            <v>10.4.10</v>
          </cell>
          <cell r="H3017" t="str">
            <v>-</v>
          </cell>
          <cell r="I3017">
            <v>400</v>
          </cell>
          <cell r="J3017" t="str">
            <v>Suministro, transporte y colocación de Cable de acero maleable galvanizado de 3/8"</v>
          </cell>
          <cell r="K3017" t="str">
            <v>m</v>
          </cell>
          <cell r="L3017">
            <v>3164</v>
          </cell>
          <cell r="N3017">
            <v>1265600</v>
          </cell>
        </row>
        <row r="3018">
          <cell r="A3018" t="str">
            <v>68MAT1</v>
          </cell>
          <cell r="B3018">
            <v>68</v>
          </cell>
          <cell r="C3018" t="str">
            <v>MAT</v>
          </cell>
          <cell r="D3018">
            <v>1</v>
          </cell>
          <cell r="E3018">
            <v>400</v>
          </cell>
          <cell r="F3018" t="str">
            <v>MATCAG3/8</v>
          </cell>
          <cell r="G3018" t="str">
            <v>10.4.10</v>
          </cell>
          <cell r="H3018" t="str">
            <v>CAG3/8</v>
          </cell>
          <cell r="I3018">
            <v>1</v>
          </cell>
          <cell r="J3018" t="str">
            <v>Cable de acero maleable galvanizado de 3/8"</v>
          </cell>
          <cell r="K3018" t="str">
            <v>ML</v>
          </cell>
          <cell r="L3018">
            <v>2079.1702442399996</v>
          </cell>
          <cell r="M3018">
            <v>2079.1702442399996</v>
          </cell>
          <cell r="N3018">
            <v>831668.0976959999</v>
          </cell>
        </row>
        <row r="3019">
          <cell r="A3019" t="str">
            <v>68MAT2</v>
          </cell>
          <cell r="B3019">
            <v>68</v>
          </cell>
          <cell r="C3019" t="str">
            <v>MAT</v>
          </cell>
          <cell r="D3019">
            <v>2</v>
          </cell>
          <cell r="E3019">
            <v>0</v>
          </cell>
          <cell r="F3019" t="str">
            <v>MAT</v>
          </cell>
          <cell r="G3019" t="str">
            <v>10.4.10</v>
          </cell>
          <cell r="J3019">
            <v>0</v>
          </cell>
          <cell r="K3019">
            <v>0</v>
          </cell>
          <cell r="L3019">
            <v>0</v>
          </cell>
          <cell r="M3019">
            <v>0</v>
          </cell>
          <cell r="N3019">
            <v>0</v>
          </cell>
        </row>
        <row r="3020">
          <cell r="A3020" t="str">
            <v>68MAT3</v>
          </cell>
          <cell r="B3020">
            <v>68</v>
          </cell>
          <cell r="C3020" t="str">
            <v>MAT</v>
          </cell>
          <cell r="D3020">
            <v>3</v>
          </cell>
          <cell r="E3020">
            <v>0</v>
          </cell>
          <cell r="F3020" t="str">
            <v>MAT</v>
          </cell>
          <cell r="G3020" t="str">
            <v>10.4.10</v>
          </cell>
          <cell r="J3020">
            <v>0</v>
          </cell>
          <cell r="K3020">
            <v>0</v>
          </cell>
          <cell r="L3020">
            <v>0</v>
          </cell>
          <cell r="M3020">
            <v>0</v>
          </cell>
          <cell r="N3020">
            <v>0</v>
          </cell>
        </row>
        <row r="3021">
          <cell r="A3021" t="str">
            <v>68MAT4</v>
          </cell>
          <cell r="B3021">
            <v>68</v>
          </cell>
          <cell r="C3021" t="str">
            <v>MAT</v>
          </cell>
          <cell r="D3021">
            <v>4</v>
          </cell>
          <cell r="E3021">
            <v>0</v>
          </cell>
          <cell r="F3021" t="str">
            <v>MAT</v>
          </cell>
          <cell r="G3021" t="str">
            <v>10.4.10</v>
          </cell>
          <cell r="J3021">
            <v>0</v>
          </cell>
          <cell r="K3021">
            <v>0</v>
          </cell>
          <cell r="L3021">
            <v>0</v>
          </cell>
          <cell r="M3021">
            <v>0</v>
          </cell>
          <cell r="N3021">
            <v>0</v>
          </cell>
        </row>
        <row r="3022">
          <cell r="A3022" t="str">
            <v>68MAT5</v>
          </cell>
          <cell r="B3022">
            <v>68</v>
          </cell>
          <cell r="C3022" t="str">
            <v>MAT</v>
          </cell>
          <cell r="D3022">
            <v>5</v>
          </cell>
          <cell r="E3022">
            <v>0</v>
          </cell>
          <cell r="F3022" t="str">
            <v>MAT</v>
          </cell>
          <cell r="G3022" t="str">
            <v>10.4.10</v>
          </cell>
          <cell r="J3022">
            <v>0</v>
          </cell>
          <cell r="K3022">
            <v>0</v>
          </cell>
          <cell r="L3022">
            <v>0</v>
          </cell>
          <cell r="M3022">
            <v>0</v>
          </cell>
          <cell r="N3022">
            <v>0</v>
          </cell>
        </row>
        <row r="3023">
          <cell r="A3023" t="str">
            <v>68MAT6</v>
          </cell>
          <cell r="B3023">
            <v>68</v>
          </cell>
          <cell r="C3023" t="str">
            <v>MAT</v>
          </cell>
          <cell r="D3023">
            <v>6</v>
          </cell>
          <cell r="E3023">
            <v>0</v>
          </cell>
          <cell r="F3023" t="str">
            <v>MAT</v>
          </cell>
          <cell r="G3023" t="str">
            <v>10.4.10</v>
          </cell>
          <cell r="J3023">
            <v>0</v>
          </cell>
          <cell r="K3023">
            <v>0</v>
          </cell>
          <cell r="L3023">
            <v>0</v>
          </cell>
          <cell r="M3023">
            <v>0</v>
          </cell>
          <cell r="N3023">
            <v>0</v>
          </cell>
        </row>
        <row r="3024">
          <cell r="A3024" t="str">
            <v>68MAT7</v>
          </cell>
          <cell r="B3024">
            <v>68</v>
          </cell>
          <cell r="C3024" t="str">
            <v>MAT</v>
          </cell>
          <cell r="D3024">
            <v>7</v>
          </cell>
          <cell r="E3024">
            <v>0</v>
          </cell>
          <cell r="F3024" t="str">
            <v>MAT</v>
          </cell>
          <cell r="G3024" t="str">
            <v>10.4.10</v>
          </cell>
          <cell r="J3024">
            <v>0</v>
          </cell>
          <cell r="K3024">
            <v>0</v>
          </cell>
          <cell r="L3024">
            <v>0</v>
          </cell>
          <cell r="M3024">
            <v>0</v>
          </cell>
          <cell r="N3024">
            <v>0</v>
          </cell>
        </row>
        <row r="3025">
          <cell r="A3025" t="str">
            <v>68MAT8</v>
          </cell>
          <cell r="B3025">
            <v>68</v>
          </cell>
          <cell r="C3025" t="str">
            <v>MAT</v>
          </cell>
          <cell r="D3025">
            <v>8</v>
          </cell>
          <cell r="E3025">
            <v>0</v>
          </cell>
          <cell r="F3025" t="str">
            <v>MAT</v>
          </cell>
          <cell r="G3025" t="str">
            <v>10.4.10</v>
          </cell>
          <cell r="J3025">
            <v>0</v>
          </cell>
          <cell r="K3025">
            <v>0</v>
          </cell>
          <cell r="L3025">
            <v>0</v>
          </cell>
          <cell r="M3025">
            <v>0</v>
          </cell>
          <cell r="N3025">
            <v>0</v>
          </cell>
        </row>
        <row r="3026">
          <cell r="A3026" t="str">
            <v>68MAT9</v>
          </cell>
          <cell r="B3026">
            <v>68</v>
          </cell>
          <cell r="C3026" t="str">
            <v>MAT</v>
          </cell>
          <cell r="D3026">
            <v>9</v>
          </cell>
          <cell r="E3026">
            <v>0</v>
          </cell>
          <cell r="F3026" t="str">
            <v>MAT</v>
          </cell>
          <cell r="G3026" t="str">
            <v>10.4.10</v>
          </cell>
          <cell r="J3026">
            <v>0</v>
          </cell>
          <cell r="K3026">
            <v>0</v>
          </cell>
          <cell r="L3026">
            <v>0</v>
          </cell>
          <cell r="M3026">
            <v>0</v>
          </cell>
          <cell r="N3026">
            <v>0</v>
          </cell>
        </row>
        <row r="3027">
          <cell r="A3027" t="str">
            <v>68MAT10</v>
          </cell>
          <cell r="B3027">
            <v>68</v>
          </cell>
          <cell r="C3027" t="str">
            <v>MAT</v>
          </cell>
          <cell r="D3027">
            <v>10</v>
          </cell>
          <cell r="E3027">
            <v>0</v>
          </cell>
          <cell r="F3027" t="str">
            <v>MAT</v>
          </cell>
          <cell r="G3027" t="str">
            <v>10.4.10</v>
          </cell>
          <cell r="J3027">
            <v>0</v>
          </cell>
          <cell r="K3027">
            <v>0</v>
          </cell>
          <cell r="L3027">
            <v>0</v>
          </cell>
          <cell r="M3027">
            <v>0</v>
          </cell>
          <cell r="N3027">
            <v>0</v>
          </cell>
        </row>
        <row r="3028">
          <cell r="A3028" t="str">
            <v>68MAT11</v>
          </cell>
          <cell r="B3028">
            <v>68</v>
          </cell>
          <cell r="C3028" t="str">
            <v>MAT</v>
          </cell>
          <cell r="D3028">
            <v>11</v>
          </cell>
          <cell r="E3028">
            <v>0</v>
          </cell>
          <cell r="F3028" t="str">
            <v>MAT</v>
          </cell>
          <cell r="G3028" t="str">
            <v>10.4.10</v>
          </cell>
          <cell r="J3028">
            <v>0</v>
          </cell>
          <cell r="K3028">
            <v>0</v>
          </cell>
          <cell r="L3028">
            <v>0</v>
          </cell>
          <cell r="M3028">
            <v>0</v>
          </cell>
          <cell r="N3028">
            <v>0</v>
          </cell>
        </row>
        <row r="3029">
          <cell r="A3029" t="str">
            <v>68MAT12</v>
          </cell>
          <cell r="B3029">
            <v>68</v>
          </cell>
          <cell r="C3029" t="str">
            <v>MAT</v>
          </cell>
          <cell r="D3029">
            <v>12</v>
          </cell>
          <cell r="E3029">
            <v>0</v>
          </cell>
          <cell r="F3029" t="str">
            <v>MAT</v>
          </cell>
          <cell r="G3029" t="str">
            <v>10.4.10</v>
          </cell>
          <cell r="J3029">
            <v>0</v>
          </cell>
          <cell r="K3029">
            <v>0</v>
          </cell>
          <cell r="L3029">
            <v>0</v>
          </cell>
          <cell r="M3029">
            <v>0</v>
          </cell>
          <cell r="N3029">
            <v>0</v>
          </cell>
        </row>
        <row r="3030">
          <cell r="A3030" t="str">
            <v>68MAT13</v>
          </cell>
          <cell r="B3030">
            <v>68</v>
          </cell>
          <cell r="C3030" t="str">
            <v>MAT</v>
          </cell>
          <cell r="D3030">
            <v>13</v>
          </cell>
          <cell r="E3030">
            <v>0</v>
          </cell>
          <cell r="F3030" t="str">
            <v>MAT</v>
          </cell>
          <cell r="G3030" t="str">
            <v>10.4.10</v>
          </cell>
          <cell r="J3030">
            <v>0</v>
          </cell>
          <cell r="K3030">
            <v>0</v>
          </cell>
          <cell r="L3030">
            <v>0</v>
          </cell>
          <cell r="M3030">
            <v>0</v>
          </cell>
          <cell r="N3030">
            <v>0</v>
          </cell>
        </row>
        <row r="3031">
          <cell r="A3031" t="str">
            <v>68MAT14</v>
          </cell>
          <cell r="B3031">
            <v>68</v>
          </cell>
          <cell r="C3031" t="str">
            <v>MAT</v>
          </cell>
          <cell r="D3031">
            <v>14</v>
          </cell>
          <cell r="E3031">
            <v>0</v>
          </cell>
          <cell r="F3031" t="str">
            <v>MAT</v>
          </cell>
          <cell r="G3031" t="str">
            <v>10.4.10</v>
          </cell>
          <cell r="J3031">
            <v>0</v>
          </cell>
          <cell r="K3031">
            <v>0</v>
          </cell>
          <cell r="L3031">
            <v>0</v>
          </cell>
          <cell r="M3031">
            <v>0</v>
          </cell>
          <cell r="N3031">
            <v>0</v>
          </cell>
        </row>
        <row r="3032">
          <cell r="A3032" t="str">
            <v>68MAT15</v>
          </cell>
          <cell r="B3032">
            <v>68</v>
          </cell>
          <cell r="C3032" t="str">
            <v>MAT</v>
          </cell>
          <cell r="D3032">
            <v>15</v>
          </cell>
          <cell r="E3032">
            <v>0</v>
          </cell>
          <cell r="F3032" t="str">
            <v>MAT</v>
          </cell>
          <cell r="G3032" t="str">
            <v>10.4.10</v>
          </cell>
          <cell r="J3032">
            <v>0</v>
          </cell>
          <cell r="K3032">
            <v>0</v>
          </cell>
          <cell r="L3032">
            <v>0</v>
          </cell>
          <cell r="M3032">
            <v>0</v>
          </cell>
          <cell r="N3032">
            <v>0</v>
          </cell>
        </row>
        <row r="3033">
          <cell r="A3033" t="str">
            <v>68MAT16</v>
          </cell>
          <cell r="B3033">
            <v>68</v>
          </cell>
          <cell r="C3033" t="str">
            <v>MAT</v>
          </cell>
          <cell r="D3033">
            <v>16</v>
          </cell>
          <cell r="E3033">
            <v>0</v>
          </cell>
          <cell r="F3033" t="str">
            <v>MAT</v>
          </cell>
          <cell r="G3033" t="str">
            <v>10.4.10</v>
          </cell>
          <cell r="J3033">
            <v>0</v>
          </cell>
          <cell r="K3033">
            <v>0</v>
          </cell>
          <cell r="L3033">
            <v>0</v>
          </cell>
          <cell r="M3033">
            <v>0</v>
          </cell>
          <cell r="N3033">
            <v>0</v>
          </cell>
        </row>
        <row r="3034">
          <cell r="A3034" t="str">
            <v>68MAT17</v>
          </cell>
          <cell r="B3034">
            <v>68</v>
          </cell>
          <cell r="C3034" t="str">
            <v>MAT</v>
          </cell>
          <cell r="D3034">
            <v>17</v>
          </cell>
          <cell r="E3034">
            <v>0</v>
          </cell>
          <cell r="F3034" t="str">
            <v>MAT</v>
          </cell>
          <cell r="G3034" t="str">
            <v>10.4.10</v>
          </cell>
          <cell r="J3034">
            <v>0</v>
          </cell>
          <cell r="K3034">
            <v>0</v>
          </cell>
          <cell r="L3034">
            <v>0</v>
          </cell>
          <cell r="M3034">
            <v>0</v>
          </cell>
          <cell r="N3034">
            <v>0</v>
          </cell>
        </row>
        <row r="3035">
          <cell r="A3035" t="str">
            <v>68MAT18</v>
          </cell>
          <cell r="B3035">
            <v>68</v>
          </cell>
          <cell r="C3035" t="str">
            <v>MAT</v>
          </cell>
          <cell r="D3035">
            <v>18</v>
          </cell>
          <cell r="E3035">
            <v>0</v>
          </cell>
          <cell r="F3035" t="str">
            <v>MAT</v>
          </cell>
          <cell r="G3035" t="str">
            <v>10.4.10</v>
          </cell>
          <cell r="J3035">
            <v>0</v>
          </cell>
          <cell r="K3035">
            <v>0</v>
          </cell>
          <cell r="L3035">
            <v>0</v>
          </cell>
          <cell r="M3035">
            <v>0</v>
          </cell>
          <cell r="N3035">
            <v>0</v>
          </cell>
        </row>
        <row r="3036">
          <cell r="A3036" t="str">
            <v>68MAT19</v>
          </cell>
          <cell r="B3036">
            <v>68</v>
          </cell>
          <cell r="C3036" t="str">
            <v>MAT</v>
          </cell>
          <cell r="D3036">
            <v>19</v>
          </cell>
          <cell r="E3036">
            <v>0</v>
          </cell>
          <cell r="F3036" t="str">
            <v>MAT</v>
          </cell>
          <cell r="G3036" t="str">
            <v>10.4.10</v>
          </cell>
          <cell r="J3036">
            <v>0</v>
          </cell>
          <cell r="K3036">
            <v>0</v>
          </cell>
          <cell r="L3036">
            <v>0</v>
          </cell>
          <cell r="M3036">
            <v>0</v>
          </cell>
          <cell r="N3036">
            <v>0</v>
          </cell>
        </row>
        <row r="3037">
          <cell r="A3037" t="str">
            <v>68MAT20</v>
          </cell>
          <cell r="B3037">
            <v>68</v>
          </cell>
          <cell r="C3037" t="str">
            <v>MAT</v>
          </cell>
          <cell r="D3037">
            <v>20</v>
          </cell>
          <cell r="E3037">
            <v>0</v>
          </cell>
          <cell r="F3037" t="str">
            <v>MAT</v>
          </cell>
          <cell r="G3037" t="str">
            <v>10.4.10</v>
          </cell>
          <cell r="J3037">
            <v>0</v>
          </cell>
          <cell r="K3037">
            <v>0</v>
          </cell>
          <cell r="L3037">
            <v>0</v>
          </cell>
          <cell r="M3037">
            <v>0</v>
          </cell>
          <cell r="N3037">
            <v>0</v>
          </cell>
        </row>
        <row r="3038">
          <cell r="A3038" t="str">
            <v>68STMAT1</v>
          </cell>
          <cell r="B3038">
            <v>68</v>
          </cell>
          <cell r="C3038" t="str">
            <v>STMAT</v>
          </cell>
          <cell r="D3038">
            <v>1</v>
          </cell>
          <cell r="G3038" t="str">
            <v>10.4.10</v>
          </cell>
          <cell r="H3038" t="str">
            <v>-</v>
          </cell>
          <cell r="J3038" t="str">
            <v>SUBTOTAL MATERIALES</v>
          </cell>
          <cell r="M3038">
            <v>2079.1702442399996</v>
          </cell>
          <cell r="N3038">
            <v>831668.0976959999</v>
          </cell>
        </row>
        <row r="3039">
          <cell r="A3039" t="str">
            <v>68IVAMAT1</v>
          </cell>
          <cell r="B3039">
            <v>68</v>
          </cell>
          <cell r="C3039" t="str">
            <v>IVAMAT</v>
          </cell>
          <cell r="D3039">
            <v>1</v>
          </cell>
          <cell r="G3039" t="str">
            <v>10.4.10</v>
          </cell>
          <cell r="H3039" t="str">
            <v>-</v>
          </cell>
          <cell r="J3039" t="str">
            <v>IVA MATERIALES</v>
          </cell>
          <cell r="L3039">
            <v>0.16</v>
          </cell>
          <cell r="M3039">
            <v>332.66723907839997</v>
          </cell>
          <cell r="N3039">
            <v>133066.89563135998</v>
          </cell>
        </row>
        <row r="3040">
          <cell r="A3040" t="str">
            <v>68TMAT1</v>
          </cell>
          <cell r="B3040">
            <v>68</v>
          </cell>
          <cell r="C3040" t="str">
            <v>TMAT</v>
          </cell>
          <cell r="D3040">
            <v>1</v>
          </cell>
          <cell r="G3040" t="str">
            <v>10.4.10</v>
          </cell>
          <cell r="H3040" t="str">
            <v>-</v>
          </cell>
          <cell r="J3040" t="str">
            <v>TOTAL MATERIALES</v>
          </cell>
          <cell r="M3040">
            <v>2412</v>
          </cell>
          <cell r="N3040">
            <v>964800</v>
          </cell>
        </row>
        <row r="3041">
          <cell r="A3041" t="str">
            <v>68HER1</v>
          </cell>
          <cell r="B3041">
            <v>68</v>
          </cell>
          <cell r="C3041" t="str">
            <v>HER</v>
          </cell>
          <cell r="D3041">
            <v>1</v>
          </cell>
          <cell r="G3041" t="str">
            <v>10.4.10</v>
          </cell>
          <cell r="H3041">
            <v>2</v>
          </cell>
          <cell r="I3041">
            <v>10000</v>
          </cell>
          <cell r="J3041" t="str">
            <v>HERRAMINETA Cuadrilla  montaje Linea</v>
          </cell>
          <cell r="K3041" t="str">
            <v>DIA</v>
          </cell>
          <cell r="L3041">
            <v>475762.87</v>
          </cell>
          <cell r="M3041">
            <v>47.576287000000001</v>
          </cell>
          <cell r="N3041">
            <v>19030.514800000001</v>
          </cell>
        </row>
        <row r="3042">
          <cell r="A3042" t="str">
            <v>68HER2</v>
          </cell>
          <cell r="B3042">
            <v>68</v>
          </cell>
          <cell r="C3042" t="str">
            <v>HER</v>
          </cell>
          <cell r="D3042">
            <v>2</v>
          </cell>
          <cell r="G3042" t="str">
            <v>10.4.10</v>
          </cell>
          <cell r="J3042">
            <v>0</v>
          </cell>
          <cell r="K3042">
            <v>0</v>
          </cell>
          <cell r="L3042">
            <v>0</v>
          </cell>
          <cell r="M3042">
            <v>0</v>
          </cell>
          <cell r="N3042">
            <v>0</v>
          </cell>
        </row>
        <row r="3043">
          <cell r="A3043" t="str">
            <v>68HER3</v>
          </cell>
          <cell r="B3043">
            <v>68</v>
          </cell>
          <cell r="C3043" t="str">
            <v>HER</v>
          </cell>
          <cell r="D3043">
            <v>3</v>
          </cell>
          <cell r="G3043" t="str">
            <v>10.4.10</v>
          </cell>
          <cell r="J3043">
            <v>0</v>
          </cell>
          <cell r="K3043">
            <v>0</v>
          </cell>
          <cell r="L3043">
            <v>0</v>
          </cell>
          <cell r="M3043">
            <v>0</v>
          </cell>
          <cell r="N3043">
            <v>0</v>
          </cell>
        </row>
        <row r="3044">
          <cell r="A3044" t="str">
            <v>68HER4</v>
          </cell>
          <cell r="B3044">
            <v>68</v>
          </cell>
          <cell r="C3044" t="str">
            <v>HER</v>
          </cell>
          <cell r="D3044">
            <v>4</v>
          </cell>
          <cell r="G3044" t="str">
            <v>10.4.10</v>
          </cell>
          <cell r="J3044">
            <v>0</v>
          </cell>
          <cell r="K3044">
            <v>0</v>
          </cell>
          <cell r="L3044">
            <v>0</v>
          </cell>
          <cell r="M3044">
            <v>0</v>
          </cell>
          <cell r="N3044">
            <v>0</v>
          </cell>
        </row>
        <row r="3045">
          <cell r="A3045" t="str">
            <v>68HER5</v>
          </cell>
          <cell r="B3045">
            <v>68</v>
          </cell>
          <cell r="C3045" t="str">
            <v>HER</v>
          </cell>
          <cell r="D3045">
            <v>5</v>
          </cell>
          <cell r="G3045" t="str">
            <v>10.4.10</v>
          </cell>
          <cell r="J3045">
            <v>0</v>
          </cell>
          <cell r="K3045">
            <v>0</v>
          </cell>
          <cell r="L3045">
            <v>0</v>
          </cell>
          <cell r="M3045">
            <v>0</v>
          </cell>
          <cell r="N3045">
            <v>0</v>
          </cell>
        </row>
        <row r="3046">
          <cell r="A3046" t="str">
            <v>68THER1</v>
          </cell>
          <cell r="B3046">
            <v>68</v>
          </cell>
          <cell r="C3046" t="str">
            <v>THER</v>
          </cell>
          <cell r="D3046">
            <v>1</v>
          </cell>
          <cell r="G3046" t="str">
            <v>10.4.10</v>
          </cell>
          <cell r="H3046" t="str">
            <v>-</v>
          </cell>
          <cell r="J3046" t="str">
            <v>TOTAL HERRAMIENTAS</v>
          </cell>
          <cell r="M3046">
            <v>48</v>
          </cell>
          <cell r="N3046">
            <v>19200</v>
          </cell>
        </row>
        <row r="3047">
          <cell r="A3047" t="str">
            <v>68TRA1</v>
          </cell>
          <cell r="B3047">
            <v>68</v>
          </cell>
          <cell r="C3047" t="str">
            <v>TRA</v>
          </cell>
          <cell r="D3047">
            <v>1</v>
          </cell>
          <cell r="G3047" t="str">
            <v>10.4.10</v>
          </cell>
          <cell r="H3047">
            <v>2</v>
          </cell>
          <cell r="I3047">
            <v>10000</v>
          </cell>
          <cell r="J3047" t="str">
            <v xml:space="preserve">TRANSPORTE Cuadrilla  montaje Linea </v>
          </cell>
          <cell r="K3047" t="str">
            <v>DIA</v>
          </cell>
          <cell r="L3047">
            <v>2086436.4407999997</v>
          </cell>
          <cell r="M3047">
            <v>208.64364407999997</v>
          </cell>
          <cell r="N3047">
            <v>83457.457631999991</v>
          </cell>
        </row>
        <row r="3048">
          <cell r="A3048" t="str">
            <v>68TRA2</v>
          </cell>
          <cell r="B3048">
            <v>68</v>
          </cell>
          <cell r="C3048" t="str">
            <v>TRA</v>
          </cell>
          <cell r="D3048">
            <v>2</v>
          </cell>
          <cell r="G3048" t="str">
            <v>10.4.10</v>
          </cell>
          <cell r="J3048">
            <v>0</v>
          </cell>
          <cell r="K3048">
            <v>0</v>
          </cell>
          <cell r="L3048">
            <v>0</v>
          </cell>
          <cell r="M3048">
            <v>0</v>
          </cell>
          <cell r="N3048">
            <v>0</v>
          </cell>
        </row>
        <row r="3049">
          <cell r="A3049" t="str">
            <v>68TRA3</v>
          </cell>
          <cell r="B3049">
            <v>68</v>
          </cell>
          <cell r="C3049" t="str">
            <v>TRA</v>
          </cell>
          <cell r="D3049">
            <v>3</v>
          </cell>
          <cell r="G3049" t="str">
            <v>10.4.10</v>
          </cell>
          <cell r="J3049">
            <v>0</v>
          </cell>
          <cell r="K3049">
            <v>0</v>
          </cell>
          <cell r="L3049">
            <v>0</v>
          </cell>
          <cell r="M3049">
            <v>0</v>
          </cell>
          <cell r="N3049">
            <v>0</v>
          </cell>
        </row>
        <row r="3050">
          <cell r="A3050" t="str">
            <v>68TRA4</v>
          </cell>
          <cell r="B3050">
            <v>68</v>
          </cell>
          <cell r="C3050" t="str">
            <v>TRA</v>
          </cell>
          <cell r="D3050">
            <v>4</v>
          </cell>
          <cell r="G3050" t="str">
            <v>10.4.10</v>
          </cell>
          <cell r="J3050">
            <v>0</v>
          </cell>
          <cell r="K3050">
            <v>0</v>
          </cell>
          <cell r="L3050">
            <v>0</v>
          </cell>
          <cell r="M3050">
            <v>0</v>
          </cell>
          <cell r="N3050">
            <v>0</v>
          </cell>
        </row>
        <row r="3051">
          <cell r="A3051" t="str">
            <v>68TRA5</v>
          </cell>
          <cell r="B3051">
            <v>68</v>
          </cell>
          <cell r="C3051" t="str">
            <v>TRA</v>
          </cell>
          <cell r="D3051">
            <v>5</v>
          </cell>
          <cell r="G3051" t="str">
            <v>10.4.10</v>
          </cell>
          <cell r="J3051">
            <v>0</v>
          </cell>
          <cell r="K3051">
            <v>0</v>
          </cell>
          <cell r="L3051">
            <v>0</v>
          </cell>
          <cell r="M3051">
            <v>0</v>
          </cell>
          <cell r="N3051">
            <v>0</v>
          </cell>
        </row>
        <row r="3052">
          <cell r="A3052" t="str">
            <v>68TTRA1</v>
          </cell>
          <cell r="B3052">
            <v>68</v>
          </cell>
          <cell r="C3052" t="str">
            <v>TTRA</v>
          </cell>
          <cell r="D3052">
            <v>1</v>
          </cell>
          <cell r="G3052" t="str">
            <v>10.4.10</v>
          </cell>
          <cell r="H3052" t="str">
            <v>-</v>
          </cell>
          <cell r="J3052" t="str">
            <v>TOTAL TRANSPORTE</v>
          </cell>
          <cell r="M3052">
            <v>209</v>
          </cell>
          <cell r="N3052">
            <v>83600</v>
          </cell>
        </row>
        <row r="3053">
          <cell r="A3053" t="str">
            <v>68MAN1</v>
          </cell>
          <cell r="B3053">
            <v>68</v>
          </cell>
          <cell r="C3053" t="str">
            <v>MAN</v>
          </cell>
          <cell r="D3053">
            <v>1</v>
          </cell>
          <cell r="G3053" t="str">
            <v>10.4.10</v>
          </cell>
          <cell r="H3053">
            <v>2</v>
          </cell>
          <cell r="I3053">
            <v>10000</v>
          </cell>
          <cell r="J3053" t="str">
            <v xml:space="preserve">Mano de obra Cuadrilla  montaje Linea OF1 20, OF2 10, AY 15, CAPA 3, CORD 1 </v>
          </cell>
          <cell r="K3053" t="str">
            <v>DIA</v>
          </cell>
          <cell r="L3053">
            <v>4952679.7772670342</v>
          </cell>
          <cell r="M3053">
            <v>495.26797772670341</v>
          </cell>
          <cell r="N3053">
            <v>198107.19109068136</v>
          </cell>
        </row>
        <row r="3054">
          <cell r="A3054" t="str">
            <v>68MAN2</v>
          </cell>
          <cell r="B3054">
            <v>68</v>
          </cell>
          <cell r="C3054" t="str">
            <v>MAN</v>
          </cell>
          <cell r="D3054">
            <v>2</v>
          </cell>
          <cell r="G3054" t="str">
            <v>10.4.10</v>
          </cell>
          <cell r="J3054">
            <v>0</v>
          </cell>
          <cell r="K3054">
            <v>0</v>
          </cell>
          <cell r="L3054">
            <v>0</v>
          </cell>
          <cell r="M3054">
            <v>0</v>
          </cell>
          <cell r="N3054">
            <v>0</v>
          </cell>
        </row>
        <row r="3055">
          <cell r="A3055" t="str">
            <v>68MAN3</v>
          </cell>
          <cell r="B3055">
            <v>68</v>
          </cell>
          <cell r="C3055" t="str">
            <v>MAN</v>
          </cell>
          <cell r="D3055">
            <v>3</v>
          </cell>
          <cell r="G3055" t="str">
            <v>10.4.10</v>
          </cell>
          <cell r="J3055">
            <v>0</v>
          </cell>
          <cell r="K3055">
            <v>0</v>
          </cell>
          <cell r="L3055">
            <v>0</v>
          </cell>
          <cell r="M3055">
            <v>0</v>
          </cell>
          <cell r="N3055">
            <v>0</v>
          </cell>
        </row>
        <row r="3056">
          <cell r="A3056" t="str">
            <v>68MAN4</v>
          </cell>
          <cell r="B3056">
            <v>68</v>
          </cell>
          <cell r="C3056" t="str">
            <v>MAN</v>
          </cell>
          <cell r="D3056">
            <v>4</v>
          </cell>
          <cell r="G3056" t="str">
            <v>10.4.10</v>
          </cell>
          <cell r="J3056">
            <v>0</v>
          </cell>
          <cell r="K3056">
            <v>0</v>
          </cell>
          <cell r="L3056">
            <v>0</v>
          </cell>
          <cell r="M3056">
            <v>0</v>
          </cell>
          <cell r="N3056">
            <v>0</v>
          </cell>
        </row>
        <row r="3057">
          <cell r="A3057" t="str">
            <v>68MAN5</v>
          </cell>
          <cell r="B3057">
            <v>68</v>
          </cell>
          <cell r="C3057" t="str">
            <v>MAN</v>
          </cell>
          <cell r="D3057">
            <v>5</v>
          </cell>
          <cell r="G3057" t="str">
            <v>10.4.10</v>
          </cell>
          <cell r="J3057">
            <v>0</v>
          </cell>
          <cell r="K3057">
            <v>0</v>
          </cell>
          <cell r="L3057">
            <v>0</v>
          </cell>
          <cell r="M3057">
            <v>0</v>
          </cell>
          <cell r="N3057">
            <v>0</v>
          </cell>
        </row>
        <row r="3058">
          <cell r="A3058" t="str">
            <v>68TMAN1</v>
          </cell>
          <cell r="B3058">
            <v>68</v>
          </cell>
          <cell r="C3058" t="str">
            <v>TMAN</v>
          </cell>
          <cell r="D3058">
            <v>1</v>
          </cell>
          <cell r="G3058" t="str">
            <v>10.4.10</v>
          </cell>
          <cell r="H3058" t="str">
            <v>-</v>
          </cell>
          <cell r="J3058" t="str">
            <v>TOTAL MANO DE OBRA</v>
          </cell>
          <cell r="M3058">
            <v>495</v>
          </cell>
          <cell r="N3058">
            <v>198000</v>
          </cell>
        </row>
        <row r="3059">
          <cell r="A3059" t="str">
            <v>68TCD1</v>
          </cell>
          <cell r="B3059">
            <v>68</v>
          </cell>
          <cell r="C3059" t="str">
            <v>TCD</v>
          </cell>
          <cell r="D3059">
            <v>1</v>
          </cell>
          <cell r="G3059" t="str">
            <v>10.4.10</v>
          </cell>
          <cell r="H3059" t="str">
            <v>-</v>
          </cell>
          <cell r="J3059" t="str">
            <v>TOTAL COSTO DIRECTO</v>
          </cell>
          <cell r="M3059">
            <v>3164</v>
          </cell>
          <cell r="N3059">
            <v>1265600</v>
          </cell>
        </row>
        <row r="3060">
          <cell r="A3060" t="str">
            <v>68AIU</v>
          </cell>
          <cell r="B3060">
            <v>68</v>
          </cell>
          <cell r="C3060" t="str">
            <v>AIU</v>
          </cell>
          <cell r="G3060" t="str">
            <v>10.4.10</v>
          </cell>
          <cell r="H3060">
            <v>1</v>
          </cell>
          <cell r="J3060" t="str">
            <v>TOTAL COSTOS INDIRECTOS</v>
          </cell>
          <cell r="L3060">
            <v>0</v>
          </cell>
          <cell r="M3060">
            <v>0</v>
          </cell>
          <cell r="N3060">
            <v>0</v>
          </cell>
        </row>
        <row r="3061">
          <cell r="A3061" t="str">
            <v>68TOT</v>
          </cell>
          <cell r="B3061">
            <v>68</v>
          </cell>
          <cell r="C3061" t="str">
            <v>TOT</v>
          </cell>
          <cell r="G3061" t="str">
            <v>10.4.10</v>
          </cell>
          <cell r="H3061" t="str">
            <v>-</v>
          </cell>
          <cell r="J3061" t="str">
            <v>VALOR TOTAL</v>
          </cell>
          <cell r="M3061">
            <v>3164</v>
          </cell>
          <cell r="N3061">
            <v>1265600</v>
          </cell>
        </row>
        <row r="3062">
          <cell r="A3062" t="str">
            <v>69FOR1</v>
          </cell>
          <cell r="B3062">
            <v>69</v>
          </cell>
          <cell r="C3062" t="str">
            <v>FOR</v>
          </cell>
          <cell r="D3062">
            <v>1</v>
          </cell>
          <cell r="G3062" t="str">
            <v>10.4.11</v>
          </cell>
          <cell r="H3062" t="str">
            <v>-</v>
          </cell>
          <cell r="I3062">
            <v>1600</v>
          </cell>
          <cell r="J3062" t="str">
            <v>Excavación: incluyendo marcación y ejecución.</v>
          </cell>
          <cell r="K3062" t="str">
            <v>m3</v>
          </cell>
          <cell r="L3062">
            <v>27853</v>
          </cell>
          <cell r="N3062">
            <v>44564800</v>
          </cell>
        </row>
        <row r="3063">
          <cell r="A3063" t="str">
            <v>69MAT1</v>
          </cell>
          <cell r="B3063">
            <v>69</v>
          </cell>
          <cell r="C3063" t="str">
            <v>MAT</v>
          </cell>
          <cell r="D3063">
            <v>1</v>
          </cell>
          <cell r="E3063">
            <v>0</v>
          </cell>
          <cell r="F3063" t="str">
            <v>MAT</v>
          </cell>
          <cell r="G3063" t="str">
            <v>10.4.11</v>
          </cell>
          <cell r="J3063">
            <v>0</v>
          </cell>
          <cell r="K3063">
            <v>0</v>
          </cell>
          <cell r="L3063">
            <v>0</v>
          </cell>
          <cell r="M3063">
            <v>0</v>
          </cell>
          <cell r="N3063">
            <v>0</v>
          </cell>
        </row>
        <row r="3064">
          <cell r="A3064" t="str">
            <v>69MAT2</v>
          </cell>
          <cell r="B3064">
            <v>69</v>
          </cell>
          <cell r="C3064" t="str">
            <v>MAT</v>
          </cell>
          <cell r="D3064">
            <v>2</v>
          </cell>
          <cell r="E3064">
            <v>0</v>
          </cell>
          <cell r="F3064" t="str">
            <v>MAT</v>
          </cell>
          <cell r="G3064" t="str">
            <v>10.4.11</v>
          </cell>
          <cell r="J3064">
            <v>0</v>
          </cell>
          <cell r="K3064">
            <v>0</v>
          </cell>
          <cell r="L3064">
            <v>0</v>
          </cell>
          <cell r="M3064">
            <v>0</v>
          </cell>
          <cell r="N3064">
            <v>0</v>
          </cell>
        </row>
        <row r="3065">
          <cell r="A3065" t="str">
            <v>69MAT3</v>
          </cell>
          <cell r="B3065">
            <v>69</v>
          </cell>
          <cell r="C3065" t="str">
            <v>MAT</v>
          </cell>
          <cell r="D3065">
            <v>3</v>
          </cell>
          <cell r="E3065">
            <v>0</v>
          </cell>
          <cell r="F3065" t="str">
            <v>MAT</v>
          </cell>
          <cell r="G3065" t="str">
            <v>10.4.11</v>
          </cell>
          <cell r="J3065">
            <v>0</v>
          </cell>
          <cell r="K3065">
            <v>0</v>
          </cell>
          <cell r="L3065">
            <v>0</v>
          </cell>
          <cell r="M3065">
            <v>0</v>
          </cell>
          <cell r="N3065">
            <v>0</v>
          </cell>
        </row>
        <row r="3066">
          <cell r="A3066" t="str">
            <v>69MAT4</v>
          </cell>
          <cell r="B3066">
            <v>69</v>
          </cell>
          <cell r="C3066" t="str">
            <v>MAT</v>
          </cell>
          <cell r="D3066">
            <v>4</v>
          </cell>
          <cell r="E3066">
            <v>0</v>
          </cell>
          <cell r="F3066" t="str">
            <v>MAT</v>
          </cell>
          <cell r="G3066" t="str">
            <v>10.4.11</v>
          </cell>
          <cell r="J3066">
            <v>0</v>
          </cell>
          <cell r="K3066">
            <v>0</v>
          </cell>
          <cell r="L3066">
            <v>0</v>
          </cell>
          <cell r="M3066">
            <v>0</v>
          </cell>
          <cell r="N3066">
            <v>0</v>
          </cell>
        </row>
        <row r="3067">
          <cell r="A3067" t="str">
            <v>69MAT5</v>
          </cell>
          <cell r="B3067">
            <v>69</v>
          </cell>
          <cell r="C3067" t="str">
            <v>MAT</v>
          </cell>
          <cell r="D3067">
            <v>5</v>
          </cell>
          <cell r="E3067">
            <v>0</v>
          </cell>
          <cell r="F3067" t="str">
            <v>MAT</v>
          </cell>
          <cell r="G3067" t="str">
            <v>10.4.11</v>
          </cell>
          <cell r="J3067">
            <v>0</v>
          </cell>
          <cell r="K3067">
            <v>0</v>
          </cell>
          <cell r="L3067">
            <v>0</v>
          </cell>
          <cell r="M3067">
            <v>0</v>
          </cell>
          <cell r="N3067">
            <v>0</v>
          </cell>
        </row>
        <row r="3068">
          <cell r="A3068" t="str">
            <v>69MAT6</v>
          </cell>
          <cell r="B3068">
            <v>69</v>
          </cell>
          <cell r="C3068" t="str">
            <v>MAT</v>
          </cell>
          <cell r="D3068">
            <v>6</v>
          </cell>
          <cell r="E3068">
            <v>0</v>
          </cell>
          <cell r="F3068" t="str">
            <v>MAT</v>
          </cell>
          <cell r="G3068" t="str">
            <v>10.4.11</v>
          </cell>
          <cell r="J3068">
            <v>0</v>
          </cell>
          <cell r="K3068">
            <v>0</v>
          </cell>
          <cell r="L3068">
            <v>0</v>
          </cell>
          <cell r="M3068">
            <v>0</v>
          </cell>
          <cell r="N3068">
            <v>0</v>
          </cell>
        </row>
        <row r="3069">
          <cell r="A3069" t="str">
            <v>69MAT7</v>
          </cell>
          <cell r="B3069">
            <v>69</v>
          </cell>
          <cell r="C3069" t="str">
            <v>MAT</v>
          </cell>
          <cell r="D3069">
            <v>7</v>
          </cell>
          <cell r="E3069">
            <v>0</v>
          </cell>
          <cell r="F3069" t="str">
            <v>MAT</v>
          </cell>
          <cell r="G3069" t="str">
            <v>10.4.11</v>
          </cell>
          <cell r="J3069">
            <v>0</v>
          </cell>
          <cell r="K3069">
            <v>0</v>
          </cell>
          <cell r="L3069">
            <v>0</v>
          </cell>
          <cell r="M3069">
            <v>0</v>
          </cell>
          <cell r="N3069">
            <v>0</v>
          </cell>
        </row>
        <row r="3070">
          <cell r="A3070" t="str">
            <v>69MAT8</v>
          </cell>
          <cell r="B3070">
            <v>69</v>
          </cell>
          <cell r="C3070" t="str">
            <v>MAT</v>
          </cell>
          <cell r="D3070">
            <v>8</v>
          </cell>
          <cell r="E3070">
            <v>0</v>
          </cell>
          <cell r="F3070" t="str">
            <v>MAT</v>
          </cell>
          <cell r="G3070" t="str">
            <v>10.4.11</v>
          </cell>
          <cell r="J3070">
            <v>0</v>
          </cell>
          <cell r="K3070">
            <v>0</v>
          </cell>
          <cell r="L3070">
            <v>0</v>
          </cell>
          <cell r="M3070">
            <v>0</v>
          </cell>
          <cell r="N3070">
            <v>0</v>
          </cell>
        </row>
        <row r="3071">
          <cell r="A3071" t="str">
            <v>69MAT9</v>
          </cell>
          <cell r="B3071">
            <v>69</v>
          </cell>
          <cell r="C3071" t="str">
            <v>MAT</v>
          </cell>
          <cell r="D3071">
            <v>9</v>
          </cell>
          <cell r="E3071">
            <v>0</v>
          </cell>
          <cell r="F3071" t="str">
            <v>MAT</v>
          </cell>
          <cell r="G3071" t="str">
            <v>10.4.11</v>
          </cell>
          <cell r="J3071">
            <v>0</v>
          </cell>
          <cell r="K3071">
            <v>0</v>
          </cell>
          <cell r="L3071">
            <v>0</v>
          </cell>
          <cell r="M3071">
            <v>0</v>
          </cell>
          <cell r="N3071">
            <v>0</v>
          </cell>
        </row>
        <row r="3072">
          <cell r="A3072" t="str">
            <v>69MAT10</v>
          </cell>
          <cell r="B3072">
            <v>69</v>
          </cell>
          <cell r="C3072" t="str">
            <v>MAT</v>
          </cell>
          <cell r="D3072">
            <v>10</v>
          </cell>
          <cell r="E3072">
            <v>0</v>
          </cell>
          <cell r="F3072" t="str">
            <v>MAT</v>
          </cell>
          <cell r="G3072" t="str">
            <v>10.4.11</v>
          </cell>
          <cell r="J3072">
            <v>0</v>
          </cell>
          <cell r="K3072">
            <v>0</v>
          </cell>
          <cell r="L3072">
            <v>0</v>
          </cell>
          <cell r="M3072">
            <v>0</v>
          </cell>
          <cell r="N3072">
            <v>0</v>
          </cell>
        </row>
        <row r="3073">
          <cell r="A3073" t="str">
            <v>69MAT11</v>
          </cell>
          <cell r="B3073">
            <v>69</v>
          </cell>
          <cell r="C3073" t="str">
            <v>MAT</v>
          </cell>
          <cell r="D3073">
            <v>11</v>
          </cell>
          <cell r="E3073">
            <v>0</v>
          </cell>
          <cell r="F3073" t="str">
            <v>MAT</v>
          </cell>
          <cell r="G3073" t="str">
            <v>10.4.11</v>
          </cell>
          <cell r="J3073">
            <v>0</v>
          </cell>
          <cell r="K3073">
            <v>0</v>
          </cell>
          <cell r="L3073">
            <v>0</v>
          </cell>
          <cell r="M3073">
            <v>0</v>
          </cell>
          <cell r="N3073">
            <v>0</v>
          </cell>
        </row>
        <row r="3074">
          <cell r="A3074" t="str">
            <v>69MAT12</v>
          </cell>
          <cell r="B3074">
            <v>69</v>
          </cell>
          <cell r="C3074" t="str">
            <v>MAT</v>
          </cell>
          <cell r="D3074">
            <v>12</v>
          </cell>
          <cell r="E3074">
            <v>0</v>
          </cell>
          <cell r="F3074" t="str">
            <v>MAT</v>
          </cell>
          <cell r="G3074" t="str">
            <v>10.4.11</v>
          </cell>
          <cell r="J3074">
            <v>0</v>
          </cell>
          <cell r="K3074">
            <v>0</v>
          </cell>
          <cell r="L3074">
            <v>0</v>
          </cell>
          <cell r="M3074">
            <v>0</v>
          </cell>
          <cell r="N3074">
            <v>0</v>
          </cell>
        </row>
        <row r="3075">
          <cell r="A3075" t="str">
            <v>69MAT13</v>
          </cell>
          <cell r="B3075">
            <v>69</v>
          </cell>
          <cell r="C3075" t="str">
            <v>MAT</v>
          </cell>
          <cell r="D3075">
            <v>13</v>
          </cell>
          <cell r="E3075">
            <v>0</v>
          </cell>
          <cell r="F3075" t="str">
            <v>MAT</v>
          </cell>
          <cell r="G3075" t="str">
            <v>10.4.11</v>
          </cell>
          <cell r="J3075">
            <v>0</v>
          </cell>
          <cell r="K3075">
            <v>0</v>
          </cell>
          <cell r="L3075">
            <v>0</v>
          </cell>
          <cell r="M3075">
            <v>0</v>
          </cell>
          <cell r="N3075">
            <v>0</v>
          </cell>
        </row>
        <row r="3076">
          <cell r="A3076" t="str">
            <v>69MAT14</v>
          </cell>
          <cell r="B3076">
            <v>69</v>
          </cell>
          <cell r="C3076" t="str">
            <v>MAT</v>
          </cell>
          <cell r="D3076">
            <v>14</v>
          </cell>
          <cell r="E3076">
            <v>0</v>
          </cell>
          <cell r="F3076" t="str">
            <v>MAT</v>
          </cell>
          <cell r="G3076" t="str">
            <v>10.4.11</v>
          </cell>
          <cell r="J3076">
            <v>0</v>
          </cell>
          <cell r="K3076">
            <v>0</v>
          </cell>
          <cell r="L3076">
            <v>0</v>
          </cell>
          <cell r="M3076">
            <v>0</v>
          </cell>
          <cell r="N3076">
            <v>0</v>
          </cell>
        </row>
        <row r="3077">
          <cell r="A3077" t="str">
            <v>69MAT15</v>
          </cell>
          <cell r="B3077">
            <v>69</v>
          </cell>
          <cell r="C3077" t="str">
            <v>MAT</v>
          </cell>
          <cell r="D3077">
            <v>15</v>
          </cell>
          <cell r="E3077">
            <v>0</v>
          </cell>
          <cell r="F3077" t="str">
            <v>MAT</v>
          </cell>
          <cell r="G3077" t="str">
            <v>10.4.11</v>
          </cell>
          <cell r="J3077">
            <v>0</v>
          </cell>
          <cell r="K3077">
            <v>0</v>
          </cell>
          <cell r="L3077">
            <v>0</v>
          </cell>
          <cell r="M3077">
            <v>0</v>
          </cell>
          <cell r="N3077">
            <v>0</v>
          </cell>
        </row>
        <row r="3078">
          <cell r="A3078" t="str">
            <v>69MAT16</v>
          </cell>
          <cell r="B3078">
            <v>69</v>
          </cell>
          <cell r="C3078" t="str">
            <v>MAT</v>
          </cell>
          <cell r="D3078">
            <v>16</v>
          </cell>
          <cell r="E3078">
            <v>0</v>
          </cell>
          <cell r="F3078" t="str">
            <v>MAT</v>
          </cell>
          <cell r="G3078" t="str">
            <v>10.4.11</v>
          </cell>
          <cell r="J3078">
            <v>0</v>
          </cell>
          <cell r="K3078">
            <v>0</v>
          </cell>
          <cell r="L3078">
            <v>0</v>
          </cell>
          <cell r="M3078">
            <v>0</v>
          </cell>
          <cell r="N3078">
            <v>0</v>
          </cell>
        </row>
        <row r="3079">
          <cell r="A3079" t="str">
            <v>69MAT17</v>
          </cell>
          <cell r="B3079">
            <v>69</v>
          </cell>
          <cell r="C3079" t="str">
            <v>MAT</v>
          </cell>
          <cell r="D3079">
            <v>17</v>
          </cell>
          <cell r="E3079">
            <v>0</v>
          </cell>
          <cell r="F3079" t="str">
            <v>MAT</v>
          </cell>
          <cell r="G3079" t="str">
            <v>10.4.11</v>
          </cell>
          <cell r="J3079">
            <v>0</v>
          </cell>
          <cell r="K3079">
            <v>0</v>
          </cell>
          <cell r="L3079">
            <v>0</v>
          </cell>
          <cell r="M3079">
            <v>0</v>
          </cell>
          <cell r="N3079">
            <v>0</v>
          </cell>
        </row>
        <row r="3080">
          <cell r="A3080" t="str">
            <v>69MAT18</v>
          </cell>
          <cell r="B3080">
            <v>69</v>
          </cell>
          <cell r="C3080" t="str">
            <v>MAT</v>
          </cell>
          <cell r="D3080">
            <v>18</v>
          </cell>
          <cell r="E3080">
            <v>0</v>
          </cell>
          <cell r="F3080" t="str">
            <v>MAT</v>
          </cell>
          <cell r="G3080" t="str">
            <v>10.4.11</v>
          </cell>
          <cell r="J3080">
            <v>0</v>
          </cell>
          <cell r="K3080">
            <v>0</v>
          </cell>
          <cell r="L3080">
            <v>0</v>
          </cell>
          <cell r="M3080">
            <v>0</v>
          </cell>
          <cell r="N3080">
            <v>0</v>
          </cell>
        </row>
        <row r="3081">
          <cell r="A3081" t="str">
            <v>69MAT19</v>
          </cell>
          <cell r="B3081">
            <v>69</v>
          </cell>
          <cell r="C3081" t="str">
            <v>MAT</v>
          </cell>
          <cell r="D3081">
            <v>19</v>
          </cell>
          <cell r="E3081">
            <v>0</v>
          </cell>
          <cell r="F3081" t="str">
            <v>MAT</v>
          </cell>
          <cell r="G3081" t="str">
            <v>10.4.11</v>
          </cell>
          <cell r="J3081">
            <v>0</v>
          </cell>
          <cell r="K3081">
            <v>0</v>
          </cell>
          <cell r="L3081">
            <v>0</v>
          </cell>
          <cell r="M3081">
            <v>0</v>
          </cell>
          <cell r="N3081">
            <v>0</v>
          </cell>
        </row>
        <row r="3082">
          <cell r="A3082" t="str">
            <v>69MAT20</v>
          </cell>
          <cell r="B3082">
            <v>69</v>
          </cell>
          <cell r="C3082" t="str">
            <v>MAT</v>
          </cell>
          <cell r="D3082">
            <v>20</v>
          </cell>
          <cell r="E3082">
            <v>0</v>
          </cell>
          <cell r="F3082" t="str">
            <v>MAT</v>
          </cell>
          <cell r="G3082" t="str">
            <v>10.4.11</v>
          </cell>
          <cell r="J3082">
            <v>0</v>
          </cell>
          <cell r="K3082">
            <v>0</v>
          </cell>
          <cell r="L3082">
            <v>0</v>
          </cell>
          <cell r="M3082">
            <v>0</v>
          </cell>
          <cell r="N3082">
            <v>0</v>
          </cell>
        </row>
        <row r="3083">
          <cell r="A3083" t="str">
            <v>69STMAT1</v>
          </cell>
          <cell r="B3083">
            <v>69</v>
          </cell>
          <cell r="C3083" t="str">
            <v>STMAT</v>
          </cell>
          <cell r="D3083">
            <v>1</v>
          </cell>
          <cell r="G3083" t="str">
            <v>10.4.11</v>
          </cell>
          <cell r="H3083" t="str">
            <v>-</v>
          </cell>
          <cell r="J3083" t="str">
            <v>SUBTOTAL MATERIALES</v>
          </cell>
          <cell r="M3083">
            <v>0</v>
          </cell>
          <cell r="N3083">
            <v>0</v>
          </cell>
        </row>
        <row r="3084">
          <cell r="A3084" t="str">
            <v>69IVAMAT1</v>
          </cell>
          <cell r="B3084">
            <v>69</v>
          </cell>
          <cell r="C3084" t="str">
            <v>IVAMAT</v>
          </cell>
          <cell r="D3084">
            <v>1</v>
          </cell>
          <cell r="G3084" t="str">
            <v>10.4.11</v>
          </cell>
          <cell r="H3084" t="str">
            <v>-</v>
          </cell>
          <cell r="J3084" t="str">
            <v>IVA MATERIALES</v>
          </cell>
          <cell r="L3084">
            <v>0.16</v>
          </cell>
          <cell r="M3084">
            <v>0</v>
          </cell>
          <cell r="N3084">
            <v>0</v>
          </cell>
        </row>
        <row r="3085">
          <cell r="A3085" t="str">
            <v>69TMAT1</v>
          </cell>
          <cell r="B3085">
            <v>69</v>
          </cell>
          <cell r="C3085" t="str">
            <v>TMAT</v>
          </cell>
          <cell r="D3085">
            <v>1</v>
          </cell>
          <cell r="G3085" t="str">
            <v>10.4.11</v>
          </cell>
          <cell r="H3085" t="str">
            <v>-</v>
          </cell>
          <cell r="J3085" t="str">
            <v>TOTAL MATERIALES</v>
          </cell>
          <cell r="M3085">
            <v>0</v>
          </cell>
          <cell r="N3085">
            <v>0</v>
          </cell>
        </row>
        <row r="3086">
          <cell r="A3086" t="str">
            <v>69HER1</v>
          </cell>
          <cell r="B3086">
            <v>69</v>
          </cell>
          <cell r="C3086" t="str">
            <v>HER</v>
          </cell>
          <cell r="D3086">
            <v>1</v>
          </cell>
          <cell r="G3086" t="str">
            <v>10.4.11</v>
          </cell>
          <cell r="H3086">
            <v>3</v>
          </cell>
          <cell r="I3086">
            <v>30</v>
          </cell>
          <cell r="J3086" t="str">
            <v>HERRAMINETA Cuadrilla civil tipo 1</v>
          </cell>
          <cell r="K3086" t="str">
            <v>DIA</v>
          </cell>
          <cell r="L3086">
            <v>5190.1403999999993</v>
          </cell>
          <cell r="M3086">
            <v>173.00467999999998</v>
          </cell>
          <cell r="N3086">
            <v>276807.48799999995</v>
          </cell>
        </row>
        <row r="3087">
          <cell r="A3087" t="str">
            <v>69HER2</v>
          </cell>
          <cell r="B3087">
            <v>69</v>
          </cell>
          <cell r="C3087" t="str">
            <v>HER</v>
          </cell>
          <cell r="D3087">
            <v>2</v>
          </cell>
          <cell r="G3087" t="str">
            <v>10.4.11</v>
          </cell>
          <cell r="J3087">
            <v>0</v>
          </cell>
          <cell r="K3087">
            <v>0</v>
          </cell>
          <cell r="L3087">
            <v>0</v>
          </cell>
          <cell r="M3087">
            <v>0</v>
          </cell>
          <cell r="N3087">
            <v>0</v>
          </cell>
        </row>
        <row r="3088">
          <cell r="A3088" t="str">
            <v>69HER3</v>
          </cell>
          <cell r="B3088">
            <v>69</v>
          </cell>
          <cell r="C3088" t="str">
            <v>HER</v>
          </cell>
          <cell r="D3088">
            <v>3</v>
          </cell>
          <cell r="G3088" t="str">
            <v>10.4.11</v>
          </cell>
          <cell r="J3088">
            <v>0</v>
          </cell>
          <cell r="K3088">
            <v>0</v>
          </cell>
          <cell r="L3088">
            <v>0</v>
          </cell>
          <cell r="M3088">
            <v>0</v>
          </cell>
          <cell r="N3088">
            <v>0</v>
          </cell>
        </row>
        <row r="3089">
          <cell r="A3089" t="str">
            <v>69HER4</v>
          </cell>
          <cell r="B3089">
            <v>69</v>
          </cell>
          <cell r="C3089" t="str">
            <v>HER</v>
          </cell>
          <cell r="D3089">
            <v>4</v>
          </cell>
          <cell r="G3089" t="str">
            <v>10.4.11</v>
          </cell>
          <cell r="J3089">
            <v>0</v>
          </cell>
          <cell r="K3089">
            <v>0</v>
          </cell>
          <cell r="L3089">
            <v>0</v>
          </cell>
          <cell r="M3089">
            <v>0</v>
          </cell>
          <cell r="N3089">
            <v>0</v>
          </cell>
        </row>
        <row r="3090">
          <cell r="A3090" t="str">
            <v>69HER5</v>
          </cell>
          <cell r="B3090">
            <v>69</v>
          </cell>
          <cell r="C3090" t="str">
            <v>HER</v>
          </cell>
          <cell r="D3090">
            <v>5</v>
          </cell>
          <cell r="G3090" t="str">
            <v>10.4.11</v>
          </cell>
          <cell r="J3090">
            <v>0</v>
          </cell>
          <cell r="K3090">
            <v>0</v>
          </cell>
          <cell r="L3090">
            <v>0</v>
          </cell>
          <cell r="M3090">
            <v>0</v>
          </cell>
          <cell r="N3090">
            <v>0</v>
          </cell>
        </row>
        <row r="3091">
          <cell r="A3091" t="str">
            <v>69THER1</v>
          </cell>
          <cell r="B3091">
            <v>69</v>
          </cell>
          <cell r="C3091" t="str">
            <v>THER</v>
          </cell>
          <cell r="D3091">
            <v>1</v>
          </cell>
          <cell r="G3091" t="str">
            <v>10.4.11</v>
          </cell>
          <cell r="H3091" t="str">
            <v>-</v>
          </cell>
          <cell r="J3091" t="str">
            <v>TOTAL HERRAMIENTAS</v>
          </cell>
          <cell r="M3091">
            <v>173</v>
          </cell>
          <cell r="N3091">
            <v>276800</v>
          </cell>
        </row>
        <row r="3092">
          <cell r="A3092" t="str">
            <v>69TRA1</v>
          </cell>
          <cell r="B3092">
            <v>69</v>
          </cell>
          <cell r="C3092" t="str">
            <v>TRA</v>
          </cell>
          <cell r="D3092">
            <v>1</v>
          </cell>
          <cell r="G3092" t="str">
            <v>10.4.11</v>
          </cell>
          <cell r="H3092">
            <v>3</v>
          </cell>
          <cell r="I3092">
            <v>30</v>
          </cell>
          <cell r="J3092" t="str">
            <v>TRANSPORTE  Cuadrilla civil tipo 1</v>
          </cell>
          <cell r="K3092" t="str">
            <v>DIA</v>
          </cell>
          <cell r="L3092">
            <v>311408.424</v>
          </cell>
          <cell r="M3092">
            <v>10380.2808</v>
          </cell>
          <cell r="N3092">
            <v>16608449.280000001</v>
          </cell>
        </row>
        <row r="3093">
          <cell r="A3093" t="str">
            <v>69TRA2</v>
          </cell>
          <cell r="B3093">
            <v>69</v>
          </cell>
          <cell r="C3093" t="str">
            <v>TRA</v>
          </cell>
          <cell r="D3093">
            <v>2</v>
          </cell>
          <cell r="G3093" t="str">
            <v>10.4.11</v>
          </cell>
          <cell r="J3093">
            <v>0</v>
          </cell>
          <cell r="K3093">
            <v>0</v>
          </cell>
          <cell r="L3093">
            <v>0</v>
          </cell>
          <cell r="M3093">
            <v>0</v>
          </cell>
          <cell r="N3093">
            <v>0</v>
          </cell>
        </row>
        <row r="3094">
          <cell r="A3094" t="str">
            <v>69TRA3</v>
          </cell>
          <cell r="B3094">
            <v>69</v>
          </cell>
          <cell r="C3094" t="str">
            <v>TRA</v>
          </cell>
          <cell r="D3094">
            <v>3</v>
          </cell>
          <cell r="G3094" t="str">
            <v>10.4.11</v>
          </cell>
          <cell r="J3094">
            <v>0</v>
          </cell>
          <cell r="K3094">
            <v>0</v>
          </cell>
          <cell r="L3094">
            <v>0</v>
          </cell>
          <cell r="M3094">
            <v>0</v>
          </cell>
          <cell r="N3094">
            <v>0</v>
          </cell>
        </row>
        <row r="3095">
          <cell r="A3095" t="str">
            <v>69TRA4</v>
          </cell>
          <cell r="B3095">
            <v>69</v>
          </cell>
          <cell r="C3095" t="str">
            <v>TRA</v>
          </cell>
          <cell r="D3095">
            <v>4</v>
          </cell>
          <cell r="G3095" t="str">
            <v>10.4.11</v>
          </cell>
          <cell r="J3095">
            <v>0</v>
          </cell>
          <cell r="K3095">
            <v>0</v>
          </cell>
          <cell r="L3095">
            <v>0</v>
          </cell>
          <cell r="M3095">
            <v>0</v>
          </cell>
          <cell r="N3095">
            <v>0</v>
          </cell>
        </row>
        <row r="3096">
          <cell r="A3096" t="str">
            <v>69TRA5</v>
          </cell>
          <cell r="B3096">
            <v>69</v>
          </cell>
          <cell r="C3096" t="str">
            <v>TRA</v>
          </cell>
          <cell r="D3096">
            <v>5</v>
          </cell>
          <cell r="G3096" t="str">
            <v>10.4.11</v>
          </cell>
          <cell r="J3096">
            <v>0</v>
          </cell>
          <cell r="K3096">
            <v>0</v>
          </cell>
          <cell r="L3096">
            <v>0</v>
          </cell>
          <cell r="M3096">
            <v>0</v>
          </cell>
          <cell r="N3096">
            <v>0</v>
          </cell>
        </row>
        <row r="3097">
          <cell r="A3097" t="str">
            <v>69TTRA1</v>
          </cell>
          <cell r="B3097">
            <v>69</v>
          </cell>
          <cell r="C3097" t="str">
            <v>TTRA</v>
          </cell>
          <cell r="D3097">
            <v>1</v>
          </cell>
          <cell r="G3097" t="str">
            <v>10.4.11</v>
          </cell>
          <cell r="H3097" t="str">
            <v>-</v>
          </cell>
          <cell r="J3097" t="str">
            <v>TOTAL TRANSPORTE</v>
          </cell>
          <cell r="M3097">
            <v>10380</v>
          </cell>
          <cell r="N3097">
            <v>16608000</v>
          </cell>
        </row>
        <row r="3098">
          <cell r="A3098" t="str">
            <v>69MAN1</v>
          </cell>
          <cell r="B3098">
            <v>69</v>
          </cell>
          <cell r="C3098" t="str">
            <v>MAN</v>
          </cell>
          <cell r="D3098">
            <v>1</v>
          </cell>
          <cell r="G3098" t="str">
            <v>10.4.11</v>
          </cell>
          <cell r="H3098">
            <v>3</v>
          </cell>
          <cell r="I3098">
            <v>30</v>
          </cell>
          <cell r="J3098" t="str">
            <v>Mano de obra CUADRILLA CIVIL tipo 1  8AY + CAPA</v>
          </cell>
          <cell r="K3098" t="str">
            <v>DIA</v>
          </cell>
          <cell r="L3098">
            <v>519014.04</v>
          </cell>
          <cell r="M3098">
            <v>17300.468000000001</v>
          </cell>
          <cell r="N3098">
            <v>27680748.800000001</v>
          </cell>
        </row>
        <row r="3099">
          <cell r="A3099" t="str">
            <v>69MAN2</v>
          </cell>
          <cell r="B3099">
            <v>69</v>
          </cell>
          <cell r="C3099" t="str">
            <v>MAN</v>
          </cell>
          <cell r="D3099">
            <v>2</v>
          </cell>
          <cell r="G3099" t="str">
            <v>10.4.11</v>
          </cell>
          <cell r="J3099">
            <v>0</v>
          </cell>
          <cell r="K3099">
            <v>0</v>
          </cell>
          <cell r="L3099">
            <v>0</v>
          </cell>
          <cell r="M3099">
            <v>0</v>
          </cell>
          <cell r="N3099">
            <v>0</v>
          </cell>
        </row>
        <row r="3100">
          <cell r="A3100" t="str">
            <v>69MAN3</v>
          </cell>
          <cell r="B3100">
            <v>69</v>
          </cell>
          <cell r="C3100" t="str">
            <v>MAN</v>
          </cell>
          <cell r="D3100">
            <v>3</v>
          </cell>
          <cell r="G3100" t="str">
            <v>10.4.11</v>
          </cell>
          <cell r="J3100">
            <v>0</v>
          </cell>
          <cell r="K3100">
            <v>0</v>
          </cell>
          <cell r="L3100">
            <v>0</v>
          </cell>
          <cell r="M3100">
            <v>0</v>
          </cell>
          <cell r="N3100">
            <v>0</v>
          </cell>
        </row>
        <row r="3101">
          <cell r="A3101" t="str">
            <v>69MAN4</v>
          </cell>
          <cell r="B3101">
            <v>69</v>
          </cell>
          <cell r="C3101" t="str">
            <v>MAN</v>
          </cell>
          <cell r="D3101">
            <v>4</v>
          </cell>
          <cell r="G3101" t="str">
            <v>10.4.11</v>
          </cell>
          <cell r="J3101">
            <v>0</v>
          </cell>
          <cell r="K3101">
            <v>0</v>
          </cell>
          <cell r="L3101">
            <v>0</v>
          </cell>
          <cell r="M3101">
            <v>0</v>
          </cell>
          <cell r="N3101">
            <v>0</v>
          </cell>
        </row>
        <row r="3102">
          <cell r="A3102" t="str">
            <v>69MAN5</v>
          </cell>
          <cell r="B3102">
            <v>69</v>
          </cell>
          <cell r="C3102" t="str">
            <v>MAN</v>
          </cell>
          <cell r="D3102">
            <v>5</v>
          </cell>
          <cell r="G3102" t="str">
            <v>10.4.11</v>
          </cell>
          <cell r="J3102">
            <v>0</v>
          </cell>
          <cell r="K3102">
            <v>0</v>
          </cell>
          <cell r="L3102">
            <v>0</v>
          </cell>
          <cell r="M3102">
            <v>0</v>
          </cell>
          <cell r="N3102">
            <v>0</v>
          </cell>
        </row>
        <row r="3103">
          <cell r="A3103" t="str">
            <v>69TMAN1</v>
          </cell>
          <cell r="B3103">
            <v>69</v>
          </cell>
          <cell r="C3103" t="str">
            <v>TMAN</v>
          </cell>
          <cell r="D3103">
            <v>1</v>
          </cell>
          <cell r="G3103" t="str">
            <v>10.4.11</v>
          </cell>
          <cell r="H3103" t="str">
            <v>-</v>
          </cell>
          <cell r="J3103" t="str">
            <v>TOTAL MANO DE OBRA</v>
          </cell>
          <cell r="M3103">
            <v>17300</v>
          </cell>
          <cell r="N3103">
            <v>27680000</v>
          </cell>
        </row>
        <row r="3104">
          <cell r="A3104" t="str">
            <v>69TCD1</v>
          </cell>
          <cell r="B3104">
            <v>69</v>
          </cell>
          <cell r="C3104" t="str">
            <v>TCD</v>
          </cell>
          <cell r="D3104">
            <v>1</v>
          </cell>
          <cell r="G3104" t="str">
            <v>10.4.11</v>
          </cell>
          <cell r="H3104" t="str">
            <v>-</v>
          </cell>
          <cell r="J3104" t="str">
            <v>TOTAL COSTO DIRECTO</v>
          </cell>
          <cell r="M3104">
            <v>27853</v>
          </cell>
          <cell r="N3104">
            <v>44564800</v>
          </cell>
        </row>
        <row r="3105">
          <cell r="A3105" t="str">
            <v>69AIU</v>
          </cell>
          <cell r="B3105">
            <v>69</v>
          </cell>
          <cell r="C3105" t="str">
            <v>AIU</v>
          </cell>
          <cell r="G3105" t="str">
            <v>10.4.11</v>
          </cell>
          <cell r="H3105">
            <v>1</v>
          </cell>
          <cell r="J3105" t="str">
            <v>TOTAL COSTOS INDIRECTOS</v>
          </cell>
          <cell r="L3105">
            <v>0</v>
          </cell>
          <cell r="M3105">
            <v>0</v>
          </cell>
          <cell r="N3105">
            <v>0</v>
          </cell>
        </row>
        <row r="3106">
          <cell r="A3106" t="str">
            <v>69TOT</v>
          </cell>
          <cell r="B3106">
            <v>69</v>
          </cell>
          <cell r="C3106" t="str">
            <v>TOT</v>
          </cell>
          <cell r="G3106" t="str">
            <v>10.4.11</v>
          </cell>
          <cell r="H3106" t="str">
            <v>-</v>
          </cell>
          <cell r="J3106" t="str">
            <v>VALOR TOTAL</v>
          </cell>
          <cell r="M3106">
            <v>27853</v>
          </cell>
          <cell r="N3106">
            <v>44564800</v>
          </cell>
        </row>
        <row r="3107">
          <cell r="A3107" t="str">
            <v>70FOR1</v>
          </cell>
          <cell r="B3107">
            <v>70</v>
          </cell>
          <cell r="C3107" t="str">
            <v>FOR</v>
          </cell>
          <cell r="D3107">
            <v>1</v>
          </cell>
          <cell r="G3107" t="str">
            <v>10.4.12</v>
          </cell>
          <cell r="H3107" t="str">
            <v>-</v>
          </cell>
          <cell r="I3107">
            <v>1450</v>
          </cell>
          <cell r="J3107" t="str">
            <v xml:space="preserve">Concreto: incluyendo suministro de materiales,  armado y desarmado de formaletas, y preparación, vaciado y curado del concreto. </v>
          </cell>
          <cell r="K3107" t="str">
            <v>m3</v>
          </cell>
          <cell r="L3107">
            <v>393973</v>
          </cell>
          <cell r="N3107">
            <v>571260850</v>
          </cell>
        </row>
        <row r="3108">
          <cell r="A3108" t="str">
            <v>70MAT1</v>
          </cell>
          <cell r="B3108">
            <v>70</v>
          </cell>
          <cell r="C3108" t="str">
            <v>MAT</v>
          </cell>
          <cell r="D3108">
            <v>1</v>
          </cell>
          <cell r="E3108">
            <v>1450</v>
          </cell>
          <cell r="F3108" t="str">
            <v>MATCONC1</v>
          </cell>
          <cell r="G3108" t="str">
            <v>10.4.12</v>
          </cell>
          <cell r="H3108" t="str">
            <v>CONC1</v>
          </cell>
          <cell r="I3108">
            <v>1</v>
          </cell>
          <cell r="J3108" t="str">
            <v xml:space="preserve">Concreto: incluyendo suministro de materiales,  armado y desarmado de formaletas, y preparación, vaciado y curado del concreto, incluye bombeo. </v>
          </cell>
          <cell r="K3108" t="str">
            <v>M3</v>
          </cell>
          <cell r="L3108">
            <v>311408.424</v>
          </cell>
          <cell r="M3108">
            <v>311408.424</v>
          </cell>
          <cell r="N3108">
            <v>451542214.80000001</v>
          </cell>
        </row>
        <row r="3109">
          <cell r="A3109" t="str">
            <v>70MAT2</v>
          </cell>
          <cell r="B3109">
            <v>70</v>
          </cell>
          <cell r="C3109" t="str">
            <v>MAT</v>
          </cell>
          <cell r="D3109">
            <v>2</v>
          </cell>
          <cell r="E3109">
            <v>0</v>
          </cell>
          <cell r="F3109" t="str">
            <v>MAT</v>
          </cell>
          <cell r="G3109" t="str">
            <v>10.4.12</v>
          </cell>
          <cell r="J3109">
            <v>0</v>
          </cell>
          <cell r="K3109">
            <v>0</v>
          </cell>
          <cell r="L3109">
            <v>0</v>
          </cell>
          <cell r="M3109">
            <v>0</v>
          </cell>
          <cell r="N3109">
            <v>0</v>
          </cell>
        </row>
        <row r="3110">
          <cell r="A3110" t="str">
            <v>70MAT3</v>
          </cell>
          <cell r="B3110">
            <v>70</v>
          </cell>
          <cell r="C3110" t="str">
            <v>MAT</v>
          </cell>
          <cell r="D3110">
            <v>3</v>
          </cell>
          <cell r="E3110">
            <v>0</v>
          </cell>
          <cell r="F3110" t="str">
            <v>MAT</v>
          </cell>
          <cell r="G3110" t="str">
            <v>10.4.12</v>
          </cell>
          <cell r="J3110">
            <v>0</v>
          </cell>
          <cell r="K3110">
            <v>0</v>
          </cell>
          <cell r="L3110">
            <v>0</v>
          </cell>
          <cell r="M3110">
            <v>0</v>
          </cell>
          <cell r="N3110">
            <v>0</v>
          </cell>
        </row>
        <row r="3111">
          <cell r="A3111" t="str">
            <v>70MAT4</v>
          </cell>
          <cell r="B3111">
            <v>70</v>
          </cell>
          <cell r="C3111" t="str">
            <v>MAT</v>
          </cell>
          <cell r="D3111">
            <v>4</v>
          </cell>
          <cell r="E3111">
            <v>0</v>
          </cell>
          <cell r="F3111" t="str">
            <v>MAT</v>
          </cell>
          <cell r="G3111" t="str">
            <v>10.4.12</v>
          </cell>
          <cell r="J3111">
            <v>0</v>
          </cell>
          <cell r="K3111">
            <v>0</v>
          </cell>
          <cell r="L3111">
            <v>0</v>
          </cell>
          <cell r="M3111">
            <v>0</v>
          </cell>
          <cell r="N3111">
            <v>0</v>
          </cell>
        </row>
        <row r="3112">
          <cell r="A3112" t="str">
            <v>70MAT5</v>
          </cell>
          <cell r="B3112">
            <v>70</v>
          </cell>
          <cell r="C3112" t="str">
            <v>MAT</v>
          </cell>
          <cell r="D3112">
            <v>5</v>
          </cell>
          <cell r="E3112">
            <v>0</v>
          </cell>
          <cell r="F3112" t="str">
            <v>MAT</v>
          </cell>
          <cell r="G3112" t="str">
            <v>10.4.12</v>
          </cell>
          <cell r="J3112">
            <v>0</v>
          </cell>
          <cell r="K3112">
            <v>0</v>
          </cell>
          <cell r="L3112">
            <v>0</v>
          </cell>
          <cell r="M3112">
            <v>0</v>
          </cell>
          <cell r="N3112">
            <v>0</v>
          </cell>
        </row>
        <row r="3113">
          <cell r="A3113" t="str">
            <v>70MAT6</v>
          </cell>
          <cell r="B3113">
            <v>70</v>
          </cell>
          <cell r="C3113" t="str">
            <v>MAT</v>
          </cell>
          <cell r="D3113">
            <v>6</v>
          </cell>
          <cell r="E3113">
            <v>0</v>
          </cell>
          <cell r="F3113" t="str">
            <v>MAT</v>
          </cell>
          <cell r="G3113" t="str">
            <v>10.4.12</v>
          </cell>
          <cell r="J3113">
            <v>0</v>
          </cell>
          <cell r="K3113">
            <v>0</v>
          </cell>
          <cell r="L3113">
            <v>0</v>
          </cell>
          <cell r="M3113">
            <v>0</v>
          </cell>
          <cell r="N3113">
            <v>0</v>
          </cell>
        </row>
        <row r="3114">
          <cell r="A3114" t="str">
            <v>70MAT7</v>
          </cell>
          <cell r="B3114">
            <v>70</v>
          </cell>
          <cell r="C3114" t="str">
            <v>MAT</v>
          </cell>
          <cell r="D3114">
            <v>7</v>
          </cell>
          <cell r="E3114">
            <v>0</v>
          </cell>
          <cell r="F3114" t="str">
            <v>MAT</v>
          </cell>
          <cell r="G3114" t="str">
            <v>10.4.12</v>
          </cell>
          <cell r="J3114">
            <v>0</v>
          </cell>
          <cell r="K3114">
            <v>0</v>
          </cell>
          <cell r="L3114">
            <v>0</v>
          </cell>
          <cell r="M3114">
            <v>0</v>
          </cell>
          <cell r="N3114">
            <v>0</v>
          </cell>
        </row>
        <row r="3115">
          <cell r="A3115" t="str">
            <v>70MAT8</v>
          </cell>
          <cell r="B3115">
            <v>70</v>
          </cell>
          <cell r="C3115" t="str">
            <v>MAT</v>
          </cell>
          <cell r="D3115">
            <v>8</v>
          </cell>
          <cell r="E3115">
            <v>0</v>
          </cell>
          <cell r="F3115" t="str">
            <v>MAT</v>
          </cell>
          <cell r="G3115" t="str">
            <v>10.4.12</v>
          </cell>
          <cell r="J3115">
            <v>0</v>
          </cell>
          <cell r="K3115">
            <v>0</v>
          </cell>
          <cell r="L3115">
            <v>0</v>
          </cell>
          <cell r="M3115">
            <v>0</v>
          </cell>
          <cell r="N3115">
            <v>0</v>
          </cell>
        </row>
        <row r="3116">
          <cell r="A3116" t="str">
            <v>70MAT9</v>
          </cell>
          <cell r="B3116">
            <v>70</v>
          </cell>
          <cell r="C3116" t="str">
            <v>MAT</v>
          </cell>
          <cell r="D3116">
            <v>9</v>
          </cell>
          <cell r="E3116">
            <v>0</v>
          </cell>
          <cell r="F3116" t="str">
            <v>MAT</v>
          </cell>
          <cell r="G3116" t="str">
            <v>10.4.12</v>
          </cell>
          <cell r="J3116">
            <v>0</v>
          </cell>
          <cell r="K3116">
            <v>0</v>
          </cell>
          <cell r="L3116">
            <v>0</v>
          </cell>
          <cell r="M3116">
            <v>0</v>
          </cell>
          <cell r="N3116">
            <v>0</v>
          </cell>
        </row>
        <row r="3117">
          <cell r="A3117" t="str">
            <v>70MAT10</v>
          </cell>
          <cell r="B3117">
            <v>70</v>
          </cell>
          <cell r="C3117" t="str">
            <v>MAT</v>
          </cell>
          <cell r="D3117">
            <v>10</v>
          </cell>
          <cell r="E3117">
            <v>0</v>
          </cell>
          <cell r="F3117" t="str">
            <v>MAT</v>
          </cell>
          <cell r="G3117" t="str">
            <v>10.4.12</v>
          </cell>
          <cell r="J3117">
            <v>0</v>
          </cell>
          <cell r="K3117">
            <v>0</v>
          </cell>
          <cell r="L3117">
            <v>0</v>
          </cell>
          <cell r="M3117">
            <v>0</v>
          </cell>
          <cell r="N3117">
            <v>0</v>
          </cell>
        </row>
        <row r="3118">
          <cell r="A3118" t="str">
            <v>70MAT11</v>
          </cell>
          <cell r="B3118">
            <v>70</v>
          </cell>
          <cell r="C3118" t="str">
            <v>MAT</v>
          </cell>
          <cell r="D3118">
            <v>11</v>
          </cell>
          <cell r="E3118">
            <v>0</v>
          </cell>
          <cell r="F3118" t="str">
            <v>MAT</v>
          </cell>
          <cell r="G3118" t="str">
            <v>10.4.12</v>
          </cell>
          <cell r="J3118">
            <v>0</v>
          </cell>
          <cell r="K3118">
            <v>0</v>
          </cell>
          <cell r="L3118">
            <v>0</v>
          </cell>
          <cell r="M3118">
            <v>0</v>
          </cell>
          <cell r="N3118">
            <v>0</v>
          </cell>
        </row>
        <row r="3119">
          <cell r="A3119" t="str">
            <v>70MAT12</v>
          </cell>
          <cell r="B3119">
            <v>70</v>
          </cell>
          <cell r="C3119" t="str">
            <v>MAT</v>
          </cell>
          <cell r="D3119">
            <v>12</v>
          </cell>
          <cell r="E3119">
            <v>0</v>
          </cell>
          <cell r="F3119" t="str">
            <v>MAT</v>
          </cell>
          <cell r="G3119" t="str">
            <v>10.4.12</v>
          </cell>
          <cell r="J3119">
            <v>0</v>
          </cell>
          <cell r="K3119">
            <v>0</v>
          </cell>
          <cell r="L3119">
            <v>0</v>
          </cell>
          <cell r="M3119">
            <v>0</v>
          </cell>
          <cell r="N3119">
            <v>0</v>
          </cell>
        </row>
        <row r="3120">
          <cell r="A3120" t="str">
            <v>70MAT13</v>
          </cell>
          <cell r="B3120">
            <v>70</v>
          </cell>
          <cell r="C3120" t="str">
            <v>MAT</v>
          </cell>
          <cell r="D3120">
            <v>13</v>
          </cell>
          <cell r="E3120">
            <v>0</v>
          </cell>
          <cell r="F3120" t="str">
            <v>MAT</v>
          </cell>
          <cell r="G3120" t="str">
            <v>10.4.12</v>
          </cell>
          <cell r="J3120">
            <v>0</v>
          </cell>
          <cell r="K3120">
            <v>0</v>
          </cell>
          <cell r="L3120">
            <v>0</v>
          </cell>
          <cell r="M3120">
            <v>0</v>
          </cell>
          <cell r="N3120">
            <v>0</v>
          </cell>
        </row>
        <row r="3121">
          <cell r="A3121" t="str">
            <v>70MAT14</v>
          </cell>
          <cell r="B3121">
            <v>70</v>
          </cell>
          <cell r="C3121" t="str">
            <v>MAT</v>
          </cell>
          <cell r="D3121">
            <v>14</v>
          </cell>
          <cell r="E3121">
            <v>0</v>
          </cell>
          <cell r="F3121" t="str">
            <v>MAT</v>
          </cell>
          <cell r="G3121" t="str">
            <v>10.4.12</v>
          </cell>
          <cell r="J3121">
            <v>0</v>
          </cell>
          <cell r="K3121">
            <v>0</v>
          </cell>
          <cell r="L3121">
            <v>0</v>
          </cell>
          <cell r="M3121">
            <v>0</v>
          </cell>
          <cell r="N3121">
            <v>0</v>
          </cell>
        </row>
        <row r="3122">
          <cell r="A3122" t="str">
            <v>70MAT15</v>
          </cell>
          <cell r="B3122">
            <v>70</v>
          </cell>
          <cell r="C3122" t="str">
            <v>MAT</v>
          </cell>
          <cell r="D3122">
            <v>15</v>
          </cell>
          <cell r="E3122">
            <v>0</v>
          </cell>
          <cell r="F3122" t="str">
            <v>MAT</v>
          </cell>
          <cell r="G3122" t="str">
            <v>10.4.12</v>
          </cell>
          <cell r="J3122">
            <v>0</v>
          </cell>
          <cell r="K3122">
            <v>0</v>
          </cell>
          <cell r="L3122">
            <v>0</v>
          </cell>
          <cell r="M3122">
            <v>0</v>
          </cell>
          <cell r="N3122">
            <v>0</v>
          </cell>
        </row>
        <row r="3123">
          <cell r="A3123" t="str">
            <v>70MAT16</v>
          </cell>
          <cell r="B3123">
            <v>70</v>
          </cell>
          <cell r="C3123" t="str">
            <v>MAT</v>
          </cell>
          <cell r="D3123">
            <v>16</v>
          </cell>
          <cell r="E3123">
            <v>0</v>
          </cell>
          <cell r="F3123" t="str">
            <v>MAT</v>
          </cell>
          <cell r="G3123" t="str">
            <v>10.4.12</v>
          </cell>
          <cell r="J3123">
            <v>0</v>
          </cell>
          <cell r="K3123">
            <v>0</v>
          </cell>
          <cell r="L3123">
            <v>0</v>
          </cell>
          <cell r="M3123">
            <v>0</v>
          </cell>
          <cell r="N3123">
            <v>0</v>
          </cell>
        </row>
        <row r="3124">
          <cell r="A3124" t="str">
            <v>70MAT17</v>
          </cell>
          <cell r="B3124">
            <v>70</v>
          </cell>
          <cell r="C3124" t="str">
            <v>MAT</v>
          </cell>
          <cell r="D3124">
            <v>17</v>
          </cell>
          <cell r="E3124">
            <v>0</v>
          </cell>
          <cell r="F3124" t="str">
            <v>MAT</v>
          </cell>
          <cell r="G3124" t="str">
            <v>10.4.12</v>
          </cell>
          <cell r="J3124">
            <v>0</v>
          </cell>
          <cell r="K3124">
            <v>0</v>
          </cell>
          <cell r="L3124">
            <v>0</v>
          </cell>
          <cell r="M3124">
            <v>0</v>
          </cell>
          <cell r="N3124">
            <v>0</v>
          </cell>
        </row>
        <row r="3125">
          <cell r="A3125" t="str">
            <v>70MAT18</v>
          </cell>
          <cell r="B3125">
            <v>70</v>
          </cell>
          <cell r="C3125" t="str">
            <v>MAT</v>
          </cell>
          <cell r="D3125">
            <v>18</v>
          </cell>
          <cell r="E3125">
            <v>0</v>
          </cell>
          <cell r="F3125" t="str">
            <v>MAT</v>
          </cell>
          <cell r="G3125" t="str">
            <v>10.4.12</v>
          </cell>
          <cell r="J3125">
            <v>0</v>
          </cell>
          <cell r="K3125">
            <v>0</v>
          </cell>
          <cell r="L3125">
            <v>0</v>
          </cell>
          <cell r="M3125">
            <v>0</v>
          </cell>
          <cell r="N3125">
            <v>0</v>
          </cell>
        </row>
        <row r="3126">
          <cell r="A3126" t="str">
            <v>70MAT19</v>
          </cell>
          <cell r="B3126">
            <v>70</v>
          </cell>
          <cell r="C3126" t="str">
            <v>MAT</v>
          </cell>
          <cell r="D3126">
            <v>19</v>
          </cell>
          <cell r="E3126">
            <v>0</v>
          </cell>
          <cell r="F3126" t="str">
            <v>MAT</v>
          </cell>
          <cell r="G3126" t="str">
            <v>10.4.12</v>
          </cell>
          <cell r="J3126">
            <v>0</v>
          </cell>
          <cell r="K3126">
            <v>0</v>
          </cell>
          <cell r="L3126">
            <v>0</v>
          </cell>
          <cell r="M3126">
            <v>0</v>
          </cell>
          <cell r="N3126">
            <v>0</v>
          </cell>
        </row>
        <row r="3127">
          <cell r="A3127" t="str">
            <v>70MAT20</v>
          </cell>
          <cell r="B3127">
            <v>70</v>
          </cell>
          <cell r="C3127" t="str">
            <v>MAT</v>
          </cell>
          <cell r="D3127">
            <v>20</v>
          </cell>
          <cell r="E3127">
            <v>0</v>
          </cell>
          <cell r="F3127" t="str">
            <v>MAT</v>
          </cell>
          <cell r="G3127" t="str">
            <v>10.4.12</v>
          </cell>
          <cell r="J3127">
            <v>0</v>
          </cell>
          <cell r="K3127">
            <v>0</v>
          </cell>
          <cell r="L3127">
            <v>0</v>
          </cell>
          <cell r="M3127">
            <v>0</v>
          </cell>
          <cell r="N3127">
            <v>0</v>
          </cell>
        </row>
        <row r="3128">
          <cell r="A3128" t="str">
            <v>70STMAT1</v>
          </cell>
          <cell r="B3128">
            <v>70</v>
          </cell>
          <cell r="C3128" t="str">
            <v>STMAT</v>
          </cell>
          <cell r="D3128">
            <v>1</v>
          </cell>
          <cell r="G3128" t="str">
            <v>10.4.12</v>
          </cell>
          <cell r="H3128" t="str">
            <v>-</v>
          </cell>
          <cell r="J3128" t="str">
            <v>SUBTOTAL MATERIALES</v>
          </cell>
          <cell r="M3128">
            <v>311408.424</v>
          </cell>
          <cell r="N3128">
            <v>451542214.80000001</v>
          </cell>
        </row>
        <row r="3129">
          <cell r="A3129" t="str">
            <v>70IVAMAT1</v>
          </cell>
          <cell r="B3129">
            <v>70</v>
          </cell>
          <cell r="C3129" t="str">
            <v>IVAMAT</v>
          </cell>
          <cell r="D3129">
            <v>1</v>
          </cell>
          <cell r="G3129" t="str">
            <v>10.4.12</v>
          </cell>
          <cell r="H3129" t="str">
            <v>-</v>
          </cell>
          <cell r="J3129" t="str">
            <v>IVA MATERIALES</v>
          </cell>
          <cell r="L3129">
            <v>0.16</v>
          </cell>
          <cell r="M3129">
            <v>49825.347840000002</v>
          </cell>
          <cell r="N3129">
            <v>72246754.368000001</v>
          </cell>
        </row>
        <row r="3130">
          <cell r="A3130" t="str">
            <v>70TMAT1</v>
          </cell>
          <cell r="B3130">
            <v>70</v>
          </cell>
          <cell r="C3130" t="str">
            <v>TMAT</v>
          </cell>
          <cell r="D3130">
            <v>1</v>
          </cell>
          <cell r="G3130" t="str">
            <v>10.4.12</v>
          </cell>
          <cell r="H3130" t="str">
            <v>-</v>
          </cell>
          <cell r="J3130" t="str">
            <v>TOTAL MATERIALES</v>
          </cell>
          <cell r="M3130">
            <v>361234</v>
          </cell>
          <cell r="N3130">
            <v>523789300</v>
          </cell>
        </row>
        <row r="3131">
          <cell r="A3131" t="str">
            <v>70HER1</v>
          </cell>
          <cell r="B3131">
            <v>70</v>
          </cell>
          <cell r="C3131" t="str">
            <v>HER</v>
          </cell>
          <cell r="D3131">
            <v>1</v>
          </cell>
          <cell r="G3131" t="str">
            <v>10.4.12</v>
          </cell>
          <cell r="H3131">
            <v>4</v>
          </cell>
          <cell r="I3131">
            <v>30</v>
          </cell>
          <cell r="J3131" t="str">
            <v>HERRAMINETA Cuadrilla civil tipo 2</v>
          </cell>
          <cell r="K3131" t="str">
            <v>DIA</v>
          </cell>
          <cell r="L3131">
            <v>5190.1403999999993</v>
          </cell>
          <cell r="M3131">
            <v>173.00467999999998</v>
          </cell>
          <cell r="N3131">
            <v>250856.78599999996</v>
          </cell>
        </row>
        <row r="3132">
          <cell r="A3132" t="str">
            <v>70HER2</v>
          </cell>
          <cell r="B3132">
            <v>70</v>
          </cell>
          <cell r="C3132" t="str">
            <v>HER</v>
          </cell>
          <cell r="D3132">
            <v>2</v>
          </cell>
          <cell r="G3132" t="str">
            <v>10.4.12</v>
          </cell>
          <cell r="J3132">
            <v>0</v>
          </cell>
          <cell r="K3132">
            <v>0</v>
          </cell>
          <cell r="L3132">
            <v>0</v>
          </cell>
          <cell r="M3132">
            <v>0</v>
          </cell>
          <cell r="N3132">
            <v>0</v>
          </cell>
        </row>
        <row r="3133">
          <cell r="A3133" t="str">
            <v>70HER3</v>
          </cell>
          <cell r="B3133">
            <v>70</v>
          </cell>
          <cell r="C3133" t="str">
            <v>HER</v>
          </cell>
          <cell r="D3133">
            <v>3</v>
          </cell>
          <cell r="G3133" t="str">
            <v>10.4.12</v>
          </cell>
          <cell r="J3133">
            <v>0</v>
          </cell>
          <cell r="K3133">
            <v>0</v>
          </cell>
          <cell r="L3133">
            <v>0</v>
          </cell>
          <cell r="M3133">
            <v>0</v>
          </cell>
          <cell r="N3133">
            <v>0</v>
          </cell>
        </row>
        <row r="3134">
          <cell r="A3134" t="str">
            <v>70HER4</v>
          </cell>
          <cell r="B3134">
            <v>70</v>
          </cell>
          <cell r="C3134" t="str">
            <v>HER</v>
          </cell>
          <cell r="D3134">
            <v>4</v>
          </cell>
          <cell r="G3134" t="str">
            <v>10.4.12</v>
          </cell>
          <cell r="J3134">
            <v>0</v>
          </cell>
          <cell r="K3134">
            <v>0</v>
          </cell>
          <cell r="L3134">
            <v>0</v>
          </cell>
          <cell r="M3134">
            <v>0</v>
          </cell>
          <cell r="N3134">
            <v>0</v>
          </cell>
        </row>
        <row r="3135">
          <cell r="A3135" t="str">
            <v>70HER5</v>
          </cell>
          <cell r="B3135">
            <v>70</v>
          </cell>
          <cell r="C3135" t="str">
            <v>HER</v>
          </cell>
          <cell r="D3135">
            <v>5</v>
          </cell>
          <cell r="G3135" t="str">
            <v>10.4.12</v>
          </cell>
          <cell r="J3135">
            <v>0</v>
          </cell>
          <cell r="K3135">
            <v>0</v>
          </cell>
          <cell r="L3135">
            <v>0</v>
          </cell>
          <cell r="M3135">
            <v>0</v>
          </cell>
          <cell r="N3135">
            <v>0</v>
          </cell>
        </row>
        <row r="3136">
          <cell r="A3136" t="str">
            <v>70THER1</v>
          </cell>
          <cell r="B3136">
            <v>70</v>
          </cell>
          <cell r="C3136" t="str">
            <v>THER</v>
          </cell>
          <cell r="D3136">
            <v>1</v>
          </cell>
          <cell r="G3136" t="str">
            <v>10.4.12</v>
          </cell>
          <cell r="H3136" t="str">
            <v>-</v>
          </cell>
          <cell r="J3136" t="str">
            <v>TOTAL HERRAMIENTAS</v>
          </cell>
          <cell r="M3136">
            <v>173</v>
          </cell>
          <cell r="N3136">
            <v>250850</v>
          </cell>
        </row>
        <row r="3137">
          <cell r="A3137" t="str">
            <v>70TRA1</v>
          </cell>
          <cell r="B3137">
            <v>70</v>
          </cell>
          <cell r="C3137" t="str">
            <v>TRA</v>
          </cell>
          <cell r="D3137">
            <v>1</v>
          </cell>
          <cell r="G3137" t="str">
            <v>10.4.12</v>
          </cell>
          <cell r="H3137">
            <v>4</v>
          </cell>
          <cell r="I3137">
            <v>30</v>
          </cell>
          <cell r="J3137" t="str">
            <v>TRANSPORTE  Cuadrilla civil tipo 2</v>
          </cell>
          <cell r="K3137" t="str">
            <v>DIA</v>
          </cell>
          <cell r="L3137">
            <v>311408.424</v>
          </cell>
          <cell r="M3137">
            <v>10380.2808</v>
          </cell>
          <cell r="N3137">
            <v>15051407.16</v>
          </cell>
        </row>
        <row r="3138">
          <cell r="A3138" t="str">
            <v>70TRA2</v>
          </cell>
          <cell r="B3138">
            <v>70</v>
          </cell>
          <cell r="C3138" t="str">
            <v>TRA</v>
          </cell>
          <cell r="D3138">
            <v>2</v>
          </cell>
          <cell r="G3138" t="str">
            <v>10.4.12</v>
          </cell>
          <cell r="J3138">
            <v>0</v>
          </cell>
          <cell r="K3138">
            <v>0</v>
          </cell>
          <cell r="L3138">
            <v>0</v>
          </cell>
          <cell r="M3138">
            <v>0</v>
          </cell>
          <cell r="N3138">
            <v>0</v>
          </cell>
        </row>
        <row r="3139">
          <cell r="A3139" t="str">
            <v>70TRA3</v>
          </cell>
          <cell r="B3139">
            <v>70</v>
          </cell>
          <cell r="C3139" t="str">
            <v>TRA</v>
          </cell>
          <cell r="D3139">
            <v>3</v>
          </cell>
          <cell r="G3139" t="str">
            <v>10.4.12</v>
          </cell>
          <cell r="J3139">
            <v>0</v>
          </cell>
          <cell r="K3139">
            <v>0</v>
          </cell>
          <cell r="L3139">
            <v>0</v>
          </cell>
          <cell r="M3139">
            <v>0</v>
          </cell>
          <cell r="N3139">
            <v>0</v>
          </cell>
        </row>
        <row r="3140">
          <cell r="A3140" t="str">
            <v>70TRA4</v>
          </cell>
          <cell r="B3140">
            <v>70</v>
          </cell>
          <cell r="C3140" t="str">
            <v>TRA</v>
          </cell>
          <cell r="D3140">
            <v>4</v>
          </cell>
          <cell r="G3140" t="str">
            <v>10.4.12</v>
          </cell>
          <cell r="J3140">
            <v>0</v>
          </cell>
          <cell r="K3140">
            <v>0</v>
          </cell>
          <cell r="L3140">
            <v>0</v>
          </cell>
          <cell r="M3140">
            <v>0</v>
          </cell>
          <cell r="N3140">
            <v>0</v>
          </cell>
        </row>
        <row r="3141">
          <cell r="A3141" t="str">
            <v>70TRA5</v>
          </cell>
          <cell r="B3141">
            <v>70</v>
          </cell>
          <cell r="C3141" t="str">
            <v>TRA</v>
          </cell>
          <cell r="D3141">
            <v>5</v>
          </cell>
          <cell r="G3141" t="str">
            <v>10.4.12</v>
          </cell>
          <cell r="J3141">
            <v>0</v>
          </cell>
          <cell r="K3141">
            <v>0</v>
          </cell>
          <cell r="L3141">
            <v>0</v>
          </cell>
          <cell r="M3141">
            <v>0</v>
          </cell>
          <cell r="N3141">
            <v>0</v>
          </cell>
        </row>
        <row r="3142">
          <cell r="A3142" t="str">
            <v>70TTRA1</v>
          </cell>
          <cell r="B3142">
            <v>70</v>
          </cell>
          <cell r="C3142" t="str">
            <v>TTRA</v>
          </cell>
          <cell r="D3142">
            <v>1</v>
          </cell>
          <cell r="G3142" t="str">
            <v>10.4.12</v>
          </cell>
          <cell r="H3142" t="str">
            <v>-</v>
          </cell>
          <cell r="J3142" t="str">
            <v>TOTAL TRANSPORTE</v>
          </cell>
          <cell r="M3142">
            <v>10380</v>
          </cell>
          <cell r="N3142">
            <v>15051000</v>
          </cell>
        </row>
        <row r="3143">
          <cell r="A3143" t="str">
            <v>70MAN1</v>
          </cell>
          <cell r="B3143">
            <v>70</v>
          </cell>
          <cell r="C3143" t="str">
            <v>MAN</v>
          </cell>
          <cell r="D3143">
            <v>1</v>
          </cell>
          <cell r="G3143" t="str">
            <v>10.4.12</v>
          </cell>
          <cell r="H3143">
            <v>4</v>
          </cell>
          <cell r="I3143">
            <v>30</v>
          </cell>
          <cell r="J3143" t="str">
            <v>Mano de obra CUADRILLA CIVIL tipo 2  4OF + 6AY + 1CAPA</v>
          </cell>
          <cell r="K3143" t="str">
            <v>DIA</v>
          </cell>
          <cell r="L3143">
            <v>665565.00343280646</v>
          </cell>
          <cell r="M3143">
            <v>22185.500114426883</v>
          </cell>
          <cell r="N3143">
            <v>32168975.16591898</v>
          </cell>
        </row>
        <row r="3144">
          <cell r="A3144" t="str">
            <v>70MAN2</v>
          </cell>
          <cell r="B3144">
            <v>70</v>
          </cell>
          <cell r="C3144" t="str">
            <v>MAN</v>
          </cell>
          <cell r="D3144">
            <v>2</v>
          </cell>
          <cell r="G3144" t="str">
            <v>10.4.12</v>
          </cell>
          <cell r="J3144">
            <v>0</v>
          </cell>
          <cell r="K3144">
            <v>0</v>
          </cell>
          <cell r="L3144">
            <v>0</v>
          </cell>
          <cell r="M3144">
            <v>0</v>
          </cell>
          <cell r="N3144">
            <v>0</v>
          </cell>
        </row>
        <row r="3145">
          <cell r="A3145" t="str">
            <v>70MAN3</v>
          </cell>
          <cell r="B3145">
            <v>70</v>
          </cell>
          <cell r="C3145" t="str">
            <v>MAN</v>
          </cell>
          <cell r="D3145">
            <v>3</v>
          </cell>
          <cell r="G3145" t="str">
            <v>10.4.12</v>
          </cell>
          <cell r="J3145">
            <v>0</v>
          </cell>
          <cell r="K3145">
            <v>0</v>
          </cell>
          <cell r="L3145">
            <v>0</v>
          </cell>
          <cell r="M3145">
            <v>0</v>
          </cell>
          <cell r="N3145">
            <v>0</v>
          </cell>
        </row>
        <row r="3146">
          <cell r="A3146" t="str">
            <v>70MAN4</v>
          </cell>
          <cell r="B3146">
            <v>70</v>
          </cell>
          <cell r="C3146" t="str">
            <v>MAN</v>
          </cell>
          <cell r="D3146">
            <v>4</v>
          </cell>
          <cell r="G3146" t="str">
            <v>10.4.12</v>
          </cell>
          <cell r="J3146">
            <v>0</v>
          </cell>
          <cell r="K3146">
            <v>0</v>
          </cell>
          <cell r="L3146">
            <v>0</v>
          </cell>
          <cell r="M3146">
            <v>0</v>
          </cell>
          <cell r="N3146">
            <v>0</v>
          </cell>
        </row>
        <row r="3147">
          <cell r="A3147" t="str">
            <v>70MAN5</v>
          </cell>
          <cell r="B3147">
            <v>70</v>
          </cell>
          <cell r="C3147" t="str">
            <v>MAN</v>
          </cell>
          <cell r="D3147">
            <v>5</v>
          </cell>
          <cell r="G3147" t="str">
            <v>10.4.12</v>
          </cell>
          <cell r="J3147">
            <v>0</v>
          </cell>
          <cell r="K3147">
            <v>0</v>
          </cell>
          <cell r="L3147">
            <v>0</v>
          </cell>
          <cell r="M3147">
            <v>0</v>
          </cell>
          <cell r="N3147">
            <v>0</v>
          </cell>
        </row>
        <row r="3148">
          <cell r="A3148" t="str">
            <v>70TMAN1</v>
          </cell>
          <cell r="B3148">
            <v>70</v>
          </cell>
          <cell r="C3148" t="str">
            <v>TMAN</v>
          </cell>
          <cell r="D3148">
            <v>1</v>
          </cell>
          <cell r="G3148" t="str">
            <v>10.4.12</v>
          </cell>
          <cell r="H3148" t="str">
            <v>-</v>
          </cell>
          <cell r="J3148" t="str">
            <v>TOTAL MANO DE OBRA</v>
          </cell>
          <cell r="M3148">
            <v>22186</v>
          </cell>
          <cell r="N3148">
            <v>32169700</v>
          </cell>
        </row>
        <row r="3149">
          <cell r="A3149" t="str">
            <v>70TCD1</v>
          </cell>
          <cell r="B3149">
            <v>70</v>
          </cell>
          <cell r="C3149" t="str">
            <v>TCD</v>
          </cell>
          <cell r="D3149">
            <v>1</v>
          </cell>
          <cell r="G3149" t="str">
            <v>10.4.12</v>
          </cell>
          <cell r="H3149" t="str">
            <v>-</v>
          </cell>
          <cell r="J3149" t="str">
            <v>TOTAL COSTO DIRECTO</v>
          </cell>
          <cell r="M3149">
            <v>393973</v>
          </cell>
          <cell r="N3149">
            <v>571260850</v>
          </cell>
        </row>
        <row r="3150">
          <cell r="A3150" t="str">
            <v>70AIU</v>
          </cell>
          <cell r="B3150">
            <v>70</v>
          </cell>
          <cell r="C3150" t="str">
            <v>AIU</v>
          </cell>
          <cell r="G3150" t="str">
            <v>10.4.12</v>
          </cell>
          <cell r="H3150">
            <v>1</v>
          </cell>
          <cell r="J3150" t="str">
            <v>TOTAL COSTOS INDIRECTOS</v>
          </cell>
          <cell r="L3150">
            <v>0</v>
          </cell>
          <cell r="M3150">
            <v>0</v>
          </cell>
          <cell r="N3150">
            <v>0</v>
          </cell>
        </row>
        <row r="3151">
          <cell r="A3151" t="str">
            <v>70TOT</v>
          </cell>
          <cell r="B3151">
            <v>70</v>
          </cell>
          <cell r="C3151" t="str">
            <v>TOT</v>
          </cell>
          <cell r="G3151" t="str">
            <v>10.4.12</v>
          </cell>
          <cell r="H3151" t="str">
            <v>-</v>
          </cell>
          <cell r="J3151" t="str">
            <v>VALOR TOTAL</v>
          </cell>
          <cell r="M3151">
            <v>393973</v>
          </cell>
          <cell r="N3151">
            <v>571260850</v>
          </cell>
        </row>
        <row r="3152">
          <cell r="A3152" t="str">
            <v>71FOR1</v>
          </cell>
          <cell r="B3152">
            <v>71</v>
          </cell>
          <cell r="C3152" t="str">
            <v>FOR</v>
          </cell>
          <cell r="D3152">
            <v>1</v>
          </cell>
          <cell r="G3152" t="str">
            <v>10.4.13</v>
          </cell>
          <cell r="H3152" t="str">
            <v>-</v>
          </cell>
          <cell r="I3152">
            <v>30000</v>
          </cell>
          <cell r="J3152" t="str">
            <v>Acero de refuerzo: incluyendo suministro, corte, doblado, amarrado y colocación.</v>
          </cell>
          <cell r="K3152" t="str">
            <v>kg</v>
          </cell>
          <cell r="L3152">
            <v>2894</v>
          </cell>
          <cell r="N3152">
            <v>86820000</v>
          </cell>
        </row>
        <row r="3153">
          <cell r="A3153" t="str">
            <v>71MAT1</v>
          </cell>
          <cell r="B3153">
            <v>71</v>
          </cell>
          <cell r="C3153" t="str">
            <v>MAT</v>
          </cell>
          <cell r="D3153">
            <v>1</v>
          </cell>
          <cell r="E3153">
            <v>30000</v>
          </cell>
          <cell r="F3153" t="str">
            <v>MATHACER</v>
          </cell>
          <cell r="G3153" t="str">
            <v>10.4.13</v>
          </cell>
          <cell r="H3153" t="str">
            <v>HACER</v>
          </cell>
          <cell r="I3153">
            <v>1</v>
          </cell>
          <cell r="J3153" t="str">
            <v>Acero de refuerzo: incluyendo suministro, corte, doblado, amarrado y colocación.</v>
          </cell>
          <cell r="K3153" t="str">
            <v>KG</v>
          </cell>
          <cell r="L3153">
            <v>2283.6617759999999</v>
          </cell>
          <cell r="M3153">
            <v>2283.6617759999999</v>
          </cell>
          <cell r="N3153">
            <v>68509853.280000001</v>
          </cell>
        </row>
        <row r="3154">
          <cell r="A3154" t="str">
            <v>71MAT2</v>
          </cell>
          <cell r="B3154">
            <v>71</v>
          </cell>
          <cell r="C3154" t="str">
            <v>MAT</v>
          </cell>
          <cell r="D3154">
            <v>2</v>
          </cell>
          <cell r="E3154">
            <v>0</v>
          </cell>
          <cell r="F3154" t="str">
            <v>MAT</v>
          </cell>
          <cell r="G3154" t="str">
            <v>10.4.13</v>
          </cell>
          <cell r="J3154">
            <v>0</v>
          </cell>
          <cell r="K3154">
            <v>0</v>
          </cell>
          <cell r="L3154">
            <v>0</v>
          </cell>
          <cell r="M3154">
            <v>0</v>
          </cell>
          <cell r="N3154">
            <v>0</v>
          </cell>
        </row>
        <row r="3155">
          <cell r="A3155" t="str">
            <v>71MAT3</v>
          </cell>
          <cell r="B3155">
            <v>71</v>
          </cell>
          <cell r="C3155" t="str">
            <v>MAT</v>
          </cell>
          <cell r="D3155">
            <v>3</v>
          </cell>
          <cell r="E3155">
            <v>0</v>
          </cell>
          <cell r="F3155" t="str">
            <v>MAT</v>
          </cell>
          <cell r="G3155" t="str">
            <v>10.4.13</v>
          </cell>
          <cell r="J3155">
            <v>0</v>
          </cell>
          <cell r="K3155">
            <v>0</v>
          </cell>
          <cell r="L3155">
            <v>0</v>
          </cell>
          <cell r="M3155">
            <v>0</v>
          </cell>
          <cell r="N3155">
            <v>0</v>
          </cell>
        </row>
        <row r="3156">
          <cell r="A3156" t="str">
            <v>71MAT4</v>
          </cell>
          <cell r="B3156">
            <v>71</v>
          </cell>
          <cell r="C3156" t="str">
            <v>MAT</v>
          </cell>
          <cell r="D3156">
            <v>4</v>
          </cell>
          <cell r="E3156">
            <v>0</v>
          </cell>
          <cell r="F3156" t="str">
            <v>MAT</v>
          </cell>
          <cell r="G3156" t="str">
            <v>10.4.13</v>
          </cell>
          <cell r="J3156">
            <v>0</v>
          </cell>
          <cell r="K3156">
            <v>0</v>
          </cell>
          <cell r="L3156">
            <v>0</v>
          </cell>
          <cell r="M3156">
            <v>0</v>
          </cell>
          <cell r="N3156">
            <v>0</v>
          </cell>
        </row>
        <row r="3157">
          <cell r="A3157" t="str">
            <v>71MAT5</v>
          </cell>
          <cell r="B3157">
            <v>71</v>
          </cell>
          <cell r="C3157" t="str">
            <v>MAT</v>
          </cell>
          <cell r="D3157">
            <v>5</v>
          </cell>
          <cell r="E3157">
            <v>0</v>
          </cell>
          <cell r="F3157" t="str">
            <v>MAT</v>
          </cell>
          <cell r="G3157" t="str">
            <v>10.4.13</v>
          </cell>
          <cell r="J3157">
            <v>0</v>
          </cell>
          <cell r="K3157">
            <v>0</v>
          </cell>
          <cell r="L3157">
            <v>0</v>
          </cell>
          <cell r="M3157">
            <v>0</v>
          </cell>
          <cell r="N3157">
            <v>0</v>
          </cell>
        </row>
        <row r="3158">
          <cell r="A3158" t="str">
            <v>71MAT6</v>
          </cell>
          <cell r="B3158">
            <v>71</v>
          </cell>
          <cell r="C3158" t="str">
            <v>MAT</v>
          </cell>
          <cell r="D3158">
            <v>6</v>
          </cell>
          <cell r="E3158">
            <v>0</v>
          </cell>
          <cell r="F3158" t="str">
            <v>MAT</v>
          </cell>
          <cell r="G3158" t="str">
            <v>10.4.13</v>
          </cell>
          <cell r="J3158">
            <v>0</v>
          </cell>
          <cell r="K3158">
            <v>0</v>
          </cell>
          <cell r="L3158">
            <v>0</v>
          </cell>
          <cell r="M3158">
            <v>0</v>
          </cell>
          <cell r="N3158">
            <v>0</v>
          </cell>
        </row>
        <row r="3159">
          <cell r="A3159" t="str">
            <v>71MAT7</v>
          </cell>
          <cell r="B3159">
            <v>71</v>
          </cell>
          <cell r="C3159" t="str">
            <v>MAT</v>
          </cell>
          <cell r="D3159">
            <v>7</v>
          </cell>
          <cell r="E3159">
            <v>0</v>
          </cell>
          <cell r="F3159" t="str">
            <v>MAT</v>
          </cell>
          <cell r="G3159" t="str">
            <v>10.4.13</v>
          </cell>
          <cell r="J3159">
            <v>0</v>
          </cell>
          <cell r="K3159">
            <v>0</v>
          </cell>
          <cell r="L3159">
            <v>0</v>
          </cell>
          <cell r="M3159">
            <v>0</v>
          </cell>
          <cell r="N3159">
            <v>0</v>
          </cell>
        </row>
        <row r="3160">
          <cell r="A3160" t="str">
            <v>71MAT8</v>
          </cell>
          <cell r="B3160">
            <v>71</v>
          </cell>
          <cell r="C3160" t="str">
            <v>MAT</v>
          </cell>
          <cell r="D3160">
            <v>8</v>
          </cell>
          <cell r="E3160">
            <v>0</v>
          </cell>
          <cell r="F3160" t="str">
            <v>MAT</v>
          </cell>
          <cell r="G3160" t="str">
            <v>10.4.13</v>
          </cell>
          <cell r="J3160">
            <v>0</v>
          </cell>
          <cell r="K3160">
            <v>0</v>
          </cell>
          <cell r="L3160">
            <v>0</v>
          </cell>
          <cell r="M3160">
            <v>0</v>
          </cell>
          <cell r="N3160">
            <v>0</v>
          </cell>
        </row>
        <row r="3161">
          <cell r="A3161" t="str">
            <v>71MAT9</v>
          </cell>
          <cell r="B3161">
            <v>71</v>
          </cell>
          <cell r="C3161" t="str">
            <v>MAT</v>
          </cell>
          <cell r="D3161">
            <v>9</v>
          </cell>
          <cell r="E3161">
            <v>0</v>
          </cell>
          <cell r="F3161" t="str">
            <v>MAT</v>
          </cell>
          <cell r="G3161" t="str">
            <v>10.4.13</v>
          </cell>
          <cell r="J3161">
            <v>0</v>
          </cell>
          <cell r="K3161">
            <v>0</v>
          </cell>
          <cell r="L3161">
            <v>0</v>
          </cell>
          <cell r="M3161">
            <v>0</v>
          </cell>
          <cell r="N3161">
            <v>0</v>
          </cell>
        </row>
        <row r="3162">
          <cell r="A3162" t="str">
            <v>71MAT10</v>
          </cell>
          <cell r="B3162">
            <v>71</v>
          </cell>
          <cell r="C3162" t="str">
            <v>MAT</v>
          </cell>
          <cell r="D3162">
            <v>10</v>
          </cell>
          <cell r="E3162">
            <v>0</v>
          </cell>
          <cell r="F3162" t="str">
            <v>MAT</v>
          </cell>
          <cell r="G3162" t="str">
            <v>10.4.13</v>
          </cell>
          <cell r="J3162">
            <v>0</v>
          </cell>
          <cell r="K3162">
            <v>0</v>
          </cell>
          <cell r="L3162">
            <v>0</v>
          </cell>
          <cell r="M3162">
            <v>0</v>
          </cell>
          <cell r="N3162">
            <v>0</v>
          </cell>
        </row>
        <row r="3163">
          <cell r="A3163" t="str">
            <v>71MAT11</v>
          </cell>
          <cell r="B3163">
            <v>71</v>
          </cell>
          <cell r="C3163" t="str">
            <v>MAT</v>
          </cell>
          <cell r="D3163">
            <v>11</v>
          </cell>
          <cell r="E3163">
            <v>0</v>
          </cell>
          <cell r="F3163" t="str">
            <v>MAT</v>
          </cell>
          <cell r="G3163" t="str">
            <v>10.4.13</v>
          </cell>
          <cell r="J3163">
            <v>0</v>
          </cell>
          <cell r="K3163">
            <v>0</v>
          </cell>
          <cell r="L3163">
            <v>0</v>
          </cell>
          <cell r="M3163">
            <v>0</v>
          </cell>
          <cell r="N3163">
            <v>0</v>
          </cell>
        </row>
        <row r="3164">
          <cell r="A3164" t="str">
            <v>71MAT12</v>
          </cell>
          <cell r="B3164">
            <v>71</v>
          </cell>
          <cell r="C3164" t="str">
            <v>MAT</v>
          </cell>
          <cell r="D3164">
            <v>12</v>
          </cell>
          <cell r="E3164">
            <v>0</v>
          </cell>
          <cell r="F3164" t="str">
            <v>MAT</v>
          </cell>
          <cell r="G3164" t="str">
            <v>10.4.13</v>
          </cell>
          <cell r="J3164">
            <v>0</v>
          </cell>
          <cell r="K3164">
            <v>0</v>
          </cell>
          <cell r="L3164">
            <v>0</v>
          </cell>
          <cell r="M3164">
            <v>0</v>
          </cell>
          <cell r="N3164">
            <v>0</v>
          </cell>
        </row>
        <row r="3165">
          <cell r="A3165" t="str">
            <v>71MAT13</v>
          </cell>
          <cell r="B3165">
            <v>71</v>
          </cell>
          <cell r="C3165" t="str">
            <v>MAT</v>
          </cell>
          <cell r="D3165">
            <v>13</v>
          </cell>
          <cell r="E3165">
            <v>0</v>
          </cell>
          <cell r="F3165" t="str">
            <v>MAT</v>
          </cell>
          <cell r="G3165" t="str">
            <v>10.4.13</v>
          </cell>
          <cell r="J3165">
            <v>0</v>
          </cell>
          <cell r="K3165">
            <v>0</v>
          </cell>
          <cell r="L3165">
            <v>0</v>
          </cell>
          <cell r="M3165">
            <v>0</v>
          </cell>
          <cell r="N3165">
            <v>0</v>
          </cell>
        </row>
        <row r="3166">
          <cell r="A3166" t="str">
            <v>71MAT14</v>
          </cell>
          <cell r="B3166">
            <v>71</v>
          </cell>
          <cell r="C3166" t="str">
            <v>MAT</v>
          </cell>
          <cell r="D3166">
            <v>14</v>
          </cell>
          <cell r="E3166">
            <v>0</v>
          </cell>
          <cell r="F3166" t="str">
            <v>MAT</v>
          </cell>
          <cell r="G3166" t="str">
            <v>10.4.13</v>
          </cell>
          <cell r="J3166">
            <v>0</v>
          </cell>
          <cell r="K3166">
            <v>0</v>
          </cell>
          <cell r="L3166">
            <v>0</v>
          </cell>
          <cell r="M3166">
            <v>0</v>
          </cell>
          <cell r="N3166">
            <v>0</v>
          </cell>
        </row>
        <row r="3167">
          <cell r="A3167" t="str">
            <v>71MAT15</v>
          </cell>
          <cell r="B3167">
            <v>71</v>
          </cell>
          <cell r="C3167" t="str">
            <v>MAT</v>
          </cell>
          <cell r="D3167">
            <v>15</v>
          </cell>
          <cell r="E3167">
            <v>0</v>
          </cell>
          <cell r="F3167" t="str">
            <v>MAT</v>
          </cell>
          <cell r="G3167" t="str">
            <v>10.4.13</v>
          </cell>
          <cell r="J3167">
            <v>0</v>
          </cell>
          <cell r="K3167">
            <v>0</v>
          </cell>
          <cell r="L3167">
            <v>0</v>
          </cell>
          <cell r="M3167">
            <v>0</v>
          </cell>
          <cell r="N3167">
            <v>0</v>
          </cell>
        </row>
        <row r="3168">
          <cell r="A3168" t="str">
            <v>71MAT16</v>
          </cell>
          <cell r="B3168">
            <v>71</v>
          </cell>
          <cell r="C3168" t="str">
            <v>MAT</v>
          </cell>
          <cell r="D3168">
            <v>16</v>
          </cell>
          <cell r="E3168">
            <v>0</v>
          </cell>
          <cell r="F3168" t="str">
            <v>MAT</v>
          </cell>
          <cell r="G3168" t="str">
            <v>10.4.13</v>
          </cell>
          <cell r="J3168">
            <v>0</v>
          </cell>
          <cell r="K3168">
            <v>0</v>
          </cell>
          <cell r="L3168">
            <v>0</v>
          </cell>
          <cell r="M3168">
            <v>0</v>
          </cell>
          <cell r="N3168">
            <v>0</v>
          </cell>
        </row>
        <row r="3169">
          <cell r="A3169" t="str">
            <v>71MAT17</v>
          </cell>
          <cell r="B3169">
            <v>71</v>
          </cell>
          <cell r="C3169" t="str">
            <v>MAT</v>
          </cell>
          <cell r="D3169">
            <v>17</v>
          </cell>
          <cell r="E3169">
            <v>0</v>
          </cell>
          <cell r="F3169" t="str">
            <v>MAT</v>
          </cell>
          <cell r="G3169" t="str">
            <v>10.4.13</v>
          </cell>
          <cell r="J3169">
            <v>0</v>
          </cell>
          <cell r="K3169">
            <v>0</v>
          </cell>
          <cell r="L3169">
            <v>0</v>
          </cell>
          <cell r="M3169">
            <v>0</v>
          </cell>
          <cell r="N3169">
            <v>0</v>
          </cell>
        </row>
        <row r="3170">
          <cell r="A3170" t="str">
            <v>71MAT18</v>
          </cell>
          <cell r="B3170">
            <v>71</v>
          </cell>
          <cell r="C3170" t="str">
            <v>MAT</v>
          </cell>
          <cell r="D3170">
            <v>18</v>
          </cell>
          <cell r="E3170">
            <v>0</v>
          </cell>
          <cell r="F3170" t="str">
            <v>MAT</v>
          </cell>
          <cell r="G3170" t="str">
            <v>10.4.13</v>
          </cell>
          <cell r="J3170">
            <v>0</v>
          </cell>
          <cell r="K3170">
            <v>0</v>
          </cell>
          <cell r="L3170">
            <v>0</v>
          </cell>
          <cell r="M3170">
            <v>0</v>
          </cell>
          <cell r="N3170">
            <v>0</v>
          </cell>
        </row>
        <row r="3171">
          <cell r="A3171" t="str">
            <v>71MAT19</v>
          </cell>
          <cell r="B3171">
            <v>71</v>
          </cell>
          <cell r="C3171" t="str">
            <v>MAT</v>
          </cell>
          <cell r="D3171">
            <v>19</v>
          </cell>
          <cell r="E3171">
            <v>0</v>
          </cell>
          <cell r="F3171" t="str">
            <v>MAT</v>
          </cell>
          <cell r="G3171" t="str">
            <v>10.4.13</v>
          </cell>
          <cell r="J3171">
            <v>0</v>
          </cell>
          <cell r="K3171">
            <v>0</v>
          </cell>
          <cell r="L3171">
            <v>0</v>
          </cell>
          <cell r="M3171">
            <v>0</v>
          </cell>
          <cell r="N3171">
            <v>0</v>
          </cell>
        </row>
        <row r="3172">
          <cell r="A3172" t="str">
            <v>71MAT20</v>
          </cell>
          <cell r="B3172">
            <v>71</v>
          </cell>
          <cell r="C3172" t="str">
            <v>MAT</v>
          </cell>
          <cell r="D3172">
            <v>20</v>
          </cell>
          <cell r="E3172">
            <v>0</v>
          </cell>
          <cell r="F3172" t="str">
            <v>MAT</v>
          </cell>
          <cell r="G3172" t="str">
            <v>10.4.13</v>
          </cell>
          <cell r="J3172">
            <v>0</v>
          </cell>
          <cell r="K3172">
            <v>0</v>
          </cell>
          <cell r="L3172">
            <v>0</v>
          </cell>
          <cell r="M3172">
            <v>0</v>
          </cell>
          <cell r="N3172">
            <v>0</v>
          </cell>
        </row>
        <row r="3173">
          <cell r="A3173" t="str">
            <v>71STMAT1</v>
          </cell>
          <cell r="B3173">
            <v>71</v>
          </cell>
          <cell r="C3173" t="str">
            <v>STMAT</v>
          </cell>
          <cell r="D3173">
            <v>1</v>
          </cell>
          <cell r="G3173" t="str">
            <v>10.4.13</v>
          </cell>
          <cell r="H3173" t="str">
            <v>-</v>
          </cell>
          <cell r="J3173" t="str">
            <v>SUBTOTAL MATERIALES</v>
          </cell>
          <cell r="M3173">
            <v>2283.6617759999999</v>
          </cell>
          <cell r="N3173">
            <v>68509853.280000001</v>
          </cell>
        </row>
        <row r="3174">
          <cell r="A3174" t="str">
            <v>71IVAMAT1</v>
          </cell>
          <cell r="B3174">
            <v>71</v>
          </cell>
          <cell r="C3174" t="str">
            <v>IVAMAT</v>
          </cell>
          <cell r="D3174">
            <v>1</v>
          </cell>
          <cell r="G3174" t="str">
            <v>10.4.13</v>
          </cell>
          <cell r="H3174" t="str">
            <v>-</v>
          </cell>
          <cell r="J3174" t="str">
            <v>IVA MATERIALES</v>
          </cell>
          <cell r="L3174">
            <v>0.16</v>
          </cell>
          <cell r="M3174">
            <v>365.38588415999999</v>
          </cell>
          <cell r="N3174">
            <v>10961576.524799999</v>
          </cell>
        </row>
        <row r="3175">
          <cell r="A3175" t="str">
            <v>71TMAT1</v>
          </cell>
          <cell r="B3175">
            <v>71</v>
          </cell>
          <cell r="C3175" t="str">
            <v>TMAT</v>
          </cell>
          <cell r="D3175">
            <v>1</v>
          </cell>
          <cell r="G3175" t="str">
            <v>10.4.13</v>
          </cell>
          <cell r="H3175" t="str">
            <v>-</v>
          </cell>
          <cell r="J3175" t="str">
            <v>TOTAL MATERIALES</v>
          </cell>
          <cell r="M3175">
            <v>2649</v>
          </cell>
          <cell r="N3175">
            <v>79470000</v>
          </cell>
        </row>
        <row r="3176">
          <cell r="A3176" t="str">
            <v>71HER1</v>
          </cell>
          <cell r="B3176">
            <v>71</v>
          </cell>
          <cell r="C3176" t="str">
            <v>HER</v>
          </cell>
          <cell r="D3176">
            <v>1</v>
          </cell>
          <cell r="G3176" t="str">
            <v>10.4.13</v>
          </cell>
          <cell r="H3176">
            <v>4</v>
          </cell>
          <cell r="I3176">
            <v>4000</v>
          </cell>
          <cell r="J3176" t="str">
            <v>HERRAMINETA Cuadrilla civil tipo 2</v>
          </cell>
          <cell r="K3176" t="str">
            <v>DIA</v>
          </cell>
          <cell r="L3176">
            <v>5190.1403999999993</v>
          </cell>
          <cell r="M3176">
            <v>1.2975350999999997</v>
          </cell>
          <cell r="N3176">
            <v>38926.052999999993</v>
          </cell>
        </row>
        <row r="3177">
          <cell r="A3177" t="str">
            <v>71HER2</v>
          </cell>
          <cell r="B3177">
            <v>71</v>
          </cell>
          <cell r="C3177" t="str">
            <v>HER</v>
          </cell>
          <cell r="D3177">
            <v>2</v>
          </cell>
          <cell r="G3177" t="str">
            <v>10.4.13</v>
          </cell>
          <cell r="J3177">
            <v>0</v>
          </cell>
          <cell r="K3177">
            <v>0</v>
          </cell>
          <cell r="L3177">
            <v>0</v>
          </cell>
          <cell r="M3177">
            <v>0</v>
          </cell>
          <cell r="N3177">
            <v>0</v>
          </cell>
        </row>
        <row r="3178">
          <cell r="A3178" t="str">
            <v>71HER3</v>
          </cell>
          <cell r="B3178">
            <v>71</v>
          </cell>
          <cell r="C3178" t="str">
            <v>HER</v>
          </cell>
          <cell r="D3178">
            <v>3</v>
          </cell>
          <cell r="G3178" t="str">
            <v>10.4.13</v>
          </cell>
          <cell r="J3178">
            <v>0</v>
          </cell>
          <cell r="K3178">
            <v>0</v>
          </cell>
          <cell r="L3178">
            <v>0</v>
          </cell>
          <cell r="M3178">
            <v>0</v>
          </cell>
          <cell r="N3178">
            <v>0</v>
          </cell>
        </row>
        <row r="3179">
          <cell r="A3179" t="str">
            <v>71HER4</v>
          </cell>
          <cell r="B3179">
            <v>71</v>
          </cell>
          <cell r="C3179" t="str">
            <v>HER</v>
          </cell>
          <cell r="D3179">
            <v>4</v>
          </cell>
          <cell r="G3179" t="str">
            <v>10.4.13</v>
          </cell>
          <cell r="J3179">
            <v>0</v>
          </cell>
          <cell r="K3179">
            <v>0</v>
          </cell>
          <cell r="L3179">
            <v>0</v>
          </cell>
          <cell r="M3179">
            <v>0</v>
          </cell>
          <cell r="N3179">
            <v>0</v>
          </cell>
        </row>
        <row r="3180">
          <cell r="A3180" t="str">
            <v>71HER5</v>
          </cell>
          <cell r="B3180">
            <v>71</v>
          </cell>
          <cell r="C3180" t="str">
            <v>HER</v>
          </cell>
          <cell r="D3180">
            <v>5</v>
          </cell>
          <cell r="G3180" t="str">
            <v>10.4.13</v>
          </cell>
          <cell r="J3180">
            <v>0</v>
          </cell>
          <cell r="K3180">
            <v>0</v>
          </cell>
          <cell r="L3180">
            <v>0</v>
          </cell>
          <cell r="M3180">
            <v>0</v>
          </cell>
          <cell r="N3180">
            <v>0</v>
          </cell>
        </row>
        <row r="3181">
          <cell r="A3181" t="str">
            <v>71THER1</v>
          </cell>
          <cell r="B3181">
            <v>71</v>
          </cell>
          <cell r="C3181" t="str">
            <v>THER</v>
          </cell>
          <cell r="D3181">
            <v>1</v>
          </cell>
          <cell r="G3181" t="str">
            <v>10.4.13</v>
          </cell>
          <cell r="H3181" t="str">
            <v>-</v>
          </cell>
          <cell r="J3181" t="str">
            <v>TOTAL HERRAMIENTAS</v>
          </cell>
          <cell r="M3181">
            <v>1</v>
          </cell>
          <cell r="N3181">
            <v>30000</v>
          </cell>
        </row>
        <row r="3182">
          <cell r="A3182" t="str">
            <v>71TRA1</v>
          </cell>
          <cell r="B3182">
            <v>71</v>
          </cell>
          <cell r="C3182" t="str">
            <v>TRA</v>
          </cell>
          <cell r="D3182">
            <v>1</v>
          </cell>
          <cell r="G3182" t="str">
            <v>10.4.13</v>
          </cell>
          <cell r="H3182">
            <v>4</v>
          </cell>
          <cell r="I3182">
            <v>4000</v>
          </cell>
          <cell r="J3182" t="str">
            <v>TRANSPORTE  Cuadrilla civil tipo 2</v>
          </cell>
          <cell r="K3182" t="str">
            <v>DIA</v>
          </cell>
          <cell r="L3182">
            <v>311408.424</v>
          </cell>
          <cell r="M3182">
            <v>77.852106000000006</v>
          </cell>
          <cell r="N3182">
            <v>2335563.1800000002</v>
          </cell>
        </row>
        <row r="3183">
          <cell r="A3183" t="str">
            <v>71TRA2</v>
          </cell>
          <cell r="B3183">
            <v>71</v>
          </cell>
          <cell r="C3183" t="str">
            <v>TRA</v>
          </cell>
          <cell r="D3183">
            <v>2</v>
          </cell>
          <cell r="G3183" t="str">
            <v>10.4.13</v>
          </cell>
          <cell r="J3183">
            <v>0</v>
          </cell>
          <cell r="K3183">
            <v>0</v>
          </cell>
          <cell r="L3183">
            <v>0</v>
          </cell>
          <cell r="M3183">
            <v>0</v>
          </cell>
          <cell r="N3183">
            <v>0</v>
          </cell>
        </row>
        <row r="3184">
          <cell r="A3184" t="str">
            <v>71TRA3</v>
          </cell>
          <cell r="B3184">
            <v>71</v>
          </cell>
          <cell r="C3184" t="str">
            <v>TRA</v>
          </cell>
          <cell r="D3184">
            <v>3</v>
          </cell>
          <cell r="G3184" t="str">
            <v>10.4.13</v>
          </cell>
          <cell r="J3184">
            <v>0</v>
          </cell>
          <cell r="K3184">
            <v>0</v>
          </cell>
          <cell r="L3184">
            <v>0</v>
          </cell>
          <cell r="M3184">
            <v>0</v>
          </cell>
          <cell r="N3184">
            <v>0</v>
          </cell>
        </row>
        <row r="3185">
          <cell r="A3185" t="str">
            <v>71TRA4</v>
          </cell>
          <cell r="B3185">
            <v>71</v>
          </cell>
          <cell r="C3185" t="str">
            <v>TRA</v>
          </cell>
          <cell r="D3185">
            <v>4</v>
          </cell>
          <cell r="G3185" t="str">
            <v>10.4.13</v>
          </cell>
          <cell r="J3185">
            <v>0</v>
          </cell>
          <cell r="K3185">
            <v>0</v>
          </cell>
          <cell r="L3185">
            <v>0</v>
          </cell>
          <cell r="M3185">
            <v>0</v>
          </cell>
          <cell r="N3185">
            <v>0</v>
          </cell>
        </row>
        <row r="3186">
          <cell r="A3186" t="str">
            <v>71TRA5</v>
          </cell>
          <cell r="B3186">
            <v>71</v>
          </cell>
          <cell r="C3186" t="str">
            <v>TRA</v>
          </cell>
          <cell r="D3186">
            <v>5</v>
          </cell>
          <cell r="G3186" t="str">
            <v>10.4.13</v>
          </cell>
          <cell r="J3186">
            <v>0</v>
          </cell>
          <cell r="K3186">
            <v>0</v>
          </cell>
          <cell r="L3186">
            <v>0</v>
          </cell>
          <cell r="M3186">
            <v>0</v>
          </cell>
          <cell r="N3186">
            <v>0</v>
          </cell>
        </row>
        <row r="3187">
          <cell r="A3187" t="str">
            <v>71TTRA1</v>
          </cell>
          <cell r="B3187">
            <v>71</v>
          </cell>
          <cell r="C3187" t="str">
            <v>TTRA</v>
          </cell>
          <cell r="D3187">
            <v>1</v>
          </cell>
          <cell r="G3187" t="str">
            <v>10.4.13</v>
          </cell>
          <cell r="H3187" t="str">
            <v>-</v>
          </cell>
          <cell r="J3187" t="str">
            <v>TOTAL TRANSPORTE</v>
          </cell>
          <cell r="M3187">
            <v>78</v>
          </cell>
          <cell r="N3187">
            <v>2340000</v>
          </cell>
        </row>
        <row r="3188">
          <cell r="A3188" t="str">
            <v>71MAN1</v>
          </cell>
          <cell r="B3188">
            <v>71</v>
          </cell>
          <cell r="C3188" t="str">
            <v>MAN</v>
          </cell>
          <cell r="D3188">
            <v>1</v>
          </cell>
          <cell r="G3188" t="str">
            <v>10.4.13</v>
          </cell>
          <cell r="H3188">
            <v>4</v>
          </cell>
          <cell r="I3188">
            <v>4000</v>
          </cell>
          <cell r="J3188" t="str">
            <v>Mano de obra CUADRILLA CIVIL tipo 2  4OF + 6AY + 1CAPA</v>
          </cell>
          <cell r="K3188" t="str">
            <v>DIA</v>
          </cell>
          <cell r="L3188">
            <v>665565.00343280646</v>
          </cell>
          <cell r="M3188">
            <v>166.39125085820163</v>
          </cell>
          <cell r="N3188">
            <v>4991737.5257460494</v>
          </cell>
        </row>
        <row r="3189">
          <cell r="A3189" t="str">
            <v>71MAN2</v>
          </cell>
          <cell r="B3189">
            <v>71</v>
          </cell>
          <cell r="C3189" t="str">
            <v>MAN</v>
          </cell>
          <cell r="D3189">
            <v>2</v>
          </cell>
          <cell r="G3189" t="str">
            <v>10.4.13</v>
          </cell>
          <cell r="J3189">
            <v>0</v>
          </cell>
          <cell r="K3189">
            <v>0</v>
          </cell>
          <cell r="L3189">
            <v>0</v>
          </cell>
          <cell r="M3189">
            <v>0</v>
          </cell>
          <cell r="N3189">
            <v>0</v>
          </cell>
        </row>
        <row r="3190">
          <cell r="A3190" t="str">
            <v>71MAN3</v>
          </cell>
          <cell r="B3190">
            <v>71</v>
          </cell>
          <cell r="C3190" t="str">
            <v>MAN</v>
          </cell>
          <cell r="D3190">
            <v>3</v>
          </cell>
          <cell r="G3190" t="str">
            <v>10.4.13</v>
          </cell>
          <cell r="J3190">
            <v>0</v>
          </cell>
          <cell r="K3190">
            <v>0</v>
          </cell>
          <cell r="L3190">
            <v>0</v>
          </cell>
          <cell r="M3190">
            <v>0</v>
          </cell>
          <cell r="N3190">
            <v>0</v>
          </cell>
        </row>
        <row r="3191">
          <cell r="A3191" t="str">
            <v>71MAN4</v>
          </cell>
          <cell r="B3191">
            <v>71</v>
          </cell>
          <cell r="C3191" t="str">
            <v>MAN</v>
          </cell>
          <cell r="D3191">
            <v>4</v>
          </cell>
          <cell r="G3191" t="str">
            <v>10.4.13</v>
          </cell>
          <cell r="J3191">
            <v>0</v>
          </cell>
          <cell r="K3191">
            <v>0</v>
          </cell>
          <cell r="L3191">
            <v>0</v>
          </cell>
          <cell r="M3191">
            <v>0</v>
          </cell>
          <cell r="N3191">
            <v>0</v>
          </cell>
        </row>
        <row r="3192">
          <cell r="A3192" t="str">
            <v>71MAN5</v>
          </cell>
          <cell r="B3192">
            <v>71</v>
          </cell>
          <cell r="C3192" t="str">
            <v>MAN</v>
          </cell>
          <cell r="D3192">
            <v>5</v>
          </cell>
          <cell r="G3192" t="str">
            <v>10.4.13</v>
          </cell>
          <cell r="J3192">
            <v>0</v>
          </cell>
          <cell r="K3192">
            <v>0</v>
          </cell>
          <cell r="L3192">
            <v>0</v>
          </cell>
          <cell r="M3192">
            <v>0</v>
          </cell>
          <cell r="N3192">
            <v>0</v>
          </cell>
        </row>
        <row r="3193">
          <cell r="A3193" t="str">
            <v>71TMAN1</v>
          </cell>
          <cell r="B3193">
            <v>71</v>
          </cell>
          <cell r="C3193" t="str">
            <v>TMAN</v>
          </cell>
          <cell r="D3193">
            <v>1</v>
          </cell>
          <cell r="G3193" t="str">
            <v>10.4.13</v>
          </cell>
          <cell r="H3193" t="str">
            <v>-</v>
          </cell>
          <cell r="J3193" t="str">
            <v>TOTAL MANO DE OBRA</v>
          </cell>
          <cell r="M3193">
            <v>166</v>
          </cell>
          <cell r="N3193">
            <v>4980000</v>
          </cell>
        </row>
        <row r="3194">
          <cell r="A3194" t="str">
            <v>71TCD1</v>
          </cell>
          <cell r="B3194">
            <v>71</v>
          </cell>
          <cell r="C3194" t="str">
            <v>TCD</v>
          </cell>
          <cell r="D3194">
            <v>1</v>
          </cell>
          <cell r="G3194" t="str">
            <v>10.4.13</v>
          </cell>
          <cell r="H3194" t="str">
            <v>-</v>
          </cell>
          <cell r="J3194" t="str">
            <v>TOTAL COSTO DIRECTO</v>
          </cell>
          <cell r="M3194">
            <v>2894</v>
          </cell>
          <cell r="N3194">
            <v>86820000</v>
          </cell>
        </row>
        <row r="3195">
          <cell r="A3195" t="str">
            <v>71AIU</v>
          </cell>
          <cell r="B3195">
            <v>71</v>
          </cell>
          <cell r="C3195" t="str">
            <v>AIU</v>
          </cell>
          <cell r="G3195" t="str">
            <v>10.4.13</v>
          </cell>
          <cell r="H3195">
            <v>1</v>
          </cell>
          <cell r="J3195" t="str">
            <v>TOTAL COSTOS INDIRECTOS</v>
          </cell>
          <cell r="L3195">
            <v>0</v>
          </cell>
          <cell r="M3195">
            <v>0</v>
          </cell>
          <cell r="N3195">
            <v>0</v>
          </cell>
        </row>
        <row r="3196">
          <cell r="A3196" t="str">
            <v>71TOT</v>
          </cell>
          <cell r="B3196">
            <v>71</v>
          </cell>
          <cell r="C3196" t="str">
            <v>TOT</v>
          </cell>
          <cell r="G3196" t="str">
            <v>10.4.13</v>
          </cell>
          <cell r="H3196" t="str">
            <v>-</v>
          </cell>
          <cell r="J3196" t="str">
            <v>VALOR TOTAL</v>
          </cell>
          <cell r="M3196">
            <v>2894</v>
          </cell>
          <cell r="N3196">
            <v>86820000</v>
          </cell>
        </row>
        <row r="3197">
          <cell r="A3197" t="str">
            <v>72FOR1</v>
          </cell>
          <cell r="B3197">
            <v>72</v>
          </cell>
          <cell r="C3197" t="str">
            <v>FOR</v>
          </cell>
          <cell r="D3197">
            <v>1</v>
          </cell>
          <cell r="G3197" t="str">
            <v>10.4.14</v>
          </cell>
          <cell r="H3197" t="str">
            <v>-</v>
          </cell>
          <cell r="I3197">
            <v>160</v>
          </cell>
          <cell r="J3197" t="str">
            <v>Suministro, transporte y colocación de Relleno compactado</v>
          </cell>
          <cell r="K3197" t="str">
            <v>m3</v>
          </cell>
          <cell r="L3197">
            <v>17409</v>
          </cell>
          <cell r="N3197">
            <v>2785440</v>
          </cell>
        </row>
        <row r="3198">
          <cell r="A3198" t="str">
            <v>72MAT1</v>
          </cell>
          <cell r="B3198">
            <v>72</v>
          </cell>
          <cell r="C3198" t="str">
            <v>MAT</v>
          </cell>
          <cell r="D3198">
            <v>1</v>
          </cell>
          <cell r="E3198">
            <v>0</v>
          </cell>
          <cell r="F3198" t="str">
            <v>MAT</v>
          </cell>
          <cell r="G3198" t="str">
            <v>10.4.14</v>
          </cell>
          <cell r="J3198">
            <v>0</v>
          </cell>
          <cell r="K3198">
            <v>0</v>
          </cell>
          <cell r="L3198">
            <v>0</v>
          </cell>
          <cell r="M3198">
            <v>0</v>
          </cell>
          <cell r="N3198">
            <v>0</v>
          </cell>
        </row>
        <row r="3199">
          <cell r="A3199" t="str">
            <v>72MAT2</v>
          </cell>
          <cell r="B3199">
            <v>72</v>
          </cell>
          <cell r="C3199" t="str">
            <v>MAT</v>
          </cell>
          <cell r="D3199">
            <v>2</v>
          </cell>
          <cell r="E3199">
            <v>0</v>
          </cell>
          <cell r="F3199" t="str">
            <v>MAT</v>
          </cell>
          <cell r="G3199" t="str">
            <v>10.4.14</v>
          </cell>
          <cell r="J3199">
            <v>0</v>
          </cell>
          <cell r="K3199">
            <v>0</v>
          </cell>
          <cell r="L3199">
            <v>0</v>
          </cell>
          <cell r="M3199">
            <v>0</v>
          </cell>
          <cell r="N3199">
            <v>0</v>
          </cell>
        </row>
        <row r="3200">
          <cell r="A3200" t="str">
            <v>72MAT3</v>
          </cell>
          <cell r="B3200">
            <v>72</v>
          </cell>
          <cell r="C3200" t="str">
            <v>MAT</v>
          </cell>
          <cell r="D3200">
            <v>3</v>
          </cell>
          <cell r="E3200">
            <v>0</v>
          </cell>
          <cell r="F3200" t="str">
            <v>MAT</v>
          </cell>
          <cell r="G3200" t="str">
            <v>10.4.14</v>
          </cell>
          <cell r="J3200">
            <v>0</v>
          </cell>
          <cell r="K3200">
            <v>0</v>
          </cell>
          <cell r="L3200">
            <v>0</v>
          </cell>
          <cell r="M3200">
            <v>0</v>
          </cell>
          <cell r="N3200">
            <v>0</v>
          </cell>
        </row>
        <row r="3201">
          <cell r="A3201" t="str">
            <v>72MAT4</v>
          </cell>
          <cell r="B3201">
            <v>72</v>
          </cell>
          <cell r="C3201" t="str">
            <v>MAT</v>
          </cell>
          <cell r="D3201">
            <v>4</v>
          </cell>
          <cell r="E3201">
            <v>0</v>
          </cell>
          <cell r="F3201" t="str">
            <v>MAT</v>
          </cell>
          <cell r="G3201" t="str">
            <v>10.4.14</v>
          </cell>
          <cell r="J3201">
            <v>0</v>
          </cell>
          <cell r="K3201">
            <v>0</v>
          </cell>
          <cell r="L3201">
            <v>0</v>
          </cell>
          <cell r="M3201">
            <v>0</v>
          </cell>
          <cell r="N3201">
            <v>0</v>
          </cell>
        </row>
        <row r="3202">
          <cell r="A3202" t="str">
            <v>72MAT5</v>
          </cell>
          <cell r="B3202">
            <v>72</v>
          </cell>
          <cell r="C3202" t="str">
            <v>MAT</v>
          </cell>
          <cell r="D3202">
            <v>5</v>
          </cell>
          <cell r="E3202">
            <v>0</v>
          </cell>
          <cell r="F3202" t="str">
            <v>MAT</v>
          </cell>
          <cell r="G3202" t="str">
            <v>10.4.14</v>
          </cell>
          <cell r="J3202">
            <v>0</v>
          </cell>
          <cell r="K3202">
            <v>0</v>
          </cell>
          <cell r="L3202">
            <v>0</v>
          </cell>
          <cell r="M3202">
            <v>0</v>
          </cell>
          <cell r="N3202">
            <v>0</v>
          </cell>
        </row>
        <row r="3203">
          <cell r="A3203" t="str">
            <v>72MAT6</v>
          </cell>
          <cell r="B3203">
            <v>72</v>
          </cell>
          <cell r="C3203" t="str">
            <v>MAT</v>
          </cell>
          <cell r="D3203">
            <v>6</v>
          </cell>
          <cell r="E3203">
            <v>0</v>
          </cell>
          <cell r="F3203" t="str">
            <v>MAT</v>
          </cell>
          <cell r="G3203" t="str">
            <v>10.4.14</v>
          </cell>
          <cell r="J3203">
            <v>0</v>
          </cell>
          <cell r="K3203">
            <v>0</v>
          </cell>
          <cell r="L3203">
            <v>0</v>
          </cell>
          <cell r="M3203">
            <v>0</v>
          </cell>
          <cell r="N3203">
            <v>0</v>
          </cell>
        </row>
        <row r="3204">
          <cell r="A3204" t="str">
            <v>72MAT7</v>
          </cell>
          <cell r="B3204">
            <v>72</v>
          </cell>
          <cell r="C3204" t="str">
            <v>MAT</v>
          </cell>
          <cell r="D3204">
            <v>7</v>
          </cell>
          <cell r="E3204">
            <v>0</v>
          </cell>
          <cell r="F3204" t="str">
            <v>MAT</v>
          </cell>
          <cell r="G3204" t="str">
            <v>10.4.14</v>
          </cell>
          <cell r="J3204">
            <v>0</v>
          </cell>
          <cell r="K3204">
            <v>0</v>
          </cell>
          <cell r="L3204">
            <v>0</v>
          </cell>
          <cell r="M3204">
            <v>0</v>
          </cell>
          <cell r="N3204">
            <v>0</v>
          </cell>
        </row>
        <row r="3205">
          <cell r="A3205" t="str">
            <v>72MAT8</v>
          </cell>
          <cell r="B3205">
            <v>72</v>
          </cell>
          <cell r="C3205" t="str">
            <v>MAT</v>
          </cell>
          <cell r="D3205">
            <v>8</v>
          </cell>
          <cell r="E3205">
            <v>0</v>
          </cell>
          <cell r="F3205" t="str">
            <v>MAT</v>
          </cell>
          <cell r="G3205" t="str">
            <v>10.4.14</v>
          </cell>
          <cell r="J3205">
            <v>0</v>
          </cell>
          <cell r="K3205">
            <v>0</v>
          </cell>
          <cell r="L3205">
            <v>0</v>
          </cell>
          <cell r="M3205">
            <v>0</v>
          </cell>
          <cell r="N3205">
            <v>0</v>
          </cell>
        </row>
        <row r="3206">
          <cell r="A3206" t="str">
            <v>72MAT9</v>
          </cell>
          <cell r="B3206">
            <v>72</v>
          </cell>
          <cell r="C3206" t="str">
            <v>MAT</v>
          </cell>
          <cell r="D3206">
            <v>9</v>
          </cell>
          <cell r="E3206">
            <v>0</v>
          </cell>
          <cell r="F3206" t="str">
            <v>MAT</v>
          </cell>
          <cell r="G3206" t="str">
            <v>10.4.14</v>
          </cell>
          <cell r="J3206">
            <v>0</v>
          </cell>
          <cell r="K3206">
            <v>0</v>
          </cell>
          <cell r="L3206">
            <v>0</v>
          </cell>
          <cell r="M3206">
            <v>0</v>
          </cell>
          <cell r="N3206">
            <v>0</v>
          </cell>
        </row>
        <row r="3207">
          <cell r="A3207" t="str">
            <v>72MAT10</v>
          </cell>
          <cell r="B3207">
            <v>72</v>
          </cell>
          <cell r="C3207" t="str">
            <v>MAT</v>
          </cell>
          <cell r="D3207">
            <v>10</v>
          </cell>
          <cell r="E3207">
            <v>0</v>
          </cell>
          <cell r="F3207" t="str">
            <v>MAT</v>
          </cell>
          <cell r="G3207" t="str">
            <v>10.4.14</v>
          </cell>
          <cell r="J3207">
            <v>0</v>
          </cell>
          <cell r="K3207">
            <v>0</v>
          </cell>
          <cell r="L3207">
            <v>0</v>
          </cell>
          <cell r="M3207">
            <v>0</v>
          </cell>
          <cell r="N3207">
            <v>0</v>
          </cell>
        </row>
        <row r="3208">
          <cell r="A3208" t="str">
            <v>72MAT11</v>
          </cell>
          <cell r="B3208">
            <v>72</v>
          </cell>
          <cell r="C3208" t="str">
            <v>MAT</v>
          </cell>
          <cell r="D3208">
            <v>11</v>
          </cell>
          <cell r="E3208">
            <v>0</v>
          </cell>
          <cell r="F3208" t="str">
            <v>MAT</v>
          </cell>
          <cell r="G3208" t="str">
            <v>10.4.14</v>
          </cell>
          <cell r="J3208">
            <v>0</v>
          </cell>
          <cell r="K3208">
            <v>0</v>
          </cell>
          <cell r="L3208">
            <v>0</v>
          </cell>
          <cell r="M3208">
            <v>0</v>
          </cell>
          <cell r="N3208">
            <v>0</v>
          </cell>
        </row>
        <row r="3209">
          <cell r="A3209" t="str">
            <v>72MAT12</v>
          </cell>
          <cell r="B3209">
            <v>72</v>
          </cell>
          <cell r="C3209" t="str">
            <v>MAT</v>
          </cell>
          <cell r="D3209">
            <v>12</v>
          </cell>
          <cell r="E3209">
            <v>0</v>
          </cell>
          <cell r="F3209" t="str">
            <v>MAT</v>
          </cell>
          <cell r="G3209" t="str">
            <v>10.4.14</v>
          </cell>
          <cell r="J3209">
            <v>0</v>
          </cell>
          <cell r="K3209">
            <v>0</v>
          </cell>
          <cell r="L3209">
            <v>0</v>
          </cell>
          <cell r="M3209">
            <v>0</v>
          </cell>
          <cell r="N3209">
            <v>0</v>
          </cell>
        </row>
        <row r="3210">
          <cell r="A3210" t="str">
            <v>72MAT13</v>
          </cell>
          <cell r="B3210">
            <v>72</v>
          </cell>
          <cell r="C3210" t="str">
            <v>MAT</v>
          </cell>
          <cell r="D3210">
            <v>13</v>
          </cell>
          <cell r="E3210">
            <v>0</v>
          </cell>
          <cell r="F3210" t="str">
            <v>MAT</v>
          </cell>
          <cell r="G3210" t="str">
            <v>10.4.14</v>
          </cell>
          <cell r="J3210">
            <v>0</v>
          </cell>
          <cell r="K3210">
            <v>0</v>
          </cell>
          <cell r="L3210">
            <v>0</v>
          </cell>
          <cell r="M3210">
            <v>0</v>
          </cell>
          <cell r="N3210">
            <v>0</v>
          </cell>
        </row>
        <row r="3211">
          <cell r="A3211" t="str">
            <v>72MAT14</v>
          </cell>
          <cell r="B3211">
            <v>72</v>
          </cell>
          <cell r="C3211" t="str">
            <v>MAT</v>
          </cell>
          <cell r="D3211">
            <v>14</v>
          </cell>
          <cell r="E3211">
            <v>0</v>
          </cell>
          <cell r="F3211" t="str">
            <v>MAT</v>
          </cell>
          <cell r="G3211" t="str">
            <v>10.4.14</v>
          </cell>
          <cell r="J3211">
            <v>0</v>
          </cell>
          <cell r="K3211">
            <v>0</v>
          </cell>
          <cell r="L3211">
            <v>0</v>
          </cell>
          <cell r="M3211">
            <v>0</v>
          </cell>
          <cell r="N3211">
            <v>0</v>
          </cell>
        </row>
        <row r="3212">
          <cell r="A3212" t="str">
            <v>72MAT15</v>
          </cell>
          <cell r="B3212">
            <v>72</v>
          </cell>
          <cell r="C3212" t="str">
            <v>MAT</v>
          </cell>
          <cell r="D3212">
            <v>15</v>
          </cell>
          <cell r="E3212">
            <v>0</v>
          </cell>
          <cell r="F3212" t="str">
            <v>MAT</v>
          </cell>
          <cell r="G3212" t="str">
            <v>10.4.14</v>
          </cell>
          <cell r="J3212">
            <v>0</v>
          </cell>
          <cell r="K3212">
            <v>0</v>
          </cell>
          <cell r="L3212">
            <v>0</v>
          </cell>
          <cell r="M3212">
            <v>0</v>
          </cell>
          <cell r="N3212">
            <v>0</v>
          </cell>
        </row>
        <row r="3213">
          <cell r="A3213" t="str">
            <v>72MAT16</v>
          </cell>
          <cell r="B3213">
            <v>72</v>
          </cell>
          <cell r="C3213" t="str">
            <v>MAT</v>
          </cell>
          <cell r="D3213">
            <v>16</v>
          </cell>
          <cell r="E3213">
            <v>0</v>
          </cell>
          <cell r="F3213" t="str">
            <v>MAT</v>
          </cell>
          <cell r="G3213" t="str">
            <v>10.4.14</v>
          </cell>
          <cell r="J3213">
            <v>0</v>
          </cell>
          <cell r="K3213">
            <v>0</v>
          </cell>
          <cell r="L3213">
            <v>0</v>
          </cell>
          <cell r="M3213">
            <v>0</v>
          </cell>
          <cell r="N3213">
            <v>0</v>
          </cell>
        </row>
        <row r="3214">
          <cell r="A3214" t="str">
            <v>72MAT17</v>
          </cell>
          <cell r="B3214">
            <v>72</v>
          </cell>
          <cell r="C3214" t="str">
            <v>MAT</v>
          </cell>
          <cell r="D3214">
            <v>17</v>
          </cell>
          <cell r="E3214">
            <v>0</v>
          </cell>
          <cell r="F3214" t="str">
            <v>MAT</v>
          </cell>
          <cell r="G3214" t="str">
            <v>10.4.14</v>
          </cell>
          <cell r="J3214">
            <v>0</v>
          </cell>
          <cell r="K3214">
            <v>0</v>
          </cell>
          <cell r="L3214">
            <v>0</v>
          </cell>
          <cell r="M3214">
            <v>0</v>
          </cell>
          <cell r="N3214">
            <v>0</v>
          </cell>
        </row>
        <row r="3215">
          <cell r="A3215" t="str">
            <v>72MAT18</v>
          </cell>
          <cell r="B3215">
            <v>72</v>
          </cell>
          <cell r="C3215" t="str">
            <v>MAT</v>
          </cell>
          <cell r="D3215">
            <v>18</v>
          </cell>
          <cell r="E3215">
            <v>0</v>
          </cell>
          <cell r="F3215" t="str">
            <v>MAT</v>
          </cell>
          <cell r="G3215" t="str">
            <v>10.4.14</v>
          </cell>
          <cell r="J3215">
            <v>0</v>
          </cell>
          <cell r="K3215">
            <v>0</v>
          </cell>
          <cell r="L3215">
            <v>0</v>
          </cell>
          <cell r="M3215">
            <v>0</v>
          </cell>
          <cell r="N3215">
            <v>0</v>
          </cell>
        </row>
        <row r="3216">
          <cell r="A3216" t="str">
            <v>72MAT19</v>
          </cell>
          <cell r="B3216">
            <v>72</v>
          </cell>
          <cell r="C3216" t="str">
            <v>MAT</v>
          </cell>
          <cell r="D3216">
            <v>19</v>
          </cell>
          <cell r="E3216">
            <v>0</v>
          </cell>
          <cell r="F3216" t="str">
            <v>MAT</v>
          </cell>
          <cell r="G3216" t="str">
            <v>10.4.14</v>
          </cell>
          <cell r="J3216">
            <v>0</v>
          </cell>
          <cell r="K3216">
            <v>0</v>
          </cell>
          <cell r="L3216">
            <v>0</v>
          </cell>
          <cell r="M3216">
            <v>0</v>
          </cell>
          <cell r="N3216">
            <v>0</v>
          </cell>
        </row>
        <row r="3217">
          <cell r="A3217" t="str">
            <v>72MAT20</v>
          </cell>
          <cell r="B3217">
            <v>72</v>
          </cell>
          <cell r="C3217" t="str">
            <v>MAT</v>
          </cell>
          <cell r="D3217">
            <v>20</v>
          </cell>
          <cell r="E3217">
            <v>0</v>
          </cell>
          <cell r="F3217" t="str">
            <v>MAT</v>
          </cell>
          <cell r="G3217" t="str">
            <v>10.4.14</v>
          </cell>
          <cell r="J3217">
            <v>0</v>
          </cell>
          <cell r="K3217">
            <v>0</v>
          </cell>
          <cell r="L3217">
            <v>0</v>
          </cell>
          <cell r="M3217">
            <v>0</v>
          </cell>
          <cell r="N3217">
            <v>0</v>
          </cell>
        </row>
        <row r="3218">
          <cell r="A3218" t="str">
            <v>72STMAT1</v>
          </cell>
          <cell r="B3218">
            <v>72</v>
          </cell>
          <cell r="C3218" t="str">
            <v>STMAT</v>
          </cell>
          <cell r="D3218">
            <v>1</v>
          </cell>
          <cell r="G3218" t="str">
            <v>10.4.14</v>
          </cell>
          <cell r="H3218" t="str">
            <v>-</v>
          </cell>
          <cell r="J3218" t="str">
            <v>SUBTOTAL MATERIALES</v>
          </cell>
          <cell r="M3218">
            <v>0</v>
          </cell>
          <cell r="N3218">
            <v>0</v>
          </cell>
        </row>
        <row r="3219">
          <cell r="A3219" t="str">
            <v>72IVAMAT1</v>
          </cell>
          <cell r="B3219">
            <v>72</v>
          </cell>
          <cell r="C3219" t="str">
            <v>IVAMAT</v>
          </cell>
          <cell r="D3219">
            <v>1</v>
          </cell>
          <cell r="G3219" t="str">
            <v>10.4.14</v>
          </cell>
          <cell r="H3219" t="str">
            <v>-</v>
          </cell>
          <cell r="J3219" t="str">
            <v>IVA MATERIALES</v>
          </cell>
          <cell r="L3219">
            <v>0.16</v>
          </cell>
          <cell r="M3219">
            <v>0</v>
          </cell>
          <cell r="N3219">
            <v>0</v>
          </cell>
        </row>
        <row r="3220">
          <cell r="A3220" t="str">
            <v>72TMAT1</v>
          </cell>
          <cell r="B3220">
            <v>72</v>
          </cell>
          <cell r="C3220" t="str">
            <v>TMAT</v>
          </cell>
          <cell r="D3220">
            <v>1</v>
          </cell>
          <cell r="G3220" t="str">
            <v>10.4.14</v>
          </cell>
          <cell r="H3220" t="str">
            <v>-</v>
          </cell>
          <cell r="J3220" t="str">
            <v>TOTAL MATERIALES</v>
          </cell>
          <cell r="M3220">
            <v>0</v>
          </cell>
          <cell r="N3220">
            <v>0</v>
          </cell>
        </row>
        <row r="3221">
          <cell r="A3221" t="str">
            <v>72HER1</v>
          </cell>
          <cell r="B3221">
            <v>72</v>
          </cell>
          <cell r="C3221" t="str">
            <v>HER</v>
          </cell>
          <cell r="D3221">
            <v>1</v>
          </cell>
          <cell r="G3221" t="str">
            <v>10.4.14</v>
          </cell>
          <cell r="H3221">
            <v>3</v>
          </cell>
          <cell r="I3221">
            <v>48</v>
          </cell>
          <cell r="J3221" t="str">
            <v>HERRAMINETA Cuadrilla civil tipo 1</v>
          </cell>
          <cell r="K3221" t="str">
            <v>DIA</v>
          </cell>
          <cell r="L3221">
            <v>5190.1403999999993</v>
          </cell>
          <cell r="M3221">
            <v>108.12792499999999</v>
          </cell>
          <cell r="N3221">
            <v>17300.467999999997</v>
          </cell>
        </row>
        <row r="3222">
          <cell r="A3222" t="str">
            <v>72HER2</v>
          </cell>
          <cell r="B3222">
            <v>72</v>
          </cell>
          <cell r="C3222" t="str">
            <v>HER</v>
          </cell>
          <cell r="D3222">
            <v>2</v>
          </cell>
          <cell r="G3222" t="str">
            <v>10.4.14</v>
          </cell>
          <cell r="J3222">
            <v>0</v>
          </cell>
          <cell r="K3222">
            <v>0</v>
          </cell>
          <cell r="L3222">
            <v>0</v>
          </cell>
          <cell r="M3222">
            <v>0</v>
          </cell>
          <cell r="N3222">
            <v>0</v>
          </cell>
        </row>
        <row r="3223">
          <cell r="A3223" t="str">
            <v>72HER3</v>
          </cell>
          <cell r="B3223">
            <v>72</v>
          </cell>
          <cell r="C3223" t="str">
            <v>HER</v>
          </cell>
          <cell r="D3223">
            <v>3</v>
          </cell>
          <cell r="G3223" t="str">
            <v>10.4.14</v>
          </cell>
          <cell r="J3223">
            <v>0</v>
          </cell>
          <cell r="K3223">
            <v>0</v>
          </cell>
          <cell r="L3223">
            <v>0</v>
          </cell>
          <cell r="M3223">
            <v>0</v>
          </cell>
          <cell r="N3223">
            <v>0</v>
          </cell>
        </row>
        <row r="3224">
          <cell r="A3224" t="str">
            <v>72HER4</v>
          </cell>
          <cell r="B3224">
            <v>72</v>
          </cell>
          <cell r="C3224" t="str">
            <v>HER</v>
          </cell>
          <cell r="D3224">
            <v>4</v>
          </cell>
          <cell r="G3224" t="str">
            <v>10.4.14</v>
          </cell>
          <cell r="J3224">
            <v>0</v>
          </cell>
          <cell r="K3224">
            <v>0</v>
          </cell>
          <cell r="L3224">
            <v>0</v>
          </cell>
          <cell r="M3224">
            <v>0</v>
          </cell>
          <cell r="N3224">
            <v>0</v>
          </cell>
        </row>
        <row r="3225">
          <cell r="A3225" t="str">
            <v>72HER5</v>
          </cell>
          <cell r="B3225">
            <v>72</v>
          </cell>
          <cell r="C3225" t="str">
            <v>HER</v>
          </cell>
          <cell r="D3225">
            <v>5</v>
          </cell>
          <cell r="G3225" t="str">
            <v>10.4.14</v>
          </cell>
          <cell r="J3225">
            <v>0</v>
          </cell>
          <cell r="K3225">
            <v>0</v>
          </cell>
          <cell r="L3225">
            <v>0</v>
          </cell>
          <cell r="M3225">
            <v>0</v>
          </cell>
          <cell r="N3225">
            <v>0</v>
          </cell>
        </row>
        <row r="3226">
          <cell r="A3226" t="str">
            <v>72THER1</v>
          </cell>
          <cell r="B3226">
            <v>72</v>
          </cell>
          <cell r="C3226" t="str">
            <v>THER</v>
          </cell>
          <cell r="D3226">
            <v>1</v>
          </cell>
          <cell r="G3226" t="str">
            <v>10.4.14</v>
          </cell>
          <cell r="H3226" t="str">
            <v>-</v>
          </cell>
          <cell r="J3226" t="str">
            <v>TOTAL HERRAMIENTAS</v>
          </cell>
          <cell r="M3226">
            <v>108</v>
          </cell>
          <cell r="N3226">
            <v>17280</v>
          </cell>
        </row>
        <row r="3227">
          <cell r="A3227" t="str">
            <v>72TRA1</v>
          </cell>
          <cell r="B3227">
            <v>72</v>
          </cell>
          <cell r="C3227" t="str">
            <v>TRA</v>
          </cell>
          <cell r="D3227">
            <v>1</v>
          </cell>
          <cell r="G3227" t="str">
            <v>10.4.14</v>
          </cell>
          <cell r="H3227">
            <v>3</v>
          </cell>
          <cell r="I3227">
            <v>48</v>
          </cell>
          <cell r="J3227" t="str">
            <v>TRANSPORTE  Cuadrilla civil tipo 1</v>
          </cell>
          <cell r="K3227" t="str">
            <v>DIA</v>
          </cell>
          <cell r="L3227">
            <v>311408.424</v>
          </cell>
          <cell r="M3227">
            <v>6487.6755000000003</v>
          </cell>
          <cell r="N3227">
            <v>1038028.0800000001</v>
          </cell>
        </row>
        <row r="3228">
          <cell r="A3228" t="str">
            <v>72TRA2</v>
          </cell>
          <cell r="B3228">
            <v>72</v>
          </cell>
          <cell r="C3228" t="str">
            <v>TRA</v>
          </cell>
          <cell r="D3228">
            <v>2</v>
          </cell>
          <cell r="G3228" t="str">
            <v>10.4.14</v>
          </cell>
          <cell r="J3228">
            <v>0</v>
          </cell>
          <cell r="K3228">
            <v>0</v>
          </cell>
          <cell r="L3228">
            <v>0</v>
          </cell>
          <cell r="M3228">
            <v>0</v>
          </cell>
          <cell r="N3228">
            <v>0</v>
          </cell>
        </row>
        <row r="3229">
          <cell r="A3229" t="str">
            <v>72TRA3</v>
          </cell>
          <cell r="B3229">
            <v>72</v>
          </cell>
          <cell r="C3229" t="str">
            <v>TRA</v>
          </cell>
          <cell r="D3229">
            <v>3</v>
          </cell>
          <cell r="G3229" t="str">
            <v>10.4.14</v>
          </cell>
          <cell r="J3229">
            <v>0</v>
          </cell>
          <cell r="K3229">
            <v>0</v>
          </cell>
          <cell r="L3229">
            <v>0</v>
          </cell>
          <cell r="M3229">
            <v>0</v>
          </cell>
          <cell r="N3229">
            <v>0</v>
          </cell>
        </row>
        <row r="3230">
          <cell r="A3230" t="str">
            <v>72TRA4</v>
          </cell>
          <cell r="B3230">
            <v>72</v>
          </cell>
          <cell r="C3230" t="str">
            <v>TRA</v>
          </cell>
          <cell r="D3230">
            <v>4</v>
          </cell>
          <cell r="G3230" t="str">
            <v>10.4.14</v>
          </cell>
          <cell r="J3230">
            <v>0</v>
          </cell>
          <cell r="K3230">
            <v>0</v>
          </cell>
          <cell r="L3230">
            <v>0</v>
          </cell>
          <cell r="M3230">
            <v>0</v>
          </cell>
          <cell r="N3230">
            <v>0</v>
          </cell>
        </row>
        <row r="3231">
          <cell r="A3231" t="str">
            <v>72TRA5</v>
          </cell>
          <cell r="B3231">
            <v>72</v>
          </cell>
          <cell r="C3231" t="str">
            <v>TRA</v>
          </cell>
          <cell r="D3231">
            <v>5</v>
          </cell>
          <cell r="G3231" t="str">
            <v>10.4.14</v>
          </cell>
          <cell r="J3231">
            <v>0</v>
          </cell>
          <cell r="K3231">
            <v>0</v>
          </cell>
          <cell r="L3231">
            <v>0</v>
          </cell>
          <cell r="M3231">
            <v>0</v>
          </cell>
          <cell r="N3231">
            <v>0</v>
          </cell>
        </row>
        <row r="3232">
          <cell r="A3232" t="str">
            <v>72TTRA1</v>
          </cell>
          <cell r="B3232">
            <v>72</v>
          </cell>
          <cell r="C3232" t="str">
            <v>TTRA</v>
          </cell>
          <cell r="D3232">
            <v>1</v>
          </cell>
          <cell r="G3232" t="str">
            <v>10.4.14</v>
          </cell>
          <cell r="H3232" t="str">
            <v>-</v>
          </cell>
          <cell r="J3232" t="str">
            <v>TOTAL TRANSPORTE</v>
          </cell>
          <cell r="M3232">
            <v>6488</v>
          </cell>
          <cell r="N3232">
            <v>1038080</v>
          </cell>
        </row>
        <row r="3233">
          <cell r="A3233" t="str">
            <v>72MAN1</v>
          </cell>
          <cell r="B3233">
            <v>72</v>
          </cell>
          <cell r="C3233" t="str">
            <v>MAN</v>
          </cell>
          <cell r="D3233">
            <v>1</v>
          </cell>
          <cell r="G3233" t="str">
            <v>10.4.14</v>
          </cell>
          <cell r="H3233">
            <v>3</v>
          </cell>
          <cell r="I3233">
            <v>48</v>
          </cell>
          <cell r="J3233" t="str">
            <v>Mano de obra CUADRILLA CIVIL tipo 1  8AY + CAPA</v>
          </cell>
          <cell r="K3233" t="str">
            <v>DIA</v>
          </cell>
          <cell r="L3233">
            <v>519014.04</v>
          </cell>
          <cell r="M3233">
            <v>10812.7925</v>
          </cell>
          <cell r="N3233">
            <v>1730046.7999999998</v>
          </cell>
        </row>
        <row r="3234">
          <cell r="A3234" t="str">
            <v>72MAN2</v>
          </cell>
          <cell r="B3234">
            <v>72</v>
          </cell>
          <cell r="C3234" t="str">
            <v>MAN</v>
          </cell>
          <cell r="D3234">
            <v>2</v>
          </cell>
          <cell r="G3234" t="str">
            <v>10.4.14</v>
          </cell>
          <cell r="J3234">
            <v>0</v>
          </cell>
          <cell r="K3234">
            <v>0</v>
          </cell>
          <cell r="L3234">
            <v>0</v>
          </cell>
          <cell r="M3234">
            <v>0</v>
          </cell>
          <cell r="N3234">
            <v>0</v>
          </cell>
        </row>
        <row r="3235">
          <cell r="A3235" t="str">
            <v>72MAN3</v>
          </cell>
          <cell r="B3235">
            <v>72</v>
          </cell>
          <cell r="C3235" t="str">
            <v>MAN</v>
          </cell>
          <cell r="D3235">
            <v>3</v>
          </cell>
          <cell r="G3235" t="str">
            <v>10.4.14</v>
          </cell>
          <cell r="J3235">
            <v>0</v>
          </cell>
          <cell r="K3235">
            <v>0</v>
          </cell>
          <cell r="L3235">
            <v>0</v>
          </cell>
          <cell r="M3235">
            <v>0</v>
          </cell>
          <cell r="N3235">
            <v>0</v>
          </cell>
        </row>
        <row r="3236">
          <cell r="A3236" t="str">
            <v>72MAN4</v>
          </cell>
          <cell r="B3236">
            <v>72</v>
          </cell>
          <cell r="C3236" t="str">
            <v>MAN</v>
          </cell>
          <cell r="D3236">
            <v>4</v>
          </cell>
          <cell r="G3236" t="str">
            <v>10.4.14</v>
          </cell>
          <cell r="J3236">
            <v>0</v>
          </cell>
          <cell r="K3236">
            <v>0</v>
          </cell>
          <cell r="L3236">
            <v>0</v>
          </cell>
          <cell r="M3236">
            <v>0</v>
          </cell>
          <cell r="N3236">
            <v>0</v>
          </cell>
        </row>
        <row r="3237">
          <cell r="A3237" t="str">
            <v>72MAN5</v>
          </cell>
          <cell r="B3237">
            <v>72</v>
          </cell>
          <cell r="C3237" t="str">
            <v>MAN</v>
          </cell>
          <cell r="D3237">
            <v>5</v>
          </cell>
          <cell r="G3237" t="str">
            <v>10.4.14</v>
          </cell>
          <cell r="J3237">
            <v>0</v>
          </cell>
          <cell r="K3237">
            <v>0</v>
          </cell>
          <cell r="L3237">
            <v>0</v>
          </cell>
          <cell r="M3237">
            <v>0</v>
          </cell>
          <cell r="N3237">
            <v>0</v>
          </cell>
        </row>
        <row r="3238">
          <cell r="A3238" t="str">
            <v>72TMAN1</v>
          </cell>
          <cell r="B3238">
            <v>72</v>
          </cell>
          <cell r="C3238" t="str">
            <v>TMAN</v>
          </cell>
          <cell r="D3238">
            <v>1</v>
          </cell>
          <cell r="G3238" t="str">
            <v>10.4.14</v>
          </cell>
          <cell r="H3238" t="str">
            <v>-</v>
          </cell>
          <cell r="J3238" t="str">
            <v>TOTAL MANO DE OBRA</v>
          </cell>
          <cell r="M3238">
            <v>10813</v>
          </cell>
          <cell r="N3238">
            <v>1730080</v>
          </cell>
        </row>
        <row r="3239">
          <cell r="A3239" t="str">
            <v>72TCD1</v>
          </cell>
          <cell r="B3239">
            <v>72</v>
          </cell>
          <cell r="C3239" t="str">
            <v>TCD</v>
          </cell>
          <cell r="D3239">
            <v>1</v>
          </cell>
          <cell r="G3239" t="str">
            <v>10.4.14</v>
          </cell>
          <cell r="H3239" t="str">
            <v>-</v>
          </cell>
          <cell r="J3239" t="str">
            <v>TOTAL COSTO DIRECTO</v>
          </cell>
          <cell r="M3239">
            <v>17409</v>
          </cell>
          <cell r="N3239">
            <v>2785440</v>
          </cell>
        </row>
        <row r="3240">
          <cell r="A3240" t="str">
            <v>72AIU</v>
          </cell>
          <cell r="B3240">
            <v>72</v>
          </cell>
          <cell r="C3240" t="str">
            <v>AIU</v>
          </cell>
          <cell r="G3240" t="str">
            <v>10.4.14</v>
          </cell>
          <cell r="H3240">
            <v>1</v>
          </cell>
          <cell r="J3240" t="str">
            <v>TOTAL COSTOS INDIRECTOS</v>
          </cell>
          <cell r="L3240">
            <v>0</v>
          </cell>
          <cell r="M3240">
            <v>0</v>
          </cell>
          <cell r="N3240">
            <v>0</v>
          </cell>
        </row>
        <row r="3241">
          <cell r="A3241" t="str">
            <v>72TOT</v>
          </cell>
          <cell r="B3241">
            <v>72</v>
          </cell>
          <cell r="C3241" t="str">
            <v>TOT</v>
          </cell>
          <cell r="G3241" t="str">
            <v>10.4.14</v>
          </cell>
          <cell r="H3241" t="str">
            <v>-</v>
          </cell>
          <cell r="J3241" t="str">
            <v>VALOR TOTAL</v>
          </cell>
          <cell r="M3241">
            <v>17409</v>
          </cell>
          <cell r="N3241">
            <v>2785440</v>
          </cell>
        </row>
        <row r="3242">
          <cell r="A3242" t="str">
            <v>73FOR1</v>
          </cell>
          <cell r="B3242">
            <v>73</v>
          </cell>
          <cell r="C3242" t="str">
            <v>FOR</v>
          </cell>
          <cell r="D3242">
            <v>1</v>
          </cell>
          <cell r="G3242" t="str">
            <v>10.4.15</v>
          </cell>
          <cell r="H3242" t="str">
            <v>-</v>
          </cell>
          <cell r="I3242">
            <v>8</v>
          </cell>
          <cell r="J3242" t="str">
            <v>Instalación del sistema de puesta a tierra (1a fase)</v>
          </cell>
          <cell r="K3242" t="str">
            <v>u</v>
          </cell>
          <cell r="L3242">
            <v>150123</v>
          </cell>
          <cell r="N3242">
            <v>1200984</v>
          </cell>
        </row>
        <row r="3243">
          <cell r="A3243" t="str">
            <v>73MAT1</v>
          </cell>
          <cell r="B3243">
            <v>73</v>
          </cell>
          <cell r="C3243" t="str">
            <v>MAT</v>
          </cell>
          <cell r="D3243">
            <v>1</v>
          </cell>
          <cell r="E3243">
            <v>0</v>
          </cell>
          <cell r="F3243" t="str">
            <v>MAT</v>
          </cell>
          <cell r="G3243" t="str">
            <v>10.4.15</v>
          </cell>
          <cell r="J3243">
            <v>0</v>
          </cell>
          <cell r="K3243">
            <v>0</v>
          </cell>
          <cell r="L3243">
            <v>0</v>
          </cell>
          <cell r="M3243">
            <v>0</v>
          </cell>
          <cell r="N3243">
            <v>0</v>
          </cell>
        </row>
        <row r="3244">
          <cell r="A3244" t="str">
            <v>73MAT2</v>
          </cell>
          <cell r="B3244">
            <v>73</v>
          </cell>
          <cell r="C3244" t="str">
            <v>MAT</v>
          </cell>
          <cell r="D3244">
            <v>2</v>
          </cell>
          <cell r="E3244">
            <v>0</v>
          </cell>
          <cell r="F3244" t="str">
            <v>MAT</v>
          </cell>
          <cell r="G3244" t="str">
            <v>10.4.15</v>
          </cell>
          <cell r="J3244">
            <v>0</v>
          </cell>
          <cell r="K3244">
            <v>0</v>
          </cell>
          <cell r="L3244">
            <v>0</v>
          </cell>
          <cell r="M3244">
            <v>0</v>
          </cell>
          <cell r="N3244">
            <v>0</v>
          </cell>
        </row>
        <row r="3245">
          <cell r="A3245" t="str">
            <v>73MAT3</v>
          </cell>
          <cell r="B3245">
            <v>73</v>
          </cell>
          <cell r="C3245" t="str">
            <v>MAT</v>
          </cell>
          <cell r="D3245">
            <v>3</v>
          </cell>
          <cell r="E3245">
            <v>0</v>
          </cell>
          <cell r="F3245" t="str">
            <v>MAT</v>
          </cell>
          <cell r="G3245" t="str">
            <v>10.4.15</v>
          </cell>
          <cell r="J3245">
            <v>0</v>
          </cell>
          <cell r="K3245">
            <v>0</v>
          </cell>
          <cell r="L3245">
            <v>0</v>
          </cell>
          <cell r="M3245">
            <v>0</v>
          </cell>
          <cell r="N3245">
            <v>0</v>
          </cell>
        </row>
        <row r="3246">
          <cell r="A3246" t="str">
            <v>73MAT4</v>
          </cell>
          <cell r="B3246">
            <v>73</v>
          </cell>
          <cell r="C3246" t="str">
            <v>MAT</v>
          </cell>
          <cell r="D3246">
            <v>4</v>
          </cell>
          <cell r="E3246">
            <v>0</v>
          </cell>
          <cell r="F3246" t="str">
            <v>MAT</v>
          </cell>
          <cell r="G3246" t="str">
            <v>10.4.15</v>
          </cell>
          <cell r="J3246">
            <v>0</v>
          </cell>
          <cell r="K3246">
            <v>0</v>
          </cell>
          <cell r="L3246">
            <v>0</v>
          </cell>
          <cell r="M3246">
            <v>0</v>
          </cell>
          <cell r="N3246">
            <v>0</v>
          </cell>
        </row>
        <row r="3247">
          <cell r="A3247" t="str">
            <v>73MAT5</v>
          </cell>
          <cell r="B3247">
            <v>73</v>
          </cell>
          <cell r="C3247" t="str">
            <v>MAT</v>
          </cell>
          <cell r="D3247">
            <v>5</v>
          </cell>
          <cell r="E3247">
            <v>0</v>
          </cell>
          <cell r="F3247" t="str">
            <v>MAT</v>
          </cell>
          <cell r="G3247" t="str">
            <v>10.4.15</v>
          </cell>
          <cell r="J3247">
            <v>0</v>
          </cell>
          <cell r="K3247">
            <v>0</v>
          </cell>
          <cell r="L3247">
            <v>0</v>
          </cell>
          <cell r="M3247">
            <v>0</v>
          </cell>
          <cell r="N3247">
            <v>0</v>
          </cell>
        </row>
        <row r="3248">
          <cell r="A3248" t="str">
            <v>73MAT6</v>
          </cell>
          <cell r="B3248">
            <v>73</v>
          </cell>
          <cell r="C3248" t="str">
            <v>MAT</v>
          </cell>
          <cell r="D3248">
            <v>6</v>
          </cell>
          <cell r="E3248">
            <v>0</v>
          </cell>
          <cell r="F3248" t="str">
            <v>MAT</v>
          </cell>
          <cell r="G3248" t="str">
            <v>10.4.15</v>
          </cell>
          <cell r="J3248">
            <v>0</v>
          </cell>
          <cell r="K3248">
            <v>0</v>
          </cell>
          <cell r="L3248">
            <v>0</v>
          </cell>
          <cell r="M3248">
            <v>0</v>
          </cell>
          <cell r="N3248">
            <v>0</v>
          </cell>
        </row>
        <row r="3249">
          <cell r="A3249" t="str">
            <v>73MAT7</v>
          </cell>
          <cell r="B3249">
            <v>73</v>
          </cell>
          <cell r="C3249" t="str">
            <v>MAT</v>
          </cell>
          <cell r="D3249">
            <v>7</v>
          </cell>
          <cell r="E3249">
            <v>0</v>
          </cell>
          <cell r="F3249" t="str">
            <v>MAT</v>
          </cell>
          <cell r="G3249" t="str">
            <v>10.4.15</v>
          </cell>
          <cell r="J3249">
            <v>0</v>
          </cell>
          <cell r="K3249">
            <v>0</v>
          </cell>
          <cell r="L3249">
            <v>0</v>
          </cell>
          <cell r="M3249">
            <v>0</v>
          </cell>
          <cell r="N3249">
            <v>0</v>
          </cell>
        </row>
        <row r="3250">
          <cell r="A3250" t="str">
            <v>73MAT8</v>
          </cell>
          <cell r="B3250">
            <v>73</v>
          </cell>
          <cell r="C3250" t="str">
            <v>MAT</v>
          </cell>
          <cell r="D3250">
            <v>8</v>
          </cell>
          <cell r="E3250">
            <v>0</v>
          </cell>
          <cell r="F3250" t="str">
            <v>MAT</v>
          </cell>
          <cell r="G3250" t="str">
            <v>10.4.15</v>
          </cell>
          <cell r="J3250">
            <v>0</v>
          </cell>
          <cell r="K3250">
            <v>0</v>
          </cell>
          <cell r="L3250">
            <v>0</v>
          </cell>
          <cell r="M3250">
            <v>0</v>
          </cell>
          <cell r="N3250">
            <v>0</v>
          </cell>
        </row>
        <row r="3251">
          <cell r="A3251" t="str">
            <v>73MAT9</v>
          </cell>
          <cell r="B3251">
            <v>73</v>
          </cell>
          <cell r="C3251" t="str">
            <v>MAT</v>
          </cell>
          <cell r="D3251">
            <v>9</v>
          </cell>
          <cell r="E3251">
            <v>0</v>
          </cell>
          <cell r="F3251" t="str">
            <v>MAT</v>
          </cell>
          <cell r="G3251" t="str">
            <v>10.4.15</v>
          </cell>
          <cell r="J3251">
            <v>0</v>
          </cell>
          <cell r="K3251">
            <v>0</v>
          </cell>
          <cell r="L3251">
            <v>0</v>
          </cell>
          <cell r="M3251">
            <v>0</v>
          </cell>
          <cell r="N3251">
            <v>0</v>
          </cell>
        </row>
        <row r="3252">
          <cell r="A3252" t="str">
            <v>73MAT10</v>
          </cell>
          <cell r="B3252">
            <v>73</v>
          </cell>
          <cell r="C3252" t="str">
            <v>MAT</v>
          </cell>
          <cell r="D3252">
            <v>10</v>
          </cell>
          <cell r="E3252">
            <v>0</v>
          </cell>
          <cell r="F3252" t="str">
            <v>MAT</v>
          </cell>
          <cell r="G3252" t="str">
            <v>10.4.15</v>
          </cell>
          <cell r="J3252">
            <v>0</v>
          </cell>
          <cell r="K3252">
            <v>0</v>
          </cell>
          <cell r="L3252">
            <v>0</v>
          </cell>
          <cell r="M3252">
            <v>0</v>
          </cell>
          <cell r="N3252">
            <v>0</v>
          </cell>
        </row>
        <row r="3253">
          <cell r="A3253" t="str">
            <v>73MAT11</v>
          </cell>
          <cell r="B3253">
            <v>73</v>
          </cell>
          <cell r="C3253" t="str">
            <v>MAT</v>
          </cell>
          <cell r="D3253">
            <v>11</v>
          </cell>
          <cell r="E3253">
            <v>0</v>
          </cell>
          <cell r="F3253" t="str">
            <v>MAT</v>
          </cell>
          <cell r="G3253" t="str">
            <v>10.4.15</v>
          </cell>
          <cell r="J3253">
            <v>0</v>
          </cell>
          <cell r="K3253">
            <v>0</v>
          </cell>
          <cell r="L3253">
            <v>0</v>
          </cell>
          <cell r="M3253">
            <v>0</v>
          </cell>
          <cell r="N3253">
            <v>0</v>
          </cell>
        </row>
        <row r="3254">
          <cell r="A3254" t="str">
            <v>73MAT12</v>
          </cell>
          <cell r="B3254">
            <v>73</v>
          </cell>
          <cell r="C3254" t="str">
            <v>MAT</v>
          </cell>
          <cell r="D3254">
            <v>12</v>
          </cell>
          <cell r="E3254">
            <v>0</v>
          </cell>
          <cell r="F3254" t="str">
            <v>MAT</v>
          </cell>
          <cell r="G3254" t="str">
            <v>10.4.15</v>
          </cell>
          <cell r="J3254">
            <v>0</v>
          </cell>
          <cell r="K3254">
            <v>0</v>
          </cell>
          <cell r="L3254">
            <v>0</v>
          </cell>
          <cell r="M3254">
            <v>0</v>
          </cell>
          <cell r="N3254">
            <v>0</v>
          </cell>
        </row>
        <row r="3255">
          <cell r="A3255" t="str">
            <v>73MAT13</v>
          </cell>
          <cell r="B3255">
            <v>73</v>
          </cell>
          <cell r="C3255" t="str">
            <v>MAT</v>
          </cell>
          <cell r="D3255">
            <v>13</v>
          </cell>
          <cell r="E3255">
            <v>0</v>
          </cell>
          <cell r="F3255" t="str">
            <v>MAT</v>
          </cell>
          <cell r="G3255" t="str">
            <v>10.4.15</v>
          </cell>
          <cell r="J3255">
            <v>0</v>
          </cell>
          <cell r="K3255">
            <v>0</v>
          </cell>
          <cell r="L3255">
            <v>0</v>
          </cell>
          <cell r="M3255">
            <v>0</v>
          </cell>
          <cell r="N3255">
            <v>0</v>
          </cell>
        </row>
        <row r="3256">
          <cell r="A3256" t="str">
            <v>73MAT14</v>
          </cell>
          <cell r="B3256">
            <v>73</v>
          </cell>
          <cell r="C3256" t="str">
            <v>MAT</v>
          </cell>
          <cell r="D3256">
            <v>14</v>
          </cell>
          <cell r="E3256">
            <v>0</v>
          </cell>
          <cell r="F3256" t="str">
            <v>MAT</v>
          </cell>
          <cell r="G3256" t="str">
            <v>10.4.15</v>
          </cell>
          <cell r="J3256">
            <v>0</v>
          </cell>
          <cell r="K3256">
            <v>0</v>
          </cell>
          <cell r="L3256">
            <v>0</v>
          </cell>
          <cell r="M3256">
            <v>0</v>
          </cell>
          <cell r="N3256">
            <v>0</v>
          </cell>
        </row>
        <row r="3257">
          <cell r="A3257" t="str">
            <v>73MAT15</v>
          </cell>
          <cell r="B3257">
            <v>73</v>
          </cell>
          <cell r="C3257" t="str">
            <v>MAT</v>
          </cell>
          <cell r="D3257">
            <v>15</v>
          </cell>
          <cell r="E3257">
            <v>0</v>
          </cell>
          <cell r="F3257" t="str">
            <v>MAT</v>
          </cell>
          <cell r="G3257" t="str">
            <v>10.4.15</v>
          </cell>
          <cell r="J3257">
            <v>0</v>
          </cell>
          <cell r="K3257">
            <v>0</v>
          </cell>
          <cell r="L3257">
            <v>0</v>
          </cell>
          <cell r="M3257">
            <v>0</v>
          </cell>
          <cell r="N3257">
            <v>0</v>
          </cell>
        </row>
        <row r="3258">
          <cell r="A3258" t="str">
            <v>73MAT16</v>
          </cell>
          <cell r="B3258">
            <v>73</v>
          </cell>
          <cell r="C3258" t="str">
            <v>MAT</v>
          </cell>
          <cell r="D3258">
            <v>16</v>
          </cell>
          <cell r="E3258">
            <v>0</v>
          </cell>
          <cell r="F3258" t="str">
            <v>MAT</v>
          </cell>
          <cell r="G3258" t="str">
            <v>10.4.15</v>
          </cell>
          <cell r="J3258">
            <v>0</v>
          </cell>
          <cell r="K3258">
            <v>0</v>
          </cell>
          <cell r="L3258">
            <v>0</v>
          </cell>
          <cell r="M3258">
            <v>0</v>
          </cell>
          <cell r="N3258">
            <v>0</v>
          </cell>
        </row>
        <row r="3259">
          <cell r="A3259" t="str">
            <v>73MAT17</v>
          </cell>
          <cell r="B3259">
            <v>73</v>
          </cell>
          <cell r="C3259" t="str">
            <v>MAT</v>
          </cell>
          <cell r="D3259">
            <v>17</v>
          </cell>
          <cell r="E3259">
            <v>0</v>
          </cell>
          <cell r="F3259" t="str">
            <v>MAT</v>
          </cell>
          <cell r="G3259" t="str">
            <v>10.4.15</v>
          </cell>
          <cell r="J3259">
            <v>0</v>
          </cell>
          <cell r="K3259">
            <v>0</v>
          </cell>
          <cell r="L3259">
            <v>0</v>
          </cell>
          <cell r="M3259">
            <v>0</v>
          </cell>
          <cell r="N3259">
            <v>0</v>
          </cell>
        </row>
        <row r="3260">
          <cell r="A3260" t="str">
            <v>73MAT18</v>
          </cell>
          <cell r="B3260">
            <v>73</v>
          </cell>
          <cell r="C3260" t="str">
            <v>MAT</v>
          </cell>
          <cell r="D3260">
            <v>18</v>
          </cell>
          <cell r="E3260">
            <v>0</v>
          </cell>
          <cell r="F3260" t="str">
            <v>MAT</v>
          </cell>
          <cell r="G3260" t="str">
            <v>10.4.15</v>
          </cell>
          <cell r="J3260">
            <v>0</v>
          </cell>
          <cell r="K3260">
            <v>0</v>
          </cell>
          <cell r="L3260">
            <v>0</v>
          </cell>
          <cell r="M3260">
            <v>0</v>
          </cell>
          <cell r="N3260">
            <v>0</v>
          </cell>
        </row>
        <row r="3261">
          <cell r="A3261" t="str">
            <v>73MAT19</v>
          </cell>
          <cell r="B3261">
            <v>73</v>
          </cell>
          <cell r="C3261" t="str">
            <v>MAT</v>
          </cell>
          <cell r="D3261">
            <v>19</v>
          </cell>
          <cell r="E3261">
            <v>0</v>
          </cell>
          <cell r="F3261" t="str">
            <v>MAT</v>
          </cell>
          <cell r="G3261" t="str">
            <v>10.4.15</v>
          </cell>
          <cell r="J3261">
            <v>0</v>
          </cell>
          <cell r="K3261">
            <v>0</v>
          </cell>
          <cell r="L3261">
            <v>0</v>
          </cell>
          <cell r="M3261">
            <v>0</v>
          </cell>
          <cell r="N3261">
            <v>0</v>
          </cell>
        </row>
        <row r="3262">
          <cell r="A3262" t="str">
            <v>73MAT20</v>
          </cell>
          <cell r="B3262">
            <v>73</v>
          </cell>
          <cell r="C3262" t="str">
            <v>MAT</v>
          </cell>
          <cell r="D3262">
            <v>20</v>
          </cell>
          <cell r="E3262">
            <v>0</v>
          </cell>
          <cell r="F3262" t="str">
            <v>MAT</v>
          </cell>
          <cell r="G3262" t="str">
            <v>10.4.15</v>
          </cell>
          <cell r="J3262">
            <v>0</v>
          </cell>
          <cell r="K3262">
            <v>0</v>
          </cell>
          <cell r="L3262">
            <v>0</v>
          </cell>
          <cell r="M3262">
            <v>0</v>
          </cell>
          <cell r="N3262">
            <v>0</v>
          </cell>
        </row>
        <row r="3263">
          <cell r="A3263" t="str">
            <v>73STMAT1</v>
          </cell>
          <cell r="B3263">
            <v>73</v>
          </cell>
          <cell r="C3263" t="str">
            <v>STMAT</v>
          </cell>
          <cell r="D3263">
            <v>1</v>
          </cell>
          <cell r="G3263" t="str">
            <v>10.4.15</v>
          </cell>
          <cell r="H3263" t="str">
            <v>-</v>
          </cell>
          <cell r="J3263" t="str">
            <v>SUBTOTAL MATERIALES</v>
          </cell>
          <cell r="M3263">
            <v>0</v>
          </cell>
          <cell r="N3263">
            <v>0</v>
          </cell>
        </row>
        <row r="3264">
          <cell r="A3264" t="str">
            <v>73IVAMAT1</v>
          </cell>
          <cell r="B3264">
            <v>73</v>
          </cell>
          <cell r="C3264" t="str">
            <v>IVAMAT</v>
          </cell>
          <cell r="D3264">
            <v>1</v>
          </cell>
          <cell r="G3264" t="str">
            <v>10.4.15</v>
          </cell>
          <cell r="H3264" t="str">
            <v>-</v>
          </cell>
          <cell r="J3264" t="str">
            <v>IVA MATERIALES</v>
          </cell>
          <cell r="L3264">
            <v>0.16</v>
          </cell>
          <cell r="M3264">
            <v>0</v>
          </cell>
          <cell r="N3264">
            <v>0</v>
          </cell>
        </row>
        <row r="3265">
          <cell r="A3265" t="str">
            <v>73TMAT1</v>
          </cell>
          <cell r="B3265">
            <v>73</v>
          </cell>
          <cell r="C3265" t="str">
            <v>TMAT</v>
          </cell>
          <cell r="D3265">
            <v>1</v>
          </cell>
          <cell r="G3265" t="str">
            <v>10.4.15</v>
          </cell>
          <cell r="H3265" t="str">
            <v>-</v>
          </cell>
          <cell r="J3265" t="str">
            <v>TOTAL MATERIALES</v>
          </cell>
          <cell r="M3265">
            <v>0</v>
          </cell>
          <cell r="N3265">
            <v>0</v>
          </cell>
        </row>
        <row r="3266">
          <cell r="A3266" t="str">
            <v>73HER1</v>
          </cell>
          <cell r="B3266">
            <v>73</v>
          </cell>
          <cell r="C3266" t="str">
            <v>HER</v>
          </cell>
          <cell r="D3266">
            <v>1</v>
          </cell>
          <cell r="G3266" t="str">
            <v>10.4.15</v>
          </cell>
          <cell r="H3266">
            <v>1</v>
          </cell>
          <cell r="I3266">
            <v>4</v>
          </cell>
          <cell r="J3266" t="str">
            <v>HERRAMINETA Cuadrilla de redes</v>
          </cell>
          <cell r="K3266" t="str">
            <v>DIA</v>
          </cell>
          <cell r="L3266">
            <v>31140.842399999998</v>
          </cell>
          <cell r="M3266">
            <v>7785.2105999999994</v>
          </cell>
          <cell r="N3266">
            <v>62281.684799999995</v>
          </cell>
        </row>
        <row r="3267">
          <cell r="A3267" t="str">
            <v>73HER2</v>
          </cell>
          <cell r="B3267">
            <v>73</v>
          </cell>
          <cell r="C3267" t="str">
            <v>HER</v>
          </cell>
          <cell r="D3267">
            <v>2</v>
          </cell>
          <cell r="G3267" t="str">
            <v>10.4.15</v>
          </cell>
          <cell r="J3267">
            <v>0</v>
          </cell>
          <cell r="K3267">
            <v>0</v>
          </cell>
          <cell r="L3267">
            <v>0</v>
          </cell>
          <cell r="M3267">
            <v>0</v>
          </cell>
          <cell r="N3267">
            <v>0</v>
          </cell>
        </row>
        <row r="3268">
          <cell r="A3268" t="str">
            <v>73HER3</v>
          </cell>
          <cell r="B3268">
            <v>73</v>
          </cell>
          <cell r="C3268" t="str">
            <v>HER</v>
          </cell>
          <cell r="D3268">
            <v>3</v>
          </cell>
          <cell r="G3268" t="str">
            <v>10.4.15</v>
          </cell>
          <cell r="J3268">
            <v>0</v>
          </cell>
          <cell r="K3268">
            <v>0</v>
          </cell>
          <cell r="L3268">
            <v>0</v>
          </cell>
          <cell r="M3268">
            <v>0</v>
          </cell>
          <cell r="N3268">
            <v>0</v>
          </cell>
        </row>
        <row r="3269">
          <cell r="A3269" t="str">
            <v>73HER4</v>
          </cell>
          <cell r="B3269">
            <v>73</v>
          </cell>
          <cell r="C3269" t="str">
            <v>HER</v>
          </cell>
          <cell r="D3269">
            <v>4</v>
          </cell>
          <cell r="G3269" t="str">
            <v>10.4.15</v>
          </cell>
          <cell r="J3269">
            <v>0</v>
          </cell>
          <cell r="K3269">
            <v>0</v>
          </cell>
          <cell r="L3269">
            <v>0</v>
          </cell>
          <cell r="M3269">
            <v>0</v>
          </cell>
          <cell r="N3269">
            <v>0</v>
          </cell>
        </row>
        <row r="3270">
          <cell r="A3270" t="str">
            <v>73HER5</v>
          </cell>
          <cell r="B3270">
            <v>73</v>
          </cell>
          <cell r="C3270" t="str">
            <v>HER</v>
          </cell>
          <cell r="D3270">
            <v>5</v>
          </cell>
          <cell r="G3270" t="str">
            <v>10.4.15</v>
          </cell>
          <cell r="J3270">
            <v>0</v>
          </cell>
          <cell r="K3270">
            <v>0</v>
          </cell>
          <cell r="L3270">
            <v>0</v>
          </cell>
          <cell r="M3270">
            <v>0</v>
          </cell>
          <cell r="N3270">
            <v>0</v>
          </cell>
        </row>
        <row r="3271">
          <cell r="A3271" t="str">
            <v>73THER1</v>
          </cell>
          <cell r="B3271">
            <v>73</v>
          </cell>
          <cell r="C3271" t="str">
            <v>THER</v>
          </cell>
          <cell r="D3271">
            <v>1</v>
          </cell>
          <cell r="G3271" t="str">
            <v>10.4.15</v>
          </cell>
          <cell r="H3271" t="str">
            <v>-</v>
          </cell>
          <cell r="J3271" t="str">
            <v>TOTAL HERRAMIENTAS</v>
          </cell>
          <cell r="M3271">
            <v>7785</v>
          </cell>
          <cell r="N3271">
            <v>62280</v>
          </cell>
        </row>
        <row r="3272">
          <cell r="A3272" t="str">
            <v>73TRA1</v>
          </cell>
          <cell r="B3272">
            <v>73</v>
          </cell>
          <cell r="C3272" t="str">
            <v>TRA</v>
          </cell>
          <cell r="D3272">
            <v>1</v>
          </cell>
          <cell r="G3272" t="str">
            <v>10.4.15</v>
          </cell>
          <cell r="H3272">
            <v>1</v>
          </cell>
          <cell r="I3272">
            <v>4</v>
          </cell>
          <cell r="J3272" t="str">
            <v>TRANSPORTE Cuadrilla de redes</v>
          </cell>
          <cell r="K3272" t="str">
            <v>DIA</v>
          </cell>
          <cell r="L3272">
            <v>176464.77359999999</v>
          </cell>
          <cell r="M3272">
            <v>44116.193399999996</v>
          </cell>
          <cell r="N3272">
            <v>352929.54719999997</v>
          </cell>
        </row>
        <row r="3273">
          <cell r="A3273" t="str">
            <v>73TRA2</v>
          </cell>
          <cell r="B3273">
            <v>73</v>
          </cell>
          <cell r="C3273" t="str">
            <v>TRA</v>
          </cell>
          <cell r="D3273">
            <v>2</v>
          </cell>
          <cell r="G3273" t="str">
            <v>10.4.15</v>
          </cell>
          <cell r="J3273">
            <v>0</v>
          </cell>
          <cell r="K3273">
            <v>0</v>
          </cell>
          <cell r="L3273">
            <v>0</v>
          </cell>
          <cell r="M3273">
            <v>0</v>
          </cell>
          <cell r="N3273">
            <v>0</v>
          </cell>
        </row>
        <row r="3274">
          <cell r="A3274" t="str">
            <v>73TRA3</v>
          </cell>
          <cell r="B3274">
            <v>73</v>
          </cell>
          <cell r="C3274" t="str">
            <v>TRA</v>
          </cell>
          <cell r="D3274">
            <v>3</v>
          </cell>
          <cell r="G3274" t="str">
            <v>10.4.15</v>
          </cell>
          <cell r="J3274">
            <v>0</v>
          </cell>
          <cell r="K3274">
            <v>0</v>
          </cell>
          <cell r="L3274">
            <v>0</v>
          </cell>
          <cell r="M3274">
            <v>0</v>
          </cell>
          <cell r="N3274">
            <v>0</v>
          </cell>
        </row>
        <row r="3275">
          <cell r="A3275" t="str">
            <v>73TRA4</v>
          </cell>
          <cell r="B3275">
            <v>73</v>
          </cell>
          <cell r="C3275" t="str">
            <v>TRA</v>
          </cell>
          <cell r="D3275">
            <v>4</v>
          </cell>
          <cell r="G3275" t="str">
            <v>10.4.15</v>
          </cell>
          <cell r="J3275">
            <v>0</v>
          </cell>
          <cell r="K3275">
            <v>0</v>
          </cell>
          <cell r="L3275">
            <v>0</v>
          </cell>
          <cell r="M3275">
            <v>0</v>
          </cell>
          <cell r="N3275">
            <v>0</v>
          </cell>
        </row>
        <row r="3276">
          <cell r="A3276" t="str">
            <v>73TRA5</v>
          </cell>
          <cell r="B3276">
            <v>73</v>
          </cell>
          <cell r="C3276" t="str">
            <v>TRA</v>
          </cell>
          <cell r="D3276">
            <v>5</v>
          </cell>
          <cell r="G3276" t="str">
            <v>10.4.15</v>
          </cell>
          <cell r="J3276">
            <v>0</v>
          </cell>
          <cell r="K3276">
            <v>0</v>
          </cell>
          <cell r="L3276">
            <v>0</v>
          </cell>
          <cell r="M3276">
            <v>0</v>
          </cell>
          <cell r="N3276">
            <v>0</v>
          </cell>
        </row>
        <row r="3277">
          <cell r="A3277" t="str">
            <v>73TTRA1</v>
          </cell>
          <cell r="B3277">
            <v>73</v>
          </cell>
          <cell r="C3277" t="str">
            <v>TTRA</v>
          </cell>
          <cell r="D3277">
            <v>1</v>
          </cell>
          <cell r="G3277" t="str">
            <v>10.4.15</v>
          </cell>
          <cell r="H3277" t="str">
            <v>-</v>
          </cell>
          <cell r="J3277" t="str">
            <v>TOTAL TRANSPORTE</v>
          </cell>
          <cell r="M3277">
            <v>44116</v>
          </cell>
          <cell r="N3277">
            <v>352928</v>
          </cell>
        </row>
        <row r="3278">
          <cell r="A3278" t="str">
            <v>73MAN1</v>
          </cell>
          <cell r="B3278">
            <v>73</v>
          </cell>
          <cell r="C3278" t="str">
            <v>MAN</v>
          </cell>
          <cell r="D3278">
            <v>1</v>
          </cell>
          <cell r="G3278" t="str">
            <v>10.4.15</v>
          </cell>
          <cell r="H3278">
            <v>1</v>
          </cell>
          <cell r="I3278">
            <v>4</v>
          </cell>
          <cell r="J3278" t="str">
            <v>Mano de obra Cuadrilla de redes 5A 3O 1E</v>
          </cell>
          <cell r="K3278" t="str">
            <v>DIA</v>
          </cell>
          <cell r="L3278">
            <v>392886.57339345315</v>
          </cell>
          <cell r="M3278">
            <v>98221.643348363286</v>
          </cell>
          <cell r="N3278">
            <v>785773.14678690629</v>
          </cell>
        </row>
        <row r="3279">
          <cell r="A3279" t="str">
            <v>73MAN2</v>
          </cell>
          <cell r="B3279">
            <v>73</v>
          </cell>
          <cell r="C3279" t="str">
            <v>MAN</v>
          </cell>
          <cell r="D3279">
            <v>2</v>
          </cell>
          <cell r="G3279" t="str">
            <v>10.4.15</v>
          </cell>
          <cell r="J3279">
            <v>0</v>
          </cell>
          <cell r="K3279">
            <v>0</v>
          </cell>
          <cell r="L3279">
            <v>0</v>
          </cell>
          <cell r="M3279">
            <v>0</v>
          </cell>
          <cell r="N3279">
            <v>0</v>
          </cell>
        </row>
        <row r="3280">
          <cell r="A3280" t="str">
            <v>73MAN3</v>
          </cell>
          <cell r="B3280">
            <v>73</v>
          </cell>
          <cell r="C3280" t="str">
            <v>MAN</v>
          </cell>
          <cell r="D3280">
            <v>3</v>
          </cell>
          <cell r="G3280" t="str">
            <v>10.4.15</v>
          </cell>
          <cell r="J3280">
            <v>0</v>
          </cell>
          <cell r="K3280">
            <v>0</v>
          </cell>
          <cell r="L3280">
            <v>0</v>
          </cell>
          <cell r="M3280">
            <v>0</v>
          </cell>
          <cell r="N3280">
            <v>0</v>
          </cell>
        </row>
        <row r="3281">
          <cell r="A3281" t="str">
            <v>73MAN4</v>
          </cell>
          <cell r="B3281">
            <v>73</v>
          </cell>
          <cell r="C3281" t="str">
            <v>MAN</v>
          </cell>
          <cell r="D3281">
            <v>4</v>
          </cell>
          <cell r="G3281" t="str">
            <v>10.4.15</v>
          </cell>
          <cell r="J3281">
            <v>0</v>
          </cell>
          <cell r="K3281">
            <v>0</v>
          </cell>
          <cell r="L3281">
            <v>0</v>
          </cell>
          <cell r="M3281">
            <v>0</v>
          </cell>
          <cell r="N3281">
            <v>0</v>
          </cell>
        </row>
        <row r="3282">
          <cell r="A3282" t="str">
            <v>73MAN5</v>
          </cell>
          <cell r="B3282">
            <v>73</v>
          </cell>
          <cell r="C3282" t="str">
            <v>MAN</v>
          </cell>
          <cell r="D3282">
            <v>5</v>
          </cell>
          <cell r="G3282" t="str">
            <v>10.4.15</v>
          </cell>
          <cell r="J3282">
            <v>0</v>
          </cell>
          <cell r="K3282">
            <v>0</v>
          </cell>
          <cell r="L3282">
            <v>0</v>
          </cell>
          <cell r="M3282">
            <v>0</v>
          </cell>
          <cell r="N3282">
            <v>0</v>
          </cell>
        </row>
        <row r="3283">
          <cell r="A3283" t="str">
            <v>73TMAN1</v>
          </cell>
          <cell r="B3283">
            <v>73</v>
          </cell>
          <cell r="C3283" t="str">
            <v>TMAN</v>
          </cell>
          <cell r="D3283">
            <v>1</v>
          </cell>
          <cell r="G3283" t="str">
            <v>10.4.15</v>
          </cell>
          <cell r="H3283" t="str">
            <v>-</v>
          </cell>
          <cell r="J3283" t="str">
            <v>TOTAL MANO DE OBRA</v>
          </cell>
          <cell r="M3283">
            <v>98222</v>
          </cell>
          <cell r="N3283">
            <v>785776</v>
          </cell>
        </row>
        <row r="3284">
          <cell r="A3284" t="str">
            <v>73TCD1</v>
          </cell>
          <cell r="B3284">
            <v>73</v>
          </cell>
          <cell r="C3284" t="str">
            <v>TCD</v>
          </cell>
          <cell r="D3284">
            <v>1</v>
          </cell>
          <cell r="G3284" t="str">
            <v>10.4.15</v>
          </cell>
          <cell r="H3284" t="str">
            <v>-</v>
          </cell>
          <cell r="J3284" t="str">
            <v>TOTAL COSTO DIRECTO</v>
          </cell>
          <cell r="M3284">
            <v>150123</v>
          </cell>
          <cell r="N3284">
            <v>1200984</v>
          </cell>
        </row>
        <row r="3285">
          <cell r="A3285" t="str">
            <v>73AIU</v>
          </cell>
          <cell r="B3285">
            <v>73</v>
          </cell>
          <cell r="C3285" t="str">
            <v>AIU</v>
          </cell>
          <cell r="G3285" t="str">
            <v>10.4.15</v>
          </cell>
          <cell r="H3285">
            <v>1</v>
          </cell>
          <cell r="J3285" t="str">
            <v>TOTAL COSTOS INDIRECTOS</v>
          </cell>
          <cell r="L3285">
            <v>0</v>
          </cell>
          <cell r="M3285">
            <v>0</v>
          </cell>
          <cell r="N3285">
            <v>0</v>
          </cell>
        </row>
        <row r="3286">
          <cell r="A3286" t="str">
            <v>73TOT</v>
          </cell>
          <cell r="B3286">
            <v>73</v>
          </cell>
          <cell r="C3286" t="str">
            <v>TOT</v>
          </cell>
          <cell r="G3286" t="str">
            <v>10.4.15</v>
          </cell>
          <cell r="H3286" t="str">
            <v>-</v>
          </cell>
          <cell r="J3286" t="str">
            <v>VALOR TOTAL</v>
          </cell>
          <cell r="M3286">
            <v>150123</v>
          </cell>
          <cell r="N3286">
            <v>1200984</v>
          </cell>
        </row>
        <row r="3287">
          <cell r="A3287" t="str">
            <v>74FOR1</v>
          </cell>
          <cell r="B3287">
            <v>74</v>
          </cell>
          <cell r="C3287" t="str">
            <v>FOR</v>
          </cell>
          <cell r="D3287">
            <v>1</v>
          </cell>
          <cell r="G3287" t="str">
            <v>10.4.16</v>
          </cell>
          <cell r="H3287" t="str">
            <v>-</v>
          </cell>
          <cell r="I3287">
            <v>45</v>
          </cell>
          <cell r="J3287" t="str">
            <v>Desmontaje de torre, accesorios y cables.</v>
          </cell>
          <cell r="K3287" t="str">
            <v>ton</v>
          </cell>
          <cell r="L3287">
            <v>1252480</v>
          </cell>
          <cell r="N3287">
            <v>56361600</v>
          </cell>
        </row>
        <row r="3288">
          <cell r="A3288" t="str">
            <v>74MAT1</v>
          </cell>
          <cell r="B3288">
            <v>74</v>
          </cell>
          <cell r="C3288" t="str">
            <v>MAT</v>
          </cell>
          <cell r="D3288">
            <v>1</v>
          </cell>
          <cell r="E3288">
            <v>0</v>
          </cell>
          <cell r="F3288" t="str">
            <v>MAT</v>
          </cell>
          <cell r="G3288" t="str">
            <v>10.4.16</v>
          </cell>
          <cell r="J3288">
            <v>0</v>
          </cell>
          <cell r="K3288">
            <v>0</v>
          </cell>
          <cell r="L3288">
            <v>0</v>
          </cell>
          <cell r="M3288">
            <v>0</v>
          </cell>
          <cell r="N3288">
            <v>0</v>
          </cell>
        </row>
        <row r="3289">
          <cell r="A3289" t="str">
            <v>74MAT2</v>
          </cell>
          <cell r="B3289">
            <v>74</v>
          </cell>
          <cell r="C3289" t="str">
            <v>MAT</v>
          </cell>
          <cell r="D3289">
            <v>2</v>
          </cell>
          <cell r="E3289">
            <v>0</v>
          </cell>
          <cell r="F3289" t="str">
            <v>MAT</v>
          </cell>
          <cell r="G3289" t="str">
            <v>10.4.16</v>
          </cell>
          <cell r="J3289">
            <v>0</v>
          </cell>
          <cell r="K3289">
            <v>0</v>
          </cell>
          <cell r="L3289">
            <v>0</v>
          </cell>
          <cell r="M3289">
            <v>0</v>
          </cell>
          <cell r="N3289">
            <v>0</v>
          </cell>
        </row>
        <row r="3290">
          <cell r="A3290" t="str">
            <v>74MAT3</v>
          </cell>
          <cell r="B3290">
            <v>74</v>
          </cell>
          <cell r="C3290" t="str">
            <v>MAT</v>
          </cell>
          <cell r="D3290">
            <v>3</v>
          </cell>
          <cell r="E3290">
            <v>0</v>
          </cell>
          <cell r="F3290" t="str">
            <v>MAT</v>
          </cell>
          <cell r="G3290" t="str">
            <v>10.4.16</v>
          </cell>
          <cell r="J3290">
            <v>0</v>
          </cell>
          <cell r="K3290">
            <v>0</v>
          </cell>
          <cell r="L3290">
            <v>0</v>
          </cell>
          <cell r="M3290">
            <v>0</v>
          </cell>
          <cell r="N3290">
            <v>0</v>
          </cell>
        </row>
        <row r="3291">
          <cell r="A3291" t="str">
            <v>74MAT4</v>
          </cell>
          <cell r="B3291">
            <v>74</v>
          </cell>
          <cell r="C3291" t="str">
            <v>MAT</v>
          </cell>
          <cell r="D3291">
            <v>4</v>
          </cell>
          <cell r="E3291">
            <v>0</v>
          </cell>
          <cell r="F3291" t="str">
            <v>MAT</v>
          </cell>
          <cell r="G3291" t="str">
            <v>10.4.16</v>
          </cell>
          <cell r="J3291">
            <v>0</v>
          </cell>
          <cell r="K3291">
            <v>0</v>
          </cell>
          <cell r="L3291">
            <v>0</v>
          </cell>
          <cell r="M3291">
            <v>0</v>
          </cell>
          <cell r="N3291">
            <v>0</v>
          </cell>
        </row>
        <row r="3292">
          <cell r="A3292" t="str">
            <v>74MAT5</v>
          </cell>
          <cell r="B3292">
            <v>74</v>
          </cell>
          <cell r="C3292" t="str">
            <v>MAT</v>
          </cell>
          <cell r="D3292">
            <v>5</v>
          </cell>
          <cell r="E3292">
            <v>0</v>
          </cell>
          <cell r="F3292" t="str">
            <v>MAT</v>
          </cell>
          <cell r="G3292" t="str">
            <v>10.4.16</v>
          </cell>
          <cell r="J3292">
            <v>0</v>
          </cell>
          <cell r="K3292">
            <v>0</v>
          </cell>
          <cell r="L3292">
            <v>0</v>
          </cell>
          <cell r="M3292">
            <v>0</v>
          </cell>
          <cell r="N3292">
            <v>0</v>
          </cell>
        </row>
        <row r="3293">
          <cell r="A3293" t="str">
            <v>74MAT6</v>
          </cell>
          <cell r="B3293">
            <v>74</v>
          </cell>
          <cell r="C3293" t="str">
            <v>MAT</v>
          </cell>
          <cell r="D3293">
            <v>6</v>
          </cell>
          <cell r="E3293">
            <v>0</v>
          </cell>
          <cell r="F3293" t="str">
            <v>MAT</v>
          </cell>
          <cell r="G3293" t="str">
            <v>10.4.16</v>
          </cell>
          <cell r="J3293">
            <v>0</v>
          </cell>
          <cell r="K3293">
            <v>0</v>
          </cell>
          <cell r="L3293">
            <v>0</v>
          </cell>
          <cell r="M3293">
            <v>0</v>
          </cell>
          <cell r="N3293">
            <v>0</v>
          </cell>
        </row>
        <row r="3294">
          <cell r="A3294" t="str">
            <v>74MAT7</v>
          </cell>
          <cell r="B3294">
            <v>74</v>
          </cell>
          <cell r="C3294" t="str">
            <v>MAT</v>
          </cell>
          <cell r="D3294">
            <v>7</v>
          </cell>
          <cell r="E3294">
            <v>0</v>
          </cell>
          <cell r="F3294" t="str">
            <v>MAT</v>
          </cell>
          <cell r="G3294" t="str">
            <v>10.4.16</v>
          </cell>
          <cell r="J3294">
            <v>0</v>
          </cell>
          <cell r="K3294">
            <v>0</v>
          </cell>
          <cell r="L3294">
            <v>0</v>
          </cell>
          <cell r="M3294">
            <v>0</v>
          </cell>
          <cell r="N3294">
            <v>0</v>
          </cell>
        </row>
        <row r="3295">
          <cell r="A3295" t="str">
            <v>74MAT8</v>
          </cell>
          <cell r="B3295">
            <v>74</v>
          </cell>
          <cell r="C3295" t="str">
            <v>MAT</v>
          </cell>
          <cell r="D3295">
            <v>8</v>
          </cell>
          <cell r="E3295">
            <v>0</v>
          </cell>
          <cell r="F3295" t="str">
            <v>MAT</v>
          </cell>
          <cell r="G3295" t="str">
            <v>10.4.16</v>
          </cell>
          <cell r="J3295">
            <v>0</v>
          </cell>
          <cell r="K3295">
            <v>0</v>
          </cell>
          <cell r="L3295">
            <v>0</v>
          </cell>
          <cell r="M3295">
            <v>0</v>
          </cell>
          <cell r="N3295">
            <v>0</v>
          </cell>
        </row>
        <row r="3296">
          <cell r="A3296" t="str">
            <v>74MAT9</v>
          </cell>
          <cell r="B3296">
            <v>74</v>
          </cell>
          <cell r="C3296" t="str">
            <v>MAT</v>
          </cell>
          <cell r="D3296">
            <v>9</v>
          </cell>
          <cell r="E3296">
            <v>0</v>
          </cell>
          <cell r="F3296" t="str">
            <v>MAT</v>
          </cell>
          <cell r="G3296" t="str">
            <v>10.4.16</v>
          </cell>
          <cell r="J3296">
            <v>0</v>
          </cell>
          <cell r="K3296">
            <v>0</v>
          </cell>
          <cell r="L3296">
            <v>0</v>
          </cell>
          <cell r="M3296">
            <v>0</v>
          </cell>
          <cell r="N3296">
            <v>0</v>
          </cell>
        </row>
        <row r="3297">
          <cell r="A3297" t="str">
            <v>74MAT10</v>
          </cell>
          <cell r="B3297">
            <v>74</v>
          </cell>
          <cell r="C3297" t="str">
            <v>MAT</v>
          </cell>
          <cell r="D3297">
            <v>10</v>
          </cell>
          <cell r="E3297">
            <v>0</v>
          </cell>
          <cell r="F3297" t="str">
            <v>MAT</v>
          </cell>
          <cell r="G3297" t="str">
            <v>10.4.16</v>
          </cell>
          <cell r="J3297">
            <v>0</v>
          </cell>
          <cell r="K3297">
            <v>0</v>
          </cell>
          <cell r="L3297">
            <v>0</v>
          </cell>
          <cell r="M3297">
            <v>0</v>
          </cell>
          <cell r="N3297">
            <v>0</v>
          </cell>
        </row>
        <row r="3298">
          <cell r="A3298" t="str">
            <v>74MAT11</v>
          </cell>
          <cell r="B3298">
            <v>74</v>
          </cell>
          <cell r="C3298" t="str">
            <v>MAT</v>
          </cell>
          <cell r="D3298">
            <v>11</v>
          </cell>
          <cell r="E3298">
            <v>0</v>
          </cell>
          <cell r="F3298" t="str">
            <v>MAT</v>
          </cell>
          <cell r="G3298" t="str">
            <v>10.4.16</v>
          </cell>
          <cell r="J3298">
            <v>0</v>
          </cell>
          <cell r="K3298">
            <v>0</v>
          </cell>
          <cell r="L3298">
            <v>0</v>
          </cell>
          <cell r="M3298">
            <v>0</v>
          </cell>
          <cell r="N3298">
            <v>0</v>
          </cell>
        </row>
        <row r="3299">
          <cell r="A3299" t="str">
            <v>74MAT12</v>
          </cell>
          <cell r="B3299">
            <v>74</v>
          </cell>
          <cell r="C3299" t="str">
            <v>MAT</v>
          </cell>
          <cell r="D3299">
            <v>12</v>
          </cell>
          <cell r="E3299">
            <v>0</v>
          </cell>
          <cell r="F3299" t="str">
            <v>MAT</v>
          </cell>
          <cell r="G3299" t="str">
            <v>10.4.16</v>
          </cell>
          <cell r="J3299">
            <v>0</v>
          </cell>
          <cell r="K3299">
            <v>0</v>
          </cell>
          <cell r="L3299">
            <v>0</v>
          </cell>
          <cell r="M3299">
            <v>0</v>
          </cell>
          <cell r="N3299">
            <v>0</v>
          </cell>
        </row>
        <row r="3300">
          <cell r="A3300" t="str">
            <v>74MAT13</v>
          </cell>
          <cell r="B3300">
            <v>74</v>
          </cell>
          <cell r="C3300" t="str">
            <v>MAT</v>
          </cell>
          <cell r="D3300">
            <v>13</v>
          </cell>
          <cell r="E3300">
            <v>0</v>
          </cell>
          <cell r="F3300" t="str">
            <v>MAT</v>
          </cell>
          <cell r="G3300" t="str">
            <v>10.4.16</v>
          </cell>
          <cell r="J3300">
            <v>0</v>
          </cell>
          <cell r="K3300">
            <v>0</v>
          </cell>
          <cell r="L3300">
            <v>0</v>
          </cell>
          <cell r="M3300">
            <v>0</v>
          </cell>
          <cell r="N3300">
            <v>0</v>
          </cell>
        </row>
        <row r="3301">
          <cell r="A3301" t="str">
            <v>74MAT14</v>
          </cell>
          <cell r="B3301">
            <v>74</v>
          </cell>
          <cell r="C3301" t="str">
            <v>MAT</v>
          </cell>
          <cell r="D3301">
            <v>14</v>
          </cell>
          <cell r="E3301">
            <v>0</v>
          </cell>
          <cell r="F3301" t="str">
            <v>MAT</v>
          </cell>
          <cell r="G3301" t="str">
            <v>10.4.16</v>
          </cell>
          <cell r="J3301">
            <v>0</v>
          </cell>
          <cell r="K3301">
            <v>0</v>
          </cell>
          <cell r="L3301">
            <v>0</v>
          </cell>
          <cell r="M3301">
            <v>0</v>
          </cell>
          <cell r="N3301">
            <v>0</v>
          </cell>
        </row>
        <row r="3302">
          <cell r="A3302" t="str">
            <v>74MAT15</v>
          </cell>
          <cell r="B3302">
            <v>74</v>
          </cell>
          <cell r="C3302" t="str">
            <v>MAT</v>
          </cell>
          <cell r="D3302">
            <v>15</v>
          </cell>
          <cell r="E3302">
            <v>0</v>
          </cell>
          <cell r="F3302" t="str">
            <v>MAT</v>
          </cell>
          <cell r="G3302" t="str">
            <v>10.4.16</v>
          </cell>
          <cell r="J3302">
            <v>0</v>
          </cell>
          <cell r="K3302">
            <v>0</v>
          </cell>
          <cell r="L3302">
            <v>0</v>
          </cell>
          <cell r="M3302">
            <v>0</v>
          </cell>
          <cell r="N3302">
            <v>0</v>
          </cell>
        </row>
        <row r="3303">
          <cell r="A3303" t="str">
            <v>74MAT16</v>
          </cell>
          <cell r="B3303">
            <v>74</v>
          </cell>
          <cell r="C3303" t="str">
            <v>MAT</v>
          </cell>
          <cell r="D3303">
            <v>16</v>
          </cell>
          <cell r="E3303">
            <v>0</v>
          </cell>
          <cell r="F3303" t="str">
            <v>MAT</v>
          </cell>
          <cell r="G3303" t="str">
            <v>10.4.16</v>
          </cell>
          <cell r="J3303">
            <v>0</v>
          </cell>
          <cell r="K3303">
            <v>0</v>
          </cell>
          <cell r="L3303">
            <v>0</v>
          </cell>
          <cell r="M3303">
            <v>0</v>
          </cell>
          <cell r="N3303">
            <v>0</v>
          </cell>
        </row>
        <row r="3304">
          <cell r="A3304" t="str">
            <v>74MAT17</v>
          </cell>
          <cell r="B3304">
            <v>74</v>
          </cell>
          <cell r="C3304" t="str">
            <v>MAT</v>
          </cell>
          <cell r="D3304">
            <v>17</v>
          </cell>
          <cell r="E3304">
            <v>0</v>
          </cell>
          <cell r="F3304" t="str">
            <v>MAT</v>
          </cell>
          <cell r="G3304" t="str">
            <v>10.4.16</v>
          </cell>
          <cell r="J3304">
            <v>0</v>
          </cell>
          <cell r="K3304">
            <v>0</v>
          </cell>
          <cell r="L3304">
            <v>0</v>
          </cell>
          <cell r="M3304">
            <v>0</v>
          </cell>
          <cell r="N3304">
            <v>0</v>
          </cell>
        </row>
        <row r="3305">
          <cell r="A3305" t="str">
            <v>74MAT18</v>
          </cell>
          <cell r="B3305">
            <v>74</v>
          </cell>
          <cell r="C3305" t="str">
            <v>MAT</v>
          </cell>
          <cell r="D3305">
            <v>18</v>
          </cell>
          <cell r="E3305">
            <v>0</v>
          </cell>
          <cell r="F3305" t="str">
            <v>MAT</v>
          </cell>
          <cell r="G3305" t="str">
            <v>10.4.16</v>
          </cell>
          <cell r="J3305">
            <v>0</v>
          </cell>
          <cell r="K3305">
            <v>0</v>
          </cell>
          <cell r="L3305">
            <v>0</v>
          </cell>
          <cell r="M3305">
            <v>0</v>
          </cell>
          <cell r="N3305">
            <v>0</v>
          </cell>
        </row>
        <row r="3306">
          <cell r="A3306" t="str">
            <v>74MAT19</v>
          </cell>
          <cell r="B3306">
            <v>74</v>
          </cell>
          <cell r="C3306" t="str">
            <v>MAT</v>
          </cell>
          <cell r="D3306">
            <v>19</v>
          </cell>
          <cell r="E3306">
            <v>0</v>
          </cell>
          <cell r="F3306" t="str">
            <v>MAT</v>
          </cell>
          <cell r="G3306" t="str">
            <v>10.4.16</v>
          </cell>
          <cell r="J3306">
            <v>0</v>
          </cell>
          <cell r="K3306">
            <v>0</v>
          </cell>
          <cell r="L3306">
            <v>0</v>
          </cell>
          <cell r="M3306">
            <v>0</v>
          </cell>
          <cell r="N3306">
            <v>0</v>
          </cell>
        </row>
        <row r="3307">
          <cell r="A3307" t="str">
            <v>74MAT20</v>
          </cell>
          <cell r="B3307">
            <v>74</v>
          </cell>
          <cell r="C3307" t="str">
            <v>MAT</v>
          </cell>
          <cell r="D3307">
            <v>20</v>
          </cell>
          <cell r="E3307">
            <v>0</v>
          </cell>
          <cell r="F3307" t="str">
            <v>MAT</v>
          </cell>
          <cell r="G3307" t="str">
            <v>10.4.16</v>
          </cell>
          <cell r="J3307">
            <v>0</v>
          </cell>
          <cell r="K3307">
            <v>0</v>
          </cell>
          <cell r="L3307">
            <v>0</v>
          </cell>
          <cell r="M3307">
            <v>0</v>
          </cell>
          <cell r="N3307">
            <v>0</v>
          </cell>
        </row>
        <row r="3308">
          <cell r="A3308" t="str">
            <v>74STMAT1</v>
          </cell>
          <cell r="B3308">
            <v>74</v>
          </cell>
          <cell r="C3308" t="str">
            <v>STMAT</v>
          </cell>
          <cell r="D3308">
            <v>1</v>
          </cell>
          <cell r="G3308" t="str">
            <v>10.4.16</v>
          </cell>
          <cell r="H3308" t="str">
            <v>-</v>
          </cell>
          <cell r="J3308" t="str">
            <v>SUBTOTAL MATERIALES</v>
          </cell>
          <cell r="M3308">
            <v>0</v>
          </cell>
          <cell r="N3308">
            <v>0</v>
          </cell>
        </row>
        <row r="3309">
          <cell r="A3309" t="str">
            <v>74IVAMAT1</v>
          </cell>
          <cell r="B3309">
            <v>74</v>
          </cell>
          <cell r="C3309" t="str">
            <v>IVAMAT</v>
          </cell>
          <cell r="D3309">
            <v>1</v>
          </cell>
          <cell r="G3309" t="str">
            <v>10.4.16</v>
          </cell>
          <cell r="H3309" t="str">
            <v>-</v>
          </cell>
          <cell r="J3309" t="str">
            <v>IVA MATERIALES</v>
          </cell>
          <cell r="L3309">
            <v>0.16</v>
          </cell>
          <cell r="M3309">
            <v>0</v>
          </cell>
          <cell r="N3309">
            <v>0</v>
          </cell>
        </row>
        <row r="3310">
          <cell r="A3310" t="str">
            <v>74TMAT1</v>
          </cell>
          <cell r="B3310">
            <v>74</v>
          </cell>
          <cell r="C3310" t="str">
            <v>TMAT</v>
          </cell>
          <cell r="D3310">
            <v>1</v>
          </cell>
          <cell r="G3310" t="str">
            <v>10.4.16</v>
          </cell>
          <cell r="H3310" t="str">
            <v>-</v>
          </cell>
          <cell r="J3310" t="str">
            <v>TOTAL MATERIALES</v>
          </cell>
          <cell r="M3310">
            <v>0</v>
          </cell>
          <cell r="N3310">
            <v>0</v>
          </cell>
        </row>
        <row r="3311">
          <cell r="A3311" t="str">
            <v>74HER1</v>
          </cell>
          <cell r="B3311">
            <v>74</v>
          </cell>
          <cell r="C3311" t="str">
            <v>HER</v>
          </cell>
          <cell r="D3311">
            <v>1</v>
          </cell>
          <cell r="G3311" t="str">
            <v>10.4.16</v>
          </cell>
          <cell r="H3311">
            <v>2</v>
          </cell>
          <cell r="I3311">
            <v>6</v>
          </cell>
          <cell r="J3311" t="str">
            <v>HERRAMINETA Cuadrilla  montaje Linea</v>
          </cell>
          <cell r="K3311" t="str">
            <v>DIA</v>
          </cell>
          <cell r="L3311">
            <v>475762.87</v>
          </cell>
          <cell r="M3311">
            <v>79293.811666666661</v>
          </cell>
          <cell r="N3311">
            <v>3568221.5249999999</v>
          </cell>
        </row>
        <row r="3312">
          <cell r="A3312" t="str">
            <v>74HER2</v>
          </cell>
          <cell r="B3312">
            <v>74</v>
          </cell>
          <cell r="C3312" t="str">
            <v>HER</v>
          </cell>
          <cell r="D3312">
            <v>2</v>
          </cell>
          <cell r="G3312" t="str">
            <v>10.4.16</v>
          </cell>
          <cell r="J3312">
            <v>0</v>
          </cell>
          <cell r="K3312">
            <v>0</v>
          </cell>
          <cell r="L3312">
            <v>0</v>
          </cell>
          <cell r="M3312">
            <v>0</v>
          </cell>
          <cell r="N3312">
            <v>0</v>
          </cell>
        </row>
        <row r="3313">
          <cell r="A3313" t="str">
            <v>74HER3</v>
          </cell>
          <cell r="B3313">
            <v>74</v>
          </cell>
          <cell r="C3313" t="str">
            <v>HER</v>
          </cell>
          <cell r="D3313">
            <v>3</v>
          </cell>
          <cell r="G3313" t="str">
            <v>10.4.16</v>
          </cell>
          <cell r="J3313">
            <v>0</v>
          </cell>
          <cell r="K3313">
            <v>0</v>
          </cell>
          <cell r="L3313">
            <v>0</v>
          </cell>
          <cell r="M3313">
            <v>0</v>
          </cell>
          <cell r="N3313">
            <v>0</v>
          </cell>
        </row>
        <row r="3314">
          <cell r="A3314" t="str">
            <v>74HER4</v>
          </cell>
          <cell r="B3314">
            <v>74</v>
          </cell>
          <cell r="C3314" t="str">
            <v>HER</v>
          </cell>
          <cell r="D3314">
            <v>4</v>
          </cell>
          <cell r="G3314" t="str">
            <v>10.4.16</v>
          </cell>
          <cell r="J3314">
            <v>0</v>
          </cell>
          <cell r="K3314">
            <v>0</v>
          </cell>
          <cell r="L3314">
            <v>0</v>
          </cell>
          <cell r="M3314">
            <v>0</v>
          </cell>
          <cell r="N3314">
            <v>0</v>
          </cell>
        </row>
        <row r="3315">
          <cell r="A3315" t="str">
            <v>74HER5</v>
          </cell>
          <cell r="B3315">
            <v>74</v>
          </cell>
          <cell r="C3315" t="str">
            <v>HER</v>
          </cell>
          <cell r="D3315">
            <v>5</v>
          </cell>
          <cell r="G3315" t="str">
            <v>10.4.16</v>
          </cell>
          <cell r="J3315">
            <v>0</v>
          </cell>
          <cell r="K3315">
            <v>0</v>
          </cell>
          <cell r="L3315">
            <v>0</v>
          </cell>
          <cell r="M3315">
            <v>0</v>
          </cell>
          <cell r="N3315">
            <v>0</v>
          </cell>
        </row>
        <row r="3316">
          <cell r="A3316" t="str">
            <v>74THER1</v>
          </cell>
          <cell r="B3316">
            <v>74</v>
          </cell>
          <cell r="C3316" t="str">
            <v>THER</v>
          </cell>
          <cell r="D3316">
            <v>1</v>
          </cell>
          <cell r="G3316" t="str">
            <v>10.4.16</v>
          </cell>
          <cell r="H3316" t="str">
            <v>-</v>
          </cell>
          <cell r="J3316" t="str">
            <v>TOTAL HERRAMIENTAS</v>
          </cell>
          <cell r="M3316">
            <v>79294</v>
          </cell>
          <cell r="N3316">
            <v>3568230</v>
          </cell>
        </row>
        <row r="3317">
          <cell r="A3317" t="str">
            <v>74TRA1</v>
          </cell>
          <cell r="B3317">
            <v>74</v>
          </cell>
          <cell r="C3317" t="str">
            <v>TRA</v>
          </cell>
          <cell r="D3317">
            <v>1</v>
          </cell>
          <cell r="G3317" t="str">
            <v>10.4.16</v>
          </cell>
          <cell r="H3317">
            <v>2</v>
          </cell>
          <cell r="I3317">
            <v>6</v>
          </cell>
          <cell r="J3317" t="str">
            <v xml:space="preserve">TRANSPORTE Cuadrilla  montaje Linea </v>
          </cell>
          <cell r="K3317" t="str">
            <v>DIA</v>
          </cell>
          <cell r="L3317">
            <v>2086436.4407999997</v>
          </cell>
          <cell r="M3317">
            <v>347739.40679999994</v>
          </cell>
          <cell r="N3317">
            <v>15648273.305999998</v>
          </cell>
        </row>
        <row r="3318">
          <cell r="A3318" t="str">
            <v>74TRA2</v>
          </cell>
          <cell r="B3318">
            <v>74</v>
          </cell>
          <cell r="C3318" t="str">
            <v>TRA</v>
          </cell>
          <cell r="D3318">
            <v>2</v>
          </cell>
          <cell r="G3318" t="str">
            <v>10.4.16</v>
          </cell>
          <cell r="J3318">
            <v>0</v>
          </cell>
          <cell r="K3318">
            <v>0</v>
          </cell>
          <cell r="L3318">
            <v>0</v>
          </cell>
          <cell r="M3318">
            <v>0</v>
          </cell>
          <cell r="N3318">
            <v>0</v>
          </cell>
        </row>
        <row r="3319">
          <cell r="A3319" t="str">
            <v>74TRA3</v>
          </cell>
          <cell r="B3319">
            <v>74</v>
          </cell>
          <cell r="C3319" t="str">
            <v>TRA</v>
          </cell>
          <cell r="D3319">
            <v>3</v>
          </cell>
          <cell r="G3319" t="str">
            <v>10.4.16</v>
          </cell>
          <cell r="J3319">
            <v>0</v>
          </cell>
          <cell r="K3319">
            <v>0</v>
          </cell>
          <cell r="L3319">
            <v>0</v>
          </cell>
          <cell r="M3319">
            <v>0</v>
          </cell>
          <cell r="N3319">
            <v>0</v>
          </cell>
        </row>
        <row r="3320">
          <cell r="A3320" t="str">
            <v>74TRA4</v>
          </cell>
          <cell r="B3320">
            <v>74</v>
          </cell>
          <cell r="C3320" t="str">
            <v>TRA</v>
          </cell>
          <cell r="D3320">
            <v>4</v>
          </cell>
          <cell r="G3320" t="str">
            <v>10.4.16</v>
          </cell>
          <cell r="J3320">
            <v>0</v>
          </cell>
          <cell r="K3320">
            <v>0</v>
          </cell>
          <cell r="L3320">
            <v>0</v>
          </cell>
          <cell r="M3320">
            <v>0</v>
          </cell>
          <cell r="N3320">
            <v>0</v>
          </cell>
        </row>
        <row r="3321">
          <cell r="A3321" t="str">
            <v>74TRA5</v>
          </cell>
          <cell r="B3321">
            <v>74</v>
          </cell>
          <cell r="C3321" t="str">
            <v>TRA</v>
          </cell>
          <cell r="D3321">
            <v>5</v>
          </cell>
          <cell r="G3321" t="str">
            <v>10.4.16</v>
          </cell>
          <cell r="J3321">
            <v>0</v>
          </cell>
          <cell r="K3321">
            <v>0</v>
          </cell>
          <cell r="L3321">
            <v>0</v>
          </cell>
          <cell r="M3321">
            <v>0</v>
          </cell>
          <cell r="N3321">
            <v>0</v>
          </cell>
        </row>
        <row r="3322">
          <cell r="A3322" t="str">
            <v>74TTRA1</v>
          </cell>
          <cell r="B3322">
            <v>74</v>
          </cell>
          <cell r="C3322" t="str">
            <v>TTRA</v>
          </cell>
          <cell r="D3322">
            <v>1</v>
          </cell>
          <cell r="G3322" t="str">
            <v>10.4.16</v>
          </cell>
          <cell r="H3322" t="str">
            <v>-</v>
          </cell>
          <cell r="J3322" t="str">
            <v>TOTAL TRANSPORTE</v>
          </cell>
          <cell r="M3322">
            <v>347739</v>
          </cell>
          <cell r="N3322">
            <v>15648255</v>
          </cell>
        </row>
        <row r="3323">
          <cell r="A3323" t="str">
            <v>74MAN1</v>
          </cell>
          <cell r="B3323">
            <v>74</v>
          </cell>
          <cell r="C3323" t="str">
            <v>MAN</v>
          </cell>
          <cell r="D3323">
            <v>1</v>
          </cell>
          <cell r="G3323" t="str">
            <v>10.4.16</v>
          </cell>
          <cell r="H3323">
            <v>2</v>
          </cell>
          <cell r="I3323">
            <v>6</v>
          </cell>
          <cell r="J3323" t="str">
            <v xml:space="preserve">Mano de obra Cuadrilla  montaje Linea OF1 20, OF2 10, AY 15, CAPA 3, CORD 1 </v>
          </cell>
          <cell r="K3323" t="str">
            <v>DIA</v>
          </cell>
          <cell r="L3323">
            <v>4952679.7772670342</v>
          </cell>
          <cell r="M3323">
            <v>825446.62954450573</v>
          </cell>
          <cell r="N3323">
            <v>37145098.329502761</v>
          </cell>
        </row>
        <row r="3324">
          <cell r="A3324" t="str">
            <v>74MAN2</v>
          </cell>
          <cell r="B3324">
            <v>74</v>
          </cell>
          <cell r="C3324" t="str">
            <v>MAN</v>
          </cell>
          <cell r="D3324">
            <v>2</v>
          </cell>
          <cell r="G3324" t="str">
            <v>10.4.16</v>
          </cell>
          <cell r="J3324">
            <v>0</v>
          </cell>
          <cell r="K3324">
            <v>0</v>
          </cell>
          <cell r="L3324">
            <v>0</v>
          </cell>
          <cell r="M3324">
            <v>0</v>
          </cell>
          <cell r="N3324">
            <v>0</v>
          </cell>
        </row>
        <row r="3325">
          <cell r="A3325" t="str">
            <v>74MAN3</v>
          </cell>
          <cell r="B3325">
            <v>74</v>
          </cell>
          <cell r="C3325" t="str">
            <v>MAN</v>
          </cell>
          <cell r="D3325">
            <v>3</v>
          </cell>
          <cell r="G3325" t="str">
            <v>10.4.16</v>
          </cell>
          <cell r="J3325">
            <v>0</v>
          </cell>
          <cell r="K3325">
            <v>0</v>
          </cell>
          <cell r="L3325">
            <v>0</v>
          </cell>
          <cell r="M3325">
            <v>0</v>
          </cell>
          <cell r="N3325">
            <v>0</v>
          </cell>
        </row>
        <row r="3326">
          <cell r="A3326" t="str">
            <v>74MAN4</v>
          </cell>
          <cell r="B3326">
            <v>74</v>
          </cell>
          <cell r="C3326" t="str">
            <v>MAN</v>
          </cell>
          <cell r="D3326">
            <v>4</v>
          </cell>
          <cell r="G3326" t="str">
            <v>10.4.16</v>
          </cell>
          <cell r="J3326">
            <v>0</v>
          </cell>
          <cell r="K3326">
            <v>0</v>
          </cell>
          <cell r="L3326">
            <v>0</v>
          </cell>
          <cell r="M3326">
            <v>0</v>
          </cell>
          <cell r="N3326">
            <v>0</v>
          </cell>
        </row>
        <row r="3327">
          <cell r="A3327" t="str">
            <v>74MAN5</v>
          </cell>
          <cell r="B3327">
            <v>74</v>
          </cell>
          <cell r="C3327" t="str">
            <v>MAN</v>
          </cell>
          <cell r="D3327">
            <v>5</v>
          </cell>
          <cell r="G3327" t="str">
            <v>10.4.16</v>
          </cell>
          <cell r="J3327">
            <v>0</v>
          </cell>
          <cell r="K3327">
            <v>0</v>
          </cell>
          <cell r="L3327">
            <v>0</v>
          </cell>
          <cell r="M3327">
            <v>0</v>
          </cell>
          <cell r="N3327">
            <v>0</v>
          </cell>
        </row>
        <row r="3328">
          <cell r="A3328" t="str">
            <v>74TMAN1</v>
          </cell>
          <cell r="B3328">
            <v>74</v>
          </cell>
          <cell r="C3328" t="str">
            <v>TMAN</v>
          </cell>
          <cell r="D3328">
            <v>1</v>
          </cell>
          <cell r="G3328" t="str">
            <v>10.4.16</v>
          </cell>
          <cell r="H3328" t="str">
            <v>-</v>
          </cell>
          <cell r="J3328" t="str">
            <v>TOTAL MANO DE OBRA</v>
          </cell>
          <cell r="M3328">
            <v>825447</v>
          </cell>
          <cell r="N3328">
            <v>37145115</v>
          </cell>
        </row>
        <row r="3329">
          <cell r="A3329" t="str">
            <v>74TCD1</v>
          </cell>
          <cell r="B3329">
            <v>74</v>
          </cell>
          <cell r="C3329" t="str">
            <v>TCD</v>
          </cell>
          <cell r="D3329">
            <v>1</v>
          </cell>
          <cell r="G3329" t="str">
            <v>10.4.16</v>
          </cell>
          <cell r="H3329" t="str">
            <v>-</v>
          </cell>
          <cell r="J3329" t="str">
            <v>TOTAL COSTO DIRECTO</v>
          </cell>
          <cell r="M3329">
            <v>1252480</v>
          </cell>
          <cell r="N3329">
            <v>56361600</v>
          </cell>
        </row>
        <row r="3330">
          <cell r="A3330" t="str">
            <v>74AIU</v>
          </cell>
          <cell r="B3330">
            <v>74</v>
          </cell>
          <cell r="C3330" t="str">
            <v>AIU</v>
          </cell>
          <cell r="G3330" t="str">
            <v>10.4.16</v>
          </cell>
          <cell r="H3330">
            <v>1</v>
          </cell>
          <cell r="J3330" t="str">
            <v>TOTAL COSTOS INDIRECTOS</v>
          </cell>
          <cell r="L3330">
            <v>0</v>
          </cell>
          <cell r="M3330">
            <v>0</v>
          </cell>
          <cell r="N3330">
            <v>0</v>
          </cell>
        </row>
        <row r="3331">
          <cell r="A3331" t="str">
            <v>74TOT</v>
          </cell>
          <cell r="B3331">
            <v>74</v>
          </cell>
          <cell r="C3331" t="str">
            <v>TOT</v>
          </cell>
          <cell r="G3331" t="str">
            <v>10.4.16</v>
          </cell>
          <cell r="H3331" t="str">
            <v>-</v>
          </cell>
          <cell r="J3331" t="str">
            <v>VALOR TOTAL</v>
          </cell>
          <cell r="M3331">
            <v>1252480</v>
          </cell>
          <cell r="N3331">
            <v>56361600</v>
          </cell>
        </row>
        <row r="3332">
          <cell r="A3332" t="str">
            <v>75FOR1</v>
          </cell>
          <cell r="B3332">
            <v>75</v>
          </cell>
          <cell r="C3332" t="str">
            <v>FOR</v>
          </cell>
          <cell r="D3332">
            <v>1</v>
          </cell>
          <cell r="G3332" t="str">
            <v>10.4.17</v>
          </cell>
          <cell r="H3332" t="str">
            <v>-</v>
          </cell>
          <cell r="I3332">
            <v>4</v>
          </cell>
          <cell r="J3332" t="str">
            <v xml:space="preserve">Instalación de conductores: instalación de un circuito trifásico de conductor ACSR 795 kcmil DRAKE                      </v>
          </cell>
          <cell r="K3332" t="str">
            <v xml:space="preserve">km </v>
          </cell>
          <cell r="L3332">
            <v>7514879</v>
          </cell>
          <cell r="N3332">
            <v>30059516</v>
          </cell>
        </row>
        <row r="3333">
          <cell r="A3333" t="str">
            <v>75MAT1</v>
          </cell>
          <cell r="B3333">
            <v>75</v>
          </cell>
          <cell r="C3333" t="str">
            <v>MAT</v>
          </cell>
          <cell r="D3333">
            <v>1</v>
          </cell>
          <cell r="E3333">
            <v>0</v>
          </cell>
          <cell r="F3333" t="str">
            <v>MAT</v>
          </cell>
          <cell r="G3333" t="str">
            <v>10.4.17</v>
          </cell>
          <cell r="J3333">
            <v>0</v>
          </cell>
          <cell r="K3333">
            <v>0</v>
          </cell>
          <cell r="L3333">
            <v>0</v>
          </cell>
          <cell r="M3333">
            <v>0</v>
          </cell>
          <cell r="N3333">
            <v>0</v>
          </cell>
        </row>
        <row r="3334">
          <cell r="A3334" t="str">
            <v>75MAT2</v>
          </cell>
          <cell r="B3334">
            <v>75</v>
          </cell>
          <cell r="C3334" t="str">
            <v>MAT</v>
          </cell>
          <cell r="D3334">
            <v>2</v>
          </cell>
          <cell r="E3334">
            <v>0</v>
          </cell>
          <cell r="F3334" t="str">
            <v>MAT</v>
          </cell>
          <cell r="G3334" t="str">
            <v>10.4.17</v>
          </cell>
          <cell r="J3334">
            <v>0</v>
          </cell>
          <cell r="K3334">
            <v>0</v>
          </cell>
          <cell r="L3334">
            <v>0</v>
          </cell>
          <cell r="M3334">
            <v>0</v>
          </cell>
          <cell r="N3334">
            <v>0</v>
          </cell>
        </row>
        <row r="3335">
          <cell r="A3335" t="str">
            <v>75MAT3</v>
          </cell>
          <cell r="B3335">
            <v>75</v>
          </cell>
          <cell r="C3335" t="str">
            <v>MAT</v>
          </cell>
          <cell r="D3335">
            <v>3</v>
          </cell>
          <cell r="E3335">
            <v>0</v>
          </cell>
          <cell r="F3335" t="str">
            <v>MAT</v>
          </cell>
          <cell r="G3335" t="str">
            <v>10.4.17</v>
          </cell>
          <cell r="J3335">
            <v>0</v>
          </cell>
          <cell r="K3335">
            <v>0</v>
          </cell>
          <cell r="L3335">
            <v>0</v>
          </cell>
          <cell r="M3335">
            <v>0</v>
          </cell>
          <cell r="N3335">
            <v>0</v>
          </cell>
        </row>
        <row r="3336">
          <cell r="A3336" t="str">
            <v>75MAT4</v>
          </cell>
          <cell r="B3336">
            <v>75</v>
          </cell>
          <cell r="C3336" t="str">
            <v>MAT</v>
          </cell>
          <cell r="D3336">
            <v>4</v>
          </cell>
          <cell r="E3336">
            <v>0</v>
          </cell>
          <cell r="F3336" t="str">
            <v>MAT</v>
          </cell>
          <cell r="G3336" t="str">
            <v>10.4.17</v>
          </cell>
          <cell r="J3336">
            <v>0</v>
          </cell>
          <cell r="K3336">
            <v>0</v>
          </cell>
          <cell r="L3336">
            <v>0</v>
          </cell>
          <cell r="M3336">
            <v>0</v>
          </cell>
          <cell r="N3336">
            <v>0</v>
          </cell>
        </row>
        <row r="3337">
          <cell r="A3337" t="str">
            <v>75MAT5</v>
          </cell>
          <cell r="B3337">
            <v>75</v>
          </cell>
          <cell r="C3337" t="str">
            <v>MAT</v>
          </cell>
          <cell r="D3337">
            <v>5</v>
          </cell>
          <cell r="E3337">
            <v>0</v>
          </cell>
          <cell r="F3337" t="str">
            <v>MAT</v>
          </cell>
          <cell r="G3337" t="str">
            <v>10.4.17</v>
          </cell>
          <cell r="J3337">
            <v>0</v>
          </cell>
          <cell r="K3337">
            <v>0</v>
          </cell>
          <cell r="L3337">
            <v>0</v>
          </cell>
          <cell r="M3337">
            <v>0</v>
          </cell>
          <cell r="N3337">
            <v>0</v>
          </cell>
        </row>
        <row r="3338">
          <cell r="A3338" t="str">
            <v>75MAT6</v>
          </cell>
          <cell r="B3338">
            <v>75</v>
          </cell>
          <cell r="C3338" t="str">
            <v>MAT</v>
          </cell>
          <cell r="D3338">
            <v>6</v>
          </cell>
          <cell r="E3338">
            <v>0</v>
          </cell>
          <cell r="F3338" t="str">
            <v>MAT</v>
          </cell>
          <cell r="G3338" t="str">
            <v>10.4.17</v>
          </cell>
          <cell r="J3338">
            <v>0</v>
          </cell>
          <cell r="K3338">
            <v>0</v>
          </cell>
          <cell r="L3338">
            <v>0</v>
          </cell>
          <cell r="M3338">
            <v>0</v>
          </cell>
          <cell r="N3338">
            <v>0</v>
          </cell>
        </row>
        <row r="3339">
          <cell r="A3339" t="str">
            <v>75MAT7</v>
          </cell>
          <cell r="B3339">
            <v>75</v>
          </cell>
          <cell r="C3339" t="str">
            <v>MAT</v>
          </cell>
          <cell r="D3339">
            <v>7</v>
          </cell>
          <cell r="E3339">
            <v>0</v>
          </cell>
          <cell r="F3339" t="str">
            <v>MAT</v>
          </cell>
          <cell r="G3339" t="str">
            <v>10.4.17</v>
          </cell>
          <cell r="J3339">
            <v>0</v>
          </cell>
          <cell r="K3339">
            <v>0</v>
          </cell>
          <cell r="L3339">
            <v>0</v>
          </cell>
          <cell r="M3339">
            <v>0</v>
          </cell>
          <cell r="N3339">
            <v>0</v>
          </cell>
        </row>
        <row r="3340">
          <cell r="A3340" t="str">
            <v>75MAT8</v>
          </cell>
          <cell r="B3340">
            <v>75</v>
          </cell>
          <cell r="C3340" t="str">
            <v>MAT</v>
          </cell>
          <cell r="D3340">
            <v>8</v>
          </cell>
          <cell r="E3340">
            <v>0</v>
          </cell>
          <cell r="F3340" t="str">
            <v>MAT</v>
          </cell>
          <cell r="G3340" t="str">
            <v>10.4.17</v>
          </cell>
          <cell r="J3340">
            <v>0</v>
          </cell>
          <cell r="K3340">
            <v>0</v>
          </cell>
          <cell r="L3340">
            <v>0</v>
          </cell>
          <cell r="M3340">
            <v>0</v>
          </cell>
          <cell r="N3340">
            <v>0</v>
          </cell>
        </row>
        <row r="3341">
          <cell r="A3341" t="str">
            <v>75MAT9</v>
          </cell>
          <cell r="B3341">
            <v>75</v>
          </cell>
          <cell r="C3341" t="str">
            <v>MAT</v>
          </cell>
          <cell r="D3341">
            <v>9</v>
          </cell>
          <cell r="E3341">
            <v>0</v>
          </cell>
          <cell r="F3341" t="str">
            <v>MAT</v>
          </cell>
          <cell r="G3341" t="str">
            <v>10.4.17</v>
          </cell>
          <cell r="J3341">
            <v>0</v>
          </cell>
          <cell r="K3341">
            <v>0</v>
          </cell>
          <cell r="L3341">
            <v>0</v>
          </cell>
          <cell r="M3341">
            <v>0</v>
          </cell>
          <cell r="N3341">
            <v>0</v>
          </cell>
        </row>
        <row r="3342">
          <cell r="A3342" t="str">
            <v>75MAT10</v>
          </cell>
          <cell r="B3342">
            <v>75</v>
          </cell>
          <cell r="C3342" t="str">
            <v>MAT</v>
          </cell>
          <cell r="D3342">
            <v>10</v>
          </cell>
          <cell r="E3342">
            <v>0</v>
          </cell>
          <cell r="F3342" t="str">
            <v>MAT</v>
          </cell>
          <cell r="G3342" t="str">
            <v>10.4.17</v>
          </cell>
          <cell r="J3342">
            <v>0</v>
          </cell>
          <cell r="K3342">
            <v>0</v>
          </cell>
          <cell r="L3342">
            <v>0</v>
          </cell>
          <cell r="M3342">
            <v>0</v>
          </cell>
          <cell r="N3342">
            <v>0</v>
          </cell>
        </row>
        <row r="3343">
          <cell r="A3343" t="str">
            <v>75MAT11</v>
          </cell>
          <cell r="B3343">
            <v>75</v>
          </cell>
          <cell r="C3343" t="str">
            <v>MAT</v>
          </cell>
          <cell r="D3343">
            <v>11</v>
          </cell>
          <cell r="E3343">
            <v>0</v>
          </cell>
          <cell r="F3343" t="str">
            <v>MAT</v>
          </cell>
          <cell r="G3343" t="str">
            <v>10.4.17</v>
          </cell>
          <cell r="J3343">
            <v>0</v>
          </cell>
          <cell r="K3343">
            <v>0</v>
          </cell>
          <cell r="L3343">
            <v>0</v>
          </cell>
          <cell r="M3343">
            <v>0</v>
          </cell>
          <cell r="N3343">
            <v>0</v>
          </cell>
        </row>
        <row r="3344">
          <cell r="A3344" t="str">
            <v>75MAT12</v>
          </cell>
          <cell r="B3344">
            <v>75</v>
          </cell>
          <cell r="C3344" t="str">
            <v>MAT</v>
          </cell>
          <cell r="D3344">
            <v>12</v>
          </cell>
          <cell r="E3344">
            <v>0</v>
          </cell>
          <cell r="F3344" t="str">
            <v>MAT</v>
          </cell>
          <cell r="G3344" t="str">
            <v>10.4.17</v>
          </cell>
          <cell r="J3344">
            <v>0</v>
          </cell>
          <cell r="K3344">
            <v>0</v>
          </cell>
          <cell r="L3344">
            <v>0</v>
          </cell>
          <cell r="M3344">
            <v>0</v>
          </cell>
          <cell r="N3344">
            <v>0</v>
          </cell>
        </row>
        <row r="3345">
          <cell r="A3345" t="str">
            <v>75MAT13</v>
          </cell>
          <cell r="B3345">
            <v>75</v>
          </cell>
          <cell r="C3345" t="str">
            <v>MAT</v>
          </cell>
          <cell r="D3345">
            <v>13</v>
          </cell>
          <cell r="E3345">
            <v>0</v>
          </cell>
          <cell r="F3345" t="str">
            <v>MAT</v>
          </cell>
          <cell r="G3345" t="str">
            <v>10.4.17</v>
          </cell>
          <cell r="J3345">
            <v>0</v>
          </cell>
          <cell r="K3345">
            <v>0</v>
          </cell>
          <cell r="L3345">
            <v>0</v>
          </cell>
          <cell r="M3345">
            <v>0</v>
          </cell>
          <cell r="N3345">
            <v>0</v>
          </cell>
        </row>
        <row r="3346">
          <cell r="A3346" t="str">
            <v>75MAT14</v>
          </cell>
          <cell r="B3346">
            <v>75</v>
          </cell>
          <cell r="C3346" t="str">
            <v>MAT</v>
          </cell>
          <cell r="D3346">
            <v>14</v>
          </cell>
          <cell r="E3346">
            <v>0</v>
          </cell>
          <cell r="F3346" t="str">
            <v>MAT</v>
          </cell>
          <cell r="G3346" t="str">
            <v>10.4.17</v>
          </cell>
          <cell r="J3346">
            <v>0</v>
          </cell>
          <cell r="K3346">
            <v>0</v>
          </cell>
          <cell r="L3346">
            <v>0</v>
          </cell>
          <cell r="M3346">
            <v>0</v>
          </cell>
          <cell r="N3346">
            <v>0</v>
          </cell>
        </row>
        <row r="3347">
          <cell r="A3347" t="str">
            <v>75MAT15</v>
          </cell>
          <cell r="B3347">
            <v>75</v>
          </cell>
          <cell r="C3347" t="str">
            <v>MAT</v>
          </cell>
          <cell r="D3347">
            <v>15</v>
          </cell>
          <cell r="E3347">
            <v>0</v>
          </cell>
          <cell r="F3347" t="str">
            <v>MAT</v>
          </cell>
          <cell r="G3347" t="str">
            <v>10.4.17</v>
          </cell>
          <cell r="J3347">
            <v>0</v>
          </cell>
          <cell r="K3347">
            <v>0</v>
          </cell>
          <cell r="L3347">
            <v>0</v>
          </cell>
          <cell r="M3347">
            <v>0</v>
          </cell>
          <cell r="N3347">
            <v>0</v>
          </cell>
        </row>
        <row r="3348">
          <cell r="A3348" t="str">
            <v>75MAT16</v>
          </cell>
          <cell r="B3348">
            <v>75</v>
          </cell>
          <cell r="C3348" t="str">
            <v>MAT</v>
          </cell>
          <cell r="D3348">
            <v>16</v>
          </cell>
          <cell r="E3348">
            <v>0</v>
          </cell>
          <cell r="F3348" t="str">
            <v>MAT</v>
          </cell>
          <cell r="G3348" t="str">
            <v>10.4.17</v>
          </cell>
          <cell r="J3348">
            <v>0</v>
          </cell>
          <cell r="K3348">
            <v>0</v>
          </cell>
          <cell r="L3348">
            <v>0</v>
          </cell>
          <cell r="M3348">
            <v>0</v>
          </cell>
          <cell r="N3348">
            <v>0</v>
          </cell>
        </row>
        <row r="3349">
          <cell r="A3349" t="str">
            <v>75MAT17</v>
          </cell>
          <cell r="B3349">
            <v>75</v>
          </cell>
          <cell r="C3349" t="str">
            <v>MAT</v>
          </cell>
          <cell r="D3349">
            <v>17</v>
          </cell>
          <cell r="E3349">
            <v>0</v>
          </cell>
          <cell r="F3349" t="str">
            <v>MAT</v>
          </cell>
          <cell r="G3349" t="str">
            <v>10.4.17</v>
          </cell>
          <cell r="J3349">
            <v>0</v>
          </cell>
          <cell r="K3349">
            <v>0</v>
          </cell>
          <cell r="L3349">
            <v>0</v>
          </cell>
          <cell r="M3349">
            <v>0</v>
          </cell>
          <cell r="N3349">
            <v>0</v>
          </cell>
        </row>
        <row r="3350">
          <cell r="A3350" t="str">
            <v>75MAT18</v>
          </cell>
          <cell r="B3350">
            <v>75</v>
          </cell>
          <cell r="C3350" t="str">
            <v>MAT</v>
          </cell>
          <cell r="D3350">
            <v>18</v>
          </cell>
          <cell r="E3350">
            <v>0</v>
          </cell>
          <cell r="F3350" t="str">
            <v>MAT</v>
          </cell>
          <cell r="G3350" t="str">
            <v>10.4.17</v>
          </cell>
          <cell r="J3350">
            <v>0</v>
          </cell>
          <cell r="K3350">
            <v>0</v>
          </cell>
          <cell r="L3350">
            <v>0</v>
          </cell>
          <cell r="M3350">
            <v>0</v>
          </cell>
          <cell r="N3350">
            <v>0</v>
          </cell>
        </row>
        <row r="3351">
          <cell r="A3351" t="str">
            <v>75MAT19</v>
          </cell>
          <cell r="B3351">
            <v>75</v>
          </cell>
          <cell r="C3351" t="str">
            <v>MAT</v>
          </cell>
          <cell r="D3351">
            <v>19</v>
          </cell>
          <cell r="E3351">
            <v>0</v>
          </cell>
          <cell r="F3351" t="str">
            <v>MAT</v>
          </cell>
          <cell r="G3351" t="str">
            <v>10.4.17</v>
          </cell>
          <cell r="J3351">
            <v>0</v>
          </cell>
          <cell r="K3351">
            <v>0</v>
          </cell>
          <cell r="L3351">
            <v>0</v>
          </cell>
          <cell r="M3351">
            <v>0</v>
          </cell>
          <cell r="N3351">
            <v>0</v>
          </cell>
        </row>
        <row r="3352">
          <cell r="A3352" t="str">
            <v>75MAT20</v>
          </cell>
          <cell r="B3352">
            <v>75</v>
          </cell>
          <cell r="C3352" t="str">
            <v>MAT</v>
          </cell>
          <cell r="D3352">
            <v>20</v>
          </cell>
          <cell r="E3352">
            <v>0</v>
          </cell>
          <cell r="F3352" t="str">
            <v>MAT</v>
          </cell>
          <cell r="G3352" t="str">
            <v>10.4.17</v>
          </cell>
          <cell r="J3352">
            <v>0</v>
          </cell>
          <cell r="K3352">
            <v>0</v>
          </cell>
          <cell r="L3352">
            <v>0</v>
          </cell>
          <cell r="M3352">
            <v>0</v>
          </cell>
          <cell r="N3352">
            <v>0</v>
          </cell>
        </row>
        <row r="3353">
          <cell r="A3353" t="str">
            <v>75STMAT1</v>
          </cell>
          <cell r="B3353">
            <v>75</v>
          </cell>
          <cell r="C3353" t="str">
            <v>STMAT</v>
          </cell>
          <cell r="D3353">
            <v>1</v>
          </cell>
          <cell r="G3353" t="str">
            <v>10.4.17</v>
          </cell>
          <cell r="H3353" t="str">
            <v>-</v>
          </cell>
          <cell r="J3353" t="str">
            <v>SUBTOTAL MATERIALES</v>
          </cell>
          <cell r="M3353">
            <v>0</v>
          </cell>
          <cell r="N3353">
            <v>0</v>
          </cell>
        </row>
        <row r="3354">
          <cell r="A3354" t="str">
            <v>75IVAMAT1</v>
          </cell>
          <cell r="B3354">
            <v>75</v>
          </cell>
          <cell r="C3354" t="str">
            <v>IVAMAT</v>
          </cell>
          <cell r="D3354">
            <v>1</v>
          </cell>
          <cell r="G3354" t="str">
            <v>10.4.17</v>
          </cell>
          <cell r="H3354" t="str">
            <v>-</v>
          </cell>
          <cell r="J3354" t="str">
            <v>IVA MATERIALES</v>
          </cell>
          <cell r="L3354">
            <v>0.16</v>
          </cell>
          <cell r="M3354">
            <v>0</v>
          </cell>
          <cell r="N3354">
            <v>0</v>
          </cell>
        </row>
        <row r="3355">
          <cell r="A3355" t="str">
            <v>75TMAT1</v>
          </cell>
          <cell r="B3355">
            <v>75</v>
          </cell>
          <cell r="C3355" t="str">
            <v>TMAT</v>
          </cell>
          <cell r="D3355">
            <v>1</v>
          </cell>
          <cell r="G3355" t="str">
            <v>10.4.17</v>
          </cell>
          <cell r="H3355" t="str">
            <v>-</v>
          </cell>
          <cell r="J3355" t="str">
            <v>TOTAL MATERIALES</v>
          </cell>
          <cell r="M3355">
            <v>0</v>
          </cell>
          <cell r="N3355">
            <v>0</v>
          </cell>
        </row>
        <row r="3356">
          <cell r="A3356" t="str">
            <v>75HER1</v>
          </cell>
          <cell r="B3356">
            <v>75</v>
          </cell>
          <cell r="C3356" t="str">
            <v>HER</v>
          </cell>
          <cell r="D3356">
            <v>1</v>
          </cell>
          <cell r="G3356" t="str">
            <v>10.4.17</v>
          </cell>
          <cell r="H3356">
            <v>2</v>
          </cell>
          <cell r="I3356">
            <v>1</v>
          </cell>
          <cell r="J3356" t="str">
            <v>HERRAMINETA Cuadrilla  montaje Linea</v>
          </cell>
          <cell r="K3356" t="str">
            <v>DIA</v>
          </cell>
          <cell r="L3356">
            <v>475762.87</v>
          </cell>
          <cell r="M3356">
            <v>475762.87</v>
          </cell>
          <cell r="N3356">
            <v>1903051.48</v>
          </cell>
        </row>
        <row r="3357">
          <cell r="A3357" t="str">
            <v>75HER2</v>
          </cell>
          <cell r="B3357">
            <v>75</v>
          </cell>
          <cell r="C3357" t="str">
            <v>HER</v>
          </cell>
          <cell r="D3357">
            <v>2</v>
          </cell>
          <cell r="G3357" t="str">
            <v>10.4.17</v>
          </cell>
          <cell r="J3357">
            <v>0</v>
          </cell>
          <cell r="K3357">
            <v>0</v>
          </cell>
          <cell r="L3357">
            <v>0</v>
          </cell>
          <cell r="M3357">
            <v>0</v>
          </cell>
          <cell r="N3357">
            <v>0</v>
          </cell>
        </row>
        <row r="3358">
          <cell r="A3358" t="str">
            <v>75HER3</v>
          </cell>
          <cell r="B3358">
            <v>75</v>
          </cell>
          <cell r="C3358" t="str">
            <v>HER</v>
          </cell>
          <cell r="D3358">
            <v>3</v>
          </cell>
          <cell r="G3358" t="str">
            <v>10.4.17</v>
          </cell>
          <cell r="J3358">
            <v>0</v>
          </cell>
          <cell r="K3358">
            <v>0</v>
          </cell>
          <cell r="L3358">
            <v>0</v>
          </cell>
          <cell r="M3358">
            <v>0</v>
          </cell>
          <cell r="N3358">
            <v>0</v>
          </cell>
        </row>
        <row r="3359">
          <cell r="A3359" t="str">
            <v>75HER4</v>
          </cell>
          <cell r="B3359">
            <v>75</v>
          </cell>
          <cell r="C3359" t="str">
            <v>HER</v>
          </cell>
          <cell r="D3359">
            <v>4</v>
          </cell>
          <cell r="G3359" t="str">
            <v>10.4.17</v>
          </cell>
          <cell r="J3359">
            <v>0</v>
          </cell>
          <cell r="K3359">
            <v>0</v>
          </cell>
          <cell r="L3359">
            <v>0</v>
          </cell>
          <cell r="M3359">
            <v>0</v>
          </cell>
          <cell r="N3359">
            <v>0</v>
          </cell>
        </row>
        <row r="3360">
          <cell r="A3360" t="str">
            <v>75HER5</v>
          </cell>
          <cell r="B3360">
            <v>75</v>
          </cell>
          <cell r="C3360" t="str">
            <v>HER</v>
          </cell>
          <cell r="D3360">
            <v>5</v>
          </cell>
          <cell r="G3360" t="str">
            <v>10.4.17</v>
          </cell>
          <cell r="J3360">
            <v>0</v>
          </cell>
          <cell r="K3360">
            <v>0</v>
          </cell>
          <cell r="L3360">
            <v>0</v>
          </cell>
          <cell r="M3360">
            <v>0</v>
          </cell>
          <cell r="N3360">
            <v>0</v>
          </cell>
        </row>
        <row r="3361">
          <cell r="A3361" t="str">
            <v>75THER1</v>
          </cell>
          <cell r="B3361">
            <v>75</v>
          </cell>
          <cell r="C3361" t="str">
            <v>THER</v>
          </cell>
          <cell r="D3361">
            <v>1</v>
          </cell>
          <cell r="G3361" t="str">
            <v>10.4.17</v>
          </cell>
          <cell r="H3361" t="str">
            <v>-</v>
          </cell>
          <cell r="J3361" t="str">
            <v>TOTAL HERRAMIENTAS</v>
          </cell>
          <cell r="M3361">
            <v>475763</v>
          </cell>
          <cell r="N3361">
            <v>1903052</v>
          </cell>
        </row>
        <row r="3362">
          <cell r="A3362" t="str">
            <v>75TRA1</v>
          </cell>
          <cell r="B3362">
            <v>75</v>
          </cell>
          <cell r="C3362" t="str">
            <v>TRA</v>
          </cell>
          <cell r="D3362">
            <v>1</v>
          </cell>
          <cell r="G3362" t="str">
            <v>10.4.17</v>
          </cell>
          <cell r="H3362">
            <v>2</v>
          </cell>
          <cell r="I3362">
            <v>1</v>
          </cell>
          <cell r="J3362" t="str">
            <v xml:space="preserve">TRANSPORTE Cuadrilla  montaje Linea </v>
          </cell>
          <cell r="K3362" t="str">
            <v>DIA</v>
          </cell>
          <cell r="L3362">
            <v>2086436.4407999997</v>
          </cell>
          <cell r="M3362">
            <v>2086436.4407999997</v>
          </cell>
          <cell r="N3362">
            <v>8345745.763199999</v>
          </cell>
        </row>
        <row r="3363">
          <cell r="A3363" t="str">
            <v>75TRA2</v>
          </cell>
          <cell r="B3363">
            <v>75</v>
          </cell>
          <cell r="C3363" t="str">
            <v>TRA</v>
          </cell>
          <cell r="D3363">
            <v>2</v>
          </cell>
          <cell r="G3363" t="str">
            <v>10.4.17</v>
          </cell>
          <cell r="J3363">
            <v>0</v>
          </cell>
          <cell r="K3363">
            <v>0</v>
          </cell>
          <cell r="L3363">
            <v>0</v>
          </cell>
          <cell r="M3363">
            <v>0</v>
          </cell>
          <cell r="N3363">
            <v>0</v>
          </cell>
        </row>
        <row r="3364">
          <cell r="A3364" t="str">
            <v>75TRA3</v>
          </cell>
          <cell r="B3364">
            <v>75</v>
          </cell>
          <cell r="C3364" t="str">
            <v>TRA</v>
          </cell>
          <cell r="D3364">
            <v>3</v>
          </cell>
          <cell r="G3364" t="str">
            <v>10.4.17</v>
          </cell>
          <cell r="J3364">
            <v>0</v>
          </cell>
          <cell r="K3364">
            <v>0</v>
          </cell>
          <cell r="L3364">
            <v>0</v>
          </cell>
          <cell r="M3364">
            <v>0</v>
          </cell>
          <cell r="N3364">
            <v>0</v>
          </cell>
        </row>
        <row r="3365">
          <cell r="A3365" t="str">
            <v>75TRA4</v>
          </cell>
          <cell r="B3365">
            <v>75</v>
          </cell>
          <cell r="C3365" t="str">
            <v>TRA</v>
          </cell>
          <cell r="D3365">
            <v>4</v>
          </cell>
          <cell r="G3365" t="str">
            <v>10.4.17</v>
          </cell>
          <cell r="J3365">
            <v>0</v>
          </cell>
          <cell r="K3365">
            <v>0</v>
          </cell>
          <cell r="L3365">
            <v>0</v>
          </cell>
          <cell r="M3365">
            <v>0</v>
          </cell>
          <cell r="N3365">
            <v>0</v>
          </cell>
        </row>
        <row r="3366">
          <cell r="A3366" t="str">
            <v>75TRA5</v>
          </cell>
          <cell r="B3366">
            <v>75</v>
          </cell>
          <cell r="C3366" t="str">
            <v>TRA</v>
          </cell>
          <cell r="D3366">
            <v>5</v>
          </cell>
          <cell r="G3366" t="str">
            <v>10.4.17</v>
          </cell>
          <cell r="J3366">
            <v>0</v>
          </cell>
          <cell r="K3366">
            <v>0</v>
          </cell>
          <cell r="L3366">
            <v>0</v>
          </cell>
          <cell r="M3366">
            <v>0</v>
          </cell>
          <cell r="N3366">
            <v>0</v>
          </cell>
        </row>
        <row r="3367">
          <cell r="A3367" t="str">
            <v>75TTRA1</v>
          </cell>
          <cell r="B3367">
            <v>75</v>
          </cell>
          <cell r="C3367" t="str">
            <v>TTRA</v>
          </cell>
          <cell r="D3367">
            <v>1</v>
          </cell>
          <cell r="G3367" t="str">
            <v>10.4.17</v>
          </cell>
          <cell r="H3367" t="str">
            <v>-</v>
          </cell>
          <cell r="J3367" t="str">
            <v>TOTAL TRANSPORTE</v>
          </cell>
          <cell r="M3367">
            <v>2086436</v>
          </cell>
          <cell r="N3367">
            <v>8345744</v>
          </cell>
        </row>
        <row r="3368">
          <cell r="A3368" t="str">
            <v>75MAN1</v>
          </cell>
          <cell r="B3368">
            <v>75</v>
          </cell>
          <cell r="C3368" t="str">
            <v>MAN</v>
          </cell>
          <cell r="D3368">
            <v>1</v>
          </cell>
          <cell r="G3368" t="str">
            <v>10.4.17</v>
          </cell>
          <cell r="H3368">
            <v>2</v>
          </cell>
          <cell r="I3368">
            <v>1</v>
          </cell>
          <cell r="J3368" t="str">
            <v xml:space="preserve">Mano de obra Cuadrilla  montaje Linea OF1 20, OF2 10, AY 15, CAPA 3, CORD 1 </v>
          </cell>
          <cell r="K3368" t="str">
            <v>DIA</v>
          </cell>
          <cell r="L3368">
            <v>4952679.7772670342</v>
          </cell>
          <cell r="M3368">
            <v>4952679.7772670342</v>
          </cell>
          <cell r="N3368">
            <v>19810719.109068137</v>
          </cell>
        </row>
        <row r="3369">
          <cell r="A3369" t="str">
            <v>75MAN2</v>
          </cell>
          <cell r="B3369">
            <v>75</v>
          </cell>
          <cell r="C3369" t="str">
            <v>MAN</v>
          </cell>
          <cell r="D3369">
            <v>2</v>
          </cell>
          <cell r="G3369" t="str">
            <v>10.4.17</v>
          </cell>
          <cell r="J3369">
            <v>0</v>
          </cell>
          <cell r="K3369">
            <v>0</v>
          </cell>
          <cell r="L3369">
            <v>0</v>
          </cell>
          <cell r="M3369">
            <v>0</v>
          </cell>
          <cell r="N3369">
            <v>0</v>
          </cell>
        </row>
        <row r="3370">
          <cell r="A3370" t="str">
            <v>75MAN3</v>
          </cell>
          <cell r="B3370">
            <v>75</v>
          </cell>
          <cell r="C3370" t="str">
            <v>MAN</v>
          </cell>
          <cell r="D3370">
            <v>3</v>
          </cell>
          <cell r="G3370" t="str">
            <v>10.4.17</v>
          </cell>
          <cell r="J3370">
            <v>0</v>
          </cell>
          <cell r="K3370">
            <v>0</v>
          </cell>
          <cell r="L3370">
            <v>0</v>
          </cell>
          <cell r="M3370">
            <v>0</v>
          </cell>
          <cell r="N3370">
            <v>0</v>
          </cell>
        </row>
        <row r="3371">
          <cell r="A3371" t="str">
            <v>75MAN4</v>
          </cell>
          <cell r="B3371">
            <v>75</v>
          </cell>
          <cell r="C3371" t="str">
            <v>MAN</v>
          </cell>
          <cell r="D3371">
            <v>4</v>
          </cell>
          <cell r="G3371" t="str">
            <v>10.4.17</v>
          </cell>
          <cell r="J3371">
            <v>0</v>
          </cell>
          <cell r="K3371">
            <v>0</v>
          </cell>
          <cell r="L3371">
            <v>0</v>
          </cell>
          <cell r="M3371">
            <v>0</v>
          </cell>
          <cell r="N3371">
            <v>0</v>
          </cell>
        </row>
        <row r="3372">
          <cell r="A3372" t="str">
            <v>75MAN5</v>
          </cell>
          <cell r="B3372">
            <v>75</v>
          </cell>
          <cell r="C3372" t="str">
            <v>MAN</v>
          </cell>
          <cell r="D3372">
            <v>5</v>
          </cell>
          <cell r="G3372" t="str">
            <v>10.4.17</v>
          </cell>
          <cell r="J3372">
            <v>0</v>
          </cell>
          <cell r="K3372">
            <v>0</v>
          </cell>
          <cell r="L3372">
            <v>0</v>
          </cell>
          <cell r="M3372">
            <v>0</v>
          </cell>
          <cell r="N3372">
            <v>0</v>
          </cell>
        </row>
        <row r="3373">
          <cell r="A3373" t="str">
            <v>75TMAN1</v>
          </cell>
          <cell r="B3373">
            <v>75</v>
          </cell>
          <cell r="C3373" t="str">
            <v>TMAN</v>
          </cell>
          <cell r="D3373">
            <v>1</v>
          </cell>
          <cell r="G3373" t="str">
            <v>10.4.17</v>
          </cell>
          <cell r="H3373" t="str">
            <v>-</v>
          </cell>
          <cell r="J3373" t="str">
            <v>TOTAL MANO DE OBRA</v>
          </cell>
          <cell r="M3373">
            <v>4952680</v>
          </cell>
          <cell r="N3373">
            <v>19810720</v>
          </cell>
        </row>
        <row r="3374">
          <cell r="A3374" t="str">
            <v>75TCD1</v>
          </cell>
          <cell r="B3374">
            <v>75</v>
          </cell>
          <cell r="C3374" t="str">
            <v>TCD</v>
          </cell>
          <cell r="D3374">
            <v>1</v>
          </cell>
          <cell r="G3374" t="str">
            <v>10.4.17</v>
          </cell>
          <cell r="H3374" t="str">
            <v>-</v>
          </cell>
          <cell r="J3374" t="str">
            <v>TOTAL COSTO DIRECTO</v>
          </cell>
          <cell r="M3374">
            <v>7514879</v>
          </cell>
          <cell r="N3374">
            <v>30059516</v>
          </cell>
        </row>
        <row r="3375">
          <cell r="A3375" t="str">
            <v>75AIU</v>
          </cell>
          <cell r="B3375">
            <v>75</v>
          </cell>
          <cell r="C3375" t="str">
            <v>AIU</v>
          </cell>
          <cell r="G3375" t="str">
            <v>10.4.17</v>
          </cell>
          <cell r="H3375">
            <v>1</v>
          </cell>
          <cell r="J3375" t="str">
            <v>TOTAL COSTOS INDIRECTOS</v>
          </cell>
          <cell r="L3375">
            <v>0</v>
          </cell>
          <cell r="M3375">
            <v>0</v>
          </cell>
          <cell r="N3375">
            <v>0</v>
          </cell>
        </row>
        <row r="3376">
          <cell r="A3376" t="str">
            <v>75TOT</v>
          </cell>
          <cell r="B3376">
            <v>75</v>
          </cell>
          <cell r="C3376" t="str">
            <v>TOT</v>
          </cell>
          <cell r="G3376" t="str">
            <v>10.4.17</v>
          </cell>
          <cell r="H3376" t="str">
            <v>-</v>
          </cell>
          <cell r="J3376" t="str">
            <v>VALOR TOTAL</v>
          </cell>
          <cell r="M3376">
            <v>7514879</v>
          </cell>
          <cell r="N3376">
            <v>30059516</v>
          </cell>
        </row>
        <row r="3377">
          <cell r="A3377" t="str">
            <v>76FOR1</v>
          </cell>
          <cell r="B3377">
            <v>76</v>
          </cell>
          <cell r="C3377" t="str">
            <v>FOR</v>
          </cell>
          <cell r="D3377">
            <v>1</v>
          </cell>
          <cell r="G3377" t="str">
            <v>10.4.18</v>
          </cell>
          <cell r="H3377" t="str">
            <v>-</v>
          </cell>
          <cell r="I3377">
            <v>1.5</v>
          </cell>
          <cell r="J3377" t="str">
            <v>Instalación de un cable de guarda de acero galvanizado EHS 3/8"</v>
          </cell>
          <cell r="K3377" t="str">
            <v xml:space="preserve">km </v>
          </cell>
          <cell r="L3377">
            <v>6262399</v>
          </cell>
          <cell r="N3377">
            <v>9393598.5</v>
          </cell>
        </row>
        <row r="3378">
          <cell r="A3378" t="str">
            <v>76MAT1</v>
          </cell>
          <cell r="B3378">
            <v>76</v>
          </cell>
          <cell r="C3378" t="str">
            <v>MAT</v>
          </cell>
          <cell r="D3378">
            <v>1</v>
          </cell>
          <cell r="E3378">
            <v>0</v>
          </cell>
          <cell r="F3378" t="str">
            <v>MAT</v>
          </cell>
          <cell r="G3378" t="str">
            <v>10.4.18</v>
          </cell>
          <cell r="J3378">
            <v>0</v>
          </cell>
          <cell r="K3378">
            <v>0</v>
          </cell>
          <cell r="L3378">
            <v>0</v>
          </cell>
          <cell r="M3378">
            <v>0</v>
          </cell>
          <cell r="N3378">
            <v>0</v>
          </cell>
        </row>
        <row r="3379">
          <cell r="A3379" t="str">
            <v>76MAT2</v>
          </cell>
          <cell r="B3379">
            <v>76</v>
          </cell>
          <cell r="C3379" t="str">
            <v>MAT</v>
          </cell>
          <cell r="D3379">
            <v>2</v>
          </cell>
          <cell r="E3379">
            <v>0</v>
          </cell>
          <cell r="F3379" t="str">
            <v>MAT</v>
          </cell>
          <cell r="G3379" t="str">
            <v>10.4.18</v>
          </cell>
          <cell r="J3379">
            <v>0</v>
          </cell>
          <cell r="K3379">
            <v>0</v>
          </cell>
          <cell r="L3379">
            <v>0</v>
          </cell>
          <cell r="M3379">
            <v>0</v>
          </cell>
          <cell r="N3379">
            <v>0</v>
          </cell>
        </row>
        <row r="3380">
          <cell r="A3380" t="str">
            <v>76MAT3</v>
          </cell>
          <cell r="B3380">
            <v>76</v>
          </cell>
          <cell r="C3380" t="str">
            <v>MAT</v>
          </cell>
          <cell r="D3380">
            <v>3</v>
          </cell>
          <cell r="E3380">
            <v>0</v>
          </cell>
          <cell r="F3380" t="str">
            <v>MAT</v>
          </cell>
          <cell r="G3380" t="str">
            <v>10.4.18</v>
          </cell>
          <cell r="J3380">
            <v>0</v>
          </cell>
          <cell r="K3380">
            <v>0</v>
          </cell>
          <cell r="L3380">
            <v>0</v>
          </cell>
          <cell r="M3380">
            <v>0</v>
          </cell>
          <cell r="N3380">
            <v>0</v>
          </cell>
        </row>
        <row r="3381">
          <cell r="A3381" t="str">
            <v>76MAT4</v>
          </cell>
          <cell r="B3381">
            <v>76</v>
          </cell>
          <cell r="C3381" t="str">
            <v>MAT</v>
          </cell>
          <cell r="D3381">
            <v>4</v>
          </cell>
          <cell r="E3381">
            <v>0</v>
          </cell>
          <cell r="F3381" t="str">
            <v>MAT</v>
          </cell>
          <cell r="G3381" t="str">
            <v>10.4.18</v>
          </cell>
          <cell r="J3381">
            <v>0</v>
          </cell>
          <cell r="K3381">
            <v>0</v>
          </cell>
          <cell r="L3381">
            <v>0</v>
          </cell>
          <cell r="M3381">
            <v>0</v>
          </cell>
          <cell r="N3381">
            <v>0</v>
          </cell>
        </row>
        <row r="3382">
          <cell r="A3382" t="str">
            <v>76MAT5</v>
          </cell>
          <cell r="B3382">
            <v>76</v>
          </cell>
          <cell r="C3382" t="str">
            <v>MAT</v>
          </cell>
          <cell r="D3382">
            <v>5</v>
          </cell>
          <cell r="E3382">
            <v>0</v>
          </cell>
          <cell r="F3382" t="str">
            <v>MAT</v>
          </cell>
          <cell r="G3382" t="str">
            <v>10.4.18</v>
          </cell>
          <cell r="J3382">
            <v>0</v>
          </cell>
          <cell r="K3382">
            <v>0</v>
          </cell>
          <cell r="L3382">
            <v>0</v>
          </cell>
          <cell r="M3382">
            <v>0</v>
          </cell>
          <cell r="N3382">
            <v>0</v>
          </cell>
        </row>
        <row r="3383">
          <cell r="A3383" t="str">
            <v>76MAT6</v>
          </cell>
          <cell r="B3383">
            <v>76</v>
          </cell>
          <cell r="C3383" t="str">
            <v>MAT</v>
          </cell>
          <cell r="D3383">
            <v>6</v>
          </cell>
          <cell r="E3383">
            <v>0</v>
          </cell>
          <cell r="F3383" t="str">
            <v>MAT</v>
          </cell>
          <cell r="G3383" t="str">
            <v>10.4.18</v>
          </cell>
          <cell r="J3383">
            <v>0</v>
          </cell>
          <cell r="K3383">
            <v>0</v>
          </cell>
          <cell r="L3383">
            <v>0</v>
          </cell>
          <cell r="M3383">
            <v>0</v>
          </cell>
          <cell r="N3383">
            <v>0</v>
          </cell>
        </row>
        <row r="3384">
          <cell r="A3384" t="str">
            <v>76MAT7</v>
          </cell>
          <cell r="B3384">
            <v>76</v>
          </cell>
          <cell r="C3384" t="str">
            <v>MAT</v>
          </cell>
          <cell r="D3384">
            <v>7</v>
          </cell>
          <cell r="E3384">
            <v>0</v>
          </cell>
          <cell r="F3384" t="str">
            <v>MAT</v>
          </cell>
          <cell r="G3384" t="str">
            <v>10.4.18</v>
          </cell>
          <cell r="J3384">
            <v>0</v>
          </cell>
          <cell r="K3384">
            <v>0</v>
          </cell>
          <cell r="L3384">
            <v>0</v>
          </cell>
          <cell r="M3384">
            <v>0</v>
          </cell>
          <cell r="N3384">
            <v>0</v>
          </cell>
        </row>
        <row r="3385">
          <cell r="A3385" t="str">
            <v>76MAT8</v>
          </cell>
          <cell r="B3385">
            <v>76</v>
          </cell>
          <cell r="C3385" t="str">
            <v>MAT</v>
          </cell>
          <cell r="D3385">
            <v>8</v>
          </cell>
          <cell r="E3385">
            <v>0</v>
          </cell>
          <cell r="F3385" t="str">
            <v>MAT</v>
          </cell>
          <cell r="G3385" t="str">
            <v>10.4.18</v>
          </cell>
          <cell r="J3385">
            <v>0</v>
          </cell>
          <cell r="K3385">
            <v>0</v>
          </cell>
          <cell r="L3385">
            <v>0</v>
          </cell>
          <cell r="M3385">
            <v>0</v>
          </cell>
          <cell r="N3385">
            <v>0</v>
          </cell>
        </row>
        <row r="3386">
          <cell r="A3386" t="str">
            <v>76MAT9</v>
          </cell>
          <cell r="B3386">
            <v>76</v>
          </cell>
          <cell r="C3386" t="str">
            <v>MAT</v>
          </cell>
          <cell r="D3386">
            <v>9</v>
          </cell>
          <cell r="E3386">
            <v>0</v>
          </cell>
          <cell r="F3386" t="str">
            <v>MAT</v>
          </cell>
          <cell r="G3386" t="str">
            <v>10.4.18</v>
          </cell>
          <cell r="J3386">
            <v>0</v>
          </cell>
          <cell r="K3386">
            <v>0</v>
          </cell>
          <cell r="L3386">
            <v>0</v>
          </cell>
          <cell r="M3386">
            <v>0</v>
          </cell>
          <cell r="N3386">
            <v>0</v>
          </cell>
        </row>
        <row r="3387">
          <cell r="A3387" t="str">
            <v>76MAT10</v>
          </cell>
          <cell r="B3387">
            <v>76</v>
          </cell>
          <cell r="C3387" t="str">
            <v>MAT</v>
          </cell>
          <cell r="D3387">
            <v>10</v>
          </cell>
          <cell r="E3387">
            <v>0</v>
          </cell>
          <cell r="F3387" t="str">
            <v>MAT</v>
          </cell>
          <cell r="G3387" t="str">
            <v>10.4.18</v>
          </cell>
          <cell r="J3387">
            <v>0</v>
          </cell>
          <cell r="K3387">
            <v>0</v>
          </cell>
          <cell r="L3387">
            <v>0</v>
          </cell>
          <cell r="M3387">
            <v>0</v>
          </cell>
          <cell r="N3387">
            <v>0</v>
          </cell>
        </row>
        <row r="3388">
          <cell r="A3388" t="str">
            <v>76MAT11</v>
          </cell>
          <cell r="B3388">
            <v>76</v>
          </cell>
          <cell r="C3388" t="str">
            <v>MAT</v>
          </cell>
          <cell r="D3388">
            <v>11</v>
          </cell>
          <cell r="E3388">
            <v>0</v>
          </cell>
          <cell r="F3388" t="str">
            <v>MAT</v>
          </cell>
          <cell r="G3388" t="str">
            <v>10.4.18</v>
          </cell>
          <cell r="J3388">
            <v>0</v>
          </cell>
          <cell r="K3388">
            <v>0</v>
          </cell>
          <cell r="L3388">
            <v>0</v>
          </cell>
          <cell r="M3388">
            <v>0</v>
          </cell>
          <cell r="N3388">
            <v>0</v>
          </cell>
        </row>
        <row r="3389">
          <cell r="A3389" t="str">
            <v>76MAT12</v>
          </cell>
          <cell r="B3389">
            <v>76</v>
          </cell>
          <cell r="C3389" t="str">
            <v>MAT</v>
          </cell>
          <cell r="D3389">
            <v>12</v>
          </cell>
          <cell r="E3389">
            <v>0</v>
          </cell>
          <cell r="F3389" t="str">
            <v>MAT</v>
          </cell>
          <cell r="G3389" t="str">
            <v>10.4.18</v>
          </cell>
          <cell r="J3389">
            <v>0</v>
          </cell>
          <cell r="K3389">
            <v>0</v>
          </cell>
          <cell r="L3389">
            <v>0</v>
          </cell>
          <cell r="M3389">
            <v>0</v>
          </cell>
          <cell r="N3389">
            <v>0</v>
          </cell>
        </row>
        <row r="3390">
          <cell r="A3390" t="str">
            <v>76MAT13</v>
          </cell>
          <cell r="B3390">
            <v>76</v>
          </cell>
          <cell r="C3390" t="str">
            <v>MAT</v>
          </cell>
          <cell r="D3390">
            <v>13</v>
          </cell>
          <cell r="E3390">
            <v>0</v>
          </cell>
          <cell r="F3390" t="str">
            <v>MAT</v>
          </cell>
          <cell r="G3390" t="str">
            <v>10.4.18</v>
          </cell>
          <cell r="J3390">
            <v>0</v>
          </cell>
          <cell r="K3390">
            <v>0</v>
          </cell>
          <cell r="L3390">
            <v>0</v>
          </cell>
          <cell r="M3390">
            <v>0</v>
          </cell>
          <cell r="N3390">
            <v>0</v>
          </cell>
        </row>
        <row r="3391">
          <cell r="A3391" t="str">
            <v>76MAT14</v>
          </cell>
          <cell r="B3391">
            <v>76</v>
          </cell>
          <cell r="C3391" t="str">
            <v>MAT</v>
          </cell>
          <cell r="D3391">
            <v>14</v>
          </cell>
          <cell r="E3391">
            <v>0</v>
          </cell>
          <cell r="F3391" t="str">
            <v>MAT</v>
          </cell>
          <cell r="G3391" t="str">
            <v>10.4.18</v>
          </cell>
          <cell r="J3391">
            <v>0</v>
          </cell>
          <cell r="K3391">
            <v>0</v>
          </cell>
          <cell r="L3391">
            <v>0</v>
          </cell>
          <cell r="M3391">
            <v>0</v>
          </cell>
          <cell r="N3391">
            <v>0</v>
          </cell>
        </row>
        <row r="3392">
          <cell r="A3392" t="str">
            <v>76MAT15</v>
          </cell>
          <cell r="B3392">
            <v>76</v>
          </cell>
          <cell r="C3392" t="str">
            <v>MAT</v>
          </cell>
          <cell r="D3392">
            <v>15</v>
          </cell>
          <cell r="E3392">
            <v>0</v>
          </cell>
          <cell r="F3392" t="str">
            <v>MAT</v>
          </cell>
          <cell r="G3392" t="str">
            <v>10.4.18</v>
          </cell>
          <cell r="J3392">
            <v>0</v>
          </cell>
          <cell r="K3392">
            <v>0</v>
          </cell>
          <cell r="L3392">
            <v>0</v>
          </cell>
          <cell r="M3392">
            <v>0</v>
          </cell>
          <cell r="N3392">
            <v>0</v>
          </cell>
        </row>
        <row r="3393">
          <cell r="A3393" t="str">
            <v>76MAT16</v>
          </cell>
          <cell r="B3393">
            <v>76</v>
          </cell>
          <cell r="C3393" t="str">
            <v>MAT</v>
          </cell>
          <cell r="D3393">
            <v>16</v>
          </cell>
          <cell r="E3393">
            <v>0</v>
          </cell>
          <cell r="F3393" t="str">
            <v>MAT</v>
          </cell>
          <cell r="G3393" t="str">
            <v>10.4.18</v>
          </cell>
          <cell r="J3393">
            <v>0</v>
          </cell>
          <cell r="K3393">
            <v>0</v>
          </cell>
          <cell r="L3393">
            <v>0</v>
          </cell>
          <cell r="M3393">
            <v>0</v>
          </cell>
          <cell r="N3393">
            <v>0</v>
          </cell>
        </row>
        <row r="3394">
          <cell r="A3394" t="str">
            <v>76MAT17</v>
          </cell>
          <cell r="B3394">
            <v>76</v>
          </cell>
          <cell r="C3394" t="str">
            <v>MAT</v>
          </cell>
          <cell r="D3394">
            <v>17</v>
          </cell>
          <cell r="E3394">
            <v>0</v>
          </cell>
          <cell r="F3394" t="str">
            <v>MAT</v>
          </cell>
          <cell r="G3394" t="str">
            <v>10.4.18</v>
          </cell>
          <cell r="J3394">
            <v>0</v>
          </cell>
          <cell r="K3394">
            <v>0</v>
          </cell>
          <cell r="L3394">
            <v>0</v>
          </cell>
          <cell r="M3394">
            <v>0</v>
          </cell>
          <cell r="N3394">
            <v>0</v>
          </cell>
        </row>
        <row r="3395">
          <cell r="A3395" t="str">
            <v>76MAT18</v>
          </cell>
          <cell r="B3395">
            <v>76</v>
          </cell>
          <cell r="C3395" t="str">
            <v>MAT</v>
          </cell>
          <cell r="D3395">
            <v>18</v>
          </cell>
          <cell r="E3395">
            <v>0</v>
          </cell>
          <cell r="F3395" t="str">
            <v>MAT</v>
          </cell>
          <cell r="G3395" t="str">
            <v>10.4.18</v>
          </cell>
          <cell r="J3395">
            <v>0</v>
          </cell>
          <cell r="K3395">
            <v>0</v>
          </cell>
          <cell r="L3395">
            <v>0</v>
          </cell>
          <cell r="M3395">
            <v>0</v>
          </cell>
          <cell r="N3395">
            <v>0</v>
          </cell>
        </row>
        <row r="3396">
          <cell r="A3396" t="str">
            <v>76MAT19</v>
          </cell>
          <cell r="B3396">
            <v>76</v>
          </cell>
          <cell r="C3396" t="str">
            <v>MAT</v>
          </cell>
          <cell r="D3396">
            <v>19</v>
          </cell>
          <cell r="E3396">
            <v>0</v>
          </cell>
          <cell r="F3396" t="str">
            <v>MAT</v>
          </cell>
          <cell r="G3396" t="str">
            <v>10.4.18</v>
          </cell>
          <cell r="J3396">
            <v>0</v>
          </cell>
          <cell r="K3396">
            <v>0</v>
          </cell>
          <cell r="L3396">
            <v>0</v>
          </cell>
          <cell r="M3396">
            <v>0</v>
          </cell>
          <cell r="N3396">
            <v>0</v>
          </cell>
        </row>
        <row r="3397">
          <cell r="A3397" t="str">
            <v>76MAT20</v>
          </cell>
          <cell r="B3397">
            <v>76</v>
          </cell>
          <cell r="C3397" t="str">
            <v>MAT</v>
          </cell>
          <cell r="D3397">
            <v>20</v>
          </cell>
          <cell r="E3397">
            <v>0</v>
          </cell>
          <cell r="F3397" t="str">
            <v>MAT</v>
          </cell>
          <cell r="G3397" t="str">
            <v>10.4.18</v>
          </cell>
          <cell r="J3397">
            <v>0</v>
          </cell>
          <cell r="K3397">
            <v>0</v>
          </cell>
          <cell r="L3397">
            <v>0</v>
          </cell>
          <cell r="M3397">
            <v>0</v>
          </cell>
          <cell r="N3397">
            <v>0</v>
          </cell>
        </row>
        <row r="3398">
          <cell r="A3398" t="str">
            <v>76STMAT1</v>
          </cell>
          <cell r="B3398">
            <v>76</v>
          </cell>
          <cell r="C3398" t="str">
            <v>STMAT</v>
          </cell>
          <cell r="D3398">
            <v>1</v>
          </cell>
          <cell r="G3398" t="str">
            <v>10.4.18</v>
          </cell>
          <cell r="H3398" t="str">
            <v>-</v>
          </cell>
          <cell r="J3398" t="str">
            <v>SUBTOTAL MATERIALES</v>
          </cell>
          <cell r="M3398">
            <v>0</v>
          </cell>
          <cell r="N3398">
            <v>0</v>
          </cell>
        </row>
        <row r="3399">
          <cell r="A3399" t="str">
            <v>76IVAMAT1</v>
          </cell>
          <cell r="B3399">
            <v>76</v>
          </cell>
          <cell r="C3399" t="str">
            <v>IVAMAT</v>
          </cell>
          <cell r="D3399">
            <v>1</v>
          </cell>
          <cell r="G3399" t="str">
            <v>10.4.18</v>
          </cell>
          <cell r="H3399" t="str">
            <v>-</v>
          </cell>
          <cell r="J3399" t="str">
            <v>IVA MATERIALES</v>
          </cell>
          <cell r="L3399">
            <v>0.16</v>
          </cell>
          <cell r="M3399">
            <v>0</v>
          </cell>
          <cell r="N3399">
            <v>0</v>
          </cell>
        </row>
        <row r="3400">
          <cell r="A3400" t="str">
            <v>76TMAT1</v>
          </cell>
          <cell r="B3400">
            <v>76</v>
          </cell>
          <cell r="C3400" t="str">
            <v>TMAT</v>
          </cell>
          <cell r="D3400">
            <v>1</v>
          </cell>
          <cell r="G3400" t="str">
            <v>10.4.18</v>
          </cell>
          <cell r="H3400" t="str">
            <v>-</v>
          </cell>
          <cell r="J3400" t="str">
            <v>TOTAL MATERIALES</v>
          </cell>
          <cell r="M3400">
            <v>0</v>
          </cell>
          <cell r="N3400">
            <v>0</v>
          </cell>
        </row>
        <row r="3401">
          <cell r="A3401" t="str">
            <v>76HER1</v>
          </cell>
          <cell r="B3401">
            <v>76</v>
          </cell>
          <cell r="C3401" t="str">
            <v>HER</v>
          </cell>
          <cell r="D3401">
            <v>1</v>
          </cell>
          <cell r="G3401" t="str">
            <v>10.4.18</v>
          </cell>
          <cell r="H3401">
            <v>2</v>
          </cell>
          <cell r="I3401">
            <v>1.2</v>
          </cell>
          <cell r="J3401" t="str">
            <v>HERRAMINETA Cuadrilla  montaje Linea</v>
          </cell>
          <cell r="K3401" t="str">
            <v>DIA</v>
          </cell>
          <cell r="L3401">
            <v>475762.87</v>
          </cell>
          <cell r="M3401">
            <v>396469.05833333335</v>
          </cell>
          <cell r="N3401">
            <v>594703.58750000002</v>
          </cell>
        </row>
        <row r="3402">
          <cell r="A3402" t="str">
            <v>76HER2</v>
          </cell>
          <cell r="B3402">
            <v>76</v>
          </cell>
          <cell r="C3402" t="str">
            <v>HER</v>
          </cell>
          <cell r="D3402">
            <v>2</v>
          </cell>
          <cell r="G3402" t="str">
            <v>10.4.18</v>
          </cell>
          <cell r="J3402">
            <v>0</v>
          </cell>
          <cell r="K3402">
            <v>0</v>
          </cell>
          <cell r="L3402">
            <v>0</v>
          </cell>
          <cell r="M3402">
            <v>0</v>
          </cell>
          <cell r="N3402">
            <v>0</v>
          </cell>
        </row>
        <row r="3403">
          <cell r="A3403" t="str">
            <v>76HER3</v>
          </cell>
          <cell r="B3403">
            <v>76</v>
          </cell>
          <cell r="C3403" t="str">
            <v>HER</v>
          </cell>
          <cell r="D3403">
            <v>3</v>
          </cell>
          <cell r="G3403" t="str">
            <v>10.4.18</v>
          </cell>
          <cell r="J3403">
            <v>0</v>
          </cell>
          <cell r="K3403">
            <v>0</v>
          </cell>
          <cell r="L3403">
            <v>0</v>
          </cell>
          <cell r="M3403">
            <v>0</v>
          </cell>
          <cell r="N3403">
            <v>0</v>
          </cell>
        </row>
        <row r="3404">
          <cell r="A3404" t="str">
            <v>76HER4</v>
          </cell>
          <cell r="B3404">
            <v>76</v>
          </cell>
          <cell r="C3404" t="str">
            <v>HER</v>
          </cell>
          <cell r="D3404">
            <v>4</v>
          </cell>
          <cell r="G3404" t="str">
            <v>10.4.18</v>
          </cell>
          <cell r="J3404">
            <v>0</v>
          </cell>
          <cell r="K3404">
            <v>0</v>
          </cell>
          <cell r="L3404">
            <v>0</v>
          </cell>
          <cell r="M3404">
            <v>0</v>
          </cell>
          <cell r="N3404">
            <v>0</v>
          </cell>
        </row>
        <row r="3405">
          <cell r="A3405" t="str">
            <v>76HER5</v>
          </cell>
          <cell r="B3405">
            <v>76</v>
          </cell>
          <cell r="C3405" t="str">
            <v>HER</v>
          </cell>
          <cell r="D3405">
            <v>5</v>
          </cell>
          <cell r="G3405" t="str">
            <v>10.4.18</v>
          </cell>
          <cell r="J3405">
            <v>0</v>
          </cell>
          <cell r="K3405">
            <v>0</v>
          </cell>
          <cell r="L3405">
            <v>0</v>
          </cell>
          <cell r="M3405">
            <v>0</v>
          </cell>
          <cell r="N3405">
            <v>0</v>
          </cell>
        </row>
        <row r="3406">
          <cell r="A3406" t="str">
            <v>76THER1</v>
          </cell>
          <cell r="B3406">
            <v>76</v>
          </cell>
          <cell r="C3406" t="str">
            <v>THER</v>
          </cell>
          <cell r="D3406">
            <v>1</v>
          </cell>
          <cell r="G3406" t="str">
            <v>10.4.18</v>
          </cell>
          <cell r="H3406" t="str">
            <v>-</v>
          </cell>
          <cell r="J3406" t="str">
            <v>TOTAL HERRAMIENTAS</v>
          </cell>
          <cell r="M3406">
            <v>396469</v>
          </cell>
          <cell r="N3406">
            <v>594703.5</v>
          </cell>
        </row>
        <row r="3407">
          <cell r="A3407" t="str">
            <v>76TRA1</v>
          </cell>
          <cell r="B3407">
            <v>76</v>
          </cell>
          <cell r="C3407" t="str">
            <v>TRA</v>
          </cell>
          <cell r="D3407">
            <v>1</v>
          </cell>
          <cell r="G3407" t="str">
            <v>10.4.18</v>
          </cell>
          <cell r="H3407">
            <v>2</v>
          </cell>
          <cell r="I3407">
            <v>1.2</v>
          </cell>
          <cell r="J3407" t="str">
            <v xml:space="preserve">TRANSPORTE Cuadrilla  montaje Linea </v>
          </cell>
          <cell r="K3407" t="str">
            <v>DIA</v>
          </cell>
          <cell r="L3407">
            <v>2086436.4407999997</v>
          </cell>
          <cell r="M3407">
            <v>1738697.0339999998</v>
          </cell>
          <cell r="N3407">
            <v>2608045.5509999995</v>
          </cell>
        </row>
        <row r="3408">
          <cell r="A3408" t="str">
            <v>76TRA2</v>
          </cell>
          <cell r="B3408">
            <v>76</v>
          </cell>
          <cell r="C3408" t="str">
            <v>TRA</v>
          </cell>
          <cell r="D3408">
            <v>2</v>
          </cell>
          <cell r="G3408" t="str">
            <v>10.4.18</v>
          </cell>
          <cell r="J3408">
            <v>0</v>
          </cell>
          <cell r="K3408">
            <v>0</v>
          </cell>
          <cell r="L3408">
            <v>0</v>
          </cell>
          <cell r="M3408">
            <v>0</v>
          </cell>
          <cell r="N3408">
            <v>0</v>
          </cell>
        </row>
        <row r="3409">
          <cell r="A3409" t="str">
            <v>76TRA3</v>
          </cell>
          <cell r="B3409">
            <v>76</v>
          </cell>
          <cell r="C3409" t="str">
            <v>TRA</v>
          </cell>
          <cell r="D3409">
            <v>3</v>
          </cell>
          <cell r="G3409" t="str">
            <v>10.4.18</v>
          </cell>
          <cell r="J3409">
            <v>0</v>
          </cell>
          <cell r="K3409">
            <v>0</v>
          </cell>
          <cell r="L3409">
            <v>0</v>
          </cell>
          <cell r="M3409">
            <v>0</v>
          </cell>
          <cell r="N3409">
            <v>0</v>
          </cell>
        </row>
        <row r="3410">
          <cell r="A3410" t="str">
            <v>76TRA4</v>
          </cell>
          <cell r="B3410">
            <v>76</v>
          </cell>
          <cell r="C3410" t="str">
            <v>TRA</v>
          </cell>
          <cell r="D3410">
            <v>4</v>
          </cell>
          <cell r="G3410" t="str">
            <v>10.4.18</v>
          </cell>
          <cell r="J3410">
            <v>0</v>
          </cell>
          <cell r="K3410">
            <v>0</v>
          </cell>
          <cell r="L3410">
            <v>0</v>
          </cell>
          <cell r="M3410">
            <v>0</v>
          </cell>
          <cell r="N3410">
            <v>0</v>
          </cell>
        </row>
        <row r="3411">
          <cell r="A3411" t="str">
            <v>76TRA5</v>
          </cell>
          <cell r="B3411">
            <v>76</v>
          </cell>
          <cell r="C3411" t="str">
            <v>TRA</v>
          </cell>
          <cell r="D3411">
            <v>5</v>
          </cell>
          <cell r="G3411" t="str">
            <v>10.4.18</v>
          </cell>
          <cell r="J3411">
            <v>0</v>
          </cell>
          <cell r="K3411">
            <v>0</v>
          </cell>
          <cell r="L3411">
            <v>0</v>
          </cell>
          <cell r="M3411">
            <v>0</v>
          </cell>
          <cell r="N3411">
            <v>0</v>
          </cell>
        </row>
        <row r="3412">
          <cell r="A3412" t="str">
            <v>76TTRA1</v>
          </cell>
          <cell r="B3412">
            <v>76</v>
          </cell>
          <cell r="C3412" t="str">
            <v>TTRA</v>
          </cell>
          <cell r="D3412">
            <v>1</v>
          </cell>
          <cell r="G3412" t="str">
            <v>10.4.18</v>
          </cell>
          <cell r="H3412" t="str">
            <v>-</v>
          </cell>
          <cell r="J3412" t="str">
            <v>TOTAL TRANSPORTE</v>
          </cell>
          <cell r="M3412">
            <v>1738697</v>
          </cell>
          <cell r="N3412">
            <v>2608045.5</v>
          </cell>
        </row>
        <row r="3413">
          <cell r="A3413" t="str">
            <v>76MAN1</v>
          </cell>
          <cell r="B3413">
            <v>76</v>
          </cell>
          <cell r="C3413" t="str">
            <v>MAN</v>
          </cell>
          <cell r="D3413">
            <v>1</v>
          </cell>
          <cell r="G3413" t="str">
            <v>10.4.18</v>
          </cell>
          <cell r="H3413">
            <v>2</v>
          </cell>
          <cell r="I3413">
            <v>1.2</v>
          </cell>
          <cell r="J3413" t="str">
            <v xml:space="preserve">Mano de obra Cuadrilla  montaje Linea OF1 20, OF2 10, AY 15, CAPA 3, CORD 1 </v>
          </cell>
          <cell r="K3413" t="str">
            <v>DIA</v>
          </cell>
          <cell r="L3413">
            <v>4952679.7772670342</v>
          </cell>
          <cell r="M3413">
            <v>4127233.1477225288</v>
          </cell>
          <cell r="N3413">
            <v>6190849.7215837929</v>
          </cell>
        </row>
        <row r="3414">
          <cell r="A3414" t="str">
            <v>76MAN2</v>
          </cell>
          <cell r="B3414">
            <v>76</v>
          </cell>
          <cell r="C3414" t="str">
            <v>MAN</v>
          </cell>
          <cell r="D3414">
            <v>2</v>
          </cell>
          <cell r="G3414" t="str">
            <v>10.4.18</v>
          </cell>
          <cell r="J3414">
            <v>0</v>
          </cell>
          <cell r="K3414">
            <v>0</v>
          </cell>
          <cell r="L3414">
            <v>0</v>
          </cell>
          <cell r="M3414">
            <v>0</v>
          </cell>
          <cell r="N3414">
            <v>0</v>
          </cell>
        </row>
        <row r="3415">
          <cell r="A3415" t="str">
            <v>76MAN3</v>
          </cell>
          <cell r="B3415">
            <v>76</v>
          </cell>
          <cell r="C3415" t="str">
            <v>MAN</v>
          </cell>
          <cell r="D3415">
            <v>3</v>
          </cell>
          <cell r="G3415" t="str">
            <v>10.4.18</v>
          </cell>
          <cell r="J3415">
            <v>0</v>
          </cell>
          <cell r="K3415">
            <v>0</v>
          </cell>
          <cell r="L3415">
            <v>0</v>
          </cell>
          <cell r="M3415">
            <v>0</v>
          </cell>
          <cell r="N3415">
            <v>0</v>
          </cell>
        </row>
        <row r="3416">
          <cell r="A3416" t="str">
            <v>76MAN4</v>
          </cell>
          <cell r="B3416">
            <v>76</v>
          </cell>
          <cell r="C3416" t="str">
            <v>MAN</v>
          </cell>
          <cell r="D3416">
            <v>4</v>
          </cell>
          <cell r="G3416" t="str">
            <v>10.4.18</v>
          </cell>
          <cell r="J3416">
            <v>0</v>
          </cell>
          <cell r="K3416">
            <v>0</v>
          </cell>
          <cell r="L3416">
            <v>0</v>
          </cell>
          <cell r="M3416">
            <v>0</v>
          </cell>
          <cell r="N3416">
            <v>0</v>
          </cell>
        </row>
        <row r="3417">
          <cell r="A3417" t="str">
            <v>76MAN5</v>
          </cell>
          <cell r="B3417">
            <v>76</v>
          </cell>
          <cell r="C3417" t="str">
            <v>MAN</v>
          </cell>
          <cell r="D3417">
            <v>5</v>
          </cell>
          <cell r="G3417" t="str">
            <v>10.4.18</v>
          </cell>
          <cell r="J3417">
            <v>0</v>
          </cell>
          <cell r="K3417">
            <v>0</v>
          </cell>
          <cell r="L3417">
            <v>0</v>
          </cell>
          <cell r="M3417">
            <v>0</v>
          </cell>
          <cell r="N3417">
            <v>0</v>
          </cell>
        </row>
        <row r="3418">
          <cell r="A3418" t="str">
            <v>76TMAN1</v>
          </cell>
          <cell r="B3418">
            <v>76</v>
          </cell>
          <cell r="C3418" t="str">
            <v>TMAN</v>
          </cell>
          <cell r="D3418">
            <v>1</v>
          </cell>
          <cell r="G3418" t="str">
            <v>10.4.18</v>
          </cell>
          <cell r="H3418" t="str">
            <v>-</v>
          </cell>
          <cell r="J3418" t="str">
            <v>TOTAL MANO DE OBRA</v>
          </cell>
          <cell r="M3418">
            <v>4127233</v>
          </cell>
          <cell r="N3418">
            <v>6190849.5</v>
          </cell>
        </row>
        <row r="3419">
          <cell r="A3419" t="str">
            <v>76TCD1</v>
          </cell>
          <cell r="B3419">
            <v>76</v>
          </cell>
          <cell r="C3419" t="str">
            <v>TCD</v>
          </cell>
          <cell r="D3419">
            <v>1</v>
          </cell>
          <cell r="G3419" t="str">
            <v>10.4.18</v>
          </cell>
          <cell r="H3419" t="str">
            <v>-</v>
          </cell>
          <cell r="J3419" t="str">
            <v>TOTAL COSTO DIRECTO</v>
          </cell>
          <cell r="M3419">
            <v>6262399</v>
          </cell>
          <cell r="N3419">
            <v>9393598.5</v>
          </cell>
        </row>
        <row r="3420">
          <cell r="A3420" t="str">
            <v>76AIU</v>
          </cell>
          <cell r="B3420">
            <v>76</v>
          </cell>
          <cell r="C3420" t="str">
            <v>AIU</v>
          </cell>
          <cell r="G3420" t="str">
            <v>10.4.18</v>
          </cell>
          <cell r="H3420">
            <v>1</v>
          </cell>
          <cell r="J3420" t="str">
            <v>TOTAL COSTOS INDIRECTOS</v>
          </cell>
          <cell r="L3420">
            <v>0</v>
          </cell>
          <cell r="M3420">
            <v>0</v>
          </cell>
          <cell r="N3420">
            <v>0</v>
          </cell>
        </row>
        <row r="3421">
          <cell r="A3421" t="str">
            <v>76TOT</v>
          </cell>
          <cell r="B3421">
            <v>76</v>
          </cell>
          <cell r="C3421" t="str">
            <v>TOT</v>
          </cell>
          <cell r="G3421" t="str">
            <v>10.4.18</v>
          </cell>
          <cell r="H3421" t="str">
            <v>-</v>
          </cell>
          <cell r="J3421" t="str">
            <v>VALOR TOTAL</v>
          </cell>
          <cell r="M3421">
            <v>6262399</v>
          </cell>
          <cell r="N3421">
            <v>9393598.5</v>
          </cell>
        </row>
        <row r="3422">
          <cell r="A3422" t="str">
            <v>77FOR1</v>
          </cell>
          <cell r="B3422">
            <v>77</v>
          </cell>
          <cell r="C3422" t="str">
            <v>FOR</v>
          </cell>
          <cell r="D3422">
            <v>1</v>
          </cell>
          <cell r="G3422" t="str">
            <v>10.4.19</v>
          </cell>
          <cell r="H3422" t="str">
            <v>-</v>
          </cell>
          <cell r="I3422">
            <v>4</v>
          </cell>
          <cell r="J3422" t="str">
            <v>Instalación de un cable de guarda OPGW de 12 o 36 fibras, suministrado por EPM</v>
          </cell>
          <cell r="K3422" t="str">
            <v>km</v>
          </cell>
          <cell r="L3422">
            <v>7514879</v>
          </cell>
          <cell r="N3422">
            <v>30059516</v>
          </cell>
        </row>
        <row r="3423">
          <cell r="A3423" t="str">
            <v>77MAT1</v>
          </cell>
          <cell r="B3423">
            <v>77</v>
          </cell>
          <cell r="C3423" t="str">
            <v>MAT</v>
          </cell>
          <cell r="D3423">
            <v>1</v>
          </cell>
          <cell r="E3423">
            <v>0</v>
          </cell>
          <cell r="F3423" t="str">
            <v>MAT</v>
          </cell>
          <cell r="G3423" t="str">
            <v>10.4.19</v>
          </cell>
          <cell r="J3423">
            <v>0</v>
          </cell>
          <cell r="K3423">
            <v>0</v>
          </cell>
          <cell r="L3423">
            <v>0</v>
          </cell>
          <cell r="M3423">
            <v>0</v>
          </cell>
          <cell r="N3423">
            <v>0</v>
          </cell>
        </row>
        <row r="3424">
          <cell r="A3424" t="str">
            <v>77MAT2</v>
          </cell>
          <cell r="B3424">
            <v>77</v>
          </cell>
          <cell r="C3424" t="str">
            <v>MAT</v>
          </cell>
          <cell r="D3424">
            <v>2</v>
          </cell>
          <cell r="E3424">
            <v>0</v>
          </cell>
          <cell r="F3424" t="str">
            <v>MAT</v>
          </cell>
          <cell r="G3424" t="str">
            <v>10.4.19</v>
          </cell>
          <cell r="J3424">
            <v>0</v>
          </cell>
          <cell r="K3424">
            <v>0</v>
          </cell>
          <cell r="L3424">
            <v>0</v>
          </cell>
          <cell r="M3424">
            <v>0</v>
          </cell>
          <cell r="N3424">
            <v>0</v>
          </cell>
        </row>
        <row r="3425">
          <cell r="A3425" t="str">
            <v>77MAT3</v>
          </cell>
          <cell r="B3425">
            <v>77</v>
          </cell>
          <cell r="C3425" t="str">
            <v>MAT</v>
          </cell>
          <cell r="D3425">
            <v>3</v>
          </cell>
          <cell r="E3425">
            <v>0</v>
          </cell>
          <cell r="F3425" t="str">
            <v>MAT</v>
          </cell>
          <cell r="G3425" t="str">
            <v>10.4.19</v>
          </cell>
          <cell r="J3425">
            <v>0</v>
          </cell>
          <cell r="K3425">
            <v>0</v>
          </cell>
          <cell r="L3425">
            <v>0</v>
          </cell>
          <cell r="M3425">
            <v>0</v>
          </cell>
          <cell r="N3425">
            <v>0</v>
          </cell>
        </row>
        <row r="3426">
          <cell r="A3426" t="str">
            <v>77MAT4</v>
          </cell>
          <cell r="B3426">
            <v>77</v>
          </cell>
          <cell r="C3426" t="str">
            <v>MAT</v>
          </cell>
          <cell r="D3426">
            <v>4</v>
          </cell>
          <cell r="E3426">
            <v>0</v>
          </cell>
          <cell r="F3426" t="str">
            <v>MAT</v>
          </cell>
          <cell r="G3426" t="str">
            <v>10.4.19</v>
          </cell>
          <cell r="J3426">
            <v>0</v>
          </cell>
          <cell r="K3426">
            <v>0</v>
          </cell>
          <cell r="L3426">
            <v>0</v>
          </cell>
          <cell r="M3426">
            <v>0</v>
          </cell>
          <cell r="N3426">
            <v>0</v>
          </cell>
        </row>
        <row r="3427">
          <cell r="A3427" t="str">
            <v>77MAT5</v>
          </cell>
          <cell r="B3427">
            <v>77</v>
          </cell>
          <cell r="C3427" t="str">
            <v>MAT</v>
          </cell>
          <cell r="D3427">
            <v>5</v>
          </cell>
          <cell r="E3427">
            <v>0</v>
          </cell>
          <cell r="F3427" t="str">
            <v>MAT</v>
          </cell>
          <cell r="G3427" t="str">
            <v>10.4.19</v>
          </cell>
          <cell r="J3427">
            <v>0</v>
          </cell>
          <cell r="K3427">
            <v>0</v>
          </cell>
          <cell r="L3427">
            <v>0</v>
          </cell>
          <cell r="M3427">
            <v>0</v>
          </cell>
          <cell r="N3427">
            <v>0</v>
          </cell>
        </row>
        <row r="3428">
          <cell r="A3428" t="str">
            <v>77MAT6</v>
          </cell>
          <cell r="B3428">
            <v>77</v>
          </cell>
          <cell r="C3428" t="str">
            <v>MAT</v>
          </cell>
          <cell r="D3428">
            <v>6</v>
          </cell>
          <cell r="E3428">
            <v>0</v>
          </cell>
          <cell r="F3428" t="str">
            <v>MAT</v>
          </cell>
          <cell r="G3428" t="str">
            <v>10.4.19</v>
          </cell>
          <cell r="J3428">
            <v>0</v>
          </cell>
          <cell r="K3428">
            <v>0</v>
          </cell>
          <cell r="L3428">
            <v>0</v>
          </cell>
          <cell r="M3428">
            <v>0</v>
          </cell>
          <cell r="N3428">
            <v>0</v>
          </cell>
        </row>
        <row r="3429">
          <cell r="A3429" t="str">
            <v>77MAT7</v>
          </cell>
          <cell r="B3429">
            <v>77</v>
          </cell>
          <cell r="C3429" t="str">
            <v>MAT</v>
          </cell>
          <cell r="D3429">
            <v>7</v>
          </cell>
          <cell r="E3429">
            <v>0</v>
          </cell>
          <cell r="F3429" t="str">
            <v>MAT</v>
          </cell>
          <cell r="G3429" t="str">
            <v>10.4.19</v>
          </cell>
          <cell r="J3429">
            <v>0</v>
          </cell>
          <cell r="K3429">
            <v>0</v>
          </cell>
          <cell r="L3429">
            <v>0</v>
          </cell>
          <cell r="M3429">
            <v>0</v>
          </cell>
          <cell r="N3429">
            <v>0</v>
          </cell>
        </row>
        <row r="3430">
          <cell r="A3430" t="str">
            <v>77MAT8</v>
          </cell>
          <cell r="B3430">
            <v>77</v>
          </cell>
          <cell r="C3430" t="str">
            <v>MAT</v>
          </cell>
          <cell r="D3430">
            <v>8</v>
          </cell>
          <cell r="E3430">
            <v>0</v>
          </cell>
          <cell r="F3430" t="str">
            <v>MAT</v>
          </cell>
          <cell r="G3430" t="str">
            <v>10.4.19</v>
          </cell>
          <cell r="J3430">
            <v>0</v>
          </cell>
          <cell r="K3430">
            <v>0</v>
          </cell>
          <cell r="L3430">
            <v>0</v>
          </cell>
          <cell r="M3430">
            <v>0</v>
          </cell>
          <cell r="N3430">
            <v>0</v>
          </cell>
        </row>
        <row r="3431">
          <cell r="A3431" t="str">
            <v>77MAT9</v>
          </cell>
          <cell r="B3431">
            <v>77</v>
          </cell>
          <cell r="C3431" t="str">
            <v>MAT</v>
          </cell>
          <cell r="D3431">
            <v>9</v>
          </cell>
          <cell r="E3431">
            <v>0</v>
          </cell>
          <cell r="F3431" t="str">
            <v>MAT</v>
          </cell>
          <cell r="G3431" t="str">
            <v>10.4.19</v>
          </cell>
          <cell r="J3431">
            <v>0</v>
          </cell>
          <cell r="K3431">
            <v>0</v>
          </cell>
          <cell r="L3431">
            <v>0</v>
          </cell>
          <cell r="M3431">
            <v>0</v>
          </cell>
          <cell r="N3431">
            <v>0</v>
          </cell>
        </row>
        <row r="3432">
          <cell r="A3432" t="str">
            <v>77MAT10</v>
          </cell>
          <cell r="B3432">
            <v>77</v>
          </cell>
          <cell r="C3432" t="str">
            <v>MAT</v>
          </cell>
          <cell r="D3432">
            <v>10</v>
          </cell>
          <cell r="E3432">
            <v>0</v>
          </cell>
          <cell r="F3432" t="str">
            <v>MAT</v>
          </cell>
          <cell r="G3432" t="str">
            <v>10.4.19</v>
          </cell>
          <cell r="J3432">
            <v>0</v>
          </cell>
          <cell r="K3432">
            <v>0</v>
          </cell>
          <cell r="L3432">
            <v>0</v>
          </cell>
          <cell r="M3432">
            <v>0</v>
          </cell>
          <cell r="N3432">
            <v>0</v>
          </cell>
        </row>
        <row r="3433">
          <cell r="A3433" t="str">
            <v>77MAT11</v>
          </cell>
          <cell r="B3433">
            <v>77</v>
          </cell>
          <cell r="C3433" t="str">
            <v>MAT</v>
          </cell>
          <cell r="D3433">
            <v>11</v>
          </cell>
          <cell r="E3433">
            <v>0</v>
          </cell>
          <cell r="F3433" t="str">
            <v>MAT</v>
          </cell>
          <cell r="G3433" t="str">
            <v>10.4.19</v>
          </cell>
          <cell r="J3433">
            <v>0</v>
          </cell>
          <cell r="K3433">
            <v>0</v>
          </cell>
          <cell r="L3433">
            <v>0</v>
          </cell>
          <cell r="M3433">
            <v>0</v>
          </cell>
          <cell r="N3433">
            <v>0</v>
          </cell>
        </row>
        <row r="3434">
          <cell r="A3434" t="str">
            <v>77MAT12</v>
          </cell>
          <cell r="B3434">
            <v>77</v>
          </cell>
          <cell r="C3434" t="str">
            <v>MAT</v>
          </cell>
          <cell r="D3434">
            <v>12</v>
          </cell>
          <cell r="E3434">
            <v>0</v>
          </cell>
          <cell r="F3434" t="str">
            <v>MAT</v>
          </cell>
          <cell r="G3434" t="str">
            <v>10.4.19</v>
          </cell>
          <cell r="J3434">
            <v>0</v>
          </cell>
          <cell r="K3434">
            <v>0</v>
          </cell>
          <cell r="L3434">
            <v>0</v>
          </cell>
          <cell r="M3434">
            <v>0</v>
          </cell>
          <cell r="N3434">
            <v>0</v>
          </cell>
        </row>
        <row r="3435">
          <cell r="A3435" t="str">
            <v>77MAT13</v>
          </cell>
          <cell r="B3435">
            <v>77</v>
          </cell>
          <cell r="C3435" t="str">
            <v>MAT</v>
          </cell>
          <cell r="D3435">
            <v>13</v>
          </cell>
          <cell r="E3435">
            <v>0</v>
          </cell>
          <cell r="F3435" t="str">
            <v>MAT</v>
          </cell>
          <cell r="G3435" t="str">
            <v>10.4.19</v>
          </cell>
          <cell r="J3435">
            <v>0</v>
          </cell>
          <cell r="K3435">
            <v>0</v>
          </cell>
          <cell r="L3435">
            <v>0</v>
          </cell>
          <cell r="M3435">
            <v>0</v>
          </cell>
          <cell r="N3435">
            <v>0</v>
          </cell>
        </row>
        <row r="3436">
          <cell r="A3436" t="str">
            <v>77MAT14</v>
          </cell>
          <cell r="B3436">
            <v>77</v>
          </cell>
          <cell r="C3436" t="str">
            <v>MAT</v>
          </cell>
          <cell r="D3436">
            <v>14</v>
          </cell>
          <cell r="E3436">
            <v>0</v>
          </cell>
          <cell r="F3436" t="str">
            <v>MAT</v>
          </cell>
          <cell r="G3436" t="str">
            <v>10.4.19</v>
          </cell>
          <cell r="J3436">
            <v>0</v>
          </cell>
          <cell r="K3436">
            <v>0</v>
          </cell>
          <cell r="L3436">
            <v>0</v>
          </cell>
          <cell r="M3436">
            <v>0</v>
          </cell>
          <cell r="N3436">
            <v>0</v>
          </cell>
        </row>
        <row r="3437">
          <cell r="A3437" t="str">
            <v>77MAT15</v>
          </cell>
          <cell r="B3437">
            <v>77</v>
          </cell>
          <cell r="C3437" t="str">
            <v>MAT</v>
          </cell>
          <cell r="D3437">
            <v>15</v>
          </cell>
          <cell r="E3437">
            <v>0</v>
          </cell>
          <cell r="F3437" t="str">
            <v>MAT</v>
          </cell>
          <cell r="G3437" t="str">
            <v>10.4.19</v>
          </cell>
          <cell r="J3437">
            <v>0</v>
          </cell>
          <cell r="K3437">
            <v>0</v>
          </cell>
          <cell r="L3437">
            <v>0</v>
          </cell>
          <cell r="M3437">
            <v>0</v>
          </cell>
          <cell r="N3437">
            <v>0</v>
          </cell>
        </row>
        <row r="3438">
          <cell r="A3438" t="str">
            <v>77MAT16</v>
          </cell>
          <cell r="B3438">
            <v>77</v>
          </cell>
          <cell r="C3438" t="str">
            <v>MAT</v>
          </cell>
          <cell r="D3438">
            <v>16</v>
          </cell>
          <cell r="E3438">
            <v>0</v>
          </cell>
          <cell r="F3438" t="str">
            <v>MAT</v>
          </cell>
          <cell r="G3438" t="str">
            <v>10.4.19</v>
          </cell>
          <cell r="J3438">
            <v>0</v>
          </cell>
          <cell r="K3438">
            <v>0</v>
          </cell>
          <cell r="L3438">
            <v>0</v>
          </cell>
          <cell r="M3438">
            <v>0</v>
          </cell>
          <cell r="N3438">
            <v>0</v>
          </cell>
        </row>
        <row r="3439">
          <cell r="A3439" t="str">
            <v>77MAT17</v>
          </cell>
          <cell r="B3439">
            <v>77</v>
          </cell>
          <cell r="C3439" t="str">
            <v>MAT</v>
          </cell>
          <cell r="D3439">
            <v>17</v>
          </cell>
          <cell r="E3439">
            <v>0</v>
          </cell>
          <cell r="F3439" t="str">
            <v>MAT</v>
          </cell>
          <cell r="G3439" t="str">
            <v>10.4.19</v>
          </cell>
          <cell r="J3439">
            <v>0</v>
          </cell>
          <cell r="K3439">
            <v>0</v>
          </cell>
          <cell r="L3439">
            <v>0</v>
          </cell>
          <cell r="M3439">
            <v>0</v>
          </cell>
          <cell r="N3439">
            <v>0</v>
          </cell>
        </row>
        <row r="3440">
          <cell r="A3440" t="str">
            <v>77MAT18</v>
          </cell>
          <cell r="B3440">
            <v>77</v>
          </cell>
          <cell r="C3440" t="str">
            <v>MAT</v>
          </cell>
          <cell r="D3440">
            <v>18</v>
          </cell>
          <cell r="E3440">
            <v>0</v>
          </cell>
          <cell r="F3440" t="str">
            <v>MAT</v>
          </cell>
          <cell r="G3440" t="str">
            <v>10.4.19</v>
          </cell>
          <cell r="J3440">
            <v>0</v>
          </cell>
          <cell r="K3440">
            <v>0</v>
          </cell>
          <cell r="L3440">
            <v>0</v>
          </cell>
          <cell r="M3440">
            <v>0</v>
          </cell>
          <cell r="N3440">
            <v>0</v>
          </cell>
        </row>
        <row r="3441">
          <cell r="A3441" t="str">
            <v>77MAT19</v>
          </cell>
          <cell r="B3441">
            <v>77</v>
          </cell>
          <cell r="C3441" t="str">
            <v>MAT</v>
          </cell>
          <cell r="D3441">
            <v>19</v>
          </cell>
          <cell r="E3441">
            <v>0</v>
          </cell>
          <cell r="F3441" t="str">
            <v>MAT</v>
          </cell>
          <cell r="G3441" t="str">
            <v>10.4.19</v>
          </cell>
          <cell r="J3441">
            <v>0</v>
          </cell>
          <cell r="K3441">
            <v>0</v>
          </cell>
          <cell r="L3441">
            <v>0</v>
          </cell>
          <cell r="M3441">
            <v>0</v>
          </cell>
          <cell r="N3441">
            <v>0</v>
          </cell>
        </row>
        <row r="3442">
          <cell r="A3442" t="str">
            <v>77MAT20</v>
          </cell>
          <cell r="B3442">
            <v>77</v>
          </cell>
          <cell r="C3442" t="str">
            <v>MAT</v>
          </cell>
          <cell r="D3442">
            <v>20</v>
          </cell>
          <cell r="E3442">
            <v>0</v>
          </cell>
          <cell r="F3442" t="str">
            <v>MAT</v>
          </cell>
          <cell r="G3442" t="str">
            <v>10.4.19</v>
          </cell>
          <cell r="J3442">
            <v>0</v>
          </cell>
          <cell r="K3442">
            <v>0</v>
          </cell>
          <cell r="L3442">
            <v>0</v>
          </cell>
          <cell r="M3442">
            <v>0</v>
          </cell>
          <cell r="N3442">
            <v>0</v>
          </cell>
        </row>
        <row r="3443">
          <cell r="A3443" t="str">
            <v>77STMAT1</v>
          </cell>
          <cell r="B3443">
            <v>77</v>
          </cell>
          <cell r="C3443" t="str">
            <v>STMAT</v>
          </cell>
          <cell r="D3443">
            <v>1</v>
          </cell>
          <cell r="G3443" t="str">
            <v>10.4.19</v>
          </cell>
          <cell r="H3443" t="str">
            <v>-</v>
          </cell>
          <cell r="J3443" t="str">
            <v>SUBTOTAL MATERIALES</v>
          </cell>
          <cell r="M3443">
            <v>0</v>
          </cell>
          <cell r="N3443">
            <v>0</v>
          </cell>
        </row>
        <row r="3444">
          <cell r="A3444" t="str">
            <v>77IVAMAT1</v>
          </cell>
          <cell r="B3444">
            <v>77</v>
          </cell>
          <cell r="C3444" t="str">
            <v>IVAMAT</v>
          </cell>
          <cell r="D3444">
            <v>1</v>
          </cell>
          <cell r="G3444" t="str">
            <v>10.4.19</v>
          </cell>
          <cell r="H3444" t="str">
            <v>-</v>
          </cell>
          <cell r="J3444" t="str">
            <v>IVA MATERIALES</v>
          </cell>
          <cell r="L3444">
            <v>0.16</v>
          </cell>
          <cell r="M3444">
            <v>0</v>
          </cell>
          <cell r="N3444">
            <v>0</v>
          </cell>
        </row>
        <row r="3445">
          <cell r="A3445" t="str">
            <v>77TMAT1</v>
          </cell>
          <cell r="B3445">
            <v>77</v>
          </cell>
          <cell r="C3445" t="str">
            <v>TMAT</v>
          </cell>
          <cell r="D3445">
            <v>1</v>
          </cell>
          <cell r="G3445" t="str">
            <v>10.4.19</v>
          </cell>
          <cell r="H3445" t="str">
            <v>-</v>
          </cell>
          <cell r="J3445" t="str">
            <v>TOTAL MATERIALES</v>
          </cell>
          <cell r="M3445">
            <v>0</v>
          </cell>
          <cell r="N3445">
            <v>0</v>
          </cell>
        </row>
        <row r="3446">
          <cell r="A3446" t="str">
            <v>77HER1</v>
          </cell>
          <cell r="B3446">
            <v>77</v>
          </cell>
          <cell r="C3446" t="str">
            <v>HER</v>
          </cell>
          <cell r="D3446">
            <v>1</v>
          </cell>
          <cell r="G3446" t="str">
            <v>10.4.19</v>
          </cell>
          <cell r="H3446">
            <v>2</v>
          </cell>
          <cell r="I3446">
            <v>1</v>
          </cell>
          <cell r="J3446" t="str">
            <v>HERRAMINETA Cuadrilla  montaje Linea</v>
          </cell>
          <cell r="K3446" t="str">
            <v>DIA</v>
          </cell>
          <cell r="L3446">
            <v>475762.87</v>
          </cell>
          <cell r="M3446">
            <v>475762.87</v>
          </cell>
          <cell r="N3446">
            <v>1903051.48</v>
          </cell>
        </row>
        <row r="3447">
          <cell r="A3447" t="str">
            <v>77HER2</v>
          </cell>
          <cell r="B3447">
            <v>77</v>
          </cell>
          <cell r="C3447" t="str">
            <v>HER</v>
          </cell>
          <cell r="D3447">
            <v>2</v>
          </cell>
          <cell r="G3447" t="str">
            <v>10.4.19</v>
          </cell>
          <cell r="J3447">
            <v>0</v>
          </cell>
          <cell r="K3447">
            <v>0</v>
          </cell>
          <cell r="L3447">
            <v>0</v>
          </cell>
          <cell r="M3447">
            <v>0</v>
          </cell>
          <cell r="N3447">
            <v>0</v>
          </cell>
        </row>
        <row r="3448">
          <cell r="A3448" t="str">
            <v>77HER3</v>
          </cell>
          <cell r="B3448">
            <v>77</v>
          </cell>
          <cell r="C3448" t="str">
            <v>HER</v>
          </cell>
          <cell r="D3448">
            <v>3</v>
          </cell>
          <cell r="G3448" t="str">
            <v>10.4.19</v>
          </cell>
          <cell r="J3448">
            <v>0</v>
          </cell>
          <cell r="K3448">
            <v>0</v>
          </cell>
          <cell r="L3448">
            <v>0</v>
          </cell>
          <cell r="M3448">
            <v>0</v>
          </cell>
          <cell r="N3448">
            <v>0</v>
          </cell>
        </row>
        <row r="3449">
          <cell r="A3449" t="str">
            <v>77HER4</v>
          </cell>
          <cell r="B3449">
            <v>77</v>
          </cell>
          <cell r="C3449" t="str">
            <v>HER</v>
          </cell>
          <cell r="D3449">
            <v>4</v>
          </cell>
          <cell r="G3449" t="str">
            <v>10.4.19</v>
          </cell>
          <cell r="J3449">
            <v>0</v>
          </cell>
          <cell r="K3449">
            <v>0</v>
          </cell>
          <cell r="L3449">
            <v>0</v>
          </cell>
          <cell r="M3449">
            <v>0</v>
          </cell>
          <cell r="N3449">
            <v>0</v>
          </cell>
        </row>
        <row r="3450">
          <cell r="A3450" t="str">
            <v>77HER5</v>
          </cell>
          <cell r="B3450">
            <v>77</v>
          </cell>
          <cell r="C3450" t="str">
            <v>HER</v>
          </cell>
          <cell r="D3450">
            <v>5</v>
          </cell>
          <cell r="G3450" t="str">
            <v>10.4.19</v>
          </cell>
          <cell r="J3450">
            <v>0</v>
          </cell>
          <cell r="K3450">
            <v>0</v>
          </cell>
          <cell r="L3450">
            <v>0</v>
          </cell>
          <cell r="M3450">
            <v>0</v>
          </cell>
          <cell r="N3450">
            <v>0</v>
          </cell>
        </row>
        <row r="3451">
          <cell r="A3451" t="str">
            <v>77THER1</v>
          </cell>
          <cell r="B3451">
            <v>77</v>
          </cell>
          <cell r="C3451" t="str">
            <v>THER</v>
          </cell>
          <cell r="D3451">
            <v>1</v>
          </cell>
          <cell r="G3451" t="str">
            <v>10.4.19</v>
          </cell>
          <cell r="H3451" t="str">
            <v>-</v>
          </cell>
          <cell r="J3451" t="str">
            <v>TOTAL HERRAMIENTAS</v>
          </cell>
          <cell r="M3451">
            <v>475763</v>
          </cell>
          <cell r="N3451">
            <v>1903052</v>
          </cell>
        </row>
        <row r="3452">
          <cell r="A3452" t="str">
            <v>77TRA1</v>
          </cell>
          <cell r="B3452">
            <v>77</v>
          </cell>
          <cell r="C3452" t="str">
            <v>TRA</v>
          </cell>
          <cell r="D3452">
            <v>1</v>
          </cell>
          <cell r="G3452" t="str">
            <v>10.4.19</v>
          </cell>
          <cell r="H3452">
            <v>2</v>
          </cell>
          <cell r="I3452">
            <v>1</v>
          </cell>
          <cell r="J3452" t="str">
            <v xml:space="preserve">TRANSPORTE Cuadrilla  montaje Linea </v>
          </cell>
          <cell r="K3452" t="str">
            <v>DIA</v>
          </cell>
          <cell r="L3452">
            <v>2086436.4407999997</v>
          </cell>
          <cell r="M3452">
            <v>2086436.4407999997</v>
          </cell>
          <cell r="N3452">
            <v>8345745.763199999</v>
          </cell>
        </row>
        <row r="3453">
          <cell r="A3453" t="str">
            <v>77TRA2</v>
          </cell>
          <cell r="B3453">
            <v>77</v>
          </cell>
          <cell r="C3453" t="str">
            <v>TRA</v>
          </cell>
          <cell r="D3453">
            <v>2</v>
          </cell>
          <cell r="G3453" t="str">
            <v>10.4.19</v>
          </cell>
          <cell r="J3453">
            <v>0</v>
          </cell>
          <cell r="K3453">
            <v>0</v>
          </cell>
          <cell r="L3453">
            <v>0</v>
          </cell>
          <cell r="M3453">
            <v>0</v>
          </cell>
          <cell r="N3453">
            <v>0</v>
          </cell>
        </row>
        <row r="3454">
          <cell r="A3454" t="str">
            <v>77TRA3</v>
          </cell>
          <cell r="B3454">
            <v>77</v>
          </cell>
          <cell r="C3454" t="str">
            <v>TRA</v>
          </cell>
          <cell r="D3454">
            <v>3</v>
          </cell>
          <cell r="G3454" t="str">
            <v>10.4.19</v>
          </cell>
          <cell r="J3454">
            <v>0</v>
          </cell>
          <cell r="K3454">
            <v>0</v>
          </cell>
          <cell r="L3454">
            <v>0</v>
          </cell>
          <cell r="M3454">
            <v>0</v>
          </cell>
          <cell r="N3454">
            <v>0</v>
          </cell>
        </row>
        <row r="3455">
          <cell r="A3455" t="str">
            <v>77TRA4</v>
          </cell>
          <cell r="B3455">
            <v>77</v>
          </cell>
          <cell r="C3455" t="str">
            <v>TRA</v>
          </cell>
          <cell r="D3455">
            <v>4</v>
          </cell>
          <cell r="G3455" t="str">
            <v>10.4.19</v>
          </cell>
          <cell r="J3455">
            <v>0</v>
          </cell>
          <cell r="K3455">
            <v>0</v>
          </cell>
          <cell r="L3455">
            <v>0</v>
          </cell>
          <cell r="M3455">
            <v>0</v>
          </cell>
          <cell r="N3455">
            <v>0</v>
          </cell>
        </row>
        <row r="3456">
          <cell r="A3456" t="str">
            <v>77TRA5</v>
          </cell>
          <cell r="B3456">
            <v>77</v>
          </cell>
          <cell r="C3456" t="str">
            <v>TRA</v>
          </cell>
          <cell r="D3456">
            <v>5</v>
          </cell>
          <cell r="G3456" t="str">
            <v>10.4.19</v>
          </cell>
          <cell r="J3456">
            <v>0</v>
          </cell>
          <cell r="K3456">
            <v>0</v>
          </cell>
          <cell r="L3456">
            <v>0</v>
          </cell>
          <cell r="M3456">
            <v>0</v>
          </cell>
          <cell r="N3456">
            <v>0</v>
          </cell>
        </row>
        <row r="3457">
          <cell r="A3457" t="str">
            <v>77TTRA1</v>
          </cell>
          <cell r="B3457">
            <v>77</v>
          </cell>
          <cell r="C3457" t="str">
            <v>TTRA</v>
          </cell>
          <cell r="D3457">
            <v>1</v>
          </cell>
          <cell r="G3457" t="str">
            <v>10.4.19</v>
          </cell>
          <cell r="H3457" t="str">
            <v>-</v>
          </cell>
          <cell r="J3457" t="str">
            <v>TOTAL TRANSPORTE</v>
          </cell>
          <cell r="M3457">
            <v>2086436</v>
          </cell>
          <cell r="N3457">
            <v>8345744</v>
          </cell>
        </row>
        <row r="3458">
          <cell r="A3458" t="str">
            <v>77MAN1</v>
          </cell>
          <cell r="B3458">
            <v>77</v>
          </cell>
          <cell r="C3458" t="str">
            <v>MAN</v>
          </cell>
          <cell r="D3458">
            <v>1</v>
          </cell>
          <cell r="G3458" t="str">
            <v>10.4.19</v>
          </cell>
          <cell r="H3458">
            <v>2</v>
          </cell>
          <cell r="I3458">
            <v>1</v>
          </cell>
          <cell r="J3458" t="str">
            <v xml:space="preserve">Mano de obra Cuadrilla  montaje Linea OF1 20, OF2 10, AY 15, CAPA 3, CORD 1 </v>
          </cell>
          <cell r="K3458" t="str">
            <v>DIA</v>
          </cell>
          <cell r="L3458">
            <v>4952679.7772670342</v>
          </cell>
          <cell r="M3458">
            <v>4952679.7772670342</v>
          </cell>
          <cell r="N3458">
            <v>19810719.109068137</v>
          </cell>
        </row>
        <row r="3459">
          <cell r="A3459" t="str">
            <v>77MAN2</v>
          </cell>
          <cell r="B3459">
            <v>77</v>
          </cell>
          <cell r="C3459" t="str">
            <v>MAN</v>
          </cell>
          <cell r="D3459">
            <v>2</v>
          </cell>
          <cell r="G3459" t="str">
            <v>10.4.19</v>
          </cell>
          <cell r="J3459">
            <v>0</v>
          </cell>
          <cell r="K3459">
            <v>0</v>
          </cell>
          <cell r="L3459">
            <v>0</v>
          </cell>
          <cell r="M3459">
            <v>0</v>
          </cell>
          <cell r="N3459">
            <v>0</v>
          </cell>
        </row>
        <row r="3460">
          <cell r="A3460" t="str">
            <v>77MAN3</v>
          </cell>
          <cell r="B3460">
            <v>77</v>
          </cell>
          <cell r="C3460" t="str">
            <v>MAN</v>
          </cell>
          <cell r="D3460">
            <v>3</v>
          </cell>
          <cell r="G3460" t="str">
            <v>10.4.19</v>
          </cell>
          <cell r="J3460">
            <v>0</v>
          </cell>
          <cell r="K3460">
            <v>0</v>
          </cell>
          <cell r="L3460">
            <v>0</v>
          </cell>
          <cell r="M3460">
            <v>0</v>
          </cell>
          <cell r="N3460">
            <v>0</v>
          </cell>
        </row>
        <row r="3461">
          <cell r="A3461" t="str">
            <v>77MAN4</v>
          </cell>
          <cell r="B3461">
            <v>77</v>
          </cell>
          <cell r="C3461" t="str">
            <v>MAN</v>
          </cell>
          <cell r="D3461">
            <v>4</v>
          </cell>
          <cell r="G3461" t="str">
            <v>10.4.19</v>
          </cell>
          <cell r="J3461">
            <v>0</v>
          </cell>
          <cell r="K3461">
            <v>0</v>
          </cell>
          <cell r="L3461">
            <v>0</v>
          </cell>
          <cell r="M3461">
            <v>0</v>
          </cell>
          <cell r="N3461">
            <v>0</v>
          </cell>
        </row>
        <row r="3462">
          <cell r="A3462" t="str">
            <v>77MAN5</v>
          </cell>
          <cell r="B3462">
            <v>77</v>
          </cell>
          <cell r="C3462" t="str">
            <v>MAN</v>
          </cell>
          <cell r="D3462">
            <v>5</v>
          </cell>
          <cell r="G3462" t="str">
            <v>10.4.19</v>
          </cell>
          <cell r="J3462">
            <v>0</v>
          </cell>
          <cell r="K3462">
            <v>0</v>
          </cell>
          <cell r="L3462">
            <v>0</v>
          </cell>
          <cell r="M3462">
            <v>0</v>
          </cell>
          <cell r="N3462">
            <v>0</v>
          </cell>
        </row>
        <row r="3463">
          <cell r="A3463" t="str">
            <v>77TMAN1</v>
          </cell>
          <cell r="B3463">
            <v>77</v>
          </cell>
          <cell r="C3463" t="str">
            <v>TMAN</v>
          </cell>
          <cell r="D3463">
            <v>1</v>
          </cell>
          <cell r="G3463" t="str">
            <v>10.4.19</v>
          </cell>
          <cell r="H3463" t="str">
            <v>-</v>
          </cell>
          <cell r="J3463" t="str">
            <v>TOTAL MANO DE OBRA</v>
          </cell>
          <cell r="M3463">
            <v>4952680</v>
          </cell>
          <cell r="N3463">
            <v>19810720</v>
          </cell>
        </row>
        <row r="3464">
          <cell r="A3464" t="str">
            <v>77TCD1</v>
          </cell>
          <cell r="B3464">
            <v>77</v>
          </cell>
          <cell r="C3464" t="str">
            <v>TCD</v>
          </cell>
          <cell r="D3464">
            <v>1</v>
          </cell>
          <cell r="G3464" t="str">
            <v>10.4.19</v>
          </cell>
          <cell r="H3464" t="str">
            <v>-</v>
          </cell>
          <cell r="J3464" t="str">
            <v>TOTAL COSTO DIRECTO</v>
          </cell>
          <cell r="M3464">
            <v>7514879</v>
          </cell>
          <cell r="N3464">
            <v>30059516</v>
          </cell>
        </row>
        <row r="3465">
          <cell r="A3465" t="str">
            <v>77AIU</v>
          </cell>
          <cell r="B3465">
            <v>77</v>
          </cell>
          <cell r="C3465" t="str">
            <v>AIU</v>
          </cell>
          <cell r="G3465" t="str">
            <v>10.4.19</v>
          </cell>
          <cell r="H3465">
            <v>1</v>
          </cell>
          <cell r="J3465" t="str">
            <v>TOTAL COSTOS INDIRECTOS</v>
          </cell>
          <cell r="L3465">
            <v>0</v>
          </cell>
          <cell r="M3465">
            <v>0</v>
          </cell>
          <cell r="N3465">
            <v>0</v>
          </cell>
        </row>
        <row r="3466">
          <cell r="A3466" t="str">
            <v>77TOT</v>
          </cell>
          <cell r="B3466">
            <v>77</v>
          </cell>
          <cell r="C3466" t="str">
            <v>TOT</v>
          </cell>
          <cell r="G3466" t="str">
            <v>10.4.19</v>
          </cell>
          <cell r="H3466" t="str">
            <v>-</v>
          </cell>
          <cell r="J3466" t="str">
            <v>VALOR TOTAL</v>
          </cell>
          <cell r="M3466">
            <v>7514879</v>
          </cell>
          <cell r="N3466">
            <v>30059516</v>
          </cell>
        </row>
        <row r="3467">
          <cell r="A3467" t="str">
            <v>78FOR1</v>
          </cell>
          <cell r="B3467">
            <v>78</v>
          </cell>
          <cell r="C3467" t="str">
            <v>FOR</v>
          </cell>
          <cell r="D3467">
            <v>1</v>
          </cell>
          <cell r="G3467" t="str">
            <v>10.4.20</v>
          </cell>
          <cell r="H3467" t="str">
            <v>-</v>
          </cell>
          <cell r="I3467">
            <v>3</v>
          </cell>
          <cell r="J3467" t="str">
            <v>Empalmado de cable de guarda OPGW de 36 fibras y respectivas pruebas. Cable suministrado por EPM</v>
          </cell>
          <cell r="K3467" t="str">
            <v>u</v>
          </cell>
          <cell r="L3467">
            <v>1502976</v>
          </cell>
          <cell r="N3467">
            <v>4508928</v>
          </cell>
        </row>
        <row r="3468">
          <cell r="A3468" t="str">
            <v>78MAT1</v>
          </cell>
          <cell r="B3468">
            <v>78</v>
          </cell>
          <cell r="C3468" t="str">
            <v>MAT</v>
          </cell>
          <cell r="D3468">
            <v>1</v>
          </cell>
          <cell r="E3468">
            <v>0</v>
          </cell>
          <cell r="F3468" t="str">
            <v>MAT</v>
          </cell>
          <cell r="G3468" t="str">
            <v>10.4.20</v>
          </cell>
          <cell r="J3468">
            <v>0</v>
          </cell>
          <cell r="K3468">
            <v>0</v>
          </cell>
          <cell r="L3468">
            <v>0</v>
          </cell>
          <cell r="M3468">
            <v>0</v>
          </cell>
          <cell r="N3468">
            <v>0</v>
          </cell>
        </row>
        <row r="3469">
          <cell r="A3469" t="str">
            <v>78MAT2</v>
          </cell>
          <cell r="B3469">
            <v>78</v>
          </cell>
          <cell r="C3469" t="str">
            <v>MAT</v>
          </cell>
          <cell r="D3469">
            <v>2</v>
          </cell>
          <cell r="E3469">
            <v>0</v>
          </cell>
          <cell r="F3469" t="str">
            <v>MAT</v>
          </cell>
          <cell r="G3469" t="str">
            <v>10.4.20</v>
          </cell>
          <cell r="J3469">
            <v>0</v>
          </cell>
          <cell r="K3469">
            <v>0</v>
          </cell>
          <cell r="L3469">
            <v>0</v>
          </cell>
          <cell r="M3469">
            <v>0</v>
          </cell>
          <cell r="N3469">
            <v>0</v>
          </cell>
        </row>
        <row r="3470">
          <cell r="A3470" t="str">
            <v>78MAT3</v>
          </cell>
          <cell r="B3470">
            <v>78</v>
          </cell>
          <cell r="C3470" t="str">
            <v>MAT</v>
          </cell>
          <cell r="D3470">
            <v>3</v>
          </cell>
          <cell r="E3470">
            <v>0</v>
          </cell>
          <cell r="F3470" t="str">
            <v>MAT</v>
          </cell>
          <cell r="G3470" t="str">
            <v>10.4.20</v>
          </cell>
          <cell r="J3470">
            <v>0</v>
          </cell>
          <cell r="K3470">
            <v>0</v>
          </cell>
          <cell r="L3470">
            <v>0</v>
          </cell>
          <cell r="M3470">
            <v>0</v>
          </cell>
          <cell r="N3470">
            <v>0</v>
          </cell>
        </row>
        <row r="3471">
          <cell r="A3471" t="str">
            <v>78MAT4</v>
          </cell>
          <cell r="B3471">
            <v>78</v>
          </cell>
          <cell r="C3471" t="str">
            <v>MAT</v>
          </cell>
          <cell r="D3471">
            <v>4</v>
          </cell>
          <cell r="E3471">
            <v>0</v>
          </cell>
          <cell r="F3471" t="str">
            <v>MAT</v>
          </cell>
          <cell r="G3471" t="str">
            <v>10.4.20</v>
          </cell>
          <cell r="J3471">
            <v>0</v>
          </cell>
          <cell r="K3471">
            <v>0</v>
          </cell>
          <cell r="L3471">
            <v>0</v>
          </cell>
          <cell r="M3471">
            <v>0</v>
          </cell>
          <cell r="N3471">
            <v>0</v>
          </cell>
        </row>
        <row r="3472">
          <cell r="A3472" t="str">
            <v>78MAT5</v>
          </cell>
          <cell r="B3472">
            <v>78</v>
          </cell>
          <cell r="C3472" t="str">
            <v>MAT</v>
          </cell>
          <cell r="D3472">
            <v>5</v>
          </cell>
          <cell r="E3472">
            <v>0</v>
          </cell>
          <cell r="F3472" t="str">
            <v>MAT</v>
          </cell>
          <cell r="G3472" t="str">
            <v>10.4.20</v>
          </cell>
          <cell r="J3472">
            <v>0</v>
          </cell>
          <cell r="K3472">
            <v>0</v>
          </cell>
          <cell r="L3472">
            <v>0</v>
          </cell>
          <cell r="M3472">
            <v>0</v>
          </cell>
          <cell r="N3472">
            <v>0</v>
          </cell>
        </row>
        <row r="3473">
          <cell r="A3473" t="str">
            <v>78MAT6</v>
          </cell>
          <cell r="B3473">
            <v>78</v>
          </cell>
          <cell r="C3473" t="str">
            <v>MAT</v>
          </cell>
          <cell r="D3473">
            <v>6</v>
          </cell>
          <cell r="E3473">
            <v>0</v>
          </cell>
          <cell r="F3473" t="str">
            <v>MAT</v>
          </cell>
          <cell r="G3473" t="str">
            <v>10.4.20</v>
          </cell>
          <cell r="J3473">
            <v>0</v>
          </cell>
          <cell r="K3473">
            <v>0</v>
          </cell>
          <cell r="L3473">
            <v>0</v>
          </cell>
          <cell r="M3473">
            <v>0</v>
          </cell>
          <cell r="N3473">
            <v>0</v>
          </cell>
        </row>
        <row r="3474">
          <cell r="A3474" t="str">
            <v>78MAT7</v>
          </cell>
          <cell r="B3474">
            <v>78</v>
          </cell>
          <cell r="C3474" t="str">
            <v>MAT</v>
          </cell>
          <cell r="D3474">
            <v>7</v>
          </cell>
          <cell r="E3474">
            <v>0</v>
          </cell>
          <cell r="F3474" t="str">
            <v>MAT</v>
          </cell>
          <cell r="G3474" t="str">
            <v>10.4.20</v>
          </cell>
          <cell r="J3474">
            <v>0</v>
          </cell>
          <cell r="K3474">
            <v>0</v>
          </cell>
          <cell r="L3474">
            <v>0</v>
          </cell>
          <cell r="M3474">
            <v>0</v>
          </cell>
          <cell r="N3474">
            <v>0</v>
          </cell>
        </row>
        <row r="3475">
          <cell r="A3475" t="str">
            <v>78MAT8</v>
          </cell>
          <cell r="B3475">
            <v>78</v>
          </cell>
          <cell r="C3475" t="str">
            <v>MAT</v>
          </cell>
          <cell r="D3475">
            <v>8</v>
          </cell>
          <cell r="E3475">
            <v>0</v>
          </cell>
          <cell r="F3475" t="str">
            <v>MAT</v>
          </cell>
          <cell r="G3475" t="str">
            <v>10.4.20</v>
          </cell>
          <cell r="J3475">
            <v>0</v>
          </cell>
          <cell r="K3475">
            <v>0</v>
          </cell>
          <cell r="L3475">
            <v>0</v>
          </cell>
          <cell r="M3475">
            <v>0</v>
          </cell>
          <cell r="N3475">
            <v>0</v>
          </cell>
        </row>
        <row r="3476">
          <cell r="A3476" t="str">
            <v>78MAT9</v>
          </cell>
          <cell r="B3476">
            <v>78</v>
          </cell>
          <cell r="C3476" t="str">
            <v>MAT</v>
          </cell>
          <cell r="D3476">
            <v>9</v>
          </cell>
          <cell r="E3476">
            <v>0</v>
          </cell>
          <cell r="F3476" t="str">
            <v>MAT</v>
          </cell>
          <cell r="G3476" t="str">
            <v>10.4.20</v>
          </cell>
          <cell r="J3476">
            <v>0</v>
          </cell>
          <cell r="K3476">
            <v>0</v>
          </cell>
          <cell r="L3476">
            <v>0</v>
          </cell>
          <cell r="M3476">
            <v>0</v>
          </cell>
          <cell r="N3476">
            <v>0</v>
          </cell>
        </row>
        <row r="3477">
          <cell r="A3477" t="str">
            <v>78MAT10</v>
          </cell>
          <cell r="B3477">
            <v>78</v>
          </cell>
          <cell r="C3477" t="str">
            <v>MAT</v>
          </cell>
          <cell r="D3477">
            <v>10</v>
          </cell>
          <cell r="E3477">
            <v>0</v>
          </cell>
          <cell r="F3477" t="str">
            <v>MAT</v>
          </cell>
          <cell r="G3477" t="str">
            <v>10.4.20</v>
          </cell>
          <cell r="J3477">
            <v>0</v>
          </cell>
          <cell r="K3477">
            <v>0</v>
          </cell>
          <cell r="L3477">
            <v>0</v>
          </cell>
          <cell r="M3477">
            <v>0</v>
          </cell>
          <cell r="N3477">
            <v>0</v>
          </cell>
        </row>
        <row r="3478">
          <cell r="A3478" t="str">
            <v>78MAT11</v>
          </cell>
          <cell r="B3478">
            <v>78</v>
          </cell>
          <cell r="C3478" t="str">
            <v>MAT</v>
          </cell>
          <cell r="D3478">
            <v>11</v>
          </cell>
          <cell r="E3478">
            <v>0</v>
          </cell>
          <cell r="F3478" t="str">
            <v>MAT</v>
          </cell>
          <cell r="G3478" t="str">
            <v>10.4.20</v>
          </cell>
          <cell r="J3478">
            <v>0</v>
          </cell>
          <cell r="K3478">
            <v>0</v>
          </cell>
          <cell r="L3478">
            <v>0</v>
          </cell>
          <cell r="M3478">
            <v>0</v>
          </cell>
          <cell r="N3478">
            <v>0</v>
          </cell>
        </row>
        <row r="3479">
          <cell r="A3479" t="str">
            <v>78MAT12</v>
          </cell>
          <cell r="B3479">
            <v>78</v>
          </cell>
          <cell r="C3479" t="str">
            <v>MAT</v>
          </cell>
          <cell r="D3479">
            <v>12</v>
          </cell>
          <cell r="E3479">
            <v>0</v>
          </cell>
          <cell r="F3479" t="str">
            <v>MAT</v>
          </cell>
          <cell r="G3479" t="str">
            <v>10.4.20</v>
          </cell>
          <cell r="J3479">
            <v>0</v>
          </cell>
          <cell r="K3479">
            <v>0</v>
          </cell>
          <cell r="L3479">
            <v>0</v>
          </cell>
          <cell r="M3479">
            <v>0</v>
          </cell>
          <cell r="N3479">
            <v>0</v>
          </cell>
        </row>
        <row r="3480">
          <cell r="A3480" t="str">
            <v>78MAT13</v>
          </cell>
          <cell r="B3480">
            <v>78</v>
          </cell>
          <cell r="C3480" t="str">
            <v>MAT</v>
          </cell>
          <cell r="D3480">
            <v>13</v>
          </cell>
          <cell r="E3480">
            <v>0</v>
          </cell>
          <cell r="F3480" t="str">
            <v>MAT</v>
          </cell>
          <cell r="G3480" t="str">
            <v>10.4.20</v>
          </cell>
          <cell r="J3480">
            <v>0</v>
          </cell>
          <cell r="K3480">
            <v>0</v>
          </cell>
          <cell r="L3480">
            <v>0</v>
          </cell>
          <cell r="M3480">
            <v>0</v>
          </cell>
          <cell r="N3480">
            <v>0</v>
          </cell>
        </row>
        <row r="3481">
          <cell r="A3481" t="str">
            <v>78MAT14</v>
          </cell>
          <cell r="B3481">
            <v>78</v>
          </cell>
          <cell r="C3481" t="str">
            <v>MAT</v>
          </cell>
          <cell r="D3481">
            <v>14</v>
          </cell>
          <cell r="E3481">
            <v>0</v>
          </cell>
          <cell r="F3481" t="str">
            <v>MAT</v>
          </cell>
          <cell r="G3481" t="str">
            <v>10.4.20</v>
          </cell>
          <cell r="J3481">
            <v>0</v>
          </cell>
          <cell r="K3481">
            <v>0</v>
          </cell>
          <cell r="L3481">
            <v>0</v>
          </cell>
          <cell r="M3481">
            <v>0</v>
          </cell>
          <cell r="N3481">
            <v>0</v>
          </cell>
        </row>
        <row r="3482">
          <cell r="A3482" t="str">
            <v>78MAT15</v>
          </cell>
          <cell r="B3482">
            <v>78</v>
          </cell>
          <cell r="C3482" t="str">
            <v>MAT</v>
          </cell>
          <cell r="D3482">
            <v>15</v>
          </cell>
          <cell r="E3482">
            <v>0</v>
          </cell>
          <cell r="F3482" t="str">
            <v>MAT</v>
          </cell>
          <cell r="G3482" t="str">
            <v>10.4.20</v>
          </cell>
          <cell r="J3482">
            <v>0</v>
          </cell>
          <cell r="K3482">
            <v>0</v>
          </cell>
          <cell r="L3482">
            <v>0</v>
          </cell>
          <cell r="M3482">
            <v>0</v>
          </cell>
          <cell r="N3482">
            <v>0</v>
          </cell>
        </row>
        <row r="3483">
          <cell r="A3483" t="str">
            <v>78MAT16</v>
          </cell>
          <cell r="B3483">
            <v>78</v>
          </cell>
          <cell r="C3483" t="str">
            <v>MAT</v>
          </cell>
          <cell r="D3483">
            <v>16</v>
          </cell>
          <cell r="E3483">
            <v>0</v>
          </cell>
          <cell r="F3483" t="str">
            <v>MAT</v>
          </cell>
          <cell r="G3483" t="str">
            <v>10.4.20</v>
          </cell>
          <cell r="J3483">
            <v>0</v>
          </cell>
          <cell r="K3483">
            <v>0</v>
          </cell>
          <cell r="L3483">
            <v>0</v>
          </cell>
          <cell r="M3483">
            <v>0</v>
          </cell>
          <cell r="N3483">
            <v>0</v>
          </cell>
        </row>
        <row r="3484">
          <cell r="A3484" t="str">
            <v>78MAT17</v>
          </cell>
          <cell r="B3484">
            <v>78</v>
          </cell>
          <cell r="C3484" t="str">
            <v>MAT</v>
          </cell>
          <cell r="D3484">
            <v>17</v>
          </cell>
          <cell r="E3484">
            <v>0</v>
          </cell>
          <cell r="F3484" t="str">
            <v>MAT</v>
          </cell>
          <cell r="G3484" t="str">
            <v>10.4.20</v>
          </cell>
          <cell r="J3484">
            <v>0</v>
          </cell>
          <cell r="K3484">
            <v>0</v>
          </cell>
          <cell r="L3484">
            <v>0</v>
          </cell>
          <cell r="M3484">
            <v>0</v>
          </cell>
          <cell r="N3484">
            <v>0</v>
          </cell>
        </row>
        <row r="3485">
          <cell r="A3485" t="str">
            <v>78MAT18</v>
          </cell>
          <cell r="B3485">
            <v>78</v>
          </cell>
          <cell r="C3485" t="str">
            <v>MAT</v>
          </cell>
          <cell r="D3485">
            <v>18</v>
          </cell>
          <cell r="E3485">
            <v>0</v>
          </cell>
          <cell r="F3485" t="str">
            <v>MAT</v>
          </cell>
          <cell r="G3485" t="str">
            <v>10.4.20</v>
          </cell>
          <cell r="J3485">
            <v>0</v>
          </cell>
          <cell r="K3485">
            <v>0</v>
          </cell>
          <cell r="L3485">
            <v>0</v>
          </cell>
          <cell r="M3485">
            <v>0</v>
          </cell>
          <cell r="N3485">
            <v>0</v>
          </cell>
        </row>
        <row r="3486">
          <cell r="A3486" t="str">
            <v>78MAT19</v>
          </cell>
          <cell r="B3486">
            <v>78</v>
          </cell>
          <cell r="C3486" t="str">
            <v>MAT</v>
          </cell>
          <cell r="D3486">
            <v>19</v>
          </cell>
          <cell r="E3486">
            <v>0</v>
          </cell>
          <cell r="F3486" t="str">
            <v>MAT</v>
          </cell>
          <cell r="G3486" t="str">
            <v>10.4.20</v>
          </cell>
          <cell r="J3486">
            <v>0</v>
          </cell>
          <cell r="K3486">
            <v>0</v>
          </cell>
          <cell r="L3486">
            <v>0</v>
          </cell>
          <cell r="M3486">
            <v>0</v>
          </cell>
          <cell r="N3486">
            <v>0</v>
          </cell>
        </row>
        <row r="3487">
          <cell r="A3487" t="str">
            <v>78MAT20</v>
          </cell>
          <cell r="B3487">
            <v>78</v>
          </cell>
          <cell r="C3487" t="str">
            <v>MAT</v>
          </cell>
          <cell r="D3487">
            <v>20</v>
          </cell>
          <cell r="E3487">
            <v>0</v>
          </cell>
          <cell r="F3487" t="str">
            <v>MAT</v>
          </cell>
          <cell r="G3487" t="str">
            <v>10.4.20</v>
          </cell>
          <cell r="J3487">
            <v>0</v>
          </cell>
          <cell r="K3487">
            <v>0</v>
          </cell>
          <cell r="L3487">
            <v>0</v>
          </cell>
          <cell r="M3487">
            <v>0</v>
          </cell>
          <cell r="N3487">
            <v>0</v>
          </cell>
        </row>
        <row r="3488">
          <cell r="A3488" t="str">
            <v>78STMAT1</v>
          </cell>
          <cell r="B3488">
            <v>78</v>
          </cell>
          <cell r="C3488" t="str">
            <v>STMAT</v>
          </cell>
          <cell r="D3488">
            <v>1</v>
          </cell>
          <cell r="G3488" t="str">
            <v>10.4.20</v>
          </cell>
          <cell r="H3488" t="str">
            <v>-</v>
          </cell>
          <cell r="J3488" t="str">
            <v>SUBTOTAL MATERIALES</v>
          </cell>
          <cell r="M3488">
            <v>0</v>
          </cell>
          <cell r="N3488">
            <v>0</v>
          </cell>
        </row>
        <row r="3489">
          <cell r="A3489" t="str">
            <v>78IVAMAT1</v>
          </cell>
          <cell r="B3489">
            <v>78</v>
          </cell>
          <cell r="C3489" t="str">
            <v>IVAMAT</v>
          </cell>
          <cell r="D3489">
            <v>1</v>
          </cell>
          <cell r="G3489" t="str">
            <v>10.4.20</v>
          </cell>
          <cell r="H3489" t="str">
            <v>-</v>
          </cell>
          <cell r="J3489" t="str">
            <v>IVA MATERIALES</v>
          </cell>
          <cell r="L3489">
            <v>0.16</v>
          </cell>
          <cell r="M3489">
            <v>0</v>
          </cell>
          <cell r="N3489">
            <v>0</v>
          </cell>
        </row>
        <row r="3490">
          <cell r="A3490" t="str">
            <v>78TMAT1</v>
          </cell>
          <cell r="B3490">
            <v>78</v>
          </cell>
          <cell r="C3490" t="str">
            <v>TMAT</v>
          </cell>
          <cell r="D3490">
            <v>1</v>
          </cell>
          <cell r="G3490" t="str">
            <v>10.4.20</v>
          </cell>
          <cell r="H3490" t="str">
            <v>-</v>
          </cell>
          <cell r="J3490" t="str">
            <v>TOTAL MATERIALES</v>
          </cell>
          <cell r="M3490">
            <v>0</v>
          </cell>
          <cell r="N3490">
            <v>0</v>
          </cell>
        </row>
        <row r="3491">
          <cell r="A3491" t="str">
            <v>78HER1</v>
          </cell>
          <cell r="B3491">
            <v>78</v>
          </cell>
          <cell r="C3491" t="str">
            <v>HER</v>
          </cell>
          <cell r="D3491">
            <v>1</v>
          </cell>
          <cell r="G3491" t="str">
            <v>10.4.20</v>
          </cell>
          <cell r="H3491">
            <v>2</v>
          </cell>
          <cell r="I3491">
            <v>5</v>
          </cell>
          <cell r="J3491" t="str">
            <v>HERRAMINETA Cuadrilla  montaje Linea</v>
          </cell>
          <cell r="K3491" t="str">
            <v>DIA</v>
          </cell>
          <cell r="L3491">
            <v>475762.87</v>
          </cell>
          <cell r="M3491">
            <v>95152.573999999993</v>
          </cell>
          <cell r="N3491">
            <v>285457.72199999995</v>
          </cell>
        </row>
        <row r="3492">
          <cell r="A3492" t="str">
            <v>78HER2</v>
          </cell>
          <cell r="B3492">
            <v>78</v>
          </cell>
          <cell r="C3492" t="str">
            <v>HER</v>
          </cell>
          <cell r="D3492">
            <v>2</v>
          </cell>
          <cell r="G3492" t="str">
            <v>10.4.20</v>
          </cell>
          <cell r="J3492">
            <v>0</v>
          </cell>
          <cell r="K3492">
            <v>0</v>
          </cell>
          <cell r="L3492">
            <v>0</v>
          </cell>
          <cell r="M3492">
            <v>0</v>
          </cell>
          <cell r="N3492">
            <v>0</v>
          </cell>
        </row>
        <row r="3493">
          <cell r="A3493" t="str">
            <v>78HER3</v>
          </cell>
          <cell r="B3493">
            <v>78</v>
          </cell>
          <cell r="C3493" t="str">
            <v>HER</v>
          </cell>
          <cell r="D3493">
            <v>3</v>
          </cell>
          <cell r="G3493" t="str">
            <v>10.4.20</v>
          </cell>
          <cell r="J3493">
            <v>0</v>
          </cell>
          <cell r="K3493">
            <v>0</v>
          </cell>
          <cell r="L3493">
            <v>0</v>
          </cell>
          <cell r="M3493">
            <v>0</v>
          </cell>
          <cell r="N3493">
            <v>0</v>
          </cell>
        </row>
        <row r="3494">
          <cell r="A3494" t="str">
            <v>78HER4</v>
          </cell>
          <cell r="B3494">
            <v>78</v>
          </cell>
          <cell r="C3494" t="str">
            <v>HER</v>
          </cell>
          <cell r="D3494">
            <v>4</v>
          </cell>
          <cell r="G3494" t="str">
            <v>10.4.20</v>
          </cell>
          <cell r="J3494">
            <v>0</v>
          </cell>
          <cell r="K3494">
            <v>0</v>
          </cell>
          <cell r="L3494">
            <v>0</v>
          </cell>
          <cell r="M3494">
            <v>0</v>
          </cell>
          <cell r="N3494">
            <v>0</v>
          </cell>
        </row>
        <row r="3495">
          <cell r="A3495" t="str">
            <v>78HER5</v>
          </cell>
          <cell r="B3495">
            <v>78</v>
          </cell>
          <cell r="C3495" t="str">
            <v>HER</v>
          </cell>
          <cell r="D3495">
            <v>5</v>
          </cell>
          <cell r="G3495" t="str">
            <v>10.4.20</v>
          </cell>
          <cell r="J3495">
            <v>0</v>
          </cell>
          <cell r="K3495">
            <v>0</v>
          </cell>
          <cell r="L3495">
            <v>0</v>
          </cell>
          <cell r="M3495">
            <v>0</v>
          </cell>
          <cell r="N3495">
            <v>0</v>
          </cell>
        </row>
        <row r="3496">
          <cell r="A3496" t="str">
            <v>78THER1</v>
          </cell>
          <cell r="B3496">
            <v>78</v>
          </cell>
          <cell r="C3496" t="str">
            <v>THER</v>
          </cell>
          <cell r="D3496">
            <v>1</v>
          </cell>
          <cell r="G3496" t="str">
            <v>10.4.20</v>
          </cell>
          <cell r="H3496" t="str">
            <v>-</v>
          </cell>
          <cell r="J3496" t="str">
            <v>TOTAL HERRAMIENTAS</v>
          </cell>
          <cell r="M3496">
            <v>95153</v>
          </cell>
          <cell r="N3496">
            <v>285459</v>
          </cell>
        </row>
        <row r="3497">
          <cell r="A3497" t="str">
            <v>78TRA1</v>
          </cell>
          <cell r="B3497">
            <v>78</v>
          </cell>
          <cell r="C3497" t="str">
            <v>TRA</v>
          </cell>
          <cell r="D3497">
            <v>1</v>
          </cell>
          <cell r="G3497" t="str">
            <v>10.4.20</v>
          </cell>
          <cell r="H3497">
            <v>2</v>
          </cell>
          <cell r="I3497">
            <v>5</v>
          </cell>
          <cell r="J3497" t="str">
            <v xml:space="preserve">TRANSPORTE Cuadrilla  montaje Linea </v>
          </cell>
          <cell r="K3497" t="str">
            <v>DIA</v>
          </cell>
          <cell r="L3497">
            <v>2086436.4407999997</v>
          </cell>
          <cell r="M3497">
            <v>417287.28815999994</v>
          </cell>
          <cell r="N3497">
            <v>1251861.8644799998</v>
          </cell>
        </row>
        <row r="3498">
          <cell r="A3498" t="str">
            <v>78TRA2</v>
          </cell>
          <cell r="B3498">
            <v>78</v>
          </cell>
          <cell r="C3498" t="str">
            <v>TRA</v>
          </cell>
          <cell r="D3498">
            <v>2</v>
          </cell>
          <cell r="G3498" t="str">
            <v>10.4.20</v>
          </cell>
          <cell r="J3498">
            <v>0</v>
          </cell>
          <cell r="K3498">
            <v>0</v>
          </cell>
          <cell r="L3498">
            <v>0</v>
          </cell>
          <cell r="M3498">
            <v>0</v>
          </cell>
          <cell r="N3498">
            <v>0</v>
          </cell>
        </row>
        <row r="3499">
          <cell r="A3499" t="str">
            <v>78TRA3</v>
          </cell>
          <cell r="B3499">
            <v>78</v>
          </cell>
          <cell r="C3499" t="str">
            <v>TRA</v>
          </cell>
          <cell r="D3499">
            <v>3</v>
          </cell>
          <cell r="G3499" t="str">
            <v>10.4.20</v>
          </cell>
          <cell r="J3499">
            <v>0</v>
          </cell>
          <cell r="K3499">
            <v>0</v>
          </cell>
          <cell r="L3499">
            <v>0</v>
          </cell>
          <cell r="M3499">
            <v>0</v>
          </cell>
          <cell r="N3499">
            <v>0</v>
          </cell>
        </row>
        <row r="3500">
          <cell r="A3500" t="str">
            <v>78TRA4</v>
          </cell>
          <cell r="B3500">
            <v>78</v>
          </cell>
          <cell r="C3500" t="str">
            <v>TRA</v>
          </cell>
          <cell r="D3500">
            <v>4</v>
          </cell>
          <cell r="G3500" t="str">
            <v>10.4.20</v>
          </cell>
          <cell r="J3500">
            <v>0</v>
          </cell>
          <cell r="K3500">
            <v>0</v>
          </cell>
          <cell r="L3500">
            <v>0</v>
          </cell>
          <cell r="M3500">
            <v>0</v>
          </cell>
          <cell r="N3500">
            <v>0</v>
          </cell>
        </row>
        <row r="3501">
          <cell r="A3501" t="str">
            <v>78TRA5</v>
          </cell>
          <cell r="B3501">
            <v>78</v>
          </cell>
          <cell r="C3501" t="str">
            <v>TRA</v>
          </cell>
          <cell r="D3501">
            <v>5</v>
          </cell>
          <cell r="G3501" t="str">
            <v>10.4.20</v>
          </cell>
          <cell r="J3501">
            <v>0</v>
          </cell>
          <cell r="K3501">
            <v>0</v>
          </cell>
          <cell r="L3501">
            <v>0</v>
          </cell>
          <cell r="M3501">
            <v>0</v>
          </cell>
          <cell r="N3501">
            <v>0</v>
          </cell>
        </row>
        <row r="3502">
          <cell r="A3502" t="str">
            <v>78TTRA1</v>
          </cell>
          <cell r="B3502">
            <v>78</v>
          </cell>
          <cell r="C3502" t="str">
            <v>TTRA</v>
          </cell>
          <cell r="D3502">
            <v>1</v>
          </cell>
          <cell r="G3502" t="str">
            <v>10.4.20</v>
          </cell>
          <cell r="H3502" t="str">
            <v>-</v>
          </cell>
          <cell r="J3502" t="str">
            <v>TOTAL TRANSPORTE</v>
          </cell>
          <cell r="M3502">
            <v>417287</v>
          </cell>
          <cell r="N3502">
            <v>1251861</v>
          </cell>
        </row>
        <row r="3503">
          <cell r="A3503" t="str">
            <v>78MAN1</v>
          </cell>
          <cell r="B3503">
            <v>78</v>
          </cell>
          <cell r="C3503" t="str">
            <v>MAN</v>
          </cell>
          <cell r="D3503">
            <v>1</v>
          </cell>
          <cell r="G3503" t="str">
            <v>10.4.20</v>
          </cell>
          <cell r="H3503">
            <v>2</v>
          </cell>
          <cell r="I3503">
            <v>5</v>
          </cell>
          <cell r="J3503" t="str">
            <v xml:space="preserve">Mano de obra Cuadrilla  montaje Linea OF1 20, OF2 10, AY 15, CAPA 3, CORD 1 </v>
          </cell>
          <cell r="K3503" t="str">
            <v>DIA</v>
          </cell>
          <cell r="L3503">
            <v>4952679.7772670342</v>
          </cell>
          <cell r="M3503">
            <v>990535.95545340679</v>
          </cell>
          <cell r="N3503">
            <v>2971607.8663602201</v>
          </cell>
        </row>
        <row r="3504">
          <cell r="A3504" t="str">
            <v>78MAN2</v>
          </cell>
          <cell r="B3504">
            <v>78</v>
          </cell>
          <cell r="C3504" t="str">
            <v>MAN</v>
          </cell>
          <cell r="D3504">
            <v>2</v>
          </cell>
          <cell r="G3504" t="str">
            <v>10.4.20</v>
          </cell>
          <cell r="J3504">
            <v>0</v>
          </cell>
          <cell r="K3504">
            <v>0</v>
          </cell>
          <cell r="L3504">
            <v>0</v>
          </cell>
          <cell r="M3504">
            <v>0</v>
          </cell>
          <cell r="N3504">
            <v>0</v>
          </cell>
        </row>
        <row r="3505">
          <cell r="A3505" t="str">
            <v>78MAN3</v>
          </cell>
          <cell r="B3505">
            <v>78</v>
          </cell>
          <cell r="C3505" t="str">
            <v>MAN</v>
          </cell>
          <cell r="D3505">
            <v>3</v>
          </cell>
          <cell r="G3505" t="str">
            <v>10.4.20</v>
          </cell>
          <cell r="J3505">
            <v>0</v>
          </cell>
          <cell r="K3505">
            <v>0</v>
          </cell>
          <cell r="L3505">
            <v>0</v>
          </cell>
          <cell r="M3505">
            <v>0</v>
          </cell>
          <cell r="N3505">
            <v>0</v>
          </cell>
        </row>
        <row r="3506">
          <cell r="A3506" t="str">
            <v>78MAN4</v>
          </cell>
          <cell r="B3506">
            <v>78</v>
          </cell>
          <cell r="C3506" t="str">
            <v>MAN</v>
          </cell>
          <cell r="D3506">
            <v>4</v>
          </cell>
          <cell r="G3506" t="str">
            <v>10.4.20</v>
          </cell>
          <cell r="J3506">
            <v>0</v>
          </cell>
          <cell r="K3506">
            <v>0</v>
          </cell>
          <cell r="L3506">
            <v>0</v>
          </cell>
          <cell r="M3506">
            <v>0</v>
          </cell>
          <cell r="N3506">
            <v>0</v>
          </cell>
        </row>
        <row r="3507">
          <cell r="A3507" t="str">
            <v>78MAN5</v>
          </cell>
          <cell r="B3507">
            <v>78</v>
          </cell>
          <cell r="C3507" t="str">
            <v>MAN</v>
          </cell>
          <cell r="D3507">
            <v>5</v>
          </cell>
          <cell r="G3507" t="str">
            <v>10.4.20</v>
          </cell>
          <cell r="J3507">
            <v>0</v>
          </cell>
          <cell r="K3507">
            <v>0</v>
          </cell>
          <cell r="L3507">
            <v>0</v>
          </cell>
          <cell r="M3507">
            <v>0</v>
          </cell>
          <cell r="N3507">
            <v>0</v>
          </cell>
        </row>
        <row r="3508">
          <cell r="A3508" t="str">
            <v>78TMAN1</v>
          </cell>
          <cell r="B3508">
            <v>78</v>
          </cell>
          <cell r="C3508" t="str">
            <v>TMAN</v>
          </cell>
          <cell r="D3508">
            <v>1</v>
          </cell>
          <cell r="G3508" t="str">
            <v>10.4.20</v>
          </cell>
          <cell r="H3508" t="str">
            <v>-</v>
          </cell>
          <cell r="J3508" t="str">
            <v>TOTAL MANO DE OBRA</v>
          </cell>
          <cell r="M3508">
            <v>990536</v>
          </cell>
          <cell r="N3508">
            <v>2971608</v>
          </cell>
        </row>
        <row r="3509">
          <cell r="A3509" t="str">
            <v>78TCD1</v>
          </cell>
          <cell r="B3509">
            <v>78</v>
          </cell>
          <cell r="C3509" t="str">
            <v>TCD</v>
          </cell>
          <cell r="D3509">
            <v>1</v>
          </cell>
          <cell r="G3509" t="str">
            <v>10.4.20</v>
          </cell>
          <cell r="H3509" t="str">
            <v>-</v>
          </cell>
          <cell r="J3509" t="str">
            <v>TOTAL COSTO DIRECTO</v>
          </cell>
          <cell r="M3509">
            <v>1502976</v>
          </cell>
          <cell r="N3509">
            <v>4508928</v>
          </cell>
        </row>
        <row r="3510">
          <cell r="A3510" t="str">
            <v>78AIU</v>
          </cell>
          <cell r="B3510">
            <v>78</v>
          </cell>
          <cell r="C3510" t="str">
            <v>AIU</v>
          </cell>
          <cell r="G3510" t="str">
            <v>10.4.20</v>
          </cell>
          <cell r="H3510">
            <v>1</v>
          </cell>
          <cell r="J3510" t="str">
            <v>TOTAL COSTOS INDIRECTOS</v>
          </cell>
          <cell r="L3510">
            <v>0</v>
          </cell>
          <cell r="M3510">
            <v>0</v>
          </cell>
          <cell r="N3510">
            <v>0</v>
          </cell>
        </row>
        <row r="3511">
          <cell r="A3511" t="str">
            <v>78TOT</v>
          </cell>
          <cell r="B3511">
            <v>78</v>
          </cell>
          <cell r="C3511" t="str">
            <v>TOT</v>
          </cell>
          <cell r="G3511" t="str">
            <v>10.4.20</v>
          </cell>
          <cell r="H3511" t="str">
            <v>-</v>
          </cell>
          <cell r="J3511" t="str">
            <v>VALOR TOTAL</v>
          </cell>
          <cell r="M3511">
            <v>1502976</v>
          </cell>
          <cell r="N3511">
            <v>4508928</v>
          </cell>
        </row>
        <row r="3512">
          <cell r="A3512" t="str">
            <v>79FOR1</v>
          </cell>
          <cell r="B3512">
            <v>79</v>
          </cell>
          <cell r="C3512" t="str">
            <v>FOR</v>
          </cell>
          <cell r="D3512">
            <v>1</v>
          </cell>
          <cell r="G3512" t="str">
            <v>10.4.21</v>
          </cell>
          <cell r="H3512" t="str">
            <v>-</v>
          </cell>
          <cell r="I3512">
            <v>2</v>
          </cell>
          <cell r="J3512" t="str">
            <v>Empalmado de cable de guarda OPGW de 12 fibras y respectivas pruebas. Cable suministrado por EPM</v>
          </cell>
          <cell r="K3512" t="str">
            <v>u</v>
          </cell>
          <cell r="L3512">
            <v>1366341</v>
          </cell>
          <cell r="N3512">
            <v>2732682</v>
          </cell>
        </row>
        <row r="3513">
          <cell r="A3513" t="str">
            <v>79MAT1</v>
          </cell>
          <cell r="B3513">
            <v>79</v>
          </cell>
          <cell r="C3513" t="str">
            <v>MAT</v>
          </cell>
          <cell r="D3513">
            <v>1</v>
          </cell>
          <cell r="E3513">
            <v>0</v>
          </cell>
          <cell r="F3513" t="str">
            <v>MAT</v>
          </cell>
          <cell r="G3513" t="str">
            <v>10.4.21</v>
          </cell>
          <cell r="J3513">
            <v>0</v>
          </cell>
          <cell r="K3513">
            <v>0</v>
          </cell>
          <cell r="L3513">
            <v>0</v>
          </cell>
          <cell r="M3513">
            <v>0</v>
          </cell>
          <cell r="N3513">
            <v>0</v>
          </cell>
        </row>
        <row r="3514">
          <cell r="A3514" t="str">
            <v>79MAT2</v>
          </cell>
          <cell r="B3514">
            <v>79</v>
          </cell>
          <cell r="C3514" t="str">
            <v>MAT</v>
          </cell>
          <cell r="D3514">
            <v>2</v>
          </cell>
          <cell r="E3514">
            <v>0</v>
          </cell>
          <cell r="F3514" t="str">
            <v>MAT</v>
          </cell>
          <cell r="G3514" t="str">
            <v>10.4.21</v>
          </cell>
          <cell r="J3514">
            <v>0</v>
          </cell>
          <cell r="K3514">
            <v>0</v>
          </cell>
          <cell r="L3514">
            <v>0</v>
          </cell>
          <cell r="M3514">
            <v>0</v>
          </cell>
          <cell r="N3514">
            <v>0</v>
          </cell>
        </row>
        <row r="3515">
          <cell r="A3515" t="str">
            <v>79MAT3</v>
          </cell>
          <cell r="B3515">
            <v>79</v>
          </cell>
          <cell r="C3515" t="str">
            <v>MAT</v>
          </cell>
          <cell r="D3515">
            <v>3</v>
          </cell>
          <cell r="E3515">
            <v>0</v>
          </cell>
          <cell r="F3515" t="str">
            <v>MAT</v>
          </cell>
          <cell r="G3515" t="str">
            <v>10.4.21</v>
          </cell>
          <cell r="J3515">
            <v>0</v>
          </cell>
          <cell r="K3515">
            <v>0</v>
          </cell>
          <cell r="L3515">
            <v>0</v>
          </cell>
          <cell r="M3515">
            <v>0</v>
          </cell>
          <cell r="N3515">
            <v>0</v>
          </cell>
        </row>
        <row r="3516">
          <cell r="A3516" t="str">
            <v>79MAT4</v>
          </cell>
          <cell r="B3516">
            <v>79</v>
          </cell>
          <cell r="C3516" t="str">
            <v>MAT</v>
          </cell>
          <cell r="D3516">
            <v>4</v>
          </cell>
          <cell r="E3516">
            <v>0</v>
          </cell>
          <cell r="F3516" t="str">
            <v>MAT</v>
          </cell>
          <cell r="G3516" t="str">
            <v>10.4.21</v>
          </cell>
          <cell r="J3516">
            <v>0</v>
          </cell>
          <cell r="K3516">
            <v>0</v>
          </cell>
          <cell r="L3516">
            <v>0</v>
          </cell>
          <cell r="M3516">
            <v>0</v>
          </cell>
          <cell r="N3516">
            <v>0</v>
          </cell>
        </row>
        <row r="3517">
          <cell r="A3517" t="str">
            <v>79MAT5</v>
          </cell>
          <cell r="B3517">
            <v>79</v>
          </cell>
          <cell r="C3517" t="str">
            <v>MAT</v>
          </cell>
          <cell r="D3517">
            <v>5</v>
          </cell>
          <cell r="E3517">
            <v>0</v>
          </cell>
          <cell r="F3517" t="str">
            <v>MAT</v>
          </cell>
          <cell r="G3517" t="str">
            <v>10.4.21</v>
          </cell>
          <cell r="J3517">
            <v>0</v>
          </cell>
          <cell r="K3517">
            <v>0</v>
          </cell>
          <cell r="L3517">
            <v>0</v>
          </cell>
          <cell r="M3517">
            <v>0</v>
          </cell>
          <cell r="N3517">
            <v>0</v>
          </cell>
        </row>
        <row r="3518">
          <cell r="A3518" t="str">
            <v>79MAT6</v>
          </cell>
          <cell r="B3518">
            <v>79</v>
          </cell>
          <cell r="C3518" t="str">
            <v>MAT</v>
          </cell>
          <cell r="D3518">
            <v>6</v>
          </cell>
          <cell r="E3518">
            <v>0</v>
          </cell>
          <cell r="F3518" t="str">
            <v>MAT</v>
          </cell>
          <cell r="G3518" t="str">
            <v>10.4.21</v>
          </cell>
          <cell r="J3518">
            <v>0</v>
          </cell>
          <cell r="K3518">
            <v>0</v>
          </cell>
          <cell r="L3518">
            <v>0</v>
          </cell>
          <cell r="M3518">
            <v>0</v>
          </cell>
          <cell r="N3518">
            <v>0</v>
          </cell>
        </row>
        <row r="3519">
          <cell r="A3519" t="str">
            <v>79MAT7</v>
          </cell>
          <cell r="B3519">
            <v>79</v>
          </cell>
          <cell r="C3519" t="str">
            <v>MAT</v>
          </cell>
          <cell r="D3519">
            <v>7</v>
          </cell>
          <cell r="E3519">
            <v>0</v>
          </cell>
          <cell r="F3519" t="str">
            <v>MAT</v>
          </cell>
          <cell r="G3519" t="str">
            <v>10.4.21</v>
          </cell>
          <cell r="J3519">
            <v>0</v>
          </cell>
          <cell r="K3519">
            <v>0</v>
          </cell>
          <cell r="L3519">
            <v>0</v>
          </cell>
          <cell r="M3519">
            <v>0</v>
          </cell>
          <cell r="N3519">
            <v>0</v>
          </cell>
        </row>
        <row r="3520">
          <cell r="A3520" t="str">
            <v>79MAT8</v>
          </cell>
          <cell r="B3520">
            <v>79</v>
          </cell>
          <cell r="C3520" t="str">
            <v>MAT</v>
          </cell>
          <cell r="D3520">
            <v>8</v>
          </cell>
          <cell r="E3520">
            <v>0</v>
          </cell>
          <cell r="F3520" t="str">
            <v>MAT</v>
          </cell>
          <cell r="G3520" t="str">
            <v>10.4.21</v>
          </cell>
          <cell r="J3520">
            <v>0</v>
          </cell>
          <cell r="K3520">
            <v>0</v>
          </cell>
          <cell r="L3520">
            <v>0</v>
          </cell>
          <cell r="M3520">
            <v>0</v>
          </cell>
          <cell r="N3520">
            <v>0</v>
          </cell>
        </row>
        <row r="3521">
          <cell r="A3521" t="str">
            <v>79MAT9</v>
          </cell>
          <cell r="B3521">
            <v>79</v>
          </cell>
          <cell r="C3521" t="str">
            <v>MAT</v>
          </cell>
          <cell r="D3521">
            <v>9</v>
          </cell>
          <cell r="E3521">
            <v>0</v>
          </cell>
          <cell r="F3521" t="str">
            <v>MAT</v>
          </cell>
          <cell r="G3521" t="str">
            <v>10.4.21</v>
          </cell>
          <cell r="J3521">
            <v>0</v>
          </cell>
          <cell r="K3521">
            <v>0</v>
          </cell>
          <cell r="L3521">
            <v>0</v>
          </cell>
          <cell r="M3521">
            <v>0</v>
          </cell>
          <cell r="N3521">
            <v>0</v>
          </cell>
        </row>
        <row r="3522">
          <cell r="A3522" t="str">
            <v>79MAT10</v>
          </cell>
          <cell r="B3522">
            <v>79</v>
          </cell>
          <cell r="C3522" t="str">
            <v>MAT</v>
          </cell>
          <cell r="D3522">
            <v>10</v>
          </cell>
          <cell r="E3522">
            <v>0</v>
          </cell>
          <cell r="F3522" t="str">
            <v>MAT</v>
          </cell>
          <cell r="G3522" t="str">
            <v>10.4.21</v>
          </cell>
          <cell r="J3522">
            <v>0</v>
          </cell>
          <cell r="K3522">
            <v>0</v>
          </cell>
          <cell r="L3522">
            <v>0</v>
          </cell>
          <cell r="M3522">
            <v>0</v>
          </cell>
          <cell r="N3522">
            <v>0</v>
          </cell>
        </row>
        <row r="3523">
          <cell r="A3523" t="str">
            <v>79MAT11</v>
          </cell>
          <cell r="B3523">
            <v>79</v>
          </cell>
          <cell r="C3523" t="str">
            <v>MAT</v>
          </cell>
          <cell r="D3523">
            <v>11</v>
          </cell>
          <cell r="E3523">
            <v>0</v>
          </cell>
          <cell r="F3523" t="str">
            <v>MAT</v>
          </cell>
          <cell r="G3523" t="str">
            <v>10.4.21</v>
          </cell>
          <cell r="J3523">
            <v>0</v>
          </cell>
          <cell r="K3523">
            <v>0</v>
          </cell>
          <cell r="L3523">
            <v>0</v>
          </cell>
          <cell r="M3523">
            <v>0</v>
          </cell>
          <cell r="N3523">
            <v>0</v>
          </cell>
        </row>
        <row r="3524">
          <cell r="A3524" t="str">
            <v>79MAT12</v>
          </cell>
          <cell r="B3524">
            <v>79</v>
          </cell>
          <cell r="C3524" t="str">
            <v>MAT</v>
          </cell>
          <cell r="D3524">
            <v>12</v>
          </cell>
          <cell r="E3524">
            <v>0</v>
          </cell>
          <cell r="F3524" t="str">
            <v>MAT</v>
          </cell>
          <cell r="G3524" t="str">
            <v>10.4.21</v>
          </cell>
          <cell r="J3524">
            <v>0</v>
          </cell>
          <cell r="K3524">
            <v>0</v>
          </cell>
          <cell r="L3524">
            <v>0</v>
          </cell>
          <cell r="M3524">
            <v>0</v>
          </cell>
          <cell r="N3524">
            <v>0</v>
          </cell>
        </row>
        <row r="3525">
          <cell r="A3525" t="str">
            <v>79MAT13</v>
          </cell>
          <cell r="B3525">
            <v>79</v>
          </cell>
          <cell r="C3525" t="str">
            <v>MAT</v>
          </cell>
          <cell r="D3525">
            <v>13</v>
          </cell>
          <cell r="E3525">
            <v>0</v>
          </cell>
          <cell r="F3525" t="str">
            <v>MAT</v>
          </cell>
          <cell r="G3525" t="str">
            <v>10.4.21</v>
          </cell>
          <cell r="J3525">
            <v>0</v>
          </cell>
          <cell r="K3525">
            <v>0</v>
          </cell>
          <cell r="L3525">
            <v>0</v>
          </cell>
          <cell r="M3525">
            <v>0</v>
          </cell>
          <cell r="N3525">
            <v>0</v>
          </cell>
        </row>
        <row r="3526">
          <cell r="A3526" t="str">
            <v>79MAT14</v>
          </cell>
          <cell r="B3526">
            <v>79</v>
          </cell>
          <cell r="C3526" t="str">
            <v>MAT</v>
          </cell>
          <cell r="D3526">
            <v>14</v>
          </cell>
          <cell r="E3526">
            <v>0</v>
          </cell>
          <cell r="F3526" t="str">
            <v>MAT</v>
          </cell>
          <cell r="G3526" t="str">
            <v>10.4.21</v>
          </cell>
          <cell r="J3526">
            <v>0</v>
          </cell>
          <cell r="K3526">
            <v>0</v>
          </cell>
          <cell r="L3526">
            <v>0</v>
          </cell>
          <cell r="M3526">
            <v>0</v>
          </cell>
          <cell r="N3526">
            <v>0</v>
          </cell>
        </row>
        <row r="3527">
          <cell r="A3527" t="str">
            <v>79MAT15</v>
          </cell>
          <cell r="B3527">
            <v>79</v>
          </cell>
          <cell r="C3527" t="str">
            <v>MAT</v>
          </cell>
          <cell r="D3527">
            <v>15</v>
          </cell>
          <cell r="E3527">
            <v>0</v>
          </cell>
          <cell r="F3527" t="str">
            <v>MAT</v>
          </cell>
          <cell r="G3527" t="str">
            <v>10.4.21</v>
          </cell>
          <cell r="J3527">
            <v>0</v>
          </cell>
          <cell r="K3527">
            <v>0</v>
          </cell>
          <cell r="L3527">
            <v>0</v>
          </cell>
          <cell r="M3527">
            <v>0</v>
          </cell>
          <cell r="N3527">
            <v>0</v>
          </cell>
        </row>
        <row r="3528">
          <cell r="A3528" t="str">
            <v>79MAT16</v>
          </cell>
          <cell r="B3528">
            <v>79</v>
          </cell>
          <cell r="C3528" t="str">
            <v>MAT</v>
          </cell>
          <cell r="D3528">
            <v>16</v>
          </cell>
          <cell r="E3528">
            <v>0</v>
          </cell>
          <cell r="F3528" t="str">
            <v>MAT</v>
          </cell>
          <cell r="G3528" t="str">
            <v>10.4.21</v>
          </cell>
          <cell r="J3528">
            <v>0</v>
          </cell>
          <cell r="K3528">
            <v>0</v>
          </cell>
          <cell r="L3528">
            <v>0</v>
          </cell>
          <cell r="M3528">
            <v>0</v>
          </cell>
          <cell r="N3528">
            <v>0</v>
          </cell>
        </row>
        <row r="3529">
          <cell r="A3529" t="str">
            <v>79MAT17</v>
          </cell>
          <cell r="B3529">
            <v>79</v>
          </cell>
          <cell r="C3529" t="str">
            <v>MAT</v>
          </cell>
          <cell r="D3529">
            <v>17</v>
          </cell>
          <cell r="E3529">
            <v>0</v>
          </cell>
          <cell r="F3529" t="str">
            <v>MAT</v>
          </cell>
          <cell r="G3529" t="str">
            <v>10.4.21</v>
          </cell>
          <cell r="J3529">
            <v>0</v>
          </cell>
          <cell r="K3529">
            <v>0</v>
          </cell>
          <cell r="L3529">
            <v>0</v>
          </cell>
          <cell r="M3529">
            <v>0</v>
          </cell>
          <cell r="N3529">
            <v>0</v>
          </cell>
        </row>
        <row r="3530">
          <cell r="A3530" t="str">
            <v>79MAT18</v>
          </cell>
          <cell r="B3530">
            <v>79</v>
          </cell>
          <cell r="C3530" t="str">
            <v>MAT</v>
          </cell>
          <cell r="D3530">
            <v>18</v>
          </cell>
          <cell r="E3530">
            <v>0</v>
          </cell>
          <cell r="F3530" t="str">
            <v>MAT</v>
          </cell>
          <cell r="G3530" t="str">
            <v>10.4.21</v>
          </cell>
          <cell r="J3530">
            <v>0</v>
          </cell>
          <cell r="K3530">
            <v>0</v>
          </cell>
          <cell r="L3530">
            <v>0</v>
          </cell>
          <cell r="M3530">
            <v>0</v>
          </cell>
          <cell r="N3530">
            <v>0</v>
          </cell>
        </row>
        <row r="3531">
          <cell r="A3531" t="str">
            <v>79MAT19</v>
          </cell>
          <cell r="B3531">
            <v>79</v>
          </cell>
          <cell r="C3531" t="str">
            <v>MAT</v>
          </cell>
          <cell r="D3531">
            <v>19</v>
          </cell>
          <cell r="E3531">
            <v>0</v>
          </cell>
          <cell r="F3531" t="str">
            <v>MAT</v>
          </cell>
          <cell r="G3531" t="str">
            <v>10.4.21</v>
          </cell>
          <cell r="J3531">
            <v>0</v>
          </cell>
          <cell r="K3531">
            <v>0</v>
          </cell>
          <cell r="L3531">
            <v>0</v>
          </cell>
          <cell r="M3531">
            <v>0</v>
          </cell>
          <cell r="N3531">
            <v>0</v>
          </cell>
        </row>
        <row r="3532">
          <cell r="A3532" t="str">
            <v>79MAT20</v>
          </cell>
          <cell r="B3532">
            <v>79</v>
          </cell>
          <cell r="C3532" t="str">
            <v>MAT</v>
          </cell>
          <cell r="D3532">
            <v>20</v>
          </cell>
          <cell r="E3532">
            <v>0</v>
          </cell>
          <cell r="F3532" t="str">
            <v>MAT</v>
          </cell>
          <cell r="G3532" t="str">
            <v>10.4.21</v>
          </cell>
          <cell r="J3532">
            <v>0</v>
          </cell>
          <cell r="K3532">
            <v>0</v>
          </cell>
          <cell r="L3532">
            <v>0</v>
          </cell>
          <cell r="M3532">
            <v>0</v>
          </cell>
          <cell r="N3532">
            <v>0</v>
          </cell>
        </row>
        <row r="3533">
          <cell r="A3533" t="str">
            <v>79STMAT1</v>
          </cell>
          <cell r="B3533">
            <v>79</v>
          </cell>
          <cell r="C3533" t="str">
            <v>STMAT</v>
          </cell>
          <cell r="D3533">
            <v>1</v>
          </cell>
          <cell r="G3533" t="str">
            <v>10.4.21</v>
          </cell>
          <cell r="H3533" t="str">
            <v>-</v>
          </cell>
          <cell r="J3533" t="str">
            <v>SUBTOTAL MATERIALES</v>
          </cell>
          <cell r="M3533">
            <v>0</v>
          </cell>
          <cell r="N3533">
            <v>0</v>
          </cell>
        </row>
        <row r="3534">
          <cell r="A3534" t="str">
            <v>79IVAMAT1</v>
          </cell>
          <cell r="B3534">
            <v>79</v>
          </cell>
          <cell r="C3534" t="str">
            <v>IVAMAT</v>
          </cell>
          <cell r="D3534">
            <v>1</v>
          </cell>
          <cell r="G3534" t="str">
            <v>10.4.21</v>
          </cell>
          <cell r="H3534" t="str">
            <v>-</v>
          </cell>
          <cell r="J3534" t="str">
            <v>IVA MATERIALES</v>
          </cell>
          <cell r="L3534">
            <v>0.16</v>
          </cell>
          <cell r="M3534">
            <v>0</v>
          </cell>
          <cell r="N3534">
            <v>0</v>
          </cell>
        </row>
        <row r="3535">
          <cell r="A3535" t="str">
            <v>79TMAT1</v>
          </cell>
          <cell r="B3535">
            <v>79</v>
          </cell>
          <cell r="C3535" t="str">
            <v>TMAT</v>
          </cell>
          <cell r="D3535">
            <v>1</v>
          </cell>
          <cell r="G3535" t="str">
            <v>10.4.21</v>
          </cell>
          <cell r="H3535" t="str">
            <v>-</v>
          </cell>
          <cell r="J3535" t="str">
            <v>TOTAL MATERIALES</v>
          </cell>
          <cell r="M3535">
            <v>0</v>
          </cell>
          <cell r="N3535">
            <v>0</v>
          </cell>
        </row>
        <row r="3536">
          <cell r="A3536" t="str">
            <v>79HER1</v>
          </cell>
          <cell r="B3536">
            <v>79</v>
          </cell>
          <cell r="C3536" t="str">
            <v>HER</v>
          </cell>
          <cell r="D3536">
            <v>1</v>
          </cell>
          <cell r="G3536" t="str">
            <v>10.4.21</v>
          </cell>
          <cell r="H3536">
            <v>2</v>
          </cell>
          <cell r="I3536">
            <v>5.5</v>
          </cell>
          <cell r="J3536" t="str">
            <v>HERRAMINETA Cuadrilla  montaje Linea</v>
          </cell>
          <cell r="K3536" t="str">
            <v>DIA</v>
          </cell>
          <cell r="L3536">
            <v>475762.87</v>
          </cell>
          <cell r="M3536">
            <v>86502.34</v>
          </cell>
          <cell r="N3536">
            <v>173004.68</v>
          </cell>
        </row>
        <row r="3537">
          <cell r="A3537" t="str">
            <v>79HER2</v>
          </cell>
          <cell r="B3537">
            <v>79</v>
          </cell>
          <cell r="C3537" t="str">
            <v>HER</v>
          </cell>
          <cell r="D3537">
            <v>2</v>
          </cell>
          <cell r="G3537" t="str">
            <v>10.4.21</v>
          </cell>
          <cell r="J3537">
            <v>0</v>
          </cell>
          <cell r="K3537">
            <v>0</v>
          </cell>
          <cell r="L3537">
            <v>0</v>
          </cell>
          <cell r="M3537">
            <v>0</v>
          </cell>
          <cell r="N3537">
            <v>0</v>
          </cell>
        </row>
        <row r="3538">
          <cell r="A3538" t="str">
            <v>79HER3</v>
          </cell>
          <cell r="B3538">
            <v>79</v>
          </cell>
          <cell r="C3538" t="str">
            <v>HER</v>
          </cell>
          <cell r="D3538">
            <v>3</v>
          </cell>
          <cell r="G3538" t="str">
            <v>10.4.21</v>
          </cell>
          <cell r="J3538">
            <v>0</v>
          </cell>
          <cell r="K3538">
            <v>0</v>
          </cell>
          <cell r="L3538">
            <v>0</v>
          </cell>
          <cell r="M3538">
            <v>0</v>
          </cell>
          <cell r="N3538">
            <v>0</v>
          </cell>
        </row>
        <row r="3539">
          <cell r="A3539" t="str">
            <v>79HER4</v>
          </cell>
          <cell r="B3539">
            <v>79</v>
          </cell>
          <cell r="C3539" t="str">
            <v>HER</v>
          </cell>
          <cell r="D3539">
            <v>4</v>
          </cell>
          <cell r="G3539" t="str">
            <v>10.4.21</v>
          </cell>
          <cell r="J3539">
            <v>0</v>
          </cell>
          <cell r="K3539">
            <v>0</v>
          </cell>
          <cell r="L3539">
            <v>0</v>
          </cell>
          <cell r="M3539">
            <v>0</v>
          </cell>
          <cell r="N3539">
            <v>0</v>
          </cell>
        </row>
        <row r="3540">
          <cell r="A3540" t="str">
            <v>79HER5</v>
          </cell>
          <cell r="B3540">
            <v>79</v>
          </cell>
          <cell r="C3540" t="str">
            <v>HER</v>
          </cell>
          <cell r="D3540">
            <v>5</v>
          </cell>
          <cell r="G3540" t="str">
            <v>10.4.21</v>
          </cell>
          <cell r="J3540">
            <v>0</v>
          </cell>
          <cell r="K3540">
            <v>0</v>
          </cell>
          <cell r="L3540">
            <v>0</v>
          </cell>
          <cell r="M3540">
            <v>0</v>
          </cell>
          <cell r="N3540">
            <v>0</v>
          </cell>
        </row>
        <row r="3541">
          <cell r="A3541" t="str">
            <v>79THER1</v>
          </cell>
          <cell r="B3541">
            <v>79</v>
          </cell>
          <cell r="C3541" t="str">
            <v>THER</v>
          </cell>
          <cell r="D3541">
            <v>1</v>
          </cell>
          <cell r="G3541" t="str">
            <v>10.4.21</v>
          </cell>
          <cell r="H3541" t="str">
            <v>-</v>
          </cell>
          <cell r="J3541" t="str">
            <v>TOTAL HERRAMIENTAS</v>
          </cell>
          <cell r="M3541">
            <v>86502</v>
          </cell>
          <cell r="N3541">
            <v>173004</v>
          </cell>
        </row>
        <row r="3542">
          <cell r="A3542" t="str">
            <v>79TRA1</v>
          </cell>
          <cell r="B3542">
            <v>79</v>
          </cell>
          <cell r="C3542" t="str">
            <v>TRA</v>
          </cell>
          <cell r="D3542">
            <v>1</v>
          </cell>
          <cell r="G3542" t="str">
            <v>10.4.21</v>
          </cell>
          <cell r="H3542">
            <v>2</v>
          </cell>
          <cell r="I3542">
            <v>5.5</v>
          </cell>
          <cell r="J3542" t="str">
            <v xml:space="preserve">TRANSPORTE Cuadrilla  montaje Linea </v>
          </cell>
          <cell r="K3542" t="str">
            <v>DIA</v>
          </cell>
          <cell r="L3542">
            <v>2086436.4407999997</v>
          </cell>
          <cell r="M3542">
            <v>379352.0801454545</v>
          </cell>
          <cell r="N3542">
            <v>758704.160290909</v>
          </cell>
        </row>
        <row r="3543">
          <cell r="A3543" t="str">
            <v>79TRA2</v>
          </cell>
          <cell r="B3543">
            <v>79</v>
          </cell>
          <cell r="C3543" t="str">
            <v>TRA</v>
          </cell>
          <cell r="D3543">
            <v>2</v>
          </cell>
          <cell r="G3543" t="str">
            <v>10.4.21</v>
          </cell>
          <cell r="J3543">
            <v>0</v>
          </cell>
          <cell r="K3543">
            <v>0</v>
          </cell>
          <cell r="L3543">
            <v>0</v>
          </cell>
          <cell r="M3543">
            <v>0</v>
          </cell>
          <cell r="N3543">
            <v>0</v>
          </cell>
        </row>
        <row r="3544">
          <cell r="A3544" t="str">
            <v>79TRA3</v>
          </cell>
          <cell r="B3544">
            <v>79</v>
          </cell>
          <cell r="C3544" t="str">
            <v>TRA</v>
          </cell>
          <cell r="D3544">
            <v>3</v>
          </cell>
          <cell r="G3544" t="str">
            <v>10.4.21</v>
          </cell>
          <cell r="J3544">
            <v>0</v>
          </cell>
          <cell r="K3544">
            <v>0</v>
          </cell>
          <cell r="L3544">
            <v>0</v>
          </cell>
          <cell r="M3544">
            <v>0</v>
          </cell>
          <cell r="N3544">
            <v>0</v>
          </cell>
        </row>
        <row r="3545">
          <cell r="A3545" t="str">
            <v>79TRA4</v>
          </cell>
          <cell r="B3545">
            <v>79</v>
          </cell>
          <cell r="C3545" t="str">
            <v>TRA</v>
          </cell>
          <cell r="D3545">
            <v>4</v>
          </cell>
          <cell r="G3545" t="str">
            <v>10.4.21</v>
          </cell>
          <cell r="J3545">
            <v>0</v>
          </cell>
          <cell r="K3545">
            <v>0</v>
          </cell>
          <cell r="L3545">
            <v>0</v>
          </cell>
          <cell r="M3545">
            <v>0</v>
          </cell>
          <cell r="N3545">
            <v>0</v>
          </cell>
        </row>
        <row r="3546">
          <cell r="A3546" t="str">
            <v>79TRA5</v>
          </cell>
          <cell r="B3546">
            <v>79</v>
          </cell>
          <cell r="C3546" t="str">
            <v>TRA</v>
          </cell>
          <cell r="D3546">
            <v>5</v>
          </cell>
          <cell r="G3546" t="str">
            <v>10.4.21</v>
          </cell>
          <cell r="J3546">
            <v>0</v>
          </cell>
          <cell r="K3546">
            <v>0</v>
          </cell>
          <cell r="L3546">
            <v>0</v>
          </cell>
          <cell r="M3546">
            <v>0</v>
          </cell>
          <cell r="N3546">
            <v>0</v>
          </cell>
        </row>
        <row r="3547">
          <cell r="A3547" t="str">
            <v>79TTRA1</v>
          </cell>
          <cell r="B3547">
            <v>79</v>
          </cell>
          <cell r="C3547" t="str">
            <v>TTRA</v>
          </cell>
          <cell r="D3547">
            <v>1</v>
          </cell>
          <cell r="G3547" t="str">
            <v>10.4.21</v>
          </cell>
          <cell r="H3547" t="str">
            <v>-</v>
          </cell>
          <cell r="J3547" t="str">
            <v>TOTAL TRANSPORTE</v>
          </cell>
          <cell r="M3547">
            <v>379352</v>
          </cell>
          <cell r="N3547">
            <v>758704</v>
          </cell>
        </row>
        <row r="3548">
          <cell r="A3548" t="str">
            <v>79MAN1</v>
          </cell>
          <cell r="B3548">
            <v>79</v>
          </cell>
          <cell r="C3548" t="str">
            <v>MAN</v>
          </cell>
          <cell r="D3548">
            <v>1</v>
          </cell>
          <cell r="G3548" t="str">
            <v>10.4.21</v>
          </cell>
          <cell r="H3548">
            <v>2</v>
          </cell>
          <cell r="I3548">
            <v>5.5</v>
          </cell>
          <cell r="J3548" t="str">
            <v xml:space="preserve">Mano de obra Cuadrilla  montaje Linea OF1 20, OF2 10, AY 15, CAPA 3, CORD 1 </v>
          </cell>
          <cell r="K3548" t="str">
            <v>DIA</v>
          </cell>
          <cell r="L3548">
            <v>4952679.7772670342</v>
          </cell>
          <cell r="M3548">
            <v>900487.23223036982</v>
          </cell>
          <cell r="N3548">
            <v>1800974.4644607396</v>
          </cell>
        </row>
        <row r="3549">
          <cell r="A3549" t="str">
            <v>79MAN2</v>
          </cell>
          <cell r="B3549">
            <v>79</v>
          </cell>
          <cell r="C3549" t="str">
            <v>MAN</v>
          </cell>
          <cell r="D3549">
            <v>2</v>
          </cell>
          <cell r="G3549" t="str">
            <v>10.4.21</v>
          </cell>
          <cell r="J3549">
            <v>0</v>
          </cell>
          <cell r="K3549">
            <v>0</v>
          </cell>
          <cell r="L3549">
            <v>0</v>
          </cell>
          <cell r="M3549">
            <v>0</v>
          </cell>
          <cell r="N3549">
            <v>0</v>
          </cell>
        </row>
        <row r="3550">
          <cell r="A3550" t="str">
            <v>79MAN3</v>
          </cell>
          <cell r="B3550">
            <v>79</v>
          </cell>
          <cell r="C3550" t="str">
            <v>MAN</v>
          </cell>
          <cell r="D3550">
            <v>3</v>
          </cell>
          <cell r="G3550" t="str">
            <v>10.4.21</v>
          </cell>
          <cell r="J3550">
            <v>0</v>
          </cell>
          <cell r="K3550">
            <v>0</v>
          </cell>
          <cell r="L3550">
            <v>0</v>
          </cell>
          <cell r="M3550">
            <v>0</v>
          </cell>
          <cell r="N3550">
            <v>0</v>
          </cell>
        </row>
        <row r="3551">
          <cell r="A3551" t="str">
            <v>79MAN4</v>
          </cell>
          <cell r="B3551">
            <v>79</v>
          </cell>
          <cell r="C3551" t="str">
            <v>MAN</v>
          </cell>
          <cell r="D3551">
            <v>4</v>
          </cell>
          <cell r="G3551" t="str">
            <v>10.4.21</v>
          </cell>
          <cell r="J3551">
            <v>0</v>
          </cell>
          <cell r="K3551">
            <v>0</v>
          </cell>
          <cell r="L3551">
            <v>0</v>
          </cell>
          <cell r="M3551">
            <v>0</v>
          </cell>
          <cell r="N3551">
            <v>0</v>
          </cell>
        </row>
        <row r="3552">
          <cell r="A3552" t="str">
            <v>79MAN5</v>
          </cell>
          <cell r="B3552">
            <v>79</v>
          </cell>
          <cell r="C3552" t="str">
            <v>MAN</v>
          </cell>
          <cell r="D3552">
            <v>5</v>
          </cell>
          <cell r="G3552" t="str">
            <v>10.4.21</v>
          </cell>
          <cell r="J3552">
            <v>0</v>
          </cell>
          <cell r="K3552">
            <v>0</v>
          </cell>
          <cell r="L3552">
            <v>0</v>
          </cell>
          <cell r="M3552">
            <v>0</v>
          </cell>
          <cell r="N3552">
            <v>0</v>
          </cell>
        </row>
        <row r="3553">
          <cell r="A3553" t="str">
            <v>79TMAN1</v>
          </cell>
          <cell r="B3553">
            <v>79</v>
          </cell>
          <cell r="C3553" t="str">
            <v>TMAN</v>
          </cell>
          <cell r="D3553">
            <v>1</v>
          </cell>
          <cell r="G3553" t="str">
            <v>10.4.21</v>
          </cell>
          <cell r="H3553" t="str">
            <v>-</v>
          </cell>
          <cell r="J3553" t="str">
            <v>TOTAL MANO DE OBRA</v>
          </cell>
          <cell r="M3553">
            <v>900487</v>
          </cell>
          <cell r="N3553">
            <v>1800974</v>
          </cell>
        </row>
        <row r="3554">
          <cell r="A3554" t="str">
            <v>79TCD1</v>
          </cell>
          <cell r="B3554">
            <v>79</v>
          </cell>
          <cell r="C3554" t="str">
            <v>TCD</v>
          </cell>
          <cell r="D3554">
            <v>1</v>
          </cell>
          <cell r="G3554" t="str">
            <v>10.4.21</v>
          </cell>
          <cell r="H3554" t="str">
            <v>-</v>
          </cell>
          <cell r="J3554" t="str">
            <v>TOTAL COSTO DIRECTO</v>
          </cell>
          <cell r="M3554">
            <v>1366341</v>
          </cell>
          <cell r="N3554">
            <v>2732682</v>
          </cell>
        </row>
        <row r="3555">
          <cell r="A3555" t="str">
            <v>79AIU</v>
          </cell>
          <cell r="B3555">
            <v>79</v>
          </cell>
          <cell r="C3555" t="str">
            <v>AIU</v>
          </cell>
          <cell r="G3555" t="str">
            <v>10.4.21</v>
          </cell>
          <cell r="H3555">
            <v>1</v>
          </cell>
          <cell r="J3555" t="str">
            <v>TOTAL COSTOS INDIRECTOS</v>
          </cell>
          <cell r="L3555">
            <v>0</v>
          </cell>
          <cell r="M3555">
            <v>0</v>
          </cell>
          <cell r="N3555">
            <v>0</v>
          </cell>
        </row>
        <row r="3556">
          <cell r="A3556" t="str">
            <v>79TOT</v>
          </cell>
          <cell r="B3556">
            <v>79</v>
          </cell>
          <cell r="C3556" t="str">
            <v>TOT</v>
          </cell>
          <cell r="G3556" t="str">
            <v>10.4.21</v>
          </cell>
          <cell r="H3556" t="str">
            <v>-</v>
          </cell>
          <cell r="J3556" t="str">
            <v>VALOR TOTAL</v>
          </cell>
          <cell r="M3556">
            <v>1366341</v>
          </cell>
          <cell r="N3556">
            <v>2732682</v>
          </cell>
        </row>
        <row r="3557">
          <cell r="A3557" t="str">
            <v>80FOR1</v>
          </cell>
          <cell r="B3557">
            <v>80</v>
          </cell>
          <cell r="C3557" t="str">
            <v>FOR</v>
          </cell>
          <cell r="D3557">
            <v>1</v>
          </cell>
          <cell r="G3557" t="str">
            <v>10.4.22</v>
          </cell>
          <cell r="H3557" t="str">
            <v>-</v>
          </cell>
          <cell r="I3557">
            <v>320</v>
          </cell>
          <cell r="J3557" t="str">
            <v>Instalación de cable contrapeso del sistema de puesta a tierra (2a fase)</v>
          </cell>
          <cell r="K3557" t="str">
            <v>m</v>
          </cell>
          <cell r="L3557">
            <v>9631</v>
          </cell>
          <cell r="N3557">
            <v>3081920</v>
          </cell>
        </row>
        <row r="3558">
          <cell r="A3558" t="str">
            <v>80MAT1</v>
          </cell>
          <cell r="B3558">
            <v>80</v>
          </cell>
          <cell r="C3558" t="str">
            <v>MAT</v>
          </cell>
          <cell r="D3558">
            <v>1</v>
          </cell>
          <cell r="E3558">
            <v>320</v>
          </cell>
          <cell r="F3558" t="str">
            <v>MATcancon</v>
          </cell>
          <cell r="G3558" t="str">
            <v>10.4.22</v>
          </cell>
          <cell r="H3558" t="str">
            <v>cancon</v>
          </cell>
          <cell r="I3558">
            <v>1</v>
          </cell>
          <cell r="J3558" t="str">
            <v>Cable contrapeso</v>
          </cell>
          <cell r="K3558" t="str">
            <v>ml</v>
          </cell>
          <cell r="L3558">
            <v>7785.2105999999994</v>
          </cell>
          <cell r="M3558">
            <v>7785.2105999999994</v>
          </cell>
          <cell r="N3558">
            <v>2491267.392</v>
          </cell>
        </row>
        <row r="3559">
          <cell r="A3559" t="str">
            <v>80MAT2</v>
          </cell>
          <cell r="B3559">
            <v>80</v>
          </cell>
          <cell r="C3559" t="str">
            <v>MAT</v>
          </cell>
          <cell r="D3559">
            <v>2</v>
          </cell>
          <cell r="E3559">
            <v>0</v>
          </cell>
          <cell r="F3559" t="str">
            <v>MAT</v>
          </cell>
          <cell r="G3559" t="str">
            <v>10.4.22</v>
          </cell>
          <cell r="J3559">
            <v>0</v>
          </cell>
          <cell r="K3559">
            <v>0</v>
          </cell>
          <cell r="L3559">
            <v>0</v>
          </cell>
          <cell r="M3559">
            <v>0</v>
          </cell>
          <cell r="N3559">
            <v>0</v>
          </cell>
        </row>
        <row r="3560">
          <cell r="A3560" t="str">
            <v>80MAT3</v>
          </cell>
          <cell r="B3560">
            <v>80</v>
          </cell>
          <cell r="C3560" t="str">
            <v>MAT</v>
          </cell>
          <cell r="D3560">
            <v>3</v>
          </cell>
          <cell r="E3560">
            <v>0</v>
          </cell>
          <cell r="F3560" t="str">
            <v>MAT</v>
          </cell>
          <cell r="G3560" t="str">
            <v>10.4.22</v>
          </cell>
          <cell r="J3560">
            <v>0</v>
          </cell>
          <cell r="K3560">
            <v>0</v>
          </cell>
          <cell r="L3560">
            <v>0</v>
          </cell>
          <cell r="M3560">
            <v>0</v>
          </cell>
          <cell r="N3560">
            <v>0</v>
          </cell>
        </row>
        <row r="3561">
          <cell r="A3561" t="str">
            <v>80MAT4</v>
          </cell>
          <cell r="B3561">
            <v>80</v>
          </cell>
          <cell r="C3561" t="str">
            <v>MAT</v>
          </cell>
          <cell r="D3561">
            <v>4</v>
          </cell>
          <cell r="E3561">
            <v>0</v>
          </cell>
          <cell r="F3561" t="str">
            <v>MAT</v>
          </cell>
          <cell r="G3561" t="str">
            <v>10.4.22</v>
          </cell>
          <cell r="J3561">
            <v>0</v>
          </cell>
          <cell r="K3561">
            <v>0</v>
          </cell>
          <cell r="L3561">
            <v>0</v>
          </cell>
          <cell r="M3561">
            <v>0</v>
          </cell>
          <cell r="N3561">
            <v>0</v>
          </cell>
        </row>
        <row r="3562">
          <cell r="A3562" t="str">
            <v>80MAT5</v>
          </cell>
          <cell r="B3562">
            <v>80</v>
          </cell>
          <cell r="C3562" t="str">
            <v>MAT</v>
          </cell>
          <cell r="D3562">
            <v>5</v>
          </cell>
          <cell r="E3562">
            <v>0</v>
          </cell>
          <cell r="F3562" t="str">
            <v>MAT</v>
          </cell>
          <cell r="G3562" t="str">
            <v>10.4.22</v>
          </cell>
          <cell r="J3562">
            <v>0</v>
          </cell>
          <cell r="K3562">
            <v>0</v>
          </cell>
          <cell r="L3562">
            <v>0</v>
          </cell>
          <cell r="M3562">
            <v>0</v>
          </cell>
          <cell r="N3562">
            <v>0</v>
          </cell>
        </row>
        <row r="3563">
          <cell r="A3563" t="str">
            <v>80MAT6</v>
          </cell>
          <cell r="B3563">
            <v>80</v>
          </cell>
          <cell r="C3563" t="str">
            <v>MAT</v>
          </cell>
          <cell r="D3563">
            <v>6</v>
          </cell>
          <cell r="E3563">
            <v>0</v>
          </cell>
          <cell r="F3563" t="str">
            <v>MAT</v>
          </cell>
          <cell r="G3563" t="str">
            <v>10.4.22</v>
          </cell>
          <cell r="J3563">
            <v>0</v>
          </cell>
          <cell r="K3563">
            <v>0</v>
          </cell>
          <cell r="L3563">
            <v>0</v>
          </cell>
          <cell r="M3563">
            <v>0</v>
          </cell>
          <cell r="N3563">
            <v>0</v>
          </cell>
        </row>
        <row r="3564">
          <cell r="A3564" t="str">
            <v>80MAT7</v>
          </cell>
          <cell r="B3564">
            <v>80</v>
          </cell>
          <cell r="C3564" t="str">
            <v>MAT</v>
          </cell>
          <cell r="D3564">
            <v>7</v>
          </cell>
          <cell r="E3564">
            <v>0</v>
          </cell>
          <cell r="F3564" t="str">
            <v>MAT</v>
          </cell>
          <cell r="G3564" t="str">
            <v>10.4.22</v>
          </cell>
          <cell r="J3564">
            <v>0</v>
          </cell>
          <cell r="K3564">
            <v>0</v>
          </cell>
          <cell r="L3564">
            <v>0</v>
          </cell>
          <cell r="M3564">
            <v>0</v>
          </cell>
          <cell r="N3564">
            <v>0</v>
          </cell>
        </row>
        <row r="3565">
          <cell r="A3565" t="str">
            <v>80MAT8</v>
          </cell>
          <cell r="B3565">
            <v>80</v>
          </cell>
          <cell r="C3565" t="str">
            <v>MAT</v>
          </cell>
          <cell r="D3565">
            <v>8</v>
          </cell>
          <cell r="E3565">
            <v>0</v>
          </cell>
          <cell r="F3565" t="str">
            <v>MAT</v>
          </cell>
          <cell r="G3565" t="str">
            <v>10.4.22</v>
          </cell>
          <cell r="J3565">
            <v>0</v>
          </cell>
          <cell r="K3565">
            <v>0</v>
          </cell>
          <cell r="L3565">
            <v>0</v>
          </cell>
          <cell r="M3565">
            <v>0</v>
          </cell>
          <cell r="N3565">
            <v>0</v>
          </cell>
        </row>
        <row r="3566">
          <cell r="A3566" t="str">
            <v>80MAT9</v>
          </cell>
          <cell r="B3566">
            <v>80</v>
          </cell>
          <cell r="C3566" t="str">
            <v>MAT</v>
          </cell>
          <cell r="D3566">
            <v>9</v>
          </cell>
          <cell r="E3566">
            <v>0</v>
          </cell>
          <cell r="F3566" t="str">
            <v>MAT</v>
          </cell>
          <cell r="G3566" t="str">
            <v>10.4.22</v>
          </cell>
          <cell r="J3566">
            <v>0</v>
          </cell>
          <cell r="K3566">
            <v>0</v>
          </cell>
          <cell r="L3566">
            <v>0</v>
          </cell>
          <cell r="M3566">
            <v>0</v>
          </cell>
          <cell r="N3566">
            <v>0</v>
          </cell>
        </row>
        <row r="3567">
          <cell r="A3567" t="str">
            <v>80MAT10</v>
          </cell>
          <cell r="B3567">
            <v>80</v>
          </cell>
          <cell r="C3567" t="str">
            <v>MAT</v>
          </cell>
          <cell r="D3567">
            <v>10</v>
          </cell>
          <cell r="E3567">
            <v>0</v>
          </cell>
          <cell r="F3567" t="str">
            <v>MAT</v>
          </cell>
          <cell r="G3567" t="str">
            <v>10.4.22</v>
          </cell>
          <cell r="J3567">
            <v>0</v>
          </cell>
          <cell r="K3567">
            <v>0</v>
          </cell>
          <cell r="L3567">
            <v>0</v>
          </cell>
          <cell r="M3567">
            <v>0</v>
          </cell>
          <cell r="N3567">
            <v>0</v>
          </cell>
        </row>
        <row r="3568">
          <cell r="A3568" t="str">
            <v>80MAT11</v>
          </cell>
          <cell r="B3568">
            <v>80</v>
          </cell>
          <cell r="C3568" t="str">
            <v>MAT</v>
          </cell>
          <cell r="D3568">
            <v>11</v>
          </cell>
          <cell r="E3568">
            <v>0</v>
          </cell>
          <cell r="F3568" t="str">
            <v>MAT</v>
          </cell>
          <cell r="G3568" t="str">
            <v>10.4.22</v>
          </cell>
          <cell r="J3568">
            <v>0</v>
          </cell>
          <cell r="K3568">
            <v>0</v>
          </cell>
          <cell r="L3568">
            <v>0</v>
          </cell>
          <cell r="M3568">
            <v>0</v>
          </cell>
          <cell r="N3568">
            <v>0</v>
          </cell>
        </row>
        <row r="3569">
          <cell r="A3569" t="str">
            <v>80MAT12</v>
          </cell>
          <cell r="B3569">
            <v>80</v>
          </cell>
          <cell r="C3569" t="str">
            <v>MAT</v>
          </cell>
          <cell r="D3569">
            <v>12</v>
          </cell>
          <cell r="E3569">
            <v>0</v>
          </cell>
          <cell r="F3569" t="str">
            <v>MAT</v>
          </cell>
          <cell r="G3569" t="str">
            <v>10.4.22</v>
          </cell>
          <cell r="J3569">
            <v>0</v>
          </cell>
          <cell r="K3569">
            <v>0</v>
          </cell>
          <cell r="L3569">
            <v>0</v>
          </cell>
          <cell r="M3569">
            <v>0</v>
          </cell>
          <cell r="N3569">
            <v>0</v>
          </cell>
        </row>
        <row r="3570">
          <cell r="A3570" t="str">
            <v>80MAT13</v>
          </cell>
          <cell r="B3570">
            <v>80</v>
          </cell>
          <cell r="C3570" t="str">
            <v>MAT</v>
          </cell>
          <cell r="D3570">
            <v>13</v>
          </cell>
          <cell r="E3570">
            <v>0</v>
          </cell>
          <cell r="F3570" t="str">
            <v>MAT</v>
          </cell>
          <cell r="G3570" t="str">
            <v>10.4.22</v>
          </cell>
          <cell r="J3570">
            <v>0</v>
          </cell>
          <cell r="K3570">
            <v>0</v>
          </cell>
          <cell r="L3570">
            <v>0</v>
          </cell>
          <cell r="M3570">
            <v>0</v>
          </cell>
          <cell r="N3570">
            <v>0</v>
          </cell>
        </row>
        <row r="3571">
          <cell r="A3571" t="str">
            <v>80MAT14</v>
          </cell>
          <cell r="B3571">
            <v>80</v>
          </cell>
          <cell r="C3571" t="str">
            <v>MAT</v>
          </cell>
          <cell r="D3571">
            <v>14</v>
          </cell>
          <cell r="E3571">
            <v>0</v>
          </cell>
          <cell r="F3571" t="str">
            <v>MAT</v>
          </cell>
          <cell r="G3571" t="str">
            <v>10.4.22</v>
          </cell>
          <cell r="J3571">
            <v>0</v>
          </cell>
          <cell r="K3571">
            <v>0</v>
          </cell>
          <cell r="L3571">
            <v>0</v>
          </cell>
          <cell r="M3571">
            <v>0</v>
          </cell>
          <cell r="N3571">
            <v>0</v>
          </cell>
        </row>
        <row r="3572">
          <cell r="A3572" t="str">
            <v>80MAT15</v>
          </cell>
          <cell r="B3572">
            <v>80</v>
          </cell>
          <cell r="C3572" t="str">
            <v>MAT</v>
          </cell>
          <cell r="D3572">
            <v>15</v>
          </cell>
          <cell r="E3572">
            <v>0</v>
          </cell>
          <cell r="F3572" t="str">
            <v>MAT</v>
          </cell>
          <cell r="G3572" t="str">
            <v>10.4.22</v>
          </cell>
          <cell r="J3572">
            <v>0</v>
          </cell>
          <cell r="K3572">
            <v>0</v>
          </cell>
          <cell r="L3572">
            <v>0</v>
          </cell>
          <cell r="M3572">
            <v>0</v>
          </cell>
          <cell r="N3572">
            <v>0</v>
          </cell>
        </row>
        <row r="3573">
          <cell r="A3573" t="str">
            <v>80MAT16</v>
          </cell>
          <cell r="B3573">
            <v>80</v>
          </cell>
          <cell r="C3573" t="str">
            <v>MAT</v>
          </cell>
          <cell r="D3573">
            <v>16</v>
          </cell>
          <cell r="E3573">
            <v>0</v>
          </cell>
          <cell r="F3573" t="str">
            <v>MAT</v>
          </cell>
          <cell r="G3573" t="str">
            <v>10.4.22</v>
          </cell>
          <cell r="J3573">
            <v>0</v>
          </cell>
          <cell r="K3573">
            <v>0</v>
          </cell>
          <cell r="L3573">
            <v>0</v>
          </cell>
          <cell r="M3573">
            <v>0</v>
          </cell>
          <cell r="N3573">
            <v>0</v>
          </cell>
        </row>
        <row r="3574">
          <cell r="A3574" t="str">
            <v>80MAT17</v>
          </cell>
          <cell r="B3574">
            <v>80</v>
          </cell>
          <cell r="C3574" t="str">
            <v>MAT</v>
          </cell>
          <cell r="D3574">
            <v>17</v>
          </cell>
          <cell r="E3574">
            <v>0</v>
          </cell>
          <cell r="F3574" t="str">
            <v>MAT</v>
          </cell>
          <cell r="G3574" t="str">
            <v>10.4.22</v>
          </cell>
          <cell r="J3574">
            <v>0</v>
          </cell>
          <cell r="K3574">
            <v>0</v>
          </cell>
          <cell r="L3574">
            <v>0</v>
          </cell>
          <cell r="M3574">
            <v>0</v>
          </cell>
          <cell r="N3574">
            <v>0</v>
          </cell>
        </row>
        <row r="3575">
          <cell r="A3575" t="str">
            <v>80MAT18</v>
          </cell>
          <cell r="B3575">
            <v>80</v>
          </cell>
          <cell r="C3575" t="str">
            <v>MAT</v>
          </cell>
          <cell r="D3575">
            <v>18</v>
          </cell>
          <cell r="E3575">
            <v>0</v>
          </cell>
          <cell r="F3575" t="str">
            <v>MAT</v>
          </cell>
          <cell r="G3575" t="str">
            <v>10.4.22</v>
          </cell>
          <cell r="J3575">
            <v>0</v>
          </cell>
          <cell r="K3575">
            <v>0</v>
          </cell>
          <cell r="L3575">
            <v>0</v>
          </cell>
          <cell r="M3575">
            <v>0</v>
          </cell>
          <cell r="N3575">
            <v>0</v>
          </cell>
        </row>
        <row r="3576">
          <cell r="A3576" t="str">
            <v>80MAT19</v>
          </cell>
          <cell r="B3576">
            <v>80</v>
          </cell>
          <cell r="C3576" t="str">
            <v>MAT</v>
          </cell>
          <cell r="D3576">
            <v>19</v>
          </cell>
          <cell r="E3576">
            <v>0</v>
          </cell>
          <cell r="F3576" t="str">
            <v>MAT</v>
          </cell>
          <cell r="G3576" t="str">
            <v>10.4.22</v>
          </cell>
          <cell r="J3576">
            <v>0</v>
          </cell>
          <cell r="K3576">
            <v>0</v>
          </cell>
          <cell r="L3576">
            <v>0</v>
          </cell>
          <cell r="M3576">
            <v>0</v>
          </cell>
          <cell r="N3576">
            <v>0</v>
          </cell>
        </row>
        <row r="3577">
          <cell r="A3577" t="str">
            <v>80MAT20</v>
          </cell>
          <cell r="B3577">
            <v>80</v>
          </cell>
          <cell r="C3577" t="str">
            <v>MAT</v>
          </cell>
          <cell r="D3577">
            <v>20</v>
          </cell>
          <cell r="E3577">
            <v>0</v>
          </cell>
          <cell r="F3577" t="str">
            <v>MAT</v>
          </cell>
          <cell r="G3577" t="str">
            <v>10.4.22</v>
          </cell>
          <cell r="J3577">
            <v>0</v>
          </cell>
          <cell r="K3577">
            <v>0</v>
          </cell>
          <cell r="L3577">
            <v>0</v>
          </cell>
          <cell r="M3577">
            <v>0</v>
          </cell>
          <cell r="N3577">
            <v>0</v>
          </cell>
        </row>
        <row r="3578">
          <cell r="A3578" t="str">
            <v>80STMAT1</v>
          </cell>
          <cell r="B3578">
            <v>80</v>
          </cell>
          <cell r="C3578" t="str">
            <v>STMAT</v>
          </cell>
          <cell r="D3578">
            <v>1</v>
          </cell>
          <cell r="G3578" t="str">
            <v>10.4.22</v>
          </cell>
          <cell r="H3578" t="str">
            <v>-</v>
          </cell>
          <cell r="J3578" t="str">
            <v>SUBTOTAL MATERIALES</v>
          </cell>
          <cell r="M3578">
            <v>7785.2105999999994</v>
          </cell>
          <cell r="N3578">
            <v>2491267.392</v>
          </cell>
        </row>
        <row r="3579">
          <cell r="A3579" t="str">
            <v>80IVAMAT1</v>
          </cell>
          <cell r="B3579">
            <v>80</v>
          </cell>
          <cell r="C3579" t="str">
            <v>IVAMAT</v>
          </cell>
          <cell r="D3579">
            <v>1</v>
          </cell>
          <cell r="G3579" t="str">
            <v>10.4.22</v>
          </cell>
          <cell r="H3579" t="str">
            <v>-</v>
          </cell>
          <cell r="J3579" t="str">
            <v>IVA MATERIALES</v>
          </cell>
          <cell r="L3579">
            <v>0.16</v>
          </cell>
          <cell r="M3579">
            <v>1245.6336959999999</v>
          </cell>
          <cell r="N3579">
            <v>398602.78271999996</v>
          </cell>
        </row>
        <row r="3580">
          <cell r="A3580" t="str">
            <v>80TMAT1</v>
          </cell>
          <cell r="B3580">
            <v>80</v>
          </cell>
          <cell r="C3580" t="str">
            <v>TMAT</v>
          </cell>
          <cell r="D3580">
            <v>1</v>
          </cell>
          <cell r="G3580" t="str">
            <v>10.4.22</v>
          </cell>
          <cell r="H3580" t="str">
            <v>-</v>
          </cell>
          <cell r="J3580" t="str">
            <v>TOTAL MATERIALES</v>
          </cell>
          <cell r="M3580">
            <v>9031</v>
          </cell>
          <cell r="N3580">
            <v>2889920</v>
          </cell>
        </row>
        <row r="3581">
          <cell r="A3581" t="str">
            <v>80HER1</v>
          </cell>
          <cell r="B3581">
            <v>80</v>
          </cell>
          <cell r="C3581" t="str">
            <v>HER</v>
          </cell>
          <cell r="D3581">
            <v>1</v>
          </cell>
          <cell r="G3581" t="str">
            <v>10.4.22</v>
          </cell>
          <cell r="H3581">
            <v>1</v>
          </cell>
          <cell r="I3581">
            <v>1000</v>
          </cell>
          <cell r="J3581" t="str">
            <v>HERRAMINETA Cuadrilla de redes</v>
          </cell>
          <cell r="K3581" t="str">
            <v>DIA</v>
          </cell>
          <cell r="L3581">
            <v>31140.842399999998</v>
          </cell>
          <cell r="M3581">
            <v>31.140842399999997</v>
          </cell>
          <cell r="N3581">
            <v>9965.069567999999</v>
          </cell>
        </row>
        <row r="3582">
          <cell r="A3582" t="str">
            <v>80HER2</v>
          </cell>
          <cell r="B3582">
            <v>80</v>
          </cell>
          <cell r="C3582" t="str">
            <v>HER</v>
          </cell>
          <cell r="D3582">
            <v>2</v>
          </cell>
          <cell r="G3582" t="str">
            <v>10.4.22</v>
          </cell>
          <cell r="J3582">
            <v>0</v>
          </cell>
          <cell r="K3582">
            <v>0</v>
          </cell>
          <cell r="L3582">
            <v>0</v>
          </cell>
          <cell r="M3582">
            <v>0</v>
          </cell>
          <cell r="N3582">
            <v>0</v>
          </cell>
        </row>
        <row r="3583">
          <cell r="A3583" t="str">
            <v>80HER3</v>
          </cell>
          <cell r="B3583">
            <v>80</v>
          </cell>
          <cell r="C3583" t="str">
            <v>HER</v>
          </cell>
          <cell r="D3583">
            <v>3</v>
          </cell>
          <cell r="G3583" t="str">
            <v>10.4.22</v>
          </cell>
          <cell r="J3583">
            <v>0</v>
          </cell>
          <cell r="K3583">
            <v>0</v>
          </cell>
          <cell r="L3583">
            <v>0</v>
          </cell>
          <cell r="M3583">
            <v>0</v>
          </cell>
          <cell r="N3583">
            <v>0</v>
          </cell>
        </row>
        <row r="3584">
          <cell r="A3584" t="str">
            <v>80HER4</v>
          </cell>
          <cell r="B3584">
            <v>80</v>
          </cell>
          <cell r="C3584" t="str">
            <v>HER</v>
          </cell>
          <cell r="D3584">
            <v>4</v>
          </cell>
          <cell r="G3584" t="str">
            <v>10.4.22</v>
          </cell>
          <cell r="J3584">
            <v>0</v>
          </cell>
          <cell r="K3584">
            <v>0</v>
          </cell>
          <cell r="L3584">
            <v>0</v>
          </cell>
          <cell r="M3584">
            <v>0</v>
          </cell>
          <cell r="N3584">
            <v>0</v>
          </cell>
        </row>
        <row r="3585">
          <cell r="A3585" t="str">
            <v>80HER5</v>
          </cell>
          <cell r="B3585">
            <v>80</v>
          </cell>
          <cell r="C3585" t="str">
            <v>HER</v>
          </cell>
          <cell r="D3585">
            <v>5</v>
          </cell>
          <cell r="G3585" t="str">
            <v>10.4.22</v>
          </cell>
          <cell r="J3585">
            <v>0</v>
          </cell>
          <cell r="K3585">
            <v>0</v>
          </cell>
          <cell r="L3585">
            <v>0</v>
          </cell>
          <cell r="M3585">
            <v>0</v>
          </cell>
          <cell r="N3585">
            <v>0</v>
          </cell>
        </row>
        <row r="3586">
          <cell r="A3586" t="str">
            <v>80THER1</v>
          </cell>
          <cell r="B3586">
            <v>80</v>
          </cell>
          <cell r="C3586" t="str">
            <v>THER</v>
          </cell>
          <cell r="D3586">
            <v>1</v>
          </cell>
          <cell r="G3586" t="str">
            <v>10.4.22</v>
          </cell>
          <cell r="H3586" t="str">
            <v>-</v>
          </cell>
          <cell r="J3586" t="str">
            <v>TOTAL HERRAMIENTAS</v>
          </cell>
          <cell r="M3586">
            <v>31</v>
          </cell>
          <cell r="N3586">
            <v>9920</v>
          </cell>
        </row>
        <row r="3587">
          <cell r="A3587" t="str">
            <v>80TRA1</v>
          </cell>
          <cell r="B3587">
            <v>80</v>
          </cell>
          <cell r="C3587" t="str">
            <v>TRA</v>
          </cell>
          <cell r="D3587">
            <v>1</v>
          </cell>
          <cell r="G3587" t="str">
            <v>10.4.22</v>
          </cell>
          <cell r="H3587">
            <v>1</v>
          </cell>
          <cell r="I3587">
            <v>1000</v>
          </cell>
          <cell r="J3587" t="str">
            <v>TRANSPORTE Cuadrilla de redes</v>
          </cell>
          <cell r="K3587" t="str">
            <v>DIA</v>
          </cell>
          <cell r="L3587">
            <v>176464.77359999999</v>
          </cell>
          <cell r="M3587">
            <v>176.46477359999997</v>
          </cell>
          <cell r="N3587">
            <v>56468.727551999989</v>
          </cell>
        </row>
        <row r="3588">
          <cell r="A3588" t="str">
            <v>80TRA2</v>
          </cell>
          <cell r="B3588">
            <v>80</v>
          </cell>
          <cell r="C3588" t="str">
            <v>TRA</v>
          </cell>
          <cell r="D3588">
            <v>2</v>
          </cell>
          <cell r="G3588" t="str">
            <v>10.4.22</v>
          </cell>
          <cell r="J3588">
            <v>0</v>
          </cell>
          <cell r="K3588">
            <v>0</v>
          </cell>
          <cell r="L3588">
            <v>0</v>
          </cell>
          <cell r="M3588">
            <v>0</v>
          </cell>
          <cell r="N3588">
            <v>0</v>
          </cell>
        </row>
        <row r="3589">
          <cell r="A3589" t="str">
            <v>80TRA3</v>
          </cell>
          <cell r="B3589">
            <v>80</v>
          </cell>
          <cell r="C3589" t="str">
            <v>TRA</v>
          </cell>
          <cell r="D3589">
            <v>3</v>
          </cell>
          <cell r="G3589" t="str">
            <v>10.4.22</v>
          </cell>
          <cell r="J3589">
            <v>0</v>
          </cell>
          <cell r="K3589">
            <v>0</v>
          </cell>
          <cell r="L3589">
            <v>0</v>
          </cell>
          <cell r="M3589">
            <v>0</v>
          </cell>
          <cell r="N3589">
            <v>0</v>
          </cell>
        </row>
        <row r="3590">
          <cell r="A3590" t="str">
            <v>80TRA4</v>
          </cell>
          <cell r="B3590">
            <v>80</v>
          </cell>
          <cell r="C3590" t="str">
            <v>TRA</v>
          </cell>
          <cell r="D3590">
            <v>4</v>
          </cell>
          <cell r="G3590" t="str">
            <v>10.4.22</v>
          </cell>
          <cell r="J3590">
            <v>0</v>
          </cell>
          <cell r="K3590">
            <v>0</v>
          </cell>
          <cell r="L3590">
            <v>0</v>
          </cell>
          <cell r="M3590">
            <v>0</v>
          </cell>
          <cell r="N3590">
            <v>0</v>
          </cell>
        </row>
        <row r="3591">
          <cell r="A3591" t="str">
            <v>80TRA5</v>
          </cell>
          <cell r="B3591">
            <v>80</v>
          </cell>
          <cell r="C3591" t="str">
            <v>TRA</v>
          </cell>
          <cell r="D3591">
            <v>5</v>
          </cell>
          <cell r="G3591" t="str">
            <v>10.4.22</v>
          </cell>
          <cell r="J3591">
            <v>0</v>
          </cell>
          <cell r="K3591">
            <v>0</v>
          </cell>
          <cell r="L3591">
            <v>0</v>
          </cell>
          <cell r="M3591">
            <v>0</v>
          </cell>
          <cell r="N3591">
            <v>0</v>
          </cell>
        </row>
        <row r="3592">
          <cell r="A3592" t="str">
            <v>80TTRA1</v>
          </cell>
          <cell r="B3592">
            <v>80</v>
          </cell>
          <cell r="C3592" t="str">
            <v>TTRA</v>
          </cell>
          <cell r="D3592">
            <v>1</v>
          </cell>
          <cell r="G3592" t="str">
            <v>10.4.22</v>
          </cell>
          <cell r="H3592" t="str">
            <v>-</v>
          </cell>
          <cell r="J3592" t="str">
            <v>TOTAL TRANSPORTE</v>
          </cell>
          <cell r="M3592">
            <v>176</v>
          </cell>
          <cell r="N3592">
            <v>56320</v>
          </cell>
        </row>
        <row r="3593">
          <cell r="A3593" t="str">
            <v>80MAN1</v>
          </cell>
          <cell r="B3593">
            <v>80</v>
          </cell>
          <cell r="C3593" t="str">
            <v>MAN</v>
          </cell>
          <cell r="D3593">
            <v>1</v>
          </cell>
          <cell r="G3593" t="str">
            <v>10.4.22</v>
          </cell>
          <cell r="H3593">
            <v>1</v>
          </cell>
          <cell r="I3593">
            <v>1000</v>
          </cell>
          <cell r="J3593" t="str">
            <v>Mano de obra Cuadrilla de redes 5A 3O 1E</v>
          </cell>
          <cell r="K3593" t="str">
            <v>DIA</v>
          </cell>
          <cell r="L3593">
            <v>392886.57339345315</v>
          </cell>
          <cell r="M3593">
            <v>392.88657339345315</v>
          </cell>
          <cell r="N3593">
            <v>125723.703485905</v>
          </cell>
        </row>
        <row r="3594">
          <cell r="A3594" t="str">
            <v>80MAN2</v>
          </cell>
          <cell r="B3594">
            <v>80</v>
          </cell>
          <cell r="C3594" t="str">
            <v>MAN</v>
          </cell>
          <cell r="D3594">
            <v>2</v>
          </cell>
          <cell r="G3594" t="str">
            <v>10.4.22</v>
          </cell>
          <cell r="J3594">
            <v>0</v>
          </cell>
          <cell r="K3594">
            <v>0</v>
          </cell>
          <cell r="L3594">
            <v>0</v>
          </cell>
          <cell r="M3594">
            <v>0</v>
          </cell>
          <cell r="N3594">
            <v>0</v>
          </cell>
        </row>
        <row r="3595">
          <cell r="A3595" t="str">
            <v>80MAN3</v>
          </cell>
          <cell r="B3595">
            <v>80</v>
          </cell>
          <cell r="C3595" t="str">
            <v>MAN</v>
          </cell>
          <cell r="D3595">
            <v>3</v>
          </cell>
          <cell r="G3595" t="str">
            <v>10.4.22</v>
          </cell>
          <cell r="J3595">
            <v>0</v>
          </cell>
          <cell r="K3595">
            <v>0</v>
          </cell>
          <cell r="L3595">
            <v>0</v>
          </cell>
          <cell r="M3595">
            <v>0</v>
          </cell>
          <cell r="N3595">
            <v>0</v>
          </cell>
        </row>
        <row r="3596">
          <cell r="A3596" t="str">
            <v>80MAN4</v>
          </cell>
          <cell r="B3596">
            <v>80</v>
          </cell>
          <cell r="C3596" t="str">
            <v>MAN</v>
          </cell>
          <cell r="D3596">
            <v>4</v>
          </cell>
          <cell r="G3596" t="str">
            <v>10.4.22</v>
          </cell>
          <cell r="J3596">
            <v>0</v>
          </cell>
          <cell r="K3596">
            <v>0</v>
          </cell>
          <cell r="L3596">
            <v>0</v>
          </cell>
          <cell r="M3596">
            <v>0</v>
          </cell>
          <cell r="N3596">
            <v>0</v>
          </cell>
        </row>
        <row r="3597">
          <cell r="A3597" t="str">
            <v>80MAN5</v>
          </cell>
          <cell r="B3597">
            <v>80</v>
          </cell>
          <cell r="C3597" t="str">
            <v>MAN</v>
          </cell>
          <cell r="D3597">
            <v>5</v>
          </cell>
          <cell r="G3597" t="str">
            <v>10.4.22</v>
          </cell>
          <cell r="J3597">
            <v>0</v>
          </cell>
          <cell r="K3597">
            <v>0</v>
          </cell>
          <cell r="L3597">
            <v>0</v>
          </cell>
          <cell r="M3597">
            <v>0</v>
          </cell>
          <cell r="N3597">
            <v>0</v>
          </cell>
        </row>
        <row r="3598">
          <cell r="A3598" t="str">
            <v>80TMAN1</v>
          </cell>
          <cell r="B3598">
            <v>80</v>
          </cell>
          <cell r="C3598" t="str">
            <v>TMAN</v>
          </cell>
          <cell r="D3598">
            <v>1</v>
          </cell>
          <cell r="G3598" t="str">
            <v>10.4.22</v>
          </cell>
          <cell r="H3598" t="str">
            <v>-</v>
          </cell>
          <cell r="J3598" t="str">
            <v>TOTAL MANO DE OBRA</v>
          </cell>
          <cell r="M3598">
            <v>393</v>
          </cell>
          <cell r="N3598">
            <v>125760</v>
          </cell>
        </row>
        <row r="3599">
          <cell r="A3599" t="str">
            <v>80TCD1</v>
          </cell>
          <cell r="B3599">
            <v>80</v>
          </cell>
          <cell r="C3599" t="str">
            <v>TCD</v>
          </cell>
          <cell r="D3599">
            <v>1</v>
          </cell>
          <cell r="G3599" t="str">
            <v>10.4.22</v>
          </cell>
          <cell r="H3599" t="str">
            <v>-</v>
          </cell>
          <cell r="J3599" t="str">
            <v>TOTAL COSTO DIRECTO</v>
          </cell>
          <cell r="M3599">
            <v>9631</v>
          </cell>
          <cell r="N3599">
            <v>3081920</v>
          </cell>
        </row>
        <row r="3600">
          <cell r="A3600" t="str">
            <v>80AIU</v>
          </cell>
          <cell r="B3600">
            <v>80</v>
          </cell>
          <cell r="C3600" t="str">
            <v>AIU</v>
          </cell>
          <cell r="G3600" t="str">
            <v>10.4.22</v>
          </cell>
          <cell r="H3600">
            <v>1</v>
          </cell>
          <cell r="J3600" t="str">
            <v>TOTAL COSTOS INDIRECTOS</v>
          </cell>
          <cell r="L3600">
            <v>0</v>
          </cell>
          <cell r="M3600">
            <v>0</v>
          </cell>
          <cell r="N3600">
            <v>0</v>
          </cell>
        </row>
        <row r="3601">
          <cell r="A3601" t="str">
            <v>80TOT</v>
          </cell>
          <cell r="B3601">
            <v>80</v>
          </cell>
          <cell r="C3601" t="str">
            <v>TOT</v>
          </cell>
          <cell r="G3601" t="str">
            <v>10.4.22</v>
          </cell>
          <cell r="H3601" t="str">
            <v>-</v>
          </cell>
          <cell r="J3601" t="str">
            <v>VALOR TOTAL</v>
          </cell>
          <cell r="M3601">
            <v>9631</v>
          </cell>
          <cell r="N3601">
            <v>3081920</v>
          </cell>
        </row>
        <row r="3602">
          <cell r="A3602" t="str">
            <v>81FOR1</v>
          </cell>
          <cell r="B3602">
            <v>81</v>
          </cell>
          <cell r="C3602" t="str">
            <v>FOR</v>
          </cell>
          <cell r="D3602">
            <v>1</v>
          </cell>
          <cell r="G3602" t="str">
            <v>10.4.23</v>
          </cell>
          <cell r="H3602" t="str">
            <v>-</v>
          </cell>
          <cell r="I3602">
            <v>2</v>
          </cell>
          <cell r="J3602" t="str">
            <v>Desmontaje de conductores y cables de guarda (2 circuitos trifásicos y 2 cables de guarda)</v>
          </cell>
          <cell r="K3602" t="str">
            <v>km línea</v>
          </cell>
          <cell r="L3602">
            <v>37574395</v>
          </cell>
          <cell r="N3602">
            <v>75148790</v>
          </cell>
        </row>
        <row r="3603">
          <cell r="A3603" t="str">
            <v>81MAT1</v>
          </cell>
          <cell r="B3603">
            <v>81</v>
          </cell>
          <cell r="C3603" t="str">
            <v>MAT</v>
          </cell>
          <cell r="D3603">
            <v>1</v>
          </cell>
          <cell r="E3603">
            <v>0</v>
          </cell>
          <cell r="F3603" t="str">
            <v>MAT</v>
          </cell>
          <cell r="G3603" t="str">
            <v>10.4.23</v>
          </cell>
          <cell r="J3603">
            <v>0</v>
          </cell>
          <cell r="K3603">
            <v>0</v>
          </cell>
          <cell r="L3603">
            <v>0</v>
          </cell>
          <cell r="M3603">
            <v>0</v>
          </cell>
          <cell r="N3603">
            <v>0</v>
          </cell>
        </row>
        <row r="3604">
          <cell r="A3604" t="str">
            <v>81MAT2</v>
          </cell>
          <cell r="B3604">
            <v>81</v>
          </cell>
          <cell r="C3604" t="str">
            <v>MAT</v>
          </cell>
          <cell r="D3604">
            <v>2</v>
          </cell>
          <cell r="E3604">
            <v>0</v>
          </cell>
          <cell r="F3604" t="str">
            <v>MAT</v>
          </cell>
          <cell r="G3604" t="str">
            <v>10.4.23</v>
          </cell>
          <cell r="J3604">
            <v>0</v>
          </cell>
          <cell r="K3604">
            <v>0</v>
          </cell>
          <cell r="L3604">
            <v>0</v>
          </cell>
          <cell r="M3604">
            <v>0</v>
          </cell>
          <cell r="N3604">
            <v>0</v>
          </cell>
        </row>
        <row r="3605">
          <cell r="A3605" t="str">
            <v>81MAT3</v>
          </cell>
          <cell r="B3605">
            <v>81</v>
          </cell>
          <cell r="C3605" t="str">
            <v>MAT</v>
          </cell>
          <cell r="D3605">
            <v>3</v>
          </cell>
          <cell r="E3605">
            <v>0</v>
          </cell>
          <cell r="F3605" t="str">
            <v>MAT</v>
          </cell>
          <cell r="G3605" t="str">
            <v>10.4.23</v>
          </cell>
          <cell r="J3605">
            <v>0</v>
          </cell>
          <cell r="K3605">
            <v>0</v>
          </cell>
          <cell r="L3605">
            <v>0</v>
          </cell>
          <cell r="M3605">
            <v>0</v>
          </cell>
          <cell r="N3605">
            <v>0</v>
          </cell>
        </row>
        <row r="3606">
          <cell r="A3606" t="str">
            <v>81MAT4</v>
          </cell>
          <cell r="B3606">
            <v>81</v>
          </cell>
          <cell r="C3606" t="str">
            <v>MAT</v>
          </cell>
          <cell r="D3606">
            <v>4</v>
          </cell>
          <cell r="E3606">
            <v>0</v>
          </cell>
          <cell r="F3606" t="str">
            <v>MAT</v>
          </cell>
          <cell r="G3606" t="str">
            <v>10.4.23</v>
          </cell>
          <cell r="J3606">
            <v>0</v>
          </cell>
          <cell r="K3606">
            <v>0</v>
          </cell>
          <cell r="L3606">
            <v>0</v>
          </cell>
          <cell r="M3606">
            <v>0</v>
          </cell>
          <cell r="N3606">
            <v>0</v>
          </cell>
        </row>
        <row r="3607">
          <cell r="A3607" t="str">
            <v>81MAT5</v>
          </cell>
          <cell r="B3607">
            <v>81</v>
          </cell>
          <cell r="C3607" t="str">
            <v>MAT</v>
          </cell>
          <cell r="D3607">
            <v>5</v>
          </cell>
          <cell r="E3607">
            <v>0</v>
          </cell>
          <cell r="F3607" t="str">
            <v>MAT</v>
          </cell>
          <cell r="G3607" t="str">
            <v>10.4.23</v>
          </cell>
          <cell r="J3607">
            <v>0</v>
          </cell>
          <cell r="K3607">
            <v>0</v>
          </cell>
          <cell r="L3607">
            <v>0</v>
          </cell>
          <cell r="M3607">
            <v>0</v>
          </cell>
          <cell r="N3607">
            <v>0</v>
          </cell>
        </row>
        <row r="3608">
          <cell r="A3608" t="str">
            <v>81MAT6</v>
          </cell>
          <cell r="B3608">
            <v>81</v>
          </cell>
          <cell r="C3608" t="str">
            <v>MAT</v>
          </cell>
          <cell r="D3608">
            <v>6</v>
          </cell>
          <cell r="E3608">
            <v>0</v>
          </cell>
          <cell r="F3608" t="str">
            <v>MAT</v>
          </cell>
          <cell r="G3608" t="str">
            <v>10.4.23</v>
          </cell>
          <cell r="J3608">
            <v>0</v>
          </cell>
          <cell r="K3608">
            <v>0</v>
          </cell>
          <cell r="L3608">
            <v>0</v>
          </cell>
          <cell r="M3608">
            <v>0</v>
          </cell>
          <cell r="N3608">
            <v>0</v>
          </cell>
        </row>
        <row r="3609">
          <cell r="A3609" t="str">
            <v>81MAT7</v>
          </cell>
          <cell r="B3609">
            <v>81</v>
          </cell>
          <cell r="C3609" t="str">
            <v>MAT</v>
          </cell>
          <cell r="D3609">
            <v>7</v>
          </cell>
          <cell r="E3609">
            <v>0</v>
          </cell>
          <cell r="F3609" t="str">
            <v>MAT</v>
          </cell>
          <cell r="G3609" t="str">
            <v>10.4.23</v>
          </cell>
          <cell r="J3609">
            <v>0</v>
          </cell>
          <cell r="K3609">
            <v>0</v>
          </cell>
          <cell r="L3609">
            <v>0</v>
          </cell>
          <cell r="M3609">
            <v>0</v>
          </cell>
          <cell r="N3609">
            <v>0</v>
          </cell>
        </row>
        <row r="3610">
          <cell r="A3610" t="str">
            <v>81MAT8</v>
          </cell>
          <cell r="B3610">
            <v>81</v>
          </cell>
          <cell r="C3610" t="str">
            <v>MAT</v>
          </cell>
          <cell r="D3610">
            <v>8</v>
          </cell>
          <cell r="E3610">
            <v>0</v>
          </cell>
          <cell r="F3610" t="str">
            <v>MAT</v>
          </cell>
          <cell r="G3610" t="str">
            <v>10.4.23</v>
          </cell>
          <cell r="J3610">
            <v>0</v>
          </cell>
          <cell r="K3610">
            <v>0</v>
          </cell>
          <cell r="L3610">
            <v>0</v>
          </cell>
          <cell r="M3610">
            <v>0</v>
          </cell>
          <cell r="N3610">
            <v>0</v>
          </cell>
        </row>
        <row r="3611">
          <cell r="A3611" t="str">
            <v>81MAT9</v>
          </cell>
          <cell r="B3611">
            <v>81</v>
          </cell>
          <cell r="C3611" t="str">
            <v>MAT</v>
          </cell>
          <cell r="D3611">
            <v>9</v>
          </cell>
          <cell r="E3611">
            <v>0</v>
          </cell>
          <cell r="F3611" t="str">
            <v>MAT</v>
          </cell>
          <cell r="G3611" t="str">
            <v>10.4.23</v>
          </cell>
          <cell r="J3611">
            <v>0</v>
          </cell>
          <cell r="K3611">
            <v>0</v>
          </cell>
          <cell r="L3611">
            <v>0</v>
          </cell>
          <cell r="M3611">
            <v>0</v>
          </cell>
          <cell r="N3611">
            <v>0</v>
          </cell>
        </row>
        <row r="3612">
          <cell r="A3612" t="str">
            <v>81MAT10</v>
          </cell>
          <cell r="B3612">
            <v>81</v>
          </cell>
          <cell r="C3612" t="str">
            <v>MAT</v>
          </cell>
          <cell r="D3612">
            <v>10</v>
          </cell>
          <cell r="E3612">
            <v>0</v>
          </cell>
          <cell r="F3612" t="str">
            <v>MAT</v>
          </cell>
          <cell r="G3612" t="str">
            <v>10.4.23</v>
          </cell>
          <cell r="J3612">
            <v>0</v>
          </cell>
          <cell r="K3612">
            <v>0</v>
          </cell>
          <cell r="L3612">
            <v>0</v>
          </cell>
          <cell r="M3612">
            <v>0</v>
          </cell>
          <cell r="N3612">
            <v>0</v>
          </cell>
        </row>
        <row r="3613">
          <cell r="A3613" t="str">
            <v>81MAT11</v>
          </cell>
          <cell r="B3613">
            <v>81</v>
          </cell>
          <cell r="C3613" t="str">
            <v>MAT</v>
          </cell>
          <cell r="D3613">
            <v>11</v>
          </cell>
          <cell r="E3613">
            <v>0</v>
          </cell>
          <cell r="F3613" t="str">
            <v>MAT</v>
          </cell>
          <cell r="G3613" t="str">
            <v>10.4.23</v>
          </cell>
          <cell r="J3613">
            <v>0</v>
          </cell>
          <cell r="K3613">
            <v>0</v>
          </cell>
          <cell r="L3613">
            <v>0</v>
          </cell>
          <cell r="M3613">
            <v>0</v>
          </cell>
          <cell r="N3613">
            <v>0</v>
          </cell>
        </row>
        <row r="3614">
          <cell r="A3614" t="str">
            <v>81MAT12</v>
          </cell>
          <cell r="B3614">
            <v>81</v>
          </cell>
          <cell r="C3614" t="str">
            <v>MAT</v>
          </cell>
          <cell r="D3614">
            <v>12</v>
          </cell>
          <cell r="E3614">
            <v>0</v>
          </cell>
          <cell r="F3614" t="str">
            <v>MAT</v>
          </cell>
          <cell r="G3614" t="str">
            <v>10.4.23</v>
          </cell>
          <cell r="J3614">
            <v>0</v>
          </cell>
          <cell r="K3614">
            <v>0</v>
          </cell>
          <cell r="L3614">
            <v>0</v>
          </cell>
          <cell r="M3614">
            <v>0</v>
          </cell>
          <cell r="N3614">
            <v>0</v>
          </cell>
        </row>
        <row r="3615">
          <cell r="A3615" t="str">
            <v>81MAT13</v>
          </cell>
          <cell r="B3615">
            <v>81</v>
          </cell>
          <cell r="C3615" t="str">
            <v>MAT</v>
          </cell>
          <cell r="D3615">
            <v>13</v>
          </cell>
          <cell r="E3615">
            <v>0</v>
          </cell>
          <cell r="F3615" t="str">
            <v>MAT</v>
          </cell>
          <cell r="G3615" t="str">
            <v>10.4.23</v>
          </cell>
          <cell r="J3615">
            <v>0</v>
          </cell>
          <cell r="K3615">
            <v>0</v>
          </cell>
          <cell r="L3615">
            <v>0</v>
          </cell>
          <cell r="M3615">
            <v>0</v>
          </cell>
          <cell r="N3615">
            <v>0</v>
          </cell>
        </row>
        <row r="3616">
          <cell r="A3616" t="str">
            <v>81MAT14</v>
          </cell>
          <cell r="B3616">
            <v>81</v>
          </cell>
          <cell r="C3616" t="str">
            <v>MAT</v>
          </cell>
          <cell r="D3616">
            <v>14</v>
          </cell>
          <cell r="E3616">
            <v>0</v>
          </cell>
          <cell r="F3616" t="str">
            <v>MAT</v>
          </cell>
          <cell r="G3616" t="str">
            <v>10.4.23</v>
          </cell>
          <cell r="J3616">
            <v>0</v>
          </cell>
          <cell r="K3616">
            <v>0</v>
          </cell>
          <cell r="L3616">
            <v>0</v>
          </cell>
          <cell r="M3616">
            <v>0</v>
          </cell>
          <cell r="N3616">
            <v>0</v>
          </cell>
        </row>
        <row r="3617">
          <cell r="A3617" t="str">
            <v>81MAT15</v>
          </cell>
          <cell r="B3617">
            <v>81</v>
          </cell>
          <cell r="C3617" t="str">
            <v>MAT</v>
          </cell>
          <cell r="D3617">
            <v>15</v>
          </cell>
          <cell r="E3617">
            <v>0</v>
          </cell>
          <cell r="F3617" t="str">
            <v>MAT</v>
          </cell>
          <cell r="G3617" t="str">
            <v>10.4.23</v>
          </cell>
          <cell r="J3617">
            <v>0</v>
          </cell>
          <cell r="K3617">
            <v>0</v>
          </cell>
          <cell r="L3617">
            <v>0</v>
          </cell>
          <cell r="M3617">
            <v>0</v>
          </cell>
          <cell r="N3617">
            <v>0</v>
          </cell>
        </row>
        <row r="3618">
          <cell r="A3618" t="str">
            <v>81MAT16</v>
          </cell>
          <cell r="B3618">
            <v>81</v>
          </cell>
          <cell r="C3618" t="str">
            <v>MAT</v>
          </cell>
          <cell r="D3618">
            <v>16</v>
          </cell>
          <cell r="E3618">
            <v>0</v>
          </cell>
          <cell r="F3618" t="str">
            <v>MAT</v>
          </cell>
          <cell r="G3618" t="str">
            <v>10.4.23</v>
          </cell>
          <cell r="J3618">
            <v>0</v>
          </cell>
          <cell r="K3618">
            <v>0</v>
          </cell>
          <cell r="L3618">
            <v>0</v>
          </cell>
          <cell r="M3618">
            <v>0</v>
          </cell>
          <cell r="N3618">
            <v>0</v>
          </cell>
        </row>
        <row r="3619">
          <cell r="A3619" t="str">
            <v>81MAT17</v>
          </cell>
          <cell r="B3619">
            <v>81</v>
          </cell>
          <cell r="C3619" t="str">
            <v>MAT</v>
          </cell>
          <cell r="D3619">
            <v>17</v>
          </cell>
          <cell r="E3619">
            <v>0</v>
          </cell>
          <cell r="F3619" t="str">
            <v>MAT</v>
          </cell>
          <cell r="G3619" t="str">
            <v>10.4.23</v>
          </cell>
          <cell r="J3619">
            <v>0</v>
          </cell>
          <cell r="K3619">
            <v>0</v>
          </cell>
          <cell r="L3619">
            <v>0</v>
          </cell>
          <cell r="M3619">
            <v>0</v>
          </cell>
          <cell r="N3619">
            <v>0</v>
          </cell>
        </row>
        <row r="3620">
          <cell r="A3620" t="str">
            <v>81MAT18</v>
          </cell>
          <cell r="B3620">
            <v>81</v>
          </cell>
          <cell r="C3620" t="str">
            <v>MAT</v>
          </cell>
          <cell r="D3620">
            <v>18</v>
          </cell>
          <cell r="E3620">
            <v>0</v>
          </cell>
          <cell r="F3620" t="str">
            <v>MAT</v>
          </cell>
          <cell r="G3620" t="str">
            <v>10.4.23</v>
          </cell>
          <cell r="J3620">
            <v>0</v>
          </cell>
          <cell r="K3620">
            <v>0</v>
          </cell>
          <cell r="L3620">
            <v>0</v>
          </cell>
          <cell r="M3620">
            <v>0</v>
          </cell>
          <cell r="N3620">
            <v>0</v>
          </cell>
        </row>
        <row r="3621">
          <cell r="A3621" t="str">
            <v>81MAT19</v>
          </cell>
          <cell r="B3621">
            <v>81</v>
          </cell>
          <cell r="C3621" t="str">
            <v>MAT</v>
          </cell>
          <cell r="D3621">
            <v>19</v>
          </cell>
          <cell r="E3621">
            <v>0</v>
          </cell>
          <cell r="F3621" t="str">
            <v>MAT</v>
          </cell>
          <cell r="G3621" t="str">
            <v>10.4.23</v>
          </cell>
          <cell r="J3621">
            <v>0</v>
          </cell>
          <cell r="K3621">
            <v>0</v>
          </cell>
          <cell r="L3621">
            <v>0</v>
          </cell>
          <cell r="M3621">
            <v>0</v>
          </cell>
          <cell r="N3621">
            <v>0</v>
          </cell>
        </row>
        <row r="3622">
          <cell r="A3622" t="str">
            <v>81MAT20</v>
          </cell>
          <cell r="B3622">
            <v>81</v>
          </cell>
          <cell r="C3622" t="str">
            <v>MAT</v>
          </cell>
          <cell r="D3622">
            <v>20</v>
          </cell>
          <cell r="E3622">
            <v>0</v>
          </cell>
          <cell r="F3622" t="str">
            <v>MAT</v>
          </cell>
          <cell r="G3622" t="str">
            <v>10.4.23</v>
          </cell>
          <cell r="J3622">
            <v>0</v>
          </cell>
          <cell r="K3622">
            <v>0</v>
          </cell>
          <cell r="L3622">
            <v>0</v>
          </cell>
          <cell r="M3622">
            <v>0</v>
          </cell>
          <cell r="N3622">
            <v>0</v>
          </cell>
        </row>
        <row r="3623">
          <cell r="A3623" t="str">
            <v>81STMAT1</v>
          </cell>
          <cell r="B3623">
            <v>81</v>
          </cell>
          <cell r="C3623" t="str">
            <v>STMAT</v>
          </cell>
          <cell r="D3623">
            <v>1</v>
          </cell>
          <cell r="G3623" t="str">
            <v>10.4.23</v>
          </cell>
          <cell r="H3623" t="str">
            <v>-</v>
          </cell>
          <cell r="J3623" t="str">
            <v>SUBTOTAL MATERIALES</v>
          </cell>
          <cell r="M3623">
            <v>0</v>
          </cell>
          <cell r="N3623">
            <v>0</v>
          </cell>
        </row>
        <row r="3624">
          <cell r="A3624" t="str">
            <v>81IVAMAT1</v>
          </cell>
          <cell r="B3624">
            <v>81</v>
          </cell>
          <cell r="C3624" t="str">
            <v>IVAMAT</v>
          </cell>
          <cell r="D3624">
            <v>1</v>
          </cell>
          <cell r="G3624" t="str">
            <v>10.4.23</v>
          </cell>
          <cell r="H3624" t="str">
            <v>-</v>
          </cell>
          <cell r="J3624" t="str">
            <v>IVA MATERIALES</v>
          </cell>
          <cell r="L3624">
            <v>0.16</v>
          </cell>
          <cell r="M3624">
            <v>0</v>
          </cell>
          <cell r="N3624">
            <v>0</v>
          </cell>
        </row>
        <row r="3625">
          <cell r="A3625" t="str">
            <v>81TMAT1</v>
          </cell>
          <cell r="B3625">
            <v>81</v>
          </cell>
          <cell r="C3625" t="str">
            <v>TMAT</v>
          </cell>
          <cell r="D3625">
            <v>1</v>
          </cell>
          <cell r="G3625" t="str">
            <v>10.4.23</v>
          </cell>
          <cell r="H3625" t="str">
            <v>-</v>
          </cell>
          <cell r="J3625" t="str">
            <v>TOTAL MATERIALES</v>
          </cell>
          <cell r="M3625">
            <v>0</v>
          </cell>
          <cell r="N3625">
            <v>0</v>
          </cell>
        </row>
        <row r="3626">
          <cell r="A3626" t="str">
            <v>81HER1</v>
          </cell>
          <cell r="B3626">
            <v>81</v>
          </cell>
          <cell r="C3626" t="str">
            <v>HER</v>
          </cell>
          <cell r="D3626">
            <v>1</v>
          </cell>
          <cell r="G3626" t="str">
            <v>10.4.23</v>
          </cell>
          <cell r="H3626">
            <v>2</v>
          </cell>
          <cell r="I3626">
            <v>0.2</v>
          </cell>
          <cell r="J3626" t="str">
            <v>HERRAMINETA Cuadrilla  montaje Linea</v>
          </cell>
          <cell r="K3626" t="str">
            <v>DIA</v>
          </cell>
          <cell r="L3626">
            <v>475762.87</v>
          </cell>
          <cell r="M3626">
            <v>2378814.3499999996</v>
          </cell>
          <cell r="N3626">
            <v>4757628.6999999993</v>
          </cell>
        </row>
        <row r="3627">
          <cell r="A3627" t="str">
            <v>81HER2</v>
          </cell>
          <cell r="B3627">
            <v>81</v>
          </cell>
          <cell r="C3627" t="str">
            <v>HER</v>
          </cell>
          <cell r="D3627">
            <v>2</v>
          </cell>
          <cell r="G3627" t="str">
            <v>10.4.23</v>
          </cell>
          <cell r="J3627">
            <v>0</v>
          </cell>
          <cell r="K3627">
            <v>0</v>
          </cell>
          <cell r="L3627">
            <v>0</v>
          </cell>
          <cell r="M3627">
            <v>0</v>
          </cell>
          <cell r="N3627">
            <v>0</v>
          </cell>
        </row>
        <row r="3628">
          <cell r="A3628" t="str">
            <v>81HER3</v>
          </cell>
          <cell r="B3628">
            <v>81</v>
          </cell>
          <cell r="C3628" t="str">
            <v>HER</v>
          </cell>
          <cell r="D3628">
            <v>3</v>
          </cell>
          <cell r="G3628" t="str">
            <v>10.4.23</v>
          </cell>
          <cell r="J3628">
            <v>0</v>
          </cell>
          <cell r="K3628">
            <v>0</v>
          </cell>
          <cell r="L3628">
            <v>0</v>
          </cell>
          <cell r="M3628">
            <v>0</v>
          </cell>
          <cell r="N3628">
            <v>0</v>
          </cell>
        </row>
        <row r="3629">
          <cell r="A3629" t="str">
            <v>81HER4</v>
          </cell>
          <cell r="B3629">
            <v>81</v>
          </cell>
          <cell r="C3629" t="str">
            <v>HER</v>
          </cell>
          <cell r="D3629">
            <v>4</v>
          </cell>
          <cell r="G3629" t="str">
            <v>10.4.23</v>
          </cell>
          <cell r="J3629">
            <v>0</v>
          </cell>
          <cell r="K3629">
            <v>0</v>
          </cell>
          <cell r="L3629">
            <v>0</v>
          </cell>
          <cell r="M3629">
            <v>0</v>
          </cell>
          <cell r="N3629">
            <v>0</v>
          </cell>
        </row>
        <row r="3630">
          <cell r="A3630" t="str">
            <v>81HER5</v>
          </cell>
          <cell r="B3630">
            <v>81</v>
          </cell>
          <cell r="C3630" t="str">
            <v>HER</v>
          </cell>
          <cell r="D3630">
            <v>5</v>
          </cell>
          <cell r="G3630" t="str">
            <v>10.4.23</v>
          </cell>
          <cell r="J3630">
            <v>0</v>
          </cell>
          <cell r="K3630">
            <v>0</v>
          </cell>
          <cell r="L3630">
            <v>0</v>
          </cell>
          <cell r="M3630">
            <v>0</v>
          </cell>
          <cell r="N3630">
            <v>0</v>
          </cell>
        </row>
        <row r="3631">
          <cell r="A3631" t="str">
            <v>81THER1</v>
          </cell>
          <cell r="B3631">
            <v>81</v>
          </cell>
          <cell r="C3631" t="str">
            <v>THER</v>
          </cell>
          <cell r="D3631">
            <v>1</v>
          </cell>
          <cell r="G3631" t="str">
            <v>10.4.23</v>
          </cell>
          <cell r="H3631" t="str">
            <v>-</v>
          </cell>
          <cell r="J3631" t="str">
            <v>TOTAL HERRAMIENTAS</v>
          </cell>
          <cell r="M3631">
            <v>2378814</v>
          </cell>
          <cell r="N3631">
            <v>4757628</v>
          </cell>
        </row>
        <row r="3632">
          <cell r="A3632" t="str">
            <v>81TRA1</v>
          </cell>
          <cell r="B3632">
            <v>81</v>
          </cell>
          <cell r="C3632" t="str">
            <v>TRA</v>
          </cell>
          <cell r="D3632">
            <v>1</v>
          </cell>
          <cell r="G3632" t="str">
            <v>10.4.23</v>
          </cell>
          <cell r="H3632">
            <v>2</v>
          </cell>
          <cell r="I3632">
            <v>0.2</v>
          </cell>
          <cell r="J3632" t="str">
            <v xml:space="preserve">TRANSPORTE Cuadrilla  montaje Linea </v>
          </cell>
          <cell r="K3632" t="str">
            <v>DIA</v>
          </cell>
          <cell r="L3632">
            <v>2086436.4407999997</v>
          </cell>
          <cell r="M3632">
            <v>10432182.203999998</v>
          </cell>
          <cell r="N3632">
            <v>20864364.407999996</v>
          </cell>
        </row>
        <row r="3633">
          <cell r="A3633" t="str">
            <v>81TRA2</v>
          </cell>
          <cell r="B3633">
            <v>81</v>
          </cell>
          <cell r="C3633" t="str">
            <v>TRA</v>
          </cell>
          <cell r="D3633">
            <v>2</v>
          </cell>
          <cell r="G3633" t="str">
            <v>10.4.23</v>
          </cell>
          <cell r="J3633">
            <v>0</v>
          </cell>
          <cell r="K3633">
            <v>0</v>
          </cell>
          <cell r="L3633">
            <v>0</v>
          </cell>
          <cell r="M3633">
            <v>0</v>
          </cell>
          <cell r="N3633">
            <v>0</v>
          </cell>
        </row>
        <row r="3634">
          <cell r="A3634" t="str">
            <v>81TRA3</v>
          </cell>
          <cell r="B3634">
            <v>81</v>
          </cell>
          <cell r="C3634" t="str">
            <v>TRA</v>
          </cell>
          <cell r="D3634">
            <v>3</v>
          </cell>
          <cell r="G3634" t="str">
            <v>10.4.23</v>
          </cell>
          <cell r="J3634">
            <v>0</v>
          </cell>
          <cell r="K3634">
            <v>0</v>
          </cell>
          <cell r="L3634">
            <v>0</v>
          </cell>
          <cell r="M3634">
            <v>0</v>
          </cell>
          <cell r="N3634">
            <v>0</v>
          </cell>
        </row>
        <row r="3635">
          <cell r="A3635" t="str">
            <v>81TRA4</v>
          </cell>
          <cell r="B3635">
            <v>81</v>
          </cell>
          <cell r="C3635" t="str">
            <v>TRA</v>
          </cell>
          <cell r="D3635">
            <v>4</v>
          </cell>
          <cell r="G3635" t="str">
            <v>10.4.23</v>
          </cell>
          <cell r="J3635">
            <v>0</v>
          </cell>
          <cell r="K3635">
            <v>0</v>
          </cell>
          <cell r="L3635">
            <v>0</v>
          </cell>
          <cell r="M3635">
            <v>0</v>
          </cell>
          <cell r="N3635">
            <v>0</v>
          </cell>
        </row>
        <row r="3636">
          <cell r="A3636" t="str">
            <v>81TRA5</v>
          </cell>
          <cell r="B3636">
            <v>81</v>
          </cell>
          <cell r="C3636" t="str">
            <v>TRA</v>
          </cell>
          <cell r="D3636">
            <v>5</v>
          </cell>
          <cell r="G3636" t="str">
            <v>10.4.23</v>
          </cell>
          <cell r="J3636">
            <v>0</v>
          </cell>
          <cell r="K3636">
            <v>0</v>
          </cell>
          <cell r="L3636">
            <v>0</v>
          </cell>
          <cell r="M3636">
            <v>0</v>
          </cell>
          <cell r="N3636">
            <v>0</v>
          </cell>
        </row>
        <row r="3637">
          <cell r="A3637" t="str">
            <v>81TTRA1</v>
          </cell>
          <cell r="B3637">
            <v>81</v>
          </cell>
          <cell r="C3637" t="str">
            <v>TTRA</v>
          </cell>
          <cell r="D3637">
            <v>1</v>
          </cell>
          <cell r="G3637" t="str">
            <v>10.4.23</v>
          </cell>
          <cell r="H3637" t="str">
            <v>-</v>
          </cell>
          <cell r="J3637" t="str">
            <v>TOTAL TRANSPORTE</v>
          </cell>
          <cell r="M3637">
            <v>10432182</v>
          </cell>
          <cell r="N3637">
            <v>20864364</v>
          </cell>
        </row>
        <row r="3638">
          <cell r="A3638" t="str">
            <v>81MAN1</v>
          </cell>
          <cell r="B3638">
            <v>81</v>
          </cell>
          <cell r="C3638" t="str">
            <v>MAN</v>
          </cell>
          <cell r="D3638">
            <v>1</v>
          </cell>
          <cell r="G3638" t="str">
            <v>10.4.23</v>
          </cell>
          <cell r="H3638">
            <v>2</v>
          </cell>
          <cell r="I3638">
            <v>0.2</v>
          </cell>
          <cell r="J3638" t="str">
            <v xml:space="preserve">Mano de obra Cuadrilla  montaje Linea OF1 20, OF2 10, AY 15, CAPA 3, CORD 1 </v>
          </cell>
          <cell r="K3638" t="str">
            <v>DIA</v>
          </cell>
          <cell r="L3638">
            <v>4952679.7772670342</v>
          </cell>
          <cell r="M3638">
            <v>24763398.886335168</v>
          </cell>
          <cell r="N3638">
            <v>49526797.772670336</v>
          </cell>
        </row>
        <row r="3639">
          <cell r="A3639" t="str">
            <v>81MAN2</v>
          </cell>
          <cell r="B3639">
            <v>81</v>
          </cell>
          <cell r="C3639" t="str">
            <v>MAN</v>
          </cell>
          <cell r="D3639">
            <v>2</v>
          </cell>
          <cell r="G3639" t="str">
            <v>10.4.23</v>
          </cell>
          <cell r="J3639">
            <v>0</v>
          </cell>
          <cell r="K3639">
            <v>0</v>
          </cell>
          <cell r="L3639">
            <v>0</v>
          </cell>
          <cell r="M3639">
            <v>0</v>
          </cell>
          <cell r="N3639">
            <v>0</v>
          </cell>
        </row>
        <row r="3640">
          <cell r="A3640" t="str">
            <v>81MAN3</v>
          </cell>
          <cell r="B3640">
            <v>81</v>
          </cell>
          <cell r="C3640" t="str">
            <v>MAN</v>
          </cell>
          <cell r="D3640">
            <v>3</v>
          </cell>
          <cell r="G3640" t="str">
            <v>10.4.23</v>
          </cell>
          <cell r="J3640">
            <v>0</v>
          </cell>
          <cell r="K3640">
            <v>0</v>
          </cell>
          <cell r="L3640">
            <v>0</v>
          </cell>
          <cell r="M3640">
            <v>0</v>
          </cell>
          <cell r="N3640">
            <v>0</v>
          </cell>
        </row>
        <row r="3641">
          <cell r="A3641" t="str">
            <v>81MAN4</v>
          </cell>
          <cell r="B3641">
            <v>81</v>
          </cell>
          <cell r="C3641" t="str">
            <v>MAN</v>
          </cell>
          <cell r="D3641">
            <v>4</v>
          </cell>
          <cell r="G3641" t="str">
            <v>10.4.23</v>
          </cell>
          <cell r="J3641">
            <v>0</v>
          </cell>
          <cell r="K3641">
            <v>0</v>
          </cell>
          <cell r="L3641">
            <v>0</v>
          </cell>
          <cell r="M3641">
            <v>0</v>
          </cell>
          <cell r="N3641">
            <v>0</v>
          </cell>
        </row>
        <row r="3642">
          <cell r="A3642" t="str">
            <v>81MAN5</v>
          </cell>
          <cell r="B3642">
            <v>81</v>
          </cell>
          <cell r="C3642" t="str">
            <v>MAN</v>
          </cell>
          <cell r="D3642">
            <v>5</v>
          </cell>
          <cell r="G3642" t="str">
            <v>10.4.23</v>
          </cell>
          <cell r="J3642">
            <v>0</v>
          </cell>
          <cell r="K3642">
            <v>0</v>
          </cell>
          <cell r="L3642">
            <v>0</v>
          </cell>
          <cell r="M3642">
            <v>0</v>
          </cell>
          <cell r="N3642">
            <v>0</v>
          </cell>
        </row>
        <row r="3643">
          <cell r="A3643" t="str">
            <v>81TMAN1</v>
          </cell>
          <cell r="B3643">
            <v>81</v>
          </cell>
          <cell r="C3643" t="str">
            <v>TMAN</v>
          </cell>
          <cell r="D3643">
            <v>1</v>
          </cell>
          <cell r="G3643" t="str">
            <v>10.4.23</v>
          </cell>
          <cell r="H3643" t="str">
            <v>-</v>
          </cell>
          <cell r="J3643" t="str">
            <v>TOTAL MANO DE OBRA</v>
          </cell>
          <cell r="M3643">
            <v>24763399</v>
          </cell>
          <cell r="N3643">
            <v>49526798</v>
          </cell>
        </row>
        <row r="3644">
          <cell r="A3644" t="str">
            <v>81TCD1</v>
          </cell>
          <cell r="B3644">
            <v>81</v>
          </cell>
          <cell r="C3644" t="str">
            <v>TCD</v>
          </cell>
          <cell r="D3644">
            <v>1</v>
          </cell>
          <cell r="G3644" t="str">
            <v>10.4.23</v>
          </cell>
          <cell r="H3644" t="str">
            <v>-</v>
          </cell>
          <cell r="J3644" t="str">
            <v>TOTAL COSTO DIRECTO</v>
          </cell>
          <cell r="M3644">
            <v>37574395</v>
          </cell>
          <cell r="N3644">
            <v>75148790</v>
          </cell>
        </row>
        <row r="3645">
          <cell r="A3645" t="str">
            <v>81AIU</v>
          </cell>
          <cell r="B3645">
            <v>81</v>
          </cell>
          <cell r="C3645" t="str">
            <v>AIU</v>
          </cell>
          <cell r="G3645" t="str">
            <v>10.4.23</v>
          </cell>
          <cell r="H3645">
            <v>1</v>
          </cell>
          <cell r="J3645" t="str">
            <v>TOTAL COSTOS INDIRECTOS</v>
          </cell>
          <cell r="L3645">
            <v>0</v>
          </cell>
          <cell r="M3645">
            <v>0</v>
          </cell>
          <cell r="N3645">
            <v>0</v>
          </cell>
        </row>
        <row r="3646">
          <cell r="A3646" t="str">
            <v>81TOT</v>
          </cell>
          <cell r="B3646">
            <v>81</v>
          </cell>
          <cell r="C3646" t="str">
            <v>TOT</v>
          </cell>
          <cell r="G3646" t="str">
            <v>10.4.23</v>
          </cell>
          <cell r="H3646" t="str">
            <v>-</v>
          </cell>
          <cell r="J3646" t="str">
            <v>VALOR TOTAL</v>
          </cell>
          <cell r="M3646">
            <v>37574395</v>
          </cell>
          <cell r="N3646">
            <v>75148790</v>
          </cell>
        </row>
        <row r="3647">
          <cell r="A3647" t="str">
            <v>82FOR1</v>
          </cell>
          <cell r="B3647">
            <v>82</v>
          </cell>
          <cell r="C3647" t="str">
            <v>FOR</v>
          </cell>
          <cell r="D3647">
            <v>1</v>
          </cell>
          <cell r="G3647" t="str">
            <v>10,4,24</v>
          </cell>
          <cell r="H3647" t="str">
            <v>-</v>
          </cell>
          <cell r="I3647">
            <v>0</v>
          </cell>
          <cell r="J3647" t="str">
            <v>Suministro, transporte y colocación de Amortiguador de vibración tipo STOCKBRIDE para:</v>
          </cell>
          <cell r="K3647">
            <v>0</v>
          </cell>
          <cell r="L3647">
            <v>0</v>
          </cell>
          <cell r="N3647">
            <v>0</v>
          </cell>
        </row>
        <row r="3648">
          <cell r="A3648" t="str">
            <v>82MAT1</v>
          </cell>
          <cell r="B3648">
            <v>82</v>
          </cell>
          <cell r="C3648" t="str">
            <v>MAT</v>
          </cell>
          <cell r="D3648">
            <v>1</v>
          </cell>
          <cell r="E3648">
            <v>0</v>
          </cell>
          <cell r="F3648" t="str">
            <v>MAT</v>
          </cell>
          <cell r="G3648" t="str">
            <v>10,4,24</v>
          </cell>
          <cell r="J3648">
            <v>0</v>
          </cell>
          <cell r="K3648">
            <v>0</v>
          </cell>
          <cell r="L3648">
            <v>0</v>
          </cell>
          <cell r="M3648">
            <v>0</v>
          </cell>
          <cell r="N3648">
            <v>0</v>
          </cell>
        </row>
        <row r="3649">
          <cell r="A3649" t="str">
            <v>82MAT2</v>
          </cell>
          <cell r="B3649">
            <v>82</v>
          </cell>
          <cell r="C3649" t="str">
            <v>MAT</v>
          </cell>
          <cell r="D3649">
            <v>2</v>
          </cell>
          <cell r="E3649">
            <v>0</v>
          </cell>
          <cell r="F3649" t="str">
            <v>MAT</v>
          </cell>
          <cell r="G3649" t="str">
            <v>10,4,24</v>
          </cell>
          <cell r="J3649">
            <v>0</v>
          </cell>
          <cell r="K3649">
            <v>0</v>
          </cell>
          <cell r="L3649">
            <v>0</v>
          </cell>
          <cell r="M3649">
            <v>0</v>
          </cell>
          <cell r="N3649">
            <v>0</v>
          </cell>
        </row>
        <row r="3650">
          <cell r="A3650" t="str">
            <v>82MAT3</v>
          </cell>
          <cell r="B3650">
            <v>82</v>
          </cell>
          <cell r="C3650" t="str">
            <v>MAT</v>
          </cell>
          <cell r="D3650">
            <v>3</v>
          </cell>
          <cell r="E3650">
            <v>0</v>
          </cell>
          <cell r="F3650" t="str">
            <v>MAT</v>
          </cell>
          <cell r="G3650" t="str">
            <v>10,4,24</v>
          </cell>
          <cell r="J3650">
            <v>0</v>
          </cell>
          <cell r="K3650">
            <v>0</v>
          </cell>
          <cell r="L3650">
            <v>0</v>
          </cell>
          <cell r="M3650">
            <v>0</v>
          </cell>
          <cell r="N3650">
            <v>0</v>
          </cell>
        </row>
        <row r="3651">
          <cell r="A3651" t="str">
            <v>82MAT4</v>
          </cell>
          <cell r="B3651">
            <v>82</v>
          </cell>
          <cell r="C3651" t="str">
            <v>MAT</v>
          </cell>
          <cell r="D3651">
            <v>4</v>
          </cell>
          <cell r="E3651">
            <v>0</v>
          </cell>
          <cell r="F3651" t="str">
            <v>MAT</v>
          </cell>
          <cell r="G3651" t="str">
            <v>10,4,24</v>
          </cell>
          <cell r="J3651">
            <v>0</v>
          </cell>
          <cell r="K3651">
            <v>0</v>
          </cell>
          <cell r="L3651">
            <v>0</v>
          </cell>
          <cell r="M3651">
            <v>0</v>
          </cell>
          <cell r="N3651">
            <v>0</v>
          </cell>
        </row>
        <row r="3652">
          <cell r="A3652" t="str">
            <v>82MAT5</v>
          </cell>
          <cell r="B3652">
            <v>82</v>
          </cell>
          <cell r="C3652" t="str">
            <v>MAT</v>
          </cell>
          <cell r="D3652">
            <v>5</v>
          </cell>
          <cell r="E3652">
            <v>0</v>
          </cell>
          <cell r="F3652" t="str">
            <v>MAT</v>
          </cell>
          <cell r="G3652" t="str">
            <v>10,4,24</v>
          </cell>
          <cell r="J3652">
            <v>0</v>
          </cell>
          <cell r="K3652">
            <v>0</v>
          </cell>
          <cell r="L3652">
            <v>0</v>
          </cell>
          <cell r="M3652">
            <v>0</v>
          </cell>
          <cell r="N3652">
            <v>0</v>
          </cell>
        </row>
        <row r="3653">
          <cell r="A3653" t="str">
            <v>82MAT6</v>
          </cell>
          <cell r="B3653">
            <v>82</v>
          </cell>
          <cell r="C3653" t="str">
            <v>MAT</v>
          </cell>
          <cell r="D3653">
            <v>6</v>
          </cell>
          <cell r="E3653">
            <v>0</v>
          </cell>
          <cell r="F3653" t="str">
            <v>MAT</v>
          </cell>
          <cell r="G3653" t="str">
            <v>10,4,24</v>
          </cell>
          <cell r="J3653">
            <v>0</v>
          </cell>
          <cell r="K3653">
            <v>0</v>
          </cell>
          <cell r="L3653">
            <v>0</v>
          </cell>
          <cell r="M3653">
            <v>0</v>
          </cell>
          <cell r="N3653">
            <v>0</v>
          </cell>
        </row>
        <row r="3654">
          <cell r="A3654" t="str">
            <v>82MAT7</v>
          </cell>
          <cell r="B3654">
            <v>82</v>
          </cell>
          <cell r="C3654" t="str">
            <v>MAT</v>
          </cell>
          <cell r="D3654">
            <v>7</v>
          </cell>
          <cell r="E3654">
            <v>0</v>
          </cell>
          <cell r="F3654" t="str">
            <v>MAT</v>
          </cell>
          <cell r="G3654" t="str">
            <v>10,4,24</v>
          </cell>
          <cell r="J3654">
            <v>0</v>
          </cell>
          <cell r="K3654">
            <v>0</v>
          </cell>
          <cell r="L3654">
            <v>0</v>
          </cell>
          <cell r="M3654">
            <v>0</v>
          </cell>
          <cell r="N3654">
            <v>0</v>
          </cell>
        </row>
        <row r="3655">
          <cell r="A3655" t="str">
            <v>82MAT8</v>
          </cell>
          <cell r="B3655">
            <v>82</v>
          </cell>
          <cell r="C3655" t="str">
            <v>MAT</v>
          </cell>
          <cell r="D3655">
            <v>8</v>
          </cell>
          <cell r="E3655">
            <v>0</v>
          </cell>
          <cell r="F3655" t="str">
            <v>MAT</v>
          </cell>
          <cell r="G3655" t="str">
            <v>10,4,24</v>
          </cell>
          <cell r="J3655">
            <v>0</v>
          </cell>
          <cell r="K3655">
            <v>0</v>
          </cell>
          <cell r="L3655">
            <v>0</v>
          </cell>
          <cell r="M3655">
            <v>0</v>
          </cell>
          <cell r="N3655">
            <v>0</v>
          </cell>
        </row>
        <row r="3656">
          <cell r="A3656" t="str">
            <v>82MAT9</v>
          </cell>
          <cell r="B3656">
            <v>82</v>
          </cell>
          <cell r="C3656" t="str">
            <v>MAT</v>
          </cell>
          <cell r="D3656">
            <v>9</v>
          </cell>
          <cell r="E3656">
            <v>0</v>
          </cell>
          <cell r="F3656" t="str">
            <v>MAT</v>
          </cell>
          <cell r="G3656" t="str">
            <v>10,4,24</v>
          </cell>
          <cell r="J3656">
            <v>0</v>
          </cell>
          <cell r="K3656">
            <v>0</v>
          </cell>
          <cell r="L3656">
            <v>0</v>
          </cell>
          <cell r="M3656">
            <v>0</v>
          </cell>
          <cell r="N3656">
            <v>0</v>
          </cell>
        </row>
        <row r="3657">
          <cell r="A3657" t="str">
            <v>82MAT10</v>
          </cell>
          <cell r="B3657">
            <v>82</v>
          </cell>
          <cell r="C3657" t="str">
            <v>MAT</v>
          </cell>
          <cell r="D3657">
            <v>10</v>
          </cell>
          <cell r="E3657">
            <v>0</v>
          </cell>
          <cell r="F3657" t="str">
            <v>MAT</v>
          </cell>
          <cell r="G3657" t="str">
            <v>10,4,24</v>
          </cell>
          <cell r="J3657">
            <v>0</v>
          </cell>
          <cell r="K3657">
            <v>0</v>
          </cell>
          <cell r="L3657">
            <v>0</v>
          </cell>
          <cell r="M3657">
            <v>0</v>
          </cell>
          <cell r="N3657">
            <v>0</v>
          </cell>
        </row>
        <row r="3658">
          <cell r="A3658" t="str">
            <v>82MAT11</v>
          </cell>
          <cell r="B3658">
            <v>82</v>
          </cell>
          <cell r="C3658" t="str">
            <v>MAT</v>
          </cell>
          <cell r="D3658">
            <v>11</v>
          </cell>
          <cell r="E3658">
            <v>0</v>
          </cell>
          <cell r="F3658" t="str">
            <v>MAT</v>
          </cell>
          <cell r="G3658" t="str">
            <v>10,4,24</v>
          </cell>
          <cell r="J3658">
            <v>0</v>
          </cell>
          <cell r="K3658">
            <v>0</v>
          </cell>
          <cell r="L3658">
            <v>0</v>
          </cell>
          <cell r="M3658">
            <v>0</v>
          </cell>
          <cell r="N3658">
            <v>0</v>
          </cell>
        </row>
        <row r="3659">
          <cell r="A3659" t="str">
            <v>82MAT12</v>
          </cell>
          <cell r="B3659">
            <v>82</v>
          </cell>
          <cell r="C3659" t="str">
            <v>MAT</v>
          </cell>
          <cell r="D3659">
            <v>12</v>
          </cell>
          <cell r="E3659">
            <v>0</v>
          </cell>
          <cell r="F3659" t="str">
            <v>MAT</v>
          </cell>
          <cell r="G3659" t="str">
            <v>10,4,24</v>
          </cell>
          <cell r="J3659">
            <v>0</v>
          </cell>
          <cell r="K3659">
            <v>0</v>
          </cell>
          <cell r="L3659">
            <v>0</v>
          </cell>
          <cell r="M3659">
            <v>0</v>
          </cell>
          <cell r="N3659">
            <v>0</v>
          </cell>
        </row>
        <row r="3660">
          <cell r="A3660" t="str">
            <v>82MAT13</v>
          </cell>
          <cell r="B3660">
            <v>82</v>
          </cell>
          <cell r="C3660" t="str">
            <v>MAT</v>
          </cell>
          <cell r="D3660">
            <v>13</v>
          </cell>
          <cell r="E3660">
            <v>0</v>
          </cell>
          <cell r="F3660" t="str">
            <v>MAT</v>
          </cell>
          <cell r="G3660" t="str">
            <v>10,4,24</v>
          </cell>
          <cell r="J3660">
            <v>0</v>
          </cell>
          <cell r="K3660">
            <v>0</v>
          </cell>
          <cell r="L3660">
            <v>0</v>
          </cell>
          <cell r="M3660">
            <v>0</v>
          </cell>
          <cell r="N3660">
            <v>0</v>
          </cell>
        </row>
        <row r="3661">
          <cell r="A3661" t="str">
            <v>82MAT14</v>
          </cell>
          <cell r="B3661">
            <v>82</v>
          </cell>
          <cell r="C3661" t="str">
            <v>MAT</v>
          </cell>
          <cell r="D3661">
            <v>14</v>
          </cell>
          <cell r="E3661">
            <v>0</v>
          </cell>
          <cell r="F3661" t="str">
            <v>MAT</v>
          </cell>
          <cell r="G3661" t="str">
            <v>10,4,24</v>
          </cell>
          <cell r="J3661">
            <v>0</v>
          </cell>
          <cell r="K3661">
            <v>0</v>
          </cell>
          <cell r="L3661">
            <v>0</v>
          </cell>
          <cell r="M3661">
            <v>0</v>
          </cell>
          <cell r="N3661">
            <v>0</v>
          </cell>
        </row>
        <row r="3662">
          <cell r="A3662" t="str">
            <v>82MAT15</v>
          </cell>
          <cell r="B3662">
            <v>82</v>
          </cell>
          <cell r="C3662" t="str">
            <v>MAT</v>
          </cell>
          <cell r="D3662">
            <v>15</v>
          </cell>
          <cell r="E3662">
            <v>0</v>
          </cell>
          <cell r="F3662" t="str">
            <v>MAT</v>
          </cell>
          <cell r="G3662" t="str">
            <v>10,4,24</v>
          </cell>
          <cell r="J3662">
            <v>0</v>
          </cell>
          <cell r="K3662">
            <v>0</v>
          </cell>
          <cell r="L3662">
            <v>0</v>
          </cell>
          <cell r="M3662">
            <v>0</v>
          </cell>
          <cell r="N3662">
            <v>0</v>
          </cell>
        </row>
        <row r="3663">
          <cell r="A3663" t="str">
            <v>82MAT16</v>
          </cell>
          <cell r="B3663">
            <v>82</v>
          </cell>
          <cell r="C3663" t="str">
            <v>MAT</v>
          </cell>
          <cell r="D3663">
            <v>16</v>
          </cell>
          <cell r="E3663">
            <v>0</v>
          </cell>
          <cell r="F3663" t="str">
            <v>MAT</v>
          </cell>
          <cell r="G3663" t="str">
            <v>10,4,24</v>
          </cell>
          <cell r="J3663">
            <v>0</v>
          </cell>
          <cell r="K3663">
            <v>0</v>
          </cell>
          <cell r="L3663">
            <v>0</v>
          </cell>
          <cell r="M3663">
            <v>0</v>
          </cell>
          <cell r="N3663">
            <v>0</v>
          </cell>
        </row>
        <row r="3664">
          <cell r="A3664" t="str">
            <v>82MAT17</v>
          </cell>
          <cell r="B3664">
            <v>82</v>
          </cell>
          <cell r="C3664" t="str">
            <v>MAT</v>
          </cell>
          <cell r="D3664">
            <v>17</v>
          </cell>
          <cell r="E3664">
            <v>0</v>
          </cell>
          <cell r="F3664" t="str">
            <v>MAT</v>
          </cell>
          <cell r="G3664" t="str">
            <v>10,4,24</v>
          </cell>
          <cell r="J3664">
            <v>0</v>
          </cell>
          <cell r="K3664">
            <v>0</v>
          </cell>
          <cell r="L3664">
            <v>0</v>
          </cell>
          <cell r="M3664">
            <v>0</v>
          </cell>
          <cell r="N3664">
            <v>0</v>
          </cell>
        </row>
        <row r="3665">
          <cell r="A3665" t="str">
            <v>82MAT18</v>
          </cell>
          <cell r="B3665">
            <v>82</v>
          </cell>
          <cell r="C3665" t="str">
            <v>MAT</v>
          </cell>
          <cell r="D3665">
            <v>18</v>
          </cell>
          <cell r="E3665">
            <v>0</v>
          </cell>
          <cell r="F3665" t="str">
            <v>MAT</v>
          </cell>
          <cell r="G3665" t="str">
            <v>10,4,24</v>
          </cell>
          <cell r="J3665">
            <v>0</v>
          </cell>
          <cell r="K3665">
            <v>0</v>
          </cell>
          <cell r="L3665">
            <v>0</v>
          </cell>
          <cell r="M3665">
            <v>0</v>
          </cell>
          <cell r="N3665">
            <v>0</v>
          </cell>
        </row>
        <row r="3666">
          <cell r="A3666" t="str">
            <v>82MAT19</v>
          </cell>
          <cell r="B3666">
            <v>82</v>
          </cell>
          <cell r="C3666" t="str">
            <v>MAT</v>
          </cell>
          <cell r="D3666">
            <v>19</v>
          </cell>
          <cell r="E3666">
            <v>0</v>
          </cell>
          <cell r="F3666" t="str">
            <v>MAT</v>
          </cell>
          <cell r="G3666" t="str">
            <v>10,4,24</v>
          </cell>
          <cell r="J3666">
            <v>0</v>
          </cell>
          <cell r="K3666">
            <v>0</v>
          </cell>
          <cell r="L3666">
            <v>0</v>
          </cell>
          <cell r="M3666">
            <v>0</v>
          </cell>
          <cell r="N3666">
            <v>0</v>
          </cell>
        </row>
        <row r="3667">
          <cell r="A3667" t="str">
            <v>82MAT20</v>
          </cell>
          <cell r="B3667">
            <v>82</v>
          </cell>
          <cell r="C3667" t="str">
            <v>MAT</v>
          </cell>
          <cell r="D3667">
            <v>20</v>
          </cell>
          <cell r="E3667">
            <v>0</v>
          </cell>
          <cell r="F3667" t="str">
            <v>MAT</v>
          </cell>
          <cell r="G3667" t="str">
            <v>10,4,24</v>
          </cell>
          <cell r="J3667">
            <v>0</v>
          </cell>
          <cell r="K3667">
            <v>0</v>
          </cell>
          <cell r="L3667">
            <v>0</v>
          </cell>
          <cell r="M3667">
            <v>0</v>
          </cell>
          <cell r="N3667">
            <v>0</v>
          </cell>
        </row>
        <row r="3668">
          <cell r="A3668" t="str">
            <v>82STMAT1</v>
          </cell>
          <cell r="B3668">
            <v>82</v>
          </cell>
          <cell r="C3668" t="str">
            <v>STMAT</v>
          </cell>
          <cell r="D3668">
            <v>1</v>
          </cell>
          <cell r="G3668" t="str">
            <v>10,4,24</v>
          </cell>
          <cell r="H3668" t="str">
            <v>-</v>
          </cell>
          <cell r="J3668" t="str">
            <v>SUBTOTAL MATERIALES</v>
          </cell>
          <cell r="M3668">
            <v>0</v>
          </cell>
          <cell r="N3668">
            <v>0</v>
          </cell>
        </row>
        <row r="3669">
          <cell r="A3669" t="str">
            <v>82IVAMAT1</v>
          </cell>
          <cell r="B3669">
            <v>82</v>
          </cell>
          <cell r="C3669" t="str">
            <v>IVAMAT</v>
          </cell>
          <cell r="D3669">
            <v>1</v>
          </cell>
          <cell r="G3669" t="str">
            <v>10,4,24</v>
          </cell>
          <cell r="H3669" t="str">
            <v>-</v>
          </cell>
          <cell r="J3669" t="str">
            <v>IVA MATERIALES</v>
          </cell>
          <cell r="L3669">
            <v>0.16</v>
          </cell>
          <cell r="M3669">
            <v>0</v>
          </cell>
          <cell r="N3669">
            <v>0</v>
          </cell>
        </row>
        <row r="3670">
          <cell r="A3670" t="str">
            <v>82TMAT1</v>
          </cell>
          <cell r="B3670">
            <v>82</v>
          </cell>
          <cell r="C3670" t="str">
            <v>TMAT</v>
          </cell>
          <cell r="D3670">
            <v>1</v>
          </cell>
          <cell r="G3670" t="str">
            <v>10,4,24</v>
          </cell>
          <cell r="H3670" t="str">
            <v>-</v>
          </cell>
          <cell r="J3670" t="str">
            <v>TOTAL MATERIALES</v>
          </cell>
          <cell r="M3670">
            <v>0</v>
          </cell>
          <cell r="N3670">
            <v>0</v>
          </cell>
        </row>
        <row r="3671">
          <cell r="A3671" t="str">
            <v>82HER1</v>
          </cell>
          <cell r="B3671">
            <v>82</v>
          </cell>
          <cell r="C3671" t="str">
            <v>HER</v>
          </cell>
          <cell r="D3671">
            <v>1</v>
          </cell>
          <cell r="G3671" t="str">
            <v>10,4,24</v>
          </cell>
          <cell r="H3671">
            <v>1</v>
          </cell>
          <cell r="I3671">
            <v>0</v>
          </cell>
          <cell r="J3671" t="str">
            <v>HERRAMINETA Cuadrilla de redes</v>
          </cell>
          <cell r="K3671" t="str">
            <v>DIA</v>
          </cell>
          <cell r="L3671">
            <v>31140.842399999998</v>
          </cell>
          <cell r="M3671">
            <v>0</v>
          </cell>
          <cell r="N3671">
            <v>0</v>
          </cell>
        </row>
        <row r="3672">
          <cell r="A3672" t="str">
            <v>82HER2</v>
          </cell>
          <cell r="B3672">
            <v>82</v>
          </cell>
          <cell r="C3672" t="str">
            <v>HER</v>
          </cell>
          <cell r="D3672">
            <v>2</v>
          </cell>
          <cell r="G3672" t="str">
            <v>10,4,24</v>
          </cell>
          <cell r="J3672">
            <v>0</v>
          </cell>
          <cell r="K3672">
            <v>0</v>
          </cell>
          <cell r="L3672">
            <v>0</v>
          </cell>
          <cell r="M3672">
            <v>0</v>
          </cell>
          <cell r="N3672">
            <v>0</v>
          </cell>
        </row>
        <row r="3673">
          <cell r="A3673" t="str">
            <v>82HER3</v>
          </cell>
          <cell r="B3673">
            <v>82</v>
          </cell>
          <cell r="C3673" t="str">
            <v>HER</v>
          </cell>
          <cell r="D3673">
            <v>3</v>
          </cell>
          <cell r="G3673" t="str">
            <v>10,4,24</v>
          </cell>
          <cell r="J3673">
            <v>0</v>
          </cell>
          <cell r="K3673">
            <v>0</v>
          </cell>
          <cell r="L3673">
            <v>0</v>
          </cell>
          <cell r="M3673">
            <v>0</v>
          </cell>
          <cell r="N3673">
            <v>0</v>
          </cell>
        </row>
        <row r="3674">
          <cell r="A3674" t="str">
            <v>82HER4</v>
          </cell>
          <cell r="B3674">
            <v>82</v>
          </cell>
          <cell r="C3674" t="str">
            <v>HER</v>
          </cell>
          <cell r="D3674">
            <v>4</v>
          </cell>
          <cell r="G3674" t="str">
            <v>10,4,24</v>
          </cell>
          <cell r="J3674">
            <v>0</v>
          </cell>
          <cell r="K3674">
            <v>0</v>
          </cell>
          <cell r="L3674">
            <v>0</v>
          </cell>
          <cell r="M3674">
            <v>0</v>
          </cell>
          <cell r="N3674">
            <v>0</v>
          </cell>
        </row>
        <row r="3675">
          <cell r="A3675" t="str">
            <v>82HER5</v>
          </cell>
          <cell r="B3675">
            <v>82</v>
          </cell>
          <cell r="C3675" t="str">
            <v>HER</v>
          </cell>
          <cell r="D3675">
            <v>5</v>
          </cell>
          <cell r="G3675" t="str">
            <v>10,4,24</v>
          </cell>
          <cell r="J3675">
            <v>0</v>
          </cell>
          <cell r="K3675">
            <v>0</v>
          </cell>
          <cell r="L3675">
            <v>0</v>
          </cell>
          <cell r="M3675">
            <v>0</v>
          </cell>
          <cell r="N3675">
            <v>0</v>
          </cell>
        </row>
        <row r="3676">
          <cell r="A3676" t="str">
            <v>82THER1</v>
          </cell>
          <cell r="B3676">
            <v>82</v>
          </cell>
          <cell r="C3676" t="str">
            <v>THER</v>
          </cell>
          <cell r="D3676">
            <v>1</v>
          </cell>
          <cell r="G3676" t="str">
            <v>10,4,24</v>
          </cell>
          <cell r="H3676" t="str">
            <v>-</v>
          </cell>
          <cell r="J3676" t="str">
            <v>TOTAL HERRAMIENTAS</v>
          </cell>
          <cell r="M3676">
            <v>0</v>
          </cell>
          <cell r="N3676">
            <v>0</v>
          </cell>
        </row>
        <row r="3677">
          <cell r="A3677" t="str">
            <v>82TRA1</v>
          </cell>
          <cell r="B3677">
            <v>82</v>
          </cell>
          <cell r="C3677" t="str">
            <v>TRA</v>
          </cell>
          <cell r="D3677">
            <v>1</v>
          </cell>
          <cell r="G3677" t="str">
            <v>10,4,24</v>
          </cell>
          <cell r="H3677">
            <v>1</v>
          </cell>
          <cell r="I3677">
            <v>0</v>
          </cell>
          <cell r="J3677" t="str">
            <v>TRANSPORTE Cuadrilla de redes</v>
          </cell>
          <cell r="K3677" t="str">
            <v>DIA</v>
          </cell>
          <cell r="L3677">
            <v>176464.77359999999</v>
          </cell>
          <cell r="M3677">
            <v>0</v>
          </cell>
          <cell r="N3677">
            <v>0</v>
          </cell>
        </row>
        <row r="3678">
          <cell r="A3678" t="str">
            <v>82TRA2</v>
          </cell>
          <cell r="B3678">
            <v>82</v>
          </cell>
          <cell r="C3678" t="str">
            <v>TRA</v>
          </cell>
          <cell r="D3678">
            <v>2</v>
          </cell>
          <cell r="G3678" t="str">
            <v>10,4,24</v>
          </cell>
          <cell r="J3678">
            <v>0</v>
          </cell>
          <cell r="K3678">
            <v>0</v>
          </cell>
          <cell r="L3678">
            <v>0</v>
          </cell>
          <cell r="M3678">
            <v>0</v>
          </cell>
          <cell r="N3678">
            <v>0</v>
          </cell>
        </row>
        <row r="3679">
          <cell r="A3679" t="str">
            <v>82TRA3</v>
          </cell>
          <cell r="B3679">
            <v>82</v>
          </cell>
          <cell r="C3679" t="str">
            <v>TRA</v>
          </cell>
          <cell r="D3679">
            <v>3</v>
          </cell>
          <cell r="G3679" t="str">
            <v>10,4,24</v>
          </cell>
          <cell r="J3679">
            <v>0</v>
          </cell>
          <cell r="K3679">
            <v>0</v>
          </cell>
          <cell r="L3679">
            <v>0</v>
          </cell>
          <cell r="M3679">
            <v>0</v>
          </cell>
          <cell r="N3679">
            <v>0</v>
          </cell>
        </row>
        <row r="3680">
          <cell r="A3680" t="str">
            <v>82TRA4</v>
          </cell>
          <cell r="B3680">
            <v>82</v>
          </cell>
          <cell r="C3680" t="str">
            <v>TRA</v>
          </cell>
          <cell r="D3680">
            <v>4</v>
          </cell>
          <cell r="G3680" t="str">
            <v>10,4,24</v>
          </cell>
          <cell r="J3680">
            <v>0</v>
          </cell>
          <cell r="K3680">
            <v>0</v>
          </cell>
          <cell r="L3680">
            <v>0</v>
          </cell>
          <cell r="M3680">
            <v>0</v>
          </cell>
          <cell r="N3680">
            <v>0</v>
          </cell>
        </row>
        <row r="3681">
          <cell r="A3681" t="str">
            <v>82TRA5</v>
          </cell>
          <cell r="B3681">
            <v>82</v>
          </cell>
          <cell r="C3681" t="str">
            <v>TRA</v>
          </cell>
          <cell r="D3681">
            <v>5</v>
          </cell>
          <cell r="G3681" t="str">
            <v>10,4,24</v>
          </cell>
          <cell r="J3681">
            <v>0</v>
          </cell>
          <cell r="K3681">
            <v>0</v>
          </cell>
          <cell r="L3681">
            <v>0</v>
          </cell>
          <cell r="M3681">
            <v>0</v>
          </cell>
          <cell r="N3681">
            <v>0</v>
          </cell>
        </row>
        <row r="3682">
          <cell r="A3682" t="str">
            <v>82TTRA1</v>
          </cell>
          <cell r="B3682">
            <v>82</v>
          </cell>
          <cell r="C3682" t="str">
            <v>TTRA</v>
          </cell>
          <cell r="D3682">
            <v>1</v>
          </cell>
          <cell r="G3682" t="str">
            <v>10,4,24</v>
          </cell>
          <cell r="H3682" t="str">
            <v>-</v>
          </cell>
          <cell r="J3682" t="str">
            <v>TOTAL TRANSPORTE</v>
          </cell>
          <cell r="M3682">
            <v>0</v>
          </cell>
          <cell r="N3682">
            <v>0</v>
          </cell>
        </row>
        <row r="3683">
          <cell r="A3683" t="str">
            <v>82MAN1</v>
          </cell>
          <cell r="B3683">
            <v>82</v>
          </cell>
          <cell r="C3683" t="str">
            <v>MAN</v>
          </cell>
          <cell r="D3683">
            <v>1</v>
          </cell>
          <cell r="G3683" t="str">
            <v>10,4,24</v>
          </cell>
          <cell r="H3683">
            <v>1</v>
          </cell>
          <cell r="I3683">
            <v>0</v>
          </cell>
          <cell r="J3683" t="str">
            <v>Mano de obra Cuadrilla de redes 5A 3O 1E</v>
          </cell>
          <cell r="K3683" t="str">
            <v>DIA</v>
          </cell>
          <cell r="L3683">
            <v>392886.57339345315</v>
          </cell>
          <cell r="M3683">
            <v>0</v>
          </cell>
          <cell r="N3683">
            <v>0</v>
          </cell>
        </row>
        <row r="3684">
          <cell r="A3684" t="str">
            <v>82MAN2</v>
          </cell>
          <cell r="B3684">
            <v>82</v>
          </cell>
          <cell r="C3684" t="str">
            <v>MAN</v>
          </cell>
          <cell r="D3684">
            <v>2</v>
          </cell>
          <cell r="G3684" t="str">
            <v>10,4,24</v>
          </cell>
          <cell r="J3684">
            <v>0</v>
          </cell>
          <cell r="K3684">
            <v>0</v>
          </cell>
          <cell r="L3684">
            <v>0</v>
          </cell>
          <cell r="M3684">
            <v>0</v>
          </cell>
          <cell r="N3684">
            <v>0</v>
          </cell>
        </row>
        <row r="3685">
          <cell r="A3685" t="str">
            <v>82MAN3</v>
          </cell>
          <cell r="B3685">
            <v>82</v>
          </cell>
          <cell r="C3685" t="str">
            <v>MAN</v>
          </cell>
          <cell r="D3685">
            <v>3</v>
          </cell>
          <cell r="G3685" t="str">
            <v>10,4,24</v>
          </cell>
          <cell r="J3685">
            <v>0</v>
          </cell>
          <cell r="K3685">
            <v>0</v>
          </cell>
          <cell r="L3685">
            <v>0</v>
          </cell>
          <cell r="M3685">
            <v>0</v>
          </cell>
          <cell r="N3685">
            <v>0</v>
          </cell>
        </row>
        <row r="3686">
          <cell r="A3686" t="str">
            <v>82MAN4</v>
          </cell>
          <cell r="B3686">
            <v>82</v>
          </cell>
          <cell r="C3686" t="str">
            <v>MAN</v>
          </cell>
          <cell r="D3686">
            <v>4</v>
          </cell>
          <cell r="G3686" t="str">
            <v>10,4,24</v>
          </cell>
          <cell r="J3686">
            <v>0</v>
          </cell>
          <cell r="K3686">
            <v>0</v>
          </cell>
          <cell r="L3686">
            <v>0</v>
          </cell>
          <cell r="M3686">
            <v>0</v>
          </cell>
          <cell r="N3686">
            <v>0</v>
          </cell>
        </row>
        <row r="3687">
          <cell r="A3687" t="str">
            <v>82MAN5</v>
          </cell>
          <cell r="B3687">
            <v>82</v>
          </cell>
          <cell r="C3687" t="str">
            <v>MAN</v>
          </cell>
          <cell r="D3687">
            <v>5</v>
          </cell>
          <cell r="G3687" t="str">
            <v>10,4,24</v>
          </cell>
          <cell r="J3687">
            <v>0</v>
          </cell>
          <cell r="K3687">
            <v>0</v>
          </cell>
          <cell r="L3687">
            <v>0</v>
          </cell>
          <cell r="M3687">
            <v>0</v>
          </cell>
          <cell r="N3687">
            <v>0</v>
          </cell>
        </row>
        <row r="3688">
          <cell r="A3688" t="str">
            <v>82TMAN1</v>
          </cell>
          <cell r="B3688">
            <v>82</v>
          </cell>
          <cell r="C3688" t="str">
            <v>TMAN</v>
          </cell>
          <cell r="D3688">
            <v>1</v>
          </cell>
          <cell r="G3688" t="str">
            <v>10,4,24</v>
          </cell>
          <cell r="H3688" t="str">
            <v>-</v>
          </cell>
          <cell r="J3688" t="str">
            <v>TOTAL MANO DE OBRA</v>
          </cell>
          <cell r="M3688">
            <v>0</v>
          </cell>
          <cell r="N3688">
            <v>0</v>
          </cell>
        </row>
        <row r="3689">
          <cell r="A3689" t="str">
            <v>82TCD1</v>
          </cell>
          <cell r="B3689">
            <v>82</v>
          </cell>
          <cell r="C3689" t="str">
            <v>TCD</v>
          </cell>
          <cell r="D3689">
            <v>1</v>
          </cell>
          <cell r="G3689" t="str">
            <v>10,4,24</v>
          </cell>
          <cell r="H3689" t="str">
            <v>-</v>
          </cell>
          <cell r="J3689" t="str">
            <v>TOTAL COSTO DIRECTO</v>
          </cell>
          <cell r="M3689">
            <v>0</v>
          </cell>
          <cell r="N3689">
            <v>0</v>
          </cell>
        </row>
        <row r="3690">
          <cell r="A3690" t="str">
            <v>82AIU</v>
          </cell>
          <cell r="B3690">
            <v>82</v>
          </cell>
          <cell r="C3690" t="str">
            <v>AIU</v>
          </cell>
          <cell r="G3690" t="str">
            <v>10,4,24</v>
          </cell>
          <cell r="H3690">
            <v>1</v>
          </cell>
          <cell r="J3690" t="str">
            <v>TOTAL COSTOS INDIRECTOS</v>
          </cell>
          <cell r="L3690">
            <v>0</v>
          </cell>
          <cell r="M3690">
            <v>0</v>
          </cell>
          <cell r="N3690">
            <v>0</v>
          </cell>
        </row>
        <row r="3691">
          <cell r="A3691" t="str">
            <v>82TOT</v>
          </cell>
          <cell r="B3691">
            <v>82</v>
          </cell>
          <cell r="C3691" t="str">
            <v>TOT</v>
          </cell>
          <cell r="G3691" t="str">
            <v>10,4,24</v>
          </cell>
          <cell r="H3691" t="str">
            <v>-</v>
          </cell>
          <cell r="J3691" t="str">
            <v>VALOR TOTAL</v>
          </cell>
          <cell r="M3691">
            <v>0</v>
          </cell>
          <cell r="N3691">
            <v>0</v>
          </cell>
        </row>
        <row r="3692">
          <cell r="A3692" t="str">
            <v>83FOR1</v>
          </cell>
          <cell r="B3692">
            <v>83</v>
          </cell>
          <cell r="C3692" t="str">
            <v>FOR</v>
          </cell>
          <cell r="D3692">
            <v>1</v>
          </cell>
          <cell r="G3692" t="str">
            <v>10.4.24.1</v>
          </cell>
          <cell r="H3692" t="str">
            <v>-</v>
          </cell>
          <cell r="I3692">
            <v>18</v>
          </cell>
          <cell r="J3692" t="str">
            <v>Conductor ACSR</v>
          </cell>
          <cell r="K3692" t="str">
            <v>u</v>
          </cell>
          <cell r="L3692">
            <v>160046</v>
          </cell>
          <cell r="N3692">
            <v>2880828</v>
          </cell>
        </row>
        <row r="3693">
          <cell r="A3693" t="str">
            <v>83MAT1</v>
          </cell>
          <cell r="B3693">
            <v>83</v>
          </cell>
          <cell r="C3693" t="str">
            <v>MAT</v>
          </cell>
          <cell r="D3693">
            <v>1</v>
          </cell>
          <cell r="E3693">
            <v>18</v>
          </cell>
          <cell r="F3693" t="str">
            <v>MAT10.4.24.1</v>
          </cell>
          <cell r="G3693" t="str">
            <v>10.4.24.1</v>
          </cell>
          <cell r="H3693" t="str">
            <v>10.4.24.1</v>
          </cell>
          <cell r="I3693">
            <v>1</v>
          </cell>
          <cell r="J3693" t="str">
            <v>Amortiguador de vibración tipo STOCKBRIDE para Conductor ACSR</v>
          </cell>
          <cell r="K3693" t="str">
            <v>Un</v>
          </cell>
          <cell r="L3693">
            <v>128715.48191999999</v>
          </cell>
          <cell r="M3693">
            <v>128715.48191999999</v>
          </cell>
          <cell r="N3693">
            <v>2316878.6745599997</v>
          </cell>
        </row>
        <row r="3694">
          <cell r="A3694" t="str">
            <v>83MAT2</v>
          </cell>
          <cell r="B3694">
            <v>83</v>
          </cell>
          <cell r="C3694" t="str">
            <v>MAT</v>
          </cell>
          <cell r="D3694">
            <v>2</v>
          </cell>
          <cell r="E3694">
            <v>0</v>
          </cell>
          <cell r="F3694" t="str">
            <v>MAT</v>
          </cell>
          <cell r="G3694" t="str">
            <v>10.4.24.1</v>
          </cell>
          <cell r="J3694">
            <v>0</v>
          </cell>
          <cell r="K3694">
            <v>0</v>
          </cell>
          <cell r="L3694">
            <v>0</v>
          </cell>
          <cell r="M3694">
            <v>0</v>
          </cell>
          <cell r="N3694">
            <v>0</v>
          </cell>
        </row>
        <row r="3695">
          <cell r="A3695" t="str">
            <v>83MAT3</v>
          </cell>
          <cell r="B3695">
            <v>83</v>
          </cell>
          <cell r="C3695" t="str">
            <v>MAT</v>
          </cell>
          <cell r="D3695">
            <v>3</v>
          </cell>
          <cell r="E3695">
            <v>0</v>
          </cell>
          <cell r="F3695" t="str">
            <v>MAT</v>
          </cell>
          <cell r="G3695" t="str">
            <v>10.4.24.1</v>
          </cell>
          <cell r="J3695">
            <v>0</v>
          </cell>
          <cell r="K3695">
            <v>0</v>
          </cell>
          <cell r="L3695">
            <v>0</v>
          </cell>
          <cell r="M3695">
            <v>0</v>
          </cell>
          <cell r="N3695">
            <v>0</v>
          </cell>
        </row>
        <row r="3696">
          <cell r="A3696" t="str">
            <v>83MAT4</v>
          </cell>
          <cell r="B3696">
            <v>83</v>
          </cell>
          <cell r="C3696" t="str">
            <v>MAT</v>
          </cell>
          <cell r="D3696">
            <v>4</v>
          </cell>
          <cell r="E3696">
            <v>0</v>
          </cell>
          <cell r="F3696" t="str">
            <v>MAT</v>
          </cell>
          <cell r="G3696" t="str">
            <v>10.4.24.1</v>
          </cell>
          <cell r="J3696">
            <v>0</v>
          </cell>
          <cell r="K3696">
            <v>0</v>
          </cell>
          <cell r="L3696">
            <v>0</v>
          </cell>
          <cell r="M3696">
            <v>0</v>
          </cell>
          <cell r="N3696">
            <v>0</v>
          </cell>
        </row>
        <row r="3697">
          <cell r="A3697" t="str">
            <v>83MAT5</v>
          </cell>
          <cell r="B3697">
            <v>83</v>
          </cell>
          <cell r="C3697" t="str">
            <v>MAT</v>
          </cell>
          <cell r="D3697">
            <v>5</v>
          </cell>
          <cell r="E3697">
            <v>0</v>
          </cell>
          <cell r="F3697" t="str">
            <v>MAT</v>
          </cell>
          <cell r="G3697" t="str">
            <v>10.4.24.1</v>
          </cell>
          <cell r="J3697">
            <v>0</v>
          </cell>
          <cell r="K3697">
            <v>0</v>
          </cell>
          <cell r="L3697">
            <v>0</v>
          </cell>
          <cell r="M3697">
            <v>0</v>
          </cell>
          <cell r="N3697">
            <v>0</v>
          </cell>
        </row>
        <row r="3698">
          <cell r="A3698" t="str">
            <v>83MAT6</v>
          </cell>
          <cell r="B3698">
            <v>83</v>
          </cell>
          <cell r="C3698" t="str">
            <v>MAT</v>
          </cell>
          <cell r="D3698">
            <v>6</v>
          </cell>
          <cell r="E3698">
            <v>0</v>
          </cell>
          <cell r="F3698" t="str">
            <v>MAT</v>
          </cell>
          <cell r="G3698" t="str">
            <v>10.4.24.1</v>
          </cell>
          <cell r="J3698">
            <v>0</v>
          </cell>
          <cell r="K3698">
            <v>0</v>
          </cell>
          <cell r="L3698">
            <v>0</v>
          </cell>
          <cell r="M3698">
            <v>0</v>
          </cell>
          <cell r="N3698">
            <v>0</v>
          </cell>
        </row>
        <row r="3699">
          <cell r="A3699" t="str">
            <v>83MAT7</v>
          </cell>
          <cell r="B3699">
            <v>83</v>
          </cell>
          <cell r="C3699" t="str">
            <v>MAT</v>
          </cell>
          <cell r="D3699">
            <v>7</v>
          </cell>
          <cell r="E3699">
            <v>0</v>
          </cell>
          <cell r="F3699" t="str">
            <v>MAT</v>
          </cell>
          <cell r="G3699" t="str">
            <v>10.4.24.1</v>
          </cell>
          <cell r="J3699">
            <v>0</v>
          </cell>
          <cell r="K3699">
            <v>0</v>
          </cell>
          <cell r="L3699">
            <v>0</v>
          </cell>
          <cell r="M3699">
            <v>0</v>
          </cell>
          <cell r="N3699">
            <v>0</v>
          </cell>
        </row>
        <row r="3700">
          <cell r="A3700" t="str">
            <v>83MAT8</v>
          </cell>
          <cell r="B3700">
            <v>83</v>
          </cell>
          <cell r="C3700" t="str">
            <v>MAT</v>
          </cell>
          <cell r="D3700">
            <v>8</v>
          </cell>
          <cell r="E3700">
            <v>0</v>
          </cell>
          <cell r="F3700" t="str">
            <v>MAT</v>
          </cell>
          <cell r="G3700" t="str">
            <v>10.4.24.1</v>
          </cell>
          <cell r="J3700">
            <v>0</v>
          </cell>
          <cell r="K3700">
            <v>0</v>
          </cell>
          <cell r="L3700">
            <v>0</v>
          </cell>
          <cell r="M3700">
            <v>0</v>
          </cell>
          <cell r="N3700">
            <v>0</v>
          </cell>
        </row>
        <row r="3701">
          <cell r="A3701" t="str">
            <v>83MAT9</v>
          </cell>
          <cell r="B3701">
            <v>83</v>
          </cell>
          <cell r="C3701" t="str">
            <v>MAT</v>
          </cell>
          <cell r="D3701">
            <v>9</v>
          </cell>
          <cell r="E3701">
            <v>0</v>
          </cell>
          <cell r="F3701" t="str">
            <v>MAT</v>
          </cell>
          <cell r="G3701" t="str">
            <v>10.4.24.1</v>
          </cell>
          <cell r="J3701">
            <v>0</v>
          </cell>
          <cell r="K3701">
            <v>0</v>
          </cell>
          <cell r="L3701">
            <v>0</v>
          </cell>
          <cell r="M3701">
            <v>0</v>
          </cell>
          <cell r="N3701">
            <v>0</v>
          </cell>
        </row>
        <row r="3702">
          <cell r="A3702" t="str">
            <v>83MAT10</v>
          </cell>
          <cell r="B3702">
            <v>83</v>
          </cell>
          <cell r="C3702" t="str">
            <v>MAT</v>
          </cell>
          <cell r="D3702">
            <v>10</v>
          </cell>
          <cell r="E3702">
            <v>0</v>
          </cell>
          <cell r="F3702" t="str">
            <v>MAT</v>
          </cell>
          <cell r="G3702" t="str">
            <v>10.4.24.1</v>
          </cell>
          <cell r="J3702">
            <v>0</v>
          </cell>
          <cell r="K3702">
            <v>0</v>
          </cell>
          <cell r="L3702">
            <v>0</v>
          </cell>
          <cell r="M3702">
            <v>0</v>
          </cell>
          <cell r="N3702">
            <v>0</v>
          </cell>
        </row>
        <row r="3703">
          <cell r="A3703" t="str">
            <v>83MAT11</v>
          </cell>
          <cell r="B3703">
            <v>83</v>
          </cell>
          <cell r="C3703" t="str">
            <v>MAT</v>
          </cell>
          <cell r="D3703">
            <v>11</v>
          </cell>
          <cell r="E3703">
            <v>0</v>
          </cell>
          <cell r="F3703" t="str">
            <v>MAT</v>
          </cell>
          <cell r="G3703" t="str">
            <v>10.4.24.1</v>
          </cell>
          <cell r="J3703">
            <v>0</v>
          </cell>
          <cell r="K3703">
            <v>0</v>
          </cell>
          <cell r="L3703">
            <v>0</v>
          </cell>
          <cell r="M3703">
            <v>0</v>
          </cell>
          <cell r="N3703">
            <v>0</v>
          </cell>
        </row>
        <row r="3704">
          <cell r="A3704" t="str">
            <v>83MAT12</v>
          </cell>
          <cell r="B3704">
            <v>83</v>
          </cell>
          <cell r="C3704" t="str">
            <v>MAT</v>
          </cell>
          <cell r="D3704">
            <v>12</v>
          </cell>
          <cell r="E3704">
            <v>0</v>
          </cell>
          <cell r="F3704" t="str">
            <v>MAT</v>
          </cell>
          <cell r="G3704" t="str">
            <v>10.4.24.1</v>
          </cell>
          <cell r="J3704">
            <v>0</v>
          </cell>
          <cell r="K3704">
            <v>0</v>
          </cell>
          <cell r="L3704">
            <v>0</v>
          </cell>
          <cell r="M3704">
            <v>0</v>
          </cell>
          <cell r="N3704">
            <v>0</v>
          </cell>
        </row>
        <row r="3705">
          <cell r="A3705" t="str">
            <v>83MAT13</v>
          </cell>
          <cell r="B3705">
            <v>83</v>
          </cell>
          <cell r="C3705" t="str">
            <v>MAT</v>
          </cell>
          <cell r="D3705">
            <v>13</v>
          </cell>
          <cell r="E3705">
            <v>0</v>
          </cell>
          <cell r="F3705" t="str">
            <v>MAT</v>
          </cell>
          <cell r="G3705" t="str">
            <v>10.4.24.1</v>
          </cell>
          <cell r="J3705">
            <v>0</v>
          </cell>
          <cell r="K3705">
            <v>0</v>
          </cell>
          <cell r="L3705">
            <v>0</v>
          </cell>
          <cell r="M3705">
            <v>0</v>
          </cell>
          <cell r="N3705">
            <v>0</v>
          </cell>
        </row>
        <row r="3706">
          <cell r="A3706" t="str">
            <v>83MAT14</v>
          </cell>
          <cell r="B3706">
            <v>83</v>
          </cell>
          <cell r="C3706" t="str">
            <v>MAT</v>
          </cell>
          <cell r="D3706">
            <v>14</v>
          </cell>
          <cell r="E3706">
            <v>0</v>
          </cell>
          <cell r="F3706" t="str">
            <v>MAT</v>
          </cell>
          <cell r="G3706" t="str">
            <v>10.4.24.1</v>
          </cell>
          <cell r="J3706">
            <v>0</v>
          </cell>
          <cell r="K3706">
            <v>0</v>
          </cell>
          <cell r="L3706">
            <v>0</v>
          </cell>
          <cell r="M3706">
            <v>0</v>
          </cell>
          <cell r="N3706">
            <v>0</v>
          </cell>
        </row>
        <row r="3707">
          <cell r="A3707" t="str">
            <v>83MAT15</v>
          </cell>
          <cell r="B3707">
            <v>83</v>
          </cell>
          <cell r="C3707" t="str">
            <v>MAT</v>
          </cell>
          <cell r="D3707">
            <v>15</v>
          </cell>
          <cell r="E3707">
            <v>0</v>
          </cell>
          <cell r="F3707" t="str">
            <v>MAT</v>
          </cell>
          <cell r="G3707" t="str">
            <v>10.4.24.1</v>
          </cell>
          <cell r="J3707">
            <v>0</v>
          </cell>
          <cell r="K3707">
            <v>0</v>
          </cell>
          <cell r="L3707">
            <v>0</v>
          </cell>
          <cell r="M3707">
            <v>0</v>
          </cell>
          <cell r="N3707">
            <v>0</v>
          </cell>
        </row>
        <row r="3708">
          <cell r="A3708" t="str">
            <v>83MAT16</v>
          </cell>
          <cell r="B3708">
            <v>83</v>
          </cell>
          <cell r="C3708" t="str">
            <v>MAT</v>
          </cell>
          <cell r="D3708">
            <v>16</v>
          </cell>
          <cell r="E3708">
            <v>0</v>
          </cell>
          <cell r="F3708" t="str">
            <v>MAT</v>
          </cell>
          <cell r="G3708" t="str">
            <v>10.4.24.1</v>
          </cell>
          <cell r="J3708">
            <v>0</v>
          </cell>
          <cell r="K3708">
            <v>0</v>
          </cell>
          <cell r="L3708">
            <v>0</v>
          </cell>
          <cell r="M3708">
            <v>0</v>
          </cell>
          <cell r="N3708">
            <v>0</v>
          </cell>
        </row>
        <row r="3709">
          <cell r="A3709" t="str">
            <v>83MAT17</v>
          </cell>
          <cell r="B3709">
            <v>83</v>
          </cell>
          <cell r="C3709" t="str">
            <v>MAT</v>
          </cell>
          <cell r="D3709">
            <v>17</v>
          </cell>
          <cell r="E3709">
            <v>0</v>
          </cell>
          <cell r="F3709" t="str">
            <v>MAT</v>
          </cell>
          <cell r="G3709" t="str">
            <v>10.4.24.1</v>
          </cell>
          <cell r="J3709">
            <v>0</v>
          </cell>
          <cell r="K3709">
            <v>0</v>
          </cell>
          <cell r="L3709">
            <v>0</v>
          </cell>
          <cell r="M3709">
            <v>0</v>
          </cell>
          <cell r="N3709">
            <v>0</v>
          </cell>
        </row>
        <row r="3710">
          <cell r="A3710" t="str">
            <v>83MAT18</v>
          </cell>
          <cell r="B3710">
            <v>83</v>
          </cell>
          <cell r="C3710" t="str">
            <v>MAT</v>
          </cell>
          <cell r="D3710">
            <v>18</v>
          </cell>
          <cell r="E3710">
            <v>0</v>
          </cell>
          <cell r="F3710" t="str">
            <v>MAT</v>
          </cell>
          <cell r="G3710" t="str">
            <v>10.4.24.1</v>
          </cell>
          <cell r="J3710">
            <v>0</v>
          </cell>
          <cell r="K3710">
            <v>0</v>
          </cell>
          <cell r="L3710">
            <v>0</v>
          </cell>
          <cell r="M3710">
            <v>0</v>
          </cell>
          <cell r="N3710">
            <v>0</v>
          </cell>
        </row>
        <row r="3711">
          <cell r="A3711" t="str">
            <v>83MAT19</v>
          </cell>
          <cell r="B3711">
            <v>83</v>
          </cell>
          <cell r="C3711" t="str">
            <v>MAT</v>
          </cell>
          <cell r="D3711">
            <v>19</v>
          </cell>
          <cell r="E3711">
            <v>0</v>
          </cell>
          <cell r="F3711" t="str">
            <v>MAT</v>
          </cell>
          <cell r="G3711" t="str">
            <v>10.4.24.1</v>
          </cell>
          <cell r="J3711">
            <v>0</v>
          </cell>
          <cell r="K3711">
            <v>0</v>
          </cell>
          <cell r="L3711">
            <v>0</v>
          </cell>
          <cell r="M3711">
            <v>0</v>
          </cell>
          <cell r="N3711">
            <v>0</v>
          </cell>
        </row>
        <row r="3712">
          <cell r="A3712" t="str">
            <v>83MAT20</v>
          </cell>
          <cell r="B3712">
            <v>83</v>
          </cell>
          <cell r="C3712" t="str">
            <v>MAT</v>
          </cell>
          <cell r="D3712">
            <v>20</v>
          </cell>
          <cell r="E3712">
            <v>0</v>
          </cell>
          <cell r="F3712" t="str">
            <v>MAT</v>
          </cell>
          <cell r="G3712" t="str">
            <v>10.4.24.1</v>
          </cell>
          <cell r="J3712">
            <v>0</v>
          </cell>
          <cell r="K3712">
            <v>0</v>
          </cell>
          <cell r="L3712">
            <v>0</v>
          </cell>
          <cell r="M3712">
            <v>0</v>
          </cell>
          <cell r="N3712">
            <v>0</v>
          </cell>
        </row>
        <row r="3713">
          <cell r="A3713" t="str">
            <v>83STMAT1</v>
          </cell>
          <cell r="B3713">
            <v>83</v>
          </cell>
          <cell r="C3713" t="str">
            <v>STMAT</v>
          </cell>
          <cell r="D3713">
            <v>1</v>
          </cell>
          <cell r="G3713" t="str">
            <v>10.4.24.1</v>
          </cell>
          <cell r="H3713" t="str">
            <v>-</v>
          </cell>
          <cell r="J3713" t="str">
            <v>SUBTOTAL MATERIALES</v>
          </cell>
          <cell r="M3713">
            <v>128715.48191999999</v>
          </cell>
          <cell r="N3713">
            <v>2316878.6745599997</v>
          </cell>
        </row>
        <row r="3714">
          <cell r="A3714" t="str">
            <v>83IVAMAT1</v>
          </cell>
          <cell r="B3714">
            <v>83</v>
          </cell>
          <cell r="C3714" t="str">
            <v>IVAMAT</v>
          </cell>
          <cell r="D3714">
            <v>1</v>
          </cell>
          <cell r="G3714" t="str">
            <v>10.4.24.1</v>
          </cell>
          <cell r="H3714" t="str">
            <v>-</v>
          </cell>
          <cell r="J3714" t="str">
            <v>IVA MATERIALES</v>
          </cell>
          <cell r="L3714">
            <v>0.16</v>
          </cell>
          <cell r="M3714">
            <v>20594.4771072</v>
          </cell>
          <cell r="N3714">
            <v>370700.58792960003</v>
          </cell>
        </row>
        <row r="3715">
          <cell r="A3715" t="str">
            <v>83TMAT1</v>
          </cell>
          <cell r="B3715">
            <v>83</v>
          </cell>
          <cell r="C3715" t="str">
            <v>TMAT</v>
          </cell>
          <cell r="D3715">
            <v>1</v>
          </cell>
          <cell r="G3715" t="str">
            <v>10.4.24.1</v>
          </cell>
          <cell r="H3715" t="str">
            <v>-</v>
          </cell>
          <cell r="J3715" t="str">
            <v>TOTAL MATERIALES</v>
          </cell>
          <cell r="M3715">
            <v>149310</v>
          </cell>
          <cell r="N3715">
            <v>2687580</v>
          </cell>
        </row>
        <row r="3716">
          <cell r="A3716" t="str">
            <v>83HER1</v>
          </cell>
          <cell r="B3716">
            <v>83</v>
          </cell>
          <cell r="C3716" t="str">
            <v>HER</v>
          </cell>
          <cell r="D3716">
            <v>1</v>
          </cell>
          <cell r="G3716" t="str">
            <v>10.4.24.1</v>
          </cell>
          <cell r="H3716">
            <v>2</v>
          </cell>
          <cell r="I3716">
            <v>700</v>
          </cell>
          <cell r="J3716" t="str">
            <v>HERRAMINETA Cuadrilla  montaje Linea</v>
          </cell>
          <cell r="K3716" t="str">
            <v>DIA</v>
          </cell>
          <cell r="L3716">
            <v>475762.87</v>
          </cell>
          <cell r="M3716">
            <v>679.66124285714284</v>
          </cell>
          <cell r="N3716">
            <v>12233.90237142857</v>
          </cell>
        </row>
        <row r="3717">
          <cell r="A3717" t="str">
            <v>83HER2</v>
          </cell>
          <cell r="B3717">
            <v>83</v>
          </cell>
          <cell r="C3717" t="str">
            <v>HER</v>
          </cell>
          <cell r="D3717">
            <v>2</v>
          </cell>
          <cell r="G3717" t="str">
            <v>10.4.24.1</v>
          </cell>
          <cell r="J3717">
            <v>0</v>
          </cell>
          <cell r="K3717">
            <v>0</v>
          </cell>
          <cell r="L3717">
            <v>0</v>
          </cell>
          <cell r="M3717">
            <v>0</v>
          </cell>
          <cell r="N3717">
            <v>0</v>
          </cell>
        </row>
        <row r="3718">
          <cell r="A3718" t="str">
            <v>83HER3</v>
          </cell>
          <cell r="B3718">
            <v>83</v>
          </cell>
          <cell r="C3718" t="str">
            <v>HER</v>
          </cell>
          <cell r="D3718">
            <v>3</v>
          </cell>
          <cell r="G3718" t="str">
            <v>10.4.24.1</v>
          </cell>
          <cell r="J3718">
            <v>0</v>
          </cell>
          <cell r="K3718">
            <v>0</v>
          </cell>
          <cell r="L3718">
            <v>0</v>
          </cell>
          <cell r="M3718">
            <v>0</v>
          </cell>
          <cell r="N3718">
            <v>0</v>
          </cell>
        </row>
        <row r="3719">
          <cell r="A3719" t="str">
            <v>83HER4</v>
          </cell>
          <cell r="B3719">
            <v>83</v>
          </cell>
          <cell r="C3719" t="str">
            <v>HER</v>
          </cell>
          <cell r="D3719">
            <v>4</v>
          </cell>
          <cell r="G3719" t="str">
            <v>10.4.24.1</v>
          </cell>
          <cell r="J3719">
            <v>0</v>
          </cell>
          <cell r="K3719">
            <v>0</v>
          </cell>
          <cell r="L3719">
            <v>0</v>
          </cell>
          <cell r="M3719">
            <v>0</v>
          </cell>
          <cell r="N3719">
            <v>0</v>
          </cell>
        </row>
        <row r="3720">
          <cell r="A3720" t="str">
            <v>83HER5</v>
          </cell>
          <cell r="B3720">
            <v>83</v>
          </cell>
          <cell r="C3720" t="str">
            <v>HER</v>
          </cell>
          <cell r="D3720">
            <v>5</v>
          </cell>
          <cell r="G3720" t="str">
            <v>10.4.24.1</v>
          </cell>
          <cell r="J3720">
            <v>0</v>
          </cell>
          <cell r="K3720">
            <v>0</v>
          </cell>
          <cell r="L3720">
            <v>0</v>
          </cell>
          <cell r="M3720">
            <v>0</v>
          </cell>
          <cell r="N3720">
            <v>0</v>
          </cell>
        </row>
        <row r="3721">
          <cell r="A3721" t="str">
            <v>83THER1</v>
          </cell>
          <cell r="B3721">
            <v>83</v>
          </cell>
          <cell r="C3721" t="str">
            <v>THER</v>
          </cell>
          <cell r="D3721">
            <v>1</v>
          </cell>
          <cell r="G3721" t="str">
            <v>10.4.24.1</v>
          </cell>
          <cell r="H3721" t="str">
            <v>-</v>
          </cell>
          <cell r="J3721" t="str">
            <v>TOTAL HERRAMIENTAS</v>
          </cell>
          <cell r="M3721">
            <v>680</v>
          </cell>
          <cell r="N3721">
            <v>12240</v>
          </cell>
        </row>
        <row r="3722">
          <cell r="A3722" t="str">
            <v>83TRA1</v>
          </cell>
          <cell r="B3722">
            <v>83</v>
          </cell>
          <cell r="C3722" t="str">
            <v>TRA</v>
          </cell>
          <cell r="D3722">
            <v>1</v>
          </cell>
          <cell r="G3722" t="str">
            <v>10.4.24.1</v>
          </cell>
          <cell r="H3722">
            <v>2</v>
          </cell>
          <cell r="I3722">
            <v>700</v>
          </cell>
          <cell r="J3722" t="str">
            <v xml:space="preserve">TRANSPORTE Cuadrilla  montaje Linea </v>
          </cell>
          <cell r="K3722" t="str">
            <v>DIA</v>
          </cell>
          <cell r="L3722">
            <v>2086436.4407999997</v>
          </cell>
          <cell r="M3722">
            <v>2980.6234868571423</v>
          </cell>
          <cell r="N3722">
            <v>53651.222763428559</v>
          </cell>
        </row>
        <row r="3723">
          <cell r="A3723" t="str">
            <v>83TRA2</v>
          </cell>
          <cell r="B3723">
            <v>83</v>
          </cell>
          <cell r="C3723" t="str">
            <v>TRA</v>
          </cell>
          <cell r="D3723">
            <v>2</v>
          </cell>
          <cell r="G3723" t="str">
            <v>10.4.24.1</v>
          </cell>
          <cell r="J3723">
            <v>0</v>
          </cell>
          <cell r="K3723">
            <v>0</v>
          </cell>
          <cell r="L3723">
            <v>0</v>
          </cell>
          <cell r="M3723">
            <v>0</v>
          </cell>
          <cell r="N3723">
            <v>0</v>
          </cell>
        </row>
        <row r="3724">
          <cell r="A3724" t="str">
            <v>83TRA3</v>
          </cell>
          <cell r="B3724">
            <v>83</v>
          </cell>
          <cell r="C3724" t="str">
            <v>TRA</v>
          </cell>
          <cell r="D3724">
            <v>3</v>
          </cell>
          <cell r="G3724" t="str">
            <v>10.4.24.1</v>
          </cell>
          <cell r="J3724">
            <v>0</v>
          </cell>
          <cell r="K3724">
            <v>0</v>
          </cell>
          <cell r="L3724">
            <v>0</v>
          </cell>
          <cell r="M3724">
            <v>0</v>
          </cell>
          <cell r="N3724">
            <v>0</v>
          </cell>
        </row>
        <row r="3725">
          <cell r="A3725" t="str">
            <v>83TRA4</v>
          </cell>
          <cell r="B3725">
            <v>83</v>
          </cell>
          <cell r="C3725" t="str">
            <v>TRA</v>
          </cell>
          <cell r="D3725">
            <v>4</v>
          </cell>
          <cell r="G3725" t="str">
            <v>10.4.24.1</v>
          </cell>
          <cell r="J3725">
            <v>0</v>
          </cell>
          <cell r="K3725">
            <v>0</v>
          </cell>
          <cell r="L3725">
            <v>0</v>
          </cell>
          <cell r="M3725">
            <v>0</v>
          </cell>
          <cell r="N3725">
            <v>0</v>
          </cell>
        </row>
        <row r="3726">
          <cell r="A3726" t="str">
            <v>83TRA5</v>
          </cell>
          <cell r="B3726">
            <v>83</v>
          </cell>
          <cell r="C3726" t="str">
            <v>TRA</v>
          </cell>
          <cell r="D3726">
            <v>5</v>
          </cell>
          <cell r="G3726" t="str">
            <v>10.4.24.1</v>
          </cell>
          <cell r="J3726">
            <v>0</v>
          </cell>
          <cell r="K3726">
            <v>0</v>
          </cell>
          <cell r="L3726">
            <v>0</v>
          </cell>
          <cell r="M3726">
            <v>0</v>
          </cell>
          <cell r="N3726">
            <v>0</v>
          </cell>
        </row>
        <row r="3727">
          <cell r="A3727" t="str">
            <v>83TTRA1</v>
          </cell>
          <cell r="B3727">
            <v>83</v>
          </cell>
          <cell r="C3727" t="str">
            <v>TTRA</v>
          </cell>
          <cell r="D3727">
            <v>1</v>
          </cell>
          <cell r="G3727" t="str">
            <v>10.4.24.1</v>
          </cell>
          <cell r="H3727" t="str">
            <v>-</v>
          </cell>
          <cell r="J3727" t="str">
            <v>TOTAL TRANSPORTE</v>
          </cell>
          <cell r="M3727">
            <v>2981</v>
          </cell>
          <cell r="N3727">
            <v>53658</v>
          </cell>
        </row>
        <row r="3728">
          <cell r="A3728" t="str">
            <v>83MAN1</v>
          </cell>
          <cell r="B3728">
            <v>83</v>
          </cell>
          <cell r="C3728" t="str">
            <v>MAN</v>
          </cell>
          <cell r="D3728">
            <v>1</v>
          </cell>
          <cell r="G3728" t="str">
            <v>10.4.24.1</v>
          </cell>
          <cell r="H3728">
            <v>2</v>
          </cell>
          <cell r="I3728">
            <v>700</v>
          </cell>
          <cell r="J3728" t="str">
            <v xml:space="preserve">Mano de obra Cuadrilla  montaje Linea OF1 20, OF2 10, AY 15, CAPA 3, CORD 1 </v>
          </cell>
          <cell r="K3728" t="str">
            <v>DIA</v>
          </cell>
          <cell r="L3728">
            <v>4952679.7772670342</v>
          </cell>
          <cell r="M3728">
            <v>7075.2568246671917</v>
          </cell>
          <cell r="N3728">
            <v>127354.62284400946</v>
          </cell>
        </row>
        <row r="3729">
          <cell r="A3729" t="str">
            <v>83MAN2</v>
          </cell>
          <cell r="B3729">
            <v>83</v>
          </cell>
          <cell r="C3729" t="str">
            <v>MAN</v>
          </cell>
          <cell r="D3729">
            <v>2</v>
          </cell>
          <cell r="G3729" t="str">
            <v>10.4.24.1</v>
          </cell>
          <cell r="J3729">
            <v>0</v>
          </cell>
          <cell r="K3729">
            <v>0</v>
          </cell>
          <cell r="L3729">
            <v>0</v>
          </cell>
          <cell r="M3729">
            <v>0</v>
          </cell>
          <cell r="N3729">
            <v>0</v>
          </cell>
        </row>
        <row r="3730">
          <cell r="A3730" t="str">
            <v>83MAN3</v>
          </cell>
          <cell r="B3730">
            <v>83</v>
          </cell>
          <cell r="C3730" t="str">
            <v>MAN</v>
          </cell>
          <cell r="D3730">
            <v>3</v>
          </cell>
          <cell r="G3730" t="str">
            <v>10.4.24.1</v>
          </cell>
          <cell r="J3730">
            <v>0</v>
          </cell>
          <cell r="K3730">
            <v>0</v>
          </cell>
          <cell r="L3730">
            <v>0</v>
          </cell>
          <cell r="M3730">
            <v>0</v>
          </cell>
          <cell r="N3730">
            <v>0</v>
          </cell>
        </row>
        <row r="3731">
          <cell r="A3731" t="str">
            <v>83MAN4</v>
          </cell>
          <cell r="B3731">
            <v>83</v>
          </cell>
          <cell r="C3731" t="str">
            <v>MAN</v>
          </cell>
          <cell r="D3731">
            <v>4</v>
          </cell>
          <cell r="G3731" t="str">
            <v>10.4.24.1</v>
          </cell>
          <cell r="J3731">
            <v>0</v>
          </cell>
          <cell r="K3731">
            <v>0</v>
          </cell>
          <cell r="L3731">
            <v>0</v>
          </cell>
          <cell r="M3731">
            <v>0</v>
          </cell>
          <cell r="N3731">
            <v>0</v>
          </cell>
        </row>
        <row r="3732">
          <cell r="A3732" t="str">
            <v>83MAN5</v>
          </cell>
          <cell r="B3732">
            <v>83</v>
          </cell>
          <cell r="C3732" t="str">
            <v>MAN</v>
          </cell>
          <cell r="D3732">
            <v>5</v>
          </cell>
          <cell r="G3732" t="str">
            <v>10.4.24.1</v>
          </cell>
          <cell r="J3732">
            <v>0</v>
          </cell>
          <cell r="K3732">
            <v>0</v>
          </cell>
          <cell r="L3732">
            <v>0</v>
          </cell>
          <cell r="M3732">
            <v>0</v>
          </cell>
          <cell r="N3732">
            <v>0</v>
          </cell>
        </row>
        <row r="3733">
          <cell r="A3733" t="str">
            <v>83TMAN1</v>
          </cell>
          <cell r="B3733">
            <v>83</v>
          </cell>
          <cell r="C3733" t="str">
            <v>TMAN</v>
          </cell>
          <cell r="D3733">
            <v>1</v>
          </cell>
          <cell r="G3733" t="str">
            <v>10.4.24.1</v>
          </cell>
          <cell r="H3733" t="str">
            <v>-</v>
          </cell>
          <cell r="J3733" t="str">
            <v>TOTAL MANO DE OBRA</v>
          </cell>
          <cell r="M3733">
            <v>7075</v>
          </cell>
          <cell r="N3733">
            <v>127350</v>
          </cell>
        </row>
        <row r="3734">
          <cell r="A3734" t="str">
            <v>83TCD1</v>
          </cell>
          <cell r="B3734">
            <v>83</v>
          </cell>
          <cell r="C3734" t="str">
            <v>TCD</v>
          </cell>
          <cell r="D3734">
            <v>1</v>
          </cell>
          <cell r="G3734" t="str">
            <v>10.4.24.1</v>
          </cell>
          <cell r="H3734" t="str">
            <v>-</v>
          </cell>
          <cell r="J3734" t="str">
            <v>TOTAL COSTO DIRECTO</v>
          </cell>
          <cell r="M3734">
            <v>160046</v>
          </cell>
          <cell r="N3734">
            <v>2880828</v>
          </cell>
        </row>
        <row r="3735">
          <cell r="A3735" t="str">
            <v>83AIU</v>
          </cell>
          <cell r="B3735">
            <v>83</v>
          </cell>
          <cell r="C3735" t="str">
            <v>AIU</v>
          </cell>
          <cell r="G3735" t="str">
            <v>10.4.24.1</v>
          </cell>
          <cell r="H3735">
            <v>1</v>
          </cell>
          <cell r="J3735" t="str">
            <v>TOTAL COSTOS INDIRECTOS</v>
          </cell>
          <cell r="L3735">
            <v>0</v>
          </cell>
          <cell r="M3735">
            <v>0</v>
          </cell>
          <cell r="N3735">
            <v>0</v>
          </cell>
        </row>
        <row r="3736">
          <cell r="A3736" t="str">
            <v>83TOT</v>
          </cell>
          <cell r="B3736">
            <v>83</v>
          </cell>
          <cell r="C3736" t="str">
            <v>TOT</v>
          </cell>
          <cell r="G3736" t="str">
            <v>10.4.24.1</v>
          </cell>
          <cell r="H3736" t="str">
            <v>-</v>
          </cell>
          <cell r="J3736" t="str">
            <v>VALOR TOTAL</v>
          </cell>
          <cell r="M3736">
            <v>160046</v>
          </cell>
          <cell r="N3736">
            <v>2880828</v>
          </cell>
        </row>
        <row r="3737">
          <cell r="A3737" t="str">
            <v>84FOR1</v>
          </cell>
          <cell r="B3737">
            <v>84</v>
          </cell>
          <cell r="C3737" t="str">
            <v>FOR</v>
          </cell>
          <cell r="D3737">
            <v>1</v>
          </cell>
          <cell r="G3737" t="str">
            <v>10.4.24.2</v>
          </cell>
          <cell r="H3737" t="str">
            <v>-</v>
          </cell>
          <cell r="I3737">
            <v>3</v>
          </cell>
          <cell r="J3737" t="str">
            <v>Cable de guarda tipo 3/8" de diámetro</v>
          </cell>
          <cell r="K3737" t="str">
            <v>u</v>
          </cell>
          <cell r="L3737">
            <v>160046</v>
          </cell>
          <cell r="N3737">
            <v>480138</v>
          </cell>
        </row>
        <row r="3738">
          <cell r="A3738" t="str">
            <v>84MAT1</v>
          </cell>
          <cell r="B3738">
            <v>84</v>
          </cell>
          <cell r="C3738" t="str">
            <v>MAT</v>
          </cell>
          <cell r="D3738">
            <v>1</v>
          </cell>
          <cell r="E3738">
            <v>3</v>
          </cell>
          <cell r="F3738" t="str">
            <v>MAT10.4.24.2</v>
          </cell>
          <cell r="G3738" t="str">
            <v>10.4.24.2</v>
          </cell>
          <cell r="H3738" t="str">
            <v>10.4.24.2</v>
          </cell>
          <cell r="I3738">
            <v>1</v>
          </cell>
          <cell r="J3738" t="str">
            <v>Amortiguador de vibración tipo STOCKBRIDE para Cable de guarda tipo 3/8" de diámetro</v>
          </cell>
          <cell r="K3738" t="str">
            <v>Un</v>
          </cell>
          <cell r="L3738">
            <v>128715.48191999999</v>
          </cell>
          <cell r="M3738">
            <v>128715.48191999999</v>
          </cell>
          <cell r="N3738">
            <v>386146.44575999997</v>
          </cell>
        </row>
        <row r="3739">
          <cell r="A3739" t="str">
            <v>84MAT2</v>
          </cell>
          <cell r="B3739">
            <v>84</v>
          </cell>
          <cell r="C3739" t="str">
            <v>MAT</v>
          </cell>
          <cell r="D3739">
            <v>2</v>
          </cell>
          <cell r="E3739">
            <v>0</v>
          </cell>
          <cell r="F3739" t="str">
            <v>MAT</v>
          </cell>
          <cell r="G3739" t="str">
            <v>10.4.24.2</v>
          </cell>
          <cell r="J3739">
            <v>0</v>
          </cell>
          <cell r="K3739">
            <v>0</v>
          </cell>
          <cell r="L3739">
            <v>0</v>
          </cell>
          <cell r="M3739">
            <v>0</v>
          </cell>
          <cell r="N3739">
            <v>0</v>
          </cell>
        </row>
        <row r="3740">
          <cell r="A3740" t="str">
            <v>84MAT3</v>
          </cell>
          <cell r="B3740">
            <v>84</v>
          </cell>
          <cell r="C3740" t="str">
            <v>MAT</v>
          </cell>
          <cell r="D3740">
            <v>3</v>
          </cell>
          <cell r="E3740">
            <v>0</v>
          </cell>
          <cell r="F3740" t="str">
            <v>MAT</v>
          </cell>
          <cell r="G3740" t="str">
            <v>10.4.24.2</v>
          </cell>
          <cell r="J3740">
            <v>0</v>
          </cell>
          <cell r="K3740">
            <v>0</v>
          </cell>
          <cell r="L3740">
            <v>0</v>
          </cell>
          <cell r="M3740">
            <v>0</v>
          </cell>
          <cell r="N3740">
            <v>0</v>
          </cell>
        </row>
        <row r="3741">
          <cell r="A3741" t="str">
            <v>84MAT4</v>
          </cell>
          <cell r="B3741">
            <v>84</v>
          </cell>
          <cell r="C3741" t="str">
            <v>MAT</v>
          </cell>
          <cell r="D3741">
            <v>4</v>
          </cell>
          <cell r="E3741">
            <v>0</v>
          </cell>
          <cell r="F3741" t="str">
            <v>MAT</v>
          </cell>
          <cell r="G3741" t="str">
            <v>10.4.24.2</v>
          </cell>
          <cell r="J3741">
            <v>0</v>
          </cell>
          <cell r="K3741">
            <v>0</v>
          </cell>
          <cell r="L3741">
            <v>0</v>
          </cell>
          <cell r="M3741">
            <v>0</v>
          </cell>
          <cell r="N3741">
            <v>0</v>
          </cell>
        </row>
        <row r="3742">
          <cell r="A3742" t="str">
            <v>84MAT5</v>
          </cell>
          <cell r="B3742">
            <v>84</v>
          </cell>
          <cell r="C3742" t="str">
            <v>MAT</v>
          </cell>
          <cell r="D3742">
            <v>5</v>
          </cell>
          <cell r="E3742">
            <v>0</v>
          </cell>
          <cell r="F3742" t="str">
            <v>MAT</v>
          </cell>
          <cell r="G3742" t="str">
            <v>10.4.24.2</v>
          </cell>
          <cell r="J3742">
            <v>0</v>
          </cell>
          <cell r="K3742">
            <v>0</v>
          </cell>
          <cell r="L3742">
            <v>0</v>
          </cell>
          <cell r="M3742">
            <v>0</v>
          </cell>
          <cell r="N3742">
            <v>0</v>
          </cell>
        </row>
        <row r="3743">
          <cell r="A3743" t="str">
            <v>84MAT6</v>
          </cell>
          <cell r="B3743">
            <v>84</v>
          </cell>
          <cell r="C3743" t="str">
            <v>MAT</v>
          </cell>
          <cell r="D3743">
            <v>6</v>
          </cell>
          <cell r="E3743">
            <v>0</v>
          </cell>
          <cell r="F3743" t="str">
            <v>MAT</v>
          </cell>
          <cell r="G3743" t="str">
            <v>10.4.24.2</v>
          </cell>
          <cell r="J3743">
            <v>0</v>
          </cell>
          <cell r="K3743">
            <v>0</v>
          </cell>
          <cell r="L3743">
            <v>0</v>
          </cell>
          <cell r="M3743">
            <v>0</v>
          </cell>
          <cell r="N3743">
            <v>0</v>
          </cell>
        </row>
        <row r="3744">
          <cell r="A3744" t="str">
            <v>84MAT7</v>
          </cell>
          <cell r="B3744">
            <v>84</v>
          </cell>
          <cell r="C3744" t="str">
            <v>MAT</v>
          </cell>
          <cell r="D3744">
            <v>7</v>
          </cell>
          <cell r="E3744">
            <v>0</v>
          </cell>
          <cell r="F3744" t="str">
            <v>MAT</v>
          </cell>
          <cell r="G3744" t="str">
            <v>10.4.24.2</v>
          </cell>
          <cell r="J3744">
            <v>0</v>
          </cell>
          <cell r="K3744">
            <v>0</v>
          </cell>
          <cell r="L3744">
            <v>0</v>
          </cell>
          <cell r="M3744">
            <v>0</v>
          </cell>
          <cell r="N3744">
            <v>0</v>
          </cell>
        </row>
        <row r="3745">
          <cell r="A3745" t="str">
            <v>84MAT8</v>
          </cell>
          <cell r="B3745">
            <v>84</v>
          </cell>
          <cell r="C3745" t="str">
            <v>MAT</v>
          </cell>
          <cell r="D3745">
            <v>8</v>
          </cell>
          <cell r="E3745">
            <v>0</v>
          </cell>
          <cell r="F3745" t="str">
            <v>MAT</v>
          </cell>
          <cell r="G3745" t="str">
            <v>10.4.24.2</v>
          </cell>
          <cell r="J3745">
            <v>0</v>
          </cell>
          <cell r="K3745">
            <v>0</v>
          </cell>
          <cell r="L3745">
            <v>0</v>
          </cell>
          <cell r="M3745">
            <v>0</v>
          </cell>
          <cell r="N3745">
            <v>0</v>
          </cell>
        </row>
        <row r="3746">
          <cell r="A3746" t="str">
            <v>84MAT9</v>
          </cell>
          <cell r="B3746">
            <v>84</v>
          </cell>
          <cell r="C3746" t="str">
            <v>MAT</v>
          </cell>
          <cell r="D3746">
            <v>9</v>
          </cell>
          <cell r="E3746">
            <v>0</v>
          </cell>
          <cell r="F3746" t="str">
            <v>MAT</v>
          </cell>
          <cell r="G3746" t="str">
            <v>10.4.24.2</v>
          </cell>
          <cell r="J3746">
            <v>0</v>
          </cell>
          <cell r="K3746">
            <v>0</v>
          </cell>
          <cell r="L3746">
            <v>0</v>
          </cell>
          <cell r="M3746">
            <v>0</v>
          </cell>
          <cell r="N3746">
            <v>0</v>
          </cell>
        </row>
        <row r="3747">
          <cell r="A3747" t="str">
            <v>84MAT10</v>
          </cell>
          <cell r="B3747">
            <v>84</v>
          </cell>
          <cell r="C3747" t="str">
            <v>MAT</v>
          </cell>
          <cell r="D3747">
            <v>10</v>
          </cell>
          <cell r="E3747">
            <v>0</v>
          </cell>
          <cell r="F3747" t="str">
            <v>MAT</v>
          </cell>
          <cell r="G3747" t="str">
            <v>10.4.24.2</v>
          </cell>
          <cell r="J3747">
            <v>0</v>
          </cell>
          <cell r="K3747">
            <v>0</v>
          </cell>
          <cell r="L3747">
            <v>0</v>
          </cell>
          <cell r="M3747">
            <v>0</v>
          </cell>
          <cell r="N3747">
            <v>0</v>
          </cell>
        </row>
        <row r="3748">
          <cell r="A3748" t="str">
            <v>84MAT11</v>
          </cell>
          <cell r="B3748">
            <v>84</v>
          </cell>
          <cell r="C3748" t="str">
            <v>MAT</v>
          </cell>
          <cell r="D3748">
            <v>11</v>
          </cell>
          <cell r="E3748">
            <v>0</v>
          </cell>
          <cell r="F3748" t="str">
            <v>MAT</v>
          </cell>
          <cell r="G3748" t="str">
            <v>10.4.24.2</v>
          </cell>
          <cell r="J3748">
            <v>0</v>
          </cell>
          <cell r="K3748">
            <v>0</v>
          </cell>
          <cell r="L3748">
            <v>0</v>
          </cell>
          <cell r="M3748">
            <v>0</v>
          </cell>
          <cell r="N3748">
            <v>0</v>
          </cell>
        </row>
        <row r="3749">
          <cell r="A3749" t="str">
            <v>84MAT12</v>
          </cell>
          <cell r="B3749">
            <v>84</v>
          </cell>
          <cell r="C3749" t="str">
            <v>MAT</v>
          </cell>
          <cell r="D3749">
            <v>12</v>
          </cell>
          <cell r="E3749">
            <v>0</v>
          </cell>
          <cell r="F3749" t="str">
            <v>MAT</v>
          </cell>
          <cell r="G3749" t="str">
            <v>10.4.24.2</v>
          </cell>
          <cell r="J3749">
            <v>0</v>
          </cell>
          <cell r="K3749">
            <v>0</v>
          </cell>
          <cell r="L3749">
            <v>0</v>
          </cell>
          <cell r="M3749">
            <v>0</v>
          </cell>
          <cell r="N3749">
            <v>0</v>
          </cell>
        </row>
        <row r="3750">
          <cell r="A3750" t="str">
            <v>84MAT13</v>
          </cell>
          <cell r="B3750">
            <v>84</v>
          </cell>
          <cell r="C3750" t="str">
            <v>MAT</v>
          </cell>
          <cell r="D3750">
            <v>13</v>
          </cell>
          <cell r="E3750">
            <v>0</v>
          </cell>
          <cell r="F3750" t="str">
            <v>MAT</v>
          </cell>
          <cell r="G3750" t="str">
            <v>10.4.24.2</v>
          </cell>
          <cell r="J3750">
            <v>0</v>
          </cell>
          <cell r="K3750">
            <v>0</v>
          </cell>
          <cell r="L3750">
            <v>0</v>
          </cell>
          <cell r="M3750">
            <v>0</v>
          </cell>
          <cell r="N3750">
            <v>0</v>
          </cell>
        </row>
        <row r="3751">
          <cell r="A3751" t="str">
            <v>84MAT14</v>
          </cell>
          <cell r="B3751">
            <v>84</v>
          </cell>
          <cell r="C3751" t="str">
            <v>MAT</v>
          </cell>
          <cell r="D3751">
            <v>14</v>
          </cell>
          <cell r="E3751">
            <v>0</v>
          </cell>
          <cell r="F3751" t="str">
            <v>MAT</v>
          </cell>
          <cell r="G3751" t="str">
            <v>10.4.24.2</v>
          </cell>
          <cell r="J3751">
            <v>0</v>
          </cell>
          <cell r="K3751">
            <v>0</v>
          </cell>
          <cell r="L3751">
            <v>0</v>
          </cell>
          <cell r="M3751">
            <v>0</v>
          </cell>
          <cell r="N3751">
            <v>0</v>
          </cell>
        </row>
        <row r="3752">
          <cell r="A3752" t="str">
            <v>84MAT15</v>
          </cell>
          <cell r="B3752">
            <v>84</v>
          </cell>
          <cell r="C3752" t="str">
            <v>MAT</v>
          </cell>
          <cell r="D3752">
            <v>15</v>
          </cell>
          <cell r="E3752">
            <v>0</v>
          </cell>
          <cell r="F3752" t="str">
            <v>MAT</v>
          </cell>
          <cell r="G3752" t="str">
            <v>10.4.24.2</v>
          </cell>
          <cell r="J3752">
            <v>0</v>
          </cell>
          <cell r="K3752">
            <v>0</v>
          </cell>
          <cell r="L3752">
            <v>0</v>
          </cell>
          <cell r="M3752">
            <v>0</v>
          </cell>
          <cell r="N3752">
            <v>0</v>
          </cell>
        </row>
        <row r="3753">
          <cell r="A3753" t="str">
            <v>84MAT16</v>
          </cell>
          <cell r="B3753">
            <v>84</v>
          </cell>
          <cell r="C3753" t="str">
            <v>MAT</v>
          </cell>
          <cell r="D3753">
            <v>16</v>
          </cell>
          <cell r="E3753">
            <v>0</v>
          </cell>
          <cell r="F3753" t="str">
            <v>MAT</v>
          </cell>
          <cell r="G3753" t="str">
            <v>10.4.24.2</v>
          </cell>
          <cell r="J3753">
            <v>0</v>
          </cell>
          <cell r="K3753">
            <v>0</v>
          </cell>
          <cell r="L3753">
            <v>0</v>
          </cell>
          <cell r="M3753">
            <v>0</v>
          </cell>
          <cell r="N3753">
            <v>0</v>
          </cell>
        </row>
        <row r="3754">
          <cell r="A3754" t="str">
            <v>84MAT17</v>
          </cell>
          <cell r="B3754">
            <v>84</v>
          </cell>
          <cell r="C3754" t="str">
            <v>MAT</v>
          </cell>
          <cell r="D3754">
            <v>17</v>
          </cell>
          <cell r="E3754">
            <v>0</v>
          </cell>
          <cell r="F3754" t="str">
            <v>MAT</v>
          </cell>
          <cell r="G3754" t="str">
            <v>10.4.24.2</v>
          </cell>
          <cell r="J3754">
            <v>0</v>
          </cell>
          <cell r="K3754">
            <v>0</v>
          </cell>
          <cell r="L3754">
            <v>0</v>
          </cell>
          <cell r="M3754">
            <v>0</v>
          </cell>
          <cell r="N3754">
            <v>0</v>
          </cell>
        </row>
        <row r="3755">
          <cell r="A3755" t="str">
            <v>84MAT18</v>
          </cell>
          <cell r="B3755">
            <v>84</v>
          </cell>
          <cell r="C3755" t="str">
            <v>MAT</v>
          </cell>
          <cell r="D3755">
            <v>18</v>
          </cell>
          <cell r="E3755">
            <v>0</v>
          </cell>
          <cell r="F3755" t="str">
            <v>MAT</v>
          </cell>
          <cell r="G3755" t="str">
            <v>10.4.24.2</v>
          </cell>
          <cell r="J3755">
            <v>0</v>
          </cell>
          <cell r="K3755">
            <v>0</v>
          </cell>
          <cell r="L3755">
            <v>0</v>
          </cell>
          <cell r="M3755">
            <v>0</v>
          </cell>
          <cell r="N3755">
            <v>0</v>
          </cell>
        </row>
        <row r="3756">
          <cell r="A3756" t="str">
            <v>84MAT19</v>
          </cell>
          <cell r="B3756">
            <v>84</v>
          </cell>
          <cell r="C3756" t="str">
            <v>MAT</v>
          </cell>
          <cell r="D3756">
            <v>19</v>
          </cell>
          <cell r="E3756">
            <v>0</v>
          </cell>
          <cell r="F3756" t="str">
            <v>MAT</v>
          </cell>
          <cell r="G3756" t="str">
            <v>10.4.24.2</v>
          </cell>
          <cell r="J3756">
            <v>0</v>
          </cell>
          <cell r="K3756">
            <v>0</v>
          </cell>
          <cell r="L3756">
            <v>0</v>
          </cell>
          <cell r="M3756">
            <v>0</v>
          </cell>
          <cell r="N3756">
            <v>0</v>
          </cell>
        </row>
        <row r="3757">
          <cell r="A3757" t="str">
            <v>84MAT20</v>
          </cell>
          <cell r="B3757">
            <v>84</v>
          </cell>
          <cell r="C3757" t="str">
            <v>MAT</v>
          </cell>
          <cell r="D3757">
            <v>20</v>
          </cell>
          <cell r="E3757">
            <v>0</v>
          </cell>
          <cell r="F3757" t="str">
            <v>MAT</v>
          </cell>
          <cell r="G3757" t="str">
            <v>10.4.24.2</v>
          </cell>
          <cell r="J3757">
            <v>0</v>
          </cell>
          <cell r="K3757">
            <v>0</v>
          </cell>
          <cell r="L3757">
            <v>0</v>
          </cell>
          <cell r="M3757">
            <v>0</v>
          </cell>
          <cell r="N3757">
            <v>0</v>
          </cell>
        </row>
        <row r="3758">
          <cell r="A3758" t="str">
            <v>84STMAT1</v>
          </cell>
          <cell r="B3758">
            <v>84</v>
          </cell>
          <cell r="C3758" t="str">
            <v>STMAT</v>
          </cell>
          <cell r="D3758">
            <v>1</v>
          </cell>
          <cell r="G3758" t="str">
            <v>10.4.24.2</v>
          </cell>
          <cell r="H3758" t="str">
            <v>-</v>
          </cell>
          <cell r="J3758" t="str">
            <v>SUBTOTAL MATERIALES</v>
          </cell>
          <cell r="M3758">
            <v>128715.48191999999</v>
          </cell>
          <cell r="N3758">
            <v>386146.44575999997</v>
          </cell>
        </row>
        <row r="3759">
          <cell r="A3759" t="str">
            <v>84IVAMAT1</v>
          </cell>
          <cell r="B3759">
            <v>84</v>
          </cell>
          <cell r="C3759" t="str">
            <v>IVAMAT</v>
          </cell>
          <cell r="D3759">
            <v>1</v>
          </cell>
          <cell r="G3759" t="str">
            <v>10.4.24.2</v>
          </cell>
          <cell r="H3759" t="str">
            <v>-</v>
          </cell>
          <cell r="J3759" t="str">
            <v>IVA MATERIALES</v>
          </cell>
          <cell r="L3759">
            <v>0.16</v>
          </cell>
          <cell r="M3759">
            <v>20594.4771072</v>
          </cell>
          <cell r="N3759">
            <v>61783.431321600001</v>
          </cell>
        </row>
        <row r="3760">
          <cell r="A3760" t="str">
            <v>84TMAT1</v>
          </cell>
          <cell r="B3760">
            <v>84</v>
          </cell>
          <cell r="C3760" t="str">
            <v>TMAT</v>
          </cell>
          <cell r="D3760">
            <v>1</v>
          </cell>
          <cell r="G3760" t="str">
            <v>10.4.24.2</v>
          </cell>
          <cell r="H3760" t="str">
            <v>-</v>
          </cell>
          <cell r="J3760" t="str">
            <v>TOTAL MATERIALES</v>
          </cell>
          <cell r="M3760">
            <v>149310</v>
          </cell>
          <cell r="N3760">
            <v>447930</v>
          </cell>
        </row>
        <row r="3761">
          <cell r="A3761" t="str">
            <v>84HER1</v>
          </cell>
          <cell r="B3761">
            <v>84</v>
          </cell>
          <cell r="C3761" t="str">
            <v>HER</v>
          </cell>
          <cell r="D3761">
            <v>1</v>
          </cell>
          <cell r="G3761" t="str">
            <v>10.4.24.2</v>
          </cell>
          <cell r="H3761">
            <v>2</v>
          </cell>
          <cell r="I3761">
            <v>700</v>
          </cell>
          <cell r="J3761" t="str">
            <v>HERRAMINETA Cuadrilla  montaje Linea</v>
          </cell>
          <cell r="K3761" t="str">
            <v>DIA</v>
          </cell>
          <cell r="L3761">
            <v>475762.87</v>
          </cell>
          <cell r="M3761">
            <v>679.66124285714284</v>
          </cell>
          <cell r="N3761">
            <v>2038.9837285714284</v>
          </cell>
        </row>
        <row r="3762">
          <cell r="A3762" t="str">
            <v>84HER2</v>
          </cell>
          <cell r="B3762">
            <v>84</v>
          </cell>
          <cell r="C3762" t="str">
            <v>HER</v>
          </cell>
          <cell r="D3762">
            <v>2</v>
          </cell>
          <cell r="G3762" t="str">
            <v>10.4.24.2</v>
          </cell>
          <cell r="J3762">
            <v>0</v>
          </cell>
          <cell r="K3762">
            <v>0</v>
          </cell>
          <cell r="L3762">
            <v>0</v>
          </cell>
          <cell r="M3762">
            <v>0</v>
          </cell>
          <cell r="N3762">
            <v>0</v>
          </cell>
        </row>
        <row r="3763">
          <cell r="A3763" t="str">
            <v>84HER3</v>
          </cell>
          <cell r="B3763">
            <v>84</v>
          </cell>
          <cell r="C3763" t="str">
            <v>HER</v>
          </cell>
          <cell r="D3763">
            <v>3</v>
          </cell>
          <cell r="G3763" t="str">
            <v>10.4.24.2</v>
          </cell>
          <cell r="J3763">
            <v>0</v>
          </cell>
          <cell r="K3763">
            <v>0</v>
          </cell>
          <cell r="L3763">
            <v>0</v>
          </cell>
          <cell r="M3763">
            <v>0</v>
          </cell>
          <cell r="N3763">
            <v>0</v>
          </cell>
        </row>
        <row r="3764">
          <cell r="A3764" t="str">
            <v>84HER4</v>
          </cell>
          <cell r="B3764">
            <v>84</v>
          </cell>
          <cell r="C3764" t="str">
            <v>HER</v>
          </cell>
          <cell r="D3764">
            <v>4</v>
          </cell>
          <cell r="G3764" t="str">
            <v>10.4.24.2</v>
          </cell>
          <cell r="J3764">
            <v>0</v>
          </cell>
          <cell r="K3764">
            <v>0</v>
          </cell>
          <cell r="L3764">
            <v>0</v>
          </cell>
          <cell r="M3764">
            <v>0</v>
          </cell>
          <cell r="N3764">
            <v>0</v>
          </cell>
        </row>
        <row r="3765">
          <cell r="A3765" t="str">
            <v>84HER5</v>
          </cell>
          <cell r="B3765">
            <v>84</v>
          </cell>
          <cell r="C3765" t="str">
            <v>HER</v>
          </cell>
          <cell r="D3765">
            <v>5</v>
          </cell>
          <cell r="G3765" t="str">
            <v>10.4.24.2</v>
          </cell>
          <cell r="J3765">
            <v>0</v>
          </cell>
          <cell r="K3765">
            <v>0</v>
          </cell>
          <cell r="L3765">
            <v>0</v>
          </cell>
          <cell r="M3765">
            <v>0</v>
          </cell>
          <cell r="N3765">
            <v>0</v>
          </cell>
        </row>
        <row r="3766">
          <cell r="A3766" t="str">
            <v>84THER1</v>
          </cell>
          <cell r="B3766">
            <v>84</v>
          </cell>
          <cell r="C3766" t="str">
            <v>THER</v>
          </cell>
          <cell r="D3766">
            <v>1</v>
          </cell>
          <cell r="G3766" t="str">
            <v>10.4.24.2</v>
          </cell>
          <cell r="H3766" t="str">
            <v>-</v>
          </cell>
          <cell r="J3766" t="str">
            <v>TOTAL HERRAMIENTAS</v>
          </cell>
          <cell r="M3766">
            <v>680</v>
          </cell>
          <cell r="N3766">
            <v>2040</v>
          </cell>
        </row>
        <row r="3767">
          <cell r="A3767" t="str">
            <v>84TRA1</v>
          </cell>
          <cell r="B3767">
            <v>84</v>
          </cell>
          <cell r="C3767" t="str">
            <v>TRA</v>
          </cell>
          <cell r="D3767">
            <v>1</v>
          </cell>
          <cell r="G3767" t="str">
            <v>10.4.24.2</v>
          </cell>
          <cell r="H3767">
            <v>2</v>
          </cell>
          <cell r="I3767">
            <v>700</v>
          </cell>
          <cell r="J3767" t="str">
            <v xml:space="preserve">TRANSPORTE Cuadrilla  montaje Linea </v>
          </cell>
          <cell r="K3767" t="str">
            <v>DIA</v>
          </cell>
          <cell r="L3767">
            <v>2086436.4407999997</v>
          </cell>
          <cell r="M3767">
            <v>2980.6234868571423</v>
          </cell>
          <cell r="N3767">
            <v>8941.8704605714265</v>
          </cell>
        </row>
        <row r="3768">
          <cell r="A3768" t="str">
            <v>84TRA2</v>
          </cell>
          <cell r="B3768">
            <v>84</v>
          </cell>
          <cell r="C3768" t="str">
            <v>TRA</v>
          </cell>
          <cell r="D3768">
            <v>2</v>
          </cell>
          <cell r="G3768" t="str">
            <v>10.4.24.2</v>
          </cell>
          <cell r="J3768">
            <v>0</v>
          </cell>
          <cell r="K3768">
            <v>0</v>
          </cell>
          <cell r="L3768">
            <v>0</v>
          </cell>
          <cell r="M3768">
            <v>0</v>
          </cell>
          <cell r="N3768">
            <v>0</v>
          </cell>
        </row>
        <row r="3769">
          <cell r="A3769" t="str">
            <v>84TRA3</v>
          </cell>
          <cell r="B3769">
            <v>84</v>
          </cell>
          <cell r="C3769" t="str">
            <v>TRA</v>
          </cell>
          <cell r="D3769">
            <v>3</v>
          </cell>
          <cell r="G3769" t="str">
            <v>10.4.24.2</v>
          </cell>
          <cell r="J3769">
            <v>0</v>
          </cell>
          <cell r="K3769">
            <v>0</v>
          </cell>
          <cell r="L3769">
            <v>0</v>
          </cell>
          <cell r="M3769">
            <v>0</v>
          </cell>
          <cell r="N3769">
            <v>0</v>
          </cell>
        </row>
        <row r="3770">
          <cell r="A3770" t="str">
            <v>84TRA4</v>
          </cell>
          <cell r="B3770">
            <v>84</v>
          </cell>
          <cell r="C3770" t="str">
            <v>TRA</v>
          </cell>
          <cell r="D3770">
            <v>4</v>
          </cell>
          <cell r="G3770" t="str">
            <v>10.4.24.2</v>
          </cell>
          <cell r="J3770">
            <v>0</v>
          </cell>
          <cell r="K3770">
            <v>0</v>
          </cell>
          <cell r="L3770">
            <v>0</v>
          </cell>
          <cell r="M3770">
            <v>0</v>
          </cell>
          <cell r="N3770">
            <v>0</v>
          </cell>
        </row>
        <row r="3771">
          <cell r="A3771" t="str">
            <v>84TRA5</v>
          </cell>
          <cell r="B3771">
            <v>84</v>
          </cell>
          <cell r="C3771" t="str">
            <v>TRA</v>
          </cell>
          <cell r="D3771">
            <v>5</v>
          </cell>
          <cell r="G3771" t="str">
            <v>10.4.24.2</v>
          </cell>
          <cell r="J3771">
            <v>0</v>
          </cell>
          <cell r="K3771">
            <v>0</v>
          </cell>
          <cell r="L3771">
            <v>0</v>
          </cell>
          <cell r="M3771">
            <v>0</v>
          </cell>
          <cell r="N3771">
            <v>0</v>
          </cell>
        </row>
        <row r="3772">
          <cell r="A3772" t="str">
            <v>84TTRA1</v>
          </cell>
          <cell r="B3772">
            <v>84</v>
          </cell>
          <cell r="C3772" t="str">
            <v>TTRA</v>
          </cell>
          <cell r="D3772">
            <v>1</v>
          </cell>
          <cell r="G3772" t="str">
            <v>10.4.24.2</v>
          </cell>
          <cell r="H3772" t="str">
            <v>-</v>
          </cell>
          <cell r="J3772" t="str">
            <v>TOTAL TRANSPORTE</v>
          </cell>
          <cell r="M3772">
            <v>2981</v>
          </cell>
          <cell r="N3772">
            <v>8943</v>
          </cell>
        </row>
        <row r="3773">
          <cell r="A3773" t="str">
            <v>84MAN1</v>
          </cell>
          <cell r="B3773">
            <v>84</v>
          </cell>
          <cell r="C3773" t="str">
            <v>MAN</v>
          </cell>
          <cell r="D3773">
            <v>1</v>
          </cell>
          <cell r="G3773" t="str">
            <v>10.4.24.2</v>
          </cell>
          <cell r="H3773">
            <v>2</v>
          </cell>
          <cell r="I3773">
            <v>700</v>
          </cell>
          <cell r="J3773" t="str">
            <v xml:space="preserve">Mano de obra Cuadrilla  montaje Linea OF1 20, OF2 10, AY 15, CAPA 3, CORD 1 </v>
          </cell>
          <cell r="K3773" t="str">
            <v>DIA</v>
          </cell>
          <cell r="L3773">
            <v>4952679.7772670342</v>
          </cell>
          <cell r="M3773">
            <v>7075.2568246671917</v>
          </cell>
          <cell r="N3773">
            <v>21225.770474001576</v>
          </cell>
        </row>
        <row r="3774">
          <cell r="A3774" t="str">
            <v>84MAN2</v>
          </cell>
          <cell r="B3774">
            <v>84</v>
          </cell>
          <cell r="C3774" t="str">
            <v>MAN</v>
          </cell>
          <cell r="D3774">
            <v>2</v>
          </cell>
          <cell r="G3774" t="str">
            <v>10.4.24.2</v>
          </cell>
          <cell r="J3774">
            <v>0</v>
          </cell>
          <cell r="K3774">
            <v>0</v>
          </cell>
          <cell r="L3774">
            <v>0</v>
          </cell>
          <cell r="M3774">
            <v>0</v>
          </cell>
          <cell r="N3774">
            <v>0</v>
          </cell>
        </row>
        <row r="3775">
          <cell r="A3775" t="str">
            <v>84MAN3</v>
          </cell>
          <cell r="B3775">
            <v>84</v>
          </cell>
          <cell r="C3775" t="str">
            <v>MAN</v>
          </cell>
          <cell r="D3775">
            <v>3</v>
          </cell>
          <cell r="G3775" t="str">
            <v>10.4.24.2</v>
          </cell>
          <cell r="J3775">
            <v>0</v>
          </cell>
          <cell r="K3775">
            <v>0</v>
          </cell>
          <cell r="L3775">
            <v>0</v>
          </cell>
          <cell r="M3775">
            <v>0</v>
          </cell>
          <cell r="N3775">
            <v>0</v>
          </cell>
        </row>
        <row r="3776">
          <cell r="A3776" t="str">
            <v>84MAN4</v>
          </cell>
          <cell r="B3776">
            <v>84</v>
          </cell>
          <cell r="C3776" t="str">
            <v>MAN</v>
          </cell>
          <cell r="D3776">
            <v>4</v>
          </cell>
          <cell r="G3776" t="str">
            <v>10.4.24.2</v>
          </cell>
          <cell r="J3776">
            <v>0</v>
          </cell>
          <cell r="K3776">
            <v>0</v>
          </cell>
          <cell r="L3776">
            <v>0</v>
          </cell>
          <cell r="M3776">
            <v>0</v>
          </cell>
          <cell r="N3776">
            <v>0</v>
          </cell>
        </row>
        <row r="3777">
          <cell r="A3777" t="str">
            <v>84MAN5</v>
          </cell>
          <cell r="B3777">
            <v>84</v>
          </cell>
          <cell r="C3777" t="str">
            <v>MAN</v>
          </cell>
          <cell r="D3777">
            <v>5</v>
          </cell>
          <cell r="G3777" t="str">
            <v>10.4.24.2</v>
          </cell>
          <cell r="J3777">
            <v>0</v>
          </cell>
          <cell r="K3777">
            <v>0</v>
          </cell>
          <cell r="L3777">
            <v>0</v>
          </cell>
          <cell r="M3777">
            <v>0</v>
          </cell>
          <cell r="N3777">
            <v>0</v>
          </cell>
        </row>
        <row r="3778">
          <cell r="A3778" t="str">
            <v>84TMAN1</v>
          </cell>
          <cell r="B3778">
            <v>84</v>
          </cell>
          <cell r="C3778" t="str">
            <v>TMAN</v>
          </cell>
          <cell r="D3778">
            <v>1</v>
          </cell>
          <cell r="G3778" t="str">
            <v>10.4.24.2</v>
          </cell>
          <cell r="H3778" t="str">
            <v>-</v>
          </cell>
          <cell r="J3778" t="str">
            <v>TOTAL MANO DE OBRA</v>
          </cell>
          <cell r="M3778">
            <v>7075</v>
          </cell>
          <cell r="N3778">
            <v>21225</v>
          </cell>
        </row>
        <row r="3779">
          <cell r="A3779" t="str">
            <v>84TCD1</v>
          </cell>
          <cell r="B3779">
            <v>84</v>
          </cell>
          <cell r="C3779" t="str">
            <v>TCD</v>
          </cell>
          <cell r="D3779">
            <v>1</v>
          </cell>
          <cell r="G3779" t="str">
            <v>10.4.24.2</v>
          </cell>
          <cell r="H3779" t="str">
            <v>-</v>
          </cell>
          <cell r="J3779" t="str">
            <v>TOTAL COSTO DIRECTO</v>
          </cell>
          <cell r="M3779">
            <v>160046</v>
          </cell>
          <cell r="N3779">
            <v>480138</v>
          </cell>
        </row>
        <row r="3780">
          <cell r="A3780" t="str">
            <v>84AIU</v>
          </cell>
          <cell r="B3780">
            <v>84</v>
          </cell>
          <cell r="C3780" t="str">
            <v>AIU</v>
          </cell>
          <cell r="G3780" t="str">
            <v>10.4.24.2</v>
          </cell>
          <cell r="H3780">
            <v>1</v>
          </cell>
          <cell r="J3780" t="str">
            <v>TOTAL COSTOS INDIRECTOS</v>
          </cell>
          <cell r="L3780">
            <v>0</v>
          </cell>
          <cell r="M3780">
            <v>0</v>
          </cell>
          <cell r="N3780">
            <v>0</v>
          </cell>
        </row>
        <row r="3781">
          <cell r="A3781" t="str">
            <v>84TOT</v>
          </cell>
          <cell r="B3781">
            <v>84</v>
          </cell>
          <cell r="C3781" t="str">
            <v>TOT</v>
          </cell>
          <cell r="G3781" t="str">
            <v>10.4.24.2</v>
          </cell>
          <cell r="H3781" t="str">
            <v>-</v>
          </cell>
          <cell r="J3781" t="str">
            <v>VALOR TOTAL</v>
          </cell>
          <cell r="M3781">
            <v>160046</v>
          </cell>
          <cell r="N3781">
            <v>480138</v>
          </cell>
        </row>
        <row r="3782">
          <cell r="A3782" t="str">
            <v>85FOR1</v>
          </cell>
          <cell r="B3782">
            <v>85</v>
          </cell>
          <cell r="C3782" t="str">
            <v>FOR</v>
          </cell>
          <cell r="D3782">
            <v>1</v>
          </cell>
          <cell r="G3782" t="str">
            <v>10.4.24.3</v>
          </cell>
          <cell r="H3782" t="str">
            <v>-</v>
          </cell>
          <cell r="I3782">
            <v>9</v>
          </cell>
          <cell r="J3782" t="str">
            <v>Cable de aguarda tipo OPGW</v>
          </cell>
          <cell r="K3782" t="str">
            <v>u</v>
          </cell>
          <cell r="L3782">
            <v>160046</v>
          </cell>
          <cell r="N3782">
            <v>1440414</v>
          </cell>
        </row>
        <row r="3783">
          <cell r="A3783" t="str">
            <v>85MAT1</v>
          </cell>
          <cell r="B3783">
            <v>85</v>
          </cell>
          <cell r="C3783" t="str">
            <v>MAT</v>
          </cell>
          <cell r="D3783">
            <v>1</v>
          </cell>
          <cell r="E3783">
            <v>9</v>
          </cell>
          <cell r="F3783" t="str">
            <v>MAT10.4.24.3</v>
          </cell>
          <cell r="G3783" t="str">
            <v>10.4.24.3</v>
          </cell>
          <cell r="H3783" t="str">
            <v>10.4.24.3</v>
          </cell>
          <cell r="I3783">
            <v>1</v>
          </cell>
          <cell r="J3783" t="str">
            <v>Amortiguador de vibración tipo STOCKBRIDE para Cable de aguarda tipo OPGW</v>
          </cell>
          <cell r="K3783" t="str">
            <v>Un</v>
          </cell>
          <cell r="L3783">
            <v>128715.48191999999</v>
          </cell>
          <cell r="M3783">
            <v>128715.48191999999</v>
          </cell>
          <cell r="N3783">
            <v>1158439.3372799999</v>
          </cell>
        </row>
        <row r="3784">
          <cell r="A3784" t="str">
            <v>85MAT2</v>
          </cell>
          <cell r="B3784">
            <v>85</v>
          </cell>
          <cell r="C3784" t="str">
            <v>MAT</v>
          </cell>
          <cell r="D3784">
            <v>2</v>
          </cell>
          <cell r="E3784">
            <v>0</v>
          </cell>
          <cell r="F3784" t="str">
            <v>MAT</v>
          </cell>
          <cell r="G3784" t="str">
            <v>10.4.24.3</v>
          </cell>
          <cell r="J3784">
            <v>0</v>
          </cell>
          <cell r="K3784">
            <v>0</v>
          </cell>
          <cell r="L3784">
            <v>0</v>
          </cell>
          <cell r="M3784">
            <v>0</v>
          </cell>
          <cell r="N3784">
            <v>0</v>
          </cell>
        </row>
        <row r="3785">
          <cell r="A3785" t="str">
            <v>85MAT3</v>
          </cell>
          <cell r="B3785">
            <v>85</v>
          </cell>
          <cell r="C3785" t="str">
            <v>MAT</v>
          </cell>
          <cell r="D3785">
            <v>3</v>
          </cell>
          <cell r="E3785">
            <v>0</v>
          </cell>
          <cell r="F3785" t="str">
            <v>MAT</v>
          </cell>
          <cell r="G3785" t="str">
            <v>10.4.24.3</v>
          </cell>
          <cell r="J3785">
            <v>0</v>
          </cell>
          <cell r="K3785">
            <v>0</v>
          </cell>
          <cell r="L3785">
            <v>0</v>
          </cell>
          <cell r="M3785">
            <v>0</v>
          </cell>
          <cell r="N3785">
            <v>0</v>
          </cell>
        </row>
        <row r="3786">
          <cell r="A3786" t="str">
            <v>85MAT4</v>
          </cell>
          <cell r="B3786">
            <v>85</v>
          </cell>
          <cell r="C3786" t="str">
            <v>MAT</v>
          </cell>
          <cell r="D3786">
            <v>4</v>
          </cell>
          <cell r="E3786">
            <v>0</v>
          </cell>
          <cell r="F3786" t="str">
            <v>MAT</v>
          </cell>
          <cell r="G3786" t="str">
            <v>10.4.24.3</v>
          </cell>
          <cell r="J3786">
            <v>0</v>
          </cell>
          <cell r="K3786">
            <v>0</v>
          </cell>
          <cell r="L3786">
            <v>0</v>
          </cell>
          <cell r="M3786">
            <v>0</v>
          </cell>
          <cell r="N3786">
            <v>0</v>
          </cell>
        </row>
        <row r="3787">
          <cell r="A3787" t="str">
            <v>85MAT5</v>
          </cell>
          <cell r="B3787">
            <v>85</v>
          </cell>
          <cell r="C3787" t="str">
            <v>MAT</v>
          </cell>
          <cell r="D3787">
            <v>5</v>
          </cell>
          <cell r="E3787">
            <v>0</v>
          </cell>
          <cell r="F3787" t="str">
            <v>MAT</v>
          </cell>
          <cell r="G3787" t="str">
            <v>10.4.24.3</v>
          </cell>
          <cell r="J3787">
            <v>0</v>
          </cell>
          <cell r="K3787">
            <v>0</v>
          </cell>
          <cell r="L3787">
            <v>0</v>
          </cell>
          <cell r="M3787">
            <v>0</v>
          </cell>
          <cell r="N3787">
            <v>0</v>
          </cell>
        </row>
        <row r="3788">
          <cell r="A3788" t="str">
            <v>85MAT6</v>
          </cell>
          <cell r="B3788">
            <v>85</v>
          </cell>
          <cell r="C3788" t="str">
            <v>MAT</v>
          </cell>
          <cell r="D3788">
            <v>6</v>
          </cell>
          <cell r="E3788">
            <v>0</v>
          </cell>
          <cell r="F3788" t="str">
            <v>MAT</v>
          </cell>
          <cell r="G3788" t="str">
            <v>10.4.24.3</v>
          </cell>
          <cell r="J3788">
            <v>0</v>
          </cell>
          <cell r="K3788">
            <v>0</v>
          </cell>
          <cell r="L3788">
            <v>0</v>
          </cell>
          <cell r="M3788">
            <v>0</v>
          </cell>
          <cell r="N3788">
            <v>0</v>
          </cell>
        </row>
        <row r="3789">
          <cell r="A3789" t="str">
            <v>85MAT7</v>
          </cell>
          <cell r="B3789">
            <v>85</v>
          </cell>
          <cell r="C3789" t="str">
            <v>MAT</v>
          </cell>
          <cell r="D3789">
            <v>7</v>
          </cell>
          <cell r="E3789">
            <v>0</v>
          </cell>
          <cell r="F3789" t="str">
            <v>MAT</v>
          </cell>
          <cell r="G3789" t="str">
            <v>10.4.24.3</v>
          </cell>
          <cell r="J3789">
            <v>0</v>
          </cell>
          <cell r="K3789">
            <v>0</v>
          </cell>
          <cell r="L3789">
            <v>0</v>
          </cell>
          <cell r="M3789">
            <v>0</v>
          </cell>
          <cell r="N3789">
            <v>0</v>
          </cell>
        </row>
        <row r="3790">
          <cell r="A3790" t="str">
            <v>85MAT8</v>
          </cell>
          <cell r="B3790">
            <v>85</v>
          </cell>
          <cell r="C3790" t="str">
            <v>MAT</v>
          </cell>
          <cell r="D3790">
            <v>8</v>
          </cell>
          <cell r="E3790">
            <v>0</v>
          </cell>
          <cell r="F3790" t="str">
            <v>MAT</v>
          </cell>
          <cell r="G3790" t="str">
            <v>10.4.24.3</v>
          </cell>
          <cell r="J3790">
            <v>0</v>
          </cell>
          <cell r="K3790">
            <v>0</v>
          </cell>
          <cell r="L3790">
            <v>0</v>
          </cell>
          <cell r="M3790">
            <v>0</v>
          </cell>
          <cell r="N3790">
            <v>0</v>
          </cell>
        </row>
        <row r="3791">
          <cell r="A3791" t="str">
            <v>85MAT9</v>
          </cell>
          <cell r="B3791">
            <v>85</v>
          </cell>
          <cell r="C3791" t="str">
            <v>MAT</v>
          </cell>
          <cell r="D3791">
            <v>9</v>
          </cell>
          <cell r="E3791">
            <v>0</v>
          </cell>
          <cell r="F3791" t="str">
            <v>MAT</v>
          </cell>
          <cell r="G3791" t="str">
            <v>10.4.24.3</v>
          </cell>
          <cell r="J3791">
            <v>0</v>
          </cell>
          <cell r="K3791">
            <v>0</v>
          </cell>
          <cell r="L3791">
            <v>0</v>
          </cell>
          <cell r="M3791">
            <v>0</v>
          </cell>
          <cell r="N3791">
            <v>0</v>
          </cell>
        </row>
        <row r="3792">
          <cell r="A3792" t="str">
            <v>85MAT10</v>
          </cell>
          <cell r="B3792">
            <v>85</v>
          </cell>
          <cell r="C3792" t="str">
            <v>MAT</v>
          </cell>
          <cell r="D3792">
            <v>10</v>
          </cell>
          <cell r="E3792">
            <v>0</v>
          </cell>
          <cell r="F3792" t="str">
            <v>MAT</v>
          </cell>
          <cell r="G3792" t="str">
            <v>10.4.24.3</v>
          </cell>
          <cell r="J3792">
            <v>0</v>
          </cell>
          <cell r="K3792">
            <v>0</v>
          </cell>
          <cell r="L3792">
            <v>0</v>
          </cell>
          <cell r="M3792">
            <v>0</v>
          </cell>
          <cell r="N3792">
            <v>0</v>
          </cell>
        </row>
        <row r="3793">
          <cell r="A3793" t="str">
            <v>85MAT11</v>
          </cell>
          <cell r="B3793">
            <v>85</v>
          </cell>
          <cell r="C3793" t="str">
            <v>MAT</v>
          </cell>
          <cell r="D3793">
            <v>11</v>
          </cell>
          <cell r="E3793">
            <v>0</v>
          </cell>
          <cell r="F3793" t="str">
            <v>MAT</v>
          </cell>
          <cell r="G3793" t="str">
            <v>10.4.24.3</v>
          </cell>
          <cell r="J3793">
            <v>0</v>
          </cell>
          <cell r="K3793">
            <v>0</v>
          </cell>
          <cell r="L3793">
            <v>0</v>
          </cell>
          <cell r="M3793">
            <v>0</v>
          </cell>
          <cell r="N3793">
            <v>0</v>
          </cell>
        </row>
        <row r="3794">
          <cell r="A3794" t="str">
            <v>85MAT12</v>
          </cell>
          <cell r="B3794">
            <v>85</v>
          </cell>
          <cell r="C3794" t="str">
            <v>MAT</v>
          </cell>
          <cell r="D3794">
            <v>12</v>
          </cell>
          <cell r="E3794">
            <v>0</v>
          </cell>
          <cell r="F3794" t="str">
            <v>MAT</v>
          </cell>
          <cell r="G3794" t="str">
            <v>10.4.24.3</v>
          </cell>
          <cell r="J3794">
            <v>0</v>
          </cell>
          <cell r="K3794">
            <v>0</v>
          </cell>
          <cell r="L3794">
            <v>0</v>
          </cell>
          <cell r="M3794">
            <v>0</v>
          </cell>
          <cell r="N3794">
            <v>0</v>
          </cell>
        </row>
        <row r="3795">
          <cell r="A3795" t="str">
            <v>85MAT13</v>
          </cell>
          <cell r="B3795">
            <v>85</v>
          </cell>
          <cell r="C3795" t="str">
            <v>MAT</v>
          </cell>
          <cell r="D3795">
            <v>13</v>
          </cell>
          <cell r="E3795">
            <v>0</v>
          </cell>
          <cell r="F3795" t="str">
            <v>MAT</v>
          </cell>
          <cell r="G3795" t="str">
            <v>10.4.24.3</v>
          </cell>
          <cell r="J3795">
            <v>0</v>
          </cell>
          <cell r="K3795">
            <v>0</v>
          </cell>
          <cell r="L3795">
            <v>0</v>
          </cell>
          <cell r="M3795">
            <v>0</v>
          </cell>
          <cell r="N3795">
            <v>0</v>
          </cell>
        </row>
        <row r="3796">
          <cell r="A3796" t="str">
            <v>85MAT14</v>
          </cell>
          <cell r="B3796">
            <v>85</v>
          </cell>
          <cell r="C3796" t="str">
            <v>MAT</v>
          </cell>
          <cell r="D3796">
            <v>14</v>
          </cell>
          <cell r="E3796">
            <v>0</v>
          </cell>
          <cell r="F3796" t="str">
            <v>MAT</v>
          </cell>
          <cell r="G3796" t="str">
            <v>10.4.24.3</v>
          </cell>
          <cell r="J3796">
            <v>0</v>
          </cell>
          <cell r="K3796">
            <v>0</v>
          </cell>
          <cell r="L3796">
            <v>0</v>
          </cell>
          <cell r="M3796">
            <v>0</v>
          </cell>
          <cell r="N3796">
            <v>0</v>
          </cell>
        </row>
        <row r="3797">
          <cell r="A3797" t="str">
            <v>85MAT15</v>
          </cell>
          <cell r="B3797">
            <v>85</v>
          </cell>
          <cell r="C3797" t="str">
            <v>MAT</v>
          </cell>
          <cell r="D3797">
            <v>15</v>
          </cell>
          <cell r="E3797">
            <v>0</v>
          </cell>
          <cell r="F3797" t="str">
            <v>MAT</v>
          </cell>
          <cell r="G3797" t="str">
            <v>10.4.24.3</v>
          </cell>
          <cell r="J3797">
            <v>0</v>
          </cell>
          <cell r="K3797">
            <v>0</v>
          </cell>
          <cell r="L3797">
            <v>0</v>
          </cell>
          <cell r="M3797">
            <v>0</v>
          </cell>
          <cell r="N3797">
            <v>0</v>
          </cell>
        </row>
        <row r="3798">
          <cell r="A3798" t="str">
            <v>85MAT16</v>
          </cell>
          <cell r="B3798">
            <v>85</v>
          </cell>
          <cell r="C3798" t="str">
            <v>MAT</v>
          </cell>
          <cell r="D3798">
            <v>16</v>
          </cell>
          <cell r="E3798">
            <v>0</v>
          </cell>
          <cell r="F3798" t="str">
            <v>MAT</v>
          </cell>
          <cell r="G3798" t="str">
            <v>10.4.24.3</v>
          </cell>
          <cell r="J3798">
            <v>0</v>
          </cell>
          <cell r="K3798">
            <v>0</v>
          </cell>
          <cell r="L3798">
            <v>0</v>
          </cell>
          <cell r="M3798">
            <v>0</v>
          </cell>
          <cell r="N3798">
            <v>0</v>
          </cell>
        </row>
        <row r="3799">
          <cell r="A3799" t="str">
            <v>85MAT17</v>
          </cell>
          <cell r="B3799">
            <v>85</v>
          </cell>
          <cell r="C3799" t="str">
            <v>MAT</v>
          </cell>
          <cell r="D3799">
            <v>17</v>
          </cell>
          <cell r="E3799">
            <v>0</v>
          </cell>
          <cell r="F3799" t="str">
            <v>MAT</v>
          </cell>
          <cell r="G3799" t="str">
            <v>10.4.24.3</v>
          </cell>
          <cell r="J3799">
            <v>0</v>
          </cell>
          <cell r="K3799">
            <v>0</v>
          </cell>
          <cell r="L3799">
            <v>0</v>
          </cell>
          <cell r="M3799">
            <v>0</v>
          </cell>
          <cell r="N3799">
            <v>0</v>
          </cell>
        </row>
        <row r="3800">
          <cell r="A3800" t="str">
            <v>85MAT18</v>
          </cell>
          <cell r="B3800">
            <v>85</v>
          </cell>
          <cell r="C3800" t="str">
            <v>MAT</v>
          </cell>
          <cell r="D3800">
            <v>18</v>
          </cell>
          <cell r="E3800">
            <v>0</v>
          </cell>
          <cell r="F3800" t="str">
            <v>MAT</v>
          </cell>
          <cell r="G3800" t="str">
            <v>10.4.24.3</v>
          </cell>
          <cell r="J3800">
            <v>0</v>
          </cell>
          <cell r="K3800">
            <v>0</v>
          </cell>
          <cell r="L3800">
            <v>0</v>
          </cell>
          <cell r="M3800">
            <v>0</v>
          </cell>
          <cell r="N3800">
            <v>0</v>
          </cell>
        </row>
        <row r="3801">
          <cell r="A3801" t="str">
            <v>85MAT19</v>
          </cell>
          <cell r="B3801">
            <v>85</v>
          </cell>
          <cell r="C3801" t="str">
            <v>MAT</v>
          </cell>
          <cell r="D3801">
            <v>19</v>
          </cell>
          <cell r="E3801">
            <v>0</v>
          </cell>
          <cell r="F3801" t="str">
            <v>MAT</v>
          </cell>
          <cell r="G3801" t="str">
            <v>10.4.24.3</v>
          </cell>
          <cell r="J3801">
            <v>0</v>
          </cell>
          <cell r="K3801">
            <v>0</v>
          </cell>
          <cell r="L3801">
            <v>0</v>
          </cell>
          <cell r="M3801">
            <v>0</v>
          </cell>
          <cell r="N3801">
            <v>0</v>
          </cell>
        </row>
        <row r="3802">
          <cell r="A3802" t="str">
            <v>85MAT20</v>
          </cell>
          <cell r="B3802">
            <v>85</v>
          </cell>
          <cell r="C3802" t="str">
            <v>MAT</v>
          </cell>
          <cell r="D3802">
            <v>20</v>
          </cell>
          <cell r="E3802">
            <v>0</v>
          </cell>
          <cell r="F3802" t="str">
            <v>MAT</v>
          </cell>
          <cell r="G3802" t="str">
            <v>10.4.24.3</v>
          </cell>
          <cell r="J3802">
            <v>0</v>
          </cell>
          <cell r="K3802">
            <v>0</v>
          </cell>
          <cell r="L3802">
            <v>0</v>
          </cell>
          <cell r="M3802">
            <v>0</v>
          </cell>
          <cell r="N3802">
            <v>0</v>
          </cell>
        </row>
        <row r="3803">
          <cell r="A3803" t="str">
            <v>85STMAT1</v>
          </cell>
          <cell r="B3803">
            <v>85</v>
          </cell>
          <cell r="C3803" t="str">
            <v>STMAT</v>
          </cell>
          <cell r="D3803">
            <v>1</v>
          </cell>
          <cell r="G3803" t="str">
            <v>10.4.24.3</v>
          </cell>
          <cell r="H3803" t="str">
            <v>-</v>
          </cell>
          <cell r="J3803" t="str">
            <v>SUBTOTAL MATERIALES</v>
          </cell>
          <cell r="M3803">
            <v>128715.48191999999</v>
          </cell>
          <cell r="N3803">
            <v>1158439.3372799999</v>
          </cell>
        </row>
        <row r="3804">
          <cell r="A3804" t="str">
            <v>85IVAMAT1</v>
          </cell>
          <cell r="B3804">
            <v>85</v>
          </cell>
          <cell r="C3804" t="str">
            <v>IVAMAT</v>
          </cell>
          <cell r="D3804">
            <v>1</v>
          </cell>
          <cell r="G3804" t="str">
            <v>10.4.24.3</v>
          </cell>
          <cell r="H3804" t="str">
            <v>-</v>
          </cell>
          <cell r="J3804" t="str">
            <v>IVA MATERIALES</v>
          </cell>
          <cell r="L3804">
            <v>0.16</v>
          </cell>
          <cell r="M3804">
            <v>20594.4771072</v>
          </cell>
          <cell r="N3804">
            <v>185350.29396480002</v>
          </cell>
        </row>
        <row r="3805">
          <cell r="A3805" t="str">
            <v>85TMAT1</v>
          </cell>
          <cell r="B3805">
            <v>85</v>
          </cell>
          <cell r="C3805" t="str">
            <v>TMAT</v>
          </cell>
          <cell r="D3805">
            <v>1</v>
          </cell>
          <cell r="G3805" t="str">
            <v>10.4.24.3</v>
          </cell>
          <cell r="H3805" t="str">
            <v>-</v>
          </cell>
          <cell r="J3805" t="str">
            <v>TOTAL MATERIALES</v>
          </cell>
          <cell r="M3805">
            <v>149310</v>
          </cell>
          <cell r="N3805">
            <v>1343790</v>
          </cell>
        </row>
        <row r="3806">
          <cell r="A3806" t="str">
            <v>85HER1</v>
          </cell>
          <cell r="B3806">
            <v>85</v>
          </cell>
          <cell r="C3806" t="str">
            <v>HER</v>
          </cell>
          <cell r="D3806">
            <v>1</v>
          </cell>
          <cell r="G3806" t="str">
            <v>10.4.24.3</v>
          </cell>
          <cell r="H3806">
            <v>2</v>
          </cell>
          <cell r="I3806">
            <v>700</v>
          </cell>
          <cell r="J3806" t="str">
            <v>HERRAMINETA Cuadrilla  montaje Linea</v>
          </cell>
          <cell r="K3806" t="str">
            <v>DIA</v>
          </cell>
          <cell r="L3806">
            <v>475762.87</v>
          </cell>
          <cell r="M3806">
            <v>679.66124285714284</v>
          </cell>
          <cell r="N3806">
            <v>6116.9511857142852</v>
          </cell>
        </row>
        <row r="3807">
          <cell r="A3807" t="str">
            <v>85HER2</v>
          </cell>
          <cell r="B3807">
            <v>85</v>
          </cell>
          <cell r="C3807" t="str">
            <v>HER</v>
          </cell>
          <cell r="D3807">
            <v>2</v>
          </cell>
          <cell r="G3807" t="str">
            <v>10.4.24.3</v>
          </cell>
          <cell r="J3807">
            <v>0</v>
          </cell>
          <cell r="K3807">
            <v>0</v>
          </cell>
          <cell r="L3807">
            <v>0</v>
          </cell>
          <cell r="M3807">
            <v>0</v>
          </cell>
          <cell r="N3807">
            <v>0</v>
          </cell>
        </row>
        <row r="3808">
          <cell r="A3808" t="str">
            <v>85HER3</v>
          </cell>
          <cell r="B3808">
            <v>85</v>
          </cell>
          <cell r="C3808" t="str">
            <v>HER</v>
          </cell>
          <cell r="D3808">
            <v>3</v>
          </cell>
          <cell r="G3808" t="str">
            <v>10.4.24.3</v>
          </cell>
          <cell r="J3808">
            <v>0</v>
          </cell>
          <cell r="K3808">
            <v>0</v>
          </cell>
          <cell r="L3808">
            <v>0</v>
          </cell>
          <cell r="M3808">
            <v>0</v>
          </cell>
          <cell r="N3808">
            <v>0</v>
          </cell>
        </row>
        <row r="3809">
          <cell r="A3809" t="str">
            <v>85HER4</v>
          </cell>
          <cell r="B3809">
            <v>85</v>
          </cell>
          <cell r="C3809" t="str">
            <v>HER</v>
          </cell>
          <cell r="D3809">
            <v>4</v>
          </cell>
          <cell r="G3809" t="str">
            <v>10.4.24.3</v>
          </cell>
          <cell r="J3809">
            <v>0</v>
          </cell>
          <cell r="K3809">
            <v>0</v>
          </cell>
          <cell r="L3809">
            <v>0</v>
          </cell>
          <cell r="M3809">
            <v>0</v>
          </cell>
          <cell r="N3809">
            <v>0</v>
          </cell>
        </row>
        <row r="3810">
          <cell r="A3810" t="str">
            <v>85HER5</v>
          </cell>
          <cell r="B3810">
            <v>85</v>
          </cell>
          <cell r="C3810" t="str">
            <v>HER</v>
          </cell>
          <cell r="D3810">
            <v>5</v>
          </cell>
          <cell r="G3810" t="str">
            <v>10.4.24.3</v>
          </cell>
          <cell r="J3810">
            <v>0</v>
          </cell>
          <cell r="K3810">
            <v>0</v>
          </cell>
          <cell r="L3810">
            <v>0</v>
          </cell>
          <cell r="M3810">
            <v>0</v>
          </cell>
          <cell r="N3810">
            <v>0</v>
          </cell>
        </row>
        <row r="3811">
          <cell r="A3811" t="str">
            <v>85THER1</v>
          </cell>
          <cell r="B3811">
            <v>85</v>
          </cell>
          <cell r="C3811" t="str">
            <v>THER</v>
          </cell>
          <cell r="D3811">
            <v>1</v>
          </cell>
          <cell r="G3811" t="str">
            <v>10.4.24.3</v>
          </cell>
          <cell r="H3811" t="str">
            <v>-</v>
          </cell>
          <cell r="J3811" t="str">
            <v>TOTAL HERRAMIENTAS</v>
          </cell>
          <cell r="M3811">
            <v>680</v>
          </cell>
          <cell r="N3811">
            <v>6120</v>
          </cell>
        </row>
        <row r="3812">
          <cell r="A3812" t="str">
            <v>85TRA1</v>
          </cell>
          <cell r="B3812">
            <v>85</v>
          </cell>
          <cell r="C3812" t="str">
            <v>TRA</v>
          </cell>
          <cell r="D3812">
            <v>1</v>
          </cell>
          <cell r="G3812" t="str">
            <v>10.4.24.3</v>
          </cell>
          <cell r="H3812">
            <v>2</v>
          </cell>
          <cell r="I3812">
            <v>700</v>
          </cell>
          <cell r="J3812" t="str">
            <v xml:space="preserve">TRANSPORTE Cuadrilla  montaje Linea </v>
          </cell>
          <cell r="K3812" t="str">
            <v>DIA</v>
          </cell>
          <cell r="L3812">
            <v>2086436.4407999997</v>
          </cell>
          <cell r="M3812">
            <v>2980.6234868571423</v>
          </cell>
          <cell r="N3812">
            <v>26825.61138171428</v>
          </cell>
        </row>
        <row r="3813">
          <cell r="A3813" t="str">
            <v>85TRA2</v>
          </cell>
          <cell r="B3813">
            <v>85</v>
          </cell>
          <cell r="C3813" t="str">
            <v>TRA</v>
          </cell>
          <cell r="D3813">
            <v>2</v>
          </cell>
          <cell r="G3813" t="str">
            <v>10.4.24.3</v>
          </cell>
          <cell r="J3813">
            <v>0</v>
          </cell>
          <cell r="K3813">
            <v>0</v>
          </cell>
          <cell r="L3813">
            <v>0</v>
          </cell>
          <cell r="M3813">
            <v>0</v>
          </cell>
          <cell r="N3813">
            <v>0</v>
          </cell>
        </row>
        <row r="3814">
          <cell r="A3814" t="str">
            <v>85TRA3</v>
          </cell>
          <cell r="B3814">
            <v>85</v>
          </cell>
          <cell r="C3814" t="str">
            <v>TRA</v>
          </cell>
          <cell r="D3814">
            <v>3</v>
          </cell>
          <cell r="G3814" t="str">
            <v>10.4.24.3</v>
          </cell>
          <cell r="J3814">
            <v>0</v>
          </cell>
          <cell r="K3814">
            <v>0</v>
          </cell>
          <cell r="L3814">
            <v>0</v>
          </cell>
          <cell r="M3814">
            <v>0</v>
          </cell>
          <cell r="N3814">
            <v>0</v>
          </cell>
        </row>
        <row r="3815">
          <cell r="A3815" t="str">
            <v>85TRA4</v>
          </cell>
          <cell r="B3815">
            <v>85</v>
          </cell>
          <cell r="C3815" t="str">
            <v>TRA</v>
          </cell>
          <cell r="D3815">
            <v>4</v>
          </cell>
          <cell r="G3815" t="str">
            <v>10.4.24.3</v>
          </cell>
          <cell r="J3815">
            <v>0</v>
          </cell>
          <cell r="K3815">
            <v>0</v>
          </cell>
          <cell r="L3815">
            <v>0</v>
          </cell>
          <cell r="M3815">
            <v>0</v>
          </cell>
          <cell r="N3815">
            <v>0</v>
          </cell>
        </row>
        <row r="3816">
          <cell r="A3816" t="str">
            <v>85TRA5</v>
          </cell>
          <cell r="B3816">
            <v>85</v>
          </cell>
          <cell r="C3816" t="str">
            <v>TRA</v>
          </cell>
          <cell r="D3816">
            <v>5</v>
          </cell>
          <cell r="G3816" t="str">
            <v>10.4.24.3</v>
          </cell>
          <cell r="J3816">
            <v>0</v>
          </cell>
          <cell r="K3816">
            <v>0</v>
          </cell>
          <cell r="L3816">
            <v>0</v>
          </cell>
          <cell r="M3816">
            <v>0</v>
          </cell>
          <cell r="N3816">
            <v>0</v>
          </cell>
        </row>
        <row r="3817">
          <cell r="A3817" t="str">
            <v>85TTRA1</v>
          </cell>
          <cell r="B3817">
            <v>85</v>
          </cell>
          <cell r="C3817" t="str">
            <v>TTRA</v>
          </cell>
          <cell r="D3817">
            <v>1</v>
          </cell>
          <cell r="G3817" t="str">
            <v>10.4.24.3</v>
          </cell>
          <cell r="H3817" t="str">
            <v>-</v>
          </cell>
          <cell r="J3817" t="str">
            <v>TOTAL TRANSPORTE</v>
          </cell>
          <cell r="M3817">
            <v>2981</v>
          </cell>
          <cell r="N3817">
            <v>26829</v>
          </cell>
        </row>
        <row r="3818">
          <cell r="A3818" t="str">
            <v>85MAN1</v>
          </cell>
          <cell r="B3818">
            <v>85</v>
          </cell>
          <cell r="C3818" t="str">
            <v>MAN</v>
          </cell>
          <cell r="D3818">
            <v>1</v>
          </cell>
          <cell r="G3818" t="str">
            <v>10.4.24.3</v>
          </cell>
          <cell r="H3818">
            <v>2</v>
          </cell>
          <cell r="I3818">
            <v>700</v>
          </cell>
          <cell r="J3818" t="str">
            <v xml:space="preserve">Mano de obra Cuadrilla  montaje Linea OF1 20, OF2 10, AY 15, CAPA 3, CORD 1 </v>
          </cell>
          <cell r="K3818" t="str">
            <v>DIA</v>
          </cell>
          <cell r="L3818">
            <v>4952679.7772670342</v>
          </cell>
          <cell r="M3818">
            <v>7075.2568246671917</v>
          </cell>
          <cell r="N3818">
            <v>63677.311422004728</v>
          </cell>
        </row>
        <row r="3819">
          <cell r="A3819" t="str">
            <v>85MAN2</v>
          </cell>
          <cell r="B3819">
            <v>85</v>
          </cell>
          <cell r="C3819" t="str">
            <v>MAN</v>
          </cell>
          <cell r="D3819">
            <v>2</v>
          </cell>
          <cell r="G3819" t="str">
            <v>10.4.24.3</v>
          </cell>
          <cell r="J3819">
            <v>0</v>
          </cell>
          <cell r="K3819">
            <v>0</v>
          </cell>
          <cell r="L3819">
            <v>0</v>
          </cell>
          <cell r="M3819">
            <v>0</v>
          </cell>
          <cell r="N3819">
            <v>0</v>
          </cell>
        </row>
        <row r="3820">
          <cell r="A3820" t="str">
            <v>85MAN3</v>
          </cell>
          <cell r="B3820">
            <v>85</v>
          </cell>
          <cell r="C3820" t="str">
            <v>MAN</v>
          </cell>
          <cell r="D3820">
            <v>3</v>
          </cell>
          <cell r="G3820" t="str">
            <v>10.4.24.3</v>
          </cell>
          <cell r="J3820">
            <v>0</v>
          </cell>
          <cell r="K3820">
            <v>0</v>
          </cell>
          <cell r="L3820">
            <v>0</v>
          </cell>
          <cell r="M3820">
            <v>0</v>
          </cell>
          <cell r="N3820">
            <v>0</v>
          </cell>
        </row>
        <row r="3821">
          <cell r="A3821" t="str">
            <v>85MAN4</v>
          </cell>
          <cell r="B3821">
            <v>85</v>
          </cell>
          <cell r="C3821" t="str">
            <v>MAN</v>
          </cell>
          <cell r="D3821">
            <v>4</v>
          </cell>
          <cell r="G3821" t="str">
            <v>10.4.24.3</v>
          </cell>
          <cell r="J3821">
            <v>0</v>
          </cell>
          <cell r="K3821">
            <v>0</v>
          </cell>
          <cell r="L3821">
            <v>0</v>
          </cell>
          <cell r="M3821">
            <v>0</v>
          </cell>
          <cell r="N3821">
            <v>0</v>
          </cell>
        </row>
        <row r="3822">
          <cell r="A3822" t="str">
            <v>85MAN5</v>
          </cell>
          <cell r="B3822">
            <v>85</v>
          </cell>
          <cell r="C3822" t="str">
            <v>MAN</v>
          </cell>
          <cell r="D3822">
            <v>5</v>
          </cell>
          <cell r="G3822" t="str">
            <v>10.4.24.3</v>
          </cell>
          <cell r="J3822">
            <v>0</v>
          </cell>
          <cell r="K3822">
            <v>0</v>
          </cell>
          <cell r="L3822">
            <v>0</v>
          </cell>
          <cell r="M3822">
            <v>0</v>
          </cell>
          <cell r="N3822">
            <v>0</v>
          </cell>
        </row>
        <row r="3823">
          <cell r="A3823" t="str">
            <v>85TMAN1</v>
          </cell>
          <cell r="B3823">
            <v>85</v>
          </cell>
          <cell r="C3823" t="str">
            <v>TMAN</v>
          </cell>
          <cell r="D3823">
            <v>1</v>
          </cell>
          <cell r="G3823" t="str">
            <v>10.4.24.3</v>
          </cell>
          <cell r="H3823" t="str">
            <v>-</v>
          </cell>
          <cell r="J3823" t="str">
            <v>TOTAL MANO DE OBRA</v>
          </cell>
          <cell r="M3823">
            <v>7075</v>
          </cell>
          <cell r="N3823">
            <v>63675</v>
          </cell>
        </row>
        <row r="3824">
          <cell r="A3824" t="str">
            <v>85TCD1</v>
          </cell>
          <cell r="B3824">
            <v>85</v>
          </cell>
          <cell r="C3824" t="str">
            <v>TCD</v>
          </cell>
          <cell r="D3824">
            <v>1</v>
          </cell>
          <cell r="G3824" t="str">
            <v>10.4.24.3</v>
          </cell>
          <cell r="H3824" t="str">
            <v>-</v>
          </cell>
          <cell r="J3824" t="str">
            <v>TOTAL COSTO DIRECTO</v>
          </cell>
          <cell r="M3824">
            <v>160046</v>
          </cell>
          <cell r="N3824">
            <v>1440414</v>
          </cell>
        </row>
        <row r="3825">
          <cell r="A3825" t="str">
            <v>85AIU</v>
          </cell>
          <cell r="B3825">
            <v>85</v>
          </cell>
          <cell r="C3825" t="str">
            <v>AIU</v>
          </cell>
          <cell r="G3825" t="str">
            <v>10.4.24.3</v>
          </cell>
          <cell r="H3825">
            <v>1</v>
          </cell>
          <cell r="J3825" t="str">
            <v>TOTAL COSTOS INDIRECTOS</v>
          </cell>
          <cell r="L3825">
            <v>0</v>
          </cell>
          <cell r="M3825">
            <v>0</v>
          </cell>
          <cell r="N3825">
            <v>0</v>
          </cell>
        </row>
        <row r="3826">
          <cell r="A3826" t="str">
            <v>85TOT</v>
          </cell>
          <cell r="B3826">
            <v>85</v>
          </cell>
          <cell r="C3826" t="str">
            <v>TOT</v>
          </cell>
          <cell r="G3826" t="str">
            <v>10.4.24.3</v>
          </cell>
          <cell r="H3826" t="str">
            <v>-</v>
          </cell>
          <cell r="J3826" t="str">
            <v>VALOR TOTAL</v>
          </cell>
          <cell r="M3826">
            <v>160046</v>
          </cell>
          <cell r="N3826">
            <v>1440414</v>
          </cell>
        </row>
        <row r="3827">
          <cell r="A3827" t="str">
            <v>86FOR1</v>
          </cell>
          <cell r="B3827">
            <v>86</v>
          </cell>
          <cell r="C3827" t="str">
            <v>FOR</v>
          </cell>
          <cell r="D3827">
            <v>1</v>
          </cell>
          <cell r="G3827">
            <v>10.5</v>
          </cell>
          <cell r="H3827" t="str">
            <v>-</v>
          </cell>
          <cell r="I3827">
            <v>0</v>
          </cell>
          <cell r="J3827" t="str">
            <v>Relocalización redes del gasoducto que cruza la zona de las obras</v>
          </cell>
          <cell r="K3827">
            <v>0</v>
          </cell>
          <cell r="L3827">
            <v>0</v>
          </cell>
          <cell r="N3827">
            <v>0</v>
          </cell>
        </row>
        <row r="3828">
          <cell r="A3828" t="str">
            <v>86MAT1</v>
          </cell>
          <cell r="B3828">
            <v>86</v>
          </cell>
          <cell r="C3828" t="str">
            <v>MAT</v>
          </cell>
          <cell r="D3828">
            <v>1</v>
          </cell>
          <cell r="E3828">
            <v>0</v>
          </cell>
          <cell r="F3828" t="str">
            <v>MAT</v>
          </cell>
          <cell r="G3828">
            <v>10.5</v>
          </cell>
          <cell r="J3828">
            <v>0</v>
          </cell>
          <cell r="K3828">
            <v>0</v>
          </cell>
          <cell r="L3828">
            <v>0</v>
          </cell>
          <cell r="M3828">
            <v>0</v>
          </cell>
          <cell r="N3828">
            <v>0</v>
          </cell>
        </row>
        <row r="3829">
          <cell r="A3829" t="str">
            <v>86MAT2</v>
          </cell>
          <cell r="B3829">
            <v>86</v>
          </cell>
          <cell r="C3829" t="str">
            <v>MAT</v>
          </cell>
          <cell r="D3829">
            <v>2</v>
          </cell>
          <cell r="E3829">
            <v>0</v>
          </cell>
          <cell r="F3829" t="str">
            <v>MAT</v>
          </cell>
          <cell r="G3829">
            <v>10.5</v>
          </cell>
          <cell r="J3829">
            <v>0</v>
          </cell>
          <cell r="K3829">
            <v>0</v>
          </cell>
          <cell r="L3829">
            <v>0</v>
          </cell>
          <cell r="M3829">
            <v>0</v>
          </cell>
          <cell r="N3829">
            <v>0</v>
          </cell>
        </row>
        <row r="3830">
          <cell r="A3830" t="str">
            <v>86MAT3</v>
          </cell>
          <cell r="B3830">
            <v>86</v>
          </cell>
          <cell r="C3830" t="str">
            <v>MAT</v>
          </cell>
          <cell r="D3830">
            <v>3</v>
          </cell>
          <cell r="E3830">
            <v>0</v>
          </cell>
          <cell r="F3830" t="str">
            <v>MAT</v>
          </cell>
          <cell r="G3830">
            <v>10.5</v>
          </cell>
          <cell r="J3830">
            <v>0</v>
          </cell>
          <cell r="K3830">
            <v>0</v>
          </cell>
          <cell r="L3830">
            <v>0</v>
          </cell>
          <cell r="M3830">
            <v>0</v>
          </cell>
          <cell r="N3830">
            <v>0</v>
          </cell>
        </row>
        <row r="3831">
          <cell r="A3831" t="str">
            <v>86MAT4</v>
          </cell>
          <cell r="B3831">
            <v>86</v>
          </cell>
          <cell r="C3831" t="str">
            <v>MAT</v>
          </cell>
          <cell r="D3831">
            <v>4</v>
          </cell>
          <cell r="E3831">
            <v>0</v>
          </cell>
          <cell r="F3831" t="str">
            <v>MAT</v>
          </cell>
          <cell r="G3831">
            <v>10.5</v>
          </cell>
          <cell r="J3831">
            <v>0</v>
          </cell>
          <cell r="K3831">
            <v>0</v>
          </cell>
          <cell r="L3831">
            <v>0</v>
          </cell>
          <cell r="M3831">
            <v>0</v>
          </cell>
          <cell r="N3831">
            <v>0</v>
          </cell>
        </row>
        <row r="3832">
          <cell r="A3832" t="str">
            <v>86MAT5</v>
          </cell>
          <cell r="B3832">
            <v>86</v>
          </cell>
          <cell r="C3832" t="str">
            <v>MAT</v>
          </cell>
          <cell r="D3832">
            <v>5</v>
          </cell>
          <cell r="E3832">
            <v>0</v>
          </cell>
          <cell r="F3832" t="str">
            <v>MAT</v>
          </cell>
          <cell r="G3832">
            <v>10.5</v>
          </cell>
          <cell r="J3832">
            <v>0</v>
          </cell>
          <cell r="K3832">
            <v>0</v>
          </cell>
          <cell r="L3832">
            <v>0</v>
          </cell>
          <cell r="M3832">
            <v>0</v>
          </cell>
          <cell r="N3832">
            <v>0</v>
          </cell>
        </row>
        <row r="3833">
          <cell r="A3833" t="str">
            <v>86MAT6</v>
          </cell>
          <cell r="B3833">
            <v>86</v>
          </cell>
          <cell r="C3833" t="str">
            <v>MAT</v>
          </cell>
          <cell r="D3833">
            <v>6</v>
          </cell>
          <cell r="E3833">
            <v>0</v>
          </cell>
          <cell r="F3833" t="str">
            <v>MAT</v>
          </cell>
          <cell r="G3833">
            <v>10.5</v>
          </cell>
          <cell r="J3833">
            <v>0</v>
          </cell>
          <cell r="K3833">
            <v>0</v>
          </cell>
          <cell r="L3833">
            <v>0</v>
          </cell>
          <cell r="M3833">
            <v>0</v>
          </cell>
          <cell r="N3833">
            <v>0</v>
          </cell>
        </row>
        <row r="3834">
          <cell r="A3834" t="str">
            <v>86MAT7</v>
          </cell>
          <cell r="B3834">
            <v>86</v>
          </cell>
          <cell r="C3834" t="str">
            <v>MAT</v>
          </cell>
          <cell r="D3834">
            <v>7</v>
          </cell>
          <cell r="E3834">
            <v>0</v>
          </cell>
          <cell r="F3834" t="str">
            <v>MAT</v>
          </cell>
          <cell r="G3834">
            <v>10.5</v>
          </cell>
          <cell r="J3834">
            <v>0</v>
          </cell>
          <cell r="K3834">
            <v>0</v>
          </cell>
          <cell r="L3834">
            <v>0</v>
          </cell>
          <cell r="M3834">
            <v>0</v>
          </cell>
          <cell r="N3834">
            <v>0</v>
          </cell>
        </row>
        <row r="3835">
          <cell r="A3835" t="str">
            <v>86MAT8</v>
          </cell>
          <cell r="B3835">
            <v>86</v>
          </cell>
          <cell r="C3835" t="str">
            <v>MAT</v>
          </cell>
          <cell r="D3835">
            <v>8</v>
          </cell>
          <cell r="E3835">
            <v>0</v>
          </cell>
          <cell r="F3835" t="str">
            <v>MAT</v>
          </cell>
          <cell r="G3835">
            <v>10.5</v>
          </cell>
          <cell r="J3835">
            <v>0</v>
          </cell>
          <cell r="K3835">
            <v>0</v>
          </cell>
          <cell r="L3835">
            <v>0</v>
          </cell>
          <cell r="M3835">
            <v>0</v>
          </cell>
          <cell r="N3835">
            <v>0</v>
          </cell>
        </row>
        <row r="3836">
          <cell r="A3836" t="str">
            <v>86MAT9</v>
          </cell>
          <cell r="B3836">
            <v>86</v>
          </cell>
          <cell r="C3836" t="str">
            <v>MAT</v>
          </cell>
          <cell r="D3836">
            <v>9</v>
          </cell>
          <cell r="E3836">
            <v>0</v>
          </cell>
          <cell r="F3836" t="str">
            <v>MAT</v>
          </cell>
          <cell r="G3836">
            <v>10.5</v>
          </cell>
          <cell r="J3836">
            <v>0</v>
          </cell>
          <cell r="K3836">
            <v>0</v>
          </cell>
          <cell r="L3836">
            <v>0</v>
          </cell>
          <cell r="M3836">
            <v>0</v>
          </cell>
          <cell r="N3836">
            <v>0</v>
          </cell>
        </row>
        <row r="3837">
          <cell r="A3837" t="str">
            <v>86MAT10</v>
          </cell>
          <cell r="B3837">
            <v>86</v>
          </cell>
          <cell r="C3837" t="str">
            <v>MAT</v>
          </cell>
          <cell r="D3837">
            <v>10</v>
          </cell>
          <cell r="E3837">
            <v>0</v>
          </cell>
          <cell r="F3837" t="str">
            <v>MAT</v>
          </cell>
          <cell r="G3837">
            <v>10.5</v>
          </cell>
          <cell r="J3837">
            <v>0</v>
          </cell>
          <cell r="K3837">
            <v>0</v>
          </cell>
          <cell r="L3837">
            <v>0</v>
          </cell>
          <cell r="M3837">
            <v>0</v>
          </cell>
          <cell r="N3837">
            <v>0</v>
          </cell>
        </row>
        <row r="3838">
          <cell r="A3838" t="str">
            <v>86MAT11</v>
          </cell>
          <cell r="B3838">
            <v>86</v>
          </cell>
          <cell r="C3838" t="str">
            <v>MAT</v>
          </cell>
          <cell r="D3838">
            <v>11</v>
          </cell>
          <cell r="E3838">
            <v>0</v>
          </cell>
          <cell r="F3838" t="str">
            <v>MAT</v>
          </cell>
          <cell r="G3838">
            <v>10.5</v>
          </cell>
          <cell r="J3838">
            <v>0</v>
          </cell>
          <cell r="K3838">
            <v>0</v>
          </cell>
          <cell r="L3838">
            <v>0</v>
          </cell>
          <cell r="M3838">
            <v>0</v>
          </cell>
          <cell r="N3838">
            <v>0</v>
          </cell>
        </row>
        <row r="3839">
          <cell r="A3839" t="str">
            <v>86MAT12</v>
          </cell>
          <cell r="B3839">
            <v>86</v>
          </cell>
          <cell r="C3839" t="str">
            <v>MAT</v>
          </cell>
          <cell r="D3839">
            <v>12</v>
          </cell>
          <cell r="E3839">
            <v>0</v>
          </cell>
          <cell r="F3839" t="str">
            <v>MAT</v>
          </cell>
          <cell r="G3839">
            <v>10.5</v>
          </cell>
          <cell r="J3839">
            <v>0</v>
          </cell>
          <cell r="K3839">
            <v>0</v>
          </cell>
          <cell r="L3839">
            <v>0</v>
          </cell>
          <cell r="M3839">
            <v>0</v>
          </cell>
          <cell r="N3839">
            <v>0</v>
          </cell>
        </row>
        <row r="3840">
          <cell r="A3840" t="str">
            <v>86MAT13</v>
          </cell>
          <cell r="B3840">
            <v>86</v>
          </cell>
          <cell r="C3840" t="str">
            <v>MAT</v>
          </cell>
          <cell r="D3840">
            <v>13</v>
          </cell>
          <cell r="E3840">
            <v>0</v>
          </cell>
          <cell r="F3840" t="str">
            <v>MAT</v>
          </cell>
          <cell r="G3840">
            <v>10.5</v>
          </cell>
          <cell r="J3840">
            <v>0</v>
          </cell>
          <cell r="K3840">
            <v>0</v>
          </cell>
          <cell r="L3840">
            <v>0</v>
          </cell>
          <cell r="M3840">
            <v>0</v>
          </cell>
          <cell r="N3840">
            <v>0</v>
          </cell>
        </row>
        <row r="3841">
          <cell r="A3841" t="str">
            <v>86MAT14</v>
          </cell>
          <cell r="B3841">
            <v>86</v>
          </cell>
          <cell r="C3841" t="str">
            <v>MAT</v>
          </cell>
          <cell r="D3841">
            <v>14</v>
          </cell>
          <cell r="E3841">
            <v>0</v>
          </cell>
          <cell r="F3841" t="str">
            <v>MAT</v>
          </cell>
          <cell r="G3841">
            <v>10.5</v>
          </cell>
          <cell r="J3841">
            <v>0</v>
          </cell>
          <cell r="K3841">
            <v>0</v>
          </cell>
          <cell r="L3841">
            <v>0</v>
          </cell>
          <cell r="M3841">
            <v>0</v>
          </cell>
          <cell r="N3841">
            <v>0</v>
          </cell>
        </row>
        <row r="3842">
          <cell r="A3842" t="str">
            <v>86MAT15</v>
          </cell>
          <cell r="B3842">
            <v>86</v>
          </cell>
          <cell r="C3842" t="str">
            <v>MAT</v>
          </cell>
          <cell r="D3842">
            <v>15</v>
          </cell>
          <cell r="E3842">
            <v>0</v>
          </cell>
          <cell r="F3842" t="str">
            <v>MAT</v>
          </cell>
          <cell r="G3842">
            <v>10.5</v>
          </cell>
          <cell r="J3842">
            <v>0</v>
          </cell>
          <cell r="K3842">
            <v>0</v>
          </cell>
          <cell r="L3842">
            <v>0</v>
          </cell>
          <cell r="M3842">
            <v>0</v>
          </cell>
          <cell r="N3842">
            <v>0</v>
          </cell>
        </row>
        <row r="3843">
          <cell r="A3843" t="str">
            <v>86MAT16</v>
          </cell>
          <cell r="B3843">
            <v>86</v>
          </cell>
          <cell r="C3843" t="str">
            <v>MAT</v>
          </cell>
          <cell r="D3843">
            <v>16</v>
          </cell>
          <cell r="E3843">
            <v>0</v>
          </cell>
          <cell r="F3843" t="str">
            <v>MAT</v>
          </cell>
          <cell r="G3843">
            <v>10.5</v>
          </cell>
          <cell r="J3843">
            <v>0</v>
          </cell>
          <cell r="K3843">
            <v>0</v>
          </cell>
          <cell r="L3843">
            <v>0</v>
          </cell>
          <cell r="M3843">
            <v>0</v>
          </cell>
          <cell r="N3843">
            <v>0</v>
          </cell>
        </row>
        <row r="3844">
          <cell r="A3844" t="str">
            <v>86MAT17</v>
          </cell>
          <cell r="B3844">
            <v>86</v>
          </cell>
          <cell r="C3844" t="str">
            <v>MAT</v>
          </cell>
          <cell r="D3844">
            <v>17</v>
          </cell>
          <cell r="E3844">
            <v>0</v>
          </cell>
          <cell r="F3844" t="str">
            <v>MAT</v>
          </cell>
          <cell r="G3844">
            <v>10.5</v>
          </cell>
          <cell r="J3844">
            <v>0</v>
          </cell>
          <cell r="K3844">
            <v>0</v>
          </cell>
          <cell r="L3844">
            <v>0</v>
          </cell>
          <cell r="M3844">
            <v>0</v>
          </cell>
          <cell r="N3844">
            <v>0</v>
          </cell>
        </row>
        <row r="3845">
          <cell r="A3845" t="str">
            <v>86MAT18</v>
          </cell>
          <cell r="B3845">
            <v>86</v>
          </cell>
          <cell r="C3845" t="str">
            <v>MAT</v>
          </cell>
          <cell r="D3845">
            <v>18</v>
          </cell>
          <cell r="E3845">
            <v>0</v>
          </cell>
          <cell r="F3845" t="str">
            <v>MAT</v>
          </cell>
          <cell r="G3845">
            <v>10.5</v>
          </cell>
          <cell r="J3845">
            <v>0</v>
          </cell>
          <cell r="K3845">
            <v>0</v>
          </cell>
          <cell r="L3845">
            <v>0</v>
          </cell>
          <cell r="M3845">
            <v>0</v>
          </cell>
          <cell r="N3845">
            <v>0</v>
          </cell>
        </row>
        <row r="3846">
          <cell r="A3846" t="str">
            <v>86MAT19</v>
          </cell>
          <cell r="B3846">
            <v>86</v>
          </cell>
          <cell r="C3846" t="str">
            <v>MAT</v>
          </cell>
          <cell r="D3846">
            <v>19</v>
          </cell>
          <cell r="E3846">
            <v>0</v>
          </cell>
          <cell r="F3846" t="str">
            <v>MAT</v>
          </cell>
          <cell r="G3846">
            <v>10.5</v>
          </cell>
          <cell r="J3846">
            <v>0</v>
          </cell>
          <cell r="K3846">
            <v>0</v>
          </cell>
          <cell r="L3846">
            <v>0</v>
          </cell>
          <cell r="M3846">
            <v>0</v>
          </cell>
          <cell r="N3846">
            <v>0</v>
          </cell>
        </row>
        <row r="3847">
          <cell r="A3847" t="str">
            <v>86MAT20</v>
          </cell>
          <cell r="B3847">
            <v>86</v>
          </cell>
          <cell r="C3847" t="str">
            <v>MAT</v>
          </cell>
          <cell r="D3847">
            <v>20</v>
          </cell>
          <cell r="E3847">
            <v>0</v>
          </cell>
          <cell r="F3847" t="str">
            <v>MAT</v>
          </cell>
          <cell r="G3847">
            <v>10.5</v>
          </cell>
          <cell r="J3847">
            <v>0</v>
          </cell>
          <cell r="K3847">
            <v>0</v>
          </cell>
          <cell r="L3847">
            <v>0</v>
          </cell>
          <cell r="M3847">
            <v>0</v>
          </cell>
          <cell r="N3847">
            <v>0</v>
          </cell>
        </row>
        <row r="3848">
          <cell r="A3848" t="str">
            <v>86STMAT1</v>
          </cell>
          <cell r="B3848">
            <v>86</v>
          </cell>
          <cell r="C3848" t="str">
            <v>STMAT</v>
          </cell>
          <cell r="D3848">
            <v>1</v>
          </cell>
          <cell r="G3848">
            <v>10.5</v>
          </cell>
          <cell r="H3848" t="str">
            <v>-</v>
          </cell>
          <cell r="J3848" t="str">
            <v>SUBTOTAL MATERIALES</v>
          </cell>
          <cell r="M3848">
            <v>0</v>
          </cell>
          <cell r="N3848">
            <v>0</v>
          </cell>
        </row>
        <row r="3849">
          <cell r="A3849" t="str">
            <v>86IVAMAT1</v>
          </cell>
          <cell r="B3849">
            <v>86</v>
          </cell>
          <cell r="C3849" t="str">
            <v>IVAMAT</v>
          </cell>
          <cell r="D3849">
            <v>1</v>
          </cell>
          <cell r="G3849">
            <v>10.5</v>
          </cell>
          <cell r="H3849" t="str">
            <v>-</v>
          </cell>
          <cell r="J3849" t="str">
            <v>IVA MATERIALES</v>
          </cell>
          <cell r="L3849">
            <v>0.16</v>
          </cell>
          <cell r="M3849">
            <v>0</v>
          </cell>
          <cell r="N3849">
            <v>0</v>
          </cell>
        </row>
        <row r="3850">
          <cell r="A3850" t="str">
            <v>86TMAT1</v>
          </cell>
          <cell r="B3850">
            <v>86</v>
          </cell>
          <cell r="C3850" t="str">
            <v>TMAT</v>
          </cell>
          <cell r="D3850">
            <v>1</v>
          </cell>
          <cell r="G3850">
            <v>10.5</v>
          </cell>
          <cell r="H3850" t="str">
            <v>-</v>
          </cell>
          <cell r="J3850" t="str">
            <v>TOTAL MATERIALES</v>
          </cell>
          <cell r="M3850">
            <v>0</v>
          </cell>
          <cell r="N3850">
            <v>0</v>
          </cell>
        </row>
        <row r="3851">
          <cell r="A3851" t="str">
            <v>86HER1</v>
          </cell>
          <cell r="B3851">
            <v>86</v>
          </cell>
          <cell r="C3851" t="str">
            <v>HER</v>
          </cell>
          <cell r="D3851">
            <v>1</v>
          </cell>
          <cell r="G3851">
            <v>10.5</v>
          </cell>
          <cell r="H3851">
            <v>1</v>
          </cell>
          <cell r="I3851">
            <v>0</v>
          </cell>
          <cell r="J3851" t="str">
            <v>HERRAMINETA Cuadrilla de redes</v>
          </cell>
          <cell r="K3851" t="str">
            <v>DIA</v>
          </cell>
          <cell r="L3851">
            <v>31140.842399999998</v>
          </cell>
          <cell r="M3851">
            <v>0</v>
          </cell>
          <cell r="N3851">
            <v>0</v>
          </cell>
        </row>
        <row r="3852">
          <cell r="A3852" t="str">
            <v>86HER2</v>
          </cell>
          <cell r="B3852">
            <v>86</v>
          </cell>
          <cell r="C3852" t="str">
            <v>HER</v>
          </cell>
          <cell r="D3852">
            <v>2</v>
          </cell>
          <cell r="G3852">
            <v>10.5</v>
          </cell>
          <cell r="J3852">
            <v>0</v>
          </cell>
          <cell r="K3852">
            <v>0</v>
          </cell>
          <cell r="L3852">
            <v>0</v>
          </cell>
          <cell r="M3852">
            <v>0</v>
          </cell>
          <cell r="N3852">
            <v>0</v>
          </cell>
        </row>
        <row r="3853">
          <cell r="A3853" t="str">
            <v>86HER3</v>
          </cell>
          <cell r="B3853">
            <v>86</v>
          </cell>
          <cell r="C3853" t="str">
            <v>HER</v>
          </cell>
          <cell r="D3853">
            <v>3</v>
          </cell>
          <cell r="G3853">
            <v>10.5</v>
          </cell>
          <cell r="J3853">
            <v>0</v>
          </cell>
          <cell r="K3853">
            <v>0</v>
          </cell>
          <cell r="L3853">
            <v>0</v>
          </cell>
          <cell r="M3853">
            <v>0</v>
          </cell>
          <cell r="N3853">
            <v>0</v>
          </cell>
        </row>
        <row r="3854">
          <cell r="A3854" t="str">
            <v>86HER4</v>
          </cell>
          <cell r="B3854">
            <v>86</v>
          </cell>
          <cell r="C3854" t="str">
            <v>HER</v>
          </cell>
          <cell r="D3854">
            <v>4</v>
          </cell>
          <cell r="G3854">
            <v>10.5</v>
          </cell>
          <cell r="J3854">
            <v>0</v>
          </cell>
          <cell r="K3854">
            <v>0</v>
          </cell>
          <cell r="L3854">
            <v>0</v>
          </cell>
          <cell r="M3854">
            <v>0</v>
          </cell>
          <cell r="N3854">
            <v>0</v>
          </cell>
        </row>
        <row r="3855">
          <cell r="A3855" t="str">
            <v>86HER5</v>
          </cell>
          <cell r="B3855">
            <v>86</v>
          </cell>
          <cell r="C3855" t="str">
            <v>HER</v>
          </cell>
          <cell r="D3855">
            <v>5</v>
          </cell>
          <cell r="G3855">
            <v>10.5</v>
          </cell>
          <cell r="J3855">
            <v>0</v>
          </cell>
          <cell r="K3855">
            <v>0</v>
          </cell>
          <cell r="L3855">
            <v>0</v>
          </cell>
          <cell r="M3855">
            <v>0</v>
          </cell>
          <cell r="N3855">
            <v>0</v>
          </cell>
        </row>
        <row r="3856">
          <cell r="A3856" t="str">
            <v>86THER1</v>
          </cell>
          <cell r="B3856">
            <v>86</v>
          </cell>
          <cell r="C3856" t="str">
            <v>THER</v>
          </cell>
          <cell r="D3856">
            <v>1</v>
          </cell>
          <cell r="G3856">
            <v>10.5</v>
          </cell>
          <cell r="H3856" t="str">
            <v>-</v>
          </cell>
          <cell r="J3856" t="str">
            <v>TOTAL HERRAMIENTAS</v>
          </cell>
          <cell r="M3856">
            <v>0</v>
          </cell>
          <cell r="N3856">
            <v>0</v>
          </cell>
        </row>
        <row r="3857">
          <cell r="A3857" t="str">
            <v>86TRA1</v>
          </cell>
          <cell r="B3857">
            <v>86</v>
          </cell>
          <cell r="C3857" t="str">
            <v>TRA</v>
          </cell>
          <cell r="D3857">
            <v>1</v>
          </cell>
          <cell r="G3857">
            <v>10.5</v>
          </cell>
          <cell r="H3857">
            <v>1</v>
          </cell>
          <cell r="I3857">
            <v>0</v>
          </cell>
          <cell r="J3857" t="str">
            <v>TRANSPORTE Cuadrilla de redes</v>
          </cell>
          <cell r="K3857" t="str">
            <v>DIA</v>
          </cell>
          <cell r="L3857">
            <v>176464.77359999999</v>
          </cell>
          <cell r="M3857">
            <v>0</v>
          </cell>
          <cell r="N3857">
            <v>0</v>
          </cell>
        </row>
        <row r="3858">
          <cell r="A3858" t="str">
            <v>86TRA2</v>
          </cell>
          <cell r="B3858">
            <v>86</v>
          </cell>
          <cell r="C3858" t="str">
            <v>TRA</v>
          </cell>
          <cell r="D3858">
            <v>2</v>
          </cell>
          <cell r="G3858">
            <v>10.5</v>
          </cell>
          <cell r="J3858">
            <v>0</v>
          </cell>
          <cell r="K3858">
            <v>0</v>
          </cell>
          <cell r="L3858">
            <v>0</v>
          </cell>
          <cell r="M3858">
            <v>0</v>
          </cell>
          <cell r="N3858">
            <v>0</v>
          </cell>
        </row>
        <row r="3859">
          <cell r="A3859" t="str">
            <v>86TRA3</v>
          </cell>
          <cell r="B3859">
            <v>86</v>
          </cell>
          <cell r="C3859" t="str">
            <v>TRA</v>
          </cell>
          <cell r="D3859">
            <v>3</v>
          </cell>
          <cell r="G3859">
            <v>10.5</v>
          </cell>
          <cell r="J3859">
            <v>0</v>
          </cell>
          <cell r="K3859">
            <v>0</v>
          </cell>
          <cell r="L3859">
            <v>0</v>
          </cell>
          <cell r="M3859">
            <v>0</v>
          </cell>
          <cell r="N3859">
            <v>0</v>
          </cell>
        </row>
        <row r="3860">
          <cell r="A3860" t="str">
            <v>86TRA4</v>
          </cell>
          <cell r="B3860">
            <v>86</v>
          </cell>
          <cell r="C3860" t="str">
            <v>TRA</v>
          </cell>
          <cell r="D3860">
            <v>4</v>
          </cell>
          <cell r="G3860">
            <v>10.5</v>
          </cell>
          <cell r="J3860">
            <v>0</v>
          </cell>
          <cell r="K3860">
            <v>0</v>
          </cell>
          <cell r="L3860">
            <v>0</v>
          </cell>
          <cell r="M3860">
            <v>0</v>
          </cell>
          <cell r="N3860">
            <v>0</v>
          </cell>
        </row>
        <row r="3861">
          <cell r="A3861" t="str">
            <v>86TRA5</v>
          </cell>
          <cell r="B3861">
            <v>86</v>
          </cell>
          <cell r="C3861" t="str">
            <v>TRA</v>
          </cell>
          <cell r="D3861">
            <v>5</v>
          </cell>
          <cell r="G3861">
            <v>10.5</v>
          </cell>
          <cell r="J3861">
            <v>0</v>
          </cell>
          <cell r="K3861">
            <v>0</v>
          </cell>
          <cell r="L3861">
            <v>0</v>
          </cell>
          <cell r="M3861">
            <v>0</v>
          </cell>
          <cell r="N3861">
            <v>0</v>
          </cell>
        </row>
        <row r="3862">
          <cell r="A3862" t="str">
            <v>86TTRA1</v>
          </cell>
          <cell r="B3862">
            <v>86</v>
          </cell>
          <cell r="C3862" t="str">
            <v>TTRA</v>
          </cell>
          <cell r="D3862">
            <v>1</v>
          </cell>
          <cell r="G3862">
            <v>10.5</v>
          </cell>
          <cell r="H3862" t="str">
            <v>-</v>
          </cell>
          <cell r="J3862" t="str">
            <v>TOTAL TRANSPORTE</v>
          </cell>
          <cell r="M3862">
            <v>0</v>
          </cell>
          <cell r="N3862">
            <v>0</v>
          </cell>
        </row>
        <row r="3863">
          <cell r="A3863" t="str">
            <v>86MAN1</v>
          </cell>
          <cell r="B3863">
            <v>86</v>
          </cell>
          <cell r="C3863" t="str">
            <v>MAN</v>
          </cell>
          <cell r="D3863">
            <v>1</v>
          </cell>
          <cell r="G3863">
            <v>10.5</v>
          </cell>
          <cell r="H3863">
            <v>1</v>
          </cell>
          <cell r="I3863">
            <v>0</v>
          </cell>
          <cell r="J3863" t="str">
            <v>Mano de obra Cuadrilla de redes 5A 3O 1E</v>
          </cell>
          <cell r="K3863" t="str">
            <v>DIA</v>
          </cell>
          <cell r="L3863">
            <v>392886.57339345315</v>
          </cell>
          <cell r="M3863">
            <v>0</v>
          </cell>
          <cell r="N3863">
            <v>0</v>
          </cell>
        </row>
        <row r="3864">
          <cell r="A3864" t="str">
            <v>86MAN2</v>
          </cell>
          <cell r="B3864">
            <v>86</v>
          </cell>
          <cell r="C3864" t="str">
            <v>MAN</v>
          </cell>
          <cell r="D3864">
            <v>2</v>
          </cell>
          <cell r="G3864">
            <v>10.5</v>
          </cell>
          <cell r="J3864">
            <v>0</v>
          </cell>
          <cell r="K3864">
            <v>0</v>
          </cell>
          <cell r="L3864">
            <v>0</v>
          </cell>
          <cell r="M3864">
            <v>0</v>
          </cell>
          <cell r="N3864">
            <v>0</v>
          </cell>
        </row>
        <row r="3865">
          <cell r="A3865" t="str">
            <v>86MAN3</v>
          </cell>
          <cell r="B3865">
            <v>86</v>
          </cell>
          <cell r="C3865" t="str">
            <v>MAN</v>
          </cell>
          <cell r="D3865">
            <v>3</v>
          </cell>
          <cell r="G3865">
            <v>10.5</v>
          </cell>
          <cell r="J3865">
            <v>0</v>
          </cell>
          <cell r="K3865">
            <v>0</v>
          </cell>
          <cell r="L3865">
            <v>0</v>
          </cell>
          <cell r="M3865">
            <v>0</v>
          </cell>
          <cell r="N3865">
            <v>0</v>
          </cell>
        </row>
        <row r="3866">
          <cell r="A3866" t="str">
            <v>86MAN4</v>
          </cell>
          <cell r="B3866">
            <v>86</v>
          </cell>
          <cell r="C3866" t="str">
            <v>MAN</v>
          </cell>
          <cell r="D3866">
            <v>4</v>
          </cell>
          <cell r="G3866">
            <v>10.5</v>
          </cell>
          <cell r="J3866">
            <v>0</v>
          </cell>
          <cell r="K3866">
            <v>0</v>
          </cell>
          <cell r="L3866">
            <v>0</v>
          </cell>
          <cell r="M3866">
            <v>0</v>
          </cell>
          <cell r="N3866">
            <v>0</v>
          </cell>
        </row>
        <row r="3867">
          <cell r="A3867" t="str">
            <v>86MAN5</v>
          </cell>
          <cell r="B3867">
            <v>86</v>
          </cell>
          <cell r="C3867" t="str">
            <v>MAN</v>
          </cell>
          <cell r="D3867">
            <v>5</v>
          </cell>
          <cell r="G3867">
            <v>10.5</v>
          </cell>
          <cell r="J3867">
            <v>0</v>
          </cell>
          <cell r="K3867">
            <v>0</v>
          </cell>
          <cell r="L3867">
            <v>0</v>
          </cell>
          <cell r="M3867">
            <v>0</v>
          </cell>
          <cell r="N3867">
            <v>0</v>
          </cell>
        </row>
        <row r="3868">
          <cell r="A3868" t="str">
            <v>86TMAN1</v>
          </cell>
          <cell r="B3868">
            <v>86</v>
          </cell>
          <cell r="C3868" t="str">
            <v>TMAN</v>
          </cell>
          <cell r="D3868">
            <v>1</v>
          </cell>
          <cell r="G3868">
            <v>10.5</v>
          </cell>
          <cell r="H3868" t="str">
            <v>-</v>
          </cell>
          <cell r="J3868" t="str">
            <v>TOTAL MANO DE OBRA</v>
          </cell>
          <cell r="M3868">
            <v>0</v>
          </cell>
          <cell r="N3868">
            <v>0</v>
          </cell>
        </row>
        <row r="3869">
          <cell r="A3869" t="str">
            <v>86TCD1</v>
          </cell>
          <cell r="B3869">
            <v>86</v>
          </cell>
          <cell r="C3869" t="str">
            <v>TCD</v>
          </cell>
          <cell r="D3869">
            <v>1</v>
          </cell>
          <cell r="G3869">
            <v>10.5</v>
          </cell>
          <cell r="H3869" t="str">
            <v>-</v>
          </cell>
          <cell r="J3869" t="str">
            <v>TOTAL COSTO DIRECTO</v>
          </cell>
          <cell r="M3869">
            <v>0</v>
          </cell>
          <cell r="N3869">
            <v>0</v>
          </cell>
        </row>
        <row r="3870">
          <cell r="A3870" t="str">
            <v>86AIU</v>
          </cell>
          <cell r="B3870">
            <v>86</v>
          </cell>
          <cell r="C3870" t="str">
            <v>AIU</v>
          </cell>
          <cell r="G3870">
            <v>10.5</v>
          </cell>
          <cell r="H3870">
            <v>1</v>
          </cell>
          <cell r="J3870" t="str">
            <v>TOTAL COSTOS INDIRECTOS</v>
          </cell>
          <cell r="L3870">
            <v>0</v>
          </cell>
          <cell r="M3870">
            <v>0</v>
          </cell>
          <cell r="N3870">
            <v>0</v>
          </cell>
        </row>
        <row r="3871">
          <cell r="A3871" t="str">
            <v>86TOT</v>
          </cell>
          <cell r="B3871">
            <v>86</v>
          </cell>
          <cell r="C3871" t="str">
            <v>TOT</v>
          </cell>
          <cell r="G3871">
            <v>10.5</v>
          </cell>
          <cell r="H3871" t="str">
            <v>-</v>
          </cell>
          <cell r="J3871" t="str">
            <v>VALOR TOTAL</v>
          </cell>
          <cell r="M3871">
            <v>0</v>
          </cell>
          <cell r="N3871">
            <v>0</v>
          </cell>
        </row>
        <row r="3872">
          <cell r="A3872" t="str">
            <v>87FOR1</v>
          </cell>
          <cell r="B3872">
            <v>87</v>
          </cell>
          <cell r="C3872" t="str">
            <v>FOR</v>
          </cell>
          <cell r="D3872">
            <v>1</v>
          </cell>
          <cell r="G3872" t="str">
            <v>10.5.1</v>
          </cell>
          <cell r="H3872" t="str">
            <v>-</v>
          </cell>
          <cell r="I3872">
            <v>200</v>
          </cell>
          <cell r="J3872" t="str">
            <v>Cinta de señalización</v>
          </cell>
          <cell r="K3872" t="str">
            <v>m</v>
          </cell>
          <cell r="L3872">
            <v>1563</v>
          </cell>
          <cell r="N3872">
            <v>312600</v>
          </cell>
        </row>
        <row r="3873">
          <cell r="A3873" t="str">
            <v>87MAT1</v>
          </cell>
          <cell r="B3873">
            <v>87</v>
          </cell>
          <cell r="C3873" t="str">
            <v>MAT</v>
          </cell>
          <cell r="D3873">
            <v>1</v>
          </cell>
          <cell r="E3873">
            <v>200</v>
          </cell>
          <cell r="F3873" t="str">
            <v>MATCINSEÑ</v>
          </cell>
          <cell r="G3873" t="str">
            <v>10.5.1</v>
          </cell>
          <cell r="H3873" t="str">
            <v>CINSEÑ</v>
          </cell>
          <cell r="I3873">
            <v>1</v>
          </cell>
          <cell r="J3873" t="str">
            <v>Cinta de señalización</v>
          </cell>
          <cell r="K3873" t="str">
            <v>ML</v>
          </cell>
          <cell r="L3873">
            <v>830.42246399999988</v>
          </cell>
          <cell r="M3873">
            <v>830.42246399999988</v>
          </cell>
          <cell r="N3873">
            <v>166084.49279999998</v>
          </cell>
        </row>
        <row r="3874">
          <cell r="A3874" t="str">
            <v>87MAT2</v>
          </cell>
          <cell r="B3874">
            <v>87</v>
          </cell>
          <cell r="C3874" t="str">
            <v>MAT</v>
          </cell>
          <cell r="D3874">
            <v>2</v>
          </cell>
          <cell r="E3874">
            <v>0</v>
          </cell>
          <cell r="F3874" t="str">
            <v>MAT</v>
          </cell>
          <cell r="G3874" t="str">
            <v>10.5.1</v>
          </cell>
          <cell r="J3874">
            <v>0</v>
          </cell>
          <cell r="K3874">
            <v>0</v>
          </cell>
          <cell r="L3874">
            <v>0</v>
          </cell>
          <cell r="M3874">
            <v>0</v>
          </cell>
          <cell r="N3874">
            <v>0</v>
          </cell>
        </row>
        <row r="3875">
          <cell r="A3875" t="str">
            <v>87MAT3</v>
          </cell>
          <cell r="B3875">
            <v>87</v>
          </cell>
          <cell r="C3875" t="str">
            <v>MAT</v>
          </cell>
          <cell r="D3875">
            <v>3</v>
          </cell>
          <cell r="E3875">
            <v>0</v>
          </cell>
          <cell r="F3875" t="str">
            <v>MAT</v>
          </cell>
          <cell r="G3875" t="str">
            <v>10.5.1</v>
          </cell>
          <cell r="J3875">
            <v>0</v>
          </cell>
          <cell r="K3875">
            <v>0</v>
          </cell>
          <cell r="L3875">
            <v>0</v>
          </cell>
          <cell r="M3875">
            <v>0</v>
          </cell>
          <cell r="N3875">
            <v>0</v>
          </cell>
        </row>
        <row r="3876">
          <cell r="A3876" t="str">
            <v>87MAT4</v>
          </cell>
          <cell r="B3876">
            <v>87</v>
          </cell>
          <cell r="C3876" t="str">
            <v>MAT</v>
          </cell>
          <cell r="D3876">
            <v>4</v>
          </cell>
          <cell r="E3876">
            <v>0</v>
          </cell>
          <cell r="F3876" t="str">
            <v>MAT</v>
          </cell>
          <cell r="G3876" t="str">
            <v>10.5.1</v>
          </cell>
          <cell r="J3876">
            <v>0</v>
          </cell>
          <cell r="K3876">
            <v>0</v>
          </cell>
          <cell r="L3876">
            <v>0</v>
          </cell>
          <cell r="M3876">
            <v>0</v>
          </cell>
          <cell r="N3876">
            <v>0</v>
          </cell>
        </row>
        <row r="3877">
          <cell r="A3877" t="str">
            <v>87MAT5</v>
          </cell>
          <cell r="B3877">
            <v>87</v>
          </cell>
          <cell r="C3877" t="str">
            <v>MAT</v>
          </cell>
          <cell r="D3877">
            <v>5</v>
          </cell>
          <cell r="E3877">
            <v>0</v>
          </cell>
          <cell r="F3877" t="str">
            <v>MAT</v>
          </cell>
          <cell r="G3877" t="str">
            <v>10.5.1</v>
          </cell>
          <cell r="J3877">
            <v>0</v>
          </cell>
          <cell r="K3877">
            <v>0</v>
          </cell>
          <cell r="L3877">
            <v>0</v>
          </cell>
          <cell r="M3877">
            <v>0</v>
          </cell>
          <cell r="N3877">
            <v>0</v>
          </cell>
        </row>
        <row r="3878">
          <cell r="A3878" t="str">
            <v>87MAT6</v>
          </cell>
          <cell r="B3878">
            <v>87</v>
          </cell>
          <cell r="C3878" t="str">
            <v>MAT</v>
          </cell>
          <cell r="D3878">
            <v>6</v>
          </cell>
          <cell r="E3878">
            <v>0</v>
          </cell>
          <cell r="F3878" t="str">
            <v>MAT</v>
          </cell>
          <cell r="G3878" t="str">
            <v>10.5.1</v>
          </cell>
          <cell r="J3878">
            <v>0</v>
          </cell>
          <cell r="K3878">
            <v>0</v>
          </cell>
          <cell r="L3878">
            <v>0</v>
          </cell>
          <cell r="M3878">
            <v>0</v>
          </cell>
          <cell r="N3878">
            <v>0</v>
          </cell>
        </row>
        <row r="3879">
          <cell r="A3879" t="str">
            <v>87MAT7</v>
          </cell>
          <cell r="B3879">
            <v>87</v>
          </cell>
          <cell r="C3879" t="str">
            <v>MAT</v>
          </cell>
          <cell r="D3879">
            <v>7</v>
          </cell>
          <cell r="E3879">
            <v>0</v>
          </cell>
          <cell r="F3879" t="str">
            <v>MAT</v>
          </cell>
          <cell r="G3879" t="str">
            <v>10.5.1</v>
          </cell>
          <cell r="J3879">
            <v>0</v>
          </cell>
          <cell r="K3879">
            <v>0</v>
          </cell>
          <cell r="L3879">
            <v>0</v>
          </cell>
          <cell r="M3879">
            <v>0</v>
          </cell>
          <cell r="N3879">
            <v>0</v>
          </cell>
        </row>
        <row r="3880">
          <cell r="A3880" t="str">
            <v>87MAT8</v>
          </cell>
          <cell r="B3880">
            <v>87</v>
          </cell>
          <cell r="C3880" t="str">
            <v>MAT</v>
          </cell>
          <cell r="D3880">
            <v>8</v>
          </cell>
          <cell r="E3880">
            <v>0</v>
          </cell>
          <cell r="F3880" t="str">
            <v>MAT</v>
          </cell>
          <cell r="G3880" t="str">
            <v>10.5.1</v>
          </cell>
          <cell r="J3880">
            <v>0</v>
          </cell>
          <cell r="K3880">
            <v>0</v>
          </cell>
          <cell r="L3880">
            <v>0</v>
          </cell>
          <cell r="M3880">
            <v>0</v>
          </cell>
          <cell r="N3880">
            <v>0</v>
          </cell>
        </row>
        <row r="3881">
          <cell r="A3881" t="str">
            <v>87MAT9</v>
          </cell>
          <cell r="B3881">
            <v>87</v>
          </cell>
          <cell r="C3881" t="str">
            <v>MAT</v>
          </cell>
          <cell r="D3881">
            <v>9</v>
          </cell>
          <cell r="E3881">
            <v>0</v>
          </cell>
          <cell r="F3881" t="str">
            <v>MAT</v>
          </cell>
          <cell r="G3881" t="str">
            <v>10.5.1</v>
          </cell>
          <cell r="J3881">
            <v>0</v>
          </cell>
          <cell r="K3881">
            <v>0</v>
          </cell>
          <cell r="L3881">
            <v>0</v>
          </cell>
          <cell r="M3881">
            <v>0</v>
          </cell>
          <cell r="N3881">
            <v>0</v>
          </cell>
        </row>
        <row r="3882">
          <cell r="A3882" t="str">
            <v>87MAT10</v>
          </cell>
          <cell r="B3882">
            <v>87</v>
          </cell>
          <cell r="C3882" t="str">
            <v>MAT</v>
          </cell>
          <cell r="D3882">
            <v>10</v>
          </cell>
          <cell r="E3882">
            <v>0</v>
          </cell>
          <cell r="F3882" t="str">
            <v>MAT</v>
          </cell>
          <cell r="G3882" t="str">
            <v>10.5.1</v>
          </cell>
          <cell r="J3882">
            <v>0</v>
          </cell>
          <cell r="K3882">
            <v>0</v>
          </cell>
          <cell r="L3882">
            <v>0</v>
          </cell>
          <cell r="M3882">
            <v>0</v>
          </cell>
          <cell r="N3882">
            <v>0</v>
          </cell>
        </row>
        <row r="3883">
          <cell r="A3883" t="str">
            <v>87MAT11</v>
          </cell>
          <cell r="B3883">
            <v>87</v>
          </cell>
          <cell r="C3883" t="str">
            <v>MAT</v>
          </cell>
          <cell r="D3883">
            <v>11</v>
          </cell>
          <cell r="E3883">
            <v>0</v>
          </cell>
          <cell r="F3883" t="str">
            <v>MAT</v>
          </cell>
          <cell r="G3883" t="str">
            <v>10.5.1</v>
          </cell>
          <cell r="J3883">
            <v>0</v>
          </cell>
          <cell r="K3883">
            <v>0</v>
          </cell>
          <cell r="L3883">
            <v>0</v>
          </cell>
          <cell r="M3883">
            <v>0</v>
          </cell>
          <cell r="N3883">
            <v>0</v>
          </cell>
        </row>
        <row r="3884">
          <cell r="A3884" t="str">
            <v>87MAT12</v>
          </cell>
          <cell r="B3884">
            <v>87</v>
          </cell>
          <cell r="C3884" t="str">
            <v>MAT</v>
          </cell>
          <cell r="D3884">
            <v>12</v>
          </cell>
          <cell r="E3884">
            <v>0</v>
          </cell>
          <cell r="F3884" t="str">
            <v>MAT</v>
          </cell>
          <cell r="G3884" t="str">
            <v>10.5.1</v>
          </cell>
          <cell r="J3884">
            <v>0</v>
          </cell>
          <cell r="K3884">
            <v>0</v>
          </cell>
          <cell r="L3884">
            <v>0</v>
          </cell>
          <cell r="M3884">
            <v>0</v>
          </cell>
          <cell r="N3884">
            <v>0</v>
          </cell>
        </row>
        <row r="3885">
          <cell r="A3885" t="str">
            <v>87MAT13</v>
          </cell>
          <cell r="B3885">
            <v>87</v>
          </cell>
          <cell r="C3885" t="str">
            <v>MAT</v>
          </cell>
          <cell r="D3885">
            <v>13</v>
          </cell>
          <cell r="E3885">
            <v>0</v>
          </cell>
          <cell r="F3885" t="str">
            <v>MAT</v>
          </cell>
          <cell r="G3885" t="str">
            <v>10.5.1</v>
          </cell>
          <cell r="J3885">
            <v>0</v>
          </cell>
          <cell r="K3885">
            <v>0</v>
          </cell>
          <cell r="L3885">
            <v>0</v>
          </cell>
          <cell r="M3885">
            <v>0</v>
          </cell>
          <cell r="N3885">
            <v>0</v>
          </cell>
        </row>
        <row r="3886">
          <cell r="A3886" t="str">
            <v>87MAT14</v>
          </cell>
          <cell r="B3886">
            <v>87</v>
          </cell>
          <cell r="C3886" t="str">
            <v>MAT</v>
          </cell>
          <cell r="D3886">
            <v>14</v>
          </cell>
          <cell r="E3886">
            <v>0</v>
          </cell>
          <cell r="F3886" t="str">
            <v>MAT</v>
          </cell>
          <cell r="G3886" t="str">
            <v>10.5.1</v>
          </cell>
          <cell r="J3886">
            <v>0</v>
          </cell>
          <cell r="K3886">
            <v>0</v>
          </cell>
          <cell r="L3886">
            <v>0</v>
          </cell>
          <cell r="M3886">
            <v>0</v>
          </cell>
          <cell r="N3886">
            <v>0</v>
          </cell>
        </row>
        <row r="3887">
          <cell r="A3887" t="str">
            <v>87MAT15</v>
          </cell>
          <cell r="B3887">
            <v>87</v>
          </cell>
          <cell r="C3887" t="str">
            <v>MAT</v>
          </cell>
          <cell r="D3887">
            <v>15</v>
          </cell>
          <cell r="E3887">
            <v>0</v>
          </cell>
          <cell r="F3887" t="str">
            <v>MAT</v>
          </cell>
          <cell r="G3887" t="str">
            <v>10.5.1</v>
          </cell>
          <cell r="J3887">
            <v>0</v>
          </cell>
          <cell r="K3887">
            <v>0</v>
          </cell>
          <cell r="L3887">
            <v>0</v>
          </cell>
          <cell r="M3887">
            <v>0</v>
          </cell>
          <cell r="N3887">
            <v>0</v>
          </cell>
        </row>
        <row r="3888">
          <cell r="A3888" t="str">
            <v>87MAT16</v>
          </cell>
          <cell r="B3888">
            <v>87</v>
          </cell>
          <cell r="C3888" t="str">
            <v>MAT</v>
          </cell>
          <cell r="D3888">
            <v>16</v>
          </cell>
          <cell r="E3888">
            <v>0</v>
          </cell>
          <cell r="F3888" t="str">
            <v>MAT</v>
          </cell>
          <cell r="G3888" t="str">
            <v>10.5.1</v>
          </cell>
          <cell r="J3888">
            <v>0</v>
          </cell>
          <cell r="K3888">
            <v>0</v>
          </cell>
          <cell r="L3888">
            <v>0</v>
          </cell>
          <cell r="M3888">
            <v>0</v>
          </cell>
          <cell r="N3888">
            <v>0</v>
          </cell>
        </row>
        <row r="3889">
          <cell r="A3889" t="str">
            <v>87MAT17</v>
          </cell>
          <cell r="B3889">
            <v>87</v>
          </cell>
          <cell r="C3889" t="str">
            <v>MAT</v>
          </cell>
          <cell r="D3889">
            <v>17</v>
          </cell>
          <cell r="E3889">
            <v>0</v>
          </cell>
          <cell r="F3889" t="str">
            <v>MAT</v>
          </cell>
          <cell r="G3889" t="str">
            <v>10.5.1</v>
          </cell>
          <cell r="J3889">
            <v>0</v>
          </cell>
          <cell r="K3889">
            <v>0</v>
          </cell>
          <cell r="L3889">
            <v>0</v>
          </cell>
          <cell r="M3889">
            <v>0</v>
          </cell>
          <cell r="N3889">
            <v>0</v>
          </cell>
        </row>
        <row r="3890">
          <cell r="A3890" t="str">
            <v>87MAT18</v>
          </cell>
          <cell r="B3890">
            <v>87</v>
          </cell>
          <cell r="C3890" t="str">
            <v>MAT</v>
          </cell>
          <cell r="D3890">
            <v>18</v>
          </cell>
          <cell r="E3890">
            <v>0</v>
          </cell>
          <cell r="F3890" t="str">
            <v>MAT</v>
          </cell>
          <cell r="G3890" t="str">
            <v>10.5.1</v>
          </cell>
          <cell r="J3890">
            <v>0</v>
          </cell>
          <cell r="K3890">
            <v>0</v>
          </cell>
          <cell r="L3890">
            <v>0</v>
          </cell>
          <cell r="M3890">
            <v>0</v>
          </cell>
          <cell r="N3890">
            <v>0</v>
          </cell>
        </row>
        <row r="3891">
          <cell r="A3891" t="str">
            <v>87MAT19</v>
          </cell>
          <cell r="B3891">
            <v>87</v>
          </cell>
          <cell r="C3891" t="str">
            <v>MAT</v>
          </cell>
          <cell r="D3891">
            <v>19</v>
          </cell>
          <cell r="E3891">
            <v>0</v>
          </cell>
          <cell r="F3891" t="str">
            <v>MAT</v>
          </cell>
          <cell r="G3891" t="str">
            <v>10.5.1</v>
          </cell>
          <cell r="J3891">
            <v>0</v>
          </cell>
          <cell r="K3891">
            <v>0</v>
          </cell>
          <cell r="L3891">
            <v>0</v>
          </cell>
          <cell r="M3891">
            <v>0</v>
          </cell>
          <cell r="N3891">
            <v>0</v>
          </cell>
        </row>
        <row r="3892">
          <cell r="A3892" t="str">
            <v>87MAT20</v>
          </cell>
          <cell r="B3892">
            <v>87</v>
          </cell>
          <cell r="C3892" t="str">
            <v>MAT</v>
          </cell>
          <cell r="D3892">
            <v>20</v>
          </cell>
          <cell r="E3892">
            <v>0</v>
          </cell>
          <cell r="F3892" t="str">
            <v>MAT</v>
          </cell>
          <cell r="G3892" t="str">
            <v>10.5.1</v>
          </cell>
          <cell r="J3892">
            <v>0</v>
          </cell>
          <cell r="K3892">
            <v>0</v>
          </cell>
          <cell r="L3892">
            <v>0</v>
          </cell>
          <cell r="M3892">
            <v>0</v>
          </cell>
          <cell r="N3892">
            <v>0</v>
          </cell>
        </row>
        <row r="3893">
          <cell r="A3893" t="str">
            <v>87STMAT1</v>
          </cell>
          <cell r="B3893">
            <v>87</v>
          </cell>
          <cell r="C3893" t="str">
            <v>STMAT</v>
          </cell>
          <cell r="D3893">
            <v>1</v>
          </cell>
          <cell r="G3893" t="str">
            <v>10.5.1</v>
          </cell>
          <cell r="H3893" t="str">
            <v>-</v>
          </cell>
          <cell r="J3893" t="str">
            <v>SUBTOTAL MATERIALES</v>
          </cell>
          <cell r="M3893">
            <v>830.42246399999988</v>
          </cell>
          <cell r="N3893">
            <v>166084.49279999998</v>
          </cell>
        </row>
        <row r="3894">
          <cell r="A3894" t="str">
            <v>87IVAMAT1</v>
          </cell>
          <cell r="B3894">
            <v>87</v>
          </cell>
          <cell r="C3894" t="str">
            <v>IVAMAT</v>
          </cell>
          <cell r="D3894">
            <v>1</v>
          </cell>
          <cell r="G3894" t="str">
            <v>10.5.1</v>
          </cell>
          <cell r="H3894" t="str">
            <v>-</v>
          </cell>
          <cell r="J3894" t="str">
            <v>IVA MATERIALES</v>
          </cell>
          <cell r="L3894">
            <v>0.16</v>
          </cell>
          <cell r="M3894">
            <v>132.86759423999999</v>
          </cell>
          <cell r="N3894">
            <v>26573.518847999996</v>
          </cell>
        </row>
        <row r="3895">
          <cell r="A3895" t="str">
            <v>87TMAT1</v>
          </cell>
          <cell r="B3895">
            <v>87</v>
          </cell>
          <cell r="C3895" t="str">
            <v>TMAT</v>
          </cell>
          <cell r="D3895">
            <v>1</v>
          </cell>
          <cell r="G3895" t="str">
            <v>10.5.1</v>
          </cell>
          <cell r="H3895" t="str">
            <v>-</v>
          </cell>
          <cell r="J3895" t="str">
            <v>TOTAL MATERIALES</v>
          </cell>
          <cell r="M3895">
            <v>963</v>
          </cell>
          <cell r="N3895">
            <v>192600</v>
          </cell>
        </row>
        <row r="3896">
          <cell r="A3896" t="str">
            <v>87HER1</v>
          </cell>
          <cell r="B3896">
            <v>87</v>
          </cell>
          <cell r="C3896" t="str">
            <v>HER</v>
          </cell>
          <cell r="D3896">
            <v>1</v>
          </cell>
          <cell r="G3896" t="str">
            <v>10.5.1</v>
          </cell>
          <cell r="H3896">
            <v>1</v>
          </cell>
          <cell r="I3896">
            <v>1000</v>
          </cell>
          <cell r="J3896" t="str">
            <v>HERRAMINETA Cuadrilla de redes</v>
          </cell>
          <cell r="K3896" t="str">
            <v>DIA</v>
          </cell>
          <cell r="L3896">
            <v>31140.842399999998</v>
          </cell>
          <cell r="M3896">
            <v>31.140842399999997</v>
          </cell>
          <cell r="N3896">
            <v>6228.1684799999994</v>
          </cell>
        </row>
        <row r="3897">
          <cell r="A3897" t="str">
            <v>87HER2</v>
          </cell>
          <cell r="B3897">
            <v>87</v>
          </cell>
          <cell r="C3897" t="str">
            <v>HER</v>
          </cell>
          <cell r="D3897">
            <v>2</v>
          </cell>
          <cell r="G3897" t="str">
            <v>10.5.1</v>
          </cell>
          <cell r="J3897">
            <v>0</v>
          </cell>
          <cell r="K3897">
            <v>0</v>
          </cell>
          <cell r="L3897">
            <v>0</v>
          </cell>
          <cell r="M3897">
            <v>0</v>
          </cell>
          <cell r="N3897">
            <v>0</v>
          </cell>
        </row>
        <row r="3898">
          <cell r="A3898" t="str">
            <v>87HER3</v>
          </cell>
          <cell r="B3898">
            <v>87</v>
          </cell>
          <cell r="C3898" t="str">
            <v>HER</v>
          </cell>
          <cell r="D3898">
            <v>3</v>
          </cell>
          <cell r="G3898" t="str">
            <v>10.5.1</v>
          </cell>
          <cell r="J3898">
            <v>0</v>
          </cell>
          <cell r="K3898">
            <v>0</v>
          </cell>
          <cell r="L3898">
            <v>0</v>
          </cell>
          <cell r="M3898">
            <v>0</v>
          </cell>
          <cell r="N3898">
            <v>0</v>
          </cell>
        </row>
        <row r="3899">
          <cell r="A3899" t="str">
            <v>87HER4</v>
          </cell>
          <cell r="B3899">
            <v>87</v>
          </cell>
          <cell r="C3899" t="str">
            <v>HER</v>
          </cell>
          <cell r="D3899">
            <v>4</v>
          </cell>
          <cell r="G3899" t="str">
            <v>10.5.1</v>
          </cell>
          <cell r="J3899">
            <v>0</v>
          </cell>
          <cell r="K3899">
            <v>0</v>
          </cell>
          <cell r="L3899">
            <v>0</v>
          </cell>
          <cell r="M3899">
            <v>0</v>
          </cell>
          <cell r="N3899">
            <v>0</v>
          </cell>
        </row>
        <row r="3900">
          <cell r="A3900" t="str">
            <v>87HER5</v>
          </cell>
          <cell r="B3900">
            <v>87</v>
          </cell>
          <cell r="C3900" t="str">
            <v>HER</v>
          </cell>
          <cell r="D3900">
            <v>5</v>
          </cell>
          <cell r="G3900" t="str">
            <v>10.5.1</v>
          </cell>
          <cell r="J3900">
            <v>0</v>
          </cell>
          <cell r="K3900">
            <v>0</v>
          </cell>
          <cell r="L3900">
            <v>0</v>
          </cell>
          <cell r="M3900">
            <v>0</v>
          </cell>
          <cell r="N3900">
            <v>0</v>
          </cell>
        </row>
        <row r="3901">
          <cell r="A3901" t="str">
            <v>87THER1</v>
          </cell>
          <cell r="B3901">
            <v>87</v>
          </cell>
          <cell r="C3901" t="str">
            <v>THER</v>
          </cell>
          <cell r="D3901">
            <v>1</v>
          </cell>
          <cell r="G3901" t="str">
            <v>10.5.1</v>
          </cell>
          <cell r="H3901" t="str">
            <v>-</v>
          </cell>
          <cell r="J3901" t="str">
            <v>TOTAL HERRAMIENTAS</v>
          </cell>
          <cell r="M3901">
            <v>31</v>
          </cell>
          <cell r="N3901">
            <v>6200</v>
          </cell>
        </row>
        <row r="3902">
          <cell r="A3902" t="str">
            <v>87TRA1</v>
          </cell>
          <cell r="B3902">
            <v>87</v>
          </cell>
          <cell r="C3902" t="str">
            <v>TRA</v>
          </cell>
          <cell r="D3902">
            <v>1</v>
          </cell>
          <cell r="G3902" t="str">
            <v>10.5.1</v>
          </cell>
          <cell r="H3902">
            <v>1</v>
          </cell>
          <cell r="I3902">
            <v>1000</v>
          </cell>
          <cell r="J3902" t="str">
            <v>TRANSPORTE Cuadrilla de redes</v>
          </cell>
          <cell r="K3902" t="str">
            <v>DIA</v>
          </cell>
          <cell r="L3902">
            <v>176464.77359999999</v>
          </cell>
          <cell r="M3902">
            <v>176.46477359999997</v>
          </cell>
          <cell r="N3902">
            <v>35292.954719999994</v>
          </cell>
        </row>
        <row r="3903">
          <cell r="A3903" t="str">
            <v>87TRA2</v>
          </cell>
          <cell r="B3903">
            <v>87</v>
          </cell>
          <cell r="C3903" t="str">
            <v>TRA</v>
          </cell>
          <cell r="D3903">
            <v>2</v>
          </cell>
          <cell r="G3903" t="str">
            <v>10.5.1</v>
          </cell>
          <cell r="J3903">
            <v>0</v>
          </cell>
          <cell r="K3903">
            <v>0</v>
          </cell>
          <cell r="L3903">
            <v>0</v>
          </cell>
          <cell r="M3903">
            <v>0</v>
          </cell>
          <cell r="N3903">
            <v>0</v>
          </cell>
        </row>
        <row r="3904">
          <cell r="A3904" t="str">
            <v>87TRA3</v>
          </cell>
          <cell r="B3904">
            <v>87</v>
          </cell>
          <cell r="C3904" t="str">
            <v>TRA</v>
          </cell>
          <cell r="D3904">
            <v>3</v>
          </cell>
          <cell r="G3904" t="str">
            <v>10.5.1</v>
          </cell>
          <cell r="J3904">
            <v>0</v>
          </cell>
          <cell r="K3904">
            <v>0</v>
          </cell>
          <cell r="L3904">
            <v>0</v>
          </cell>
          <cell r="M3904">
            <v>0</v>
          </cell>
          <cell r="N3904">
            <v>0</v>
          </cell>
        </row>
        <row r="3905">
          <cell r="A3905" t="str">
            <v>87TRA4</v>
          </cell>
          <cell r="B3905">
            <v>87</v>
          </cell>
          <cell r="C3905" t="str">
            <v>TRA</v>
          </cell>
          <cell r="D3905">
            <v>4</v>
          </cell>
          <cell r="G3905" t="str">
            <v>10.5.1</v>
          </cell>
          <cell r="J3905">
            <v>0</v>
          </cell>
          <cell r="K3905">
            <v>0</v>
          </cell>
          <cell r="L3905">
            <v>0</v>
          </cell>
          <cell r="M3905">
            <v>0</v>
          </cell>
          <cell r="N3905">
            <v>0</v>
          </cell>
        </row>
        <row r="3906">
          <cell r="A3906" t="str">
            <v>87TRA5</v>
          </cell>
          <cell r="B3906">
            <v>87</v>
          </cell>
          <cell r="C3906" t="str">
            <v>TRA</v>
          </cell>
          <cell r="D3906">
            <v>5</v>
          </cell>
          <cell r="G3906" t="str">
            <v>10.5.1</v>
          </cell>
          <cell r="J3906">
            <v>0</v>
          </cell>
          <cell r="K3906">
            <v>0</v>
          </cell>
          <cell r="L3906">
            <v>0</v>
          </cell>
          <cell r="M3906">
            <v>0</v>
          </cell>
          <cell r="N3906">
            <v>0</v>
          </cell>
        </row>
        <row r="3907">
          <cell r="A3907" t="str">
            <v>87TTRA1</v>
          </cell>
          <cell r="B3907">
            <v>87</v>
          </cell>
          <cell r="C3907" t="str">
            <v>TTRA</v>
          </cell>
          <cell r="D3907">
            <v>1</v>
          </cell>
          <cell r="G3907" t="str">
            <v>10.5.1</v>
          </cell>
          <cell r="H3907" t="str">
            <v>-</v>
          </cell>
          <cell r="J3907" t="str">
            <v>TOTAL TRANSPORTE</v>
          </cell>
          <cell r="M3907">
            <v>176</v>
          </cell>
          <cell r="N3907">
            <v>35200</v>
          </cell>
        </row>
        <row r="3908">
          <cell r="A3908" t="str">
            <v>87MAN1</v>
          </cell>
          <cell r="B3908">
            <v>87</v>
          </cell>
          <cell r="C3908" t="str">
            <v>MAN</v>
          </cell>
          <cell r="D3908">
            <v>1</v>
          </cell>
          <cell r="G3908" t="str">
            <v>10.5.1</v>
          </cell>
          <cell r="H3908">
            <v>1</v>
          </cell>
          <cell r="I3908">
            <v>1000</v>
          </cell>
          <cell r="J3908" t="str">
            <v>Mano de obra Cuadrilla de redes 5A 3O 1E</v>
          </cell>
          <cell r="K3908" t="str">
            <v>DIA</v>
          </cell>
          <cell r="L3908">
            <v>392886.57339345315</v>
          </cell>
          <cell r="M3908">
            <v>392.88657339345315</v>
          </cell>
          <cell r="N3908">
            <v>78577.314678690629</v>
          </cell>
        </row>
        <row r="3909">
          <cell r="A3909" t="str">
            <v>87MAN2</v>
          </cell>
          <cell r="B3909">
            <v>87</v>
          </cell>
          <cell r="C3909" t="str">
            <v>MAN</v>
          </cell>
          <cell r="D3909">
            <v>2</v>
          </cell>
          <cell r="G3909" t="str">
            <v>10.5.1</v>
          </cell>
          <cell r="J3909">
            <v>0</v>
          </cell>
          <cell r="K3909">
            <v>0</v>
          </cell>
          <cell r="L3909">
            <v>0</v>
          </cell>
          <cell r="M3909">
            <v>0</v>
          </cell>
          <cell r="N3909">
            <v>0</v>
          </cell>
        </row>
        <row r="3910">
          <cell r="A3910" t="str">
            <v>87MAN3</v>
          </cell>
          <cell r="B3910">
            <v>87</v>
          </cell>
          <cell r="C3910" t="str">
            <v>MAN</v>
          </cell>
          <cell r="D3910">
            <v>3</v>
          </cell>
          <cell r="G3910" t="str">
            <v>10.5.1</v>
          </cell>
          <cell r="J3910">
            <v>0</v>
          </cell>
          <cell r="K3910">
            <v>0</v>
          </cell>
          <cell r="L3910">
            <v>0</v>
          </cell>
          <cell r="M3910">
            <v>0</v>
          </cell>
          <cell r="N3910">
            <v>0</v>
          </cell>
        </row>
        <row r="3911">
          <cell r="A3911" t="str">
            <v>87MAN4</v>
          </cell>
          <cell r="B3911">
            <v>87</v>
          </cell>
          <cell r="C3911" t="str">
            <v>MAN</v>
          </cell>
          <cell r="D3911">
            <v>4</v>
          </cell>
          <cell r="G3911" t="str">
            <v>10.5.1</v>
          </cell>
          <cell r="J3911">
            <v>0</v>
          </cell>
          <cell r="K3911">
            <v>0</v>
          </cell>
          <cell r="L3911">
            <v>0</v>
          </cell>
          <cell r="M3911">
            <v>0</v>
          </cell>
          <cell r="N3911">
            <v>0</v>
          </cell>
        </row>
        <row r="3912">
          <cell r="A3912" t="str">
            <v>87MAN5</v>
          </cell>
          <cell r="B3912">
            <v>87</v>
          </cell>
          <cell r="C3912" t="str">
            <v>MAN</v>
          </cell>
          <cell r="D3912">
            <v>5</v>
          </cell>
          <cell r="G3912" t="str">
            <v>10.5.1</v>
          </cell>
          <cell r="J3912">
            <v>0</v>
          </cell>
          <cell r="K3912">
            <v>0</v>
          </cell>
          <cell r="L3912">
            <v>0</v>
          </cell>
          <cell r="M3912">
            <v>0</v>
          </cell>
          <cell r="N3912">
            <v>0</v>
          </cell>
        </row>
        <row r="3913">
          <cell r="A3913" t="str">
            <v>87TMAN1</v>
          </cell>
          <cell r="B3913">
            <v>87</v>
          </cell>
          <cell r="C3913" t="str">
            <v>TMAN</v>
          </cell>
          <cell r="D3913">
            <v>1</v>
          </cell>
          <cell r="G3913" t="str">
            <v>10.5.1</v>
          </cell>
          <cell r="H3913" t="str">
            <v>-</v>
          </cell>
          <cell r="J3913" t="str">
            <v>TOTAL MANO DE OBRA</v>
          </cell>
          <cell r="M3913">
            <v>393</v>
          </cell>
          <cell r="N3913">
            <v>78600</v>
          </cell>
        </row>
        <row r="3914">
          <cell r="A3914" t="str">
            <v>87TCD1</v>
          </cell>
          <cell r="B3914">
            <v>87</v>
          </cell>
          <cell r="C3914" t="str">
            <v>TCD</v>
          </cell>
          <cell r="D3914">
            <v>1</v>
          </cell>
          <cell r="G3914" t="str">
            <v>10.5.1</v>
          </cell>
          <cell r="H3914" t="str">
            <v>-</v>
          </cell>
          <cell r="J3914" t="str">
            <v>TOTAL COSTO DIRECTO</v>
          </cell>
          <cell r="M3914">
            <v>1563</v>
          </cell>
          <cell r="N3914">
            <v>312600</v>
          </cell>
        </row>
        <row r="3915">
          <cell r="A3915" t="str">
            <v>87AIU</v>
          </cell>
          <cell r="B3915">
            <v>87</v>
          </cell>
          <cell r="C3915" t="str">
            <v>AIU</v>
          </cell>
          <cell r="G3915" t="str">
            <v>10.5.1</v>
          </cell>
          <cell r="H3915">
            <v>1</v>
          </cell>
          <cell r="J3915" t="str">
            <v>TOTAL COSTOS INDIRECTOS</v>
          </cell>
          <cell r="L3915">
            <v>0</v>
          </cell>
          <cell r="M3915">
            <v>0</v>
          </cell>
          <cell r="N3915">
            <v>0</v>
          </cell>
        </row>
        <row r="3916">
          <cell r="A3916" t="str">
            <v>87TOT</v>
          </cell>
          <cell r="B3916">
            <v>87</v>
          </cell>
          <cell r="C3916" t="str">
            <v>TOT</v>
          </cell>
          <cell r="G3916" t="str">
            <v>10.5.1</v>
          </cell>
          <cell r="H3916" t="str">
            <v>-</v>
          </cell>
          <cell r="J3916" t="str">
            <v>VALOR TOTAL</v>
          </cell>
          <cell r="M3916">
            <v>1563</v>
          </cell>
          <cell r="N3916">
            <v>312600</v>
          </cell>
        </row>
        <row r="3917">
          <cell r="A3917" t="str">
            <v>88FOR1</v>
          </cell>
          <cell r="B3917">
            <v>88</v>
          </cell>
          <cell r="C3917" t="str">
            <v>FOR</v>
          </cell>
          <cell r="D3917">
            <v>1</v>
          </cell>
          <cell r="G3917" t="str">
            <v>10.5.2</v>
          </cell>
          <cell r="H3917" t="str">
            <v>-</v>
          </cell>
          <cell r="I3917">
            <v>20</v>
          </cell>
          <cell r="J3917" t="str">
            <v>Losas de protección de concreto reforzado de 2,30 x 1,10 x 0,10 m</v>
          </cell>
          <cell r="K3917" t="str">
            <v>u</v>
          </cell>
          <cell r="L3917">
            <v>406920</v>
          </cell>
          <cell r="N3917">
            <v>8138400</v>
          </cell>
        </row>
        <row r="3918">
          <cell r="A3918" t="str">
            <v>88MAT1</v>
          </cell>
          <cell r="B3918">
            <v>88</v>
          </cell>
          <cell r="C3918" t="str">
            <v>MAT</v>
          </cell>
          <cell r="D3918">
            <v>1</v>
          </cell>
          <cell r="E3918">
            <v>5.0600000000000005</v>
          </cell>
          <cell r="F3918" t="str">
            <v>MATCONC2</v>
          </cell>
          <cell r="G3918" t="str">
            <v>10.5.2</v>
          </cell>
          <cell r="H3918" t="str">
            <v>CONC2</v>
          </cell>
          <cell r="I3918">
            <v>0.253</v>
          </cell>
          <cell r="J3918" t="str">
            <v>concreto reforzado PARA Losas</v>
          </cell>
          <cell r="K3918" t="str">
            <v>m3</v>
          </cell>
          <cell r="L3918">
            <v>674718.25199999998</v>
          </cell>
          <cell r="M3918">
            <v>170703.717756</v>
          </cell>
          <cell r="N3918">
            <v>3414074.35512</v>
          </cell>
        </row>
        <row r="3919">
          <cell r="A3919" t="str">
            <v>88MAT2</v>
          </cell>
          <cell r="B3919">
            <v>88</v>
          </cell>
          <cell r="C3919" t="str">
            <v>MAT</v>
          </cell>
          <cell r="D3919">
            <v>2</v>
          </cell>
          <cell r="E3919">
            <v>0</v>
          </cell>
          <cell r="F3919" t="str">
            <v>MAT</v>
          </cell>
          <cell r="G3919" t="str">
            <v>10.5.2</v>
          </cell>
          <cell r="J3919">
            <v>0</v>
          </cell>
          <cell r="K3919">
            <v>0</v>
          </cell>
          <cell r="L3919">
            <v>0</v>
          </cell>
          <cell r="M3919">
            <v>0</v>
          </cell>
          <cell r="N3919">
            <v>0</v>
          </cell>
        </row>
        <row r="3920">
          <cell r="A3920" t="str">
            <v>88MAT3</v>
          </cell>
          <cell r="B3920">
            <v>88</v>
          </cell>
          <cell r="C3920" t="str">
            <v>MAT</v>
          </cell>
          <cell r="D3920">
            <v>3</v>
          </cell>
          <cell r="E3920">
            <v>0</v>
          </cell>
          <cell r="F3920" t="str">
            <v>MAT</v>
          </cell>
          <cell r="G3920" t="str">
            <v>10.5.2</v>
          </cell>
          <cell r="J3920">
            <v>0</v>
          </cell>
          <cell r="K3920">
            <v>0</v>
          </cell>
          <cell r="L3920">
            <v>0</v>
          </cell>
          <cell r="M3920">
            <v>0</v>
          </cell>
          <cell r="N3920">
            <v>0</v>
          </cell>
        </row>
        <row r="3921">
          <cell r="A3921" t="str">
            <v>88MAT4</v>
          </cell>
          <cell r="B3921">
            <v>88</v>
          </cell>
          <cell r="C3921" t="str">
            <v>MAT</v>
          </cell>
          <cell r="D3921">
            <v>4</v>
          </cell>
          <cell r="E3921">
            <v>0</v>
          </cell>
          <cell r="F3921" t="str">
            <v>MAT</v>
          </cell>
          <cell r="G3921" t="str">
            <v>10.5.2</v>
          </cell>
          <cell r="J3921">
            <v>0</v>
          </cell>
          <cell r="K3921">
            <v>0</v>
          </cell>
          <cell r="L3921">
            <v>0</v>
          </cell>
          <cell r="M3921">
            <v>0</v>
          </cell>
          <cell r="N3921">
            <v>0</v>
          </cell>
        </row>
        <row r="3922">
          <cell r="A3922" t="str">
            <v>88MAT5</v>
          </cell>
          <cell r="B3922">
            <v>88</v>
          </cell>
          <cell r="C3922" t="str">
            <v>MAT</v>
          </cell>
          <cell r="D3922">
            <v>5</v>
          </cell>
          <cell r="E3922">
            <v>0</v>
          </cell>
          <cell r="F3922" t="str">
            <v>MAT</v>
          </cell>
          <cell r="G3922" t="str">
            <v>10.5.2</v>
          </cell>
          <cell r="J3922">
            <v>0</v>
          </cell>
          <cell r="K3922">
            <v>0</v>
          </cell>
          <cell r="L3922">
            <v>0</v>
          </cell>
          <cell r="M3922">
            <v>0</v>
          </cell>
          <cell r="N3922">
            <v>0</v>
          </cell>
        </row>
        <row r="3923">
          <cell r="A3923" t="str">
            <v>88MAT6</v>
          </cell>
          <cell r="B3923">
            <v>88</v>
          </cell>
          <cell r="C3923" t="str">
            <v>MAT</v>
          </cell>
          <cell r="D3923">
            <v>6</v>
          </cell>
          <cell r="E3923">
            <v>0</v>
          </cell>
          <cell r="F3923" t="str">
            <v>MAT</v>
          </cell>
          <cell r="G3923" t="str">
            <v>10.5.2</v>
          </cell>
          <cell r="J3923">
            <v>0</v>
          </cell>
          <cell r="K3923">
            <v>0</v>
          </cell>
          <cell r="L3923">
            <v>0</v>
          </cell>
          <cell r="M3923">
            <v>0</v>
          </cell>
          <cell r="N3923">
            <v>0</v>
          </cell>
        </row>
        <row r="3924">
          <cell r="A3924" t="str">
            <v>88MAT7</v>
          </cell>
          <cell r="B3924">
            <v>88</v>
          </cell>
          <cell r="C3924" t="str">
            <v>MAT</v>
          </cell>
          <cell r="D3924">
            <v>7</v>
          </cell>
          <cell r="E3924">
            <v>0</v>
          </cell>
          <cell r="F3924" t="str">
            <v>MAT</v>
          </cell>
          <cell r="G3924" t="str">
            <v>10.5.2</v>
          </cell>
          <cell r="J3924">
            <v>0</v>
          </cell>
          <cell r="K3924">
            <v>0</v>
          </cell>
          <cell r="L3924">
            <v>0</v>
          </cell>
          <cell r="M3924">
            <v>0</v>
          </cell>
          <cell r="N3924">
            <v>0</v>
          </cell>
        </row>
        <row r="3925">
          <cell r="A3925" t="str">
            <v>88MAT8</v>
          </cell>
          <cell r="B3925">
            <v>88</v>
          </cell>
          <cell r="C3925" t="str">
            <v>MAT</v>
          </cell>
          <cell r="D3925">
            <v>8</v>
          </cell>
          <cell r="E3925">
            <v>0</v>
          </cell>
          <cell r="F3925" t="str">
            <v>MAT</v>
          </cell>
          <cell r="G3925" t="str">
            <v>10.5.2</v>
          </cell>
          <cell r="J3925">
            <v>0</v>
          </cell>
          <cell r="K3925">
            <v>0</v>
          </cell>
          <cell r="L3925">
            <v>0</v>
          </cell>
          <cell r="M3925">
            <v>0</v>
          </cell>
          <cell r="N3925">
            <v>0</v>
          </cell>
        </row>
        <row r="3926">
          <cell r="A3926" t="str">
            <v>88MAT9</v>
          </cell>
          <cell r="B3926">
            <v>88</v>
          </cell>
          <cell r="C3926" t="str">
            <v>MAT</v>
          </cell>
          <cell r="D3926">
            <v>9</v>
          </cell>
          <cell r="E3926">
            <v>0</v>
          </cell>
          <cell r="F3926" t="str">
            <v>MAT</v>
          </cell>
          <cell r="G3926" t="str">
            <v>10.5.2</v>
          </cell>
          <cell r="J3926">
            <v>0</v>
          </cell>
          <cell r="K3926">
            <v>0</v>
          </cell>
          <cell r="L3926">
            <v>0</v>
          </cell>
          <cell r="M3926">
            <v>0</v>
          </cell>
          <cell r="N3926">
            <v>0</v>
          </cell>
        </row>
        <row r="3927">
          <cell r="A3927" t="str">
            <v>88MAT10</v>
          </cell>
          <cell r="B3927">
            <v>88</v>
          </cell>
          <cell r="C3927" t="str">
            <v>MAT</v>
          </cell>
          <cell r="D3927">
            <v>10</v>
          </cell>
          <cell r="E3927">
            <v>0</v>
          </cell>
          <cell r="F3927" t="str">
            <v>MAT</v>
          </cell>
          <cell r="G3927" t="str">
            <v>10.5.2</v>
          </cell>
          <cell r="J3927">
            <v>0</v>
          </cell>
          <cell r="K3927">
            <v>0</v>
          </cell>
          <cell r="L3927">
            <v>0</v>
          </cell>
          <cell r="M3927">
            <v>0</v>
          </cell>
          <cell r="N3927">
            <v>0</v>
          </cell>
        </row>
        <row r="3928">
          <cell r="A3928" t="str">
            <v>88MAT11</v>
          </cell>
          <cell r="B3928">
            <v>88</v>
          </cell>
          <cell r="C3928" t="str">
            <v>MAT</v>
          </cell>
          <cell r="D3928">
            <v>11</v>
          </cell>
          <cell r="E3928">
            <v>0</v>
          </cell>
          <cell r="F3928" t="str">
            <v>MAT</v>
          </cell>
          <cell r="G3928" t="str">
            <v>10.5.2</v>
          </cell>
          <cell r="J3928">
            <v>0</v>
          </cell>
          <cell r="K3928">
            <v>0</v>
          </cell>
          <cell r="L3928">
            <v>0</v>
          </cell>
          <cell r="M3928">
            <v>0</v>
          </cell>
          <cell r="N3928">
            <v>0</v>
          </cell>
        </row>
        <row r="3929">
          <cell r="A3929" t="str">
            <v>88MAT12</v>
          </cell>
          <cell r="B3929">
            <v>88</v>
          </cell>
          <cell r="C3929" t="str">
            <v>MAT</v>
          </cell>
          <cell r="D3929">
            <v>12</v>
          </cell>
          <cell r="E3929">
            <v>0</v>
          </cell>
          <cell r="F3929" t="str">
            <v>MAT</v>
          </cell>
          <cell r="G3929" t="str">
            <v>10.5.2</v>
          </cell>
          <cell r="J3929">
            <v>0</v>
          </cell>
          <cell r="K3929">
            <v>0</v>
          </cell>
          <cell r="L3929">
            <v>0</v>
          </cell>
          <cell r="M3929">
            <v>0</v>
          </cell>
          <cell r="N3929">
            <v>0</v>
          </cell>
        </row>
        <row r="3930">
          <cell r="A3930" t="str">
            <v>88MAT13</v>
          </cell>
          <cell r="B3930">
            <v>88</v>
          </cell>
          <cell r="C3930" t="str">
            <v>MAT</v>
          </cell>
          <cell r="D3930">
            <v>13</v>
          </cell>
          <cell r="E3930">
            <v>0</v>
          </cell>
          <cell r="F3930" t="str">
            <v>MAT</v>
          </cell>
          <cell r="G3930" t="str">
            <v>10.5.2</v>
          </cell>
          <cell r="J3930">
            <v>0</v>
          </cell>
          <cell r="K3930">
            <v>0</v>
          </cell>
          <cell r="L3930">
            <v>0</v>
          </cell>
          <cell r="M3930">
            <v>0</v>
          </cell>
          <cell r="N3930">
            <v>0</v>
          </cell>
        </row>
        <row r="3931">
          <cell r="A3931" t="str">
            <v>88MAT14</v>
          </cell>
          <cell r="B3931">
            <v>88</v>
          </cell>
          <cell r="C3931" t="str">
            <v>MAT</v>
          </cell>
          <cell r="D3931">
            <v>14</v>
          </cell>
          <cell r="E3931">
            <v>0</v>
          </cell>
          <cell r="F3931" t="str">
            <v>MAT</v>
          </cell>
          <cell r="G3931" t="str">
            <v>10.5.2</v>
          </cell>
          <cell r="J3931">
            <v>0</v>
          </cell>
          <cell r="K3931">
            <v>0</v>
          </cell>
          <cell r="L3931">
            <v>0</v>
          </cell>
          <cell r="M3931">
            <v>0</v>
          </cell>
          <cell r="N3931">
            <v>0</v>
          </cell>
        </row>
        <row r="3932">
          <cell r="A3932" t="str">
            <v>88MAT15</v>
          </cell>
          <cell r="B3932">
            <v>88</v>
          </cell>
          <cell r="C3932" t="str">
            <v>MAT</v>
          </cell>
          <cell r="D3932">
            <v>15</v>
          </cell>
          <cell r="E3932">
            <v>0</v>
          </cell>
          <cell r="F3932" t="str">
            <v>MAT</v>
          </cell>
          <cell r="G3932" t="str">
            <v>10.5.2</v>
          </cell>
          <cell r="J3932">
            <v>0</v>
          </cell>
          <cell r="K3932">
            <v>0</v>
          </cell>
          <cell r="L3932">
            <v>0</v>
          </cell>
          <cell r="M3932">
            <v>0</v>
          </cell>
          <cell r="N3932">
            <v>0</v>
          </cell>
        </row>
        <row r="3933">
          <cell r="A3933" t="str">
            <v>88MAT16</v>
          </cell>
          <cell r="B3933">
            <v>88</v>
          </cell>
          <cell r="C3933" t="str">
            <v>MAT</v>
          </cell>
          <cell r="D3933">
            <v>16</v>
          </cell>
          <cell r="E3933">
            <v>0</v>
          </cell>
          <cell r="F3933" t="str">
            <v>MAT</v>
          </cell>
          <cell r="G3933" t="str">
            <v>10.5.2</v>
          </cell>
          <cell r="J3933">
            <v>0</v>
          </cell>
          <cell r="K3933">
            <v>0</v>
          </cell>
          <cell r="L3933">
            <v>0</v>
          </cell>
          <cell r="M3933">
            <v>0</v>
          </cell>
          <cell r="N3933">
            <v>0</v>
          </cell>
        </row>
        <row r="3934">
          <cell r="A3934" t="str">
            <v>88MAT17</v>
          </cell>
          <cell r="B3934">
            <v>88</v>
          </cell>
          <cell r="C3934" t="str">
            <v>MAT</v>
          </cell>
          <cell r="D3934">
            <v>17</v>
          </cell>
          <cell r="E3934">
            <v>0</v>
          </cell>
          <cell r="F3934" t="str">
            <v>MAT</v>
          </cell>
          <cell r="G3934" t="str">
            <v>10.5.2</v>
          </cell>
          <cell r="J3934">
            <v>0</v>
          </cell>
          <cell r="K3934">
            <v>0</v>
          </cell>
          <cell r="L3934">
            <v>0</v>
          </cell>
          <cell r="M3934">
            <v>0</v>
          </cell>
          <cell r="N3934">
            <v>0</v>
          </cell>
        </row>
        <row r="3935">
          <cell r="A3935" t="str">
            <v>88MAT18</v>
          </cell>
          <cell r="B3935">
            <v>88</v>
          </cell>
          <cell r="C3935" t="str">
            <v>MAT</v>
          </cell>
          <cell r="D3935">
            <v>18</v>
          </cell>
          <cell r="E3935">
            <v>0</v>
          </cell>
          <cell r="F3935" t="str">
            <v>MAT</v>
          </cell>
          <cell r="G3935" t="str">
            <v>10.5.2</v>
          </cell>
          <cell r="J3935">
            <v>0</v>
          </cell>
          <cell r="K3935">
            <v>0</v>
          </cell>
          <cell r="L3935">
            <v>0</v>
          </cell>
          <cell r="M3935">
            <v>0</v>
          </cell>
          <cell r="N3935">
            <v>0</v>
          </cell>
        </row>
        <row r="3936">
          <cell r="A3936" t="str">
            <v>88MAT19</v>
          </cell>
          <cell r="B3936">
            <v>88</v>
          </cell>
          <cell r="C3936" t="str">
            <v>MAT</v>
          </cell>
          <cell r="D3936">
            <v>19</v>
          </cell>
          <cell r="E3936">
            <v>0</v>
          </cell>
          <cell r="F3936" t="str">
            <v>MAT</v>
          </cell>
          <cell r="G3936" t="str">
            <v>10.5.2</v>
          </cell>
          <cell r="J3936">
            <v>0</v>
          </cell>
          <cell r="K3936">
            <v>0</v>
          </cell>
          <cell r="L3936">
            <v>0</v>
          </cell>
          <cell r="M3936">
            <v>0</v>
          </cell>
          <cell r="N3936">
            <v>0</v>
          </cell>
        </row>
        <row r="3937">
          <cell r="A3937" t="str">
            <v>88MAT20</v>
          </cell>
          <cell r="B3937">
            <v>88</v>
          </cell>
          <cell r="C3937" t="str">
            <v>MAT</v>
          </cell>
          <cell r="D3937">
            <v>20</v>
          </cell>
          <cell r="E3937">
            <v>0</v>
          </cell>
          <cell r="F3937" t="str">
            <v>MAT</v>
          </cell>
          <cell r="G3937" t="str">
            <v>10.5.2</v>
          </cell>
          <cell r="J3937">
            <v>0</v>
          </cell>
          <cell r="K3937">
            <v>0</v>
          </cell>
          <cell r="L3937">
            <v>0</v>
          </cell>
          <cell r="M3937">
            <v>0</v>
          </cell>
          <cell r="N3937">
            <v>0</v>
          </cell>
        </row>
        <row r="3938">
          <cell r="A3938" t="str">
            <v>88STMAT1</v>
          </cell>
          <cell r="B3938">
            <v>88</v>
          </cell>
          <cell r="C3938" t="str">
            <v>STMAT</v>
          </cell>
          <cell r="D3938">
            <v>1</v>
          </cell>
          <cell r="G3938" t="str">
            <v>10.5.2</v>
          </cell>
          <cell r="H3938" t="str">
            <v>-</v>
          </cell>
          <cell r="J3938" t="str">
            <v>SUBTOTAL MATERIALES</v>
          </cell>
          <cell r="M3938">
            <v>170703.717756</v>
          </cell>
          <cell r="N3938">
            <v>3414074.35512</v>
          </cell>
        </row>
        <row r="3939">
          <cell r="A3939" t="str">
            <v>88IVAMAT1</v>
          </cell>
          <cell r="B3939">
            <v>88</v>
          </cell>
          <cell r="C3939" t="str">
            <v>IVAMAT</v>
          </cell>
          <cell r="D3939">
            <v>1</v>
          </cell>
          <cell r="G3939" t="str">
            <v>10.5.2</v>
          </cell>
          <cell r="H3939" t="str">
            <v>-</v>
          </cell>
          <cell r="J3939" t="str">
            <v>IVA MATERIALES</v>
          </cell>
          <cell r="L3939">
            <v>0.16</v>
          </cell>
          <cell r="M3939">
            <v>27312.594840959999</v>
          </cell>
          <cell r="N3939">
            <v>546251.89681920002</v>
          </cell>
        </row>
        <row r="3940">
          <cell r="A3940" t="str">
            <v>88TMAT1</v>
          </cell>
          <cell r="B3940">
            <v>88</v>
          </cell>
          <cell r="C3940" t="str">
            <v>TMAT</v>
          </cell>
          <cell r="D3940">
            <v>1</v>
          </cell>
          <cell r="G3940" t="str">
            <v>10.5.2</v>
          </cell>
          <cell r="H3940" t="str">
            <v>-</v>
          </cell>
          <cell r="J3940" t="str">
            <v>TOTAL MATERIALES</v>
          </cell>
          <cell r="M3940">
            <v>198016</v>
          </cell>
          <cell r="N3940">
            <v>3960320</v>
          </cell>
        </row>
        <row r="3941">
          <cell r="A3941" t="str">
            <v>88HER1</v>
          </cell>
          <cell r="B3941">
            <v>88</v>
          </cell>
          <cell r="C3941" t="str">
            <v>HER</v>
          </cell>
          <cell r="D3941">
            <v>1</v>
          </cell>
          <cell r="G3941" t="str">
            <v>10.5.2</v>
          </cell>
          <cell r="H3941">
            <v>3</v>
          </cell>
          <cell r="I3941">
            <v>4</v>
          </cell>
          <cell r="J3941" t="str">
            <v>HERRAMINETA Cuadrilla civil tipo 1</v>
          </cell>
          <cell r="K3941" t="str">
            <v>DIA</v>
          </cell>
          <cell r="L3941">
            <v>5190.1403999999993</v>
          </cell>
          <cell r="M3941">
            <v>1297.5350999999998</v>
          </cell>
          <cell r="N3941">
            <v>25950.701999999997</v>
          </cell>
        </row>
        <row r="3942">
          <cell r="A3942" t="str">
            <v>88HER2</v>
          </cell>
          <cell r="B3942">
            <v>88</v>
          </cell>
          <cell r="C3942" t="str">
            <v>HER</v>
          </cell>
          <cell r="D3942">
            <v>2</v>
          </cell>
          <cell r="G3942" t="str">
            <v>10.5.2</v>
          </cell>
          <cell r="J3942">
            <v>0</v>
          </cell>
          <cell r="K3942">
            <v>0</v>
          </cell>
          <cell r="L3942">
            <v>0</v>
          </cell>
          <cell r="M3942">
            <v>0</v>
          </cell>
          <cell r="N3942">
            <v>0</v>
          </cell>
        </row>
        <row r="3943">
          <cell r="A3943" t="str">
            <v>88HER3</v>
          </cell>
          <cell r="B3943">
            <v>88</v>
          </cell>
          <cell r="C3943" t="str">
            <v>HER</v>
          </cell>
          <cell r="D3943">
            <v>3</v>
          </cell>
          <cell r="G3943" t="str">
            <v>10.5.2</v>
          </cell>
          <cell r="J3943">
            <v>0</v>
          </cell>
          <cell r="K3943">
            <v>0</v>
          </cell>
          <cell r="L3943">
            <v>0</v>
          </cell>
          <cell r="M3943">
            <v>0</v>
          </cell>
          <cell r="N3943">
            <v>0</v>
          </cell>
        </row>
        <row r="3944">
          <cell r="A3944" t="str">
            <v>88HER4</v>
          </cell>
          <cell r="B3944">
            <v>88</v>
          </cell>
          <cell r="C3944" t="str">
            <v>HER</v>
          </cell>
          <cell r="D3944">
            <v>4</v>
          </cell>
          <cell r="G3944" t="str">
            <v>10.5.2</v>
          </cell>
          <cell r="J3944">
            <v>0</v>
          </cell>
          <cell r="K3944">
            <v>0</v>
          </cell>
          <cell r="L3944">
            <v>0</v>
          </cell>
          <cell r="M3944">
            <v>0</v>
          </cell>
          <cell r="N3944">
            <v>0</v>
          </cell>
        </row>
        <row r="3945">
          <cell r="A3945" t="str">
            <v>88HER5</v>
          </cell>
          <cell r="B3945">
            <v>88</v>
          </cell>
          <cell r="C3945" t="str">
            <v>HER</v>
          </cell>
          <cell r="D3945">
            <v>5</v>
          </cell>
          <cell r="G3945" t="str">
            <v>10.5.2</v>
          </cell>
          <cell r="J3945">
            <v>0</v>
          </cell>
          <cell r="K3945">
            <v>0</v>
          </cell>
          <cell r="L3945">
            <v>0</v>
          </cell>
          <cell r="M3945">
            <v>0</v>
          </cell>
          <cell r="N3945">
            <v>0</v>
          </cell>
        </row>
        <row r="3946">
          <cell r="A3946" t="str">
            <v>88THER1</v>
          </cell>
          <cell r="B3946">
            <v>88</v>
          </cell>
          <cell r="C3946" t="str">
            <v>THER</v>
          </cell>
          <cell r="D3946">
            <v>1</v>
          </cell>
          <cell r="G3946" t="str">
            <v>10.5.2</v>
          </cell>
          <cell r="H3946" t="str">
            <v>-</v>
          </cell>
          <cell r="J3946" t="str">
            <v>TOTAL HERRAMIENTAS</v>
          </cell>
          <cell r="M3946">
            <v>1298</v>
          </cell>
          <cell r="N3946">
            <v>25960</v>
          </cell>
        </row>
        <row r="3947">
          <cell r="A3947" t="str">
            <v>88TRA1</v>
          </cell>
          <cell r="B3947">
            <v>88</v>
          </cell>
          <cell r="C3947" t="str">
            <v>TRA</v>
          </cell>
          <cell r="D3947">
            <v>1</v>
          </cell>
          <cell r="G3947" t="str">
            <v>10.5.2</v>
          </cell>
          <cell r="H3947">
            <v>3</v>
          </cell>
          <cell r="I3947">
            <v>4</v>
          </cell>
          <cell r="J3947" t="str">
            <v>TRANSPORTE  Cuadrilla civil tipo 1</v>
          </cell>
          <cell r="K3947" t="str">
            <v>DIA</v>
          </cell>
          <cell r="L3947">
            <v>311408.424</v>
          </cell>
          <cell r="M3947">
            <v>77852.106</v>
          </cell>
          <cell r="N3947">
            <v>1557042.12</v>
          </cell>
        </row>
        <row r="3948">
          <cell r="A3948" t="str">
            <v>88TRA2</v>
          </cell>
          <cell r="B3948">
            <v>88</v>
          </cell>
          <cell r="C3948" t="str">
            <v>TRA</v>
          </cell>
          <cell r="D3948">
            <v>2</v>
          </cell>
          <cell r="G3948" t="str">
            <v>10.5.2</v>
          </cell>
          <cell r="J3948">
            <v>0</v>
          </cell>
          <cell r="K3948">
            <v>0</v>
          </cell>
          <cell r="L3948">
            <v>0</v>
          </cell>
          <cell r="M3948">
            <v>0</v>
          </cell>
          <cell r="N3948">
            <v>0</v>
          </cell>
        </row>
        <row r="3949">
          <cell r="A3949" t="str">
            <v>88TRA3</v>
          </cell>
          <cell r="B3949">
            <v>88</v>
          </cell>
          <cell r="C3949" t="str">
            <v>TRA</v>
          </cell>
          <cell r="D3949">
            <v>3</v>
          </cell>
          <cell r="G3949" t="str">
            <v>10.5.2</v>
          </cell>
          <cell r="J3949">
            <v>0</v>
          </cell>
          <cell r="K3949">
            <v>0</v>
          </cell>
          <cell r="L3949">
            <v>0</v>
          </cell>
          <cell r="M3949">
            <v>0</v>
          </cell>
          <cell r="N3949">
            <v>0</v>
          </cell>
        </row>
        <row r="3950">
          <cell r="A3950" t="str">
            <v>88TRA4</v>
          </cell>
          <cell r="B3950">
            <v>88</v>
          </cell>
          <cell r="C3950" t="str">
            <v>TRA</v>
          </cell>
          <cell r="D3950">
            <v>4</v>
          </cell>
          <cell r="G3950" t="str">
            <v>10.5.2</v>
          </cell>
          <cell r="J3950">
            <v>0</v>
          </cell>
          <cell r="K3950">
            <v>0</v>
          </cell>
          <cell r="L3950">
            <v>0</v>
          </cell>
          <cell r="M3950">
            <v>0</v>
          </cell>
          <cell r="N3950">
            <v>0</v>
          </cell>
        </row>
        <row r="3951">
          <cell r="A3951" t="str">
            <v>88TRA5</v>
          </cell>
          <cell r="B3951">
            <v>88</v>
          </cell>
          <cell r="C3951" t="str">
            <v>TRA</v>
          </cell>
          <cell r="D3951">
            <v>5</v>
          </cell>
          <cell r="G3951" t="str">
            <v>10.5.2</v>
          </cell>
          <cell r="J3951">
            <v>0</v>
          </cell>
          <cell r="K3951">
            <v>0</v>
          </cell>
          <cell r="L3951">
            <v>0</v>
          </cell>
          <cell r="M3951">
            <v>0</v>
          </cell>
          <cell r="N3951">
            <v>0</v>
          </cell>
        </row>
        <row r="3952">
          <cell r="A3952" t="str">
            <v>88TTRA1</v>
          </cell>
          <cell r="B3952">
            <v>88</v>
          </cell>
          <cell r="C3952" t="str">
            <v>TTRA</v>
          </cell>
          <cell r="D3952">
            <v>1</v>
          </cell>
          <cell r="G3952" t="str">
            <v>10.5.2</v>
          </cell>
          <cell r="H3952" t="str">
            <v>-</v>
          </cell>
          <cell r="J3952" t="str">
            <v>TOTAL TRANSPORTE</v>
          </cell>
          <cell r="M3952">
            <v>77852</v>
          </cell>
          <cell r="N3952">
            <v>1557040</v>
          </cell>
        </row>
        <row r="3953">
          <cell r="A3953" t="str">
            <v>88MAN1</v>
          </cell>
          <cell r="B3953">
            <v>88</v>
          </cell>
          <cell r="C3953" t="str">
            <v>MAN</v>
          </cell>
          <cell r="D3953">
            <v>1</v>
          </cell>
          <cell r="G3953" t="str">
            <v>10.5.2</v>
          </cell>
          <cell r="H3953">
            <v>3</v>
          </cell>
          <cell r="I3953">
            <v>4</v>
          </cell>
          <cell r="J3953" t="str">
            <v>Mano de obra CUADRILLA CIVIL tipo 1  8AY + CAPA</v>
          </cell>
          <cell r="K3953" t="str">
            <v>DIA</v>
          </cell>
          <cell r="L3953">
            <v>519014.04</v>
          </cell>
          <cell r="M3953">
            <v>129753.51</v>
          </cell>
          <cell r="N3953">
            <v>2595070.1999999997</v>
          </cell>
        </row>
        <row r="3954">
          <cell r="A3954" t="str">
            <v>88MAN2</v>
          </cell>
          <cell r="B3954">
            <v>88</v>
          </cell>
          <cell r="C3954" t="str">
            <v>MAN</v>
          </cell>
          <cell r="D3954">
            <v>2</v>
          </cell>
          <cell r="G3954" t="str">
            <v>10.5.2</v>
          </cell>
          <cell r="J3954">
            <v>0</v>
          </cell>
          <cell r="K3954">
            <v>0</v>
          </cell>
          <cell r="L3954">
            <v>0</v>
          </cell>
          <cell r="M3954">
            <v>0</v>
          </cell>
          <cell r="N3954">
            <v>0</v>
          </cell>
        </row>
        <row r="3955">
          <cell r="A3955" t="str">
            <v>88MAN3</v>
          </cell>
          <cell r="B3955">
            <v>88</v>
          </cell>
          <cell r="C3955" t="str">
            <v>MAN</v>
          </cell>
          <cell r="D3955">
            <v>3</v>
          </cell>
          <cell r="G3955" t="str">
            <v>10.5.2</v>
          </cell>
          <cell r="J3955">
            <v>0</v>
          </cell>
          <cell r="K3955">
            <v>0</v>
          </cell>
          <cell r="L3955">
            <v>0</v>
          </cell>
          <cell r="M3955">
            <v>0</v>
          </cell>
          <cell r="N3955">
            <v>0</v>
          </cell>
        </row>
        <row r="3956">
          <cell r="A3956" t="str">
            <v>88MAN4</v>
          </cell>
          <cell r="B3956">
            <v>88</v>
          </cell>
          <cell r="C3956" t="str">
            <v>MAN</v>
          </cell>
          <cell r="D3956">
            <v>4</v>
          </cell>
          <cell r="G3956" t="str">
            <v>10.5.2</v>
          </cell>
          <cell r="J3956">
            <v>0</v>
          </cell>
          <cell r="K3956">
            <v>0</v>
          </cell>
          <cell r="L3956">
            <v>0</v>
          </cell>
          <cell r="M3956">
            <v>0</v>
          </cell>
          <cell r="N3956">
            <v>0</v>
          </cell>
        </row>
        <row r="3957">
          <cell r="A3957" t="str">
            <v>88MAN5</v>
          </cell>
          <cell r="B3957">
            <v>88</v>
          </cell>
          <cell r="C3957" t="str">
            <v>MAN</v>
          </cell>
          <cell r="D3957">
            <v>5</v>
          </cell>
          <cell r="G3957" t="str">
            <v>10.5.2</v>
          </cell>
          <cell r="J3957">
            <v>0</v>
          </cell>
          <cell r="K3957">
            <v>0</v>
          </cell>
          <cell r="L3957">
            <v>0</v>
          </cell>
          <cell r="M3957">
            <v>0</v>
          </cell>
          <cell r="N3957">
            <v>0</v>
          </cell>
        </row>
        <row r="3958">
          <cell r="A3958" t="str">
            <v>88TMAN1</v>
          </cell>
          <cell r="B3958">
            <v>88</v>
          </cell>
          <cell r="C3958" t="str">
            <v>TMAN</v>
          </cell>
          <cell r="D3958">
            <v>1</v>
          </cell>
          <cell r="G3958" t="str">
            <v>10.5.2</v>
          </cell>
          <cell r="H3958" t="str">
            <v>-</v>
          </cell>
          <cell r="J3958" t="str">
            <v>TOTAL MANO DE OBRA</v>
          </cell>
          <cell r="M3958">
            <v>129754</v>
          </cell>
          <cell r="N3958">
            <v>2595080</v>
          </cell>
        </row>
        <row r="3959">
          <cell r="A3959" t="str">
            <v>88TCD1</v>
          </cell>
          <cell r="B3959">
            <v>88</v>
          </cell>
          <cell r="C3959" t="str">
            <v>TCD</v>
          </cell>
          <cell r="D3959">
            <v>1</v>
          </cell>
          <cell r="G3959" t="str">
            <v>10.5.2</v>
          </cell>
          <cell r="H3959" t="str">
            <v>-</v>
          </cell>
          <cell r="J3959" t="str">
            <v>TOTAL COSTO DIRECTO</v>
          </cell>
          <cell r="M3959">
            <v>406920</v>
          </cell>
          <cell r="N3959">
            <v>8138400</v>
          </cell>
        </row>
        <row r="3960">
          <cell r="A3960" t="str">
            <v>88AIU</v>
          </cell>
          <cell r="B3960">
            <v>88</v>
          </cell>
          <cell r="C3960" t="str">
            <v>AIU</v>
          </cell>
          <cell r="G3960" t="str">
            <v>10.5.2</v>
          </cell>
          <cell r="H3960">
            <v>1</v>
          </cell>
          <cell r="J3960" t="str">
            <v>TOTAL COSTOS INDIRECTOS</v>
          </cell>
          <cell r="L3960">
            <v>0</v>
          </cell>
          <cell r="M3960">
            <v>0</v>
          </cell>
          <cell r="N3960">
            <v>0</v>
          </cell>
        </row>
        <row r="3961">
          <cell r="A3961" t="str">
            <v>88TOT</v>
          </cell>
          <cell r="B3961">
            <v>88</v>
          </cell>
          <cell r="C3961" t="str">
            <v>TOT</v>
          </cell>
          <cell r="G3961" t="str">
            <v>10.5.2</v>
          </cell>
          <cell r="H3961" t="str">
            <v>-</v>
          </cell>
          <cell r="J3961" t="str">
            <v>VALOR TOTAL</v>
          </cell>
          <cell r="M3961">
            <v>406920</v>
          </cell>
          <cell r="N3961">
            <v>8138400</v>
          </cell>
        </row>
        <row r="3962">
          <cell r="A3962" t="str">
            <v>89FOR1</v>
          </cell>
          <cell r="B3962">
            <v>89</v>
          </cell>
          <cell r="C3962" t="str">
            <v>FOR</v>
          </cell>
          <cell r="D3962">
            <v>1</v>
          </cell>
          <cell r="G3962" t="str">
            <v>10.5.3</v>
          </cell>
          <cell r="H3962" t="str">
            <v>-</v>
          </cell>
          <cell r="I3962">
            <v>6</v>
          </cell>
          <cell r="J3962" t="str">
            <v>Concreto estructural de 21 MPa</v>
          </cell>
          <cell r="K3962" t="str">
            <v>m3</v>
          </cell>
          <cell r="L3962">
            <v>935823</v>
          </cell>
          <cell r="N3962">
            <v>5614938</v>
          </cell>
        </row>
        <row r="3963">
          <cell r="A3963" t="str">
            <v>89MAT1</v>
          </cell>
          <cell r="B3963">
            <v>89</v>
          </cell>
          <cell r="C3963" t="str">
            <v>MAT</v>
          </cell>
          <cell r="D3963">
            <v>1</v>
          </cell>
          <cell r="E3963">
            <v>6</v>
          </cell>
          <cell r="F3963" t="str">
            <v>MATCONC3</v>
          </cell>
          <cell r="G3963" t="str">
            <v>10.5.3</v>
          </cell>
          <cell r="H3963" t="str">
            <v>CONC3</v>
          </cell>
          <cell r="I3963">
            <v>1</v>
          </cell>
          <cell r="J3963" t="str">
            <v>Concreto estructural de 21 MPa</v>
          </cell>
          <cell r="K3963" t="str">
            <v>m4</v>
          </cell>
          <cell r="L3963">
            <v>778521.05999999994</v>
          </cell>
          <cell r="M3963">
            <v>778521.05999999994</v>
          </cell>
          <cell r="N3963">
            <v>4671126.3599999994</v>
          </cell>
        </row>
        <row r="3964">
          <cell r="A3964" t="str">
            <v>89MAT2</v>
          </cell>
          <cell r="B3964">
            <v>89</v>
          </cell>
          <cell r="C3964" t="str">
            <v>MAT</v>
          </cell>
          <cell r="D3964">
            <v>2</v>
          </cell>
          <cell r="E3964">
            <v>0</v>
          </cell>
          <cell r="F3964" t="str">
            <v>MAT</v>
          </cell>
          <cell r="G3964" t="str">
            <v>10.5.3</v>
          </cell>
          <cell r="J3964">
            <v>0</v>
          </cell>
          <cell r="K3964">
            <v>0</v>
          </cell>
          <cell r="L3964">
            <v>0</v>
          </cell>
          <cell r="M3964">
            <v>0</v>
          </cell>
          <cell r="N3964">
            <v>0</v>
          </cell>
        </row>
        <row r="3965">
          <cell r="A3965" t="str">
            <v>89MAT3</v>
          </cell>
          <cell r="B3965">
            <v>89</v>
          </cell>
          <cell r="C3965" t="str">
            <v>MAT</v>
          </cell>
          <cell r="D3965">
            <v>3</v>
          </cell>
          <cell r="E3965">
            <v>0</v>
          </cell>
          <cell r="F3965" t="str">
            <v>MAT</v>
          </cell>
          <cell r="G3965" t="str">
            <v>10.5.3</v>
          </cell>
          <cell r="J3965">
            <v>0</v>
          </cell>
          <cell r="K3965">
            <v>0</v>
          </cell>
          <cell r="L3965">
            <v>0</v>
          </cell>
          <cell r="M3965">
            <v>0</v>
          </cell>
          <cell r="N3965">
            <v>0</v>
          </cell>
        </row>
        <row r="3966">
          <cell r="A3966" t="str">
            <v>89MAT4</v>
          </cell>
          <cell r="B3966">
            <v>89</v>
          </cell>
          <cell r="C3966" t="str">
            <v>MAT</v>
          </cell>
          <cell r="D3966">
            <v>4</v>
          </cell>
          <cell r="E3966">
            <v>0</v>
          </cell>
          <cell r="F3966" t="str">
            <v>MAT</v>
          </cell>
          <cell r="G3966" t="str">
            <v>10.5.3</v>
          </cell>
          <cell r="J3966">
            <v>0</v>
          </cell>
          <cell r="K3966">
            <v>0</v>
          </cell>
          <cell r="L3966">
            <v>0</v>
          </cell>
          <cell r="M3966">
            <v>0</v>
          </cell>
          <cell r="N3966">
            <v>0</v>
          </cell>
        </row>
        <row r="3967">
          <cell r="A3967" t="str">
            <v>89MAT5</v>
          </cell>
          <cell r="B3967">
            <v>89</v>
          </cell>
          <cell r="C3967" t="str">
            <v>MAT</v>
          </cell>
          <cell r="D3967">
            <v>5</v>
          </cell>
          <cell r="E3967">
            <v>0</v>
          </cell>
          <cell r="F3967" t="str">
            <v>MAT</v>
          </cell>
          <cell r="G3967" t="str">
            <v>10.5.3</v>
          </cell>
          <cell r="J3967">
            <v>0</v>
          </cell>
          <cell r="K3967">
            <v>0</v>
          </cell>
          <cell r="L3967">
            <v>0</v>
          </cell>
          <cell r="M3967">
            <v>0</v>
          </cell>
          <cell r="N3967">
            <v>0</v>
          </cell>
        </row>
        <row r="3968">
          <cell r="A3968" t="str">
            <v>89MAT6</v>
          </cell>
          <cell r="B3968">
            <v>89</v>
          </cell>
          <cell r="C3968" t="str">
            <v>MAT</v>
          </cell>
          <cell r="D3968">
            <v>6</v>
          </cell>
          <cell r="E3968">
            <v>0</v>
          </cell>
          <cell r="F3968" t="str">
            <v>MAT</v>
          </cell>
          <cell r="G3968" t="str">
            <v>10.5.3</v>
          </cell>
          <cell r="J3968">
            <v>0</v>
          </cell>
          <cell r="K3968">
            <v>0</v>
          </cell>
          <cell r="L3968">
            <v>0</v>
          </cell>
          <cell r="M3968">
            <v>0</v>
          </cell>
          <cell r="N3968">
            <v>0</v>
          </cell>
        </row>
        <row r="3969">
          <cell r="A3969" t="str">
            <v>89MAT7</v>
          </cell>
          <cell r="B3969">
            <v>89</v>
          </cell>
          <cell r="C3969" t="str">
            <v>MAT</v>
          </cell>
          <cell r="D3969">
            <v>7</v>
          </cell>
          <cell r="E3969">
            <v>0</v>
          </cell>
          <cell r="F3969" t="str">
            <v>MAT</v>
          </cell>
          <cell r="G3969" t="str">
            <v>10.5.3</v>
          </cell>
          <cell r="J3969">
            <v>0</v>
          </cell>
          <cell r="K3969">
            <v>0</v>
          </cell>
          <cell r="L3969">
            <v>0</v>
          </cell>
          <cell r="M3969">
            <v>0</v>
          </cell>
          <cell r="N3969">
            <v>0</v>
          </cell>
        </row>
        <row r="3970">
          <cell r="A3970" t="str">
            <v>89MAT8</v>
          </cell>
          <cell r="B3970">
            <v>89</v>
          </cell>
          <cell r="C3970" t="str">
            <v>MAT</v>
          </cell>
          <cell r="D3970">
            <v>8</v>
          </cell>
          <cell r="E3970">
            <v>0</v>
          </cell>
          <cell r="F3970" t="str">
            <v>MAT</v>
          </cell>
          <cell r="G3970" t="str">
            <v>10.5.3</v>
          </cell>
          <cell r="J3970">
            <v>0</v>
          </cell>
          <cell r="K3970">
            <v>0</v>
          </cell>
          <cell r="L3970">
            <v>0</v>
          </cell>
          <cell r="M3970">
            <v>0</v>
          </cell>
          <cell r="N3970">
            <v>0</v>
          </cell>
        </row>
        <row r="3971">
          <cell r="A3971" t="str">
            <v>89MAT9</v>
          </cell>
          <cell r="B3971">
            <v>89</v>
          </cell>
          <cell r="C3971" t="str">
            <v>MAT</v>
          </cell>
          <cell r="D3971">
            <v>9</v>
          </cell>
          <cell r="E3971">
            <v>0</v>
          </cell>
          <cell r="F3971" t="str">
            <v>MAT</v>
          </cell>
          <cell r="G3971" t="str">
            <v>10.5.3</v>
          </cell>
          <cell r="J3971">
            <v>0</v>
          </cell>
          <cell r="K3971">
            <v>0</v>
          </cell>
          <cell r="L3971">
            <v>0</v>
          </cell>
          <cell r="M3971">
            <v>0</v>
          </cell>
          <cell r="N3971">
            <v>0</v>
          </cell>
        </row>
        <row r="3972">
          <cell r="A3972" t="str">
            <v>89MAT10</v>
          </cell>
          <cell r="B3972">
            <v>89</v>
          </cell>
          <cell r="C3972" t="str">
            <v>MAT</v>
          </cell>
          <cell r="D3972">
            <v>10</v>
          </cell>
          <cell r="E3972">
            <v>0</v>
          </cell>
          <cell r="F3972" t="str">
            <v>MAT</v>
          </cell>
          <cell r="G3972" t="str">
            <v>10.5.3</v>
          </cell>
          <cell r="J3972">
            <v>0</v>
          </cell>
          <cell r="K3972">
            <v>0</v>
          </cell>
          <cell r="L3972">
            <v>0</v>
          </cell>
          <cell r="M3972">
            <v>0</v>
          </cell>
          <cell r="N3972">
            <v>0</v>
          </cell>
        </row>
        <row r="3973">
          <cell r="A3973" t="str">
            <v>89MAT11</v>
          </cell>
          <cell r="B3973">
            <v>89</v>
          </cell>
          <cell r="C3973" t="str">
            <v>MAT</v>
          </cell>
          <cell r="D3973">
            <v>11</v>
          </cell>
          <cell r="E3973">
            <v>0</v>
          </cell>
          <cell r="F3973" t="str">
            <v>MAT</v>
          </cell>
          <cell r="G3973" t="str">
            <v>10.5.3</v>
          </cell>
          <cell r="J3973">
            <v>0</v>
          </cell>
          <cell r="K3973">
            <v>0</v>
          </cell>
          <cell r="L3973">
            <v>0</v>
          </cell>
          <cell r="M3973">
            <v>0</v>
          </cell>
          <cell r="N3973">
            <v>0</v>
          </cell>
        </row>
        <row r="3974">
          <cell r="A3974" t="str">
            <v>89MAT12</v>
          </cell>
          <cell r="B3974">
            <v>89</v>
          </cell>
          <cell r="C3974" t="str">
            <v>MAT</v>
          </cell>
          <cell r="D3974">
            <v>12</v>
          </cell>
          <cell r="E3974">
            <v>0</v>
          </cell>
          <cell r="F3974" t="str">
            <v>MAT</v>
          </cell>
          <cell r="G3974" t="str">
            <v>10.5.3</v>
          </cell>
          <cell r="J3974">
            <v>0</v>
          </cell>
          <cell r="K3974">
            <v>0</v>
          </cell>
          <cell r="L3974">
            <v>0</v>
          </cell>
          <cell r="M3974">
            <v>0</v>
          </cell>
          <cell r="N3974">
            <v>0</v>
          </cell>
        </row>
        <row r="3975">
          <cell r="A3975" t="str">
            <v>89MAT13</v>
          </cell>
          <cell r="B3975">
            <v>89</v>
          </cell>
          <cell r="C3975" t="str">
            <v>MAT</v>
          </cell>
          <cell r="D3975">
            <v>13</v>
          </cell>
          <cell r="E3975">
            <v>0</v>
          </cell>
          <cell r="F3975" t="str">
            <v>MAT</v>
          </cell>
          <cell r="G3975" t="str">
            <v>10.5.3</v>
          </cell>
          <cell r="J3975">
            <v>0</v>
          </cell>
          <cell r="K3975">
            <v>0</v>
          </cell>
          <cell r="L3975">
            <v>0</v>
          </cell>
          <cell r="M3975">
            <v>0</v>
          </cell>
          <cell r="N3975">
            <v>0</v>
          </cell>
        </row>
        <row r="3976">
          <cell r="A3976" t="str">
            <v>89MAT14</v>
          </cell>
          <cell r="B3976">
            <v>89</v>
          </cell>
          <cell r="C3976" t="str">
            <v>MAT</v>
          </cell>
          <cell r="D3976">
            <v>14</v>
          </cell>
          <cell r="E3976">
            <v>0</v>
          </cell>
          <cell r="F3976" t="str">
            <v>MAT</v>
          </cell>
          <cell r="G3976" t="str">
            <v>10.5.3</v>
          </cell>
          <cell r="J3976">
            <v>0</v>
          </cell>
          <cell r="K3976">
            <v>0</v>
          </cell>
          <cell r="L3976">
            <v>0</v>
          </cell>
          <cell r="M3976">
            <v>0</v>
          </cell>
          <cell r="N3976">
            <v>0</v>
          </cell>
        </row>
        <row r="3977">
          <cell r="A3977" t="str">
            <v>89MAT15</v>
          </cell>
          <cell r="B3977">
            <v>89</v>
          </cell>
          <cell r="C3977" t="str">
            <v>MAT</v>
          </cell>
          <cell r="D3977">
            <v>15</v>
          </cell>
          <cell r="E3977">
            <v>0</v>
          </cell>
          <cell r="F3977" t="str">
            <v>MAT</v>
          </cell>
          <cell r="G3977" t="str">
            <v>10.5.3</v>
          </cell>
          <cell r="J3977">
            <v>0</v>
          </cell>
          <cell r="K3977">
            <v>0</v>
          </cell>
          <cell r="L3977">
            <v>0</v>
          </cell>
          <cell r="M3977">
            <v>0</v>
          </cell>
          <cell r="N3977">
            <v>0</v>
          </cell>
        </row>
        <row r="3978">
          <cell r="A3978" t="str">
            <v>89MAT16</v>
          </cell>
          <cell r="B3978">
            <v>89</v>
          </cell>
          <cell r="C3978" t="str">
            <v>MAT</v>
          </cell>
          <cell r="D3978">
            <v>16</v>
          </cell>
          <cell r="E3978">
            <v>0</v>
          </cell>
          <cell r="F3978" t="str">
            <v>MAT</v>
          </cell>
          <cell r="G3978" t="str">
            <v>10.5.3</v>
          </cell>
          <cell r="J3978">
            <v>0</v>
          </cell>
          <cell r="K3978">
            <v>0</v>
          </cell>
          <cell r="L3978">
            <v>0</v>
          </cell>
          <cell r="M3978">
            <v>0</v>
          </cell>
          <cell r="N3978">
            <v>0</v>
          </cell>
        </row>
        <row r="3979">
          <cell r="A3979" t="str">
            <v>89MAT17</v>
          </cell>
          <cell r="B3979">
            <v>89</v>
          </cell>
          <cell r="C3979" t="str">
            <v>MAT</v>
          </cell>
          <cell r="D3979">
            <v>17</v>
          </cell>
          <cell r="E3979">
            <v>0</v>
          </cell>
          <cell r="F3979" t="str">
            <v>MAT</v>
          </cell>
          <cell r="G3979" t="str">
            <v>10.5.3</v>
          </cell>
          <cell r="J3979">
            <v>0</v>
          </cell>
          <cell r="K3979">
            <v>0</v>
          </cell>
          <cell r="L3979">
            <v>0</v>
          </cell>
          <cell r="M3979">
            <v>0</v>
          </cell>
          <cell r="N3979">
            <v>0</v>
          </cell>
        </row>
        <row r="3980">
          <cell r="A3980" t="str">
            <v>89MAT18</v>
          </cell>
          <cell r="B3980">
            <v>89</v>
          </cell>
          <cell r="C3980" t="str">
            <v>MAT</v>
          </cell>
          <cell r="D3980">
            <v>18</v>
          </cell>
          <cell r="E3980">
            <v>0</v>
          </cell>
          <cell r="F3980" t="str">
            <v>MAT</v>
          </cell>
          <cell r="G3980" t="str">
            <v>10.5.3</v>
          </cell>
          <cell r="J3980">
            <v>0</v>
          </cell>
          <cell r="K3980">
            <v>0</v>
          </cell>
          <cell r="L3980">
            <v>0</v>
          </cell>
          <cell r="M3980">
            <v>0</v>
          </cell>
          <cell r="N3980">
            <v>0</v>
          </cell>
        </row>
        <row r="3981">
          <cell r="A3981" t="str">
            <v>89MAT19</v>
          </cell>
          <cell r="B3981">
            <v>89</v>
          </cell>
          <cell r="C3981" t="str">
            <v>MAT</v>
          </cell>
          <cell r="D3981">
            <v>19</v>
          </cell>
          <cell r="E3981">
            <v>0</v>
          </cell>
          <cell r="F3981" t="str">
            <v>MAT</v>
          </cell>
          <cell r="G3981" t="str">
            <v>10.5.3</v>
          </cell>
          <cell r="J3981">
            <v>0</v>
          </cell>
          <cell r="K3981">
            <v>0</v>
          </cell>
          <cell r="L3981">
            <v>0</v>
          </cell>
          <cell r="M3981">
            <v>0</v>
          </cell>
          <cell r="N3981">
            <v>0</v>
          </cell>
        </row>
        <row r="3982">
          <cell r="A3982" t="str">
            <v>89MAT20</v>
          </cell>
          <cell r="B3982">
            <v>89</v>
          </cell>
          <cell r="C3982" t="str">
            <v>MAT</v>
          </cell>
          <cell r="D3982">
            <v>20</v>
          </cell>
          <cell r="E3982">
            <v>0</v>
          </cell>
          <cell r="F3982" t="str">
            <v>MAT</v>
          </cell>
          <cell r="G3982" t="str">
            <v>10.5.3</v>
          </cell>
          <cell r="J3982">
            <v>0</v>
          </cell>
          <cell r="K3982">
            <v>0</v>
          </cell>
          <cell r="L3982">
            <v>0</v>
          </cell>
          <cell r="M3982">
            <v>0</v>
          </cell>
          <cell r="N3982">
            <v>0</v>
          </cell>
        </row>
        <row r="3983">
          <cell r="A3983" t="str">
            <v>89STMAT1</v>
          </cell>
          <cell r="B3983">
            <v>89</v>
          </cell>
          <cell r="C3983" t="str">
            <v>STMAT</v>
          </cell>
          <cell r="D3983">
            <v>1</v>
          </cell>
          <cell r="G3983" t="str">
            <v>10.5.3</v>
          </cell>
          <cell r="H3983" t="str">
            <v>-</v>
          </cell>
          <cell r="J3983" t="str">
            <v>SUBTOTAL MATERIALES</v>
          </cell>
          <cell r="M3983">
            <v>778521.05999999994</v>
          </cell>
          <cell r="N3983">
            <v>4671126.3599999994</v>
          </cell>
        </row>
        <row r="3984">
          <cell r="A3984" t="str">
            <v>89IVAMAT1</v>
          </cell>
          <cell r="B3984">
            <v>89</v>
          </cell>
          <cell r="C3984" t="str">
            <v>IVAMAT</v>
          </cell>
          <cell r="D3984">
            <v>1</v>
          </cell>
          <cell r="G3984" t="str">
            <v>10.5.3</v>
          </cell>
          <cell r="H3984" t="str">
            <v>-</v>
          </cell>
          <cell r="J3984" t="str">
            <v>IVA MATERIALES</v>
          </cell>
          <cell r="L3984">
            <v>0.16</v>
          </cell>
          <cell r="M3984">
            <v>124563.36959999999</v>
          </cell>
          <cell r="N3984">
            <v>747380.21759999997</v>
          </cell>
        </row>
        <row r="3985">
          <cell r="A3985" t="str">
            <v>89TMAT1</v>
          </cell>
          <cell r="B3985">
            <v>89</v>
          </cell>
          <cell r="C3985" t="str">
            <v>TMAT</v>
          </cell>
          <cell r="D3985">
            <v>1</v>
          </cell>
          <cell r="G3985" t="str">
            <v>10.5.3</v>
          </cell>
          <cell r="H3985" t="str">
            <v>-</v>
          </cell>
          <cell r="J3985" t="str">
            <v>TOTAL MATERIALES</v>
          </cell>
          <cell r="M3985">
            <v>903084</v>
          </cell>
          <cell r="N3985">
            <v>5418504</v>
          </cell>
        </row>
        <row r="3986">
          <cell r="A3986" t="str">
            <v>89HER1</v>
          </cell>
          <cell r="B3986">
            <v>89</v>
          </cell>
          <cell r="C3986" t="str">
            <v>HER</v>
          </cell>
          <cell r="D3986">
            <v>1</v>
          </cell>
          <cell r="G3986" t="str">
            <v>10.5.3</v>
          </cell>
          <cell r="H3986">
            <v>4</v>
          </cell>
          <cell r="I3986">
            <v>30</v>
          </cell>
          <cell r="J3986" t="str">
            <v>HERRAMINETA Cuadrilla civil tipo 2</v>
          </cell>
          <cell r="K3986" t="str">
            <v>DIA</v>
          </cell>
          <cell r="L3986">
            <v>5190.1403999999993</v>
          </cell>
          <cell r="M3986">
            <v>173.00467999999998</v>
          </cell>
          <cell r="N3986">
            <v>1038.0280799999998</v>
          </cell>
        </row>
        <row r="3987">
          <cell r="A3987" t="str">
            <v>89HER2</v>
          </cell>
          <cell r="B3987">
            <v>89</v>
          </cell>
          <cell r="C3987" t="str">
            <v>HER</v>
          </cell>
          <cell r="D3987">
            <v>2</v>
          </cell>
          <cell r="G3987" t="str">
            <v>10.5.3</v>
          </cell>
          <cell r="J3987">
            <v>0</v>
          </cell>
          <cell r="K3987">
            <v>0</v>
          </cell>
          <cell r="L3987">
            <v>0</v>
          </cell>
          <cell r="M3987">
            <v>0</v>
          </cell>
          <cell r="N3987">
            <v>0</v>
          </cell>
        </row>
        <row r="3988">
          <cell r="A3988" t="str">
            <v>89HER3</v>
          </cell>
          <cell r="B3988">
            <v>89</v>
          </cell>
          <cell r="C3988" t="str">
            <v>HER</v>
          </cell>
          <cell r="D3988">
            <v>3</v>
          </cell>
          <cell r="G3988" t="str">
            <v>10.5.3</v>
          </cell>
          <cell r="J3988">
            <v>0</v>
          </cell>
          <cell r="K3988">
            <v>0</v>
          </cell>
          <cell r="L3988">
            <v>0</v>
          </cell>
          <cell r="M3988">
            <v>0</v>
          </cell>
          <cell r="N3988">
            <v>0</v>
          </cell>
        </row>
        <row r="3989">
          <cell r="A3989" t="str">
            <v>89HER4</v>
          </cell>
          <cell r="B3989">
            <v>89</v>
          </cell>
          <cell r="C3989" t="str">
            <v>HER</v>
          </cell>
          <cell r="D3989">
            <v>4</v>
          </cell>
          <cell r="G3989" t="str">
            <v>10.5.3</v>
          </cell>
          <cell r="J3989">
            <v>0</v>
          </cell>
          <cell r="K3989">
            <v>0</v>
          </cell>
          <cell r="L3989">
            <v>0</v>
          </cell>
          <cell r="M3989">
            <v>0</v>
          </cell>
          <cell r="N3989">
            <v>0</v>
          </cell>
        </row>
        <row r="3990">
          <cell r="A3990" t="str">
            <v>89HER5</v>
          </cell>
          <cell r="B3990">
            <v>89</v>
          </cell>
          <cell r="C3990" t="str">
            <v>HER</v>
          </cell>
          <cell r="D3990">
            <v>5</v>
          </cell>
          <cell r="G3990" t="str">
            <v>10.5.3</v>
          </cell>
          <cell r="J3990">
            <v>0</v>
          </cell>
          <cell r="K3990">
            <v>0</v>
          </cell>
          <cell r="L3990">
            <v>0</v>
          </cell>
          <cell r="M3990">
            <v>0</v>
          </cell>
          <cell r="N3990">
            <v>0</v>
          </cell>
        </row>
        <row r="3991">
          <cell r="A3991" t="str">
            <v>89THER1</v>
          </cell>
          <cell r="B3991">
            <v>89</v>
          </cell>
          <cell r="C3991" t="str">
            <v>THER</v>
          </cell>
          <cell r="D3991">
            <v>1</v>
          </cell>
          <cell r="G3991" t="str">
            <v>10.5.3</v>
          </cell>
          <cell r="H3991" t="str">
            <v>-</v>
          </cell>
          <cell r="J3991" t="str">
            <v>TOTAL HERRAMIENTAS</v>
          </cell>
          <cell r="M3991">
            <v>173</v>
          </cell>
          <cell r="N3991">
            <v>1038</v>
          </cell>
        </row>
        <row r="3992">
          <cell r="A3992" t="str">
            <v>89TRA1</v>
          </cell>
          <cell r="B3992">
            <v>89</v>
          </cell>
          <cell r="C3992" t="str">
            <v>TRA</v>
          </cell>
          <cell r="D3992">
            <v>1</v>
          </cell>
          <cell r="G3992" t="str">
            <v>10.5.3</v>
          </cell>
          <cell r="H3992">
            <v>4</v>
          </cell>
          <cell r="I3992">
            <v>30</v>
          </cell>
          <cell r="J3992" t="str">
            <v>TRANSPORTE  Cuadrilla civil tipo 2</v>
          </cell>
          <cell r="K3992" t="str">
            <v>DIA</v>
          </cell>
          <cell r="L3992">
            <v>311408.424</v>
          </cell>
          <cell r="M3992">
            <v>10380.2808</v>
          </cell>
          <cell r="N3992">
            <v>62281.684800000003</v>
          </cell>
        </row>
        <row r="3993">
          <cell r="A3993" t="str">
            <v>89TRA2</v>
          </cell>
          <cell r="B3993">
            <v>89</v>
          </cell>
          <cell r="C3993" t="str">
            <v>TRA</v>
          </cell>
          <cell r="D3993">
            <v>2</v>
          </cell>
          <cell r="G3993" t="str">
            <v>10.5.3</v>
          </cell>
          <cell r="J3993">
            <v>0</v>
          </cell>
          <cell r="K3993">
            <v>0</v>
          </cell>
          <cell r="L3993">
            <v>0</v>
          </cell>
          <cell r="M3993">
            <v>0</v>
          </cell>
          <cell r="N3993">
            <v>0</v>
          </cell>
        </row>
        <row r="3994">
          <cell r="A3994" t="str">
            <v>89TRA3</v>
          </cell>
          <cell r="B3994">
            <v>89</v>
          </cell>
          <cell r="C3994" t="str">
            <v>TRA</v>
          </cell>
          <cell r="D3994">
            <v>3</v>
          </cell>
          <cell r="G3994" t="str">
            <v>10.5.3</v>
          </cell>
          <cell r="J3994">
            <v>0</v>
          </cell>
          <cell r="K3994">
            <v>0</v>
          </cell>
          <cell r="L3994">
            <v>0</v>
          </cell>
          <cell r="M3994">
            <v>0</v>
          </cell>
          <cell r="N3994">
            <v>0</v>
          </cell>
        </row>
        <row r="3995">
          <cell r="A3995" t="str">
            <v>89TRA4</v>
          </cell>
          <cell r="B3995">
            <v>89</v>
          </cell>
          <cell r="C3995" t="str">
            <v>TRA</v>
          </cell>
          <cell r="D3995">
            <v>4</v>
          </cell>
          <cell r="G3995" t="str">
            <v>10.5.3</v>
          </cell>
          <cell r="J3995">
            <v>0</v>
          </cell>
          <cell r="K3995">
            <v>0</v>
          </cell>
          <cell r="L3995">
            <v>0</v>
          </cell>
          <cell r="M3995">
            <v>0</v>
          </cell>
          <cell r="N3995">
            <v>0</v>
          </cell>
        </row>
        <row r="3996">
          <cell r="A3996" t="str">
            <v>89TRA5</v>
          </cell>
          <cell r="B3996">
            <v>89</v>
          </cell>
          <cell r="C3996" t="str">
            <v>TRA</v>
          </cell>
          <cell r="D3996">
            <v>5</v>
          </cell>
          <cell r="G3996" t="str">
            <v>10.5.3</v>
          </cell>
          <cell r="J3996">
            <v>0</v>
          </cell>
          <cell r="K3996">
            <v>0</v>
          </cell>
          <cell r="L3996">
            <v>0</v>
          </cell>
          <cell r="M3996">
            <v>0</v>
          </cell>
          <cell r="N3996">
            <v>0</v>
          </cell>
        </row>
        <row r="3997">
          <cell r="A3997" t="str">
            <v>89TTRA1</v>
          </cell>
          <cell r="B3997">
            <v>89</v>
          </cell>
          <cell r="C3997" t="str">
            <v>TTRA</v>
          </cell>
          <cell r="D3997">
            <v>1</v>
          </cell>
          <cell r="G3997" t="str">
            <v>10.5.3</v>
          </cell>
          <cell r="H3997" t="str">
            <v>-</v>
          </cell>
          <cell r="J3997" t="str">
            <v>TOTAL TRANSPORTE</v>
          </cell>
          <cell r="M3997">
            <v>10380</v>
          </cell>
          <cell r="N3997">
            <v>62280</v>
          </cell>
        </row>
        <row r="3998">
          <cell r="A3998" t="str">
            <v>89MAN1</v>
          </cell>
          <cell r="B3998">
            <v>89</v>
          </cell>
          <cell r="C3998" t="str">
            <v>MAN</v>
          </cell>
          <cell r="D3998">
            <v>1</v>
          </cell>
          <cell r="G3998" t="str">
            <v>10.5.3</v>
          </cell>
          <cell r="H3998">
            <v>4</v>
          </cell>
          <cell r="I3998">
            <v>30</v>
          </cell>
          <cell r="J3998" t="str">
            <v>Mano de obra CUADRILLA CIVIL tipo 2  4OF + 6AY + 1CAPA</v>
          </cell>
          <cell r="K3998" t="str">
            <v>DIA</v>
          </cell>
          <cell r="L3998">
            <v>665565.00343280646</v>
          </cell>
          <cell r="M3998">
            <v>22185.500114426883</v>
          </cell>
          <cell r="N3998">
            <v>133113.00068656128</v>
          </cell>
        </row>
        <row r="3999">
          <cell r="A3999" t="str">
            <v>89MAN2</v>
          </cell>
          <cell r="B3999">
            <v>89</v>
          </cell>
          <cell r="C3999" t="str">
            <v>MAN</v>
          </cell>
          <cell r="D3999">
            <v>2</v>
          </cell>
          <cell r="G3999" t="str">
            <v>10.5.3</v>
          </cell>
          <cell r="J3999">
            <v>0</v>
          </cell>
          <cell r="K3999">
            <v>0</v>
          </cell>
          <cell r="L3999">
            <v>0</v>
          </cell>
          <cell r="M3999">
            <v>0</v>
          </cell>
          <cell r="N3999">
            <v>0</v>
          </cell>
        </row>
        <row r="4000">
          <cell r="A4000" t="str">
            <v>89MAN3</v>
          </cell>
          <cell r="B4000">
            <v>89</v>
          </cell>
          <cell r="C4000" t="str">
            <v>MAN</v>
          </cell>
          <cell r="D4000">
            <v>3</v>
          </cell>
          <cell r="G4000" t="str">
            <v>10.5.3</v>
          </cell>
          <cell r="J4000">
            <v>0</v>
          </cell>
          <cell r="K4000">
            <v>0</v>
          </cell>
          <cell r="L4000">
            <v>0</v>
          </cell>
          <cell r="M4000">
            <v>0</v>
          </cell>
          <cell r="N4000">
            <v>0</v>
          </cell>
        </row>
        <row r="4001">
          <cell r="A4001" t="str">
            <v>89MAN4</v>
          </cell>
          <cell r="B4001">
            <v>89</v>
          </cell>
          <cell r="C4001" t="str">
            <v>MAN</v>
          </cell>
          <cell r="D4001">
            <v>4</v>
          </cell>
          <cell r="G4001" t="str">
            <v>10.5.3</v>
          </cell>
          <cell r="J4001">
            <v>0</v>
          </cell>
          <cell r="K4001">
            <v>0</v>
          </cell>
          <cell r="L4001">
            <v>0</v>
          </cell>
          <cell r="M4001">
            <v>0</v>
          </cell>
          <cell r="N4001">
            <v>0</v>
          </cell>
        </row>
        <row r="4002">
          <cell r="A4002" t="str">
            <v>89MAN5</v>
          </cell>
          <cell r="B4002">
            <v>89</v>
          </cell>
          <cell r="C4002" t="str">
            <v>MAN</v>
          </cell>
          <cell r="D4002">
            <v>5</v>
          </cell>
          <cell r="G4002" t="str">
            <v>10.5.3</v>
          </cell>
          <cell r="J4002">
            <v>0</v>
          </cell>
          <cell r="K4002">
            <v>0</v>
          </cell>
          <cell r="L4002">
            <v>0</v>
          </cell>
          <cell r="M4002">
            <v>0</v>
          </cell>
          <cell r="N4002">
            <v>0</v>
          </cell>
        </row>
        <row r="4003">
          <cell r="A4003" t="str">
            <v>89TMAN1</v>
          </cell>
          <cell r="B4003">
            <v>89</v>
          </cell>
          <cell r="C4003" t="str">
            <v>TMAN</v>
          </cell>
          <cell r="D4003">
            <v>1</v>
          </cell>
          <cell r="G4003" t="str">
            <v>10.5.3</v>
          </cell>
          <cell r="H4003" t="str">
            <v>-</v>
          </cell>
          <cell r="J4003" t="str">
            <v>TOTAL MANO DE OBRA</v>
          </cell>
          <cell r="M4003">
            <v>22186</v>
          </cell>
          <cell r="N4003">
            <v>133116</v>
          </cell>
        </row>
        <row r="4004">
          <cell r="A4004" t="str">
            <v>89TCD1</v>
          </cell>
          <cell r="B4004">
            <v>89</v>
          </cell>
          <cell r="C4004" t="str">
            <v>TCD</v>
          </cell>
          <cell r="D4004">
            <v>1</v>
          </cell>
          <cell r="G4004" t="str">
            <v>10.5.3</v>
          </cell>
          <cell r="H4004" t="str">
            <v>-</v>
          </cell>
          <cell r="J4004" t="str">
            <v>TOTAL COSTO DIRECTO</v>
          </cell>
          <cell r="M4004">
            <v>935823</v>
          </cell>
          <cell r="N4004">
            <v>5614938</v>
          </cell>
        </row>
        <row r="4005">
          <cell r="A4005" t="str">
            <v>89AIU</v>
          </cell>
          <cell r="B4005">
            <v>89</v>
          </cell>
          <cell r="C4005" t="str">
            <v>AIU</v>
          </cell>
          <cell r="G4005" t="str">
            <v>10.5.3</v>
          </cell>
          <cell r="H4005">
            <v>1</v>
          </cell>
          <cell r="J4005" t="str">
            <v>TOTAL COSTOS INDIRECTOS</v>
          </cell>
          <cell r="L4005">
            <v>0</v>
          </cell>
          <cell r="M4005">
            <v>0</v>
          </cell>
          <cell r="N4005">
            <v>0</v>
          </cell>
        </row>
        <row r="4006">
          <cell r="A4006" t="str">
            <v>89TOT</v>
          </cell>
          <cell r="B4006">
            <v>89</v>
          </cell>
          <cell r="C4006" t="str">
            <v>TOT</v>
          </cell>
          <cell r="G4006" t="str">
            <v>10.5.3</v>
          </cell>
          <cell r="H4006" t="str">
            <v>-</v>
          </cell>
          <cell r="J4006" t="str">
            <v>VALOR TOTAL</v>
          </cell>
          <cell r="M4006">
            <v>935823</v>
          </cell>
          <cell r="N4006">
            <v>5614938</v>
          </cell>
        </row>
        <row r="4007">
          <cell r="A4007" t="str">
            <v>90FOR1</v>
          </cell>
          <cell r="B4007">
            <v>90</v>
          </cell>
          <cell r="C4007" t="str">
            <v>FOR</v>
          </cell>
          <cell r="D4007">
            <v>1</v>
          </cell>
          <cell r="G4007" t="str">
            <v>10.5.4</v>
          </cell>
          <cell r="H4007" t="str">
            <v>-</v>
          </cell>
          <cell r="I4007">
            <v>500</v>
          </cell>
          <cell r="J4007" t="str">
            <v>Acero de refuerzo de 420 MPa</v>
          </cell>
          <cell r="K4007" t="str">
            <v>kg</v>
          </cell>
          <cell r="L4007">
            <v>2894</v>
          </cell>
          <cell r="N4007">
            <v>1447000</v>
          </cell>
        </row>
        <row r="4008">
          <cell r="A4008" t="str">
            <v>90MAT1</v>
          </cell>
          <cell r="B4008">
            <v>90</v>
          </cell>
          <cell r="C4008" t="str">
            <v>MAT</v>
          </cell>
          <cell r="D4008">
            <v>1</v>
          </cell>
          <cell r="E4008">
            <v>500</v>
          </cell>
          <cell r="F4008" t="str">
            <v>MATHACER</v>
          </cell>
          <cell r="G4008" t="str">
            <v>10.5.4</v>
          </cell>
          <cell r="H4008" t="str">
            <v>HACER</v>
          </cell>
          <cell r="I4008">
            <v>1</v>
          </cell>
          <cell r="J4008" t="str">
            <v>Acero de refuerzo: incluyendo suministro, corte, doblado, amarrado y colocación.</v>
          </cell>
          <cell r="K4008" t="str">
            <v>KG</v>
          </cell>
          <cell r="L4008">
            <v>2283.6617759999999</v>
          </cell>
          <cell r="M4008">
            <v>2283.6617759999999</v>
          </cell>
          <cell r="N4008">
            <v>1141830.888</v>
          </cell>
        </row>
        <row r="4009">
          <cell r="A4009" t="str">
            <v>90MAT2</v>
          </cell>
          <cell r="B4009">
            <v>90</v>
          </cell>
          <cell r="C4009" t="str">
            <v>MAT</v>
          </cell>
          <cell r="D4009">
            <v>2</v>
          </cell>
          <cell r="E4009">
            <v>0</v>
          </cell>
          <cell r="F4009" t="str">
            <v>MAT</v>
          </cell>
          <cell r="G4009" t="str">
            <v>10.5.4</v>
          </cell>
          <cell r="J4009">
            <v>0</v>
          </cell>
          <cell r="K4009">
            <v>0</v>
          </cell>
          <cell r="L4009">
            <v>0</v>
          </cell>
          <cell r="M4009">
            <v>0</v>
          </cell>
          <cell r="N4009">
            <v>0</v>
          </cell>
        </row>
        <row r="4010">
          <cell r="A4010" t="str">
            <v>90MAT3</v>
          </cell>
          <cell r="B4010">
            <v>90</v>
          </cell>
          <cell r="C4010" t="str">
            <v>MAT</v>
          </cell>
          <cell r="D4010">
            <v>3</v>
          </cell>
          <cell r="E4010">
            <v>0</v>
          </cell>
          <cell r="F4010" t="str">
            <v>MAT</v>
          </cell>
          <cell r="G4010" t="str">
            <v>10.5.4</v>
          </cell>
          <cell r="J4010">
            <v>0</v>
          </cell>
          <cell r="K4010">
            <v>0</v>
          </cell>
          <cell r="L4010">
            <v>0</v>
          </cell>
          <cell r="M4010">
            <v>0</v>
          </cell>
          <cell r="N4010">
            <v>0</v>
          </cell>
        </row>
        <row r="4011">
          <cell r="A4011" t="str">
            <v>90MAT4</v>
          </cell>
          <cell r="B4011">
            <v>90</v>
          </cell>
          <cell r="C4011" t="str">
            <v>MAT</v>
          </cell>
          <cell r="D4011">
            <v>4</v>
          </cell>
          <cell r="E4011">
            <v>0</v>
          </cell>
          <cell r="F4011" t="str">
            <v>MAT</v>
          </cell>
          <cell r="G4011" t="str">
            <v>10.5.4</v>
          </cell>
          <cell r="J4011">
            <v>0</v>
          </cell>
          <cell r="K4011">
            <v>0</v>
          </cell>
          <cell r="L4011">
            <v>0</v>
          </cell>
          <cell r="M4011">
            <v>0</v>
          </cell>
          <cell r="N4011">
            <v>0</v>
          </cell>
        </row>
        <row r="4012">
          <cell r="A4012" t="str">
            <v>90MAT5</v>
          </cell>
          <cell r="B4012">
            <v>90</v>
          </cell>
          <cell r="C4012" t="str">
            <v>MAT</v>
          </cell>
          <cell r="D4012">
            <v>5</v>
          </cell>
          <cell r="E4012">
            <v>0</v>
          </cell>
          <cell r="F4012" t="str">
            <v>MAT</v>
          </cell>
          <cell r="G4012" t="str">
            <v>10.5.4</v>
          </cell>
          <cell r="J4012">
            <v>0</v>
          </cell>
          <cell r="K4012">
            <v>0</v>
          </cell>
          <cell r="L4012">
            <v>0</v>
          </cell>
          <cell r="M4012">
            <v>0</v>
          </cell>
          <cell r="N4012">
            <v>0</v>
          </cell>
        </row>
        <row r="4013">
          <cell r="A4013" t="str">
            <v>90MAT6</v>
          </cell>
          <cell r="B4013">
            <v>90</v>
          </cell>
          <cell r="C4013" t="str">
            <v>MAT</v>
          </cell>
          <cell r="D4013">
            <v>6</v>
          </cell>
          <cell r="E4013">
            <v>0</v>
          </cell>
          <cell r="F4013" t="str">
            <v>MAT</v>
          </cell>
          <cell r="G4013" t="str">
            <v>10.5.4</v>
          </cell>
          <cell r="J4013">
            <v>0</v>
          </cell>
          <cell r="K4013">
            <v>0</v>
          </cell>
          <cell r="L4013">
            <v>0</v>
          </cell>
          <cell r="M4013">
            <v>0</v>
          </cell>
          <cell r="N4013">
            <v>0</v>
          </cell>
        </row>
        <row r="4014">
          <cell r="A4014" t="str">
            <v>90MAT7</v>
          </cell>
          <cell r="B4014">
            <v>90</v>
          </cell>
          <cell r="C4014" t="str">
            <v>MAT</v>
          </cell>
          <cell r="D4014">
            <v>7</v>
          </cell>
          <cell r="E4014">
            <v>0</v>
          </cell>
          <cell r="F4014" t="str">
            <v>MAT</v>
          </cell>
          <cell r="G4014" t="str">
            <v>10.5.4</v>
          </cell>
          <cell r="J4014">
            <v>0</v>
          </cell>
          <cell r="K4014">
            <v>0</v>
          </cell>
          <cell r="L4014">
            <v>0</v>
          </cell>
          <cell r="M4014">
            <v>0</v>
          </cell>
          <cell r="N4014">
            <v>0</v>
          </cell>
        </row>
        <row r="4015">
          <cell r="A4015" t="str">
            <v>90MAT8</v>
          </cell>
          <cell r="B4015">
            <v>90</v>
          </cell>
          <cell r="C4015" t="str">
            <v>MAT</v>
          </cell>
          <cell r="D4015">
            <v>8</v>
          </cell>
          <cell r="E4015">
            <v>0</v>
          </cell>
          <cell r="F4015" t="str">
            <v>MAT</v>
          </cell>
          <cell r="G4015" t="str">
            <v>10.5.4</v>
          </cell>
          <cell r="J4015">
            <v>0</v>
          </cell>
          <cell r="K4015">
            <v>0</v>
          </cell>
          <cell r="L4015">
            <v>0</v>
          </cell>
          <cell r="M4015">
            <v>0</v>
          </cell>
          <cell r="N4015">
            <v>0</v>
          </cell>
        </row>
        <row r="4016">
          <cell r="A4016" t="str">
            <v>90MAT9</v>
          </cell>
          <cell r="B4016">
            <v>90</v>
          </cell>
          <cell r="C4016" t="str">
            <v>MAT</v>
          </cell>
          <cell r="D4016">
            <v>9</v>
          </cell>
          <cell r="E4016">
            <v>0</v>
          </cell>
          <cell r="F4016" t="str">
            <v>MAT</v>
          </cell>
          <cell r="G4016" t="str">
            <v>10.5.4</v>
          </cell>
          <cell r="J4016">
            <v>0</v>
          </cell>
          <cell r="K4016">
            <v>0</v>
          </cell>
          <cell r="L4016">
            <v>0</v>
          </cell>
          <cell r="M4016">
            <v>0</v>
          </cell>
          <cell r="N4016">
            <v>0</v>
          </cell>
        </row>
        <row r="4017">
          <cell r="A4017" t="str">
            <v>90MAT10</v>
          </cell>
          <cell r="B4017">
            <v>90</v>
          </cell>
          <cell r="C4017" t="str">
            <v>MAT</v>
          </cell>
          <cell r="D4017">
            <v>10</v>
          </cell>
          <cell r="E4017">
            <v>0</v>
          </cell>
          <cell r="F4017" t="str">
            <v>MAT</v>
          </cell>
          <cell r="G4017" t="str">
            <v>10.5.4</v>
          </cell>
          <cell r="J4017">
            <v>0</v>
          </cell>
          <cell r="K4017">
            <v>0</v>
          </cell>
          <cell r="L4017">
            <v>0</v>
          </cell>
          <cell r="M4017">
            <v>0</v>
          </cell>
          <cell r="N4017">
            <v>0</v>
          </cell>
        </row>
        <row r="4018">
          <cell r="A4018" t="str">
            <v>90MAT11</v>
          </cell>
          <cell r="B4018">
            <v>90</v>
          </cell>
          <cell r="C4018" t="str">
            <v>MAT</v>
          </cell>
          <cell r="D4018">
            <v>11</v>
          </cell>
          <cell r="E4018">
            <v>0</v>
          </cell>
          <cell r="F4018" t="str">
            <v>MAT</v>
          </cell>
          <cell r="G4018" t="str">
            <v>10.5.4</v>
          </cell>
          <cell r="J4018">
            <v>0</v>
          </cell>
          <cell r="K4018">
            <v>0</v>
          </cell>
          <cell r="L4018">
            <v>0</v>
          </cell>
          <cell r="M4018">
            <v>0</v>
          </cell>
          <cell r="N4018">
            <v>0</v>
          </cell>
        </row>
        <row r="4019">
          <cell r="A4019" t="str">
            <v>90MAT12</v>
          </cell>
          <cell r="B4019">
            <v>90</v>
          </cell>
          <cell r="C4019" t="str">
            <v>MAT</v>
          </cell>
          <cell r="D4019">
            <v>12</v>
          </cell>
          <cell r="E4019">
            <v>0</v>
          </cell>
          <cell r="F4019" t="str">
            <v>MAT</v>
          </cell>
          <cell r="G4019" t="str">
            <v>10.5.4</v>
          </cell>
          <cell r="J4019">
            <v>0</v>
          </cell>
          <cell r="K4019">
            <v>0</v>
          </cell>
          <cell r="L4019">
            <v>0</v>
          </cell>
          <cell r="M4019">
            <v>0</v>
          </cell>
          <cell r="N4019">
            <v>0</v>
          </cell>
        </row>
        <row r="4020">
          <cell r="A4020" t="str">
            <v>90MAT13</v>
          </cell>
          <cell r="B4020">
            <v>90</v>
          </cell>
          <cell r="C4020" t="str">
            <v>MAT</v>
          </cell>
          <cell r="D4020">
            <v>13</v>
          </cell>
          <cell r="E4020">
            <v>0</v>
          </cell>
          <cell r="F4020" t="str">
            <v>MAT</v>
          </cell>
          <cell r="G4020" t="str">
            <v>10.5.4</v>
          </cell>
          <cell r="J4020">
            <v>0</v>
          </cell>
          <cell r="K4020">
            <v>0</v>
          </cell>
          <cell r="L4020">
            <v>0</v>
          </cell>
          <cell r="M4020">
            <v>0</v>
          </cell>
          <cell r="N4020">
            <v>0</v>
          </cell>
        </row>
        <row r="4021">
          <cell r="A4021" t="str">
            <v>90MAT14</v>
          </cell>
          <cell r="B4021">
            <v>90</v>
          </cell>
          <cell r="C4021" t="str">
            <v>MAT</v>
          </cell>
          <cell r="D4021">
            <v>14</v>
          </cell>
          <cell r="E4021">
            <v>0</v>
          </cell>
          <cell r="F4021" t="str">
            <v>MAT</v>
          </cell>
          <cell r="G4021" t="str">
            <v>10.5.4</v>
          </cell>
          <cell r="J4021">
            <v>0</v>
          </cell>
          <cell r="K4021">
            <v>0</v>
          </cell>
          <cell r="L4021">
            <v>0</v>
          </cell>
          <cell r="M4021">
            <v>0</v>
          </cell>
          <cell r="N4021">
            <v>0</v>
          </cell>
        </row>
        <row r="4022">
          <cell r="A4022" t="str">
            <v>90MAT15</v>
          </cell>
          <cell r="B4022">
            <v>90</v>
          </cell>
          <cell r="C4022" t="str">
            <v>MAT</v>
          </cell>
          <cell r="D4022">
            <v>15</v>
          </cell>
          <cell r="E4022">
            <v>0</v>
          </cell>
          <cell r="F4022" t="str">
            <v>MAT</v>
          </cell>
          <cell r="G4022" t="str">
            <v>10.5.4</v>
          </cell>
          <cell r="J4022">
            <v>0</v>
          </cell>
          <cell r="K4022">
            <v>0</v>
          </cell>
          <cell r="L4022">
            <v>0</v>
          </cell>
          <cell r="M4022">
            <v>0</v>
          </cell>
          <cell r="N4022">
            <v>0</v>
          </cell>
        </row>
        <row r="4023">
          <cell r="A4023" t="str">
            <v>90MAT16</v>
          </cell>
          <cell r="B4023">
            <v>90</v>
          </cell>
          <cell r="C4023" t="str">
            <v>MAT</v>
          </cell>
          <cell r="D4023">
            <v>16</v>
          </cell>
          <cell r="E4023">
            <v>0</v>
          </cell>
          <cell r="F4023" t="str">
            <v>MAT</v>
          </cell>
          <cell r="G4023" t="str">
            <v>10.5.4</v>
          </cell>
          <cell r="J4023">
            <v>0</v>
          </cell>
          <cell r="K4023">
            <v>0</v>
          </cell>
          <cell r="L4023">
            <v>0</v>
          </cell>
          <cell r="M4023">
            <v>0</v>
          </cell>
          <cell r="N4023">
            <v>0</v>
          </cell>
        </row>
        <row r="4024">
          <cell r="A4024" t="str">
            <v>90MAT17</v>
          </cell>
          <cell r="B4024">
            <v>90</v>
          </cell>
          <cell r="C4024" t="str">
            <v>MAT</v>
          </cell>
          <cell r="D4024">
            <v>17</v>
          </cell>
          <cell r="E4024">
            <v>0</v>
          </cell>
          <cell r="F4024" t="str">
            <v>MAT</v>
          </cell>
          <cell r="G4024" t="str">
            <v>10.5.4</v>
          </cell>
          <cell r="J4024">
            <v>0</v>
          </cell>
          <cell r="K4024">
            <v>0</v>
          </cell>
          <cell r="L4024">
            <v>0</v>
          </cell>
          <cell r="M4024">
            <v>0</v>
          </cell>
          <cell r="N4024">
            <v>0</v>
          </cell>
        </row>
        <row r="4025">
          <cell r="A4025" t="str">
            <v>90MAT18</v>
          </cell>
          <cell r="B4025">
            <v>90</v>
          </cell>
          <cell r="C4025" t="str">
            <v>MAT</v>
          </cell>
          <cell r="D4025">
            <v>18</v>
          </cell>
          <cell r="E4025">
            <v>0</v>
          </cell>
          <cell r="F4025" t="str">
            <v>MAT</v>
          </cell>
          <cell r="G4025" t="str">
            <v>10.5.4</v>
          </cell>
          <cell r="J4025">
            <v>0</v>
          </cell>
          <cell r="K4025">
            <v>0</v>
          </cell>
          <cell r="L4025">
            <v>0</v>
          </cell>
          <cell r="M4025">
            <v>0</v>
          </cell>
          <cell r="N4025">
            <v>0</v>
          </cell>
        </row>
        <row r="4026">
          <cell r="A4026" t="str">
            <v>90MAT19</v>
          </cell>
          <cell r="B4026">
            <v>90</v>
          </cell>
          <cell r="C4026" t="str">
            <v>MAT</v>
          </cell>
          <cell r="D4026">
            <v>19</v>
          </cell>
          <cell r="E4026">
            <v>0</v>
          </cell>
          <cell r="F4026" t="str">
            <v>MAT</v>
          </cell>
          <cell r="G4026" t="str">
            <v>10.5.4</v>
          </cell>
          <cell r="J4026">
            <v>0</v>
          </cell>
          <cell r="K4026">
            <v>0</v>
          </cell>
          <cell r="L4026">
            <v>0</v>
          </cell>
          <cell r="M4026">
            <v>0</v>
          </cell>
          <cell r="N4026">
            <v>0</v>
          </cell>
        </row>
        <row r="4027">
          <cell r="A4027" t="str">
            <v>90MAT20</v>
          </cell>
          <cell r="B4027">
            <v>90</v>
          </cell>
          <cell r="C4027" t="str">
            <v>MAT</v>
          </cell>
          <cell r="D4027">
            <v>20</v>
          </cell>
          <cell r="E4027">
            <v>0</v>
          </cell>
          <cell r="F4027" t="str">
            <v>MAT</v>
          </cell>
          <cell r="G4027" t="str">
            <v>10.5.4</v>
          </cell>
          <cell r="J4027">
            <v>0</v>
          </cell>
          <cell r="K4027">
            <v>0</v>
          </cell>
          <cell r="L4027">
            <v>0</v>
          </cell>
          <cell r="M4027">
            <v>0</v>
          </cell>
          <cell r="N4027">
            <v>0</v>
          </cell>
        </row>
        <row r="4028">
          <cell r="A4028" t="str">
            <v>90STMAT1</v>
          </cell>
          <cell r="B4028">
            <v>90</v>
          </cell>
          <cell r="C4028" t="str">
            <v>STMAT</v>
          </cell>
          <cell r="D4028">
            <v>1</v>
          </cell>
          <cell r="G4028" t="str">
            <v>10.5.4</v>
          </cell>
          <cell r="H4028" t="str">
            <v>-</v>
          </cell>
          <cell r="J4028" t="str">
            <v>SUBTOTAL MATERIALES</v>
          </cell>
          <cell r="M4028">
            <v>2283.6617759999999</v>
          </cell>
          <cell r="N4028">
            <v>1141830.888</v>
          </cell>
        </row>
        <row r="4029">
          <cell r="A4029" t="str">
            <v>90IVAMAT1</v>
          </cell>
          <cell r="B4029">
            <v>90</v>
          </cell>
          <cell r="C4029" t="str">
            <v>IVAMAT</v>
          </cell>
          <cell r="D4029">
            <v>1</v>
          </cell>
          <cell r="G4029" t="str">
            <v>10.5.4</v>
          </cell>
          <cell r="H4029" t="str">
            <v>-</v>
          </cell>
          <cell r="J4029" t="str">
            <v>IVA MATERIALES</v>
          </cell>
          <cell r="L4029">
            <v>0.16</v>
          </cell>
          <cell r="M4029">
            <v>365.38588415999999</v>
          </cell>
          <cell r="N4029">
            <v>182692.94208000001</v>
          </cell>
        </row>
        <row r="4030">
          <cell r="A4030" t="str">
            <v>90TMAT1</v>
          </cell>
          <cell r="B4030">
            <v>90</v>
          </cell>
          <cell r="C4030" t="str">
            <v>TMAT</v>
          </cell>
          <cell r="D4030">
            <v>1</v>
          </cell>
          <cell r="G4030" t="str">
            <v>10.5.4</v>
          </cell>
          <cell r="H4030" t="str">
            <v>-</v>
          </cell>
          <cell r="J4030" t="str">
            <v>TOTAL MATERIALES</v>
          </cell>
          <cell r="M4030">
            <v>2649</v>
          </cell>
          <cell r="N4030">
            <v>1324500</v>
          </cell>
        </row>
        <row r="4031">
          <cell r="A4031" t="str">
            <v>90HER1</v>
          </cell>
          <cell r="B4031">
            <v>90</v>
          </cell>
          <cell r="C4031" t="str">
            <v>HER</v>
          </cell>
          <cell r="D4031">
            <v>1</v>
          </cell>
          <cell r="G4031" t="str">
            <v>10.5.4</v>
          </cell>
          <cell r="H4031">
            <v>4</v>
          </cell>
          <cell r="I4031">
            <v>4000</v>
          </cell>
          <cell r="J4031" t="str">
            <v>HERRAMINETA Cuadrilla civil tipo 2</v>
          </cell>
          <cell r="K4031" t="str">
            <v>DIA</v>
          </cell>
          <cell r="L4031">
            <v>5190.1403999999993</v>
          </cell>
          <cell r="M4031">
            <v>1.2975350999999997</v>
          </cell>
          <cell r="N4031">
            <v>648.76754999999991</v>
          </cell>
        </row>
        <row r="4032">
          <cell r="A4032" t="str">
            <v>90HER2</v>
          </cell>
          <cell r="B4032">
            <v>90</v>
          </cell>
          <cell r="C4032" t="str">
            <v>HER</v>
          </cell>
          <cell r="D4032">
            <v>2</v>
          </cell>
          <cell r="G4032" t="str">
            <v>10.5.4</v>
          </cell>
          <cell r="J4032">
            <v>0</v>
          </cell>
          <cell r="K4032">
            <v>0</v>
          </cell>
          <cell r="L4032">
            <v>0</v>
          </cell>
          <cell r="M4032">
            <v>0</v>
          </cell>
          <cell r="N4032">
            <v>0</v>
          </cell>
        </row>
        <row r="4033">
          <cell r="A4033" t="str">
            <v>90HER3</v>
          </cell>
          <cell r="B4033">
            <v>90</v>
          </cell>
          <cell r="C4033" t="str">
            <v>HER</v>
          </cell>
          <cell r="D4033">
            <v>3</v>
          </cell>
          <cell r="G4033" t="str">
            <v>10.5.4</v>
          </cell>
          <cell r="J4033">
            <v>0</v>
          </cell>
          <cell r="K4033">
            <v>0</v>
          </cell>
          <cell r="L4033">
            <v>0</v>
          </cell>
          <cell r="M4033">
            <v>0</v>
          </cell>
          <cell r="N4033">
            <v>0</v>
          </cell>
        </row>
        <row r="4034">
          <cell r="A4034" t="str">
            <v>90HER4</v>
          </cell>
          <cell r="B4034">
            <v>90</v>
          </cell>
          <cell r="C4034" t="str">
            <v>HER</v>
          </cell>
          <cell r="D4034">
            <v>4</v>
          </cell>
          <cell r="G4034" t="str">
            <v>10.5.4</v>
          </cell>
          <cell r="J4034">
            <v>0</v>
          </cell>
          <cell r="K4034">
            <v>0</v>
          </cell>
          <cell r="L4034">
            <v>0</v>
          </cell>
          <cell r="M4034">
            <v>0</v>
          </cell>
          <cell r="N4034">
            <v>0</v>
          </cell>
        </row>
        <row r="4035">
          <cell r="A4035" t="str">
            <v>90HER5</v>
          </cell>
          <cell r="B4035">
            <v>90</v>
          </cell>
          <cell r="C4035" t="str">
            <v>HER</v>
          </cell>
          <cell r="D4035">
            <v>5</v>
          </cell>
          <cell r="G4035" t="str">
            <v>10.5.4</v>
          </cell>
          <cell r="J4035">
            <v>0</v>
          </cell>
          <cell r="K4035">
            <v>0</v>
          </cell>
          <cell r="L4035">
            <v>0</v>
          </cell>
          <cell r="M4035">
            <v>0</v>
          </cell>
          <cell r="N4035">
            <v>0</v>
          </cell>
        </row>
        <row r="4036">
          <cell r="A4036" t="str">
            <v>90THER1</v>
          </cell>
          <cell r="B4036">
            <v>90</v>
          </cell>
          <cell r="C4036" t="str">
            <v>THER</v>
          </cell>
          <cell r="D4036">
            <v>1</v>
          </cell>
          <cell r="G4036" t="str">
            <v>10.5.4</v>
          </cell>
          <cell r="H4036" t="str">
            <v>-</v>
          </cell>
          <cell r="J4036" t="str">
            <v>TOTAL HERRAMIENTAS</v>
          </cell>
          <cell r="M4036">
            <v>1</v>
          </cell>
          <cell r="N4036">
            <v>500</v>
          </cell>
        </row>
        <row r="4037">
          <cell r="A4037" t="str">
            <v>90TRA1</v>
          </cell>
          <cell r="B4037">
            <v>90</v>
          </cell>
          <cell r="C4037" t="str">
            <v>TRA</v>
          </cell>
          <cell r="D4037">
            <v>1</v>
          </cell>
          <cell r="G4037" t="str">
            <v>10.5.4</v>
          </cell>
          <cell r="H4037">
            <v>4</v>
          </cell>
          <cell r="I4037">
            <v>4000</v>
          </cell>
          <cell r="J4037" t="str">
            <v>TRANSPORTE  Cuadrilla civil tipo 2</v>
          </cell>
          <cell r="K4037" t="str">
            <v>DIA</v>
          </cell>
          <cell r="L4037">
            <v>311408.424</v>
          </cell>
          <cell r="M4037">
            <v>77.852106000000006</v>
          </cell>
          <cell r="N4037">
            <v>38926.053</v>
          </cell>
        </row>
        <row r="4038">
          <cell r="A4038" t="str">
            <v>90TRA2</v>
          </cell>
          <cell r="B4038">
            <v>90</v>
          </cell>
          <cell r="C4038" t="str">
            <v>TRA</v>
          </cell>
          <cell r="D4038">
            <v>2</v>
          </cell>
          <cell r="G4038" t="str">
            <v>10.5.4</v>
          </cell>
          <cell r="J4038">
            <v>0</v>
          </cell>
          <cell r="K4038">
            <v>0</v>
          </cell>
          <cell r="L4038">
            <v>0</v>
          </cell>
          <cell r="M4038">
            <v>0</v>
          </cell>
          <cell r="N4038">
            <v>0</v>
          </cell>
        </row>
        <row r="4039">
          <cell r="A4039" t="str">
            <v>90TRA3</v>
          </cell>
          <cell r="B4039">
            <v>90</v>
          </cell>
          <cell r="C4039" t="str">
            <v>TRA</v>
          </cell>
          <cell r="D4039">
            <v>3</v>
          </cell>
          <cell r="G4039" t="str">
            <v>10.5.4</v>
          </cell>
          <cell r="J4039">
            <v>0</v>
          </cell>
          <cell r="K4039">
            <v>0</v>
          </cell>
          <cell r="L4039">
            <v>0</v>
          </cell>
          <cell r="M4039">
            <v>0</v>
          </cell>
          <cell r="N4039">
            <v>0</v>
          </cell>
        </row>
        <row r="4040">
          <cell r="A4040" t="str">
            <v>90TRA4</v>
          </cell>
          <cell r="B4040">
            <v>90</v>
          </cell>
          <cell r="C4040" t="str">
            <v>TRA</v>
          </cell>
          <cell r="D4040">
            <v>4</v>
          </cell>
          <cell r="G4040" t="str">
            <v>10.5.4</v>
          </cell>
          <cell r="J4040">
            <v>0</v>
          </cell>
          <cell r="K4040">
            <v>0</v>
          </cell>
          <cell r="L4040">
            <v>0</v>
          </cell>
          <cell r="M4040">
            <v>0</v>
          </cell>
          <cell r="N4040">
            <v>0</v>
          </cell>
        </row>
        <row r="4041">
          <cell r="A4041" t="str">
            <v>90TRA5</v>
          </cell>
          <cell r="B4041">
            <v>90</v>
          </cell>
          <cell r="C4041" t="str">
            <v>TRA</v>
          </cell>
          <cell r="D4041">
            <v>5</v>
          </cell>
          <cell r="G4041" t="str">
            <v>10.5.4</v>
          </cell>
          <cell r="J4041">
            <v>0</v>
          </cell>
          <cell r="K4041">
            <v>0</v>
          </cell>
          <cell r="L4041">
            <v>0</v>
          </cell>
          <cell r="M4041">
            <v>0</v>
          </cell>
          <cell r="N4041">
            <v>0</v>
          </cell>
        </row>
        <row r="4042">
          <cell r="A4042" t="str">
            <v>90TTRA1</v>
          </cell>
          <cell r="B4042">
            <v>90</v>
          </cell>
          <cell r="C4042" t="str">
            <v>TTRA</v>
          </cell>
          <cell r="D4042">
            <v>1</v>
          </cell>
          <cell r="G4042" t="str">
            <v>10.5.4</v>
          </cell>
          <cell r="H4042" t="str">
            <v>-</v>
          </cell>
          <cell r="J4042" t="str">
            <v>TOTAL TRANSPORTE</v>
          </cell>
          <cell r="M4042">
            <v>78</v>
          </cell>
          <cell r="N4042">
            <v>39000</v>
          </cell>
        </row>
        <row r="4043">
          <cell r="A4043" t="str">
            <v>90MAN1</v>
          </cell>
          <cell r="B4043">
            <v>90</v>
          </cell>
          <cell r="C4043" t="str">
            <v>MAN</v>
          </cell>
          <cell r="D4043">
            <v>1</v>
          </cell>
          <cell r="G4043" t="str">
            <v>10.5.4</v>
          </cell>
          <cell r="H4043">
            <v>4</v>
          </cell>
          <cell r="I4043">
            <v>4000</v>
          </cell>
          <cell r="J4043" t="str">
            <v>Mano de obra CUADRILLA CIVIL tipo 2  4OF + 6AY + 1CAPA</v>
          </cell>
          <cell r="K4043" t="str">
            <v>DIA</v>
          </cell>
          <cell r="L4043">
            <v>665565.00343280646</v>
          </cell>
          <cell r="M4043">
            <v>166.39125085820163</v>
          </cell>
          <cell r="N4043">
            <v>83195.625429100808</v>
          </cell>
        </row>
        <row r="4044">
          <cell r="A4044" t="str">
            <v>90MAN2</v>
          </cell>
          <cell r="B4044">
            <v>90</v>
          </cell>
          <cell r="C4044" t="str">
            <v>MAN</v>
          </cell>
          <cell r="D4044">
            <v>2</v>
          </cell>
          <cell r="G4044" t="str">
            <v>10.5.4</v>
          </cell>
          <cell r="J4044">
            <v>0</v>
          </cell>
          <cell r="K4044">
            <v>0</v>
          </cell>
          <cell r="L4044">
            <v>0</v>
          </cell>
          <cell r="M4044">
            <v>0</v>
          </cell>
          <cell r="N4044">
            <v>0</v>
          </cell>
        </row>
        <row r="4045">
          <cell r="A4045" t="str">
            <v>90MAN3</v>
          </cell>
          <cell r="B4045">
            <v>90</v>
          </cell>
          <cell r="C4045" t="str">
            <v>MAN</v>
          </cell>
          <cell r="D4045">
            <v>3</v>
          </cell>
          <cell r="G4045" t="str">
            <v>10.5.4</v>
          </cell>
          <cell r="J4045">
            <v>0</v>
          </cell>
          <cell r="K4045">
            <v>0</v>
          </cell>
          <cell r="L4045">
            <v>0</v>
          </cell>
          <cell r="M4045">
            <v>0</v>
          </cell>
          <cell r="N4045">
            <v>0</v>
          </cell>
        </row>
        <row r="4046">
          <cell r="A4046" t="str">
            <v>90MAN4</v>
          </cell>
          <cell r="B4046">
            <v>90</v>
          </cell>
          <cell r="C4046" t="str">
            <v>MAN</v>
          </cell>
          <cell r="D4046">
            <v>4</v>
          </cell>
          <cell r="G4046" t="str">
            <v>10.5.4</v>
          </cell>
          <cell r="J4046">
            <v>0</v>
          </cell>
          <cell r="K4046">
            <v>0</v>
          </cell>
          <cell r="L4046">
            <v>0</v>
          </cell>
          <cell r="M4046">
            <v>0</v>
          </cell>
          <cell r="N4046">
            <v>0</v>
          </cell>
        </row>
        <row r="4047">
          <cell r="A4047" t="str">
            <v>90MAN5</v>
          </cell>
          <cell r="B4047">
            <v>90</v>
          </cell>
          <cell r="C4047" t="str">
            <v>MAN</v>
          </cell>
          <cell r="D4047">
            <v>5</v>
          </cell>
          <cell r="G4047" t="str">
            <v>10.5.4</v>
          </cell>
          <cell r="J4047">
            <v>0</v>
          </cell>
          <cell r="K4047">
            <v>0</v>
          </cell>
          <cell r="L4047">
            <v>0</v>
          </cell>
          <cell r="M4047">
            <v>0</v>
          </cell>
          <cell r="N4047">
            <v>0</v>
          </cell>
        </row>
        <row r="4048">
          <cell r="A4048" t="str">
            <v>90TMAN1</v>
          </cell>
          <cell r="B4048">
            <v>90</v>
          </cell>
          <cell r="C4048" t="str">
            <v>TMAN</v>
          </cell>
          <cell r="D4048">
            <v>1</v>
          </cell>
          <cell r="G4048" t="str">
            <v>10.5.4</v>
          </cell>
          <cell r="H4048" t="str">
            <v>-</v>
          </cell>
          <cell r="J4048" t="str">
            <v>TOTAL MANO DE OBRA</v>
          </cell>
          <cell r="M4048">
            <v>166</v>
          </cell>
          <cell r="N4048">
            <v>83000</v>
          </cell>
        </row>
        <row r="4049">
          <cell r="A4049" t="str">
            <v>90TCD1</v>
          </cell>
          <cell r="B4049">
            <v>90</v>
          </cell>
          <cell r="C4049" t="str">
            <v>TCD</v>
          </cell>
          <cell r="D4049">
            <v>1</v>
          </cell>
          <cell r="G4049" t="str">
            <v>10.5.4</v>
          </cell>
          <cell r="H4049" t="str">
            <v>-</v>
          </cell>
          <cell r="J4049" t="str">
            <v>TOTAL COSTO DIRECTO</v>
          </cell>
          <cell r="M4049">
            <v>2894</v>
          </cell>
          <cell r="N4049">
            <v>1447000</v>
          </cell>
        </row>
        <row r="4050">
          <cell r="A4050" t="str">
            <v>90AIU</v>
          </cell>
          <cell r="B4050">
            <v>90</v>
          </cell>
          <cell r="C4050" t="str">
            <v>AIU</v>
          </cell>
          <cell r="G4050" t="str">
            <v>10.5.4</v>
          </cell>
          <cell r="H4050">
            <v>1</v>
          </cell>
          <cell r="J4050" t="str">
            <v>TOTAL COSTOS INDIRECTOS</v>
          </cell>
          <cell r="L4050">
            <v>0</v>
          </cell>
          <cell r="M4050">
            <v>0</v>
          </cell>
          <cell r="N4050">
            <v>0</v>
          </cell>
        </row>
        <row r="4051">
          <cell r="A4051" t="str">
            <v>90TOT</v>
          </cell>
          <cell r="B4051">
            <v>90</v>
          </cell>
          <cell r="C4051" t="str">
            <v>TOT</v>
          </cell>
          <cell r="G4051" t="str">
            <v>10.5.4</v>
          </cell>
          <cell r="H4051" t="str">
            <v>-</v>
          </cell>
          <cell r="J4051" t="str">
            <v>VALOR TOTAL</v>
          </cell>
          <cell r="M4051">
            <v>2894</v>
          </cell>
          <cell r="N4051">
            <v>1447000</v>
          </cell>
        </row>
        <row r="4052">
          <cell r="A4052" t="str">
            <v>91FOR1</v>
          </cell>
          <cell r="B4052">
            <v>91</v>
          </cell>
          <cell r="C4052" t="str">
            <v>FOR</v>
          </cell>
          <cell r="D4052">
            <v>1</v>
          </cell>
          <cell r="G4052" t="str">
            <v>10.5.5</v>
          </cell>
          <cell r="H4052" t="str">
            <v>-</v>
          </cell>
          <cell r="I4052">
            <v>50</v>
          </cell>
          <cell r="J4052" t="str">
            <v>Suministro e instalación de tubería de polietileno PE de 25 mm de diámetro (incluye excavaciones y rellenos)</v>
          </cell>
          <cell r="K4052" t="str">
            <v>m</v>
          </cell>
          <cell r="L4052">
            <v>16730</v>
          </cell>
          <cell r="N4052">
            <v>836500</v>
          </cell>
        </row>
        <row r="4053">
          <cell r="A4053" t="str">
            <v>91MAT1</v>
          </cell>
          <cell r="B4053">
            <v>91</v>
          </cell>
          <cell r="C4053" t="str">
            <v>MAT</v>
          </cell>
          <cell r="D4053">
            <v>1</v>
          </cell>
          <cell r="E4053">
            <v>70</v>
          </cell>
          <cell r="F4053" t="str">
            <v>MATpol1</v>
          </cell>
          <cell r="G4053" t="str">
            <v>10.5.5</v>
          </cell>
          <cell r="H4053" t="str">
            <v>pol1</v>
          </cell>
          <cell r="I4053">
            <v>1.4</v>
          </cell>
          <cell r="J4053" t="str">
            <v>polietileno PE de 25 mm</v>
          </cell>
          <cell r="K4053" t="str">
            <v>ml</v>
          </cell>
          <cell r="L4053">
            <v>2906.4786239999999</v>
          </cell>
          <cell r="M4053">
            <v>4069.0700735999994</v>
          </cell>
          <cell r="N4053">
            <v>203453.50367999997</v>
          </cell>
        </row>
        <row r="4054">
          <cell r="A4054" t="str">
            <v>91MAT2</v>
          </cell>
          <cell r="B4054">
            <v>91</v>
          </cell>
          <cell r="C4054" t="str">
            <v>MAT</v>
          </cell>
          <cell r="D4054">
            <v>2</v>
          </cell>
          <cell r="E4054">
            <v>0</v>
          </cell>
          <cell r="F4054" t="str">
            <v>MAT</v>
          </cell>
          <cell r="G4054" t="str">
            <v>10.5.5</v>
          </cell>
          <cell r="J4054">
            <v>0</v>
          </cell>
          <cell r="K4054">
            <v>0</v>
          </cell>
          <cell r="L4054">
            <v>0</v>
          </cell>
          <cell r="M4054">
            <v>0</v>
          </cell>
          <cell r="N4054">
            <v>0</v>
          </cell>
        </row>
        <row r="4055">
          <cell r="A4055" t="str">
            <v>91MAT3</v>
          </cell>
          <cell r="B4055">
            <v>91</v>
          </cell>
          <cell r="C4055" t="str">
            <v>MAT</v>
          </cell>
          <cell r="D4055">
            <v>3</v>
          </cell>
          <cell r="E4055">
            <v>0</v>
          </cell>
          <cell r="F4055" t="str">
            <v>MAT</v>
          </cell>
          <cell r="G4055" t="str">
            <v>10.5.5</v>
          </cell>
          <cell r="J4055">
            <v>0</v>
          </cell>
          <cell r="K4055">
            <v>0</v>
          </cell>
          <cell r="L4055">
            <v>0</v>
          </cell>
          <cell r="M4055">
            <v>0</v>
          </cell>
          <cell r="N4055">
            <v>0</v>
          </cell>
        </row>
        <row r="4056">
          <cell r="A4056" t="str">
            <v>91MAT4</v>
          </cell>
          <cell r="B4056">
            <v>91</v>
          </cell>
          <cell r="C4056" t="str">
            <v>MAT</v>
          </cell>
          <cell r="D4056">
            <v>4</v>
          </cell>
          <cell r="E4056">
            <v>0</v>
          </cell>
          <cell r="F4056" t="str">
            <v>MAT</v>
          </cell>
          <cell r="G4056" t="str">
            <v>10.5.5</v>
          </cell>
          <cell r="J4056">
            <v>0</v>
          </cell>
          <cell r="K4056">
            <v>0</v>
          </cell>
          <cell r="L4056">
            <v>0</v>
          </cell>
          <cell r="M4056">
            <v>0</v>
          </cell>
          <cell r="N4056">
            <v>0</v>
          </cell>
        </row>
        <row r="4057">
          <cell r="A4057" t="str">
            <v>91MAT5</v>
          </cell>
          <cell r="B4057">
            <v>91</v>
          </cell>
          <cell r="C4057" t="str">
            <v>MAT</v>
          </cell>
          <cell r="D4057">
            <v>5</v>
          </cell>
          <cell r="E4057">
            <v>0</v>
          </cell>
          <cell r="F4057" t="str">
            <v>MAT</v>
          </cell>
          <cell r="G4057" t="str">
            <v>10.5.5</v>
          </cell>
          <cell r="J4057">
            <v>0</v>
          </cell>
          <cell r="K4057">
            <v>0</v>
          </cell>
          <cell r="L4057">
            <v>0</v>
          </cell>
          <cell r="M4057">
            <v>0</v>
          </cell>
          <cell r="N4057">
            <v>0</v>
          </cell>
        </row>
        <row r="4058">
          <cell r="A4058" t="str">
            <v>91MAT6</v>
          </cell>
          <cell r="B4058">
            <v>91</v>
          </cell>
          <cell r="C4058" t="str">
            <v>MAT</v>
          </cell>
          <cell r="D4058">
            <v>6</v>
          </cell>
          <cell r="E4058">
            <v>0</v>
          </cell>
          <cell r="F4058" t="str">
            <v>MAT</v>
          </cell>
          <cell r="G4058" t="str">
            <v>10.5.5</v>
          </cell>
          <cell r="J4058">
            <v>0</v>
          </cell>
          <cell r="K4058">
            <v>0</v>
          </cell>
          <cell r="L4058">
            <v>0</v>
          </cell>
          <cell r="M4058">
            <v>0</v>
          </cell>
          <cell r="N4058">
            <v>0</v>
          </cell>
        </row>
        <row r="4059">
          <cell r="A4059" t="str">
            <v>91MAT7</v>
          </cell>
          <cell r="B4059">
            <v>91</v>
          </cell>
          <cell r="C4059" t="str">
            <v>MAT</v>
          </cell>
          <cell r="D4059">
            <v>7</v>
          </cell>
          <cell r="E4059">
            <v>0</v>
          </cell>
          <cell r="F4059" t="str">
            <v>MAT</v>
          </cell>
          <cell r="G4059" t="str">
            <v>10.5.5</v>
          </cell>
          <cell r="J4059">
            <v>0</v>
          </cell>
          <cell r="K4059">
            <v>0</v>
          </cell>
          <cell r="L4059">
            <v>0</v>
          </cell>
          <cell r="M4059">
            <v>0</v>
          </cell>
          <cell r="N4059">
            <v>0</v>
          </cell>
        </row>
        <row r="4060">
          <cell r="A4060" t="str">
            <v>91MAT8</v>
          </cell>
          <cell r="B4060">
            <v>91</v>
          </cell>
          <cell r="C4060" t="str">
            <v>MAT</v>
          </cell>
          <cell r="D4060">
            <v>8</v>
          </cell>
          <cell r="E4060">
            <v>0</v>
          </cell>
          <cell r="F4060" t="str">
            <v>MAT</v>
          </cell>
          <cell r="G4060" t="str">
            <v>10.5.5</v>
          </cell>
          <cell r="J4060">
            <v>0</v>
          </cell>
          <cell r="K4060">
            <v>0</v>
          </cell>
          <cell r="L4060">
            <v>0</v>
          </cell>
          <cell r="M4060">
            <v>0</v>
          </cell>
          <cell r="N4060">
            <v>0</v>
          </cell>
        </row>
        <row r="4061">
          <cell r="A4061" t="str">
            <v>91MAT9</v>
          </cell>
          <cell r="B4061">
            <v>91</v>
          </cell>
          <cell r="C4061" t="str">
            <v>MAT</v>
          </cell>
          <cell r="D4061">
            <v>9</v>
          </cell>
          <cell r="E4061">
            <v>0</v>
          </cell>
          <cell r="F4061" t="str">
            <v>MAT</v>
          </cell>
          <cell r="G4061" t="str">
            <v>10.5.5</v>
          </cell>
          <cell r="J4061">
            <v>0</v>
          </cell>
          <cell r="K4061">
            <v>0</v>
          </cell>
          <cell r="L4061">
            <v>0</v>
          </cell>
          <cell r="M4061">
            <v>0</v>
          </cell>
          <cell r="N4061">
            <v>0</v>
          </cell>
        </row>
        <row r="4062">
          <cell r="A4062" t="str">
            <v>91MAT10</v>
          </cell>
          <cell r="B4062">
            <v>91</v>
          </cell>
          <cell r="C4062" t="str">
            <v>MAT</v>
          </cell>
          <cell r="D4062">
            <v>10</v>
          </cell>
          <cell r="E4062">
            <v>0</v>
          </cell>
          <cell r="F4062" t="str">
            <v>MAT</v>
          </cell>
          <cell r="G4062" t="str">
            <v>10.5.5</v>
          </cell>
          <cell r="J4062">
            <v>0</v>
          </cell>
          <cell r="K4062">
            <v>0</v>
          </cell>
          <cell r="L4062">
            <v>0</v>
          </cell>
          <cell r="M4062">
            <v>0</v>
          </cell>
          <cell r="N4062">
            <v>0</v>
          </cell>
        </row>
        <row r="4063">
          <cell r="A4063" t="str">
            <v>91MAT11</v>
          </cell>
          <cell r="B4063">
            <v>91</v>
          </cell>
          <cell r="C4063" t="str">
            <v>MAT</v>
          </cell>
          <cell r="D4063">
            <v>11</v>
          </cell>
          <cell r="E4063">
            <v>0</v>
          </cell>
          <cell r="F4063" t="str">
            <v>MAT</v>
          </cell>
          <cell r="G4063" t="str">
            <v>10.5.5</v>
          </cell>
          <cell r="J4063">
            <v>0</v>
          </cell>
          <cell r="K4063">
            <v>0</v>
          </cell>
          <cell r="L4063">
            <v>0</v>
          </cell>
          <cell r="M4063">
            <v>0</v>
          </cell>
          <cell r="N4063">
            <v>0</v>
          </cell>
        </row>
        <row r="4064">
          <cell r="A4064" t="str">
            <v>91MAT12</v>
          </cell>
          <cell r="B4064">
            <v>91</v>
          </cell>
          <cell r="C4064" t="str">
            <v>MAT</v>
          </cell>
          <cell r="D4064">
            <v>12</v>
          </cell>
          <cell r="E4064">
            <v>0</v>
          </cell>
          <cell r="F4064" t="str">
            <v>MAT</v>
          </cell>
          <cell r="G4064" t="str">
            <v>10.5.5</v>
          </cell>
          <cell r="J4064">
            <v>0</v>
          </cell>
          <cell r="K4064">
            <v>0</v>
          </cell>
          <cell r="L4064">
            <v>0</v>
          </cell>
          <cell r="M4064">
            <v>0</v>
          </cell>
          <cell r="N4064">
            <v>0</v>
          </cell>
        </row>
        <row r="4065">
          <cell r="A4065" t="str">
            <v>91MAT13</v>
          </cell>
          <cell r="B4065">
            <v>91</v>
          </cell>
          <cell r="C4065" t="str">
            <v>MAT</v>
          </cell>
          <cell r="D4065">
            <v>13</v>
          </cell>
          <cell r="E4065">
            <v>0</v>
          </cell>
          <cell r="F4065" t="str">
            <v>MAT</v>
          </cell>
          <cell r="G4065" t="str">
            <v>10.5.5</v>
          </cell>
          <cell r="J4065">
            <v>0</v>
          </cell>
          <cell r="K4065">
            <v>0</v>
          </cell>
          <cell r="L4065">
            <v>0</v>
          </cell>
          <cell r="M4065">
            <v>0</v>
          </cell>
          <cell r="N4065">
            <v>0</v>
          </cell>
        </row>
        <row r="4066">
          <cell r="A4066" t="str">
            <v>91MAT14</v>
          </cell>
          <cell r="B4066">
            <v>91</v>
          </cell>
          <cell r="C4066" t="str">
            <v>MAT</v>
          </cell>
          <cell r="D4066">
            <v>14</v>
          </cell>
          <cell r="E4066">
            <v>0</v>
          </cell>
          <cell r="F4066" t="str">
            <v>MAT</v>
          </cell>
          <cell r="G4066" t="str">
            <v>10.5.5</v>
          </cell>
          <cell r="J4066">
            <v>0</v>
          </cell>
          <cell r="K4066">
            <v>0</v>
          </cell>
          <cell r="L4066">
            <v>0</v>
          </cell>
          <cell r="M4066">
            <v>0</v>
          </cell>
          <cell r="N4066">
            <v>0</v>
          </cell>
        </row>
        <row r="4067">
          <cell r="A4067" t="str">
            <v>91MAT15</v>
          </cell>
          <cell r="B4067">
            <v>91</v>
          </cell>
          <cell r="C4067" t="str">
            <v>MAT</v>
          </cell>
          <cell r="D4067">
            <v>15</v>
          </cell>
          <cell r="E4067">
            <v>0</v>
          </cell>
          <cell r="F4067" t="str">
            <v>MAT</v>
          </cell>
          <cell r="G4067" t="str">
            <v>10.5.5</v>
          </cell>
          <cell r="J4067">
            <v>0</v>
          </cell>
          <cell r="K4067">
            <v>0</v>
          </cell>
          <cell r="L4067">
            <v>0</v>
          </cell>
          <cell r="M4067">
            <v>0</v>
          </cell>
          <cell r="N4067">
            <v>0</v>
          </cell>
        </row>
        <row r="4068">
          <cell r="A4068" t="str">
            <v>91MAT16</v>
          </cell>
          <cell r="B4068">
            <v>91</v>
          </cell>
          <cell r="C4068" t="str">
            <v>MAT</v>
          </cell>
          <cell r="D4068">
            <v>16</v>
          </cell>
          <cell r="E4068">
            <v>0</v>
          </cell>
          <cell r="F4068" t="str">
            <v>MAT</v>
          </cell>
          <cell r="G4068" t="str">
            <v>10.5.5</v>
          </cell>
          <cell r="J4068">
            <v>0</v>
          </cell>
          <cell r="K4068">
            <v>0</v>
          </cell>
          <cell r="L4068">
            <v>0</v>
          </cell>
          <cell r="M4068">
            <v>0</v>
          </cell>
          <cell r="N4068">
            <v>0</v>
          </cell>
        </row>
        <row r="4069">
          <cell r="A4069" t="str">
            <v>91MAT17</v>
          </cell>
          <cell r="B4069">
            <v>91</v>
          </cell>
          <cell r="C4069" t="str">
            <v>MAT</v>
          </cell>
          <cell r="D4069">
            <v>17</v>
          </cell>
          <cell r="E4069">
            <v>0</v>
          </cell>
          <cell r="F4069" t="str">
            <v>MAT</v>
          </cell>
          <cell r="G4069" t="str">
            <v>10.5.5</v>
          </cell>
          <cell r="J4069">
            <v>0</v>
          </cell>
          <cell r="K4069">
            <v>0</v>
          </cell>
          <cell r="L4069">
            <v>0</v>
          </cell>
          <cell r="M4069">
            <v>0</v>
          </cell>
          <cell r="N4069">
            <v>0</v>
          </cell>
        </row>
        <row r="4070">
          <cell r="A4070" t="str">
            <v>91MAT18</v>
          </cell>
          <cell r="B4070">
            <v>91</v>
          </cell>
          <cell r="C4070" t="str">
            <v>MAT</v>
          </cell>
          <cell r="D4070">
            <v>18</v>
          </cell>
          <cell r="E4070">
            <v>0</v>
          </cell>
          <cell r="F4070" t="str">
            <v>MAT</v>
          </cell>
          <cell r="G4070" t="str">
            <v>10.5.5</v>
          </cell>
          <cell r="J4070">
            <v>0</v>
          </cell>
          <cell r="K4070">
            <v>0</v>
          </cell>
          <cell r="L4070">
            <v>0</v>
          </cell>
          <cell r="M4070">
            <v>0</v>
          </cell>
          <cell r="N4070">
            <v>0</v>
          </cell>
        </row>
        <row r="4071">
          <cell r="A4071" t="str">
            <v>91MAT19</v>
          </cell>
          <cell r="B4071">
            <v>91</v>
          </cell>
          <cell r="C4071" t="str">
            <v>MAT</v>
          </cell>
          <cell r="D4071">
            <v>19</v>
          </cell>
          <cell r="E4071">
            <v>0</v>
          </cell>
          <cell r="F4071" t="str">
            <v>MAT</v>
          </cell>
          <cell r="G4071" t="str">
            <v>10.5.5</v>
          </cell>
          <cell r="J4071">
            <v>0</v>
          </cell>
          <cell r="K4071">
            <v>0</v>
          </cell>
          <cell r="L4071">
            <v>0</v>
          </cell>
          <cell r="M4071">
            <v>0</v>
          </cell>
          <cell r="N4071">
            <v>0</v>
          </cell>
        </row>
        <row r="4072">
          <cell r="A4072" t="str">
            <v>91MAT20</v>
          </cell>
          <cell r="B4072">
            <v>91</v>
          </cell>
          <cell r="C4072" t="str">
            <v>MAT</v>
          </cell>
          <cell r="D4072">
            <v>20</v>
          </cell>
          <cell r="E4072">
            <v>0</v>
          </cell>
          <cell r="F4072" t="str">
            <v>MAT</v>
          </cell>
          <cell r="G4072" t="str">
            <v>10.5.5</v>
          </cell>
          <cell r="J4072">
            <v>0</v>
          </cell>
          <cell r="K4072">
            <v>0</v>
          </cell>
          <cell r="L4072">
            <v>0</v>
          </cell>
          <cell r="M4072">
            <v>0</v>
          </cell>
          <cell r="N4072">
            <v>0</v>
          </cell>
        </row>
        <row r="4073">
          <cell r="A4073" t="str">
            <v>91STMAT1</v>
          </cell>
          <cell r="B4073">
            <v>91</v>
          </cell>
          <cell r="C4073" t="str">
            <v>STMAT</v>
          </cell>
          <cell r="D4073">
            <v>1</v>
          </cell>
          <cell r="G4073" t="str">
            <v>10.5.5</v>
          </cell>
          <cell r="H4073" t="str">
            <v>-</v>
          </cell>
          <cell r="J4073" t="str">
            <v>SUBTOTAL MATERIALES</v>
          </cell>
          <cell r="M4073">
            <v>4069.0700735999994</v>
          </cell>
          <cell r="N4073">
            <v>203453.50367999997</v>
          </cell>
        </row>
        <row r="4074">
          <cell r="A4074" t="str">
            <v>91IVAMAT1</v>
          </cell>
          <cell r="B4074">
            <v>91</v>
          </cell>
          <cell r="C4074" t="str">
            <v>IVAMAT</v>
          </cell>
          <cell r="D4074">
            <v>1</v>
          </cell>
          <cell r="G4074" t="str">
            <v>10.5.5</v>
          </cell>
          <cell r="H4074" t="str">
            <v>-</v>
          </cell>
          <cell r="J4074" t="str">
            <v>IVA MATERIALES</v>
          </cell>
          <cell r="L4074">
            <v>0.16</v>
          </cell>
          <cell r="M4074">
            <v>651.05121177599995</v>
          </cell>
          <cell r="N4074">
            <v>32552.560588799999</v>
          </cell>
        </row>
        <row r="4075">
          <cell r="A4075" t="str">
            <v>91TMAT1</v>
          </cell>
          <cell r="B4075">
            <v>91</v>
          </cell>
          <cell r="C4075" t="str">
            <v>TMAT</v>
          </cell>
          <cell r="D4075">
            <v>1</v>
          </cell>
          <cell r="G4075" t="str">
            <v>10.5.5</v>
          </cell>
          <cell r="H4075" t="str">
            <v>-</v>
          </cell>
          <cell r="J4075" t="str">
            <v>TOTAL MATERIALES</v>
          </cell>
          <cell r="M4075">
            <v>4720</v>
          </cell>
          <cell r="N4075">
            <v>236000</v>
          </cell>
        </row>
        <row r="4076">
          <cell r="A4076" t="str">
            <v>91HER1</v>
          </cell>
          <cell r="B4076">
            <v>91</v>
          </cell>
          <cell r="C4076" t="str">
            <v>HER</v>
          </cell>
          <cell r="D4076">
            <v>1</v>
          </cell>
          <cell r="G4076" t="str">
            <v>10.5.5</v>
          </cell>
          <cell r="H4076">
            <v>1</v>
          </cell>
          <cell r="I4076">
            <v>50</v>
          </cell>
          <cell r="J4076" t="str">
            <v>HERRAMINETA Cuadrilla de redes</v>
          </cell>
          <cell r="K4076" t="str">
            <v>DIA</v>
          </cell>
          <cell r="L4076">
            <v>31140.842399999998</v>
          </cell>
          <cell r="M4076">
            <v>622.81684799999994</v>
          </cell>
          <cell r="N4076">
            <v>31140.842399999998</v>
          </cell>
        </row>
        <row r="4077">
          <cell r="A4077" t="str">
            <v>91HER2</v>
          </cell>
          <cell r="B4077">
            <v>91</v>
          </cell>
          <cell r="C4077" t="str">
            <v>HER</v>
          </cell>
          <cell r="D4077">
            <v>2</v>
          </cell>
          <cell r="G4077" t="str">
            <v>10.5.5</v>
          </cell>
          <cell r="J4077">
            <v>0</v>
          </cell>
          <cell r="K4077">
            <v>0</v>
          </cell>
          <cell r="L4077">
            <v>0</v>
          </cell>
          <cell r="M4077">
            <v>0</v>
          </cell>
          <cell r="N4077">
            <v>0</v>
          </cell>
        </row>
        <row r="4078">
          <cell r="A4078" t="str">
            <v>91HER3</v>
          </cell>
          <cell r="B4078">
            <v>91</v>
          </cell>
          <cell r="C4078" t="str">
            <v>HER</v>
          </cell>
          <cell r="D4078">
            <v>3</v>
          </cell>
          <cell r="G4078" t="str">
            <v>10.5.5</v>
          </cell>
          <cell r="J4078">
            <v>0</v>
          </cell>
          <cell r="K4078">
            <v>0</v>
          </cell>
          <cell r="L4078">
            <v>0</v>
          </cell>
          <cell r="M4078">
            <v>0</v>
          </cell>
          <cell r="N4078">
            <v>0</v>
          </cell>
        </row>
        <row r="4079">
          <cell r="A4079" t="str">
            <v>91HER4</v>
          </cell>
          <cell r="B4079">
            <v>91</v>
          </cell>
          <cell r="C4079" t="str">
            <v>HER</v>
          </cell>
          <cell r="D4079">
            <v>4</v>
          </cell>
          <cell r="G4079" t="str">
            <v>10.5.5</v>
          </cell>
          <cell r="J4079">
            <v>0</v>
          </cell>
          <cell r="K4079">
            <v>0</v>
          </cell>
          <cell r="L4079">
            <v>0</v>
          </cell>
          <cell r="M4079">
            <v>0</v>
          </cell>
          <cell r="N4079">
            <v>0</v>
          </cell>
        </row>
        <row r="4080">
          <cell r="A4080" t="str">
            <v>91HER5</v>
          </cell>
          <cell r="B4080">
            <v>91</v>
          </cell>
          <cell r="C4080" t="str">
            <v>HER</v>
          </cell>
          <cell r="D4080">
            <v>5</v>
          </cell>
          <cell r="G4080" t="str">
            <v>10.5.5</v>
          </cell>
          <cell r="J4080">
            <v>0</v>
          </cell>
          <cell r="K4080">
            <v>0</v>
          </cell>
          <cell r="L4080">
            <v>0</v>
          </cell>
          <cell r="M4080">
            <v>0</v>
          </cell>
          <cell r="N4080">
            <v>0</v>
          </cell>
        </row>
        <row r="4081">
          <cell r="A4081" t="str">
            <v>91THER1</v>
          </cell>
          <cell r="B4081">
            <v>91</v>
          </cell>
          <cell r="C4081" t="str">
            <v>THER</v>
          </cell>
          <cell r="D4081">
            <v>1</v>
          </cell>
          <cell r="G4081" t="str">
            <v>10.5.5</v>
          </cell>
          <cell r="H4081" t="str">
            <v>-</v>
          </cell>
          <cell r="J4081" t="str">
            <v>TOTAL HERRAMIENTAS</v>
          </cell>
          <cell r="M4081">
            <v>623</v>
          </cell>
          <cell r="N4081">
            <v>31150</v>
          </cell>
        </row>
        <row r="4082">
          <cell r="A4082" t="str">
            <v>91TRA1</v>
          </cell>
          <cell r="B4082">
            <v>91</v>
          </cell>
          <cell r="C4082" t="str">
            <v>TRA</v>
          </cell>
          <cell r="D4082">
            <v>1</v>
          </cell>
          <cell r="G4082" t="str">
            <v>10.5.5</v>
          </cell>
          <cell r="H4082">
            <v>1</v>
          </cell>
          <cell r="I4082">
            <v>50</v>
          </cell>
          <cell r="J4082" t="str">
            <v>TRANSPORTE Cuadrilla de redes</v>
          </cell>
          <cell r="K4082" t="str">
            <v>DIA</v>
          </cell>
          <cell r="L4082">
            <v>176464.77359999999</v>
          </cell>
          <cell r="M4082">
            <v>3529.2954719999998</v>
          </cell>
          <cell r="N4082">
            <v>176464.77359999999</v>
          </cell>
        </row>
        <row r="4083">
          <cell r="A4083" t="str">
            <v>91TRA2</v>
          </cell>
          <cell r="B4083">
            <v>91</v>
          </cell>
          <cell r="C4083" t="str">
            <v>TRA</v>
          </cell>
          <cell r="D4083">
            <v>2</v>
          </cell>
          <cell r="G4083" t="str">
            <v>10.5.5</v>
          </cell>
          <cell r="J4083">
            <v>0</v>
          </cell>
          <cell r="K4083">
            <v>0</v>
          </cell>
          <cell r="L4083">
            <v>0</v>
          </cell>
          <cell r="M4083">
            <v>0</v>
          </cell>
          <cell r="N4083">
            <v>0</v>
          </cell>
        </row>
        <row r="4084">
          <cell r="A4084" t="str">
            <v>91TRA3</v>
          </cell>
          <cell r="B4084">
            <v>91</v>
          </cell>
          <cell r="C4084" t="str">
            <v>TRA</v>
          </cell>
          <cell r="D4084">
            <v>3</v>
          </cell>
          <cell r="G4084" t="str">
            <v>10.5.5</v>
          </cell>
          <cell r="J4084">
            <v>0</v>
          </cell>
          <cell r="K4084">
            <v>0</v>
          </cell>
          <cell r="L4084">
            <v>0</v>
          </cell>
          <cell r="M4084">
            <v>0</v>
          </cell>
          <cell r="N4084">
            <v>0</v>
          </cell>
        </row>
        <row r="4085">
          <cell r="A4085" t="str">
            <v>91TRA4</v>
          </cell>
          <cell r="B4085">
            <v>91</v>
          </cell>
          <cell r="C4085" t="str">
            <v>TRA</v>
          </cell>
          <cell r="D4085">
            <v>4</v>
          </cell>
          <cell r="G4085" t="str">
            <v>10.5.5</v>
          </cell>
          <cell r="J4085">
            <v>0</v>
          </cell>
          <cell r="K4085">
            <v>0</v>
          </cell>
          <cell r="L4085">
            <v>0</v>
          </cell>
          <cell r="M4085">
            <v>0</v>
          </cell>
          <cell r="N4085">
            <v>0</v>
          </cell>
        </row>
        <row r="4086">
          <cell r="A4086" t="str">
            <v>91TRA5</v>
          </cell>
          <cell r="B4086">
            <v>91</v>
          </cell>
          <cell r="C4086" t="str">
            <v>TRA</v>
          </cell>
          <cell r="D4086">
            <v>5</v>
          </cell>
          <cell r="G4086" t="str">
            <v>10.5.5</v>
          </cell>
          <cell r="J4086">
            <v>0</v>
          </cell>
          <cell r="K4086">
            <v>0</v>
          </cell>
          <cell r="L4086">
            <v>0</v>
          </cell>
          <cell r="M4086">
            <v>0</v>
          </cell>
          <cell r="N4086">
            <v>0</v>
          </cell>
        </row>
        <row r="4087">
          <cell r="A4087" t="str">
            <v>91TTRA1</v>
          </cell>
          <cell r="B4087">
            <v>91</v>
          </cell>
          <cell r="C4087" t="str">
            <v>TTRA</v>
          </cell>
          <cell r="D4087">
            <v>1</v>
          </cell>
          <cell r="G4087" t="str">
            <v>10.5.5</v>
          </cell>
          <cell r="H4087" t="str">
            <v>-</v>
          </cell>
          <cell r="J4087" t="str">
            <v>TOTAL TRANSPORTE</v>
          </cell>
          <cell r="M4087">
            <v>3529</v>
          </cell>
          <cell r="N4087">
            <v>176450</v>
          </cell>
        </row>
        <row r="4088">
          <cell r="A4088" t="str">
            <v>91MAN1</v>
          </cell>
          <cell r="B4088">
            <v>91</v>
          </cell>
          <cell r="C4088" t="str">
            <v>MAN</v>
          </cell>
          <cell r="D4088">
            <v>1</v>
          </cell>
          <cell r="G4088" t="str">
            <v>10.5.5</v>
          </cell>
          <cell r="H4088">
            <v>1</v>
          </cell>
          <cell r="I4088">
            <v>50</v>
          </cell>
          <cell r="J4088" t="str">
            <v>Mano de obra Cuadrilla de redes 5A 3O 1E</v>
          </cell>
          <cell r="K4088" t="str">
            <v>DIA</v>
          </cell>
          <cell r="L4088">
            <v>392886.57339345315</v>
          </cell>
          <cell r="M4088">
            <v>7857.7314678690627</v>
          </cell>
          <cell r="N4088">
            <v>392886.57339345315</v>
          </cell>
        </row>
        <row r="4089">
          <cell r="A4089" t="str">
            <v>91MAN2</v>
          </cell>
          <cell r="B4089">
            <v>91</v>
          </cell>
          <cell r="C4089" t="str">
            <v>MAN</v>
          </cell>
          <cell r="D4089">
            <v>2</v>
          </cell>
          <cell r="G4089" t="str">
            <v>10.5.5</v>
          </cell>
          <cell r="J4089">
            <v>0</v>
          </cell>
          <cell r="K4089">
            <v>0</v>
          </cell>
          <cell r="L4089">
            <v>0</v>
          </cell>
          <cell r="M4089">
            <v>0</v>
          </cell>
          <cell r="N4089">
            <v>0</v>
          </cell>
        </row>
        <row r="4090">
          <cell r="A4090" t="str">
            <v>91MAN3</v>
          </cell>
          <cell r="B4090">
            <v>91</v>
          </cell>
          <cell r="C4090" t="str">
            <v>MAN</v>
          </cell>
          <cell r="D4090">
            <v>3</v>
          </cell>
          <cell r="G4090" t="str">
            <v>10.5.5</v>
          </cell>
          <cell r="J4090">
            <v>0</v>
          </cell>
          <cell r="K4090">
            <v>0</v>
          </cell>
          <cell r="L4090">
            <v>0</v>
          </cell>
          <cell r="M4090">
            <v>0</v>
          </cell>
          <cell r="N4090">
            <v>0</v>
          </cell>
        </row>
        <row r="4091">
          <cell r="A4091" t="str">
            <v>91MAN4</v>
          </cell>
          <cell r="B4091">
            <v>91</v>
          </cell>
          <cell r="C4091" t="str">
            <v>MAN</v>
          </cell>
          <cell r="D4091">
            <v>4</v>
          </cell>
          <cell r="G4091" t="str">
            <v>10.5.5</v>
          </cell>
          <cell r="J4091">
            <v>0</v>
          </cell>
          <cell r="K4091">
            <v>0</v>
          </cell>
          <cell r="L4091">
            <v>0</v>
          </cell>
          <cell r="M4091">
            <v>0</v>
          </cell>
          <cell r="N4091">
            <v>0</v>
          </cell>
        </row>
        <row r="4092">
          <cell r="A4092" t="str">
            <v>91MAN5</v>
          </cell>
          <cell r="B4092">
            <v>91</v>
          </cell>
          <cell r="C4092" t="str">
            <v>MAN</v>
          </cell>
          <cell r="D4092">
            <v>5</v>
          </cell>
          <cell r="G4092" t="str">
            <v>10.5.5</v>
          </cell>
          <cell r="J4092">
            <v>0</v>
          </cell>
          <cell r="K4092">
            <v>0</v>
          </cell>
          <cell r="L4092">
            <v>0</v>
          </cell>
          <cell r="M4092">
            <v>0</v>
          </cell>
          <cell r="N4092">
            <v>0</v>
          </cell>
        </row>
        <row r="4093">
          <cell r="A4093" t="str">
            <v>91TMAN1</v>
          </cell>
          <cell r="B4093">
            <v>91</v>
          </cell>
          <cell r="C4093" t="str">
            <v>TMAN</v>
          </cell>
          <cell r="D4093">
            <v>1</v>
          </cell>
          <cell r="G4093" t="str">
            <v>10.5.5</v>
          </cell>
          <cell r="H4093" t="str">
            <v>-</v>
          </cell>
          <cell r="J4093" t="str">
            <v>TOTAL MANO DE OBRA</v>
          </cell>
          <cell r="M4093">
            <v>7858</v>
          </cell>
          <cell r="N4093">
            <v>392900</v>
          </cell>
        </row>
        <row r="4094">
          <cell r="A4094" t="str">
            <v>91TCD1</v>
          </cell>
          <cell r="B4094">
            <v>91</v>
          </cell>
          <cell r="C4094" t="str">
            <v>TCD</v>
          </cell>
          <cell r="D4094">
            <v>1</v>
          </cell>
          <cell r="G4094" t="str">
            <v>10.5.5</v>
          </cell>
          <cell r="H4094" t="str">
            <v>-</v>
          </cell>
          <cell r="J4094" t="str">
            <v>TOTAL COSTO DIRECTO</v>
          </cell>
          <cell r="M4094">
            <v>16730</v>
          </cell>
          <cell r="N4094">
            <v>836500</v>
          </cell>
        </row>
        <row r="4095">
          <cell r="A4095" t="str">
            <v>91AIU</v>
          </cell>
          <cell r="B4095">
            <v>91</v>
          </cell>
          <cell r="C4095" t="str">
            <v>AIU</v>
          </cell>
          <cell r="G4095" t="str">
            <v>10.5.5</v>
          </cell>
          <cell r="H4095">
            <v>1</v>
          </cell>
          <cell r="J4095" t="str">
            <v>TOTAL COSTOS INDIRECTOS</v>
          </cell>
          <cell r="L4095">
            <v>0</v>
          </cell>
          <cell r="M4095">
            <v>0</v>
          </cell>
          <cell r="N4095">
            <v>0</v>
          </cell>
        </row>
        <row r="4096">
          <cell r="A4096" t="str">
            <v>91TOT</v>
          </cell>
          <cell r="B4096">
            <v>91</v>
          </cell>
          <cell r="C4096" t="str">
            <v>TOT</v>
          </cell>
          <cell r="G4096" t="str">
            <v>10.5.5</v>
          </cell>
          <cell r="H4096" t="str">
            <v>-</v>
          </cell>
          <cell r="J4096" t="str">
            <v>VALOR TOTAL</v>
          </cell>
          <cell r="M4096">
            <v>16730</v>
          </cell>
          <cell r="N4096">
            <v>836500</v>
          </cell>
        </row>
        <row r="4097">
          <cell r="A4097" t="str">
            <v>92FOR1</v>
          </cell>
          <cell r="B4097">
            <v>92</v>
          </cell>
          <cell r="C4097" t="str">
            <v>FOR</v>
          </cell>
          <cell r="D4097">
            <v>1</v>
          </cell>
          <cell r="G4097" t="str">
            <v>10.5.6</v>
          </cell>
          <cell r="H4097" t="str">
            <v>-</v>
          </cell>
          <cell r="I4097">
            <v>50</v>
          </cell>
          <cell r="J4097" t="str">
            <v>Suministro e instalación de tubería de polietileno PE de 32 mm de diámetro (incluye excavaciones y rellenos)</v>
          </cell>
          <cell r="K4097" t="str">
            <v>m</v>
          </cell>
          <cell r="L4097">
            <v>17236</v>
          </cell>
          <cell r="N4097">
            <v>861800</v>
          </cell>
        </row>
        <row r="4098">
          <cell r="A4098" t="str">
            <v>92MAT1</v>
          </cell>
          <cell r="B4098">
            <v>92</v>
          </cell>
          <cell r="C4098" t="str">
            <v>MAT</v>
          </cell>
          <cell r="D4098">
            <v>1</v>
          </cell>
          <cell r="E4098">
            <v>70</v>
          </cell>
          <cell r="F4098" t="str">
            <v>MATpol2</v>
          </cell>
          <cell r="G4098" t="str">
            <v>10.5.6</v>
          </cell>
          <cell r="H4098" t="str">
            <v>pol2</v>
          </cell>
          <cell r="I4098">
            <v>1.4</v>
          </cell>
          <cell r="J4098" t="str">
            <v>polietileno PE de 35 mm</v>
          </cell>
          <cell r="K4098" t="str">
            <v>ml</v>
          </cell>
          <cell r="L4098">
            <v>3217.8870479999996</v>
          </cell>
          <cell r="M4098">
            <v>4505.0418671999987</v>
          </cell>
          <cell r="N4098">
            <v>225252.09335999994</v>
          </cell>
        </row>
        <row r="4099">
          <cell r="A4099" t="str">
            <v>92MAT2</v>
          </cell>
          <cell r="B4099">
            <v>92</v>
          </cell>
          <cell r="C4099" t="str">
            <v>MAT</v>
          </cell>
          <cell r="D4099">
            <v>2</v>
          </cell>
          <cell r="E4099">
            <v>0</v>
          </cell>
          <cell r="F4099" t="str">
            <v>MAT</v>
          </cell>
          <cell r="G4099" t="str">
            <v>10.5.6</v>
          </cell>
          <cell r="J4099">
            <v>0</v>
          </cell>
          <cell r="K4099">
            <v>0</v>
          </cell>
          <cell r="L4099">
            <v>0</v>
          </cell>
          <cell r="M4099">
            <v>0</v>
          </cell>
          <cell r="N4099">
            <v>0</v>
          </cell>
        </row>
        <row r="4100">
          <cell r="A4100" t="str">
            <v>92MAT3</v>
          </cell>
          <cell r="B4100">
            <v>92</v>
          </cell>
          <cell r="C4100" t="str">
            <v>MAT</v>
          </cell>
          <cell r="D4100">
            <v>3</v>
          </cell>
          <cell r="E4100">
            <v>0</v>
          </cell>
          <cell r="F4100" t="str">
            <v>MAT</v>
          </cell>
          <cell r="G4100" t="str">
            <v>10.5.6</v>
          </cell>
          <cell r="J4100">
            <v>0</v>
          </cell>
          <cell r="K4100">
            <v>0</v>
          </cell>
          <cell r="L4100">
            <v>0</v>
          </cell>
          <cell r="M4100">
            <v>0</v>
          </cell>
          <cell r="N4100">
            <v>0</v>
          </cell>
        </row>
        <row r="4101">
          <cell r="A4101" t="str">
            <v>92MAT4</v>
          </cell>
          <cell r="B4101">
            <v>92</v>
          </cell>
          <cell r="C4101" t="str">
            <v>MAT</v>
          </cell>
          <cell r="D4101">
            <v>4</v>
          </cell>
          <cell r="E4101">
            <v>0</v>
          </cell>
          <cell r="F4101" t="str">
            <v>MAT</v>
          </cell>
          <cell r="G4101" t="str">
            <v>10.5.6</v>
          </cell>
          <cell r="J4101">
            <v>0</v>
          </cell>
          <cell r="K4101">
            <v>0</v>
          </cell>
          <cell r="L4101">
            <v>0</v>
          </cell>
          <cell r="M4101">
            <v>0</v>
          </cell>
          <cell r="N4101">
            <v>0</v>
          </cell>
        </row>
        <row r="4102">
          <cell r="A4102" t="str">
            <v>92MAT5</v>
          </cell>
          <cell r="B4102">
            <v>92</v>
          </cell>
          <cell r="C4102" t="str">
            <v>MAT</v>
          </cell>
          <cell r="D4102">
            <v>5</v>
          </cell>
          <cell r="E4102">
            <v>0</v>
          </cell>
          <cell r="F4102" t="str">
            <v>MAT</v>
          </cell>
          <cell r="G4102" t="str">
            <v>10.5.6</v>
          </cell>
          <cell r="J4102">
            <v>0</v>
          </cell>
          <cell r="K4102">
            <v>0</v>
          </cell>
          <cell r="L4102">
            <v>0</v>
          </cell>
          <cell r="M4102">
            <v>0</v>
          </cell>
          <cell r="N4102">
            <v>0</v>
          </cell>
        </row>
        <row r="4103">
          <cell r="A4103" t="str">
            <v>92MAT6</v>
          </cell>
          <cell r="B4103">
            <v>92</v>
          </cell>
          <cell r="C4103" t="str">
            <v>MAT</v>
          </cell>
          <cell r="D4103">
            <v>6</v>
          </cell>
          <cell r="E4103">
            <v>0</v>
          </cell>
          <cell r="F4103" t="str">
            <v>MAT</v>
          </cell>
          <cell r="G4103" t="str">
            <v>10.5.6</v>
          </cell>
          <cell r="J4103">
            <v>0</v>
          </cell>
          <cell r="K4103">
            <v>0</v>
          </cell>
          <cell r="L4103">
            <v>0</v>
          </cell>
          <cell r="M4103">
            <v>0</v>
          </cell>
          <cell r="N4103">
            <v>0</v>
          </cell>
        </row>
        <row r="4104">
          <cell r="A4104" t="str">
            <v>92MAT7</v>
          </cell>
          <cell r="B4104">
            <v>92</v>
          </cell>
          <cell r="C4104" t="str">
            <v>MAT</v>
          </cell>
          <cell r="D4104">
            <v>7</v>
          </cell>
          <cell r="E4104">
            <v>0</v>
          </cell>
          <cell r="F4104" t="str">
            <v>MAT</v>
          </cell>
          <cell r="G4104" t="str">
            <v>10.5.6</v>
          </cell>
          <cell r="J4104">
            <v>0</v>
          </cell>
          <cell r="K4104">
            <v>0</v>
          </cell>
          <cell r="L4104">
            <v>0</v>
          </cell>
          <cell r="M4104">
            <v>0</v>
          </cell>
          <cell r="N4104">
            <v>0</v>
          </cell>
        </row>
        <row r="4105">
          <cell r="A4105" t="str">
            <v>92MAT8</v>
          </cell>
          <cell r="B4105">
            <v>92</v>
          </cell>
          <cell r="C4105" t="str">
            <v>MAT</v>
          </cell>
          <cell r="D4105">
            <v>8</v>
          </cell>
          <cell r="E4105">
            <v>0</v>
          </cell>
          <cell r="F4105" t="str">
            <v>MAT</v>
          </cell>
          <cell r="G4105" t="str">
            <v>10.5.6</v>
          </cell>
          <cell r="J4105">
            <v>0</v>
          </cell>
          <cell r="K4105">
            <v>0</v>
          </cell>
          <cell r="L4105">
            <v>0</v>
          </cell>
          <cell r="M4105">
            <v>0</v>
          </cell>
          <cell r="N4105">
            <v>0</v>
          </cell>
        </row>
        <row r="4106">
          <cell r="A4106" t="str">
            <v>92MAT9</v>
          </cell>
          <cell r="B4106">
            <v>92</v>
          </cell>
          <cell r="C4106" t="str">
            <v>MAT</v>
          </cell>
          <cell r="D4106">
            <v>9</v>
          </cell>
          <cell r="E4106">
            <v>0</v>
          </cell>
          <cell r="F4106" t="str">
            <v>MAT</v>
          </cell>
          <cell r="G4106" t="str">
            <v>10.5.6</v>
          </cell>
          <cell r="J4106">
            <v>0</v>
          </cell>
          <cell r="K4106">
            <v>0</v>
          </cell>
          <cell r="L4106">
            <v>0</v>
          </cell>
          <cell r="M4106">
            <v>0</v>
          </cell>
          <cell r="N4106">
            <v>0</v>
          </cell>
        </row>
        <row r="4107">
          <cell r="A4107" t="str">
            <v>92MAT10</v>
          </cell>
          <cell r="B4107">
            <v>92</v>
          </cell>
          <cell r="C4107" t="str">
            <v>MAT</v>
          </cell>
          <cell r="D4107">
            <v>10</v>
          </cell>
          <cell r="E4107">
            <v>0</v>
          </cell>
          <cell r="F4107" t="str">
            <v>MAT</v>
          </cell>
          <cell r="G4107" t="str">
            <v>10.5.6</v>
          </cell>
          <cell r="J4107">
            <v>0</v>
          </cell>
          <cell r="K4107">
            <v>0</v>
          </cell>
          <cell r="L4107">
            <v>0</v>
          </cell>
          <cell r="M4107">
            <v>0</v>
          </cell>
          <cell r="N4107">
            <v>0</v>
          </cell>
        </row>
        <row r="4108">
          <cell r="A4108" t="str">
            <v>92MAT11</v>
          </cell>
          <cell r="B4108">
            <v>92</v>
          </cell>
          <cell r="C4108" t="str">
            <v>MAT</v>
          </cell>
          <cell r="D4108">
            <v>11</v>
          </cell>
          <cell r="E4108">
            <v>0</v>
          </cell>
          <cell r="F4108" t="str">
            <v>MAT</v>
          </cell>
          <cell r="G4108" t="str">
            <v>10.5.6</v>
          </cell>
          <cell r="J4108">
            <v>0</v>
          </cell>
          <cell r="K4108">
            <v>0</v>
          </cell>
          <cell r="L4108">
            <v>0</v>
          </cell>
          <cell r="M4108">
            <v>0</v>
          </cell>
          <cell r="N4108">
            <v>0</v>
          </cell>
        </row>
        <row r="4109">
          <cell r="A4109" t="str">
            <v>92MAT12</v>
          </cell>
          <cell r="B4109">
            <v>92</v>
          </cell>
          <cell r="C4109" t="str">
            <v>MAT</v>
          </cell>
          <cell r="D4109">
            <v>12</v>
          </cell>
          <cell r="E4109">
            <v>0</v>
          </cell>
          <cell r="F4109" t="str">
            <v>MAT</v>
          </cell>
          <cell r="G4109" t="str">
            <v>10.5.6</v>
          </cell>
          <cell r="J4109">
            <v>0</v>
          </cell>
          <cell r="K4109">
            <v>0</v>
          </cell>
          <cell r="L4109">
            <v>0</v>
          </cell>
          <cell r="M4109">
            <v>0</v>
          </cell>
          <cell r="N4109">
            <v>0</v>
          </cell>
        </row>
        <row r="4110">
          <cell r="A4110" t="str">
            <v>92MAT13</v>
          </cell>
          <cell r="B4110">
            <v>92</v>
          </cell>
          <cell r="C4110" t="str">
            <v>MAT</v>
          </cell>
          <cell r="D4110">
            <v>13</v>
          </cell>
          <cell r="E4110">
            <v>0</v>
          </cell>
          <cell r="F4110" t="str">
            <v>MAT</v>
          </cell>
          <cell r="G4110" t="str">
            <v>10.5.6</v>
          </cell>
          <cell r="J4110">
            <v>0</v>
          </cell>
          <cell r="K4110">
            <v>0</v>
          </cell>
          <cell r="L4110">
            <v>0</v>
          </cell>
          <cell r="M4110">
            <v>0</v>
          </cell>
          <cell r="N4110">
            <v>0</v>
          </cell>
        </row>
        <row r="4111">
          <cell r="A4111" t="str">
            <v>92MAT14</v>
          </cell>
          <cell r="B4111">
            <v>92</v>
          </cell>
          <cell r="C4111" t="str">
            <v>MAT</v>
          </cell>
          <cell r="D4111">
            <v>14</v>
          </cell>
          <cell r="E4111">
            <v>0</v>
          </cell>
          <cell r="F4111" t="str">
            <v>MAT</v>
          </cell>
          <cell r="G4111" t="str">
            <v>10.5.6</v>
          </cell>
          <cell r="J4111">
            <v>0</v>
          </cell>
          <cell r="K4111">
            <v>0</v>
          </cell>
          <cell r="L4111">
            <v>0</v>
          </cell>
          <cell r="M4111">
            <v>0</v>
          </cell>
          <cell r="N4111">
            <v>0</v>
          </cell>
        </row>
        <row r="4112">
          <cell r="A4112" t="str">
            <v>92MAT15</v>
          </cell>
          <cell r="B4112">
            <v>92</v>
          </cell>
          <cell r="C4112" t="str">
            <v>MAT</v>
          </cell>
          <cell r="D4112">
            <v>15</v>
          </cell>
          <cell r="E4112">
            <v>0</v>
          </cell>
          <cell r="F4112" t="str">
            <v>MAT</v>
          </cell>
          <cell r="G4112" t="str">
            <v>10.5.6</v>
          </cell>
          <cell r="J4112">
            <v>0</v>
          </cell>
          <cell r="K4112">
            <v>0</v>
          </cell>
          <cell r="L4112">
            <v>0</v>
          </cell>
          <cell r="M4112">
            <v>0</v>
          </cell>
          <cell r="N4112">
            <v>0</v>
          </cell>
        </row>
        <row r="4113">
          <cell r="A4113" t="str">
            <v>92MAT16</v>
          </cell>
          <cell r="B4113">
            <v>92</v>
          </cell>
          <cell r="C4113" t="str">
            <v>MAT</v>
          </cell>
          <cell r="D4113">
            <v>16</v>
          </cell>
          <cell r="E4113">
            <v>0</v>
          </cell>
          <cell r="F4113" t="str">
            <v>MAT</v>
          </cell>
          <cell r="G4113" t="str">
            <v>10.5.6</v>
          </cell>
          <cell r="J4113">
            <v>0</v>
          </cell>
          <cell r="K4113">
            <v>0</v>
          </cell>
          <cell r="L4113">
            <v>0</v>
          </cell>
          <cell r="M4113">
            <v>0</v>
          </cell>
          <cell r="N4113">
            <v>0</v>
          </cell>
        </row>
        <row r="4114">
          <cell r="A4114" t="str">
            <v>92MAT17</v>
          </cell>
          <cell r="B4114">
            <v>92</v>
          </cell>
          <cell r="C4114" t="str">
            <v>MAT</v>
          </cell>
          <cell r="D4114">
            <v>17</v>
          </cell>
          <cell r="E4114">
            <v>0</v>
          </cell>
          <cell r="F4114" t="str">
            <v>MAT</v>
          </cell>
          <cell r="G4114" t="str">
            <v>10.5.6</v>
          </cell>
          <cell r="J4114">
            <v>0</v>
          </cell>
          <cell r="K4114">
            <v>0</v>
          </cell>
          <cell r="L4114">
            <v>0</v>
          </cell>
          <cell r="M4114">
            <v>0</v>
          </cell>
          <cell r="N4114">
            <v>0</v>
          </cell>
        </row>
        <row r="4115">
          <cell r="A4115" t="str">
            <v>92MAT18</v>
          </cell>
          <cell r="B4115">
            <v>92</v>
          </cell>
          <cell r="C4115" t="str">
            <v>MAT</v>
          </cell>
          <cell r="D4115">
            <v>18</v>
          </cell>
          <cell r="E4115">
            <v>0</v>
          </cell>
          <cell r="F4115" t="str">
            <v>MAT</v>
          </cell>
          <cell r="G4115" t="str">
            <v>10.5.6</v>
          </cell>
          <cell r="J4115">
            <v>0</v>
          </cell>
          <cell r="K4115">
            <v>0</v>
          </cell>
          <cell r="L4115">
            <v>0</v>
          </cell>
          <cell r="M4115">
            <v>0</v>
          </cell>
          <cell r="N4115">
            <v>0</v>
          </cell>
        </row>
        <row r="4116">
          <cell r="A4116" t="str">
            <v>92MAT19</v>
          </cell>
          <cell r="B4116">
            <v>92</v>
          </cell>
          <cell r="C4116" t="str">
            <v>MAT</v>
          </cell>
          <cell r="D4116">
            <v>19</v>
          </cell>
          <cell r="E4116">
            <v>0</v>
          </cell>
          <cell r="F4116" t="str">
            <v>MAT</v>
          </cell>
          <cell r="G4116" t="str">
            <v>10.5.6</v>
          </cell>
          <cell r="J4116">
            <v>0</v>
          </cell>
          <cell r="K4116">
            <v>0</v>
          </cell>
          <cell r="L4116">
            <v>0</v>
          </cell>
          <cell r="M4116">
            <v>0</v>
          </cell>
          <cell r="N4116">
            <v>0</v>
          </cell>
        </row>
        <row r="4117">
          <cell r="A4117" t="str">
            <v>92MAT20</v>
          </cell>
          <cell r="B4117">
            <v>92</v>
          </cell>
          <cell r="C4117" t="str">
            <v>MAT</v>
          </cell>
          <cell r="D4117">
            <v>20</v>
          </cell>
          <cell r="E4117">
            <v>0</v>
          </cell>
          <cell r="F4117" t="str">
            <v>MAT</v>
          </cell>
          <cell r="G4117" t="str">
            <v>10.5.6</v>
          </cell>
          <cell r="J4117">
            <v>0</v>
          </cell>
          <cell r="K4117">
            <v>0</v>
          </cell>
          <cell r="L4117">
            <v>0</v>
          </cell>
          <cell r="M4117">
            <v>0</v>
          </cell>
          <cell r="N4117">
            <v>0</v>
          </cell>
        </row>
        <row r="4118">
          <cell r="A4118" t="str">
            <v>92STMAT1</v>
          </cell>
          <cell r="B4118">
            <v>92</v>
          </cell>
          <cell r="C4118" t="str">
            <v>STMAT</v>
          </cell>
          <cell r="D4118">
            <v>1</v>
          </cell>
          <cell r="G4118" t="str">
            <v>10.5.6</v>
          </cell>
          <cell r="H4118" t="str">
            <v>-</v>
          </cell>
          <cell r="J4118" t="str">
            <v>SUBTOTAL MATERIALES</v>
          </cell>
          <cell r="M4118">
            <v>4505.0418671999987</v>
          </cell>
          <cell r="N4118">
            <v>225252.09335999994</v>
          </cell>
        </row>
        <row r="4119">
          <cell r="A4119" t="str">
            <v>92IVAMAT1</v>
          </cell>
          <cell r="B4119">
            <v>92</v>
          </cell>
          <cell r="C4119" t="str">
            <v>IVAMAT</v>
          </cell>
          <cell r="D4119">
            <v>1</v>
          </cell>
          <cell r="G4119" t="str">
            <v>10.5.6</v>
          </cell>
          <cell r="H4119" t="str">
            <v>-</v>
          </cell>
          <cell r="J4119" t="str">
            <v>IVA MATERIALES</v>
          </cell>
          <cell r="L4119">
            <v>0.16</v>
          </cell>
          <cell r="M4119">
            <v>720.80669875199976</v>
          </cell>
          <cell r="N4119">
            <v>36040.33493759999</v>
          </cell>
        </row>
        <row r="4120">
          <cell r="A4120" t="str">
            <v>92TMAT1</v>
          </cell>
          <cell r="B4120">
            <v>92</v>
          </cell>
          <cell r="C4120" t="str">
            <v>TMAT</v>
          </cell>
          <cell r="D4120">
            <v>1</v>
          </cell>
          <cell r="G4120" t="str">
            <v>10.5.6</v>
          </cell>
          <cell r="H4120" t="str">
            <v>-</v>
          </cell>
          <cell r="J4120" t="str">
            <v>TOTAL MATERIALES</v>
          </cell>
          <cell r="M4120">
            <v>5226</v>
          </cell>
          <cell r="N4120">
            <v>261300</v>
          </cell>
        </row>
        <row r="4121">
          <cell r="A4121" t="str">
            <v>92HER1</v>
          </cell>
          <cell r="B4121">
            <v>92</v>
          </cell>
          <cell r="C4121" t="str">
            <v>HER</v>
          </cell>
          <cell r="D4121">
            <v>1</v>
          </cell>
          <cell r="G4121" t="str">
            <v>10.5.6</v>
          </cell>
          <cell r="H4121">
            <v>1</v>
          </cell>
          <cell r="I4121">
            <v>50</v>
          </cell>
          <cell r="J4121" t="str">
            <v>HERRAMINETA Cuadrilla de redes</v>
          </cell>
          <cell r="K4121" t="str">
            <v>DIA</v>
          </cell>
          <cell r="L4121">
            <v>31140.842399999998</v>
          </cell>
          <cell r="M4121">
            <v>622.81684799999994</v>
          </cell>
          <cell r="N4121">
            <v>31140.842399999998</v>
          </cell>
        </row>
        <row r="4122">
          <cell r="A4122" t="str">
            <v>92HER2</v>
          </cell>
          <cell r="B4122">
            <v>92</v>
          </cell>
          <cell r="C4122" t="str">
            <v>HER</v>
          </cell>
          <cell r="D4122">
            <v>2</v>
          </cell>
          <cell r="G4122" t="str">
            <v>10.5.6</v>
          </cell>
          <cell r="J4122">
            <v>0</v>
          </cell>
          <cell r="K4122">
            <v>0</v>
          </cell>
          <cell r="L4122">
            <v>0</v>
          </cell>
          <cell r="M4122">
            <v>0</v>
          </cell>
          <cell r="N4122">
            <v>0</v>
          </cell>
        </row>
        <row r="4123">
          <cell r="A4123" t="str">
            <v>92HER3</v>
          </cell>
          <cell r="B4123">
            <v>92</v>
          </cell>
          <cell r="C4123" t="str">
            <v>HER</v>
          </cell>
          <cell r="D4123">
            <v>3</v>
          </cell>
          <cell r="G4123" t="str">
            <v>10.5.6</v>
          </cell>
          <cell r="J4123">
            <v>0</v>
          </cell>
          <cell r="K4123">
            <v>0</v>
          </cell>
          <cell r="L4123">
            <v>0</v>
          </cell>
          <cell r="M4123">
            <v>0</v>
          </cell>
          <cell r="N4123">
            <v>0</v>
          </cell>
        </row>
        <row r="4124">
          <cell r="A4124" t="str">
            <v>92HER4</v>
          </cell>
          <cell r="B4124">
            <v>92</v>
          </cell>
          <cell r="C4124" t="str">
            <v>HER</v>
          </cell>
          <cell r="D4124">
            <v>4</v>
          </cell>
          <cell r="G4124" t="str">
            <v>10.5.6</v>
          </cell>
          <cell r="J4124">
            <v>0</v>
          </cell>
          <cell r="K4124">
            <v>0</v>
          </cell>
          <cell r="L4124">
            <v>0</v>
          </cell>
          <cell r="M4124">
            <v>0</v>
          </cell>
          <cell r="N4124">
            <v>0</v>
          </cell>
        </row>
        <row r="4125">
          <cell r="A4125" t="str">
            <v>92HER5</v>
          </cell>
          <cell r="B4125">
            <v>92</v>
          </cell>
          <cell r="C4125" t="str">
            <v>HER</v>
          </cell>
          <cell r="D4125">
            <v>5</v>
          </cell>
          <cell r="G4125" t="str">
            <v>10.5.6</v>
          </cell>
          <cell r="J4125">
            <v>0</v>
          </cell>
          <cell r="K4125">
            <v>0</v>
          </cell>
          <cell r="L4125">
            <v>0</v>
          </cell>
          <cell r="M4125">
            <v>0</v>
          </cell>
          <cell r="N4125">
            <v>0</v>
          </cell>
        </row>
        <row r="4126">
          <cell r="A4126" t="str">
            <v>92THER1</v>
          </cell>
          <cell r="B4126">
            <v>92</v>
          </cell>
          <cell r="C4126" t="str">
            <v>THER</v>
          </cell>
          <cell r="D4126">
            <v>1</v>
          </cell>
          <cell r="G4126" t="str">
            <v>10.5.6</v>
          </cell>
          <cell r="H4126" t="str">
            <v>-</v>
          </cell>
          <cell r="J4126" t="str">
            <v>TOTAL HERRAMIENTAS</v>
          </cell>
          <cell r="M4126">
            <v>623</v>
          </cell>
          <cell r="N4126">
            <v>31150</v>
          </cell>
        </row>
        <row r="4127">
          <cell r="A4127" t="str">
            <v>92TRA1</v>
          </cell>
          <cell r="B4127">
            <v>92</v>
          </cell>
          <cell r="C4127" t="str">
            <v>TRA</v>
          </cell>
          <cell r="D4127">
            <v>1</v>
          </cell>
          <cell r="G4127" t="str">
            <v>10.5.6</v>
          </cell>
          <cell r="H4127">
            <v>1</v>
          </cell>
          <cell r="I4127">
            <v>50</v>
          </cell>
          <cell r="J4127" t="str">
            <v>TRANSPORTE Cuadrilla de redes</v>
          </cell>
          <cell r="K4127" t="str">
            <v>DIA</v>
          </cell>
          <cell r="L4127">
            <v>176464.77359999999</v>
          </cell>
          <cell r="M4127">
            <v>3529.2954719999998</v>
          </cell>
          <cell r="N4127">
            <v>176464.77359999999</v>
          </cell>
        </row>
        <row r="4128">
          <cell r="A4128" t="str">
            <v>92TRA2</v>
          </cell>
          <cell r="B4128">
            <v>92</v>
          </cell>
          <cell r="C4128" t="str">
            <v>TRA</v>
          </cell>
          <cell r="D4128">
            <v>2</v>
          </cell>
          <cell r="G4128" t="str">
            <v>10.5.6</v>
          </cell>
          <cell r="J4128">
            <v>0</v>
          </cell>
          <cell r="K4128">
            <v>0</v>
          </cell>
          <cell r="L4128">
            <v>0</v>
          </cell>
          <cell r="M4128">
            <v>0</v>
          </cell>
          <cell r="N4128">
            <v>0</v>
          </cell>
        </row>
        <row r="4129">
          <cell r="A4129" t="str">
            <v>92TRA3</v>
          </cell>
          <cell r="B4129">
            <v>92</v>
          </cell>
          <cell r="C4129" t="str">
            <v>TRA</v>
          </cell>
          <cell r="D4129">
            <v>3</v>
          </cell>
          <cell r="G4129" t="str">
            <v>10.5.6</v>
          </cell>
          <cell r="J4129">
            <v>0</v>
          </cell>
          <cell r="K4129">
            <v>0</v>
          </cell>
          <cell r="L4129">
            <v>0</v>
          </cell>
          <cell r="M4129">
            <v>0</v>
          </cell>
          <cell r="N4129">
            <v>0</v>
          </cell>
        </row>
        <row r="4130">
          <cell r="A4130" t="str">
            <v>92TRA4</v>
          </cell>
          <cell r="B4130">
            <v>92</v>
          </cell>
          <cell r="C4130" t="str">
            <v>TRA</v>
          </cell>
          <cell r="D4130">
            <v>4</v>
          </cell>
          <cell r="G4130" t="str">
            <v>10.5.6</v>
          </cell>
          <cell r="J4130">
            <v>0</v>
          </cell>
          <cell r="K4130">
            <v>0</v>
          </cell>
          <cell r="L4130">
            <v>0</v>
          </cell>
          <cell r="M4130">
            <v>0</v>
          </cell>
          <cell r="N4130">
            <v>0</v>
          </cell>
        </row>
        <row r="4131">
          <cell r="A4131" t="str">
            <v>92TRA5</v>
          </cell>
          <cell r="B4131">
            <v>92</v>
          </cell>
          <cell r="C4131" t="str">
            <v>TRA</v>
          </cell>
          <cell r="D4131">
            <v>5</v>
          </cell>
          <cell r="G4131" t="str">
            <v>10.5.6</v>
          </cell>
          <cell r="J4131">
            <v>0</v>
          </cell>
          <cell r="K4131">
            <v>0</v>
          </cell>
          <cell r="L4131">
            <v>0</v>
          </cell>
          <cell r="M4131">
            <v>0</v>
          </cell>
          <cell r="N4131">
            <v>0</v>
          </cell>
        </row>
        <row r="4132">
          <cell r="A4132" t="str">
            <v>92TTRA1</v>
          </cell>
          <cell r="B4132">
            <v>92</v>
          </cell>
          <cell r="C4132" t="str">
            <v>TTRA</v>
          </cell>
          <cell r="D4132">
            <v>1</v>
          </cell>
          <cell r="G4132" t="str">
            <v>10.5.6</v>
          </cell>
          <cell r="H4132" t="str">
            <v>-</v>
          </cell>
          <cell r="J4132" t="str">
            <v>TOTAL TRANSPORTE</v>
          </cell>
          <cell r="M4132">
            <v>3529</v>
          </cell>
          <cell r="N4132">
            <v>176450</v>
          </cell>
        </row>
        <row r="4133">
          <cell r="A4133" t="str">
            <v>92MAN1</v>
          </cell>
          <cell r="B4133">
            <v>92</v>
          </cell>
          <cell r="C4133" t="str">
            <v>MAN</v>
          </cell>
          <cell r="D4133">
            <v>1</v>
          </cell>
          <cell r="G4133" t="str">
            <v>10.5.6</v>
          </cell>
          <cell r="H4133">
            <v>1</v>
          </cell>
          <cell r="I4133">
            <v>50</v>
          </cell>
          <cell r="J4133" t="str">
            <v>Mano de obra Cuadrilla de redes 5A 3O 1E</v>
          </cell>
          <cell r="K4133" t="str">
            <v>DIA</v>
          </cell>
          <cell r="L4133">
            <v>392886.57339345315</v>
          </cell>
          <cell r="M4133">
            <v>7857.7314678690627</v>
          </cell>
          <cell r="N4133">
            <v>392886.57339345315</v>
          </cell>
        </row>
        <row r="4134">
          <cell r="A4134" t="str">
            <v>92MAN2</v>
          </cell>
          <cell r="B4134">
            <v>92</v>
          </cell>
          <cell r="C4134" t="str">
            <v>MAN</v>
          </cell>
          <cell r="D4134">
            <v>2</v>
          </cell>
          <cell r="G4134" t="str">
            <v>10.5.6</v>
          </cell>
          <cell r="J4134">
            <v>0</v>
          </cell>
          <cell r="K4134">
            <v>0</v>
          </cell>
          <cell r="L4134">
            <v>0</v>
          </cell>
          <cell r="M4134">
            <v>0</v>
          </cell>
          <cell r="N4134">
            <v>0</v>
          </cell>
        </row>
        <row r="4135">
          <cell r="A4135" t="str">
            <v>92MAN3</v>
          </cell>
          <cell r="B4135">
            <v>92</v>
          </cell>
          <cell r="C4135" t="str">
            <v>MAN</v>
          </cell>
          <cell r="D4135">
            <v>3</v>
          </cell>
          <cell r="G4135" t="str">
            <v>10.5.6</v>
          </cell>
          <cell r="J4135">
            <v>0</v>
          </cell>
          <cell r="K4135">
            <v>0</v>
          </cell>
          <cell r="L4135">
            <v>0</v>
          </cell>
          <cell r="M4135">
            <v>0</v>
          </cell>
          <cell r="N4135">
            <v>0</v>
          </cell>
        </row>
        <row r="4136">
          <cell r="A4136" t="str">
            <v>92MAN4</v>
          </cell>
          <cell r="B4136">
            <v>92</v>
          </cell>
          <cell r="C4136" t="str">
            <v>MAN</v>
          </cell>
          <cell r="D4136">
            <v>4</v>
          </cell>
          <cell r="G4136" t="str">
            <v>10.5.6</v>
          </cell>
          <cell r="J4136">
            <v>0</v>
          </cell>
          <cell r="K4136">
            <v>0</v>
          </cell>
          <cell r="L4136">
            <v>0</v>
          </cell>
          <cell r="M4136">
            <v>0</v>
          </cell>
          <cell r="N4136">
            <v>0</v>
          </cell>
        </row>
        <row r="4137">
          <cell r="A4137" t="str">
            <v>92MAN5</v>
          </cell>
          <cell r="B4137">
            <v>92</v>
          </cell>
          <cell r="C4137" t="str">
            <v>MAN</v>
          </cell>
          <cell r="D4137">
            <v>5</v>
          </cell>
          <cell r="G4137" t="str">
            <v>10.5.6</v>
          </cell>
          <cell r="J4137">
            <v>0</v>
          </cell>
          <cell r="K4137">
            <v>0</v>
          </cell>
          <cell r="L4137">
            <v>0</v>
          </cell>
          <cell r="M4137">
            <v>0</v>
          </cell>
          <cell r="N4137">
            <v>0</v>
          </cell>
        </row>
        <row r="4138">
          <cell r="A4138" t="str">
            <v>92TMAN1</v>
          </cell>
          <cell r="B4138">
            <v>92</v>
          </cell>
          <cell r="C4138" t="str">
            <v>TMAN</v>
          </cell>
          <cell r="D4138">
            <v>1</v>
          </cell>
          <cell r="G4138" t="str">
            <v>10.5.6</v>
          </cell>
          <cell r="H4138" t="str">
            <v>-</v>
          </cell>
          <cell r="J4138" t="str">
            <v>TOTAL MANO DE OBRA</v>
          </cell>
          <cell r="M4138">
            <v>7858</v>
          </cell>
          <cell r="N4138">
            <v>392900</v>
          </cell>
        </row>
        <row r="4139">
          <cell r="A4139" t="str">
            <v>92TCD1</v>
          </cell>
          <cell r="B4139">
            <v>92</v>
          </cell>
          <cell r="C4139" t="str">
            <v>TCD</v>
          </cell>
          <cell r="D4139">
            <v>1</v>
          </cell>
          <cell r="G4139" t="str">
            <v>10.5.6</v>
          </cell>
          <cell r="H4139" t="str">
            <v>-</v>
          </cell>
          <cell r="J4139" t="str">
            <v>TOTAL COSTO DIRECTO</v>
          </cell>
          <cell r="M4139">
            <v>17236</v>
          </cell>
          <cell r="N4139">
            <v>861800</v>
          </cell>
        </row>
        <row r="4140">
          <cell r="A4140" t="str">
            <v>92AIU</v>
          </cell>
          <cell r="B4140">
            <v>92</v>
          </cell>
          <cell r="C4140" t="str">
            <v>AIU</v>
          </cell>
          <cell r="G4140" t="str">
            <v>10.5.6</v>
          </cell>
          <cell r="H4140">
            <v>1</v>
          </cell>
          <cell r="J4140" t="str">
            <v>TOTAL COSTOS INDIRECTOS</v>
          </cell>
          <cell r="L4140">
            <v>0</v>
          </cell>
          <cell r="M4140">
            <v>0</v>
          </cell>
          <cell r="N4140">
            <v>0</v>
          </cell>
        </row>
        <row r="4141">
          <cell r="A4141" t="str">
            <v>92TOT</v>
          </cell>
          <cell r="B4141">
            <v>92</v>
          </cell>
          <cell r="C4141" t="str">
            <v>TOT</v>
          </cell>
          <cell r="G4141" t="str">
            <v>10.5.6</v>
          </cell>
          <cell r="H4141" t="str">
            <v>-</v>
          </cell>
          <cell r="J4141" t="str">
            <v>VALOR TOTAL</v>
          </cell>
          <cell r="M4141">
            <v>17236</v>
          </cell>
          <cell r="N4141">
            <v>861800</v>
          </cell>
        </row>
        <row r="4142">
          <cell r="A4142" t="str">
            <v>93FOR1</v>
          </cell>
          <cell r="B4142">
            <v>93</v>
          </cell>
          <cell r="C4142" t="str">
            <v>FOR</v>
          </cell>
          <cell r="D4142">
            <v>1</v>
          </cell>
          <cell r="G4142">
            <v>0</v>
          </cell>
          <cell r="H4142" t="str">
            <v>-</v>
          </cell>
          <cell r="I4142">
            <v>0</v>
          </cell>
          <cell r="J4142">
            <v>0</v>
          </cell>
          <cell r="K4142">
            <v>0</v>
          </cell>
          <cell r="L4142">
            <v>0</v>
          </cell>
          <cell r="N4142">
            <v>0</v>
          </cell>
        </row>
        <row r="4143">
          <cell r="A4143" t="str">
            <v>93MAT1</v>
          </cell>
          <cell r="B4143">
            <v>93</v>
          </cell>
          <cell r="C4143" t="str">
            <v>MAT</v>
          </cell>
          <cell r="D4143">
            <v>1</v>
          </cell>
          <cell r="E4143">
            <v>0</v>
          </cell>
          <cell r="F4143" t="str">
            <v>MAT</v>
          </cell>
          <cell r="G4143">
            <v>0</v>
          </cell>
          <cell r="J4143">
            <v>0</v>
          </cell>
          <cell r="K4143">
            <v>0</v>
          </cell>
          <cell r="L4143">
            <v>0</v>
          </cell>
          <cell r="M4143">
            <v>0</v>
          </cell>
          <cell r="N4143">
            <v>0</v>
          </cell>
        </row>
        <row r="4144">
          <cell r="A4144" t="str">
            <v>93MAT2</v>
          </cell>
          <cell r="B4144">
            <v>93</v>
          </cell>
          <cell r="C4144" t="str">
            <v>MAT</v>
          </cell>
          <cell r="D4144">
            <v>2</v>
          </cell>
          <cell r="E4144">
            <v>0</v>
          </cell>
          <cell r="F4144" t="str">
            <v>MAT</v>
          </cell>
          <cell r="G4144">
            <v>0</v>
          </cell>
          <cell r="J4144">
            <v>0</v>
          </cell>
          <cell r="K4144">
            <v>0</v>
          </cell>
          <cell r="L4144">
            <v>0</v>
          </cell>
          <cell r="M4144">
            <v>0</v>
          </cell>
          <cell r="N4144">
            <v>0</v>
          </cell>
        </row>
        <row r="4145">
          <cell r="A4145" t="str">
            <v>93MAT3</v>
          </cell>
          <cell r="B4145">
            <v>93</v>
          </cell>
          <cell r="C4145" t="str">
            <v>MAT</v>
          </cell>
          <cell r="D4145">
            <v>3</v>
          </cell>
          <cell r="E4145">
            <v>0</v>
          </cell>
          <cell r="F4145" t="str">
            <v>MAT</v>
          </cell>
          <cell r="G4145">
            <v>0</v>
          </cell>
          <cell r="J4145">
            <v>0</v>
          </cell>
          <cell r="K4145">
            <v>0</v>
          </cell>
          <cell r="L4145">
            <v>0</v>
          </cell>
          <cell r="M4145">
            <v>0</v>
          </cell>
          <cell r="N4145">
            <v>0</v>
          </cell>
        </row>
        <row r="4146">
          <cell r="A4146" t="str">
            <v>93MAT4</v>
          </cell>
          <cell r="B4146">
            <v>93</v>
          </cell>
          <cell r="C4146" t="str">
            <v>MAT</v>
          </cell>
          <cell r="D4146">
            <v>4</v>
          </cell>
          <cell r="E4146">
            <v>0</v>
          </cell>
          <cell r="F4146" t="str">
            <v>MAT</v>
          </cell>
          <cell r="G4146">
            <v>0</v>
          </cell>
          <cell r="J4146">
            <v>0</v>
          </cell>
          <cell r="K4146">
            <v>0</v>
          </cell>
          <cell r="L4146">
            <v>0</v>
          </cell>
          <cell r="M4146">
            <v>0</v>
          </cell>
          <cell r="N4146">
            <v>0</v>
          </cell>
        </row>
        <row r="4147">
          <cell r="A4147" t="str">
            <v>93MAT5</v>
          </cell>
          <cell r="B4147">
            <v>93</v>
          </cell>
          <cell r="C4147" t="str">
            <v>MAT</v>
          </cell>
          <cell r="D4147">
            <v>5</v>
          </cell>
          <cell r="E4147">
            <v>0</v>
          </cell>
          <cell r="F4147" t="str">
            <v>MAT</v>
          </cell>
          <cell r="G4147">
            <v>0</v>
          </cell>
          <cell r="J4147">
            <v>0</v>
          </cell>
          <cell r="K4147">
            <v>0</v>
          </cell>
          <cell r="L4147">
            <v>0</v>
          </cell>
          <cell r="M4147">
            <v>0</v>
          </cell>
          <cell r="N4147">
            <v>0</v>
          </cell>
        </row>
        <row r="4148">
          <cell r="A4148" t="str">
            <v>93MAT6</v>
          </cell>
          <cell r="B4148">
            <v>93</v>
          </cell>
          <cell r="C4148" t="str">
            <v>MAT</v>
          </cell>
          <cell r="D4148">
            <v>6</v>
          </cell>
          <cell r="E4148">
            <v>0</v>
          </cell>
          <cell r="F4148" t="str">
            <v>MAT</v>
          </cell>
          <cell r="G4148">
            <v>0</v>
          </cell>
          <cell r="J4148">
            <v>0</v>
          </cell>
          <cell r="K4148">
            <v>0</v>
          </cell>
          <cell r="L4148">
            <v>0</v>
          </cell>
          <cell r="M4148">
            <v>0</v>
          </cell>
          <cell r="N4148">
            <v>0</v>
          </cell>
        </row>
        <row r="4149">
          <cell r="A4149" t="str">
            <v>93MAT7</v>
          </cell>
          <cell r="B4149">
            <v>93</v>
          </cell>
          <cell r="C4149" t="str">
            <v>MAT</v>
          </cell>
          <cell r="D4149">
            <v>7</v>
          </cell>
          <cell r="E4149">
            <v>0</v>
          </cell>
          <cell r="F4149" t="str">
            <v>MAT</v>
          </cell>
          <cell r="G4149">
            <v>0</v>
          </cell>
          <cell r="J4149">
            <v>0</v>
          </cell>
          <cell r="K4149">
            <v>0</v>
          </cell>
          <cell r="L4149">
            <v>0</v>
          </cell>
          <cell r="M4149">
            <v>0</v>
          </cell>
          <cell r="N4149">
            <v>0</v>
          </cell>
        </row>
        <row r="4150">
          <cell r="A4150" t="str">
            <v>93MAT8</v>
          </cell>
          <cell r="B4150">
            <v>93</v>
          </cell>
          <cell r="C4150" t="str">
            <v>MAT</v>
          </cell>
          <cell r="D4150">
            <v>8</v>
          </cell>
          <cell r="E4150">
            <v>0</v>
          </cell>
          <cell r="F4150" t="str">
            <v>MAT</v>
          </cell>
          <cell r="G4150">
            <v>0</v>
          </cell>
          <cell r="J4150">
            <v>0</v>
          </cell>
          <cell r="K4150">
            <v>0</v>
          </cell>
          <cell r="L4150">
            <v>0</v>
          </cell>
          <cell r="M4150">
            <v>0</v>
          </cell>
          <cell r="N4150">
            <v>0</v>
          </cell>
        </row>
        <row r="4151">
          <cell r="A4151" t="str">
            <v>93MAT9</v>
          </cell>
          <cell r="B4151">
            <v>93</v>
          </cell>
          <cell r="C4151" t="str">
            <v>MAT</v>
          </cell>
          <cell r="D4151">
            <v>9</v>
          </cell>
          <cell r="E4151">
            <v>0</v>
          </cell>
          <cell r="F4151" t="str">
            <v>MAT</v>
          </cell>
          <cell r="G4151">
            <v>0</v>
          </cell>
          <cell r="J4151">
            <v>0</v>
          </cell>
          <cell r="K4151">
            <v>0</v>
          </cell>
          <cell r="L4151">
            <v>0</v>
          </cell>
          <cell r="M4151">
            <v>0</v>
          </cell>
          <cell r="N4151">
            <v>0</v>
          </cell>
        </row>
        <row r="4152">
          <cell r="A4152" t="str">
            <v>93MAT10</v>
          </cell>
          <cell r="B4152">
            <v>93</v>
          </cell>
          <cell r="C4152" t="str">
            <v>MAT</v>
          </cell>
          <cell r="D4152">
            <v>10</v>
          </cell>
          <cell r="E4152">
            <v>0</v>
          </cell>
          <cell r="F4152" t="str">
            <v>MAT</v>
          </cell>
          <cell r="G4152">
            <v>0</v>
          </cell>
          <cell r="J4152">
            <v>0</v>
          </cell>
          <cell r="K4152">
            <v>0</v>
          </cell>
          <cell r="L4152">
            <v>0</v>
          </cell>
          <cell r="M4152">
            <v>0</v>
          </cell>
          <cell r="N4152">
            <v>0</v>
          </cell>
        </row>
        <row r="4153">
          <cell r="A4153" t="str">
            <v>93MAT11</v>
          </cell>
          <cell r="B4153">
            <v>93</v>
          </cell>
          <cell r="C4153" t="str">
            <v>MAT</v>
          </cell>
          <cell r="D4153">
            <v>11</v>
          </cell>
          <cell r="E4153">
            <v>0</v>
          </cell>
          <cell r="F4153" t="str">
            <v>MAT</v>
          </cell>
          <cell r="G4153">
            <v>0</v>
          </cell>
          <cell r="J4153">
            <v>0</v>
          </cell>
          <cell r="K4153">
            <v>0</v>
          </cell>
          <cell r="L4153">
            <v>0</v>
          </cell>
          <cell r="M4153">
            <v>0</v>
          </cell>
          <cell r="N4153">
            <v>0</v>
          </cell>
        </row>
        <row r="4154">
          <cell r="A4154" t="str">
            <v>93MAT12</v>
          </cell>
          <cell r="B4154">
            <v>93</v>
          </cell>
          <cell r="C4154" t="str">
            <v>MAT</v>
          </cell>
          <cell r="D4154">
            <v>12</v>
          </cell>
          <cell r="E4154">
            <v>0</v>
          </cell>
          <cell r="F4154" t="str">
            <v>MAT</v>
          </cell>
          <cell r="G4154">
            <v>0</v>
          </cell>
          <cell r="J4154">
            <v>0</v>
          </cell>
          <cell r="K4154">
            <v>0</v>
          </cell>
          <cell r="L4154">
            <v>0</v>
          </cell>
          <cell r="M4154">
            <v>0</v>
          </cell>
          <cell r="N4154">
            <v>0</v>
          </cell>
        </row>
        <row r="4155">
          <cell r="A4155" t="str">
            <v>93MAT13</v>
          </cell>
          <cell r="B4155">
            <v>93</v>
          </cell>
          <cell r="C4155" t="str">
            <v>MAT</v>
          </cell>
          <cell r="D4155">
            <v>13</v>
          </cell>
          <cell r="E4155">
            <v>0</v>
          </cell>
          <cell r="F4155" t="str">
            <v>MAT</v>
          </cell>
          <cell r="G4155">
            <v>0</v>
          </cell>
          <cell r="J4155">
            <v>0</v>
          </cell>
          <cell r="K4155">
            <v>0</v>
          </cell>
          <cell r="L4155">
            <v>0</v>
          </cell>
          <cell r="M4155">
            <v>0</v>
          </cell>
          <cell r="N4155">
            <v>0</v>
          </cell>
        </row>
        <row r="4156">
          <cell r="A4156" t="str">
            <v>93MAT14</v>
          </cell>
          <cell r="B4156">
            <v>93</v>
          </cell>
          <cell r="C4156" t="str">
            <v>MAT</v>
          </cell>
          <cell r="D4156">
            <v>14</v>
          </cell>
          <cell r="E4156">
            <v>0</v>
          </cell>
          <cell r="F4156" t="str">
            <v>MAT</v>
          </cell>
          <cell r="G4156">
            <v>0</v>
          </cell>
          <cell r="J4156">
            <v>0</v>
          </cell>
          <cell r="K4156">
            <v>0</v>
          </cell>
          <cell r="L4156">
            <v>0</v>
          </cell>
          <cell r="M4156">
            <v>0</v>
          </cell>
          <cell r="N4156">
            <v>0</v>
          </cell>
        </row>
        <row r="4157">
          <cell r="A4157" t="str">
            <v>93MAT15</v>
          </cell>
          <cell r="B4157">
            <v>93</v>
          </cell>
          <cell r="C4157" t="str">
            <v>MAT</v>
          </cell>
          <cell r="D4157">
            <v>15</v>
          </cell>
          <cell r="E4157">
            <v>0</v>
          </cell>
          <cell r="F4157" t="str">
            <v>MAT</v>
          </cell>
          <cell r="G4157">
            <v>0</v>
          </cell>
          <cell r="J4157">
            <v>0</v>
          </cell>
          <cell r="K4157">
            <v>0</v>
          </cell>
          <cell r="L4157">
            <v>0</v>
          </cell>
          <cell r="M4157">
            <v>0</v>
          </cell>
          <cell r="N4157">
            <v>0</v>
          </cell>
        </row>
        <row r="4158">
          <cell r="A4158" t="str">
            <v>93MAT16</v>
          </cell>
          <cell r="B4158">
            <v>93</v>
          </cell>
          <cell r="C4158" t="str">
            <v>MAT</v>
          </cell>
          <cell r="D4158">
            <v>16</v>
          </cell>
          <cell r="E4158">
            <v>0</v>
          </cell>
          <cell r="F4158" t="str">
            <v>MAT</v>
          </cell>
          <cell r="G4158">
            <v>0</v>
          </cell>
          <cell r="J4158">
            <v>0</v>
          </cell>
          <cell r="K4158">
            <v>0</v>
          </cell>
          <cell r="L4158">
            <v>0</v>
          </cell>
          <cell r="M4158">
            <v>0</v>
          </cell>
          <cell r="N4158">
            <v>0</v>
          </cell>
        </row>
        <row r="4159">
          <cell r="A4159" t="str">
            <v>93MAT17</v>
          </cell>
          <cell r="B4159">
            <v>93</v>
          </cell>
          <cell r="C4159" t="str">
            <v>MAT</v>
          </cell>
          <cell r="D4159">
            <v>17</v>
          </cell>
          <cell r="E4159">
            <v>0</v>
          </cell>
          <cell r="F4159" t="str">
            <v>MAT</v>
          </cell>
          <cell r="G4159">
            <v>0</v>
          </cell>
          <cell r="J4159">
            <v>0</v>
          </cell>
          <cell r="K4159">
            <v>0</v>
          </cell>
          <cell r="L4159">
            <v>0</v>
          </cell>
          <cell r="M4159">
            <v>0</v>
          </cell>
          <cell r="N4159">
            <v>0</v>
          </cell>
        </row>
        <row r="4160">
          <cell r="A4160" t="str">
            <v>93MAT18</v>
          </cell>
          <cell r="B4160">
            <v>93</v>
          </cell>
          <cell r="C4160" t="str">
            <v>MAT</v>
          </cell>
          <cell r="D4160">
            <v>18</v>
          </cell>
          <cell r="E4160">
            <v>0</v>
          </cell>
          <cell r="F4160" t="str">
            <v>MAT</v>
          </cell>
          <cell r="G4160">
            <v>0</v>
          </cell>
          <cell r="J4160">
            <v>0</v>
          </cell>
          <cell r="K4160">
            <v>0</v>
          </cell>
          <cell r="L4160">
            <v>0</v>
          </cell>
          <cell r="M4160">
            <v>0</v>
          </cell>
          <cell r="N4160">
            <v>0</v>
          </cell>
        </row>
        <row r="4161">
          <cell r="A4161" t="str">
            <v>93MAT19</v>
          </cell>
          <cell r="B4161">
            <v>93</v>
          </cell>
          <cell r="C4161" t="str">
            <v>MAT</v>
          </cell>
          <cell r="D4161">
            <v>19</v>
          </cell>
          <cell r="E4161">
            <v>0</v>
          </cell>
          <cell r="F4161" t="str">
            <v>MAT</v>
          </cell>
          <cell r="G4161">
            <v>0</v>
          </cell>
          <cell r="J4161">
            <v>0</v>
          </cell>
          <cell r="K4161">
            <v>0</v>
          </cell>
          <cell r="L4161">
            <v>0</v>
          </cell>
          <cell r="M4161">
            <v>0</v>
          </cell>
          <cell r="N4161">
            <v>0</v>
          </cell>
        </row>
        <row r="4162">
          <cell r="A4162" t="str">
            <v>93MAT20</v>
          </cell>
          <cell r="B4162">
            <v>93</v>
          </cell>
          <cell r="C4162" t="str">
            <v>MAT</v>
          </cell>
          <cell r="D4162">
            <v>20</v>
          </cell>
          <cell r="E4162">
            <v>0</v>
          </cell>
          <cell r="F4162" t="str">
            <v>MAT</v>
          </cell>
          <cell r="G4162">
            <v>0</v>
          </cell>
          <cell r="J4162">
            <v>0</v>
          </cell>
          <cell r="K4162">
            <v>0</v>
          </cell>
          <cell r="L4162">
            <v>0</v>
          </cell>
          <cell r="M4162">
            <v>0</v>
          </cell>
          <cell r="N4162">
            <v>0</v>
          </cell>
        </row>
        <row r="4163">
          <cell r="A4163" t="str">
            <v>93STMAT1</v>
          </cell>
          <cell r="B4163">
            <v>93</v>
          </cell>
          <cell r="C4163" t="str">
            <v>STMAT</v>
          </cell>
          <cell r="D4163">
            <v>1</v>
          </cell>
          <cell r="G4163">
            <v>0</v>
          </cell>
          <cell r="H4163" t="str">
            <v>-</v>
          </cell>
          <cell r="J4163" t="str">
            <v>SUBTOTAL MATERIALES</v>
          </cell>
          <cell r="M4163">
            <v>0</v>
          </cell>
          <cell r="N4163">
            <v>0</v>
          </cell>
        </row>
        <row r="4164">
          <cell r="A4164" t="str">
            <v>93IVAMAT1</v>
          </cell>
          <cell r="B4164">
            <v>93</v>
          </cell>
          <cell r="C4164" t="str">
            <v>IVAMAT</v>
          </cell>
          <cell r="D4164">
            <v>1</v>
          </cell>
          <cell r="G4164">
            <v>0</v>
          </cell>
          <cell r="H4164" t="str">
            <v>-</v>
          </cell>
          <cell r="J4164" t="str">
            <v>IVA MATERIALES</v>
          </cell>
          <cell r="L4164">
            <v>0.16</v>
          </cell>
          <cell r="M4164">
            <v>0</v>
          </cell>
          <cell r="N4164">
            <v>0</v>
          </cell>
        </row>
        <row r="4165">
          <cell r="A4165" t="str">
            <v>93TMAT1</v>
          </cell>
          <cell r="B4165">
            <v>93</v>
          </cell>
          <cell r="C4165" t="str">
            <v>TMAT</v>
          </cell>
          <cell r="D4165">
            <v>1</v>
          </cell>
          <cell r="G4165">
            <v>0</v>
          </cell>
          <cell r="H4165" t="str">
            <v>-</v>
          </cell>
          <cell r="J4165" t="str">
            <v>TOTAL MATERIALES</v>
          </cell>
          <cell r="M4165">
            <v>0</v>
          </cell>
          <cell r="N4165">
            <v>0</v>
          </cell>
        </row>
        <row r="4166">
          <cell r="A4166" t="str">
            <v>93HER1</v>
          </cell>
          <cell r="B4166">
            <v>93</v>
          </cell>
          <cell r="C4166" t="str">
            <v>HER</v>
          </cell>
          <cell r="D4166">
            <v>1</v>
          </cell>
          <cell r="G4166">
            <v>0</v>
          </cell>
          <cell r="H4166">
            <v>1</v>
          </cell>
          <cell r="I4166">
            <v>0</v>
          </cell>
          <cell r="J4166" t="str">
            <v>HERRAMINETA Cuadrilla de redes</v>
          </cell>
          <cell r="K4166" t="str">
            <v>DIA</v>
          </cell>
          <cell r="L4166">
            <v>31140.842399999998</v>
          </cell>
          <cell r="M4166">
            <v>0</v>
          </cell>
          <cell r="N4166">
            <v>0</v>
          </cell>
        </row>
        <row r="4167">
          <cell r="A4167" t="str">
            <v>93HER2</v>
          </cell>
          <cell r="B4167">
            <v>93</v>
          </cell>
          <cell r="C4167" t="str">
            <v>HER</v>
          </cell>
          <cell r="D4167">
            <v>2</v>
          </cell>
          <cell r="G4167">
            <v>0</v>
          </cell>
          <cell r="J4167">
            <v>0</v>
          </cell>
          <cell r="K4167">
            <v>0</v>
          </cell>
          <cell r="L4167">
            <v>0</v>
          </cell>
          <cell r="M4167">
            <v>0</v>
          </cell>
          <cell r="N4167">
            <v>0</v>
          </cell>
        </row>
        <row r="4168">
          <cell r="A4168" t="str">
            <v>93HER3</v>
          </cell>
          <cell r="B4168">
            <v>93</v>
          </cell>
          <cell r="C4168" t="str">
            <v>HER</v>
          </cell>
          <cell r="D4168">
            <v>3</v>
          </cell>
          <cell r="G4168">
            <v>0</v>
          </cell>
          <cell r="J4168">
            <v>0</v>
          </cell>
          <cell r="K4168">
            <v>0</v>
          </cell>
          <cell r="L4168">
            <v>0</v>
          </cell>
          <cell r="M4168">
            <v>0</v>
          </cell>
          <cell r="N4168">
            <v>0</v>
          </cell>
        </row>
        <row r="4169">
          <cell r="A4169" t="str">
            <v>93HER4</v>
          </cell>
          <cell r="B4169">
            <v>93</v>
          </cell>
          <cell r="C4169" t="str">
            <v>HER</v>
          </cell>
          <cell r="D4169">
            <v>4</v>
          </cell>
          <cell r="G4169">
            <v>0</v>
          </cell>
          <cell r="J4169">
            <v>0</v>
          </cell>
          <cell r="K4169">
            <v>0</v>
          </cell>
          <cell r="L4169">
            <v>0</v>
          </cell>
          <cell r="M4169">
            <v>0</v>
          </cell>
          <cell r="N4169">
            <v>0</v>
          </cell>
        </row>
        <row r="4170">
          <cell r="A4170" t="str">
            <v>93HER5</v>
          </cell>
          <cell r="B4170">
            <v>93</v>
          </cell>
          <cell r="C4170" t="str">
            <v>HER</v>
          </cell>
          <cell r="D4170">
            <v>5</v>
          </cell>
          <cell r="G4170">
            <v>0</v>
          </cell>
          <cell r="J4170">
            <v>0</v>
          </cell>
          <cell r="K4170">
            <v>0</v>
          </cell>
          <cell r="L4170">
            <v>0</v>
          </cell>
          <cell r="M4170">
            <v>0</v>
          </cell>
          <cell r="N4170">
            <v>0</v>
          </cell>
        </row>
        <row r="4171">
          <cell r="A4171" t="str">
            <v>93THER1</v>
          </cell>
          <cell r="B4171">
            <v>93</v>
          </cell>
          <cell r="C4171" t="str">
            <v>THER</v>
          </cell>
          <cell r="D4171">
            <v>1</v>
          </cell>
          <cell r="G4171">
            <v>0</v>
          </cell>
          <cell r="H4171" t="str">
            <v>-</v>
          </cell>
          <cell r="J4171" t="str">
            <v>TOTAL HERRAMIENTAS</v>
          </cell>
          <cell r="M4171">
            <v>0</v>
          </cell>
          <cell r="N4171">
            <v>0</v>
          </cell>
        </row>
        <row r="4172">
          <cell r="A4172" t="str">
            <v>93TRA1</v>
          </cell>
          <cell r="B4172">
            <v>93</v>
          </cell>
          <cell r="C4172" t="str">
            <v>TRA</v>
          </cell>
          <cell r="D4172">
            <v>1</v>
          </cell>
          <cell r="G4172">
            <v>0</v>
          </cell>
          <cell r="H4172">
            <v>1</v>
          </cell>
          <cell r="I4172">
            <v>0</v>
          </cell>
          <cell r="J4172" t="str">
            <v>TRANSPORTE Cuadrilla de redes</v>
          </cell>
          <cell r="K4172" t="str">
            <v>DIA</v>
          </cell>
          <cell r="L4172">
            <v>176464.77359999999</v>
          </cell>
          <cell r="M4172">
            <v>0</v>
          </cell>
          <cell r="N4172">
            <v>0</v>
          </cell>
        </row>
        <row r="4173">
          <cell r="A4173" t="str">
            <v>93TRA2</v>
          </cell>
          <cell r="B4173">
            <v>93</v>
          </cell>
          <cell r="C4173" t="str">
            <v>TRA</v>
          </cell>
          <cell r="D4173">
            <v>2</v>
          </cell>
          <cell r="G4173">
            <v>0</v>
          </cell>
          <cell r="J4173">
            <v>0</v>
          </cell>
          <cell r="K4173">
            <v>0</v>
          </cell>
          <cell r="L4173">
            <v>0</v>
          </cell>
          <cell r="M4173">
            <v>0</v>
          </cell>
          <cell r="N4173">
            <v>0</v>
          </cell>
        </row>
        <row r="4174">
          <cell r="A4174" t="str">
            <v>93TRA3</v>
          </cell>
          <cell r="B4174">
            <v>93</v>
          </cell>
          <cell r="C4174" t="str">
            <v>TRA</v>
          </cell>
          <cell r="D4174">
            <v>3</v>
          </cell>
          <cell r="G4174">
            <v>0</v>
          </cell>
          <cell r="J4174">
            <v>0</v>
          </cell>
          <cell r="K4174">
            <v>0</v>
          </cell>
          <cell r="L4174">
            <v>0</v>
          </cell>
          <cell r="M4174">
            <v>0</v>
          </cell>
          <cell r="N4174">
            <v>0</v>
          </cell>
        </row>
        <row r="4175">
          <cell r="A4175" t="str">
            <v>93TRA4</v>
          </cell>
          <cell r="B4175">
            <v>93</v>
          </cell>
          <cell r="C4175" t="str">
            <v>TRA</v>
          </cell>
          <cell r="D4175">
            <v>4</v>
          </cell>
          <cell r="G4175">
            <v>0</v>
          </cell>
          <cell r="J4175">
            <v>0</v>
          </cell>
          <cell r="K4175">
            <v>0</v>
          </cell>
          <cell r="L4175">
            <v>0</v>
          </cell>
          <cell r="M4175">
            <v>0</v>
          </cell>
          <cell r="N4175">
            <v>0</v>
          </cell>
        </row>
        <row r="4176">
          <cell r="A4176" t="str">
            <v>93TRA5</v>
          </cell>
          <cell r="B4176">
            <v>93</v>
          </cell>
          <cell r="C4176" t="str">
            <v>TRA</v>
          </cell>
          <cell r="D4176">
            <v>5</v>
          </cell>
          <cell r="G4176">
            <v>0</v>
          </cell>
          <cell r="J4176">
            <v>0</v>
          </cell>
          <cell r="K4176">
            <v>0</v>
          </cell>
          <cell r="L4176">
            <v>0</v>
          </cell>
          <cell r="M4176">
            <v>0</v>
          </cell>
          <cell r="N4176">
            <v>0</v>
          </cell>
        </row>
        <row r="4177">
          <cell r="A4177" t="str">
            <v>93TTRA1</v>
          </cell>
          <cell r="B4177">
            <v>93</v>
          </cell>
          <cell r="C4177" t="str">
            <v>TTRA</v>
          </cell>
          <cell r="D4177">
            <v>1</v>
          </cell>
          <cell r="G4177">
            <v>0</v>
          </cell>
          <cell r="H4177" t="str">
            <v>-</v>
          </cell>
          <cell r="J4177" t="str">
            <v>TOTAL TRANSPORTE</v>
          </cell>
          <cell r="M4177">
            <v>0</v>
          </cell>
          <cell r="N4177">
            <v>0</v>
          </cell>
        </row>
        <row r="4178">
          <cell r="A4178" t="str">
            <v>93MAN1</v>
          </cell>
          <cell r="B4178">
            <v>93</v>
          </cell>
          <cell r="C4178" t="str">
            <v>MAN</v>
          </cell>
          <cell r="D4178">
            <v>1</v>
          </cell>
          <cell r="G4178">
            <v>0</v>
          </cell>
          <cell r="H4178">
            <v>1</v>
          </cell>
          <cell r="I4178">
            <v>0</v>
          </cell>
          <cell r="J4178" t="str">
            <v>Mano de obra Cuadrilla de redes 5A 3O 1E</v>
          </cell>
          <cell r="K4178" t="str">
            <v>DIA</v>
          </cell>
          <cell r="L4178">
            <v>392886.57339345315</v>
          </cell>
          <cell r="M4178">
            <v>0</v>
          </cell>
          <cell r="N4178">
            <v>0</v>
          </cell>
        </row>
        <row r="4179">
          <cell r="A4179" t="str">
            <v>93MAN2</v>
          </cell>
          <cell r="B4179">
            <v>93</v>
          </cell>
          <cell r="C4179" t="str">
            <v>MAN</v>
          </cell>
          <cell r="D4179">
            <v>2</v>
          </cell>
          <cell r="G4179">
            <v>0</v>
          </cell>
          <cell r="J4179">
            <v>0</v>
          </cell>
          <cell r="K4179">
            <v>0</v>
          </cell>
          <cell r="L4179">
            <v>0</v>
          </cell>
          <cell r="M4179">
            <v>0</v>
          </cell>
          <cell r="N4179">
            <v>0</v>
          </cell>
        </row>
        <row r="4180">
          <cell r="A4180" t="str">
            <v>93MAN3</v>
          </cell>
          <cell r="B4180">
            <v>93</v>
          </cell>
          <cell r="C4180" t="str">
            <v>MAN</v>
          </cell>
          <cell r="D4180">
            <v>3</v>
          </cell>
          <cell r="G4180">
            <v>0</v>
          </cell>
          <cell r="J4180">
            <v>0</v>
          </cell>
          <cell r="K4180">
            <v>0</v>
          </cell>
          <cell r="L4180">
            <v>0</v>
          </cell>
          <cell r="M4180">
            <v>0</v>
          </cell>
          <cell r="N4180">
            <v>0</v>
          </cell>
        </row>
        <row r="4181">
          <cell r="A4181" t="str">
            <v>93MAN4</v>
          </cell>
          <cell r="B4181">
            <v>93</v>
          </cell>
          <cell r="C4181" t="str">
            <v>MAN</v>
          </cell>
          <cell r="D4181">
            <v>4</v>
          </cell>
          <cell r="G4181">
            <v>0</v>
          </cell>
          <cell r="J4181">
            <v>0</v>
          </cell>
          <cell r="K4181">
            <v>0</v>
          </cell>
          <cell r="L4181">
            <v>0</v>
          </cell>
          <cell r="M4181">
            <v>0</v>
          </cell>
          <cell r="N4181">
            <v>0</v>
          </cell>
        </row>
        <row r="4182">
          <cell r="A4182" t="str">
            <v>93MAN5</v>
          </cell>
          <cell r="B4182">
            <v>93</v>
          </cell>
          <cell r="C4182" t="str">
            <v>MAN</v>
          </cell>
          <cell r="D4182">
            <v>5</v>
          </cell>
          <cell r="G4182">
            <v>0</v>
          </cell>
          <cell r="J4182">
            <v>0</v>
          </cell>
          <cell r="K4182">
            <v>0</v>
          </cell>
          <cell r="L4182">
            <v>0</v>
          </cell>
          <cell r="M4182">
            <v>0</v>
          </cell>
          <cell r="N4182">
            <v>0</v>
          </cell>
        </row>
        <row r="4183">
          <cell r="A4183" t="str">
            <v>93TMAN1</v>
          </cell>
          <cell r="B4183">
            <v>93</v>
          </cell>
          <cell r="C4183" t="str">
            <v>TMAN</v>
          </cell>
          <cell r="D4183">
            <v>1</v>
          </cell>
          <cell r="G4183">
            <v>0</v>
          </cell>
          <cell r="H4183" t="str">
            <v>-</v>
          </cell>
          <cell r="J4183" t="str">
            <v>TOTAL MANO DE OBRA</v>
          </cell>
          <cell r="M4183">
            <v>0</v>
          </cell>
          <cell r="N4183">
            <v>0</v>
          </cell>
        </row>
        <row r="4184">
          <cell r="A4184" t="str">
            <v>93TCD1</v>
          </cell>
          <cell r="B4184">
            <v>93</v>
          </cell>
          <cell r="C4184" t="str">
            <v>TCD</v>
          </cell>
          <cell r="D4184">
            <v>1</v>
          </cell>
          <cell r="G4184">
            <v>0</v>
          </cell>
          <cell r="H4184" t="str">
            <v>-</v>
          </cell>
          <cell r="J4184" t="str">
            <v>TOTAL COSTO DIRECTO</v>
          </cell>
          <cell r="M4184">
            <v>0</v>
          </cell>
          <cell r="N4184">
            <v>0</v>
          </cell>
        </row>
        <row r="4185">
          <cell r="A4185" t="str">
            <v>93AIU</v>
          </cell>
          <cell r="B4185">
            <v>93</v>
          </cell>
          <cell r="C4185" t="str">
            <v>AIU</v>
          </cell>
          <cell r="G4185">
            <v>0</v>
          </cell>
          <cell r="H4185">
            <v>1</v>
          </cell>
          <cell r="J4185" t="str">
            <v>TOTAL COSTOS INDIRECTOS</v>
          </cell>
          <cell r="L4185">
            <v>0</v>
          </cell>
          <cell r="M4185">
            <v>0</v>
          </cell>
          <cell r="N4185">
            <v>0</v>
          </cell>
        </row>
        <row r="4186">
          <cell r="A4186" t="str">
            <v>93TOT</v>
          </cell>
          <cell r="B4186">
            <v>93</v>
          </cell>
          <cell r="C4186" t="str">
            <v>TOT</v>
          </cell>
          <cell r="G4186">
            <v>0</v>
          </cell>
          <cell r="H4186" t="str">
            <v>-</v>
          </cell>
          <cell r="J4186" t="str">
            <v>VALOR TOTAL</v>
          </cell>
          <cell r="M4186">
            <v>0</v>
          </cell>
          <cell r="N4186">
            <v>0</v>
          </cell>
        </row>
        <row r="4187">
          <cell r="A4187" t="str">
            <v>94FOR1</v>
          </cell>
          <cell r="B4187">
            <v>94</v>
          </cell>
          <cell r="C4187" t="str">
            <v>FOR</v>
          </cell>
          <cell r="D4187">
            <v>1</v>
          </cell>
          <cell r="G4187">
            <v>0</v>
          </cell>
          <cell r="H4187" t="str">
            <v>-</v>
          </cell>
          <cell r="I4187">
            <v>0</v>
          </cell>
          <cell r="J4187">
            <v>0</v>
          </cell>
          <cell r="K4187">
            <v>0</v>
          </cell>
          <cell r="L4187">
            <v>0</v>
          </cell>
          <cell r="N4187">
            <v>0</v>
          </cell>
        </row>
        <row r="4188">
          <cell r="A4188" t="str">
            <v>94MAT1</v>
          </cell>
          <cell r="B4188">
            <v>94</v>
          </cell>
          <cell r="C4188" t="str">
            <v>MAT</v>
          </cell>
          <cell r="D4188">
            <v>1</v>
          </cell>
          <cell r="E4188">
            <v>0</v>
          </cell>
          <cell r="F4188" t="str">
            <v>MAT</v>
          </cell>
          <cell r="G4188">
            <v>0</v>
          </cell>
          <cell r="J4188">
            <v>0</v>
          </cell>
          <cell r="K4188">
            <v>0</v>
          </cell>
          <cell r="L4188">
            <v>0</v>
          </cell>
          <cell r="M4188">
            <v>0</v>
          </cell>
          <cell r="N4188">
            <v>0</v>
          </cell>
        </row>
        <row r="4189">
          <cell r="A4189" t="str">
            <v>94MAT2</v>
          </cell>
          <cell r="B4189">
            <v>94</v>
          </cell>
          <cell r="C4189" t="str">
            <v>MAT</v>
          </cell>
          <cell r="D4189">
            <v>2</v>
          </cell>
          <cell r="E4189">
            <v>0</v>
          </cell>
          <cell r="F4189" t="str">
            <v>MAT</v>
          </cell>
          <cell r="G4189">
            <v>0</v>
          </cell>
          <cell r="J4189">
            <v>0</v>
          </cell>
          <cell r="K4189">
            <v>0</v>
          </cell>
          <cell r="L4189">
            <v>0</v>
          </cell>
          <cell r="M4189">
            <v>0</v>
          </cell>
          <cell r="N4189">
            <v>0</v>
          </cell>
        </row>
        <row r="4190">
          <cell r="A4190" t="str">
            <v>94MAT3</v>
          </cell>
          <cell r="B4190">
            <v>94</v>
          </cell>
          <cell r="C4190" t="str">
            <v>MAT</v>
          </cell>
          <cell r="D4190">
            <v>3</v>
          </cell>
          <cell r="E4190">
            <v>0</v>
          </cell>
          <cell r="F4190" t="str">
            <v>MAT</v>
          </cell>
          <cell r="G4190">
            <v>0</v>
          </cell>
          <cell r="J4190">
            <v>0</v>
          </cell>
          <cell r="K4190">
            <v>0</v>
          </cell>
          <cell r="L4190">
            <v>0</v>
          </cell>
          <cell r="M4190">
            <v>0</v>
          </cell>
          <cell r="N4190">
            <v>0</v>
          </cell>
        </row>
        <row r="4191">
          <cell r="A4191" t="str">
            <v>94MAT4</v>
          </cell>
          <cell r="B4191">
            <v>94</v>
          </cell>
          <cell r="C4191" t="str">
            <v>MAT</v>
          </cell>
          <cell r="D4191">
            <v>4</v>
          </cell>
          <cell r="E4191">
            <v>0</v>
          </cell>
          <cell r="F4191" t="str">
            <v>MAT</v>
          </cell>
          <cell r="G4191">
            <v>0</v>
          </cell>
          <cell r="J4191">
            <v>0</v>
          </cell>
          <cell r="K4191">
            <v>0</v>
          </cell>
          <cell r="L4191">
            <v>0</v>
          </cell>
          <cell r="M4191">
            <v>0</v>
          </cell>
          <cell r="N4191">
            <v>0</v>
          </cell>
        </row>
        <row r="4192">
          <cell r="A4192" t="str">
            <v>94MAT5</v>
          </cell>
          <cell r="B4192">
            <v>94</v>
          </cell>
          <cell r="C4192" t="str">
            <v>MAT</v>
          </cell>
          <cell r="D4192">
            <v>5</v>
          </cell>
          <cell r="E4192">
            <v>0</v>
          </cell>
          <cell r="F4192" t="str">
            <v>MAT</v>
          </cell>
          <cell r="G4192">
            <v>0</v>
          </cell>
          <cell r="J4192">
            <v>0</v>
          </cell>
          <cell r="K4192">
            <v>0</v>
          </cell>
          <cell r="L4192">
            <v>0</v>
          </cell>
          <cell r="M4192">
            <v>0</v>
          </cell>
          <cell r="N4192">
            <v>0</v>
          </cell>
        </row>
        <row r="4193">
          <cell r="A4193" t="str">
            <v>94MAT6</v>
          </cell>
          <cell r="B4193">
            <v>94</v>
          </cell>
          <cell r="C4193" t="str">
            <v>MAT</v>
          </cell>
          <cell r="D4193">
            <v>6</v>
          </cell>
          <cell r="E4193">
            <v>0</v>
          </cell>
          <cell r="F4193" t="str">
            <v>MAT</v>
          </cell>
          <cell r="G4193">
            <v>0</v>
          </cell>
          <cell r="J4193">
            <v>0</v>
          </cell>
          <cell r="K4193">
            <v>0</v>
          </cell>
          <cell r="L4193">
            <v>0</v>
          </cell>
          <cell r="M4193">
            <v>0</v>
          </cell>
          <cell r="N4193">
            <v>0</v>
          </cell>
        </row>
        <row r="4194">
          <cell r="A4194" t="str">
            <v>94MAT7</v>
          </cell>
          <cell r="B4194">
            <v>94</v>
          </cell>
          <cell r="C4194" t="str">
            <v>MAT</v>
          </cell>
          <cell r="D4194">
            <v>7</v>
          </cell>
          <cell r="E4194">
            <v>0</v>
          </cell>
          <cell r="F4194" t="str">
            <v>MAT</v>
          </cell>
          <cell r="G4194">
            <v>0</v>
          </cell>
          <cell r="J4194">
            <v>0</v>
          </cell>
          <cell r="K4194">
            <v>0</v>
          </cell>
          <cell r="L4194">
            <v>0</v>
          </cell>
          <cell r="M4194">
            <v>0</v>
          </cell>
          <cell r="N4194">
            <v>0</v>
          </cell>
        </row>
        <row r="4195">
          <cell r="A4195" t="str">
            <v>94MAT8</v>
          </cell>
          <cell r="B4195">
            <v>94</v>
          </cell>
          <cell r="C4195" t="str">
            <v>MAT</v>
          </cell>
          <cell r="D4195">
            <v>8</v>
          </cell>
          <cell r="E4195">
            <v>0</v>
          </cell>
          <cell r="F4195" t="str">
            <v>MAT</v>
          </cell>
          <cell r="G4195">
            <v>0</v>
          </cell>
          <cell r="J4195">
            <v>0</v>
          </cell>
          <cell r="K4195">
            <v>0</v>
          </cell>
          <cell r="L4195">
            <v>0</v>
          </cell>
          <cell r="M4195">
            <v>0</v>
          </cell>
          <cell r="N4195">
            <v>0</v>
          </cell>
        </row>
        <row r="4196">
          <cell r="A4196" t="str">
            <v>94MAT9</v>
          </cell>
          <cell r="B4196">
            <v>94</v>
          </cell>
          <cell r="C4196" t="str">
            <v>MAT</v>
          </cell>
          <cell r="D4196">
            <v>9</v>
          </cell>
          <cell r="E4196">
            <v>0</v>
          </cell>
          <cell r="F4196" t="str">
            <v>MAT</v>
          </cell>
          <cell r="G4196">
            <v>0</v>
          </cell>
          <cell r="J4196">
            <v>0</v>
          </cell>
          <cell r="K4196">
            <v>0</v>
          </cell>
          <cell r="L4196">
            <v>0</v>
          </cell>
          <cell r="M4196">
            <v>0</v>
          </cell>
          <cell r="N4196">
            <v>0</v>
          </cell>
        </row>
        <row r="4197">
          <cell r="A4197" t="str">
            <v>94MAT10</v>
          </cell>
          <cell r="B4197">
            <v>94</v>
          </cell>
          <cell r="C4197" t="str">
            <v>MAT</v>
          </cell>
          <cell r="D4197">
            <v>10</v>
          </cell>
          <cell r="E4197">
            <v>0</v>
          </cell>
          <cell r="F4197" t="str">
            <v>MAT</v>
          </cell>
          <cell r="G4197">
            <v>0</v>
          </cell>
          <cell r="J4197">
            <v>0</v>
          </cell>
          <cell r="K4197">
            <v>0</v>
          </cell>
          <cell r="L4197">
            <v>0</v>
          </cell>
          <cell r="M4197">
            <v>0</v>
          </cell>
          <cell r="N4197">
            <v>0</v>
          </cell>
        </row>
        <row r="4198">
          <cell r="A4198" t="str">
            <v>94MAT11</v>
          </cell>
          <cell r="B4198">
            <v>94</v>
          </cell>
          <cell r="C4198" t="str">
            <v>MAT</v>
          </cell>
          <cell r="D4198">
            <v>11</v>
          </cell>
          <cell r="E4198">
            <v>0</v>
          </cell>
          <cell r="F4198" t="str">
            <v>MAT</v>
          </cell>
          <cell r="G4198">
            <v>0</v>
          </cell>
          <cell r="J4198">
            <v>0</v>
          </cell>
          <cell r="K4198">
            <v>0</v>
          </cell>
          <cell r="L4198">
            <v>0</v>
          </cell>
          <cell r="M4198">
            <v>0</v>
          </cell>
          <cell r="N4198">
            <v>0</v>
          </cell>
        </row>
        <row r="4199">
          <cell r="A4199" t="str">
            <v>94MAT12</v>
          </cell>
          <cell r="B4199">
            <v>94</v>
          </cell>
          <cell r="C4199" t="str">
            <v>MAT</v>
          </cell>
          <cell r="D4199">
            <v>12</v>
          </cell>
          <cell r="E4199">
            <v>0</v>
          </cell>
          <cell r="F4199" t="str">
            <v>MAT</v>
          </cell>
          <cell r="G4199">
            <v>0</v>
          </cell>
          <cell r="J4199">
            <v>0</v>
          </cell>
          <cell r="K4199">
            <v>0</v>
          </cell>
          <cell r="L4199">
            <v>0</v>
          </cell>
          <cell r="M4199">
            <v>0</v>
          </cell>
          <cell r="N4199">
            <v>0</v>
          </cell>
        </row>
        <row r="4200">
          <cell r="A4200" t="str">
            <v>94MAT13</v>
          </cell>
          <cell r="B4200">
            <v>94</v>
          </cell>
          <cell r="C4200" t="str">
            <v>MAT</v>
          </cell>
          <cell r="D4200">
            <v>13</v>
          </cell>
          <cell r="E4200">
            <v>0</v>
          </cell>
          <cell r="F4200" t="str">
            <v>MAT</v>
          </cell>
          <cell r="G4200">
            <v>0</v>
          </cell>
          <cell r="J4200">
            <v>0</v>
          </cell>
          <cell r="K4200">
            <v>0</v>
          </cell>
          <cell r="L4200">
            <v>0</v>
          </cell>
          <cell r="M4200">
            <v>0</v>
          </cell>
          <cell r="N4200">
            <v>0</v>
          </cell>
        </row>
        <row r="4201">
          <cell r="A4201" t="str">
            <v>94MAT14</v>
          </cell>
          <cell r="B4201">
            <v>94</v>
          </cell>
          <cell r="C4201" t="str">
            <v>MAT</v>
          </cell>
          <cell r="D4201">
            <v>14</v>
          </cell>
          <cell r="E4201">
            <v>0</v>
          </cell>
          <cell r="F4201" t="str">
            <v>MAT</v>
          </cell>
          <cell r="G4201">
            <v>0</v>
          </cell>
          <cell r="J4201">
            <v>0</v>
          </cell>
          <cell r="K4201">
            <v>0</v>
          </cell>
          <cell r="L4201">
            <v>0</v>
          </cell>
          <cell r="M4201">
            <v>0</v>
          </cell>
          <cell r="N4201">
            <v>0</v>
          </cell>
        </row>
        <row r="4202">
          <cell r="A4202" t="str">
            <v>94MAT15</v>
          </cell>
          <cell r="B4202">
            <v>94</v>
          </cell>
          <cell r="C4202" t="str">
            <v>MAT</v>
          </cell>
          <cell r="D4202">
            <v>15</v>
          </cell>
          <cell r="E4202">
            <v>0</v>
          </cell>
          <cell r="F4202" t="str">
            <v>MAT</v>
          </cell>
          <cell r="G4202">
            <v>0</v>
          </cell>
          <cell r="J4202">
            <v>0</v>
          </cell>
          <cell r="K4202">
            <v>0</v>
          </cell>
          <cell r="L4202">
            <v>0</v>
          </cell>
          <cell r="M4202">
            <v>0</v>
          </cell>
          <cell r="N4202">
            <v>0</v>
          </cell>
        </row>
        <row r="4203">
          <cell r="A4203" t="str">
            <v>94MAT16</v>
          </cell>
          <cell r="B4203">
            <v>94</v>
          </cell>
          <cell r="C4203" t="str">
            <v>MAT</v>
          </cell>
          <cell r="D4203">
            <v>16</v>
          </cell>
          <cell r="E4203">
            <v>0</v>
          </cell>
          <cell r="F4203" t="str">
            <v>MAT</v>
          </cell>
          <cell r="G4203">
            <v>0</v>
          </cell>
          <cell r="J4203">
            <v>0</v>
          </cell>
          <cell r="K4203">
            <v>0</v>
          </cell>
          <cell r="L4203">
            <v>0</v>
          </cell>
          <cell r="M4203">
            <v>0</v>
          </cell>
          <cell r="N4203">
            <v>0</v>
          </cell>
        </row>
        <row r="4204">
          <cell r="A4204" t="str">
            <v>94MAT17</v>
          </cell>
          <cell r="B4204">
            <v>94</v>
          </cell>
          <cell r="C4204" t="str">
            <v>MAT</v>
          </cell>
          <cell r="D4204">
            <v>17</v>
          </cell>
          <cell r="E4204">
            <v>0</v>
          </cell>
          <cell r="F4204" t="str">
            <v>MAT</v>
          </cell>
          <cell r="G4204">
            <v>0</v>
          </cell>
          <cell r="J4204">
            <v>0</v>
          </cell>
          <cell r="K4204">
            <v>0</v>
          </cell>
          <cell r="L4204">
            <v>0</v>
          </cell>
          <cell r="M4204">
            <v>0</v>
          </cell>
          <cell r="N4204">
            <v>0</v>
          </cell>
        </row>
        <row r="4205">
          <cell r="A4205" t="str">
            <v>94MAT18</v>
          </cell>
          <cell r="B4205">
            <v>94</v>
          </cell>
          <cell r="C4205" t="str">
            <v>MAT</v>
          </cell>
          <cell r="D4205">
            <v>18</v>
          </cell>
          <cell r="E4205">
            <v>0</v>
          </cell>
          <cell r="F4205" t="str">
            <v>MAT</v>
          </cell>
          <cell r="G4205">
            <v>0</v>
          </cell>
          <cell r="J4205">
            <v>0</v>
          </cell>
          <cell r="K4205">
            <v>0</v>
          </cell>
          <cell r="L4205">
            <v>0</v>
          </cell>
          <cell r="M4205">
            <v>0</v>
          </cell>
          <cell r="N4205">
            <v>0</v>
          </cell>
        </row>
        <row r="4206">
          <cell r="A4206" t="str">
            <v>94MAT19</v>
          </cell>
          <cell r="B4206">
            <v>94</v>
          </cell>
          <cell r="C4206" t="str">
            <v>MAT</v>
          </cell>
          <cell r="D4206">
            <v>19</v>
          </cell>
          <cell r="E4206">
            <v>0</v>
          </cell>
          <cell r="F4206" t="str">
            <v>MAT</v>
          </cell>
          <cell r="G4206">
            <v>0</v>
          </cell>
          <cell r="J4206">
            <v>0</v>
          </cell>
          <cell r="K4206">
            <v>0</v>
          </cell>
          <cell r="L4206">
            <v>0</v>
          </cell>
          <cell r="M4206">
            <v>0</v>
          </cell>
          <cell r="N4206">
            <v>0</v>
          </cell>
        </row>
        <row r="4207">
          <cell r="A4207" t="str">
            <v>94MAT20</v>
          </cell>
          <cell r="B4207">
            <v>94</v>
          </cell>
          <cell r="C4207" t="str">
            <v>MAT</v>
          </cell>
          <cell r="D4207">
            <v>20</v>
          </cell>
          <cell r="E4207">
            <v>0</v>
          </cell>
          <cell r="F4207" t="str">
            <v>MAT</v>
          </cell>
          <cell r="G4207">
            <v>0</v>
          </cell>
          <cell r="J4207">
            <v>0</v>
          </cell>
          <cell r="K4207">
            <v>0</v>
          </cell>
          <cell r="L4207">
            <v>0</v>
          </cell>
          <cell r="M4207">
            <v>0</v>
          </cell>
          <cell r="N4207">
            <v>0</v>
          </cell>
        </row>
        <row r="4208">
          <cell r="A4208" t="str">
            <v>94STMAT1</v>
          </cell>
          <cell r="B4208">
            <v>94</v>
          </cell>
          <cell r="C4208" t="str">
            <v>STMAT</v>
          </cell>
          <cell r="D4208">
            <v>1</v>
          </cell>
          <cell r="G4208">
            <v>0</v>
          </cell>
          <cell r="H4208" t="str">
            <v>-</v>
          </cell>
          <cell r="J4208" t="str">
            <v>SUBTOTAL MATERIALES</v>
          </cell>
          <cell r="M4208">
            <v>0</v>
          </cell>
          <cell r="N4208">
            <v>0</v>
          </cell>
        </row>
        <row r="4209">
          <cell r="A4209" t="str">
            <v>94IVAMAT1</v>
          </cell>
          <cell r="B4209">
            <v>94</v>
          </cell>
          <cell r="C4209" t="str">
            <v>IVAMAT</v>
          </cell>
          <cell r="D4209">
            <v>1</v>
          </cell>
          <cell r="G4209">
            <v>0</v>
          </cell>
          <cell r="H4209" t="str">
            <v>-</v>
          </cell>
          <cell r="J4209" t="str">
            <v>IVA MATERIALES</v>
          </cell>
          <cell r="L4209">
            <v>0.16</v>
          </cell>
          <cell r="M4209">
            <v>0</v>
          </cell>
          <cell r="N4209">
            <v>0</v>
          </cell>
        </row>
        <row r="4210">
          <cell r="A4210" t="str">
            <v>94TMAT1</v>
          </cell>
          <cell r="B4210">
            <v>94</v>
          </cell>
          <cell r="C4210" t="str">
            <v>TMAT</v>
          </cell>
          <cell r="D4210">
            <v>1</v>
          </cell>
          <cell r="G4210">
            <v>0</v>
          </cell>
          <cell r="H4210" t="str">
            <v>-</v>
          </cell>
          <cell r="J4210" t="str">
            <v>TOTAL MATERIALES</v>
          </cell>
          <cell r="M4210">
            <v>0</v>
          </cell>
          <cell r="N4210">
            <v>0</v>
          </cell>
        </row>
        <row r="4211">
          <cell r="A4211" t="str">
            <v>94HER1</v>
          </cell>
          <cell r="B4211">
            <v>94</v>
          </cell>
          <cell r="C4211" t="str">
            <v>HER</v>
          </cell>
          <cell r="D4211">
            <v>1</v>
          </cell>
          <cell r="G4211">
            <v>0</v>
          </cell>
          <cell r="H4211">
            <v>1</v>
          </cell>
          <cell r="I4211">
            <v>0</v>
          </cell>
          <cell r="J4211" t="str">
            <v>HERRAMINETA Cuadrilla de redes</v>
          </cell>
          <cell r="K4211" t="str">
            <v>DIA</v>
          </cell>
          <cell r="L4211">
            <v>31140.842399999998</v>
          </cell>
          <cell r="M4211">
            <v>0</v>
          </cell>
          <cell r="N4211">
            <v>0</v>
          </cell>
        </row>
        <row r="4212">
          <cell r="A4212" t="str">
            <v>94HER2</v>
          </cell>
          <cell r="B4212">
            <v>94</v>
          </cell>
          <cell r="C4212" t="str">
            <v>HER</v>
          </cell>
          <cell r="D4212">
            <v>2</v>
          </cell>
          <cell r="G4212">
            <v>0</v>
          </cell>
          <cell r="J4212">
            <v>0</v>
          </cell>
          <cell r="K4212">
            <v>0</v>
          </cell>
          <cell r="L4212">
            <v>0</v>
          </cell>
          <cell r="M4212">
            <v>0</v>
          </cell>
          <cell r="N4212">
            <v>0</v>
          </cell>
        </row>
        <row r="4213">
          <cell r="A4213" t="str">
            <v>94HER3</v>
          </cell>
          <cell r="B4213">
            <v>94</v>
          </cell>
          <cell r="C4213" t="str">
            <v>HER</v>
          </cell>
          <cell r="D4213">
            <v>3</v>
          </cell>
          <cell r="G4213">
            <v>0</v>
          </cell>
          <cell r="J4213">
            <v>0</v>
          </cell>
          <cell r="K4213">
            <v>0</v>
          </cell>
          <cell r="L4213">
            <v>0</v>
          </cell>
          <cell r="M4213">
            <v>0</v>
          </cell>
          <cell r="N4213">
            <v>0</v>
          </cell>
        </row>
        <row r="4214">
          <cell r="A4214" t="str">
            <v>94HER4</v>
          </cell>
          <cell r="B4214">
            <v>94</v>
          </cell>
          <cell r="C4214" t="str">
            <v>HER</v>
          </cell>
          <cell r="D4214">
            <v>4</v>
          </cell>
          <cell r="G4214">
            <v>0</v>
          </cell>
          <cell r="J4214">
            <v>0</v>
          </cell>
          <cell r="K4214">
            <v>0</v>
          </cell>
          <cell r="L4214">
            <v>0</v>
          </cell>
          <cell r="M4214">
            <v>0</v>
          </cell>
          <cell r="N4214">
            <v>0</v>
          </cell>
        </row>
        <row r="4215">
          <cell r="A4215" t="str">
            <v>94HER5</v>
          </cell>
          <cell r="B4215">
            <v>94</v>
          </cell>
          <cell r="C4215" t="str">
            <v>HER</v>
          </cell>
          <cell r="D4215">
            <v>5</v>
          </cell>
          <cell r="G4215">
            <v>0</v>
          </cell>
          <cell r="J4215">
            <v>0</v>
          </cell>
          <cell r="K4215">
            <v>0</v>
          </cell>
          <cell r="L4215">
            <v>0</v>
          </cell>
          <cell r="M4215">
            <v>0</v>
          </cell>
          <cell r="N4215">
            <v>0</v>
          </cell>
        </row>
        <row r="4216">
          <cell r="A4216" t="str">
            <v>94THER1</v>
          </cell>
          <cell r="B4216">
            <v>94</v>
          </cell>
          <cell r="C4216" t="str">
            <v>THER</v>
          </cell>
          <cell r="D4216">
            <v>1</v>
          </cell>
          <cell r="G4216">
            <v>0</v>
          </cell>
          <cell r="H4216" t="str">
            <v>-</v>
          </cell>
          <cell r="J4216" t="str">
            <v>TOTAL HERRAMIENTAS</v>
          </cell>
          <cell r="M4216">
            <v>0</v>
          </cell>
          <cell r="N4216">
            <v>0</v>
          </cell>
        </row>
        <row r="4217">
          <cell r="A4217" t="str">
            <v>94TRA1</v>
          </cell>
          <cell r="B4217">
            <v>94</v>
          </cell>
          <cell r="C4217" t="str">
            <v>TRA</v>
          </cell>
          <cell r="D4217">
            <v>1</v>
          </cell>
          <cell r="G4217">
            <v>0</v>
          </cell>
          <cell r="H4217">
            <v>1</v>
          </cell>
          <cell r="I4217">
            <v>0</v>
          </cell>
          <cell r="J4217" t="str">
            <v>TRANSPORTE Cuadrilla de redes</v>
          </cell>
          <cell r="K4217" t="str">
            <v>DIA</v>
          </cell>
          <cell r="L4217">
            <v>176464.77359999999</v>
          </cell>
          <cell r="M4217">
            <v>0</v>
          </cell>
          <cell r="N4217">
            <v>0</v>
          </cell>
        </row>
        <row r="4218">
          <cell r="A4218" t="str">
            <v>94TRA2</v>
          </cell>
          <cell r="B4218">
            <v>94</v>
          </cell>
          <cell r="C4218" t="str">
            <v>TRA</v>
          </cell>
          <cell r="D4218">
            <v>2</v>
          </cell>
          <cell r="G4218">
            <v>0</v>
          </cell>
          <cell r="J4218">
            <v>0</v>
          </cell>
          <cell r="K4218">
            <v>0</v>
          </cell>
          <cell r="L4218">
            <v>0</v>
          </cell>
          <cell r="M4218">
            <v>0</v>
          </cell>
          <cell r="N4218">
            <v>0</v>
          </cell>
        </row>
        <row r="4219">
          <cell r="A4219" t="str">
            <v>94TRA3</v>
          </cell>
          <cell r="B4219">
            <v>94</v>
          </cell>
          <cell r="C4219" t="str">
            <v>TRA</v>
          </cell>
          <cell r="D4219">
            <v>3</v>
          </cell>
          <cell r="G4219">
            <v>0</v>
          </cell>
          <cell r="J4219">
            <v>0</v>
          </cell>
          <cell r="K4219">
            <v>0</v>
          </cell>
          <cell r="L4219">
            <v>0</v>
          </cell>
          <cell r="M4219">
            <v>0</v>
          </cell>
          <cell r="N4219">
            <v>0</v>
          </cell>
        </row>
        <row r="4220">
          <cell r="A4220" t="str">
            <v>94TRA4</v>
          </cell>
          <cell r="B4220">
            <v>94</v>
          </cell>
          <cell r="C4220" t="str">
            <v>TRA</v>
          </cell>
          <cell r="D4220">
            <v>4</v>
          </cell>
          <cell r="G4220">
            <v>0</v>
          </cell>
          <cell r="J4220">
            <v>0</v>
          </cell>
          <cell r="K4220">
            <v>0</v>
          </cell>
          <cell r="L4220">
            <v>0</v>
          </cell>
          <cell r="M4220">
            <v>0</v>
          </cell>
          <cell r="N4220">
            <v>0</v>
          </cell>
        </row>
        <row r="4221">
          <cell r="A4221" t="str">
            <v>94TRA5</v>
          </cell>
          <cell r="B4221">
            <v>94</v>
          </cell>
          <cell r="C4221" t="str">
            <v>TRA</v>
          </cell>
          <cell r="D4221">
            <v>5</v>
          </cell>
          <cell r="G4221">
            <v>0</v>
          </cell>
          <cell r="J4221">
            <v>0</v>
          </cell>
          <cell r="K4221">
            <v>0</v>
          </cell>
          <cell r="L4221">
            <v>0</v>
          </cell>
          <cell r="M4221">
            <v>0</v>
          </cell>
          <cell r="N4221">
            <v>0</v>
          </cell>
        </row>
        <row r="4222">
          <cell r="A4222" t="str">
            <v>94TTRA1</v>
          </cell>
          <cell r="B4222">
            <v>94</v>
          </cell>
          <cell r="C4222" t="str">
            <v>TTRA</v>
          </cell>
          <cell r="D4222">
            <v>1</v>
          </cell>
          <cell r="G4222">
            <v>0</v>
          </cell>
          <cell r="H4222" t="str">
            <v>-</v>
          </cell>
          <cell r="J4222" t="str">
            <v>TOTAL TRANSPORTE</v>
          </cell>
          <cell r="M4222">
            <v>0</v>
          </cell>
          <cell r="N4222">
            <v>0</v>
          </cell>
        </row>
        <row r="4223">
          <cell r="A4223" t="str">
            <v>94MAN1</v>
          </cell>
          <cell r="B4223">
            <v>94</v>
          </cell>
          <cell r="C4223" t="str">
            <v>MAN</v>
          </cell>
          <cell r="D4223">
            <v>1</v>
          </cell>
          <cell r="G4223">
            <v>0</v>
          </cell>
          <cell r="H4223">
            <v>1</v>
          </cell>
          <cell r="I4223">
            <v>0</v>
          </cell>
          <cell r="J4223" t="str">
            <v>Mano de obra Cuadrilla de redes 5A 3O 1E</v>
          </cell>
          <cell r="K4223" t="str">
            <v>DIA</v>
          </cell>
          <cell r="L4223">
            <v>392886.57339345315</v>
          </cell>
          <cell r="M4223">
            <v>0</v>
          </cell>
          <cell r="N4223">
            <v>0</v>
          </cell>
        </row>
        <row r="4224">
          <cell r="A4224" t="str">
            <v>94MAN2</v>
          </cell>
          <cell r="B4224">
            <v>94</v>
          </cell>
          <cell r="C4224" t="str">
            <v>MAN</v>
          </cell>
          <cell r="D4224">
            <v>2</v>
          </cell>
          <cell r="G4224">
            <v>0</v>
          </cell>
          <cell r="J4224">
            <v>0</v>
          </cell>
          <cell r="K4224">
            <v>0</v>
          </cell>
          <cell r="L4224">
            <v>0</v>
          </cell>
          <cell r="M4224">
            <v>0</v>
          </cell>
          <cell r="N4224">
            <v>0</v>
          </cell>
        </row>
        <row r="4225">
          <cell r="A4225" t="str">
            <v>94MAN3</v>
          </cell>
          <cell r="B4225">
            <v>94</v>
          </cell>
          <cell r="C4225" t="str">
            <v>MAN</v>
          </cell>
          <cell r="D4225">
            <v>3</v>
          </cell>
          <cell r="G4225">
            <v>0</v>
          </cell>
          <cell r="J4225">
            <v>0</v>
          </cell>
          <cell r="K4225">
            <v>0</v>
          </cell>
          <cell r="L4225">
            <v>0</v>
          </cell>
          <cell r="M4225">
            <v>0</v>
          </cell>
          <cell r="N4225">
            <v>0</v>
          </cell>
        </row>
        <row r="4226">
          <cell r="A4226" t="str">
            <v>94MAN4</v>
          </cell>
          <cell r="B4226">
            <v>94</v>
          </cell>
          <cell r="C4226" t="str">
            <v>MAN</v>
          </cell>
          <cell r="D4226">
            <v>4</v>
          </cell>
          <cell r="G4226">
            <v>0</v>
          </cell>
          <cell r="J4226">
            <v>0</v>
          </cell>
          <cell r="K4226">
            <v>0</v>
          </cell>
          <cell r="L4226">
            <v>0</v>
          </cell>
          <cell r="M4226">
            <v>0</v>
          </cell>
          <cell r="N4226">
            <v>0</v>
          </cell>
        </row>
        <row r="4227">
          <cell r="A4227" t="str">
            <v>94MAN5</v>
          </cell>
          <cell r="B4227">
            <v>94</v>
          </cell>
          <cell r="C4227" t="str">
            <v>MAN</v>
          </cell>
          <cell r="D4227">
            <v>5</v>
          </cell>
          <cell r="G4227">
            <v>0</v>
          </cell>
          <cell r="J4227">
            <v>0</v>
          </cell>
          <cell r="K4227">
            <v>0</v>
          </cell>
          <cell r="L4227">
            <v>0</v>
          </cell>
          <cell r="M4227">
            <v>0</v>
          </cell>
          <cell r="N4227">
            <v>0</v>
          </cell>
        </row>
        <row r="4228">
          <cell r="A4228" t="str">
            <v>94TMAN1</v>
          </cell>
          <cell r="B4228">
            <v>94</v>
          </cell>
          <cell r="C4228" t="str">
            <v>TMAN</v>
          </cell>
          <cell r="D4228">
            <v>1</v>
          </cell>
          <cell r="G4228">
            <v>0</v>
          </cell>
          <cell r="H4228" t="str">
            <v>-</v>
          </cell>
          <cell r="J4228" t="str">
            <v>TOTAL MANO DE OBRA</v>
          </cell>
          <cell r="M4228">
            <v>0</v>
          </cell>
          <cell r="N4228">
            <v>0</v>
          </cell>
        </row>
        <row r="4229">
          <cell r="A4229" t="str">
            <v>94TCD1</v>
          </cell>
          <cell r="B4229">
            <v>94</v>
          </cell>
          <cell r="C4229" t="str">
            <v>TCD</v>
          </cell>
          <cell r="D4229">
            <v>1</v>
          </cell>
          <cell r="G4229">
            <v>0</v>
          </cell>
          <cell r="H4229" t="str">
            <v>-</v>
          </cell>
          <cell r="J4229" t="str">
            <v>TOTAL COSTO DIRECTO</v>
          </cell>
          <cell r="M4229">
            <v>0</v>
          </cell>
          <cell r="N4229">
            <v>0</v>
          </cell>
        </row>
        <row r="4230">
          <cell r="A4230" t="str">
            <v>94AIU</v>
          </cell>
          <cell r="B4230">
            <v>94</v>
          </cell>
          <cell r="C4230" t="str">
            <v>AIU</v>
          </cell>
          <cell r="G4230">
            <v>0</v>
          </cell>
          <cell r="H4230">
            <v>1</v>
          </cell>
          <cell r="J4230" t="str">
            <v>TOTAL COSTOS INDIRECTOS</v>
          </cell>
          <cell r="L4230">
            <v>0</v>
          </cell>
          <cell r="M4230">
            <v>0</v>
          </cell>
          <cell r="N4230">
            <v>0</v>
          </cell>
        </row>
        <row r="4231">
          <cell r="A4231" t="str">
            <v>94TOT</v>
          </cell>
          <cell r="B4231">
            <v>94</v>
          </cell>
          <cell r="C4231" t="str">
            <v>TOT</v>
          </cell>
          <cell r="G4231">
            <v>0</v>
          </cell>
          <cell r="H4231" t="str">
            <v>-</v>
          </cell>
          <cell r="J4231" t="str">
            <v>VALOR TOTAL</v>
          </cell>
          <cell r="M4231">
            <v>0</v>
          </cell>
          <cell r="N4231">
            <v>0</v>
          </cell>
        </row>
        <row r="4232">
          <cell r="A4232" t="str">
            <v>95FOR1</v>
          </cell>
          <cell r="B4232">
            <v>95</v>
          </cell>
          <cell r="C4232" t="str">
            <v>FOR</v>
          </cell>
          <cell r="D4232">
            <v>1</v>
          </cell>
          <cell r="G4232">
            <v>0</v>
          </cell>
          <cell r="H4232" t="str">
            <v>-</v>
          </cell>
          <cell r="I4232">
            <v>0</v>
          </cell>
          <cell r="J4232">
            <v>0</v>
          </cell>
          <cell r="K4232">
            <v>0</v>
          </cell>
          <cell r="L4232">
            <v>0</v>
          </cell>
          <cell r="N4232">
            <v>0</v>
          </cell>
        </row>
        <row r="4233">
          <cell r="A4233" t="str">
            <v>95MAT1</v>
          </cell>
          <cell r="B4233">
            <v>95</v>
          </cell>
          <cell r="C4233" t="str">
            <v>MAT</v>
          </cell>
          <cell r="D4233">
            <v>1</v>
          </cell>
          <cell r="E4233">
            <v>0</v>
          </cell>
          <cell r="F4233" t="str">
            <v>MAT</v>
          </cell>
          <cell r="G4233">
            <v>0</v>
          </cell>
          <cell r="J4233">
            <v>0</v>
          </cell>
          <cell r="K4233">
            <v>0</v>
          </cell>
          <cell r="L4233">
            <v>0</v>
          </cell>
          <cell r="M4233">
            <v>0</v>
          </cell>
          <cell r="N4233">
            <v>0</v>
          </cell>
        </row>
        <row r="4234">
          <cell r="A4234" t="str">
            <v>95MAT2</v>
          </cell>
          <cell r="B4234">
            <v>95</v>
          </cell>
          <cell r="C4234" t="str">
            <v>MAT</v>
          </cell>
          <cell r="D4234">
            <v>2</v>
          </cell>
          <cell r="E4234">
            <v>0</v>
          </cell>
          <cell r="F4234" t="str">
            <v>MAT</v>
          </cell>
          <cell r="G4234">
            <v>0</v>
          </cell>
          <cell r="J4234">
            <v>0</v>
          </cell>
          <cell r="K4234">
            <v>0</v>
          </cell>
          <cell r="L4234">
            <v>0</v>
          </cell>
          <cell r="M4234">
            <v>0</v>
          </cell>
          <cell r="N4234">
            <v>0</v>
          </cell>
        </row>
        <row r="4235">
          <cell r="A4235" t="str">
            <v>95MAT3</v>
          </cell>
          <cell r="B4235">
            <v>95</v>
          </cell>
          <cell r="C4235" t="str">
            <v>MAT</v>
          </cell>
          <cell r="D4235">
            <v>3</v>
          </cell>
          <cell r="E4235">
            <v>0</v>
          </cell>
          <cell r="F4235" t="str">
            <v>MAT</v>
          </cell>
          <cell r="G4235">
            <v>0</v>
          </cell>
          <cell r="J4235">
            <v>0</v>
          </cell>
          <cell r="K4235">
            <v>0</v>
          </cell>
          <cell r="L4235">
            <v>0</v>
          </cell>
          <cell r="M4235">
            <v>0</v>
          </cell>
          <cell r="N4235">
            <v>0</v>
          </cell>
        </row>
        <row r="4236">
          <cell r="A4236" t="str">
            <v>95MAT4</v>
          </cell>
          <cell r="B4236">
            <v>95</v>
          </cell>
          <cell r="C4236" t="str">
            <v>MAT</v>
          </cell>
          <cell r="D4236">
            <v>4</v>
          </cell>
          <cell r="E4236">
            <v>0</v>
          </cell>
          <cell r="F4236" t="str">
            <v>MAT</v>
          </cell>
          <cell r="G4236">
            <v>0</v>
          </cell>
          <cell r="J4236">
            <v>0</v>
          </cell>
          <cell r="K4236">
            <v>0</v>
          </cell>
          <cell r="L4236">
            <v>0</v>
          </cell>
          <cell r="M4236">
            <v>0</v>
          </cell>
          <cell r="N4236">
            <v>0</v>
          </cell>
        </row>
        <row r="4237">
          <cell r="A4237" t="str">
            <v>95MAT5</v>
          </cell>
          <cell r="B4237">
            <v>95</v>
          </cell>
          <cell r="C4237" t="str">
            <v>MAT</v>
          </cell>
          <cell r="D4237">
            <v>5</v>
          </cell>
          <cell r="E4237">
            <v>0</v>
          </cell>
          <cell r="F4237" t="str">
            <v>MAT</v>
          </cell>
          <cell r="G4237">
            <v>0</v>
          </cell>
          <cell r="J4237">
            <v>0</v>
          </cell>
          <cell r="K4237">
            <v>0</v>
          </cell>
          <cell r="L4237">
            <v>0</v>
          </cell>
          <cell r="M4237">
            <v>0</v>
          </cell>
          <cell r="N4237">
            <v>0</v>
          </cell>
        </row>
        <row r="4238">
          <cell r="A4238" t="str">
            <v>95MAT6</v>
          </cell>
          <cell r="B4238">
            <v>95</v>
          </cell>
          <cell r="C4238" t="str">
            <v>MAT</v>
          </cell>
          <cell r="D4238">
            <v>6</v>
          </cell>
          <cell r="E4238">
            <v>0</v>
          </cell>
          <cell r="F4238" t="str">
            <v>MAT</v>
          </cell>
          <cell r="G4238">
            <v>0</v>
          </cell>
          <cell r="J4238">
            <v>0</v>
          </cell>
          <cell r="K4238">
            <v>0</v>
          </cell>
          <cell r="L4238">
            <v>0</v>
          </cell>
          <cell r="M4238">
            <v>0</v>
          </cell>
          <cell r="N4238">
            <v>0</v>
          </cell>
        </row>
        <row r="4239">
          <cell r="A4239" t="str">
            <v>95MAT7</v>
          </cell>
          <cell r="B4239">
            <v>95</v>
          </cell>
          <cell r="C4239" t="str">
            <v>MAT</v>
          </cell>
          <cell r="D4239">
            <v>7</v>
          </cell>
          <cell r="E4239">
            <v>0</v>
          </cell>
          <cell r="F4239" t="str">
            <v>MAT</v>
          </cell>
          <cell r="G4239">
            <v>0</v>
          </cell>
          <cell r="J4239">
            <v>0</v>
          </cell>
          <cell r="K4239">
            <v>0</v>
          </cell>
          <cell r="L4239">
            <v>0</v>
          </cell>
          <cell r="M4239">
            <v>0</v>
          </cell>
          <cell r="N4239">
            <v>0</v>
          </cell>
        </row>
        <row r="4240">
          <cell r="A4240" t="str">
            <v>95MAT8</v>
          </cell>
          <cell r="B4240">
            <v>95</v>
          </cell>
          <cell r="C4240" t="str">
            <v>MAT</v>
          </cell>
          <cell r="D4240">
            <v>8</v>
          </cell>
          <cell r="E4240">
            <v>0</v>
          </cell>
          <cell r="F4240" t="str">
            <v>MAT</v>
          </cell>
          <cell r="G4240">
            <v>0</v>
          </cell>
          <cell r="J4240">
            <v>0</v>
          </cell>
          <cell r="K4240">
            <v>0</v>
          </cell>
          <cell r="L4240">
            <v>0</v>
          </cell>
          <cell r="M4240">
            <v>0</v>
          </cell>
          <cell r="N4240">
            <v>0</v>
          </cell>
        </row>
        <row r="4241">
          <cell r="A4241" t="str">
            <v>95MAT9</v>
          </cell>
          <cell r="B4241">
            <v>95</v>
          </cell>
          <cell r="C4241" t="str">
            <v>MAT</v>
          </cell>
          <cell r="D4241">
            <v>9</v>
          </cell>
          <cell r="E4241">
            <v>0</v>
          </cell>
          <cell r="F4241" t="str">
            <v>MAT</v>
          </cell>
          <cell r="G4241">
            <v>0</v>
          </cell>
          <cell r="J4241">
            <v>0</v>
          </cell>
          <cell r="K4241">
            <v>0</v>
          </cell>
          <cell r="L4241">
            <v>0</v>
          </cell>
          <cell r="M4241">
            <v>0</v>
          </cell>
          <cell r="N4241">
            <v>0</v>
          </cell>
        </row>
        <row r="4242">
          <cell r="A4242" t="str">
            <v>95MAT10</v>
          </cell>
          <cell r="B4242">
            <v>95</v>
          </cell>
          <cell r="C4242" t="str">
            <v>MAT</v>
          </cell>
          <cell r="D4242">
            <v>10</v>
          </cell>
          <cell r="E4242">
            <v>0</v>
          </cell>
          <cell r="F4242" t="str">
            <v>MAT</v>
          </cell>
          <cell r="G4242">
            <v>0</v>
          </cell>
          <cell r="J4242">
            <v>0</v>
          </cell>
          <cell r="K4242">
            <v>0</v>
          </cell>
          <cell r="L4242">
            <v>0</v>
          </cell>
          <cell r="M4242">
            <v>0</v>
          </cell>
          <cell r="N4242">
            <v>0</v>
          </cell>
        </row>
        <row r="4243">
          <cell r="A4243" t="str">
            <v>95MAT11</v>
          </cell>
          <cell r="B4243">
            <v>95</v>
          </cell>
          <cell r="C4243" t="str">
            <v>MAT</v>
          </cell>
          <cell r="D4243">
            <v>11</v>
          </cell>
          <cell r="E4243">
            <v>0</v>
          </cell>
          <cell r="F4243" t="str">
            <v>MAT</v>
          </cell>
          <cell r="G4243">
            <v>0</v>
          </cell>
          <cell r="J4243">
            <v>0</v>
          </cell>
          <cell r="K4243">
            <v>0</v>
          </cell>
          <cell r="L4243">
            <v>0</v>
          </cell>
          <cell r="M4243">
            <v>0</v>
          </cell>
          <cell r="N4243">
            <v>0</v>
          </cell>
        </row>
        <row r="4244">
          <cell r="A4244" t="str">
            <v>95MAT12</v>
          </cell>
          <cell r="B4244">
            <v>95</v>
          </cell>
          <cell r="C4244" t="str">
            <v>MAT</v>
          </cell>
          <cell r="D4244">
            <v>12</v>
          </cell>
          <cell r="E4244">
            <v>0</v>
          </cell>
          <cell r="F4244" t="str">
            <v>MAT</v>
          </cell>
          <cell r="G4244">
            <v>0</v>
          </cell>
          <cell r="J4244">
            <v>0</v>
          </cell>
          <cell r="K4244">
            <v>0</v>
          </cell>
          <cell r="L4244">
            <v>0</v>
          </cell>
          <cell r="M4244">
            <v>0</v>
          </cell>
          <cell r="N4244">
            <v>0</v>
          </cell>
        </row>
        <row r="4245">
          <cell r="A4245" t="str">
            <v>95MAT13</v>
          </cell>
          <cell r="B4245">
            <v>95</v>
          </cell>
          <cell r="C4245" t="str">
            <v>MAT</v>
          </cell>
          <cell r="D4245">
            <v>13</v>
          </cell>
          <cell r="E4245">
            <v>0</v>
          </cell>
          <cell r="F4245" t="str">
            <v>MAT</v>
          </cell>
          <cell r="G4245">
            <v>0</v>
          </cell>
          <cell r="J4245">
            <v>0</v>
          </cell>
          <cell r="K4245">
            <v>0</v>
          </cell>
          <cell r="L4245">
            <v>0</v>
          </cell>
          <cell r="M4245">
            <v>0</v>
          </cell>
          <cell r="N4245">
            <v>0</v>
          </cell>
        </row>
        <row r="4246">
          <cell r="A4246" t="str">
            <v>95MAT14</v>
          </cell>
          <cell r="B4246">
            <v>95</v>
          </cell>
          <cell r="C4246" t="str">
            <v>MAT</v>
          </cell>
          <cell r="D4246">
            <v>14</v>
          </cell>
          <cell r="E4246">
            <v>0</v>
          </cell>
          <cell r="F4246" t="str">
            <v>MAT</v>
          </cell>
          <cell r="G4246">
            <v>0</v>
          </cell>
          <cell r="J4246">
            <v>0</v>
          </cell>
          <cell r="K4246">
            <v>0</v>
          </cell>
          <cell r="L4246">
            <v>0</v>
          </cell>
          <cell r="M4246">
            <v>0</v>
          </cell>
          <cell r="N4246">
            <v>0</v>
          </cell>
        </row>
        <row r="4247">
          <cell r="A4247" t="str">
            <v>95MAT15</v>
          </cell>
          <cell r="B4247">
            <v>95</v>
          </cell>
          <cell r="C4247" t="str">
            <v>MAT</v>
          </cell>
          <cell r="D4247">
            <v>15</v>
          </cell>
          <cell r="E4247">
            <v>0</v>
          </cell>
          <cell r="F4247" t="str">
            <v>MAT</v>
          </cell>
          <cell r="G4247">
            <v>0</v>
          </cell>
          <cell r="J4247">
            <v>0</v>
          </cell>
          <cell r="K4247">
            <v>0</v>
          </cell>
          <cell r="L4247">
            <v>0</v>
          </cell>
          <cell r="M4247">
            <v>0</v>
          </cell>
          <cell r="N4247">
            <v>0</v>
          </cell>
        </row>
        <row r="4248">
          <cell r="A4248" t="str">
            <v>95MAT16</v>
          </cell>
          <cell r="B4248">
            <v>95</v>
          </cell>
          <cell r="C4248" t="str">
            <v>MAT</v>
          </cell>
          <cell r="D4248">
            <v>16</v>
          </cell>
          <cell r="E4248">
            <v>0</v>
          </cell>
          <cell r="F4248" t="str">
            <v>MAT</v>
          </cell>
          <cell r="G4248">
            <v>0</v>
          </cell>
          <cell r="J4248">
            <v>0</v>
          </cell>
          <cell r="K4248">
            <v>0</v>
          </cell>
          <cell r="L4248">
            <v>0</v>
          </cell>
          <cell r="M4248">
            <v>0</v>
          </cell>
          <cell r="N4248">
            <v>0</v>
          </cell>
        </row>
        <row r="4249">
          <cell r="A4249" t="str">
            <v>95MAT17</v>
          </cell>
          <cell r="B4249">
            <v>95</v>
          </cell>
          <cell r="C4249" t="str">
            <v>MAT</v>
          </cell>
          <cell r="D4249">
            <v>17</v>
          </cell>
          <cell r="E4249">
            <v>0</v>
          </cell>
          <cell r="F4249" t="str">
            <v>MAT</v>
          </cell>
          <cell r="G4249">
            <v>0</v>
          </cell>
          <cell r="J4249">
            <v>0</v>
          </cell>
          <cell r="K4249">
            <v>0</v>
          </cell>
          <cell r="L4249">
            <v>0</v>
          </cell>
          <cell r="M4249">
            <v>0</v>
          </cell>
          <cell r="N4249">
            <v>0</v>
          </cell>
        </row>
        <row r="4250">
          <cell r="A4250" t="str">
            <v>95MAT18</v>
          </cell>
          <cell r="B4250">
            <v>95</v>
          </cell>
          <cell r="C4250" t="str">
            <v>MAT</v>
          </cell>
          <cell r="D4250">
            <v>18</v>
          </cell>
          <cell r="E4250">
            <v>0</v>
          </cell>
          <cell r="F4250" t="str">
            <v>MAT</v>
          </cell>
          <cell r="G4250">
            <v>0</v>
          </cell>
          <cell r="J4250">
            <v>0</v>
          </cell>
          <cell r="K4250">
            <v>0</v>
          </cell>
          <cell r="L4250">
            <v>0</v>
          </cell>
          <cell r="M4250">
            <v>0</v>
          </cell>
          <cell r="N4250">
            <v>0</v>
          </cell>
        </row>
        <row r="4251">
          <cell r="A4251" t="str">
            <v>95MAT19</v>
          </cell>
          <cell r="B4251">
            <v>95</v>
          </cell>
          <cell r="C4251" t="str">
            <v>MAT</v>
          </cell>
          <cell r="D4251">
            <v>19</v>
          </cell>
          <cell r="E4251">
            <v>0</v>
          </cell>
          <cell r="F4251" t="str">
            <v>MAT</v>
          </cell>
          <cell r="G4251">
            <v>0</v>
          </cell>
          <cell r="J4251">
            <v>0</v>
          </cell>
          <cell r="K4251">
            <v>0</v>
          </cell>
          <cell r="L4251">
            <v>0</v>
          </cell>
          <cell r="M4251">
            <v>0</v>
          </cell>
          <cell r="N4251">
            <v>0</v>
          </cell>
        </row>
        <row r="4252">
          <cell r="A4252" t="str">
            <v>95MAT20</v>
          </cell>
          <cell r="B4252">
            <v>95</v>
          </cell>
          <cell r="C4252" t="str">
            <v>MAT</v>
          </cell>
          <cell r="D4252">
            <v>20</v>
          </cell>
          <cell r="E4252">
            <v>0</v>
          </cell>
          <cell r="F4252" t="str">
            <v>MAT</v>
          </cell>
          <cell r="G4252">
            <v>0</v>
          </cell>
          <cell r="J4252">
            <v>0</v>
          </cell>
          <cell r="K4252">
            <v>0</v>
          </cell>
          <cell r="L4252">
            <v>0</v>
          </cell>
          <cell r="M4252">
            <v>0</v>
          </cell>
          <cell r="N4252">
            <v>0</v>
          </cell>
        </row>
        <row r="4253">
          <cell r="A4253" t="str">
            <v>95STMAT1</v>
          </cell>
          <cell r="B4253">
            <v>95</v>
          </cell>
          <cell r="C4253" t="str">
            <v>STMAT</v>
          </cell>
          <cell r="D4253">
            <v>1</v>
          </cell>
          <cell r="G4253">
            <v>0</v>
          </cell>
          <cell r="H4253" t="str">
            <v>-</v>
          </cell>
          <cell r="J4253" t="str">
            <v>SUBTOTAL MATERIALES</v>
          </cell>
          <cell r="M4253">
            <v>0</v>
          </cell>
          <cell r="N4253">
            <v>0</v>
          </cell>
        </row>
        <row r="4254">
          <cell r="A4254" t="str">
            <v>95IVAMAT1</v>
          </cell>
          <cell r="B4254">
            <v>95</v>
          </cell>
          <cell r="C4254" t="str">
            <v>IVAMAT</v>
          </cell>
          <cell r="D4254">
            <v>1</v>
          </cell>
          <cell r="G4254">
            <v>0</v>
          </cell>
          <cell r="H4254" t="str">
            <v>-</v>
          </cell>
          <cell r="J4254" t="str">
            <v>IVA MATERIALES</v>
          </cell>
          <cell r="L4254">
            <v>0.16</v>
          </cell>
          <cell r="M4254">
            <v>0</v>
          </cell>
          <cell r="N4254">
            <v>0</v>
          </cell>
        </row>
        <row r="4255">
          <cell r="A4255" t="str">
            <v>95TMAT1</v>
          </cell>
          <cell r="B4255">
            <v>95</v>
          </cell>
          <cell r="C4255" t="str">
            <v>TMAT</v>
          </cell>
          <cell r="D4255">
            <v>1</v>
          </cell>
          <cell r="G4255">
            <v>0</v>
          </cell>
          <cell r="H4255" t="str">
            <v>-</v>
          </cell>
          <cell r="J4255" t="str">
            <v>TOTAL MATERIALES</v>
          </cell>
          <cell r="M4255">
            <v>0</v>
          </cell>
          <cell r="N4255">
            <v>0</v>
          </cell>
        </row>
        <row r="4256">
          <cell r="A4256" t="str">
            <v>95HER1</v>
          </cell>
          <cell r="B4256">
            <v>95</v>
          </cell>
          <cell r="C4256" t="str">
            <v>HER</v>
          </cell>
          <cell r="D4256">
            <v>1</v>
          </cell>
          <cell r="G4256">
            <v>0</v>
          </cell>
          <cell r="H4256">
            <v>1</v>
          </cell>
          <cell r="I4256">
            <v>0</v>
          </cell>
          <cell r="J4256" t="str">
            <v>HERRAMINETA Cuadrilla de redes</v>
          </cell>
          <cell r="K4256" t="str">
            <v>DIA</v>
          </cell>
          <cell r="L4256">
            <v>31140.842399999998</v>
          </cell>
          <cell r="M4256">
            <v>0</v>
          </cell>
          <cell r="N4256">
            <v>0</v>
          </cell>
        </row>
        <row r="4257">
          <cell r="A4257" t="str">
            <v>95HER2</v>
          </cell>
          <cell r="B4257">
            <v>95</v>
          </cell>
          <cell r="C4257" t="str">
            <v>HER</v>
          </cell>
          <cell r="D4257">
            <v>2</v>
          </cell>
          <cell r="G4257">
            <v>0</v>
          </cell>
          <cell r="J4257">
            <v>0</v>
          </cell>
          <cell r="K4257">
            <v>0</v>
          </cell>
          <cell r="L4257">
            <v>0</v>
          </cell>
          <cell r="M4257">
            <v>0</v>
          </cell>
          <cell r="N4257">
            <v>0</v>
          </cell>
        </row>
        <row r="4258">
          <cell r="A4258" t="str">
            <v>95HER3</v>
          </cell>
          <cell r="B4258">
            <v>95</v>
          </cell>
          <cell r="C4258" t="str">
            <v>HER</v>
          </cell>
          <cell r="D4258">
            <v>3</v>
          </cell>
          <cell r="G4258">
            <v>0</v>
          </cell>
          <cell r="J4258">
            <v>0</v>
          </cell>
          <cell r="K4258">
            <v>0</v>
          </cell>
          <cell r="L4258">
            <v>0</v>
          </cell>
          <cell r="M4258">
            <v>0</v>
          </cell>
          <cell r="N4258">
            <v>0</v>
          </cell>
        </row>
        <row r="4259">
          <cell r="A4259" t="str">
            <v>95HER4</v>
          </cell>
          <cell r="B4259">
            <v>95</v>
          </cell>
          <cell r="C4259" t="str">
            <v>HER</v>
          </cell>
          <cell r="D4259">
            <v>4</v>
          </cell>
          <cell r="G4259">
            <v>0</v>
          </cell>
          <cell r="J4259">
            <v>0</v>
          </cell>
          <cell r="K4259">
            <v>0</v>
          </cell>
          <cell r="L4259">
            <v>0</v>
          </cell>
          <cell r="M4259">
            <v>0</v>
          </cell>
          <cell r="N4259">
            <v>0</v>
          </cell>
        </row>
        <row r="4260">
          <cell r="A4260" t="str">
            <v>95HER5</v>
          </cell>
          <cell r="B4260">
            <v>95</v>
          </cell>
          <cell r="C4260" t="str">
            <v>HER</v>
          </cell>
          <cell r="D4260">
            <v>5</v>
          </cell>
          <cell r="G4260">
            <v>0</v>
          </cell>
          <cell r="J4260">
            <v>0</v>
          </cell>
          <cell r="K4260">
            <v>0</v>
          </cell>
          <cell r="L4260">
            <v>0</v>
          </cell>
          <cell r="M4260">
            <v>0</v>
          </cell>
          <cell r="N4260">
            <v>0</v>
          </cell>
        </row>
        <row r="4261">
          <cell r="A4261" t="str">
            <v>95THER1</v>
          </cell>
          <cell r="B4261">
            <v>95</v>
          </cell>
          <cell r="C4261" t="str">
            <v>THER</v>
          </cell>
          <cell r="D4261">
            <v>1</v>
          </cell>
          <cell r="G4261">
            <v>0</v>
          </cell>
          <cell r="H4261" t="str">
            <v>-</v>
          </cell>
          <cell r="J4261" t="str">
            <v>TOTAL HERRAMIENTAS</v>
          </cell>
          <cell r="M4261">
            <v>0</v>
          </cell>
          <cell r="N4261">
            <v>0</v>
          </cell>
        </row>
        <row r="4262">
          <cell r="A4262" t="str">
            <v>95TRA1</v>
          </cell>
          <cell r="B4262">
            <v>95</v>
          </cell>
          <cell r="C4262" t="str">
            <v>TRA</v>
          </cell>
          <cell r="D4262">
            <v>1</v>
          </cell>
          <cell r="G4262">
            <v>0</v>
          </cell>
          <cell r="H4262">
            <v>1</v>
          </cell>
          <cell r="I4262">
            <v>0</v>
          </cell>
          <cell r="J4262" t="str">
            <v>TRANSPORTE Cuadrilla de redes</v>
          </cell>
          <cell r="K4262" t="str">
            <v>DIA</v>
          </cell>
          <cell r="L4262">
            <v>176464.77359999999</v>
          </cell>
          <cell r="M4262">
            <v>0</v>
          </cell>
          <cell r="N4262">
            <v>0</v>
          </cell>
        </row>
        <row r="4263">
          <cell r="A4263" t="str">
            <v>95TRA2</v>
          </cell>
          <cell r="B4263">
            <v>95</v>
          </cell>
          <cell r="C4263" t="str">
            <v>TRA</v>
          </cell>
          <cell r="D4263">
            <v>2</v>
          </cell>
          <cell r="G4263">
            <v>0</v>
          </cell>
          <cell r="J4263">
            <v>0</v>
          </cell>
          <cell r="K4263">
            <v>0</v>
          </cell>
          <cell r="L4263">
            <v>0</v>
          </cell>
          <cell r="M4263">
            <v>0</v>
          </cell>
          <cell r="N4263">
            <v>0</v>
          </cell>
        </row>
        <row r="4264">
          <cell r="A4264" t="str">
            <v>95TRA3</v>
          </cell>
          <cell r="B4264">
            <v>95</v>
          </cell>
          <cell r="C4264" t="str">
            <v>TRA</v>
          </cell>
          <cell r="D4264">
            <v>3</v>
          </cell>
          <cell r="G4264">
            <v>0</v>
          </cell>
          <cell r="J4264">
            <v>0</v>
          </cell>
          <cell r="K4264">
            <v>0</v>
          </cell>
          <cell r="L4264">
            <v>0</v>
          </cell>
          <cell r="M4264">
            <v>0</v>
          </cell>
          <cell r="N4264">
            <v>0</v>
          </cell>
        </row>
        <row r="4265">
          <cell r="A4265" t="str">
            <v>95TRA4</v>
          </cell>
          <cell r="B4265">
            <v>95</v>
          </cell>
          <cell r="C4265" t="str">
            <v>TRA</v>
          </cell>
          <cell r="D4265">
            <v>4</v>
          </cell>
          <cell r="G4265">
            <v>0</v>
          </cell>
          <cell r="J4265">
            <v>0</v>
          </cell>
          <cell r="K4265">
            <v>0</v>
          </cell>
          <cell r="L4265">
            <v>0</v>
          </cell>
          <cell r="M4265">
            <v>0</v>
          </cell>
          <cell r="N4265">
            <v>0</v>
          </cell>
        </row>
        <row r="4266">
          <cell r="A4266" t="str">
            <v>95TRA5</v>
          </cell>
          <cell r="B4266">
            <v>95</v>
          </cell>
          <cell r="C4266" t="str">
            <v>TRA</v>
          </cell>
          <cell r="D4266">
            <v>5</v>
          </cell>
          <cell r="G4266">
            <v>0</v>
          </cell>
          <cell r="J4266">
            <v>0</v>
          </cell>
          <cell r="K4266">
            <v>0</v>
          </cell>
          <cell r="L4266">
            <v>0</v>
          </cell>
          <cell r="M4266">
            <v>0</v>
          </cell>
          <cell r="N4266">
            <v>0</v>
          </cell>
        </row>
        <row r="4267">
          <cell r="A4267" t="str">
            <v>95TTRA1</v>
          </cell>
          <cell r="B4267">
            <v>95</v>
          </cell>
          <cell r="C4267" t="str">
            <v>TTRA</v>
          </cell>
          <cell r="D4267">
            <v>1</v>
          </cell>
          <cell r="G4267">
            <v>0</v>
          </cell>
          <cell r="H4267" t="str">
            <v>-</v>
          </cell>
          <cell r="J4267" t="str">
            <v>TOTAL TRANSPORTE</v>
          </cell>
          <cell r="M4267">
            <v>0</v>
          </cell>
          <cell r="N4267">
            <v>0</v>
          </cell>
        </row>
        <row r="4268">
          <cell r="A4268" t="str">
            <v>95MAN1</v>
          </cell>
          <cell r="B4268">
            <v>95</v>
          </cell>
          <cell r="C4268" t="str">
            <v>MAN</v>
          </cell>
          <cell r="D4268">
            <v>1</v>
          </cell>
          <cell r="G4268">
            <v>0</v>
          </cell>
          <cell r="H4268">
            <v>1</v>
          </cell>
          <cell r="I4268">
            <v>0</v>
          </cell>
          <cell r="J4268" t="str">
            <v>Mano de obra Cuadrilla de redes 5A 3O 1E</v>
          </cell>
          <cell r="K4268" t="str">
            <v>DIA</v>
          </cell>
          <cell r="L4268">
            <v>392886.57339345315</v>
          </cell>
          <cell r="M4268">
            <v>0</v>
          </cell>
          <cell r="N4268">
            <v>0</v>
          </cell>
        </row>
        <row r="4269">
          <cell r="A4269" t="str">
            <v>95MAN2</v>
          </cell>
          <cell r="B4269">
            <v>95</v>
          </cell>
          <cell r="C4269" t="str">
            <v>MAN</v>
          </cell>
          <cell r="D4269">
            <v>2</v>
          </cell>
          <cell r="G4269">
            <v>0</v>
          </cell>
          <cell r="J4269">
            <v>0</v>
          </cell>
          <cell r="K4269">
            <v>0</v>
          </cell>
          <cell r="L4269">
            <v>0</v>
          </cell>
          <cell r="M4269">
            <v>0</v>
          </cell>
          <cell r="N4269">
            <v>0</v>
          </cell>
        </row>
        <row r="4270">
          <cell r="A4270" t="str">
            <v>95MAN3</v>
          </cell>
          <cell r="B4270">
            <v>95</v>
          </cell>
          <cell r="C4270" t="str">
            <v>MAN</v>
          </cell>
          <cell r="D4270">
            <v>3</v>
          </cell>
          <cell r="G4270">
            <v>0</v>
          </cell>
          <cell r="J4270">
            <v>0</v>
          </cell>
          <cell r="K4270">
            <v>0</v>
          </cell>
          <cell r="L4270">
            <v>0</v>
          </cell>
          <cell r="M4270">
            <v>0</v>
          </cell>
          <cell r="N4270">
            <v>0</v>
          </cell>
        </row>
        <row r="4271">
          <cell r="A4271" t="str">
            <v>95MAN4</v>
          </cell>
          <cell r="B4271">
            <v>95</v>
          </cell>
          <cell r="C4271" t="str">
            <v>MAN</v>
          </cell>
          <cell r="D4271">
            <v>4</v>
          </cell>
          <cell r="G4271">
            <v>0</v>
          </cell>
          <cell r="J4271">
            <v>0</v>
          </cell>
          <cell r="K4271">
            <v>0</v>
          </cell>
          <cell r="L4271">
            <v>0</v>
          </cell>
          <cell r="M4271">
            <v>0</v>
          </cell>
          <cell r="N4271">
            <v>0</v>
          </cell>
        </row>
        <row r="4272">
          <cell r="A4272" t="str">
            <v>95MAN5</v>
          </cell>
          <cell r="B4272">
            <v>95</v>
          </cell>
          <cell r="C4272" t="str">
            <v>MAN</v>
          </cell>
          <cell r="D4272">
            <v>5</v>
          </cell>
          <cell r="G4272">
            <v>0</v>
          </cell>
          <cell r="J4272">
            <v>0</v>
          </cell>
          <cell r="K4272">
            <v>0</v>
          </cell>
          <cell r="L4272">
            <v>0</v>
          </cell>
          <cell r="M4272">
            <v>0</v>
          </cell>
          <cell r="N4272">
            <v>0</v>
          </cell>
        </row>
        <row r="4273">
          <cell r="A4273" t="str">
            <v>95TMAN1</v>
          </cell>
          <cell r="B4273">
            <v>95</v>
          </cell>
          <cell r="C4273" t="str">
            <v>TMAN</v>
          </cell>
          <cell r="D4273">
            <v>1</v>
          </cell>
          <cell r="G4273">
            <v>0</v>
          </cell>
          <cell r="H4273" t="str">
            <v>-</v>
          </cell>
          <cell r="J4273" t="str">
            <v>TOTAL MANO DE OBRA</v>
          </cell>
          <cell r="M4273">
            <v>0</v>
          </cell>
          <cell r="N4273">
            <v>0</v>
          </cell>
        </row>
        <row r="4274">
          <cell r="A4274" t="str">
            <v>95TCD1</v>
          </cell>
          <cell r="B4274">
            <v>95</v>
          </cell>
          <cell r="C4274" t="str">
            <v>TCD</v>
          </cell>
          <cell r="D4274">
            <v>1</v>
          </cell>
          <cell r="G4274">
            <v>0</v>
          </cell>
          <cell r="H4274" t="str">
            <v>-</v>
          </cell>
          <cell r="J4274" t="str">
            <v>TOTAL COSTO DIRECTO</v>
          </cell>
          <cell r="M4274">
            <v>0</v>
          </cell>
          <cell r="N4274">
            <v>0</v>
          </cell>
        </row>
        <row r="4275">
          <cell r="A4275" t="str">
            <v>95AIU</v>
          </cell>
          <cell r="B4275">
            <v>95</v>
          </cell>
          <cell r="C4275" t="str">
            <v>AIU</v>
          </cell>
          <cell r="G4275">
            <v>0</v>
          </cell>
          <cell r="H4275">
            <v>1</v>
          </cell>
          <cell r="J4275" t="str">
            <v>TOTAL COSTOS INDIRECTOS</v>
          </cell>
          <cell r="L4275">
            <v>0</v>
          </cell>
          <cell r="M4275">
            <v>0</v>
          </cell>
          <cell r="N4275">
            <v>0</v>
          </cell>
        </row>
        <row r="4276">
          <cell r="A4276" t="str">
            <v>95TOT</v>
          </cell>
          <cell r="B4276">
            <v>95</v>
          </cell>
          <cell r="C4276" t="str">
            <v>TOT</v>
          </cell>
          <cell r="G4276">
            <v>0</v>
          </cell>
          <cell r="H4276" t="str">
            <v>-</v>
          </cell>
          <cell r="J4276" t="str">
            <v>VALOR TOTAL</v>
          </cell>
          <cell r="M4276">
            <v>0</v>
          </cell>
          <cell r="N4276">
            <v>0</v>
          </cell>
        </row>
        <row r="4277">
          <cell r="A4277" t="str">
            <v>96FOR1</v>
          </cell>
          <cell r="B4277">
            <v>96</v>
          </cell>
          <cell r="C4277" t="str">
            <v>FOR</v>
          </cell>
          <cell r="D4277">
            <v>1</v>
          </cell>
          <cell r="G4277">
            <v>0</v>
          </cell>
          <cell r="H4277" t="str">
            <v>-</v>
          </cell>
          <cell r="I4277">
            <v>0</v>
          </cell>
          <cell r="J4277">
            <v>0</v>
          </cell>
          <cell r="K4277">
            <v>0</v>
          </cell>
          <cell r="L4277">
            <v>0</v>
          </cell>
          <cell r="N4277">
            <v>0</v>
          </cell>
        </row>
        <row r="4278">
          <cell r="A4278" t="str">
            <v>96MAT1</v>
          </cell>
          <cell r="B4278">
            <v>96</v>
          </cell>
          <cell r="C4278" t="str">
            <v>MAT</v>
          </cell>
          <cell r="D4278">
            <v>1</v>
          </cell>
          <cell r="E4278">
            <v>0</v>
          </cell>
          <cell r="F4278" t="str">
            <v>MAT</v>
          </cell>
          <cell r="G4278">
            <v>0</v>
          </cell>
          <cell r="J4278">
            <v>0</v>
          </cell>
          <cell r="K4278">
            <v>0</v>
          </cell>
          <cell r="L4278">
            <v>0</v>
          </cell>
          <cell r="M4278">
            <v>0</v>
          </cell>
          <cell r="N4278">
            <v>0</v>
          </cell>
        </row>
        <row r="4279">
          <cell r="A4279" t="str">
            <v>96MAT2</v>
          </cell>
          <cell r="B4279">
            <v>96</v>
          </cell>
          <cell r="C4279" t="str">
            <v>MAT</v>
          </cell>
          <cell r="D4279">
            <v>2</v>
          </cell>
          <cell r="E4279">
            <v>0</v>
          </cell>
          <cell r="F4279" t="str">
            <v>MAT</v>
          </cell>
          <cell r="G4279">
            <v>0</v>
          </cell>
          <cell r="J4279">
            <v>0</v>
          </cell>
          <cell r="K4279">
            <v>0</v>
          </cell>
          <cell r="L4279">
            <v>0</v>
          </cell>
          <cell r="M4279">
            <v>0</v>
          </cell>
          <cell r="N4279">
            <v>0</v>
          </cell>
        </row>
        <row r="4280">
          <cell r="A4280" t="str">
            <v>96MAT3</v>
          </cell>
          <cell r="B4280">
            <v>96</v>
          </cell>
          <cell r="C4280" t="str">
            <v>MAT</v>
          </cell>
          <cell r="D4280">
            <v>3</v>
          </cell>
          <cell r="E4280">
            <v>0</v>
          </cell>
          <cell r="F4280" t="str">
            <v>MAT</v>
          </cell>
          <cell r="G4280">
            <v>0</v>
          </cell>
          <cell r="J4280">
            <v>0</v>
          </cell>
          <cell r="K4280">
            <v>0</v>
          </cell>
          <cell r="L4280">
            <v>0</v>
          </cell>
          <cell r="M4280">
            <v>0</v>
          </cell>
          <cell r="N4280">
            <v>0</v>
          </cell>
        </row>
        <row r="4281">
          <cell r="A4281" t="str">
            <v>96MAT4</v>
          </cell>
          <cell r="B4281">
            <v>96</v>
          </cell>
          <cell r="C4281" t="str">
            <v>MAT</v>
          </cell>
          <cell r="D4281">
            <v>4</v>
          </cell>
          <cell r="E4281">
            <v>0</v>
          </cell>
          <cell r="F4281" t="str">
            <v>MAT</v>
          </cell>
          <cell r="G4281">
            <v>0</v>
          </cell>
          <cell r="J4281">
            <v>0</v>
          </cell>
          <cell r="K4281">
            <v>0</v>
          </cell>
          <cell r="L4281">
            <v>0</v>
          </cell>
          <cell r="M4281">
            <v>0</v>
          </cell>
          <cell r="N4281">
            <v>0</v>
          </cell>
        </row>
        <row r="4282">
          <cell r="A4282" t="str">
            <v>96MAT5</v>
          </cell>
          <cell r="B4282">
            <v>96</v>
          </cell>
          <cell r="C4282" t="str">
            <v>MAT</v>
          </cell>
          <cell r="D4282">
            <v>5</v>
          </cell>
          <cell r="E4282">
            <v>0</v>
          </cell>
          <cell r="F4282" t="str">
            <v>MAT</v>
          </cell>
          <cell r="G4282">
            <v>0</v>
          </cell>
          <cell r="J4282">
            <v>0</v>
          </cell>
          <cell r="K4282">
            <v>0</v>
          </cell>
          <cell r="L4282">
            <v>0</v>
          </cell>
          <cell r="M4282">
            <v>0</v>
          </cell>
          <cell r="N4282">
            <v>0</v>
          </cell>
        </row>
        <row r="4283">
          <cell r="A4283" t="str">
            <v>96MAT6</v>
          </cell>
          <cell r="B4283">
            <v>96</v>
          </cell>
          <cell r="C4283" t="str">
            <v>MAT</v>
          </cell>
          <cell r="D4283">
            <v>6</v>
          </cell>
          <cell r="E4283">
            <v>0</v>
          </cell>
          <cell r="F4283" t="str">
            <v>MAT</v>
          </cell>
          <cell r="G4283">
            <v>0</v>
          </cell>
          <cell r="J4283">
            <v>0</v>
          </cell>
          <cell r="K4283">
            <v>0</v>
          </cell>
          <cell r="L4283">
            <v>0</v>
          </cell>
          <cell r="M4283">
            <v>0</v>
          </cell>
          <cell r="N4283">
            <v>0</v>
          </cell>
        </row>
        <row r="4284">
          <cell r="A4284" t="str">
            <v>96MAT7</v>
          </cell>
          <cell r="B4284">
            <v>96</v>
          </cell>
          <cell r="C4284" t="str">
            <v>MAT</v>
          </cell>
          <cell r="D4284">
            <v>7</v>
          </cell>
          <cell r="E4284">
            <v>0</v>
          </cell>
          <cell r="F4284" t="str">
            <v>MAT</v>
          </cell>
          <cell r="G4284">
            <v>0</v>
          </cell>
          <cell r="J4284">
            <v>0</v>
          </cell>
          <cell r="K4284">
            <v>0</v>
          </cell>
          <cell r="L4284">
            <v>0</v>
          </cell>
          <cell r="M4284">
            <v>0</v>
          </cell>
          <cell r="N4284">
            <v>0</v>
          </cell>
        </row>
        <row r="4285">
          <cell r="A4285" t="str">
            <v>96MAT8</v>
          </cell>
          <cell r="B4285">
            <v>96</v>
          </cell>
          <cell r="C4285" t="str">
            <v>MAT</v>
          </cell>
          <cell r="D4285">
            <v>8</v>
          </cell>
          <cell r="E4285">
            <v>0</v>
          </cell>
          <cell r="F4285" t="str">
            <v>MAT</v>
          </cell>
          <cell r="G4285">
            <v>0</v>
          </cell>
          <cell r="J4285">
            <v>0</v>
          </cell>
          <cell r="K4285">
            <v>0</v>
          </cell>
          <cell r="L4285">
            <v>0</v>
          </cell>
          <cell r="M4285">
            <v>0</v>
          </cell>
          <cell r="N4285">
            <v>0</v>
          </cell>
        </row>
        <row r="4286">
          <cell r="A4286" t="str">
            <v>96MAT9</v>
          </cell>
          <cell r="B4286">
            <v>96</v>
          </cell>
          <cell r="C4286" t="str">
            <v>MAT</v>
          </cell>
          <cell r="D4286">
            <v>9</v>
          </cell>
          <cell r="E4286">
            <v>0</v>
          </cell>
          <cell r="F4286" t="str">
            <v>MAT</v>
          </cell>
          <cell r="G4286">
            <v>0</v>
          </cell>
          <cell r="J4286">
            <v>0</v>
          </cell>
          <cell r="K4286">
            <v>0</v>
          </cell>
          <cell r="L4286">
            <v>0</v>
          </cell>
          <cell r="M4286">
            <v>0</v>
          </cell>
          <cell r="N4286">
            <v>0</v>
          </cell>
        </row>
        <row r="4287">
          <cell r="A4287" t="str">
            <v>96MAT10</v>
          </cell>
          <cell r="B4287">
            <v>96</v>
          </cell>
          <cell r="C4287" t="str">
            <v>MAT</v>
          </cell>
          <cell r="D4287">
            <v>10</v>
          </cell>
          <cell r="E4287">
            <v>0</v>
          </cell>
          <cell r="F4287" t="str">
            <v>MAT</v>
          </cell>
          <cell r="G4287">
            <v>0</v>
          </cell>
          <cell r="J4287">
            <v>0</v>
          </cell>
          <cell r="K4287">
            <v>0</v>
          </cell>
          <cell r="L4287">
            <v>0</v>
          </cell>
          <cell r="M4287">
            <v>0</v>
          </cell>
          <cell r="N4287">
            <v>0</v>
          </cell>
        </row>
        <row r="4288">
          <cell r="A4288" t="str">
            <v>96MAT11</v>
          </cell>
          <cell r="B4288">
            <v>96</v>
          </cell>
          <cell r="C4288" t="str">
            <v>MAT</v>
          </cell>
          <cell r="D4288">
            <v>11</v>
          </cell>
          <cell r="E4288">
            <v>0</v>
          </cell>
          <cell r="F4288" t="str">
            <v>MAT</v>
          </cell>
          <cell r="G4288">
            <v>0</v>
          </cell>
          <cell r="J4288">
            <v>0</v>
          </cell>
          <cell r="K4288">
            <v>0</v>
          </cell>
          <cell r="L4288">
            <v>0</v>
          </cell>
          <cell r="M4288">
            <v>0</v>
          </cell>
          <cell r="N4288">
            <v>0</v>
          </cell>
        </row>
        <row r="4289">
          <cell r="A4289" t="str">
            <v>96MAT12</v>
          </cell>
          <cell r="B4289">
            <v>96</v>
          </cell>
          <cell r="C4289" t="str">
            <v>MAT</v>
          </cell>
          <cell r="D4289">
            <v>12</v>
          </cell>
          <cell r="E4289">
            <v>0</v>
          </cell>
          <cell r="F4289" t="str">
            <v>MAT</v>
          </cell>
          <cell r="G4289">
            <v>0</v>
          </cell>
          <cell r="J4289">
            <v>0</v>
          </cell>
          <cell r="K4289">
            <v>0</v>
          </cell>
          <cell r="L4289">
            <v>0</v>
          </cell>
          <cell r="M4289">
            <v>0</v>
          </cell>
          <cell r="N4289">
            <v>0</v>
          </cell>
        </row>
        <row r="4290">
          <cell r="A4290" t="str">
            <v>96MAT13</v>
          </cell>
          <cell r="B4290">
            <v>96</v>
          </cell>
          <cell r="C4290" t="str">
            <v>MAT</v>
          </cell>
          <cell r="D4290">
            <v>13</v>
          </cell>
          <cell r="E4290">
            <v>0</v>
          </cell>
          <cell r="F4290" t="str">
            <v>MAT</v>
          </cell>
          <cell r="G4290">
            <v>0</v>
          </cell>
          <cell r="J4290">
            <v>0</v>
          </cell>
          <cell r="K4290">
            <v>0</v>
          </cell>
          <cell r="L4290">
            <v>0</v>
          </cell>
          <cell r="M4290">
            <v>0</v>
          </cell>
          <cell r="N4290">
            <v>0</v>
          </cell>
        </row>
        <row r="4291">
          <cell r="A4291" t="str">
            <v>96MAT14</v>
          </cell>
          <cell r="B4291">
            <v>96</v>
          </cell>
          <cell r="C4291" t="str">
            <v>MAT</v>
          </cell>
          <cell r="D4291">
            <v>14</v>
          </cell>
          <cell r="E4291">
            <v>0</v>
          </cell>
          <cell r="F4291" t="str">
            <v>MAT</v>
          </cell>
          <cell r="G4291">
            <v>0</v>
          </cell>
          <cell r="J4291">
            <v>0</v>
          </cell>
          <cell r="K4291">
            <v>0</v>
          </cell>
          <cell r="L4291">
            <v>0</v>
          </cell>
          <cell r="M4291">
            <v>0</v>
          </cell>
          <cell r="N4291">
            <v>0</v>
          </cell>
        </row>
        <row r="4292">
          <cell r="A4292" t="str">
            <v>96MAT15</v>
          </cell>
          <cell r="B4292">
            <v>96</v>
          </cell>
          <cell r="C4292" t="str">
            <v>MAT</v>
          </cell>
          <cell r="D4292">
            <v>15</v>
          </cell>
          <cell r="E4292">
            <v>0</v>
          </cell>
          <cell r="F4292" t="str">
            <v>MAT</v>
          </cell>
          <cell r="G4292">
            <v>0</v>
          </cell>
          <cell r="J4292">
            <v>0</v>
          </cell>
          <cell r="K4292">
            <v>0</v>
          </cell>
          <cell r="L4292">
            <v>0</v>
          </cell>
          <cell r="M4292">
            <v>0</v>
          </cell>
          <cell r="N4292">
            <v>0</v>
          </cell>
        </row>
        <row r="4293">
          <cell r="A4293" t="str">
            <v>96MAT16</v>
          </cell>
          <cell r="B4293">
            <v>96</v>
          </cell>
          <cell r="C4293" t="str">
            <v>MAT</v>
          </cell>
          <cell r="D4293">
            <v>16</v>
          </cell>
          <cell r="E4293">
            <v>0</v>
          </cell>
          <cell r="F4293" t="str">
            <v>MAT</v>
          </cell>
          <cell r="G4293">
            <v>0</v>
          </cell>
          <cell r="J4293">
            <v>0</v>
          </cell>
          <cell r="K4293">
            <v>0</v>
          </cell>
          <cell r="L4293">
            <v>0</v>
          </cell>
          <cell r="M4293">
            <v>0</v>
          </cell>
          <cell r="N4293">
            <v>0</v>
          </cell>
        </row>
        <row r="4294">
          <cell r="A4294" t="str">
            <v>96MAT17</v>
          </cell>
          <cell r="B4294">
            <v>96</v>
          </cell>
          <cell r="C4294" t="str">
            <v>MAT</v>
          </cell>
          <cell r="D4294">
            <v>17</v>
          </cell>
          <cell r="E4294">
            <v>0</v>
          </cell>
          <cell r="F4294" t="str">
            <v>MAT</v>
          </cell>
          <cell r="G4294">
            <v>0</v>
          </cell>
          <cell r="J4294">
            <v>0</v>
          </cell>
          <cell r="K4294">
            <v>0</v>
          </cell>
          <cell r="L4294">
            <v>0</v>
          </cell>
          <cell r="M4294">
            <v>0</v>
          </cell>
          <cell r="N4294">
            <v>0</v>
          </cell>
        </row>
        <row r="4295">
          <cell r="A4295" t="str">
            <v>96MAT18</v>
          </cell>
          <cell r="B4295">
            <v>96</v>
          </cell>
          <cell r="C4295" t="str">
            <v>MAT</v>
          </cell>
          <cell r="D4295">
            <v>18</v>
          </cell>
          <cell r="E4295">
            <v>0</v>
          </cell>
          <cell r="F4295" t="str">
            <v>MAT</v>
          </cell>
          <cell r="G4295">
            <v>0</v>
          </cell>
          <cell r="J4295">
            <v>0</v>
          </cell>
          <cell r="K4295">
            <v>0</v>
          </cell>
          <cell r="L4295">
            <v>0</v>
          </cell>
          <cell r="M4295">
            <v>0</v>
          </cell>
          <cell r="N4295">
            <v>0</v>
          </cell>
        </row>
        <row r="4296">
          <cell r="A4296" t="str">
            <v>96MAT19</v>
          </cell>
          <cell r="B4296">
            <v>96</v>
          </cell>
          <cell r="C4296" t="str">
            <v>MAT</v>
          </cell>
          <cell r="D4296">
            <v>19</v>
          </cell>
          <cell r="E4296">
            <v>0</v>
          </cell>
          <cell r="F4296" t="str">
            <v>MAT</v>
          </cell>
          <cell r="G4296">
            <v>0</v>
          </cell>
          <cell r="J4296">
            <v>0</v>
          </cell>
          <cell r="K4296">
            <v>0</v>
          </cell>
          <cell r="L4296">
            <v>0</v>
          </cell>
          <cell r="M4296">
            <v>0</v>
          </cell>
          <cell r="N4296">
            <v>0</v>
          </cell>
        </row>
        <row r="4297">
          <cell r="A4297" t="str">
            <v>96MAT20</v>
          </cell>
          <cell r="B4297">
            <v>96</v>
          </cell>
          <cell r="C4297" t="str">
            <v>MAT</v>
          </cell>
          <cell r="D4297">
            <v>20</v>
          </cell>
          <cell r="E4297">
            <v>0</v>
          </cell>
          <cell r="F4297" t="str">
            <v>MAT</v>
          </cell>
          <cell r="G4297">
            <v>0</v>
          </cell>
          <cell r="J4297">
            <v>0</v>
          </cell>
          <cell r="K4297">
            <v>0</v>
          </cell>
          <cell r="L4297">
            <v>0</v>
          </cell>
          <cell r="M4297">
            <v>0</v>
          </cell>
          <cell r="N4297">
            <v>0</v>
          </cell>
        </row>
        <row r="4298">
          <cell r="A4298" t="str">
            <v>96STMAT1</v>
          </cell>
          <cell r="B4298">
            <v>96</v>
          </cell>
          <cell r="C4298" t="str">
            <v>STMAT</v>
          </cell>
          <cell r="D4298">
            <v>1</v>
          </cell>
          <cell r="G4298">
            <v>0</v>
          </cell>
          <cell r="H4298" t="str">
            <v>-</v>
          </cell>
          <cell r="J4298" t="str">
            <v>SUBTOTAL MATERIALES</v>
          </cell>
          <cell r="M4298">
            <v>0</v>
          </cell>
          <cell r="N4298">
            <v>0</v>
          </cell>
        </row>
        <row r="4299">
          <cell r="A4299" t="str">
            <v>96IVAMAT1</v>
          </cell>
          <cell r="B4299">
            <v>96</v>
          </cell>
          <cell r="C4299" t="str">
            <v>IVAMAT</v>
          </cell>
          <cell r="D4299">
            <v>1</v>
          </cell>
          <cell r="G4299">
            <v>0</v>
          </cell>
          <cell r="H4299" t="str">
            <v>-</v>
          </cell>
          <cell r="J4299" t="str">
            <v>IVA MATERIALES</v>
          </cell>
          <cell r="L4299">
            <v>0.16</v>
          </cell>
          <cell r="M4299">
            <v>0</v>
          </cell>
          <cell r="N4299">
            <v>0</v>
          </cell>
        </row>
        <row r="4300">
          <cell r="A4300" t="str">
            <v>96TMAT1</v>
          </cell>
          <cell r="B4300">
            <v>96</v>
          </cell>
          <cell r="C4300" t="str">
            <v>TMAT</v>
          </cell>
          <cell r="D4300">
            <v>1</v>
          </cell>
          <cell r="G4300">
            <v>0</v>
          </cell>
          <cell r="H4300" t="str">
            <v>-</v>
          </cell>
          <cell r="J4300" t="str">
            <v>TOTAL MATERIALES</v>
          </cell>
          <cell r="M4300">
            <v>0</v>
          </cell>
          <cell r="N4300">
            <v>0</v>
          </cell>
        </row>
        <row r="4301">
          <cell r="A4301" t="str">
            <v>96HER1</v>
          </cell>
          <cell r="B4301">
            <v>96</v>
          </cell>
          <cell r="C4301" t="str">
            <v>HER</v>
          </cell>
          <cell r="D4301">
            <v>1</v>
          </cell>
          <cell r="G4301">
            <v>0</v>
          </cell>
          <cell r="H4301">
            <v>1</v>
          </cell>
          <cell r="I4301">
            <v>0</v>
          </cell>
          <cell r="J4301" t="str">
            <v>HERRAMINETA Cuadrilla de redes</v>
          </cell>
          <cell r="K4301" t="str">
            <v>DIA</v>
          </cell>
          <cell r="L4301">
            <v>31140.842399999998</v>
          </cell>
          <cell r="M4301">
            <v>0</v>
          </cell>
          <cell r="N4301">
            <v>0</v>
          </cell>
        </row>
        <row r="4302">
          <cell r="A4302" t="str">
            <v>96HER2</v>
          </cell>
          <cell r="B4302">
            <v>96</v>
          </cell>
          <cell r="C4302" t="str">
            <v>HER</v>
          </cell>
          <cell r="D4302">
            <v>2</v>
          </cell>
          <cell r="G4302">
            <v>0</v>
          </cell>
          <cell r="J4302">
            <v>0</v>
          </cell>
          <cell r="K4302">
            <v>0</v>
          </cell>
          <cell r="L4302">
            <v>0</v>
          </cell>
          <cell r="M4302">
            <v>0</v>
          </cell>
          <cell r="N4302">
            <v>0</v>
          </cell>
        </row>
        <row r="4303">
          <cell r="A4303" t="str">
            <v>96HER3</v>
          </cell>
          <cell r="B4303">
            <v>96</v>
          </cell>
          <cell r="C4303" t="str">
            <v>HER</v>
          </cell>
          <cell r="D4303">
            <v>3</v>
          </cell>
          <cell r="G4303">
            <v>0</v>
          </cell>
          <cell r="J4303">
            <v>0</v>
          </cell>
          <cell r="K4303">
            <v>0</v>
          </cell>
          <cell r="L4303">
            <v>0</v>
          </cell>
          <cell r="M4303">
            <v>0</v>
          </cell>
          <cell r="N4303">
            <v>0</v>
          </cell>
        </row>
        <row r="4304">
          <cell r="A4304" t="str">
            <v>96HER4</v>
          </cell>
          <cell r="B4304">
            <v>96</v>
          </cell>
          <cell r="C4304" t="str">
            <v>HER</v>
          </cell>
          <cell r="D4304">
            <v>4</v>
          </cell>
          <cell r="G4304">
            <v>0</v>
          </cell>
          <cell r="J4304">
            <v>0</v>
          </cell>
          <cell r="K4304">
            <v>0</v>
          </cell>
          <cell r="L4304">
            <v>0</v>
          </cell>
          <cell r="M4304">
            <v>0</v>
          </cell>
          <cell r="N4304">
            <v>0</v>
          </cell>
        </row>
        <row r="4305">
          <cell r="A4305" t="str">
            <v>96HER5</v>
          </cell>
          <cell r="B4305">
            <v>96</v>
          </cell>
          <cell r="C4305" t="str">
            <v>HER</v>
          </cell>
          <cell r="D4305">
            <v>5</v>
          </cell>
          <cell r="G4305">
            <v>0</v>
          </cell>
          <cell r="J4305">
            <v>0</v>
          </cell>
          <cell r="K4305">
            <v>0</v>
          </cell>
          <cell r="L4305">
            <v>0</v>
          </cell>
          <cell r="M4305">
            <v>0</v>
          </cell>
          <cell r="N4305">
            <v>0</v>
          </cell>
        </row>
        <row r="4306">
          <cell r="A4306" t="str">
            <v>96THER1</v>
          </cell>
          <cell r="B4306">
            <v>96</v>
          </cell>
          <cell r="C4306" t="str">
            <v>THER</v>
          </cell>
          <cell r="D4306">
            <v>1</v>
          </cell>
          <cell r="G4306">
            <v>0</v>
          </cell>
          <cell r="H4306" t="str">
            <v>-</v>
          </cell>
          <cell r="J4306" t="str">
            <v>TOTAL HERRAMIENTAS</v>
          </cell>
          <cell r="M4306">
            <v>0</v>
          </cell>
          <cell r="N4306">
            <v>0</v>
          </cell>
        </row>
        <row r="4307">
          <cell r="A4307" t="str">
            <v>96TRA1</v>
          </cell>
          <cell r="B4307">
            <v>96</v>
          </cell>
          <cell r="C4307" t="str">
            <v>TRA</v>
          </cell>
          <cell r="D4307">
            <v>1</v>
          </cell>
          <cell r="G4307">
            <v>0</v>
          </cell>
          <cell r="H4307">
            <v>1</v>
          </cell>
          <cell r="I4307">
            <v>0</v>
          </cell>
          <cell r="J4307" t="str">
            <v>TRANSPORTE Cuadrilla de redes</v>
          </cell>
          <cell r="K4307" t="str">
            <v>DIA</v>
          </cell>
          <cell r="L4307">
            <v>176464.77359999999</v>
          </cell>
          <cell r="M4307">
            <v>0</v>
          </cell>
          <cell r="N4307">
            <v>0</v>
          </cell>
        </row>
        <row r="4308">
          <cell r="A4308" t="str">
            <v>96TRA2</v>
          </cell>
          <cell r="B4308">
            <v>96</v>
          </cell>
          <cell r="C4308" t="str">
            <v>TRA</v>
          </cell>
          <cell r="D4308">
            <v>2</v>
          </cell>
          <cell r="G4308">
            <v>0</v>
          </cell>
          <cell r="J4308">
            <v>0</v>
          </cell>
          <cell r="K4308">
            <v>0</v>
          </cell>
          <cell r="L4308">
            <v>0</v>
          </cell>
          <cell r="M4308">
            <v>0</v>
          </cell>
          <cell r="N4308">
            <v>0</v>
          </cell>
        </row>
        <row r="4309">
          <cell r="A4309" t="str">
            <v>96TRA3</v>
          </cell>
          <cell r="B4309">
            <v>96</v>
          </cell>
          <cell r="C4309" t="str">
            <v>TRA</v>
          </cell>
          <cell r="D4309">
            <v>3</v>
          </cell>
          <cell r="G4309">
            <v>0</v>
          </cell>
          <cell r="J4309">
            <v>0</v>
          </cell>
          <cell r="K4309">
            <v>0</v>
          </cell>
          <cell r="L4309">
            <v>0</v>
          </cell>
          <cell r="M4309">
            <v>0</v>
          </cell>
          <cell r="N4309">
            <v>0</v>
          </cell>
        </row>
        <row r="4310">
          <cell r="A4310" t="str">
            <v>96TRA4</v>
          </cell>
          <cell r="B4310">
            <v>96</v>
          </cell>
          <cell r="C4310" t="str">
            <v>TRA</v>
          </cell>
          <cell r="D4310">
            <v>4</v>
          </cell>
          <cell r="G4310">
            <v>0</v>
          </cell>
          <cell r="J4310">
            <v>0</v>
          </cell>
          <cell r="K4310">
            <v>0</v>
          </cell>
          <cell r="L4310">
            <v>0</v>
          </cell>
          <cell r="M4310">
            <v>0</v>
          </cell>
          <cell r="N4310">
            <v>0</v>
          </cell>
        </row>
        <row r="4311">
          <cell r="A4311" t="str">
            <v>96TRA5</v>
          </cell>
          <cell r="B4311">
            <v>96</v>
          </cell>
          <cell r="C4311" t="str">
            <v>TRA</v>
          </cell>
          <cell r="D4311">
            <v>5</v>
          </cell>
          <cell r="G4311">
            <v>0</v>
          </cell>
          <cell r="J4311">
            <v>0</v>
          </cell>
          <cell r="K4311">
            <v>0</v>
          </cell>
          <cell r="L4311">
            <v>0</v>
          </cell>
          <cell r="M4311">
            <v>0</v>
          </cell>
          <cell r="N4311">
            <v>0</v>
          </cell>
        </row>
        <row r="4312">
          <cell r="A4312" t="str">
            <v>96TTRA1</v>
          </cell>
          <cell r="B4312">
            <v>96</v>
          </cell>
          <cell r="C4312" t="str">
            <v>TTRA</v>
          </cell>
          <cell r="D4312">
            <v>1</v>
          </cell>
          <cell r="G4312">
            <v>0</v>
          </cell>
          <cell r="H4312" t="str">
            <v>-</v>
          </cell>
          <cell r="J4312" t="str">
            <v>TOTAL TRANSPORTE</v>
          </cell>
          <cell r="M4312">
            <v>0</v>
          </cell>
          <cell r="N4312">
            <v>0</v>
          </cell>
        </row>
        <row r="4313">
          <cell r="A4313" t="str">
            <v>96MAN1</v>
          </cell>
          <cell r="B4313">
            <v>96</v>
          </cell>
          <cell r="C4313" t="str">
            <v>MAN</v>
          </cell>
          <cell r="D4313">
            <v>1</v>
          </cell>
          <cell r="G4313">
            <v>0</v>
          </cell>
          <cell r="H4313">
            <v>1</v>
          </cell>
          <cell r="I4313">
            <v>0</v>
          </cell>
          <cell r="J4313" t="str">
            <v>Mano de obra Cuadrilla de redes 5A 3O 1E</v>
          </cell>
          <cell r="K4313" t="str">
            <v>DIA</v>
          </cell>
          <cell r="L4313">
            <v>392886.57339345315</v>
          </cell>
          <cell r="M4313">
            <v>0</v>
          </cell>
          <cell r="N4313">
            <v>0</v>
          </cell>
        </row>
        <row r="4314">
          <cell r="A4314" t="str">
            <v>96MAN2</v>
          </cell>
          <cell r="B4314">
            <v>96</v>
          </cell>
          <cell r="C4314" t="str">
            <v>MAN</v>
          </cell>
          <cell r="D4314">
            <v>2</v>
          </cell>
          <cell r="G4314">
            <v>0</v>
          </cell>
          <cell r="J4314">
            <v>0</v>
          </cell>
          <cell r="K4314">
            <v>0</v>
          </cell>
          <cell r="L4314">
            <v>0</v>
          </cell>
          <cell r="M4314">
            <v>0</v>
          </cell>
          <cell r="N4314">
            <v>0</v>
          </cell>
        </row>
        <row r="4315">
          <cell r="A4315" t="str">
            <v>96MAN3</v>
          </cell>
          <cell r="B4315">
            <v>96</v>
          </cell>
          <cell r="C4315" t="str">
            <v>MAN</v>
          </cell>
          <cell r="D4315">
            <v>3</v>
          </cell>
          <cell r="G4315">
            <v>0</v>
          </cell>
          <cell r="J4315">
            <v>0</v>
          </cell>
          <cell r="K4315">
            <v>0</v>
          </cell>
          <cell r="L4315">
            <v>0</v>
          </cell>
          <cell r="M4315">
            <v>0</v>
          </cell>
          <cell r="N4315">
            <v>0</v>
          </cell>
        </row>
        <row r="4316">
          <cell r="A4316" t="str">
            <v>96MAN4</v>
          </cell>
          <cell r="B4316">
            <v>96</v>
          </cell>
          <cell r="C4316" t="str">
            <v>MAN</v>
          </cell>
          <cell r="D4316">
            <v>4</v>
          </cell>
          <cell r="G4316">
            <v>0</v>
          </cell>
          <cell r="J4316">
            <v>0</v>
          </cell>
          <cell r="K4316">
            <v>0</v>
          </cell>
          <cell r="L4316">
            <v>0</v>
          </cell>
          <cell r="M4316">
            <v>0</v>
          </cell>
          <cell r="N4316">
            <v>0</v>
          </cell>
        </row>
        <row r="4317">
          <cell r="A4317" t="str">
            <v>96MAN5</v>
          </cell>
          <cell r="B4317">
            <v>96</v>
          </cell>
          <cell r="C4317" t="str">
            <v>MAN</v>
          </cell>
          <cell r="D4317">
            <v>5</v>
          </cell>
          <cell r="G4317">
            <v>0</v>
          </cell>
          <cell r="J4317">
            <v>0</v>
          </cell>
          <cell r="K4317">
            <v>0</v>
          </cell>
          <cell r="L4317">
            <v>0</v>
          </cell>
          <cell r="M4317">
            <v>0</v>
          </cell>
          <cell r="N4317">
            <v>0</v>
          </cell>
        </row>
        <row r="4318">
          <cell r="A4318" t="str">
            <v>96TMAN1</v>
          </cell>
          <cell r="B4318">
            <v>96</v>
          </cell>
          <cell r="C4318" t="str">
            <v>TMAN</v>
          </cell>
          <cell r="D4318">
            <v>1</v>
          </cell>
          <cell r="G4318">
            <v>0</v>
          </cell>
          <cell r="H4318" t="str">
            <v>-</v>
          </cell>
          <cell r="J4318" t="str">
            <v>TOTAL MANO DE OBRA</v>
          </cell>
          <cell r="M4318">
            <v>0</v>
          </cell>
          <cell r="N4318">
            <v>0</v>
          </cell>
        </row>
        <row r="4319">
          <cell r="A4319" t="str">
            <v>96TCD1</v>
          </cell>
          <cell r="B4319">
            <v>96</v>
          </cell>
          <cell r="C4319" t="str">
            <v>TCD</v>
          </cell>
          <cell r="D4319">
            <v>1</v>
          </cell>
          <cell r="G4319">
            <v>0</v>
          </cell>
          <cell r="H4319" t="str">
            <v>-</v>
          </cell>
          <cell r="J4319" t="str">
            <v>TOTAL COSTO DIRECTO</v>
          </cell>
          <cell r="M4319">
            <v>0</v>
          </cell>
          <cell r="N4319">
            <v>0</v>
          </cell>
        </row>
        <row r="4320">
          <cell r="A4320" t="str">
            <v>96AIU</v>
          </cell>
          <cell r="B4320">
            <v>96</v>
          </cell>
          <cell r="C4320" t="str">
            <v>AIU</v>
          </cell>
          <cell r="G4320">
            <v>0</v>
          </cell>
          <cell r="H4320">
            <v>1</v>
          </cell>
          <cell r="J4320" t="str">
            <v>TOTAL COSTOS INDIRECTOS</v>
          </cell>
          <cell r="L4320">
            <v>0</v>
          </cell>
          <cell r="M4320">
            <v>0</v>
          </cell>
          <cell r="N4320">
            <v>0</v>
          </cell>
        </row>
        <row r="4321">
          <cell r="A4321" t="str">
            <v>96TOT</v>
          </cell>
          <cell r="B4321">
            <v>96</v>
          </cell>
          <cell r="C4321" t="str">
            <v>TOT</v>
          </cell>
          <cell r="G4321">
            <v>0</v>
          </cell>
          <cell r="H4321" t="str">
            <v>-</v>
          </cell>
          <cell r="J4321" t="str">
            <v>VALOR TOTAL</v>
          </cell>
          <cell r="M4321">
            <v>0</v>
          </cell>
          <cell r="N4321">
            <v>0</v>
          </cell>
        </row>
        <row r="4322">
          <cell r="A4322" t="str">
            <v>97FOR1</v>
          </cell>
          <cell r="B4322">
            <v>97</v>
          </cell>
          <cell r="C4322" t="str">
            <v>FOR</v>
          </cell>
          <cell r="D4322">
            <v>1</v>
          </cell>
          <cell r="G4322">
            <v>0</v>
          </cell>
          <cell r="H4322" t="str">
            <v>-</v>
          </cell>
          <cell r="I4322">
            <v>0</v>
          </cell>
          <cell r="J4322">
            <v>0</v>
          </cell>
          <cell r="K4322">
            <v>0</v>
          </cell>
          <cell r="L4322">
            <v>0</v>
          </cell>
          <cell r="N4322">
            <v>0</v>
          </cell>
        </row>
        <row r="4323">
          <cell r="A4323" t="str">
            <v>97MAT1</v>
          </cell>
          <cell r="B4323">
            <v>97</v>
          </cell>
          <cell r="C4323" t="str">
            <v>MAT</v>
          </cell>
          <cell r="D4323">
            <v>1</v>
          </cell>
          <cell r="E4323">
            <v>0</v>
          </cell>
          <cell r="F4323" t="str">
            <v>MAT</v>
          </cell>
          <cell r="G4323">
            <v>0</v>
          </cell>
          <cell r="J4323">
            <v>0</v>
          </cell>
          <cell r="K4323">
            <v>0</v>
          </cell>
          <cell r="L4323">
            <v>0</v>
          </cell>
          <cell r="M4323">
            <v>0</v>
          </cell>
          <cell r="N4323">
            <v>0</v>
          </cell>
        </row>
        <row r="4324">
          <cell r="A4324" t="str">
            <v>97MAT2</v>
          </cell>
          <cell r="B4324">
            <v>97</v>
          </cell>
          <cell r="C4324" t="str">
            <v>MAT</v>
          </cell>
          <cell r="D4324">
            <v>2</v>
          </cell>
          <cell r="E4324">
            <v>0</v>
          </cell>
          <cell r="F4324" t="str">
            <v>MAT</v>
          </cell>
          <cell r="G4324">
            <v>0</v>
          </cell>
          <cell r="J4324">
            <v>0</v>
          </cell>
          <cell r="K4324">
            <v>0</v>
          </cell>
          <cell r="L4324">
            <v>0</v>
          </cell>
          <cell r="M4324">
            <v>0</v>
          </cell>
          <cell r="N4324">
            <v>0</v>
          </cell>
        </row>
        <row r="4325">
          <cell r="A4325" t="str">
            <v>97MAT3</v>
          </cell>
          <cell r="B4325">
            <v>97</v>
          </cell>
          <cell r="C4325" t="str">
            <v>MAT</v>
          </cell>
          <cell r="D4325">
            <v>3</v>
          </cell>
          <cell r="E4325">
            <v>0</v>
          </cell>
          <cell r="F4325" t="str">
            <v>MAT</v>
          </cell>
          <cell r="G4325">
            <v>0</v>
          </cell>
          <cell r="J4325">
            <v>0</v>
          </cell>
          <cell r="K4325">
            <v>0</v>
          </cell>
          <cell r="L4325">
            <v>0</v>
          </cell>
          <cell r="M4325">
            <v>0</v>
          </cell>
          <cell r="N4325">
            <v>0</v>
          </cell>
        </row>
        <row r="4326">
          <cell r="A4326" t="str">
            <v>97MAT4</v>
          </cell>
          <cell r="B4326">
            <v>97</v>
          </cell>
          <cell r="C4326" t="str">
            <v>MAT</v>
          </cell>
          <cell r="D4326">
            <v>4</v>
          </cell>
          <cell r="E4326">
            <v>0</v>
          </cell>
          <cell r="F4326" t="str">
            <v>MAT</v>
          </cell>
          <cell r="G4326">
            <v>0</v>
          </cell>
          <cell r="J4326">
            <v>0</v>
          </cell>
          <cell r="K4326">
            <v>0</v>
          </cell>
          <cell r="L4326">
            <v>0</v>
          </cell>
          <cell r="M4326">
            <v>0</v>
          </cell>
          <cell r="N4326">
            <v>0</v>
          </cell>
        </row>
        <row r="4327">
          <cell r="A4327" t="str">
            <v>97MAT5</v>
          </cell>
          <cell r="B4327">
            <v>97</v>
          </cell>
          <cell r="C4327" t="str">
            <v>MAT</v>
          </cell>
          <cell r="D4327">
            <v>5</v>
          </cell>
          <cell r="E4327">
            <v>0</v>
          </cell>
          <cell r="F4327" t="str">
            <v>MAT</v>
          </cell>
          <cell r="G4327">
            <v>0</v>
          </cell>
          <cell r="J4327">
            <v>0</v>
          </cell>
          <cell r="K4327">
            <v>0</v>
          </cell>
          <cell r="L4327">
            <v>0</v>
          </cell>
          <cell r="M4327">
            <v>0</v>
          </cell>
          <cell r="N4327">
            <v>0</v>
          </cell>
        </row>
        <row r="4328">
          <cell r="A4328" t="str">
            <v>97MAT6</v>
          </cell>
          <cell r="B4328">
            <v>97</v>
          </cell>
          <cell r="C4328" t="str">
            <v>MAT</v>
          </cell>
          <cell r="D4328">
            <v>6</v>
          </cell>
          <cell r="E4328">
            <v>0</v>
          </cell>
          <cell r="F4328" t="str">
            <v>MAT</v>
          </cell>
          <cell r="G4328">
            <v>0</v>
          </cell>
          <cell r="J4328">
            <v>0</v>
          </cell>
          <cell r="K4328">
            <v>0</v>
          </cell>
          <cell r="L4328">
            <v>0</v>
          </cell>
          <cell r="M4328">
            <v>0</v>
          </cell>
          <cell r="N4328">
            <v>0</v>
          </cell>
        </row>
        <row r="4329">
          <cell r="A4329" t="str">
            <v>97MAT7</v>
          </cell>
          <cell r="B4329">
            <v>97</v>
          </cell>
          <cell r="C4329" t="str">
            <v>MAT</v>
          </cell>
          <cell r="D4329">
            <v>7</v>
          </cell>
          <cell r="E4329">
            <v>0</v>
          </cell>
          <cell r="F4329" t="str">
            <v>MAT</v>
          </cell>
          <cell r="G4329">
            <v>0</v>
          </cell>
          <cell r="J4329">
            <v>0</v>
          </cell>
          <cell r="K4329">
            <v>0</v>
          </cell>
          <cell r="L4329">
            <v>0</v>
          </cell>
          <cell r="M4329">
            <v>0</v>
          </cell>
          <cell r="N4329">
            <v>0</v>
          </cell>
        </row>
        <row r="4330">
          <cell r="A4330" t="str">
            <v>97MAT8</v>
          </cell>
          <cell r="B4330">
            <v>97</v>
          </cell>
          <cell r="C4330" t="str">
            <v>MAT</v>
          </cell>
          <cell r="D4330">
            <v>8</v>
          </cell>
          <cell r="E4330">
            <v>0</v>
          </cell>
          <cell r="F4330" t="str">
            <v>MAT</v>
          </cell>
          <cell r="G4330">
            <v>0</v>
          </cell>
          <cell r="J4330">
            <v>0</v>
          </cell>
          <cell r="K4330">
            <v>0</v>
          </cell>
          <cell r="L4330">
            <v>0</v>
          </cell>
          <cell r="M4330">
            <v>0</v>
          </cell>
          <cell r="N4330">
            <v>0</v>
          </cell>
        </row>
        <row r="4331">
          <cell r="A4331" t="str">
            <v>97MAT9</v>
          </cell>
          <cell r="B4331">
            <v>97</v>
          </cell>
          <cell r="C4331" t="str">
            <v>MAT</v>
          </cell>
          <cell r="D4331">
            <v>9</v>
          </cell>
          <cell r="E4331">
            <v>0</v>
          </cell>
          <cell r="F4331" t="str">
            <v>MAT</v>
          </cell>
          <cell r="G4331">
            <v>0</v>
          </cell>
          <cell r="J4331">
            <v>0</v>
          </cell>
          <cell r="K4331">
            <v>0</v>
          </cell>
          <cell r="L4331">
            <v>0</v>
          </cell>
          <cell r="M4331">
            <v>0</v>
          </cell>
          <cell r="N4331">
            <v>0</v>
          </cell>
        </row>
        <row r="4332">
          <cell r="A4332" t="str">
            <v>97MAT10</v>
          </cell>
          <cell r="B4332">
            <v>97</v>
          </cell>
          <cell r="C4332" t="str">
            <v>MAT</v>
          </cell>
          <cell r="D4332">
            <v>10</v>
          </cell>
          <cell r="E4332">
            <v>0</v>
          </cell>
          <cell r="F4332" t="str">
            <v>MAT</v>
          </cell>
          <cell r="G4332">
            <v>0</v>
          </cell>
          <cell r="J4332">
            <v>0</v>
          </cell>
          <cell r="K4332">
            <v>0</v>
          </cell>
          <cell r="L4332">
            <v>0</v>
          </cell>
          <cell r="M4332">
            <v>0</v>
          </cell>
          <cell r="N4332">
            <v>0</v>
          </cell>
        </row>
        <row r="4333">
          <cell r="A4333" t="str">
            <v>97MAT11</v>
          </cell>
          <cell r="B4333">
            <v>97</v>
          </cell>
          <cell r="C4333" t="str">
            <v>MAT</v>
          </cell>
          <cell r="D4333">
            <v>11</v>
          </cell>
          <cell r="E4333">
            <v>0</v>
          </cell>
          <cell r="F4333" t="str">
            <v>MAT</v>
          </cell>
          <cell r="G4333">
            <v>0</v>
          </cell>
          <cell r="J4333">
            <v>0</v>
          </cell>
          <cell r="K4333">
            <v>0</v>
          </cell>
          <cell r="L4333">
            <v>0</v>
          </cell>
          <cell r="M4333">
            <v>0</v>
          </cell>
          <cell r="N4333">
            <v>0</v>
          </cell>
        </row>
        <row r="4334">
          <cell r="A4334" t="str">
            <v>97MAT12</v>
          </cell>
          <cell r="B4334">
            <v>97</v>
          </cell>
          <cell r="C4334" t="str">
            <v>MAT</v>
          </cell>
          <cell r="D4334">
            <v>12</v>
          </cell>
          <cell r="E4334">
            <v>0</v>
          </cell>
          <cell r="F4334" t="str">
            <v>MAT</v>
          </cell>
          <cell r="G4334">
            <v>0</v>
          </cell>
          <cell r="J4334">
            <v>0</v>
          </cell>
          <cell r="K4334">
            <v>0</v>
          </cell>
          <cell r="L4334">
            <v>0</v>
          </cell>
          <cell r="M4334">
            <v>0</v>
          </cell>
          <cell r="N4334">
            <v>0</v>
          </cell>
        </row>
        <row r="4335">
          <cell r="A4335" t="str">
            <v>97MAT13</v>
          </cell>
          <cell r="B4335">
            <v>97</v>
          </cell>
          <cell r="C4335" t="str">
            <v>MAT</v>
          </cell>
          <cell r="D4335">
            <v>13</v>
          </cell>
          <cell r="E4335">
            <v>0</v>
          </cell>
          <cell r="F4335" t="str">
            <v>MAT</v>
          </cell>
          <cell r="G4335">
            <v>0</v>
          </cell>
          <cell r="J4335">
            <v>0</v>
          </cell>
          <cell r="K4335">
            <v>0</v>
          </cell>
          <cell r="L4335">
            <v>0</v>
          </cell>
          <cell r="M4335">
            <v>0</v>
          </cell>
          <cell r="N4335">
            <v>0</v>
          </cell>
        </row>
        <row r="4336">
          <cell r="A4336" t="str">
            <v>97MAT14</v>
          </cell>
          <cell r="B4336">
            <v>97</v>
          </cell>
          <cell r="C4336" t="str">
            <v>MAT</v>
          </cell>
          <cell r="D4336">
            <v>14</v>
          </cell>
          <cell r="E4336">
            <v>0</v>
          </cell>
          <cell r="F4336" t="str">
            <v>MAT</v>
          </cell>
          <cell r="G4336">
            <v>0</v>
          </cell>
          <cell r="J4336">
            <v>0</v>
          </cell>
          <cell r="K4336">
            <v>0</v>
          </cell>
          <cell r="L4336">
            <v>0</v>
          </cell>
          <cell r="M4336">
            <v>0</v>
          </cell>
          <cell r="N4336">
            <v>0</v>
          </cell>
        </row>
        <row r="4337">
          <cell r="A4337" t="str">
            <v>97MAT15</v>
          </cell>
          <cell r="B4337">
            <v>97</v>
          </cell>
          <cell r="C4337" t="str">
            <v>MAT</v>
          </cell>
          <cell r="D4337">
            <v>15</v>
          </cell>
          <cell r="E4337">
            <v>0</v>
          </cell>
          <cell r="F4337" t="str">
            <v>MAT</v>
          </cell>
          <cell r="G4337">
            <v>0</v>
          </cell>
          <cell r="J4337">
            <v>0</v>
          </cell>
          <cell r="K4337">
            <v>0</v>
          </cell>
          <cell r="L4337">
            <v>0</v>
          </cell>
          <cell r="M4337">
            <v>0</v>
          </cell>
          <cell r="N4337">
            <v>0</v>
          </cell>
        </row>
        <row r="4338">
          <cell r="A4338" t="str">
            <v>97MAT16</v>
          </cell>
          <cell r="B4338">
            <v>97</v>
          </cell>
          <cell r="C4338" t="str">
            <v>MAT</v>
          </cell>
          <cell r="D4338">
            <v>16</v>
          </cell>
          <cell r="E4338">
            <v>0</v>
          </cell>
          <cell r="F4338" t="str">
            <v>MAT</v>
          </cell>
          <cell r="G4338">
            <v>0</v>
          </cell>
          <cell r="J4338">
            <v>0</v>
          </cell>
          <cell r="K4338">
            <v>0</v>
          </cell>
          <cell r="L4338">
            <v>0</v>
          </cell>
          <cell r="M4338">
            <v>0</v>
          </cell>
          <cell r="N4338">
            <v>0</v>
          </cell>
        </row>
        <row r="4339">
          <cell r="A4339" t="str">
            <v>97MAT17</v>
          </cell>
          <cell r="B4339">
            <v>97</v>
          </cell>
          <cell r="C4339" t="str">
            <v>MAT</v>
          </cell>
          <cell r="D4339">
            <v>17</v>
          </cell>
          <cell r="E4339">
            <v>0</v>
          </cell>
          <cell r="F4339" t="str">
            <v>MAT</v>
          </cell>
          <cell r="G4339">
            <v>0</v>
          </cell>
          <cell r="J4339">
            <v>0</v>
          </cell>
          <cell r="K4339">
            <v>0</v>
          </cell>
          <cell r="L4339">
            <v>0</v>
          </cell>
          <cell r="M4339">
            <v>0</v>
          </cell>
          <cell r="N4339">
            <v>0</v>
          </cell>
        </row>
        <row r="4340">
          <cell r="A4340" t="str">
            <v>97MAT18</v>
          </cell>
          <cell r="B4340">
            <v>97</v>
          </cell>
          <cell r="C4340" t="str">
            <v>MAT</v>
          </cell>
          <cell r="D4340">
            <v>18</v>
          </cell>
          <cell r="E4340">
            <v>0</v>
          </cell>
          <cell r="F4340" t="str">
            <v>MAT</v>
          </cell>
          <cell r="G4340">
            <v>0</v>
          </cell>
          <cell r="J4340">
            <v>0</v>
          </cell>
          <cell r="K4340">
            <v>0</v>
          </cell>
          <cell r="L4340">
            <v>0</v>
          </cell>
          <cell r="M4340">
            <v>0</v>
          </cell>
          <cell r="N4340">
            <v>0</v>
          </cell>
        </row>
        <row r="4341">
          <cell r="A4341" t="str">
            <v>97MAT19</v>
          </cell>
          <cell r="B4341">
            <v>97</v>
          </cell>
          <cell r="C4341" t="str">
            <v>MAT</v>
          </cell>
          <cell r="D4341">
            <v>19</v>
          </cell>
          <cell r="E4341">
            <v>0</v>
          </cell>
          <cell r="F4341" t="str">
            <v>MAT</v>
          </cell>
          <cell r="G4341">
            <v>0</v>
          </cell>
          <cell r="J4341">
            <v>0</v>
          </cell>
          <cell r="K4341">
            <v>0</v>
          </cell>
          <cell r="L4341">
            <v>0</v>
          </cell>
          <cell r="M4341">
            <v>0</v>
          </cell>
          <cell r="N4341">
            <v>0</v>
          </cell>
        </row>
        <row r="4342">
          <cell r="A4342" t="str">
            <v>97MAT20</v>
          </cell>
          <cell r="B4342">
            <v>97</v>
          </cell>
          <cell r="C4342" t="str">
            <v>MAT</v>
          </cell>
          <cell r="D4342">
            <v>20</v>
          </cell>
          <cell r="E4342">
            <v>0</v>
          </cell>
          <cell r="F4342" t="str">
            <v>MAT</v>
          </cell>
          <cell r="G4342">
            <v>0</v>
          </cell>
          <cell r="J4342">
            <v>0</v>
          </cell>
          <cell r="K4342">
            <v>0</v>
          </cell>
          <cell r="L4342">
            <v>0</v>
          </cell>
          <cell r="M4342">
            <v>0</v>
          </cell>
          <cell r="N4342">
            <v>0</v>
          </cell>
        </row>
        <row r="4343">
          <cell r="A4343" t="str">
            <v>97STMAT1</v>
          </cell>
          <cell r="B4343">
            <v>97</v>
          </cell>
          <cell r="C4343" t="str">
            <v>STMAT</v>
          </cell>
          <cell r="D4343">
            <v>1</v>
          </cell>
          <cell r="G4343">
            <v>0</v>
          </cell>
          <cell r="H4343" t="str">
            <v>-</v>
          </cell>
          <cell r="J4343" t="str">
            <v>SUBTOTAL MATERIALES</v>
          </cell>
          <cell r="M4343">
            <v>0</v>
          </cell>
          <cell r="N4343">
            <v>0</v>
          </cell>
        </row>
        <row r="4344">
          <cell r="A4344" t="str">
            <v>97IVAMAT1</v>
          </cell>
          <cell r="B4344">
            <v>97</v>
          </cell>
          <cell r="C4344" t="str">
            <v>IVAMAT</v>
          </cell>
          <cell r="D4344">
            <v>1</v>
          </cell>
          <cell r="G4344">
            <v>0</v>
          </cell>
          <cell r="H4344" t="str">
            <v>-</v>
          </cell>
          <cell r="J4344" t="str">
            <v>IVA MATERIALES</v>
          </cell>
          <cell r="L4344">
            <v>0.16</v>
          </cell>
          <cell r="M4344">
            <v>0</v>
          </cell>
          <cell r="N4344">
            <v>0</v>
          </cell>
        </row>
        <row r="4345">
          <cell r="A4345" t="str">
            <v>97TMAT1</v>
          </cell>
          <cell r="B4345">
            <v>97</v>
          </cell>
          <cell r="C4345" t="str">
            <v>TMAT</v>
          </cell>
          <cell r="D4345">
            <v>1</v>
          </cell>
          <cell r="G4345">
            <v>0</v>
          </cell>
          <cell r="H4345" t="str">
            <v>-</v>
          </cell>
          <cell r="J4345" t="str">
            <v>TOTAL MATERIALES</v>
          </cell>
          <cell r="M4345">
            <v>0</v>
          </cell>
          <cell r="N4345">
            <v>0</v>
          </cell>
        </row>
        <row r="4346">
          <cell r="A4346" t="str">
            <v>97HER1</v>
          </cell>
          <cell r="B4346">
            <v>97</v>
          </cell>
          <cell r="C4346" t="str">
            <v>HER</v>
          </cell>
          <cell r="D4346">
            <v>1</v>
          </cell>
          <cell r="G4346">
            <v>0</v>
          </cell>
          <cell r="H4346">
            <v>1</v>
          </cell>
          <cell r="I4346">
            <v>0</v>
          </cell>
          <cell r="J4346" t="str">
            <v>HERRAMINETA Cuadrilla de redes</v>
          </cell>
          <cell r="K4346" t="str">
            <v>DIA</v>
          </cell>
          <cell r="L4346">
            <v>31140.842399999998</v>
          </cell>
          <cell r="M4346">
            <v>0</v>
          </cell>
          <cell r="N4346">
            <v>0</v>
          </cell>
        </row>
        <row r="4347">
          <cell r="A4347" t="str">
            <v>97HER2</v>
          </cell>
          <cell r="B4347">
            <v>97</v>
          </cell>
          <cell r="C4347" t="str">
            <v>HER</v>
          </cell>
          <cell r="D4347">
            <v>2</v>
          </cell>
          <cell r="G4347">
            <v>0</v>
          </cell>
          <cell r="J4347">
            <v>0</v>
          </cell>
          <cell r="K4347">
            <v>0</v>
          </cell>
          <cell r="L4347">
            <v>0</v>
          </cell>
          <cell r="M4347">
            <v>0</v>
          </cell>
          <cell r="N4347">
            <v>0</v>
          </cell>
        </row>
        <row r="4348">
          <cell r="A4348" t="str">
            <v>97HER3</v>
          </cell>
          <cell r="B4348">
            <v>97</v>
          </cell>
          <cell r="C4348" t="str">
            <v>HER</v>
          </cell>
          <cell r="D4348">
            <v>3</v>
          </cell>
          <cell r="G4348">
            <v>0</v>
          </cell>
          <cell r="J4348">
            <v>0</v>
          </cell>
          <cell r="K4348">
            <v>0</v>
          </cell>
          <cell r="L4348">
            <v>0</v>
          </cell>
          <cell r="M4348">
            <v>0</v>
          </cell>
          <cell r="N4348">
            <v>0</v>
          </cell>
        </row>
        <row r="4349">
          <cell r="A4349" t="str">
            <v>97HER4</v>
          </cell>
          <cell r="B4349">
            <v>97</v>
          </cell>
          <cell r="C4349" t="str">
            <v>HER</v>
          </cell>
          <cell r="D4349">
            <v>4</v>
          </cell>
          <cell r="G4349">
            <v>0</v>
          </cell>
          <cell r="J4349">
            <v>0</v>
          </cell>
          <cell r="K4349">
            <v>0</v>
          </cell>
          <cell r="L4349">
            <v>0</v>
          </cell>
          <cell r="M4349">
            <v>0</v>
          </cell>
          <cell r="N4349">
            <v>0</v>
          </cell>
        </row>
        <row r="4350">
          <cell r="A4350" t="str">
            <v>97HER5</v>
          </cell>
          <cell r="B4350">
            <v>97</v>
          </cell>
          <cell r="C4350" t="str">
            <v>HER</v>
          </cell>
          <cell r="D4350">
            <v>5</v>
          </cell>
          <cell r="G4350">
            <v>0</v>
          </cell>
          <cell r="J4350">
            <v>0</v>
          </cell>
          <cell r="K4350">
            <v>0</v>
          </cell>
          <cell r="L4350">
            <v>0</v>
          </cell>
          <cell r="M4350">
            <v>0</v>
          </cell>
          <cell r="N4350">
            <v>0</v>
          </cell>
        </row>
        <row r="4351">
          <cell r="A4351" t="str">
            <v>97THER1</v>
          </cell>
          <cell r="B4351">
            <v>97</v>
          </cell>
          <cell r="C4351" t="str">
            <v>THER</v>
          </cell>
          <cell r="D4351">
            <v>1</v>
          </cell>
          <cell r="G4351">
            <v>0</v>
          </cell>
          <cell r="H4351" t="str">
            <v>-</v>
          </cell>
          <cell r="J4351" t="str">
            <v>TOTAL HERRAMIENTAS</v>
          </cell>
          <cell r="M4351">
            <v>0</v>
          </cell>
          <cell r="N4351">
            <v>0</v>
          </cell>
        </row>
        <row r="4352">
          <cell r="A4352" t="str">
            <v>97TRA1</v>
          </cell>
          <cell r="B4352">
            <v>97</v>
          </cell>
          <cell r="C4352" t="str">
            <v>TRA</v>
          </cell>
          <cell r="D4352">
            <v>1</v>
          </cell>
          <cell r="G4352">
            <v>0</v>
          </cell>
          <cell r="H4352">
            <v>1</v>
          </cell>
          <cell r="I4352">
            <v>0</v>
          </cell>
          <cell r="J4352" t="str">
            <v>TRANSPORTE Cuadrilla de redes</v>
          </cell>
          <cell r="K4352" t="str">
            <v>DIA</v>
          </cell>
          <cell r="L4352">
            <v>176464.77359999999</v>
          </cell>
          <cell r="M4352">
            <v>0</v>
          </cell>
          <cell r="N4352">
            <v>0</v>
          </cell>
        </row>
        <row r="4353">
          <cell r="A4353" t="str">
            <v>97TRA2</v>
          </cell>
          <cell r="B4353">
            <v>97</v>
          </cell>
          <cell r="C4353" t="str">
            <v>TRA</v>
          </cell>
          <cell r="D4353">
            <v>2</v>
          </cell>
          <cell r="G4353">
            <v>0</v>
          </cell>
          <cell r="J4353">
            <v>0</v>
          </cell>
          <cell r="K4353">
            <v>0</v>
          </cell>
          <cell r="L4353">
            <v>0</v>
          </cell>
          <cell r="M4353">
            <v>0</v>
          </cell>
          <cell r="N4353">
            <v>0</v>
          </cell>
        </row>
        <row r="4354">
          <cell r="A4354" t="str">
            <v>97TRA3</v>
          </cell>
          <cell r="B4354">
            <v>97</v>
          </cell>
          <cell r="C4354" t="str">
            <v>TRA</v>
          </cell>
          <cell r="D4354">
            <v>3</v>
          </cell>
          <cell r="G4354">
            <v>0</v>
          </cell>
          <cell r="J4354">
            <v>0</v>
          </cell>
          <cell r="K4354">
            <v>0</v>
          </cell>
          <cell r="L4354">
            <v>0</v>
          </cell>
          <cell r="M4354">
            <v>0</v>
          </cell>
          <cell r="N4354">
            <v>0</v>
          </cell>
        </row>
        <row r="4355">
          <cell r="A4355" t="str">
            <v>97TRA4</v>
          </cell>
          <cell r="B4355">
            <v>97</v>
          </cell>
          <cell r="C4355" t="str">
            <v>TRA</v>
          </cell>
          <cell r="D4355">
            <v>4</v>
          </cell>
          <cell r="G4355">
            <v>0</v>
          </cell>
          <cell r="J4355">
            <v>0</v>
          </cell>
          <cell r="K4355">
            <v>0</v>
          </cell>
          <cell r="L4355">
            <v>0</v>
          </cell>
          <cell r="M4355">
            <v>0</v>
          </cell>
          <cell r="N4355">
            <v>0</v>
          </cell>
        </row>
        <row r="4356">
          <cell r="A4356" t="str">
            <v>97TRA5</v>
          </cell>
          <cell r="B4356">
            <v>97</v>
          </cell>
          <cell r="C4356" t="str">
            <v>TRA</v>
          </cell>
          <cell r="D4356">
            <v>5</v>
          </cell>
          <cell r="G4356">
            <v>0</v>
          </cell>
          <cell r="J4356">
            <v>0</v>
          </cell>
          <cell r="K4356">
            <v>0</v>
          </cell>
          <cell r="L4356">
            <v>0</v>
          </cell>
          <cell r="M4356">
            <v>0</v>
          </cell>
          <cell r="N4356">
            <v>0</v>
          </cell>
        </row>
        <row r="4357">
          <cell r="A4357" t="str">
            <v>97TTRA1</v>
          </cell>
          <cell r="B4357">
            <v>97</v>
          </cell>
          <cell r="C4357" t="str">
            <v>TTRA</v>
          </cell>
          <cell r="D4357">
            <v>1</v>
          </cell>
          <cell r="G4357">
            <v>0</v>
          </cell>
          <cell r="H4357" t="str">
            <v>-</v>
          </cell>
          <cell r="J4357" t="str">
            <v>TOTAL TRANSPORTE</v>
          </cell>
          <cell r="M4357">
            <v>0</v>
          </cell>
          <cell r="N4357">
            <v>0</v>
          </cell>
        </row>
        <row r="4358">
          <cell r="A4358" t="str">
            <v>97MAN1</v>
          </cell>
          <cell r="B4358">
            <v>97</v>
          </cell>
          <cell r="C4358" t="str">
            <v>MAN</v>
          </cell>
          <cell r="D4358">
            <v>1</v>
          </cell>
          <cell r="G4358">
            <v>0</v>
          </cell>
          <cell r="H4358">
            <v>1</v>
          </cell>
          <cell r="I4358">
            <v>0</v>
          </cell>
          <cell r="J4358" t="str">
            <v>Mano de obra Cuadrilla de redes 5A 3O 1E</v>
          </cell>
          <cell r="K4358" t="str">
            <v>DIA</v>
          </cell>
          <cell r="L4358">
            <v>392886.57339345315</v>
          </cell>
          <cell r="M4358">
            <v>0</v>
          </cell>
          <cell r="N4358">
            <v>0</v>
          </cell>
        </row>
        <row r="4359">
          <cell r="A4359" t="str">
            <v>97MAN2</v>
          </cell>
          <cell r="B4359">
            <v>97</v>
          </cell>
          <cell r="C4359" t="str">
            <v>MAN</v>
          </cell>
          <cell r="D4359">
            <v>2</v>
          </cell>
          <cell r="G4359">
            <v>0</v>
          </cell>
          <cell r="J4359">
            <v>0</v>
          </cell>
          <cell r="K4359">
            <v>0</v>
          </cell>
          <cell r="L4359">
            <v>0</v>
          </cell>
          <cell r="M4359">
            <v>0</v>
          </cell>
          <cell r="N4359">
            <v>0</v>
          </cell>
        </row>
        <row r="4360">
          <cell r="A4360" t="str">
            <v>97MAN3</v>
          </cell>
          <cell r="B4360">
            <v>97</v>
          </cell>
          <cell r="C4360" t="str">
            <v>MAN</v>
          </cell>
          <cell r="D4360">
            <v>3</v>
          </cell>
          <cell r="G4360">
            <v>0</v>
          </cell>
          <cell r="J4360">
            <v>0</v>
          </cell>
          <cell r="K4360">
            <v>0</v>
          </cell>
          <cell r="L4360">
            <v>0</v>
          </cell>
          <cell r="M4360">
            <v>0</v>
          </cell>
          <cell r="N4360">
            <v>0</v>
          </cell>
        </row>
        <row r="4361">
          <cell r="A4361" t="str">
            <v>97MAN4</v>
          </cell>
          <cell r="B4361">
            <v>97</v>
          </cell>
          <cell r="C4361" t="str">
            <v>MAN</v>
          </cell>
          <cell r="D4361">
            <v>4</v>
          </cell>
          <cell r="G4361">
            <v>0</v>
          </cell>
          <cell r="J4361">
            <v>0</v>
          </cell>
          <cell r="K4361">
            <v>0</v>
          </cell>
          <cell r="L4361">
            <v>0</v>
          </cell>
          <cell r="M4361">
            <v>0</v>
          </cell>
          <cell r="N4361">
            <v>0</v>
          </cell>
        </row>
        <row r="4362">
          <cell r="A4362" t="str">
            <v>97MAN5</v>
          </cell>
          <cell r="B4362">
            <v>97</v>
          </cell>
          <cell r="C4362" t="str">
            <v>MAN</v>
          </cell>
          <cell r="D4362">
            <v>5</v>
          </cell>
          <cell r="G4362">
            <v>0</v>
          </cell>
          <cell r="J4362">
            <v>0</v>
          </cell>
          <cell r="K4362">
            <v>0</v>
          </cell>
          <cell r="L4362">
            <v>0</v>
          </cell>
          <cell r="M4362">
            <v>0</v>
          </cell>
          <cell r="N4362">
            <v>0</v>
          </cell>
        </row>
        <row r="4363">
          <cell r="A4363" t="str">
            <v>97TMAN1</v>
          </cell>
          <cell r="B4363">
            <v>97</v>
          </cell>
          <cell r="C4363" t="str">
            <v>TMAN</v>
          </cell>
          <cell r="D4363">
            <v>1</v>
          </cell>
          <cell r="G4363">
            <v>0</v>
          </cell>
          <cell r="H4363" t="str">
            <v>-</v>
          </cell>
          <cell r="J4363" t="str">
            <v>TOTAL MANO DE OBRA</v>
          </cell>
          <cell r="M4363">
            <v>0</v>
          </cell>
          <cell r="N4363">
            <v>0</v>
          </cell>
        </row>
        <row r="4364">
          <cell r="A4364" t="str">
            <v>97TCD1</v>
          </cell>
          <cell r="B4364">
            <v>97</v>
          </cell>
          <cell r="C4364" t="str">
            <v>TCD</v>
          </cell>
          <cell r="D4364">
            <v>1</v>
          </cell>
          <cell r="G4364">
            <v>0</v>
          </cell>
          <cell r="H4364" t="str">
            <v>-</v>
          </cell>
          <cell r="J4364" t="str">
            <v>TOTAL COSTO DIRECTO</v>
          </cell>
          <cell r="M4364">
            <v>0</v>
          </cell>
          <cell r="N4364">
            <v>0</v>
          </cell>
        </row>
        <row r="4365">
          <cell r="A4365" t="str">
            <v>97AIU</v>
          </cell>
          <cell r="B4365">
            <v>97</v>
          </cell>
          <cell r="C4365" t="str">
            <v>AIU</v>
          </cell>
          <cell r="G4365">
            <v>0</v>
          </cell>
          <cell r="H4365">
            <v>1</v>
          </cell>
          <cell r="J4365" t="str">
            <v>TOTAL COSTOS INDIRECTOS</v>
          </cell>
          <cell r="L4365">
            <v>0</v>
          </cell>
          <cell r="M4365">
            <v>0</v>
          </cell>
          <cell r="N4365">
            <v>0</v>
          </cell>
        </row>
        <row r="4366">
          <cell r="A4366" t="str">
            <v>97TOT</v>
          </cell>
          <cell r="B4366">
            <v>97</v>
          </cell>
          <cell r="C4366" t="str">
            <v>TOT</v>
          </cell>
          <cell r="G4366">
            <v>0</v>
          </cell>
          <cell r="H4366" t="str">
            <v>-</v>
          </cell>
          <cell r="J4366" t="str">
            <v>VALOR TOTAL</v>
          </cell>
          <cell r="M4366">
            <v>0</v>
          </cell>
          <cell r="N4366">
            <v>0</v>
          </cell>
        </row>
        <row r="4367">
          <cell r="A4367" t="str">
            <v>98FOR1</v>
          </cell>
          <cell r="B4367">
            <v>98</v>
          </cell>
          <cell r="C4367" t="str">
            <v>FOR</v>
          </cell>
          <cell r="D4367">
            <v>1</v>
          </cell>
          <cell r="G4367">
            <v>0</v>
          </cell>
          <cell r="H4367" t="str">
            <v>-</v>
          </cell>
          <cell r="I4367">
            <v>0</v>
          </cell>
          <cell r="J4367">
            <v>0</v>
          </cell>
          <cell r="K4367">
            <v>0</v>
          </cell>
          <cell r="L4367">
            <v>0</v>
          </cell>
          <cell r="N4367">
            <v>0</v>
          </cell>
        </row>
        <row r="4368">
          <cell r="A4368" t="str">
            <v>98MAT1</v>
          </cell>
          <cell r="B4368">
            <v>98</v>
          </cell>
          <cell r="C4368" t="str">
            <v>MAT</v>
          </cell>
          <cell r="D4368">
            <v>1</v>
          </cell>
          <cell r="E4368">
            <v>0</v>
          </cell>
          <cell r="F4368" t="str">
            <v>MAT</v>
          </cell>
          <cell r="G4368">
            <v>0</v>
          </cell>
          <cell r="J4368">
            <v>0</v>
          </cell>
          <cell r="K4368">
            <v>0</v>
          </cell>
          <cell r="L4368">
            <v>0</v>
          </cell>
          <cell r="M4368">
            <v>0</v>
          </cell>
          <cell r="N4368">
            <v>0</v>
          </cell>
        </row>
        <row r="4369">
          <cell r="A4369" t="str">
            <v>98MAT2</v>
          </cell>
          <cell r="B4369">
            <v>98</v>
          </cell>
          <cell r="C4369" t="str">
            <v>MAT</v>
          </cell>
          <cell r="D4369">
            <v>2</v>
          </cell>
          <cell r="E4369">
            <v>0</v>
          </cell>
          <cell r="F4369" t="str">
            <v>MAT</v>
          </cell>
          <cell r="G4369">
            <v>0</v>
          </cell>
          <cell r="J4369">
            <v>0</v>
          </cell>
          <cell r="K4369">
            <v>0</v>
          </cell>
          <cell r="L4369">
            <v>0</v>
          </cell>
          <cell r="M4369">
            <v>0</v>
          </cell>
          <cell r="N4369">
            <v>0</v>
          </cell>
        </row>
        <row r="4370">
          <cell r="A4370" t="str">
            <v>98MAT3</v>
          </cell>
          <cell r="B4370">
            <v>98</v>
          </cell>
          <cell r="C4370" t="str">
            <v>MAT</v>
          </cell>
          <cell r="D4370">
            <v>3</v>
          </cell>
          <cell r="E4370">
            <v>0</v>
          </cell>
          <cell r="F4370" t="str">
            <v>MAT</v>
          </cell>
          <cell r="G4370">
            <v>0</v>
          </cell>
          <cell r="J4370">
            <v>0</v>
          </cell>
          <cell r="K4370">
            <v>0</v>
          </cell>
          <cell r="L4370">
            <v>0</v>
          </cell>
          <cell r="M4370">
            <v>0</v>
          </cell>
          <cell r="N4370">
            <v>0</v>
          </cell>
        </row>
        <row r="4371">
          <cell r="A4371" t="str">
            <v>98MAT4</v>
          </cell>
          <cell r="B4371">
            <v>98</v>
          </cell>
          <cell r="C4371" t="str">
            <v>MAT</v>
          </cell>
          <cell r="D4371">
            <v>4</v>
          </cell>
          <cell r="E4371">
            <v>0</v>
          </cell>
          <cell r="F4371" t="str">
            <v>MAT</v>
          </cell>
          <cell r="G4371">
            <v>0</v>
          </cell>
          <cell r="J4371">
            <v>0</v>
          </cell>
          <cell r="K4371">
            <v>0</v>
          </cell>
          <cell r="L4371">
            <v>0</v>
          </cell>
          <cell r="M4371">
            <v>0</v>
          </cell>
          <cell r="N4371">
            <v>0</v>
          </cell>
        </row>
        <row r="4372">
          <cell r="A4372" t="str">
            <v>98MAT5</v>
          </cell>
          <cell r="B4372">
            <v>98</v>
          </cell>
          <cell r="C4372" t="str">
            <v>MAT</v>
          </cell>
          <cell r="D4372">
            <v>5</v>
          </cell>
          <cell r="E4372">
            <v>0</v>
          </cell>
          <cell r="F4372" t="str">
            <v>MAT</v>
          </cell>
          <cell r="G4372">
            <v>0</v>
          </cell>
          <cell r="J4372">
            <v>0</v>
          </cell>
          <cell r="K4372">
            <v>0</v>
          </cell>
          <cell r="L4372">
            <v>0</v>
          </cell>
          <cell r="M4372">
            <v>0</v>
          </cell>
          <cell r="N4372">
            <v>0</v>
          </cell>
        </row>
        <row r="4373">
          <cell r="A4373" t="str">
            <v>98MAT6</v>
          </cell>
          <cell r="B4373">
            <v>98</v>
          </cell>
          <cell r="C4373" t="str">
            <v>MAT</v>
          </cell>
          <cell r="D4373">
            <v>6</v>
          </cell>
          <cell r="E4373">
            <v>0</v>
          </cell>
          <cell r="F4373" t="str">
            <v>MAT</v>
          </cell>
          <cell r="G4373">
            <v>0</v>
          </cell>
          <cell r="J4373">
            <v>0</v>
          </cell>
          <cell r="K4373">
            <v>0</v>
          </cell>
          <cell r="L4373">
            <v>0</v>
          </cell>
          <cell r="M4373">
            <v>0</v>
          </cell>
          <cell r="N4373">
            <v>0</v>
          </cell>
        </row>
        <row r="4374">
          <cell r="A4374" t="str">
            <v>98MAT7</v>
          </cell>
          <cell r="B4374">
            <v>98</v>
          </cell>
          <cell r="C4374" t="str">
            <v>MAT</v>
          </cell>
          <cell r="D4374">
            <v>7</v>
          </cell>
          <cell r="E4374">
            <v>0</v>
          </cell>
          <cell r="F4374" t="str">
            <v>MAT</v>
          </cell>
          <cell r="G4374">
            <v>0</v>
          </cell>
          <cell r="J4374">
            <v>0</v>
          </cell>
          <cell r="K4374">
            <v>0</v>
          </cell>
          <cell r="L4374">
            <v>0</v>
          </cell>
          <cell r="M4374">
            <v>0</v>
          </cell>
          <cell r="N4374">
            <v>0</v>
          </cell>
        </row>
        <row r="4375">
          <cell r="A4375" t="str">
            <v>98MAT8</v>
          </cell>
          <cell r="B4375">
            <v>98</v>
          </cell>
          <cell r="C4375" t="str">
            <v>MAT</v>
          </cell>
          <cell r="D4375">
            <v>8</v>
          </cell>
          <cell r="E4375">
            <v>0</v>
          </cell>
          <cell r="F4375" t="str">
            <v>MAT</v>
          </cell>
          <cell r="G4375">
            <v>0</v>
          </cell>
          <cell r="J4375">
            <v>0</v>
          </cell>
          <cell r="K4375">
            <v>0</v>
          </cell>
          <cell r="L4375">
            <v>0</v>
          </cell>
          <cell r="M4375">
            <v>0</v>
          </cell>
          <cell r="N4375">
            <v>0</v>
          </cell>
        </row>
        <row r="4376">
          <cell r="A4376" t="str">
            <v>98MAT9</v>
          </cell>
          <cell r="B4376">
            <v>98</v>
          </cell>
          <cell r="C4376" t="str">
            <v>MAT</v>
          </cell>
          <cell r="D4376">
            <v>9</v>
          </cell>
          <cell r="E4376">
            <v>0</v>
          </cell>
          <cell r="F4376" t="str">
            <v>MAT</v>
          </cell>
          <cell r="G4376">
            <v>0</v>
          </cell>
          <cell r="J4376">
            <v>0</v>
          </cell>
          <cell r="K4376">
            <v>0</v>
          </cell>
          <cell r="L4376">
            <v>0</v>
          </cell>
          <cell r="M4376">
            <v>0</v>
          </cell>
          <cell r="N4376">
            <v>0</v>
          </cell>
        </row>
        <row r="4377">
          <cell r="A4377" t="str">
            <v>98MAT10</v>
          </cell>
          <cell r="B4377">
            <v>98</v>
          </cell>
          <cell r="C4377" t="str">
            <v>MAT</v>
          </cell>
          <cell r="D4377">
            <v>10</v>
          </cell>
          <cell r="E4377">
            <v>0</v>
          </cell>
          <cell r="F4377" t="str">
            <v>MAT</v>
          </cell>
          <cell r="G4377">
            <v>0</v>
          </cell>
          <cell r="J4377">
            <v>0</v>
          </cell>
          <cell r="K4377">
            <v>0</v>
          </cell>
          <cell r="L4377">
            <v>0</v>
          </cell>
          <cell r="M4377">
            <v>0</v>
          </cell>
          <cell r="N4377">
            <v>0</v>
          </cell>
        </row>
        <row r="4378">
          <cell r="A4378" t="str">
            <v>98MAT11</v>
          </cell>
          <cell r="B4378">
            <v>98</v>
          </cell>
          <cell r="C4378" t="str">
            <v>MAT</v>
          </cell>
          <cell r="D4378">
            <v>11</v>
          </cell>
          <cell r="E4378">
            <v>0</v>
          </cell>
          <cell r="F4378" t="str">
            <v>MAT</v>
          </cell>
          <cell r="G4378">
            <v>0</v>
          </cell>
          <cell r="J4378">
            <v>0</v>
          </cell>
          <cell r="K4378">
            <v>0</v>
          </cell>
          <cell r="L4378">
            <v>0</v>
          </cell>
          <cell r="M4378">
            <v>0</v>
          </cell>
          <cell r="N4378">
            <v>0</v>
          </cell>
        </row>
        <row r="4379">
          <cell r="A4379" t="str">
            <v>98MAT12</v>
          </cell>
          <cell r="B4379">
            <v>98</v>
          </cell>
          <cell r="C4379" t="str">
            <v>MAT</v>
          </cell>
          <cell r="D4379">
            <v>12</v>
          </cell>
          <cell r="E4379">
            <v>0</v>
          </cell>
          <cell r="F4379" t="str">
            <v>MAT</v>
          </cell>
          <cell r="G4379">
            <v>0</v>
          </cell>
          <cell r="J4379">
            <v>0</v>
          </cell>
          <cell r="K4379">
            <v>0</v>
          </cell>
          <cell r="L4379">
            <v>0</v>
          </cell>
          <cell r="M4379">
            <v>0</v>
          </cell>
          <cell r="N4379">
            <v>0</v>
          </cell>
        </row>
        <row r="4380">
          <cell r="A4380" t="str">
            <v>98MAT13</v>
          </cell>
          <cell r="B4380">
            <v>98</v>
          </cell>
          <cell r="C4380" t="str">
            <v>MAT</v>
          </cell>
          <cell r="D4380">
            <v>13</v>
          </cell>
          <cell r="E4380">
            <v>0</v>
          </cell>
          <cell r="F4380" t="str">
            <v>MAT</v>
          </cell>
          <cell r="G4380">
            <v>0</v>
          </cell>
          <cell r="J4380">
            <v>0</v>
          </cell>
          <cell r="K4380">
            <v>0</v>
          </cell>
          <cell r="L4380">
            <v>0</v>
          </cell>
          <cell r="M4380">
            <v>0</v>
          </cell>
          <cell r="N4380">
            <v>0</v>
          </cell>
        </row>
        <row r="4381">
          <cell r="A4381" t="str">
            <v>98MAT14</v>
          </cell>
          <cell r="B4381">
            <v>98</v>
          </cell>
          <cell r="C4381" t="str">
            <v>MAT</v>
          </cell>
          <cell r="D4381">
            <v>14</v>
          </cell>
          <cell r="E4381">
            <v>0</v>
          </cell>
          <cell r="F4381" t="str">
            <v>MAT</v>
          </cell>
          <cell r="G4381">
            <v>0</v>
          </cell>
          <cell r="J4381">
            <v>0</v>
          </cell>
          <cell r="K4381">
            <v>0</v>
          </cell>
          <cell r="L4381">
            <v>0</v>
          </cell>
          <cell r="M4381">
            <v>0</v>
          </cell>
          <cell r="N4381">
            <v>0</v>
          </cell>
        </row>
        <row r="4382">
          <cell r="A4382" t="str">
            <v>98MAT15</v>
          </cell>
          <cell r="B4382">
            <v>98</v>
          </cell>
          <cell r="C4382" t="str">
            <v>MAT</v>
          </cell>
          <cell r="D4382">
            <v>15</v>
          </cell>
          <cell r="E4382">
            <v>0</v>
          </cell>
          <cell r="F4382" t="str">
            <v>MAT</v>
          </cell>
          <cell r="G4382">
            <v>0</v>
          </cell>
          <cell r="J4382">
            <v>0</v>
          </cell>
          <cell r="K4382">
            <v>0</v>
          </cell>
          <cell r="L4382">
            <v>0</v>
          </cell>
          <cell r="M4382">
            <v>0</v>
          </cell>
          <cell r="N4382">
            <v>0</v>
          </cell>
        </row>
        <row r="4383">
          <cell r="A4383" t="str">
            <v>98MAT16</v>
          </cell>
          <cell r="B4383">
            <v>98</v>
          </cell>
          <cell r="C4383" t="str">
            <v>MAT</v>
          </cell>
          <cell r="D4383">
            <v>16</v>
          </cell>
          <cell r="E4383">
            <v>0</v>
          </cell>
          <cell r="F4383" t="str">
            <v>MAT</v>
          </cell>
          <cell r="G4383">
            <v>0</v>
          </cell>
          <cell r="J4383">
            <v>0</v>
          </cell>
          <cell r="K4383">
            <v>0</v>
          </cell>
          <cell r="L4383">
            <v>0</v>
          </cell>
          <cell r="M4383">
            <v>0</v>
          </cell>
          <cell r="N4383">
            <v>0</v>
          </cell>
        </row>
        <row r="4384">
          <cell r="A4384" t="str">
            <v>98MAT17</v>
          </cell>
          <cell r="B4384">
            <v>98</v>
          </cell>
          <cell r="C4384" t="str">
            <v>MAT</v>
          </cell>
          <cell r="D4384">
            <v>17</v>
          </cell>
          <cell r="E4384">
            <v>0</v>
          </cell>
          <cell r="F4384" t="str">
            <v>MAT</v>
          </cell>
          <cell r="G4384">
            <v>0</v>
          </cell>
          <cell r="J4384">
            <v>0</v>
          </cell>
          <cell r="K4384">
            <v>0</v>
          </cell>
          <cell r="L4384">
            <v>0</v>
          </cell>
          <cell r="M4384">
            <v>0</v>
          </cell>
          <cell r="N4384">
            <v>0</v>
          </cell>
        </row>
        <row r="4385">
          <cell r="A4385" t="str">
            <v>98MAT18</v>
          </cell>
          <cell r="B4385">
            <v>98</v>
          </cell>
          <cell r="C4385" t="str">
            <v>MAT</v>
          </cell>
          <cell r="D4385">
            <v>18</v>
          </cell>
          <cell r="E4385">
            <v>0</v>
          </cell>
          <cell r="F4385" t="str">
            <v>MAT</v>
          </cell>
          <cell r="G4385">
            <v>0</v>
          </cell>
          <cell r="J4385">
            <v>0</v>
          </cell>
          <cell r="K4385">
            <v>0</v>
          </cell>
          <cell r="L4385">
            <v>0</v>
          </cell>
          <cell r="M4385">
            <v>0</v>
          </cell>
          <cell r="N4385">
            <v>0</v>
          </cell>
        </row>
        <row r="4386">
          <cell r="A4386" t="str">
            <v>98MAT19</v>
          </cell>
          <cell r="B4386">
            <v>98</v>
          </cell>
          <cell r="C4386" t="str">
            <v>MAT</v>
          </cell>
          <cell r="D4386">
            <v>19</v>
          </cell>
          <cell r="E4386">
            <v>0</v>
          </cell>
          <cell r="F4386" t="str">
            <v>MAT</v>
          </cell>
          <cell r="G4386">
            <v>0</v>
          </cell>
          <cell r="J4386">
            <v>0</v>
          </cell>
          <cell r="K4386">
            <v>0</v>
          </cell>
          <cell r="L4386">
            <v>0</v>
          </cell>
          <cell r="M4386">
            <v>0</v>
          </cell>
          <cell r="N4386">
            <v>0</v>
          </cell>
        </row>
        <row r="4387">
          <cell r="A4387" t="str">
            <v>98MAT20</v>
          </cell>
          <cell r="B4387">
            <v>98</v>
          </cell>
          <cell r="C4387" t="str">
            <v>MAT</v>
          </cell>
          <cell r="D4387">
            <v>20</v>
          </cell>
          <cell r="E4387">
            <v>0</v>
          </cell>
          <cell r="F4387" t="str">
            <v>MAT</v>
          </cell>
          <cell r="G4387">
            <v>0</v>
          </cell>
          <cell r="J4387">
            <v>0</v>
          </cell>
          <cell r="K4387">
            <v>0</v>
          </cell>
          <cell r="L4387">
            <v>0</v>
          </cell>
          <cell r="M4387">
            <v>0</v>
          </cell>
          <cell r="N4387">
            <v>0</v>
          </cell>
        </row>
        <row r="4388">
          <cell r="A4388" t="str">
            <v>98STMAT1</v>
          </cell>
          <cell r="B4388">
            <v>98</v>
          </cell>
          <cell r="C4388" t="str">
            <v>STMAT</v>
          </cell>
          <cell r="D4388">
            <v>1</v>
          </cell>
          <cell r="G4388">
            <v>0</v>
          </cell>
          <cell r="H4388" t="str">
            <v>-</v>
          </cell>
          <cell r="J4388" t="str">
            <v>SUBTOTAL MATERIALES</v>
          </cell>
          <cell r="M4388">
            <v>0</v>
          </cell>
          <cell r="N4388">
            <v>0</v>
          </cell>
        </row>
        <row r="4389">
          <cell r="A4389" t="str">
            <v>98IVAMAT1</v>
          </cell>
          <cell r="B4389">
            <v>98</v>
          </cell>
          <cell r="C4389" t="str">
            <v>IVAMAT</v>
          </cell>
          <cell r="D4389">
            <v>1</v>
          </cell>
          <cell r="G4389">
            <v>0</v>
          </cell>
          <cell r="H4389" t="str">
            <v>-</v>
          </cell>
          <cell r="J4389" t="str">
            <v>IVA MATERIALES</v>
          </cell>
          <cell r="L4389">
            <v>0.16</v>
          </cell>
          <cell r="M4389">
            <v>0</v>
          </cell>
          <cell r="N4389">
            <v>0</v>
          </cell>
        </row>
        <row r="4390">
          <cell r="A4390" t="str">
            <v>98TMAT1</v>
          </cell>
          <cell r="B4390">
            <v>98</v>
          </cell>
          <cell r="C4390" t="str">
            <v>TMAT</v>
          </cell>
          <cell r="D4390">
            <v>1</v>
          </cell>
          <cell r="G4390">
            <v>0</v>
          </cell>
          <cell r="H4390" t="str">
            <v>-</v>
          </cell>
          <cell r="J4390" t="str">
            <v>TOTAL MATERIALES</v>
          </cell>
          <cell r="M4390">
            <v>0</v>
          </cell>
          <cell r="N4390">
            <v>0</v>
          </cell>
        </row>
        <row r="4391">
          <cell r="A4391" t="str">
            <v>98HER1</v>
          </cell>
          <cell r="B4391">
            <v>98</v>
          </cell>
          <cell r="C4391" t="str">
            <v>HER</v>
          </cell>
          <cell r="D4391">
            <v>1</v>
          </cell>
          <cell r="G4391">
            <v>0</v>
          </cell>
          <cell r="H4391">
            <v>1</v>
          </cell>
          <cell r="I4391">
            <v>0</v>
          </cell>
          <cell r="J4391" t="str">
            <v>HERRAMINETA Cuadrilla de redes</v>
          </cell>
          <cell r="K4391" t="str">
            <v>DIA</v>
          </cell>
          <cell r="L4391">
            <v>31140.842399999998</v>
          </cell>
          <cell r="M4391">
            <v>0</v>
          </cell>
          <cell r="N4391">
            <v>0</v>
          </cell>
        </row>
        <row r="4392">
          <cell r="A4392" t="str">
            <v>98HER2</v>
          </cell>
          <cell r="B4392">
            <v>98</v>
          </cell>
          <cell r="C4392" t="str">
            <v>HER</v>
          </cell>
          <cell r="D4392">
            <v>2</v>
          </cell>
          <cell r="G4392">
            <v>0</v>
          </cell>
          <cell r="J4392">
            <v>0</v>
          </cell>
          <cell r="K4392">
            <v>0</v>
          </cell>
          <cell r="L4392">
            <v>0</v>
          </cell>
          <cell r="M4392">
            <v>0</v>
          </cell>
          <cell r="N4392">
            <v>0</v>
          </cell>
        </row>
        <row r="4393">
          <cell r="A4393" t="str">
            <v>98HER3</v>
          </cell>
          <cell r="B4393">
            <v>98</v>
          </cell>
          <cell r="C4393" t="str">
            <v>HER</v>
          </cell>
          <cell r="D4393">
            <v>3</v>
          </cell>
          <cell r="G4393">
            <v>0</v>
          </cell>
          <cell r="J4393">
            <v>0</v>
          </cell>
          <cell r="K4393">
            <v>0</v>
          </cell>
          <cell r="L4393">
            <v>0</v>
          </cell>
          <cell r="M4393">
            <v>0</v>
          </cell>
          <cell r="N4393">
            <v>0</v>
          </cell>
        </row>
        <row r="4394">
          <cell r="A4394" t="str">
            <v>98HER4</v>
          </cell>
          <cell r="B4394">
            <v>98</v>
          </cell>
          <cell r="C4394" t="str">
            <v>HER</v>
          </cell>
          <cell r="D4394">
            <v>4</v>
          </cell>
          <cell r="G4394">
            <v>0</v>
          </cell>
          <cell r="J4394">
            <v>0</v>
          </cell>
          <cell r="K4394">
            <v>0</v>
          </cell>
          <cell r="L4394">
            <v>0</v>
          </cell>
          <cell r="M4394">
            <v>0</v>
          </cell>
          <cell r="N4394">
            <v>0</v>
          </cell>
        </row>
        <row r="4395">
          <cell r="A4395" t="str">
            <v>98HER5</v>
          </cell>
          <cell r="B4395">
            <v>98</v>
          </cell>
          <cell r="C4395" t="str">
            <v>HER</v>
          </cell>
          <cell r="D4395">
            <v>5</v>
          </cell>
          <cell r="G4395">
            <v>0</v>
          </cell>
          <cell r="J4395">
            <v>0</v>
          </cell>
          <cell r="K4395">
            <v>0</v>
          </cell>
          <cell r="L4395">
            <v>0</v>
          </cell>
          <cell r="M4395">
            <v>0</v>
          </cell>
          <cell r="N4395">
            <v>0</v>
          </cell>
        </row>
        <row r="4396">
          <cell r="A4396" t="str">
            <v>98THER1</v>
          </cell>
          <cell r="B4396">
            <v>98</v>
          </cell>
          <cell r="C4396" t="str">
            <v>THER</v>
          </cell>
          <cell r="D4396">
            <v>1</v>
          </cell>
          <cell r="G4396">
            <v>0</v>
          </cell>
          <cell r="H4396" t="str">
            <v>-</v>
          </cell>
          <cell r="J4396" t="str">
            <v>TOTAL HERRAMIENTAS</v>
          </cell>
          <cell r="M4396">
            <v>0</v>
          </cell>
          <cell r="N4396">
            <v>0</v>
          </cell>
        </row>
        <row r="4397">
          <cell r="A4397" t="str">
            <v>98TRA1</v>
          </cell>
          <cell r="B4397">
            <v>98</v>
          </cell>
          <cell r="C4397" t="str">
            <v>TRA</v>
          </cell>
          <cell r="D4397">
            <v>1</v>
          </cell>
          <cell r="G4397">
            <v>0</v>
          </cell>
          <cell r="H4397">
            <v>1</v>
          </cell>
          <cell r="I4397">
            <v>0</v>
          </cell>
          <cell r="J4397" t="str">
            <v>TRANSPORTE Cuadrilla de redes</v>
          </cell>
          <cell r="K4397" t="str">
            <v>DIA</v>
          </cell>
          <cell r="L4397">
            <v>176464.77359999999</v>
          </cell>
          <cell r="M4397">
            <v>0</v>
          </cell>
          <cell r="N4397">
            <v>0</v>
          </cell>
        </row>
        <row r="4398">
          <cell r="A4398" t="str">
            <v>98TRA2</v>
          </cell>
          <cell r="B4398">
            <v>98</v>
          </cell>
          <cell r="C4398" t="str">
            <v>TRA</v>
          </cell>
          <cell r="D4398">
            <v>2</v>
          </cell>
          <cell r="G4398">
            <v>0</v>
          </cell>
          <cell r="J4398">
            <v>0</v>
          </cell>
          <cell r="K4398">
            <v>0</v>
          </cell>
          <cell r="L4398">
            <v>0</v>
          </cell>
          <cell r="M4398">
            <v>0</v>
          </cell>
          <cell r="N4398">
            <v>0</v>
          </cell>
        </row>
        <row r="4399">
          <cell r="A4399" t="str">
            <v>98TRA3</v>
          </cell>
          <cell r="B4399">
            <v>98</v>
          </cell>
          <cell r="C4399" t="str">
            <v>TRA</v>
          </cell>
          <cell r="D4399">
            <v>3</v>
          </cell>
          <cell r="G4399">
            <v>0</v>
          </cell>
          <cell r="J4399">
            <v>0</v>
          </cell>
          <cell r="K4399">
            <v>0</v>
          </cell>
          <cell r="L4399">
            <v>0</v>
          </cell>
          <cell r="M4399">
            <v>0</v>
          </cell>
          <cell r="N4399">
            <v>0</v>
          </cell>
        </row>
        <row r="4400">
          <cell r="A4400" t="str">
            <v>98TRA4</v>
          </cell>
          <cell r="B4400">
            <v>98</v>
          </cell>
          <cell r="C4400" t="str">
            <v>TRA</v>
          </cell>
          <cell r="D4400">
            <v>4</v>
          </cell>
          <cell r="G4400">
            <v>0</v>
          </cell>
          <cell r="J4400">
            <v>0</v>
          </cell>
          <cell r="K4400">
            <v>0</v>
          </cell>
          <cell r="L4400">
            <v>0</v>
          </cell>
          <cell r="M4400">
            <v>0</v>
          </cell>
          <cell r="N4400">
            <v>0</v>
          </cell>
        </row>
        <row r="4401">
          <cell r="A4401" t="str">
            <v>98TRA5</v>
          </cell>
          <cell r="B4401">
            <v>98</v>
          </cell>
          <cell r="C4401" t="str">
            <v>TRA</v>
          </cell>
          <cell r="D4401">
            <v>5</v>
          </cell>
          <cell r="G4401">
            <v>0</v>
          </cell>
          <cell r="J4401">
            <v>0</v>
          </cell>
          <cell r="K4401">
            <v>0</v>
          </cell>
          <cell r="L4401">
            <v>0</v>
          </cell>
          <cell r="M4401">
            <v>0</v>
          </cell>
          <cell r="N4401">
            <v>0</v>
          </cell>
        </row>
        <row r="4402">
          <cell r="A4402" t="str">
            <v>98TTRA1</v>
          </cell>
          <cell r="B4402">
            <v>98</v>
          </cell>
          <cell r="C4402" t="str">
            <v>TTRA</v>
          </cell>
          <cell r="D4402">
            <v>1</v>
          </cell>
          <cell r="G4402">
            <v>0</v>
          </cell>
          <cell r="H4402" t="str">
            <v>-</v>
          </cell>
          <cell r="J4402" t="str">
            <v>TOTAL TRANSPORTE</v>
          </cell>
          <cell r="M4402">
            <v>0</v>
          </cell>
          <cell r="N4402">
            <v>0</v>
          </cell>
        </row>
        <row r="4403">
          <cell r="A4403" t="str">
            <v>98MAN1</v>
          </cell>
          <cell r="B4403">
            <v>98</v>
          </cell>
          <cell r="C4403" t="str">
            <v>MAN</v>
          </cell>
          <cell r="D4403">
            <v>1</v>
          </cell>
          <cell r="G4403">
            <v>0</v>
          </cell>
          <cell r="H4403">
            <v>1</v>
          </cell>
          <cell r="I4403">
            <v>0</v>
          </cell>
          <cell r="J4403" t="str">
            <v>Mano de obra Cuadrilla de redes 5A 3O 1E</v>
          </cell>
          <cell r="K4403" t="str">
            <v>DIA</v>
          </cell>
          <cell r="L4403">
            <v>392886.57339345315</v>
          </cell>
          <cell r="M4403">
            <v>0</v>
          </cell>
          <cell r="N4403">
            <v>0</v>
          </cell>
        </row>
        <row r="4404">
          <cell r="A4404" t="str">
            <v>98MAN2</v>
          </cell>
          <cell r="B4404">
            <v>98</v>
          </cell>
          <cell r="C4404" t="str">
            <v>MAN</v>
          </cell>
          <cell r="D4404">
            <v>2</v>
          </cell>
          <cell r="G4404">
            <v>0</v>
          </cell>
          <cell r="J4404">
            <v>0</v>
          </cell>
          <cell r="K4404">
            <v>0</v>
          </cell>
          <cell r="L4404">
            <v>0</v>
          </cell>
          <cell r="M4404">
            <v>0</v>
          </cell>
          <cell r="N4404">
            <v>0</v>
          </cell>
        </row>
        <row r="4405">
          <cell r="A4405" t="str">
            <v>98MAN3</v>
          </cell>
          <cell r="B4405">
            <v>98</v>
          </cell>
          <cell r="C4405" t="str">
            <v>MAN</v>
          </cell>
          <cell r="D4405">
            <v>3</v>
          </cell>
          <cell r="G4405">
            <v>0</v>
          </cell>
          <cell r="J4405">
            <v>0</v>
          </cell>
          <cell r="K4405">
            <v>0</v>
          </cell>
          <cell r="L4405">
            <v>0</v>
          </cell>
          <cell r="M4405">
            <v>0</v>
          </cell>
          <cell r="N4405">
            <v>0</v>
          </cell>
        </row>
        <row r="4406">
          <cell r="A4406" t="str">
            <v>98MAN4</v>
          </cell>
          <cell r="B4406">
            <v>98</v>
          </cell>
          <cell r="C4406" t="str">
            <v>MAN</v>
          </cell>
          <cell r="D4406">
            <v>4</v>
          </cell>
          <cell r="G4406">
            <v>0</v>
          </cell>
          <cell r="J4406">
            <v>0</v>
          </cell>
          <cell r="K4406">
            <v>0</v>
          </cell>
          <cell r="L4406">
            <v>0</v>
          </cell>
          <cell r="M4406">
            <v>0</v>
          </cell>
          <cell r="N4406">
            <v>0</v>
          </cell>
        </row>
        <row r="4407">
          <cell r="A4407" t="str">
            <v>98MAN5</v>
          </cell>
          <cell r="B4407">
            <v>98</v>
          </cell>
          <cell r="C4407" t="str">
            <v>MAN</v>
          </cell>
          <cell r="D4407">
            <v>5</v>
          </cell>
          <cell r="G4407">
            <v>0</v>
          </cell>
          <cell r="J4407">
            <v>0</v>
          </cell>
          <cell r="K4407">
            <v>0</v>
          </cell>
          <cell r="L4407">
            <v>0</v>
          </cell>
          <cell r="M4407">
            <v>0</v>
          </cell>
          <cell r="N4407">
            <v>0</v>
          </cell>
        </row>
        <row r="4408">
          <cell r="A4408" t="str">
            <v>98TMAN1</v>
          </cell>
          <cell r="B4408">
            <v>98</v>
          </cell>
          <cell r="C4408" t="str">
            <v>TMAN</v>
          </cell>
          <cell r="D4408">
            <v>1</v>
          </cell>
          <cell r="G4408">
            <v>0</v>
          </cell>
          <cell r="H4408" t="str">
            <v>-</v>
          </cell>
          <cell r="J4408" t="str">
            <v>TOTAL MANO DE OBRA</v>
          </cell>
          <cell r="M4408">
            <v>0</v>
          </cell>
          <cell r="N4408">
            <v>0</v>
          </cell>
        </row>
        <row r="4409">
          <cell r="A4409" t="str">
            <v>98TCD1</v>
          </cell>
          <cell r="B4409">
            <v>98</v>
          </cell>
          <cell r="C4409" t="str">
            <v>TCD</v>
          </cell>
          <cell r="D4409">
            <v>1</v>
          </cell>
          <cell r="G4409">
            <v>0</v>
          </cell>
          <cell r="H4409" t="str">
            <v>-</v>
          </cell>
          <cell r="J4409" t="str">
            <v>TOTAL COSTO DIRECTO</v>
          </cell>
          <cell r="M4409">
            <v>0</v>
          </cell>
          <cell r="N4409">
            <v>0</v>
          </cell>
        </row>
        <row r="4410">
          <cell r="A4410" t="str">
            <v>98AIU</v>
          </cell>
          <cell r="B4410">
            <v>98</v>
          </cell>
          <cell r="C4410" t="str">
            <v>AIU</v>
          </cell>
          <cell r="G4410">
            <v>0</v>
          </cell>
          <cell r="H4410">
            <v>1</v>
          </cell>
          <cell r="J4410" t="str">
            <v>TOTAL COSTOS INDIRECTOS</v>
          </cell>
          <cell r="L4410">
            <v>0</v>
          </cell>
          <cell r="M4410">
            <v>0</v>
          </cell>
          <cell r="N4410">
            <v>0</v>
          </cell>
        </row>
        <row r="4411">
          <cell r="A4411" t="str">
            <v>98TOT</v>
          </cell>
          <cell r="B4411">
            <v>98</v>
          </cell>
          <cell r="C4411" t="str">
            <v>TOT</v>
          </cell>
          <cell r="G4411">
            <v>0</v>
          </cell>
          <cell r="H4411" t="str">
            <v>-</v>
          </cell>
          <cell r="J4411" t="str">
            <v>VALOR TOTAL</v>
          </cell>
          <cell r="M4411">
            <v>0</v>
          </cell>
          <cell r="N4411">
            <v>0</v>
          </cell>
        </row>
        <row r="4412">
          <cell r="A4412" t="str">
            <v>99FOR1</v>
          </cell>
          <cell r="B4412">
            <v>99</v>
          </cell>
          <cell r="C4412" t="str">
            <v>FOR</v>
          </cell>
          <cell r="D4412">
            <v>1</v>
          </cell>
          <cell r="G4412">
            <v>0</v>
          </cell>
          <cell r="H4412" t="str">
            <v>-</v>
          </cell>
          <cell r="I4412">
            <v>0</v>
          </cell>
          <cell r="J4412">
            <v>0</v>
          </cell>
          <cell r="K4412">
            <v>0</v>
          </cell>
          <cell r="L4412">
            <v>0</v>
          </cell>
          <cell r="N4412">
            <v>0</v>
          </cell>
        </row>
        <row r="4413">
          <cell r="A4413" t="str">
            <v>99MAT1</v>
          </cell>
          <cell r="B4413">
            <v>99</v>
          </cell>
          <cell r="C4413" t="str">
            <v>MAT</v>
          </cell>
          <cell r="D4413">
            <v>1</v>
          </cell>
          <cell r="E4413">
            <v>0</v>
          </cell>
          <cell r="F4413" t="str">
            <v>MAT</v>
          </cell>
          <cell r="G4413">
            <v>0</v>
          </cell>
          <cell r="J4413">
            <v>0</v>
          </cell>
          <cell r="K4413">
            <v>0</v>
          </cell>
          <cell r="L4413">
            <v>0</v>
          </cell>
          <cell r="M4413">
            <v>0</v>
          </cell>
          <cell r="N4413">
            <v>0</v>
          </cell>
        </row>
        <row r="4414">
          <cell r="A4414" t="str">
            <v>99MAT2</v>
          </cell>
          <cell r="B4414">
            <v>99</v>
          </cell>
          <cell r="C4414" t="str">
            <v>MAT</v>
          </cell>
          <cell r="D4414">
            <v>2</v>
          </cell>
          <cell r="E4414">
            <v>0</v>
          </cell>
          <cell r="F4414" t="str">
            <v>MAT</v>
          </cell>
          <cell r="G4414">
            <v>0</v>
          </cell>
          <cell r="J4414">
            <v>0</v>
          </cell>
          <cell r="K4414">
            <v>0</v>
          </cell>
          <cell r="L4414">
            <v>0</v>
          </cell>
          <cell r="M4414">
            <v>0</v>
          </cell>
          <cell r="N4414">
            <v>0</v>
          </cell>
        </row>
        <row r="4415">
          <cell r="A4415" t="str">
            <v>99MAT3</v>
          </cell>
          <cell r="B4415">
            <v>99</v>
          </cell>
          <cell r="C4415" t="str">
            <v>MAT</v>
          </cell>
          <cell r="D4415">
            <v>3</v>
          </cell>
          <cell r="E4415">
            <v>0</v>
          </cell>
          <cell r="F4415" t="str">
            <v>MAT</v>
          </cell>
          <cell r="G4415">
            <v>0</v>
          </cell>
          <cell r="J4415">
            <v>0</v>
          </cell>
          <cell r="K4415">
            <v>0</v>
          </cell>
          <cell r="L4415">
            <v>0</v>
          </cell>
          <cell r="M4415">
            <v>0</v>
          </cell>
          <cell r="N4415">
            <v>0</v>
          </cell>
        </row>
        <row r="4416">
          <cell r="A4416" t="str">
            <v>99MAT4</v>
          </cell>
          <cell r="B4416">
            <v>99</v>
          </cell>
          <cell r="C4416" t="str">
            <v>MAT</v>
          </cell>
          <cell r="D4416">
            <v>4</v>
          </cell>
          <cell r="E4416">
            <v>0</v>
          </cell>
          <cell r="F4416" t="str">
            <v>MAT</v>
          </cell>
          <cell r="G4416">
            <v>0</v>
          </cell>
          <cell r="J4416">
            <v>0</v>
          </cell>
          <cell r="K4416">
            <v>0</v>
          </cell>
          <cell r="L4416">
            <v>0</v>
          </cell>
          <cell r="M4416">
            <v>0</v>
          </cell>
          <cell r="N4416">
            <v>0</v>
          </cell>
        </row>
        <row r="4417">
          <cell r="A4417" t="str">
            <v>99MAT5</v>
          </cell>
          <cell r="B4417">
            <v>99</v>
          </cell>
          <cell r="C4417" t="str">
            <v>MAT</v>
          </cell>
          <cell r="D4417">
            <v>5</v>
          </cell>
          <cell r="E4417">
            <v>0</v>
          </cell>
          <cell r="F4417" t="str">
            <v>MAT</v>
          </cell>
          <cell r="G4417">
            <v>0</v>
          </cell>
          <cell r="J4417">
            <v>0</v>
          </cell>
          <cell r="K4417">
            <v>0</v>
          </cell>
          <cell r="L4417">
            <v>0</v>
          </cell>
          <cell r="M4417">
            <v>0</v>
          </cell>
          <cell r="N4417">
            <v>0</v>
          </cell>
        </row>
        <row r="4418">
          <cell r="A4418" t="str">
            <v>99MAT6</v>
          </cell>
          <cell r="B4418">
            <v>99</v>
          </cell>
          <cell r="C4418" t="str">
            <v>MAT</v>
          </cell>
          <cell r="D4418">
            <v>6</v>
          </cell>
          <cell r="E4418">
            <v>0</v>
          </cell>
          <cell r="F4418" t="str">
            <v>MAT</v>
          </cell>
          <cell r="G4418">
            <v>0</v>
          </cell>
          <cell r="J4418">
            <v>0</v>
          </cell>
          <cell r="K4418">
            <v>0</v>
          </cell>
          <cell r="L4418">
            <v>0</v>
          </cell>
          <cell r="M4418">
            <v>0</v>
          </cell>
          <cell r="N4418">
            <v>0</v>
          </cell>
        </row>
        <row r="4419">
          <cell r="A4419" t="str">
            <v>99MAT7</v>
          </cell>
          <cell r="B4419">
            <v>99</v>
          </cell>
          <cell r="C4419" t="str">
            <v>MAT</v>
          </cell>
          <cell r="D4419">
            <v>7</v>
          </cell>
          <cell r="E4419">
            <v>0</v>
          </cell>
          <cell r="F4419" t="str">
            <v>MAT</v>
          </cell>
          <cell r="G4419">
            <v>0</v>
          </cell>
          <cell r="J4419">
            <v>0</v>
          </cell>
          <cell r="K4419">
            <v>0</v>
          </cell>
          <cell r="L4419">
            <v>0</v>
          </cell>
          <cell r="M4419">
            <v>0</v>
          </cell>
          <cell r="N4419">
            <v>0</v>
          </cell>
        </row>
        <row r="4420">
          <cell r="A4420" t="str">
            <v>99MAT8</v>
          </cell>
          <cell r="B4420">
            <v>99</v>
          </cell>
          <cell r="C4420" t="str">
            <v>MAT</v>
          </cell>
          <cell r="D4420">
            <v>8</v>
          </cell>
          <cell r="E4420">
            <v>0</v>
          </cell>
          <cell r="F4420" t="str">
            <v>MAT</v>
          </cell>
          <cell r="G4420">
            <v>0</v>
          </cell>
          <cell r="J4420">
            <v>0</v>
          </cell>
          <cell r="K4420">
            <v>0</v>
          </cell>
          <cell r="L4420">
            <v>0</v>
          </cell>
          <cell r="M4420">
            <v>0</v>
          </cell>
          <cell r="N4420">
            <v>0</v>
          </cell>
        </row>
        <row r="4421">
          <cell r="A4421" t="str">
            <v>99MAT9</v>
          </cell>
          <cell r="B4421">
            <v>99</v>
          </cell>
          <cell r="C4421" t="str">
            <v>MAT</v>
          </cell>
          <cell r="D4421">
            <v>9</v>
          </cell>
          <cell r="E4421">
            <v>0</v>
          </cell>
          <cell r="F4421" t="str">
            <v>MAT</v>
          </cell>
          <cell r="G4421">
            <v>0</v>
          </cell>
          <cell r="J4421">
            <v>0</v>
          </cell>
          <cell r="K4421">
            <v>0</v>
          </cell>
          <cell r="L4421">
            <v>0</v>
          </cell>
          <cell r="M4421">
            <v>0</v>
          </cell>
          <cell r="N4421">
            <v>0</v>
          </cell>
        </row>
        <row r="4422">
          <cell r="A4422" t="str">
            <v>99MAT10</v>
          </cell>
          <cell r="B4422">
            <v>99</v>
          </cell>
          <cell r="C4422" t="str">
            <v>MAT</v>
          </cell>
          <cell r="D4422">
            <v>10</v>
          </cell>
          <cell r="E4422">
            <v>0</v>
          </cell>
          <cell r="F4422" t="str">
            <v>MAT</v>
          </cell>
          <cell r="G4422">
            <v>0</v>
          </cell>
          <cell r="J4422">
            <v>0</v>
          </cell>
          <cell r="K4422">
            <v>0</v>
          </cell>
          <cell r="L4422">
            <v>0</v>
          </cell>
          <cell r="M4422">
            <v>0</v>
          </cell>
          <cell r="N4422">
            <v>0</v>
          </cell>
        </row>
        <row r="4423">
          <cell r="A4423" t="str">
            <v>99MAT11</v>
          </cell>
          <cell r="B4423">
            <v>99</v>
          </cell>
          <cell r="C4423" t="str">
            <v>MAT</v>
          </cell>
          <cell r="D4423">
            <v>11</v>
          </cell>
          <cell r="E4423">
            <v>0</v>
          </cell>
          <cell r="F4423" t="str">
            <v>MAT</v>
          </cell>
          <cell r="G4423">
            <v>0</v>
          </cell>
          <cell r="J4423">
            <v>0</v>
          </cell>
          <cell r="K4423">
            <v>0</v>
          </cell>
          <cell r="L4423">
            <v>0</v>
          </cell>
          <cell r="M4423">
            <v>0</v>
          </cell>
          <cell r="N4423">
            <v>0</v>
          </cell>
        </row>
        <row r="4424">
          <cell r="A4424" t="str">
            <v>99MAT12</v>
          </cell>
          <cell r="B4424">
            <v>99</v>
          </cell>
          <cell r="C4424" t="str">
            <v>MAT</v>
          </cell>
          <cell r="D4424">
            <v>12</v>
          </cell>
          <cell r="E4424">
            <v>0</v>
          </cell>
          <cell r="F4424" t="str">
            <v>MAT</v>
          </cell>
          <cell r="G4424">
            <v>0</v>
          </cell>
          <cell r="J4424">
            <v>0</v>
          </cell>
          <cell r="K4424">
            <v>0</v>
          </cell>
          <cell r="L4424">
            <v>0</v>
          </cell>
          <cell r="M4424">
            <v>0</v>
          </cell>
          <cell r="N4424">
            <v>0</v>
          </cell>
        </row>
        <row r="4425">
          <cell r="A4425" t="str">
            <v>99MAT13</v>
          </cell>
          <cell r="B4425">
            <v>99</v>
          </cell>
          <cell r="C4425" t="str">
            <v>MAT</v>
          </cell>
          <cell r="D4425">
            <v>13</v>
          </cell>
          <cell r="E4425">
            <v>0</v>
          </cell>
          <cell r="F4425" t="str">
            <v>MAT</v>
          </cell>
          <cell r="G4425">
            <v>0</v>
          </cell>
          <cell r="J4425">
            <v>0</v>
          </cell>
          <cell r="K4425">
            <v>0</v>
          </cell>
          <cell r="L4425">
            <v>0</v>
          </cell>
          <cell r="M4425">
            <v>0</v>
          </cell>
          <cell r="N4425">
            <v>0</v>
          </cell>
        </row>
        <row r="4426">
          <cell r="A4426" t="str">
            <v>99MAT14</v>
          </cell>
          <cell r="B4426">
            <v>99</v>
          </cell>
          <cell r="C4426" t="str">
            <v>MAT</v>
          </cell>
          <cell r="D4426">
            <v>14</v>
          </cell>
          <cell r="E4426">
            <v>0</v>
          </cell>
          <cell r="F4426" t="str">
            <v>MAT</v>
          </cell>
          <cell r="G4426">
            <v>0</v>
          </cell>
          <cell r="J4426">
            <v>0</v>
          </cell>
          <cell r="K4426">
            <v>0</v>
          </cell>
          <cell r="L4426">
            <v>0</v>
          </cell>
          <cell r="M4426">
            <v>0</v>
          </cell>
          <cell r="N4426">
            <v>0</v>
          </cell>
        </row>
        <row r="4427">
          <cell r="A4427" t="str">
            <v>99MAT15</v>
          </cell>
          <cell r="B4427">
            <v>99</v>
          </cell>
          <cell r="C4427" t="str">
            <v>MAT</v>
          </cell>
          <cell r="D4427">
            <v>15</v>
          </cell>
          <cell r="E4427">
            <v>0</v>
          </cell>
          <cell r="F4427" t="str">
            <v>MAT</v>
          </cell>
          <cell r="G4427">
            <v>0</v>
          </cell>
          <cell r="J4427">
            <v>0</v>
          </cell>
          <cell r="K4427">
            <v>0</v>
          </cell>
          <cell r="L4427">
            <v>0</v>
          </cell>
          <cell r="M4427">
            <v>0</v>
          </cell>
          <cell r="N4427">
            <v>0</v>
          </cell>
        </row>
        <row r="4428">
          <cell r="A4428" t="str">
            <v>99MAT16</v>
          </cell>
          <cell r="B4428">
            <v>99</v>
          </cell>
          <cell r="C4428" t="str">
            <v>MAT</v>
          </cell>
          <cell r="D4428">
            <v>16</v>
          </cell>
          <cell r="E4428">
            <v>0</v>
          </cell>
          <cell r="F4428" t="str">
            <v>MAT</v>
          </cell>
          <cell r="G4428">
            <v>0</v>
          </cell>
          <cell r="J4428">
            <v>0</v>
          </cell>
          <cell r="K4428">
            <v>0</v>
          </cell>
          <cell r="L4428">
            <v>0</v>
          </cell>
          <cell r="M4428">
            <v>0</v>
          </cell>
          <cell r="N4428">
            <v>0</v>
          </cell>
        </row>
        <row r="4429">
          <cell r="A4429" t="str">
            <v>99MAT17</v>
          </cell>
          <cell r="B4429">
            <v>99</v>
          </cell>
          <cell r="C4429" t="str">
            <v>MAT</v>
          </cell>
          <cell r="D4429">
            <v>17</v>
          </cell>
          <cell r="E4429">
            <v>0</v>
          </cell>
          <cell r="F4429" t="str">
            <v>MAT</v>
          </cell>
          <cell r="G4429">
            <v>0</v>
          </cell>
          <cell r="J4429">
            <v>0</v>
          </cell>
          <cell r="K4429">
            <v>0</v>
          </cell>
          <cell r="L4429">
            <v>0</v>
          </cell>
          <cell r="M4429">
            <v>0</v>
          </cell>
          <cell r="N4429">
            <v>0</v>
          </cell>
        </row>
        <row r="4430">
          <cell r="A4430" t="str">
            <v>99MAT18</v>
          </cell>
          <cell r="B4430">
            <v>99</v>
          </cell>
          <cell r="C4430" t="str">
            <v>MAT</v>
          </cell>
          <cell r="D4430">
            <v>18</v>
          </cell>
          <cell r="E4430">
            <v>0</v>
          </cell>
          <cell r="F4430" t="str">
            <v>MAT</v>
          </cell>
          <cell r="G4430">
            <v>0</v>
          </cell>
          <cell r="J4430">
            <v>0</v>
          </cell>
          <cell r="K4430">
            <v>0</v>
          </cell>
          <cell r="L4430">
            <v>0</v>
          </cell>
          <cell r="M4430">
            <v>0</v>
          </cell>
          <cell r="N4430">
            <v>0</v>
          </cell>
        </row>
        <row r="4431">
          <cell r="A4431" t="str">
            <v>99MAT19</v>
          </cell>
          <cell r="B4431">
            <v>99</v>
          </cell>
          <cell r="C4431" t="str">
            <v>MAT</v>
          </cell>
          <cell r="D4431">
            <v>19</v>
          </cell>
          <cell r="E4431">
            <v>0</v>
          </cell>
          <cell r="F4431" t="str">
            <v>MAT</v>
          </cell>
          <cell r="G4431">
            <v>0</v>
          </cell>
          <cell r="J4431">
            <v>0</v>
          </cell>
          <cell r="K4431">
            <v>0</v>
          </cell>
          <cell r="L4431">
            <v>0</v>
          </cell>
          <cell r="M4431">
            <v>0</v>
          </cell>
          <cell r="N4431">
            <v>0</v>
          </cell>
        </row>
        <row r="4432">
          <cell r="A4432" t="str">
            <v>99MAT20</v>
          </cell>
          <cell r="B4432">
            <v>99</v>
          </cell>
          <cell r="C4432" t="str">
            <v>MAT</v>
          </cell>
          <cell r="D4432">
            <v>20</v>
          </cell>
          <cell r="E4432">
            <v>0</v>
          </cell>
          <cell r="F4432" t="str">
            <v>MAT</v>
          </cell>
          <cell r="G4432">
            <v>0</v>
          </cell>
          <cell r="J4432">
            <v>0</v>
          </cell>
          <cell r="K4432">
            <v>0</v>
          </cell>
          <cell r="L4432">
            <v>0</v>
          </cell>
          <cell r="M4432">
            <v>0</v>
          </cell>
          <cell r="N4432">
            <v>0</v>
          </cell>
        </row>
        <row r="4433">
          <cell r="A4433" t="str">
            <v>99STMAT1</v>
          </cell>
          <cell r="B4433">
            <v>99</v>
          </cell>
          <cell r="C4433" t="str">
            <v>STMAT</v>
          </cell>
          <cell r="D4433">
            <v>1</v>
          </cell>
          <cell r="G4433">
            <v>0</v>
          </cell>
          <cell r="H4433" t="str">
            <v>-</v>
          </cell>
          <cell r="J4433" t="str">
            <v>SUBTOTAL MATERIALES</v>
          </cell>
          <cell r="M4433">
            <v>0</v>
          </cell>
          <cell r="N4433">
            <v>0</v>
          </cell>
        </row>
        <row r="4434">
          <cell r="A4434" t="str">
            <v>99IVAMAT1</v>
          </cell>
          <cell r="B4434">
            <v>99</v>
          </cell>
          <cell r="C4434" t="str">
            <v>IVAMAT</v>
          </cell>
          <cell r="D4434">
            <v>1</v>
          </cell>
          <cell r="G4434">
            <v>0</v>
          </cell>
          <cell r="H4434" t="str">
            <v>-</v>
          </cell>
          <cell r="J4434" t="str">
            <v>IVA MATERIALES</v>
          </cell>
          <cell r="L4434">
            <v>0.16</v>
          </cell>
          <cell r="M4434">
            <v>0</v>
          </cell>
          <cell r="N4434">
            <v>0</v>
          </cell>
        </row>
        <row r="4435">
          <cell r="A4435" t="str">
            <v>99TMAT1</v>
          </cell>
          <cell r="B4435">
            <v>99</v>
          </cell>
          <cell r="C4435" t="str">
            <v>TMAT</v>
          </cell>
          <cell r="D4435">
            <v>1</v>
          </cell>
          <cell r="G4435">
            <v>0</v>
          </cell>
          <cell r="H4435" t="str">
            <v>-</v>
          </cell>
          <cell r="J4435" t="str">
            <v>TOTAL MATERIALES</v>
          </cell>
          <cell r="M4435">
            <v>0</v>
          </cell>
          <cell r="N4435">
            <v>0</v>
          </cell>
        </row>
        <row r="4436">
          <cell r="A4436" t="str">
            <v>99HER1</v>
          </cell>
          <cell r="B4436">
            <v>99</v>
          </cell>
          <cell r="C4436" t="str">
            <v>HER</v>
          </cell>
          <cell r="D4436">
            <v>1</v>
          </cell>
          <cell r="G4436">
            <v>0</v>
          </cell>
          <cell r="H4436">
            <v>1</v>
          </cell>
          <cell r="I4436">
            <v>0</v>
          </cell>
          <cell r="J4436" t="str">
            <v>HERRAMINETA Cuadrilla de redes</v>
          </cell>
          <cell r="K4436" t="str">
            <v>DIA</v>
          </cell>
          <cell r="L4436">
            <v>31140.842399999998</v>
          </cell>
          <cell r="M4436">
            <v>0</v>
          </cell>
          <cell r="N4436">
            <v>0</v>
          </cell>
        </row>
        <row r="4437">
          <cell r="A4437" t="str">
            <v>99HER2</v>
          </cell>
          <cell r="B4437">
            <v>99</v>
          </cell>
          <cell r="C4437" t="str">
            <v>HER</v>
          </cell>
          <cell r="D4437">
            <v>2</v>
          </cell>
          <cell r="G4437">
            <v>0</v>
          </cell>
          <cell r="J4437">
            <v>0</v>
          </cell>
          <cell r="K4437">
            <v>0</v>
          </cell>
          <cell r="L4437">
            <v>0</v>
          </cell>
          <cell r="M4437">
            <v>0</v>
          </cell>
          <cell r="N4437">
            <v>0</v>
          </cell>
        </row>
        <row r="4438">
          <cell r="A4438" t="str">
            <v>99HER3</v>
          </cell>
          <cell r="B4438">
            <v>99</v>
          </cell>
          <cell r="C4438" t="str">
            <v>HER</v>
          </cell>
          <cell r="D4438">
            <v>3</v>
          </cell>
          <cell r="G4438">
            <v>0</v>
          </cell>
          <cell r="J4438">
            <v>0</v>
          </cell>
          <cell r="K4438">
            <v>0</v>
          </cell>
          <cell r="L4438">
            <v>0</v>
          </cell>
          <cell r="M4438">
            <v>0</v>
          </cell>
          <cell r="N4438">
            <v>0</v>
          </cell>
        </row>
        <row r="4439">
          <cell r="A4439" t="str">
            <v>99HER4</v>
          </cell>
          <cell r="B4439">
            <v>99</v>
          </cell>
          <cell r="C4439" t="str">
            <v>HER</v>
          </cell>
          <cell r="D4439">
            <v>4</v>
          </cell>
          <cell r="G4439">
            <v>0</v>
          </cell>
          <cell r="J4439">
            <v>0</v>
          </cell>
          <cell r="K4439">
            <v>0</v>
          </cell>
          <cell r="L4439">
            <v>0</v>
          </cell>
          <cell r="M4439">
            <v>0</v>
          </cell>
          <cell r="N4439">
            <v>0</v>
          </cell>
        </row>
        <row r="4440">
          <cell r="A4440" t="str">
            <v>99HER5</v>
          </cell>
          <cell r="B4440">
            <v>99</v>
          </cell>
          <cell r="C4440" t="str">
            <v>HER</v>
          </cell>
          <cell r="D4440">
            <v>5</v>
          </cell>
          <cell r="G4440">
            <v>0</v>
          </cell>
          <cell r="J4440">
            <v>0</v>
          </cell>
          <cell r="K4440">
            <v>0</v>
          </cell>
          <cell r="L4440">
            <v>0</v>
          </cell>
          <cell r="M4440">
            <v>0</v>
          </cell>
          <cell r="N4440">
            <v>0</v>
          </cell>
        </row>
        <row r="4441">
          <cell r="A4441" t="str">
            <v>99THER1</v>
          </cell>
          <cell r="B4441">
            <v>99</v>
          </cell>
          <cell r="C4441" t="str">
            <v>THER</v>
          </cell>
          <cell r="D4441">
            <v>1</v>
          </cell>
          <cell r="G4441">
            <v>0</v>
          </cell>
          <cell r="H4441" t="str">
            <v>-</v>
          </cell>
          <cell r="J4441" t="str">
            <v>TOTAL HERRAMIENTAS</v>
          </cell>
          <cell r="M4441">
            <v>0</v>
          </cell>
          <cell r="N4441">
            <v>0</v>
          </cell>
        </row>
        <row r="4442">
          <cell r="A4442" t="str">
            <v>99TRA1</v>
          </cell>
          <cell r="B4442">
            <v>99</v>
          </cell>
          <cell r="C4442" t="str">
            <v>TRA</v>
          </cell>
          <cell r="D4442">
            <v>1</v>
          </cell>
          <cell r="G4442">
            <v>0</v>
          </cell>
          <cell r="H4442">
            <v>1</v>
          </cell>
          <cell r="I4442">
            <v>0</v>
          </cell>
          <cell r="J4442" t="str">
            <v>TRANSPORTE Cuadrilla de redes</v>
          </cell>
          <cell r="K4442" t="str">
            <v>DIA</v>
          </cell>
          <cell r="L4442">
            <v>176464.77359999999</v>
          </cell>
          <cell r="M4442">
            <v>0</v>
          </cell>
          <cell r="N4442">
            <v>0</v>
          </cell>
        </row>
        <row r="4443">
          <cell r="A4443" t="str">
            <v>99TRA2</v>
          </cell>
          <cell r="B4443">
            <v>99</v>
          </cell>
          <cell r="C4443" t="str">
            <v>TRA</v>
          </cell>
          <cell r="D4443">
            <v>2</v>
          </cell>
          <cell r="G4443">
            <v>0</v>
          </cell>
          <cell r="J4443">
            <v>0</v>
          </cell>
          <cell r="K4443">
            <v>0</v>
          </cell>
          <cell r="L4443">
            <v>0</v>
          </cell>
          <cell r="M4443">
            <v>0</v>
          </cell>
          <cell r="N4443">
            <v>0</v>
          </cell>
        </row>
        <row r="4444">
          <cell r="A4444" t="str">
            <v>99TRA3</v>
          </cell>
          <cell r="B4444">
            <v>99</v>
          </cell>
          <cell r="C4444" t="str">
            <v>TRA</v>
          </cell>
          <cell r="D4444">
            <v>3</v>
          </cell>
          <cell r="G4444">
            <v>0</v>
          </cell>
          <cell r="J4444">
            <v>0</v>
          </cell>
          <cell r="K4444">
            <v>0</v>
          </cell>
          <cell r="L4444">
            <v>0</v>
          </cell>
          <cell r="M4444">
            <v>0</v>
          </cell>
          <cell r="N4444">
            <v>0</v>
          </cell>
        </row>
        <row r="4445">
          <cell r="A4445" t="str">
            <v>99TRA4</v>
          </cell>
          <cell r="B4445">
            <v>99</v>
          </cell>
          <cell r="C4445" t="str">
            <v>TRA</v>
          </cell>
          <cell r="D4445">
            <v>4</v>
          </cell>
          <cell r="G4445">
            <v>0</v>
          </cell>
          <cell r="J4445">
            <v>0</v>
          </cell>
          <cell r="K4445">
            <v>0</v>
          </cell>
          <cell r="L4445">
            <v>0</v>
          </cell>
          <cell r="M4445">
            <v>0</v>
          </cell>
          <cell r="N4445">
            <v>0</v>
          </cell>
        </row>
        <row r="4446">
          <cell r="A4446" t="str">
            <v>99TRA5</v>
          </cell>
          <cell r="B4446">
            <v>99</v>
          </cell>
          <cell r="C4446" t="str">
            <v>TRA</v>
          </cell>
          <cell r="D4446">
            <v>5</v>
          </cell>
          <cell r="G4446">
            <v>0</v>
          </cell>
          <cell r="J4446">
            <v>0</v>
          </cell>
          <cell r="K4446">
            <v>0</v>
          </cell>
          <cell r="L4446">
            <v>0</v>
          </cell>
          <cell r="M4446">
            <v>0</v>
          </cell>
          <cell r="N4446">
            <v>0</v>
          </cell>
        </row>
        <row r="4447">
          <cell r="A4447" t="str">
            <v>99TTRA1</v>
          </cell>
          <cell r="B4447">
            <v>99</v>
          </cell>
          <cell r="C4447" t="str">
            <v>TTRA</v>
          </cell>
          <cell r="D4447">
            <v>1</v>
          </cell>
          <cell r="G4447">
            <v>0</v>
          </cell>
          <cell r="H4447" t="str">
            <v>-</v>
          </cell>
          <cell r="J4447" t="str">
            <v>TOTAL TRANSPORTE</v>
          </cell>
          <cell r="M4447">
            <v>0</v>
          </cell>
          <cell r="N4447">
            <v>0</v>
          </cell>
        </row>
        <row r="4448">
          <cell r="A4448" t="str">
            <v>99MAN1</v>
          </cell>
          <cell r="B4448">
            <v>99</v>
          </cell>
          <cell r="C4448" t="str">
            <v>MAN</v>
          </cell>
          <cell r="D4448">
            <v>1</v>
          </cell>
          <cell r="G4448">
            <v>0</v>
          </cell>
          <cell r="H4448">
            <v>1</v>
          </cell>
          <cell r="I4448">
            <v>0</v>
          </cell>
          <cell r="J4448" t="str">
            <v>Mano de obra Cuadrilla de redes 5A 3O 1E</v>
          </cell>
          <cell r="K4448" t="str">
            <v>DIA</v>
          </cell>
          <cell r="L4448">
            <v>392886.57339345315</v>
          </cell>
          <cell r="M4448">
            <v>0</v>
          </cell>
          <cell r="N4448">
            <v>0</v>
          </cell>
        </row>
        <row r="4449">
          <cell r="A4449" t="str">
            <v>99MAN2</v>
          </cell>
          <cell r="B4449">
            <v>99</v>
          </cell>
          <cell r="C4449" t="str">
            <v>MAN</v>
          </cell>
          <cell r="D4449">
            <v>2</v>
          </cell>
          <cell r="G4449">
            <v>0</v>
          </cell>
          <cell r="J4449">
            <v>0</v>
          </cell>
          <cell r="K4449">
            <v>0</v>
          </cell>
          <cell r="L4449">
            <v>0</v>
          </cell>
          <cell r="M4449">
            <v>0</v>
          </cell>
          <cell r="N4449">
            <v>0</v>
          </cell>
        </row>
        <row r="4450">
          <cell r="A4450" t="str">
            <v>99MAN3</v>
          </cell>
          <cell r="B4450">
            <v>99</v>
          </cell>
          <cell r="C4450" t="str">
            <v>MAN</v>
          </cell>
          <cell r="D4450">
            <v>3</v>
          </cell>
          <cell r="G4450">
            <v>0</v>
          </cell>
          <cell r="J4450">
            <v>0</v>
          </cell>
          <cell r="K4450">
            <v>0</v>
          </cell>
          <cell r="L4450">
            <v>0</v>
          </cell>
          <cell r="M4450">
            <v>0</v>
          </cell>
          <cell r="N4450">
            <v>0</v>
          </cell>
        </row>
        <row r="4451">
          <cell r="A4451" t="str">
            <v>99MAN4</v>
          </cell>
          <cell r="B4451">
            <v>99</v>
          </cell>
          <cell r="C4451" t="str">
            <v>MAN</v>
          </cell>
          <cell r="D4451">
            <v>4</v>
          </cell>
          <cell r="G4451">
            <v>0</v>
          </cell>
          <cell r="J4451">
            <v>0</v>
          </cell>
          <cell r="K4451">
            <v>0</v>
          </cell>
          <cell r="L4451">
            <v>0</v>
          </cell>
          <cell r="M4451">
            <v>0</v>
          </cell>
          <cell r="N4451">
            <v>0</v>
          </cell>
        </row>
        <row r="4452">
          <cell r="A4452" t="str">
            <v>99MAN5</v>
          </cell>
          <cell r="B4452">
            <v>99</v>
          </cell>
          <cell r="C4452" t="str">
            <v>MAN</v>
          </cell>
          <cell r="D4452">
            <v>5</v>
          </cell>
          <cell r="G4452">
            <v>0</v>
          </cell>
          <cell r="J4452">
            <v>0</v>
          </cell>
          <cell r="K4452">
            <v>0</v>
          </cell>
          <cell r="L4452">
            <v>0</v>
          </cell>
          <cell r="M4452">
            <v>0</v>
          </cell>
          <cell r="N4452">
            <v>0</v>
          </cell>
        </row>
        <row r="4453">
          <cell r="A4453" t="str">
            <v>99TMAN1</v>
          </cell>
          <cell r="B4453">
            <v>99</v>
          </cell>
          <cell r="C4453" t="str">
            <v>TMAN</v>
          </cell>
          <cell r="D4453">
            <v>1</v>
          </cell>
          <cell r="G4453">
            <v>0</v>
          </cell>
          <cell r="H4453" t="str">
            <v>-</v>
          </cell>
          <cell r="J4453" t="str">
            <v>TOTAL MANO DE OBRA</v>
          </cell>
          <cell r="M4453">
            <v>0</v>
          </cell>
          <cell r="N4453">
            <v>0</v>
          </cell>
        </row>
        <row r="4454">
          <cell r="A4454" t="str">
            <v>99TCD1</v>
          </cell>
          <cell r="B4454">
            <v>99</v>
          </cell>
          <cell r="C4454" t="str">
            <v>TCD</v>
          </cell>
          <cell r="D4454">
            <v>1</v>
          </cell>
          <cell r="G4454">
            <v>0</v>
          </cell>
          <cell r="H4454" t="str">
            <v>-</v>
          </cell>
          <cell r="J4454" t="str">
            <v>TOTAL COSTO DIRECTO</v>
          </cell>
          <cell r="M4454">
            <v>0</v>
          </cell>
          <cell r="N4454">
            <v>0</v>
          </cell>
        </row>
        <row r="4455">
          <cell r="A4455" t="str">
            <v>99AIU</v>
          </cell>
          <cell r="B4455">
            <v>99</v>
          </cell>
          <cell r="C4455" t="str">
            <v>AIU</v>
          </cell>
          <cell r="G4455">
            <v>0</v>
          </cell>
          <cell r="H4455">
            <v>1</v>
          </cell>
          <cell r="J4455" t="str">
            <v>TOTAL COSTOS INDIRECTOS</v>
          </cell>
          <cell r="L4455">
            <v>0</v>
          </cell>
          <cell r="M4455">
            <v>0</v>
          </cell>
          <cell r="N4455">
            <v>0</v>
          </cell>
        </row>
        <row r="4456">
          <cell r="A4456" t="str">
            <v>99TOT</v>
          </cell>
          <cell r="B4456">
            <v>99</v>
          </cell>
          <cell r="C4456" t="str">
            <v>TOT</v>
          </cell>
          <cell r="G4456">
            <v>0</v>
          </cell>
          <cell r="H4456" t="str">
            <v>-</v>
          </cell>
          <cell r="J4456" t="str">
            <v>VALOR TOTAL</v>
          </cell>
          <cell r="M4456">
            <v>0</v>
          </cell>
          <cell r="N4456">
            <v>0</v>
          </cell>
        </row>
        <row r="4457">
          <cell r="A4457" t="str">
            <v>100FOR1</v>
          </cell>
          <cell r="B4457">
            <v>100</v>
          </cell>
          <cell r="C4457" t="str">
            <v>FOR</v>
          </cell>
          <cell r="D4457">
            <v>1</v>
          </cell>
          <cell r="G4457">
            <v>0</v>
          </cell>
          <cell r="H4457" t="str">
            <v>-</v>
          </cell>
          <cell r="I4457">
            <v>0</v>
          </cell>
          <cell r="J4457">
            <v>0</v>
          </cell>
          <cell r="K4457">
            <v>0</v>
          </cell>
          <cell r="L4457">
            <v>0</v>
          </cell>
          <cell r="N4457">
            <v>0</v>
          </cell>
        </row>
        <row r="4458">
          <cell r="A4458" t="str">
            <v>100MAT1</v>
          </cell>
          <cell r="B4458">
            <v>100</v>
          </cell>
          <cell r="C4458" t="str">
            <v>MAT</v>
          </cell>
          <cell r="D4458">
            <v>1</v>
          </cell>
          <cell r="E4458">
            <v>0</v>
          </cell>
          <cell r="F4458" t="str">
            <v>MAT</v>
          </cell>
          <cell r="G4458">
            <v>0</v>
          </cell>
          <cell r="J4458">
            <v>0</v>
          </cell>
          <cell r="K4458">
            <v>0</v>
          </cell>
          <cell r="L4458">
            <v>0</v>
          </cell>
          <cell r="M4458">
            <v>0</v>
          </cell>
          <cell r="N4458">
            <v>0</v>
          </cell>
        </row>
        <row r="4459">
          <cell r="A4459" t="str">
            <v>100MAT2</v>
          </cell>
          <cell r="B4459">
            <v>100</v>
          </cell>
          <cell r="C4459" t="str">
            <v>MAT</v>
          </cell>
          <cell r="D4459">
            <v>2</v>
          </cell>
          <cell r="E4459">
            <v>0</v>
          </cell>
          <cell r="F4459" t="str">
            <v>MAT</v>
          </cell>
          <cell r="G4459">
            <v>0</v>
          </cell>
          <cell r="J4459">
            <v>0</v>
          </cell>
          <cell r="K4459">
            <v>0</v>
          </cell>
          <cell r="L4459">
            <v>0</v>
          </cell>
          <cell r="M4459">
            <v>0</v>
          </cell>
          <cell r="N4459">
            <v>0</v>
          </cell>
        </row>
        <row r="4460">
          <cell r="A4460" t="str">
            <v>100MAT3</v>
          </cell>
          <cell r="B4460">
            <v>100</v>
          </cell>
          <cell r="C4460" t="str">
            <v>MAT</v>
          </cell>
          <cell r="D4460">
            <v>3</v>
          </cell>
          <cell r="E4460">
            <v>0</v>
          </cell>
          <cell r="F4460" t="str">
            <v>MAT</v>
          </cell>
          <cell r="G4460">
            <v>0</v>
          </cell>
          <cell r="J4460">
            <v>0</v>
          </cell>
          <cell r="K4460">
            <v>0</v>
          </cell>
          <cell r="L4460">
            <v>0</v>
          </cell>
          <cell r="M4460">
            <v>0</v>
          </cell>
          <cell r="N4460">
            <v>0</v>
          </cell>
        </row>
        <row r="4461">
          <cell r="A4461" t="str">
            <v>100MAT4</v>
          </cell>
          <cell r="B4461">
            <v>100</v>
          </cell>
          <cell r="C4461" t="str">
            <v>MAT</v>
          </cell>
          <cell r="D4461">
            <v>4</v>
          </cell>
          <cell r="E4461">
            <v>0</v>
          </cell>
          <cell r="F4461" t="str">
            <v>MAT</v>
          </cell>
          <cell r="G4461">
            <v>0</v>
          </cell>
          <cell r="J4461">
            <v>0</v>
          </cell>
          <cell r="K4461">
            <v>0</v>
          </cell>
          <cell r="L4461">
            <v>0</v>
          </cell>
          <cell r="M4461">
            <v>0</v>
          </cell>
          <cell r="N4461">
            <v>0</v>
          </cell>
        </row>
        <row r="4462">
          <cell r="A4462" t="str">
            <v>100MAT5</v>
          </cell>
          <cell r="B4462">
            <v>100</v>
          </cell>
          <cell r="C4462" t="str">
            <v>MAT</v>
          </cell>
          <cell r="D4462">
            <v>5</v>
          </cell>
          <cell r="E4462">
            <v>0</v>
          </cell>
          <cell r="F4462" t="str">
            <v>MAT</v>
          </cell>
          <cell r="G4462">
            <v>0</v>
          </cell>
          <cell r="J4462">
            <v>0</v>
          </cell>
          <cell r="K4462">
            <v>0</v>
          </cell>
          <cell r="L4462">
            <v>0</v>
          </cell>
          <cell r="M4462">
            <v>0</v>
          </cell>
          <cell r="N4462">
            <v>0</v>
          </cell>
        </row>
        <row r="4463">
          <cell r="A4463" t="str">
            <v>100MAT6</v>
          </cell>
          <cell r="B4463">
            <v>100</v>
          </cell>
          <cell r="C4463" t="str">
            <v>MAT</v>
          </cell>
          <cell r="D4463">
            <v>6</v>
          </cell>
          <cell r="E4463">
            <v>0</v>
          </cell>
          <cell r="F4463" t="str">
            <v>MAT</v>
          </cell>
          <cell r="G4463">
            <v>0</v>
          </cell>
          <cell r="J4463">
            <v>0</v>
          </cell>
          <cell r="K4463">
            <v>0</v>
          </cell>
          <cell r="L4463">
            <v>0</v>
          </cell>
          <cell r="M4463">
            <v>0</v>
          </cell>
          <cell r="N4463">
            <v>0</v>
          </cell>
        </row>
        <row r="4464">
          <cell r="A4464" t="str">
            <v>100MAT7</v>
          </cell>
          <cell r="B4464">
            <v>100</v>
          </cell>
          <cell r="C4464" t="str">
            <v>MAT</v>
          </cell>
          <cell r="D4464">
            <v>7</v>
          </cell>
          <cell r="E4464">
            <v>0</v>
          </cell>
          <cell r="F4464" t="str">
            <v>MAT</v>
          </cell>
          <cell r="G4464">
            <v>0</v>
          </cell>
          <cell r="J4464">
            <v>0</v>
          </cell>
          <cell r="K4464">
            <v>0</v>
          </cell>
          <cell r="L4464">
            <v>0</v>
          </cell>
          <cell r="M4464">
            <v>0</v>
          </cell>
          <cell r="N4464">
            <v>0</v>
          </cell>
        </row>
        <row r="4465">
          <cell r="A4465" t="str">
            <v>100MAT8</v>
          </cell>
          <cell r="B4465">
            <v>100</v>
          </cell>
          <cell r="C4465" t="str">
            <v>MAT</v>
          </cell>
          <cell r="D4465">
            <v>8</v>
          </cell>
          <cell r="E4465">
            <v>0</v>
          </cell>
          <cell r="F4465" t="str">
            <v>MAT</v>
          </cell>
          <cell r="G4465">
            <v>0</v>
          </cell>
          <cell r="J4465">
            <v>0</v>
          </cell>
          <cell r="K4465">
            <v>0</v>
          </cell>
          <cell r="L4465">
            <v>0</v>
          </cell>
          <cell r="M4465">
            <v>0</v>
          </cell>
          <cell r="N4465">
            <v>0</v>
          </cell>
        </row>
        <row r="4466">
          <cell r="A4466" t="str">
            <v>100MAT9</v>
          </cell>
          <cell r="B4466">
            <v>100</v>
          </cell>
          <cell r="C4466" t="str">
            <v>MAT</v>
          </cell>
          <cell r="D4466">
            <v>9</v>
          </cell>
          <cell r="E4466">
            <v>0</v>
          </cell>
          <cell r="F4466" t="str">
            <v>MAT</v>
          </cell>
          <cell r="G4466">
            <v>0</v>
          </cell>
          <cell r="J4466">
            <v>0</v>
          </cell>
          <cell r="K4466">
            <v>0</v>
          </cell>
          <cell r="L4466">
            <v>0</v>
          </cell>
          <cell r="M4466">
            <v>0</v>
          </cell>
          <cell r="N4466">
            <v>0</v>
          </cell>
        </row>
        <row r="4467">
          <cell r="A4467" t="str">
            <v>100MAT10</v>
          </cell>
          <cell r="B4467">
            <v>100</v>
          </cell>
          <cell r="C4467" t="str">
            <v>MAT</v>
          </cell>
          <cell r="D4467">
            <v>10</v>
          </cell>
          <cell r="E4467">
            <v>0</v>
          </cell>
          <cell r="F4467" t="str">
            <v>MAT</v>
          </cell>
          <cell r="G4467">
            <v>0</v>
          </cell>
          <cell r="J4467">
            <v>0</v>
          </cell>
          <cell r="K4467">
            <v>0</v>
          </cell>
          <cell r="L4467">
            <v>0</v>
          </cell>
          <cell r="M4467">
            <v>0</v>
          </cell>
          <cell r="N4467">
            <v>0</v>
          </cell>
        </row>
        <row r="4468">
          <cell r="A4468" t="str">
            <v>100MAT11</v>
          </cell>
          <cell r="B4468">
            <v>100</v>
          </cell>
          <cell r="C4468" t="str">
            <v>MAT</v>
          </cell>
          <cell r="D4468">
            <v>11</v>
          </cell>
          <cell r="E4468">
            <v>0</v>
          </cell>
          <cell r="F4468" t="str">
            <v>MAT</v>
          </cell>
          <cell r="G4468">
            <v>0</v>
          </cell>
          <cell r="J4468">
            <v>0</v>
          </cell>
          <cell r="K4468">
            <v>0</v>
          </cell>
          <cell r="L4468">
            <v>0</v>
          </cell>
          <cell r="M4468">
            <v>0</v>
          </cell>
          <cell r="N4468">
            <v>0</v>
          </cell>
        </row>
        <row r="4469">
          <cell r="A4469" t="str">
            <v>100MAT12</v>
          </cell>
          <cell r="B4469">
            <v>100</v>
          </cell>
          <cell r="C4469" t="str">
            <v>MAT</v>
          </cell>
          <cell r="D4469">
            <v>12</v>
          </cell>
          <cell r="E4469">
            <v>0</v>
          </cell>
          <cell r="F4469" t="str">
            <v>MAT</v>
          </cell>
          <cell r="G4469">
            <v>0</v>
          </cell>
          <cell r="J4469">
            <v>0</v>
          </cell>
          <cell r="K4469">
            <v>0</v>
          </cell>
          <cell r="L4469">
            <v>0</v>
          </cell>
          <cell r="M4469">
            <v>0</v>
          </cell>
          <cell r="N4469">
            <v>0</v>
          </cell>
        </row>
        <row r="4470">
          <cell r="A4470" t="str">
            <v>100MAT13</v>
          </cell>
          <cell r="B4470">
            <v>100</v>
          </cell>
          <cell r="C4470" t="str">
            <v>MAT</v>
          </cell>
          <cell r="D4470">
            <v>13</v>
          </cell>
          <cell r="E4470">
            <v>0</v>
          </cell>
          <cell r="F4470" t="str">
            <v>MAT</v>
          </cell>
          <cell r="G4470">
            <v>0</v>
          </cell>
          <cell r="J4470">
            <v>0</v>
          </cell>
          <cell r="K4470">
            <v>0</v>
          </cell>
          <cell r="L4470">
            <v>0</v>
          </cell>
          <cell r="M4470">
            <v>0</v>
          </cell>
          <cell r="N4470">
            <v>0</v>
          </cell>
        </row>
        <row r="4471">
          <cell r="A4471" t="str">
            <v>100MAT14</v>
          </cell>
          <cell r="B4471">
            <v>100</v>
          </cell>
          <cell r="C4471" t="str">
            <v>MAT</v>
          </cell>
          <cell r="D4471">
            <v>14</v>
          </cell>
          <cell r="E4471">
            <v>0</v>
          </cell>
          <cell r="F4471" t="str">
            <v>MAT</v>
          </cell>
          <cell r="G4471">
            <v>0</v>
          </cell>
          <cell r="J4471">
            <v>0</v>
          </cell>
          <cell r="K4471">
            <v>0</v>
          </cell>
          <cell r="L4471">
            <v>0</v>
          </cell>
          <cell r="M4471">
            <v>0</v>
          </cell>
          <cell r="N4471">
            <v>0</v>
          </cell>
        </row>
        <row r="4472">
          <cell r="A4472" t="str">
            <v>100MAT15</v>
          </cell>
          <cell r="B4472">
            <v>100</v>
          </cell>
          <cell r="C4472" t="str">
            <v>MAT</v>
          </cell>
          <cell r="D4472">
            <v>15</v>
          </cell>
          <cell r="E4472">
            <v>0</v>
          </cell>
          <cell r="F4472" t="str">
            <v>MAT</v>
          </cell>
          <cell r="G4472">
            <v>0</v>
          </cell>
          <cell r="J4472">
            <v>0</v>
          </cell>
          <cell r="K4472">
            <v>0</v>
          </cell>
          <cell r="L4472">
            <v>0</v>
          </cell>
          <cell r="M4472">
            <v>0</v>
          </cell>
          <cell r="N4472">
            <v>0</v>
          </cell>
        </row>
        <row r="4473">
          <cell r="A4473" t="str">
            <v>100MAT16</v>
          </cell>
          <cell r="B4473">
            <v>100</v>
          </cell>
          <cell r="C4473" t="str">
            <v>MAT</v>
          </cell>
          <cell r="D4473">
            <v>16</v>
          </cell>
          <cell r="E4473">
            <v>0</v>
          </cell>
          <cell r="F4473" t="str">
            <v>MAT</v>
          </cell>
          <cell r="G4473">
            <v>0</v>
          </cell>
          <cell r="J4473">
            <v>0</v>
          </cell>
          <cell r="K4473">
            <v>0</v>
          </cell>
          <cell r="L4473">
            <v>0</v>
          </cell>
          <cell r="M4473">
            <v>0</v>
          </cell>
          <cell r="N4473">
            <v>0</v>
          </cell>
        </row>
        <row r="4474">
          <cell r="A4474" t="str">
            <v>100MAT17</v>
          </cell>
          <cell r="B4474">
            <v>100</v>
          </cell>
          <cell r="C4474" t="str">
            <v>MAT</v>
          </cell>
          <cell r="D4474">
            <v>17</v>
          </cell>
          <cell r="E4474">
            <v>0</v>
          </cell>
          <cell r="F4474" t="str">
            <v>MAT</v>
          </cell>
          <cell r="G4474">
            <v>0</v>
          </cell>
          <cell r="J4474">
            <v>0</v>
          </cell>
          <cell r="K4474">
            <v>0</v>
          </cell>
          <cell r="L4474">
            <v>0</v>
          </cell>
          <cell r="M4474">
            <v>0</v>
          </cell>
          <cell r="N4474">
            <v>0</v>
          </cell>
        </row>
        <row r="4475">
          <cell r="A4475" t="str">
            <v>100MAT18</v>
          </cell>
          <cell r="B4475">
            <v>100</v>
          </cell>
          <cell r="C4475" t="str">
            <v>MAT</v>
          </cell>
          <cell r="D4475">
            <v>18</v>
          </cell>
          <cell r="E4475">
            <v>0</v>
          </cell>
          <cell r="F4475" t="str">
            <v>MAT</v>
          </cell>
          <cell r="G4475">
            <v>0</v>
          </cell>
          <cell r="J4475">
            <v>0</v>
          </cell>
          <cell r="K4475">
            <v>0</v>
          </cell>
          <cell r="L4475">
            <v>0</v>
          </cell>
          <cell r="M4475">
            <v>0</v>
          </cell>
          <cell r="N4475">
            <v>0</v>
          </cell>
        </row>
        <row r="4476">
          <cell r="A4476" t="str">
            <v>100MAT19</v>
          </cell>
          <cell r="B4476">
            <v>100</v>
          </cell>
          <cell r="C4476" t="str">
            <v>MAT</v>
          </cell>
          <cell r="D4476">
            <v>19</v>
          </cell>
          <cell r="E4476">
            <v>0</v>
          </cell>
          <cell r="F4476" t="str">
            <v>MAT</v>
          </cell>
          <cell r="G4476">
            <v>0</v>
          </cell>
          <cell r="J4476">
            <v>0</v>
          </cell>
          <cell r="K4476">
            <v>0</v>
          </cell>
          <cell r="L4476">
            <v>0</v>
          </cell>
          <cell r="M4476">
            <v>0</v>
          </cell>
          <cell r="N4476">
            <v>0</v>
          </cell>
        </row>
        <row r="4477">
          <cell r="A4477" t="str">
            <v>100MAT20</v>
          </cell>
          <cell r="B4477">
            <v>100</v>
          </cell>
          <cell r="C4477" t="str">
            <v>MAT</v>
          </cell>
          <cell r="D4477">
            <v>20</v>
          </cell>
          <cell r="E4477">
            <v>0</v>
          </cell>
          <cell r="F4477" t="str">
            <v>MAT</v>
          </cell>
          <cell r="G4477">
            <v>0</v>
          </cell>
          <cell r="J4477">
            <v>0</v>
          </cell>
          <cell r="K4477">
            <v>0</v>
          </cell>
          <cell r="L4477">
            <v>0</v>
          </cell>
          <cell r="M4477">
            <v>0</v>
          </cell>
          <cell r="N4477">
            <v>0</v>
          </cell>
        </row>
        <row r="4478">
          <cell r="A4478" t="str">
            <v>100STMAT1</v>
          </cell>
          <cell r="B4478">
            <v>100</v>
          </cell>
          <cell r="C4478" t="str">
            <v>STMAT</v>
          </cell>
          <cell r="D4478">
            <v>1</v>
          </cell>
          <cell r="G4478">
            <v>0</v>
          </cell>
          <cell r="H4478" t="str">
            <v>-</v>
          </cell>
          <cell r="J4478" t="str">
            <v>SUBTOTAL MATERIALES</v>
          </cell>
          <cell r="M4478">
            <v>0</v>
          </cell>
          <cell r="N4478">
            <v>0</v>
          </cell>
        </row>
        <row r="4479">
          <cell r="A4479" t="str">
            <v>100IVAMAT1</v>
          </cell>
          <cell r="B4479">
            <v>100</v>
          </cell>
          <cell r="C4479" t="str">
            <v>IVAMAT</v>
          </cell>
          <cell r="D4479">
            <v>1</v>
          </cell>
          <cell r="G4479">
            <v>0</v>
          </cell>
          <cell r="H4479" t="str">
            <v>-</v>
          </cell>
          <cell r="J4479" t="str">
            <v>IVA MATERIALES</v>
          </cell>
          <cell r="L4479">
            <v>0.16</v>
          </cell>
          <cell r="M4479">
            <v>0</v>
          </cell>
          <cell r="N4479">
            <v>0</v>
          </cell>
        </row>
        <row r="4480">
          <cell r="A4480" t="str">
            <v>100TMAT1</v>
          </cell>
          <cell r="B4480">
            <v>100</v>
          </cell>
          <cell r="C4480" t="str">
            <v>TMAT</v>
          </cell>
          <cell r="D4480">
            <v>1</v>
          </cell>
          <cell r="G4480">
            <v>0</v>
          </cell>
          <cell r="H4480" t="str">
            <v>-</v>
          </cell>
          <cell r="J4480" t="str">
            <v>TOTAL MATERIALES</v>
          </cell>
          <cell r="M4480">
            <v>0</v>
          </cell>
          <cell r="N4480">
            <v>0</v>
          </cell>
        </row>
        <row r="4481">
          <cell r="A4481" t="str">
            <v>100HER1</v>
          </cell>
          <cell r="B4481">
            <v>100</v>
          </cell>
          <cell r="C4481" t="str">
            <v>HER</v>
          </cell>
          <cell r="D4481">
            <v>1</v>
          </cell>
          <cell r="G4481">
            <v>0</v>
          </cell>
          <cell r="H4481">
            <v>1</v>
          </cell>
          <cell r="I4481">
            <v>0</v>
          </cell>
          <cell r="J4481" t="str">
            <v>HERRAMINETA Cuadrilla de redes</v>
          </cell>
          <cell r="K4481" t="str">
            <v>DIA</v>
          </cell>
          <cell r="L4481">
            <v>31140.842399999998</v>
          </cell>
          <cell r="M4481">
            <v>0</v>
          </cell>
          <cell r="N4481">
            <v>0</v>
          </cell>
        </row>
        <row r="4482">
          <cell r="A4482" t="str">
            <v>100HER2</v>
          </cell>
          <cell r="B4482">
            <v>100</v>
          </cell>
          <cell r="C4482" t="str">
            <v>HER</v>
          </cell>
          <cell r="D4482">
            <v>2</v>
          </cell>
          <cell r="G4482">
            <v>0</v>
          </cell>
          <cell r="J4482">
            <v>0</v>
          </cell>
          <cell r="K4482">
            <v>0</v>
          </cell>
          <cell r="L4482">
            <v>0</v>
          </cell>
          <cell r="M4482">
            <v>0</v>
          </cell>
          <cell r="N4482">
            <v>0</v>
          </cell>
        </row>
        <row r="4483">
          <cell r="A4483" t="str">
            <v>100HER3</v>
          </cell>
          <cell r="B4483">
            <v>100</v>
          </cell>
          <cell r="C4483" t="str">
            <v>HER</v>
          </cell>
          <cell r="D4483">
            <v>3</v>
          </cell>
          <cell r="G4483">
            <v>0</v>
          </cell>
          <cell r="J4483">
            <v>0</v>
          </cell>
          <cell r="K4483">
            <v>0</v>
          </cell>
          <cell r="L4483">
            <v>0</v>
          </cell>
          <cell r="M4483">
            <v>0</v>
          </cell>
          <cell r="N4483">
            <v>0</v>
          </cell>
        </row>
        <row r="4484">
          <cell r="A4484" t="str">
            <v>100HER4</v>
          </cell>
          <cell r="B4484">
            <v>100</v>
          </cell>
          <cell r="C4484" t="str">
            <v>HER</v>
          </cell>
          <cell r="D4484">
            <v>4</v>
          </cell>
          <cell r="G4484">
            <v>0</v>
          </cell>
          <cell r="J4484">
            <v>0</v>
          </cell>
          <cell r="K4484">
            <v>0</v>
          </cell>
          <cell r="L4484">
            <v>0</v>
          </cell>
          <cell r="M4484">
            <v>0</v>
          </cell>
          <cell r="N4484">
            <v>0</v>
          </cell>
        </row>
        <row r="4485">
          <cell r="A4485" t="str">
            <v>100HER5</v>
          </cell>
          <cell r="B4485">
            <v>100</v>
          </cell>
          <cell r="C4485" t="str">
            <v>HER</v>
          </cell>
          <cell r="D4485">
            <v>5</v>
          </cell>
          <cell r="G4485">
            <v>0</v>
          </cell>
          <cell r="J4485">
            <v>0</v>
          </cell>
          <cell r="K4485">
            <v>0</v>
          </cell>
          <cell r="L4485">
            <v>0</v>
          </cell>
          <cell r="M4485">
            <v>0</v>
          </cell>
          <cell r="N4485">
            <v>0</v>
          </cell>
        </row>
        <row r="4486">
          <cell r="A4486" t="str">
            <v>100THER1</v>
          </cell>
          <cell r="B4486">
            <v>100</v>
          </cell>
          <cell r="C4486" t="str">
            <v>THER</v>
          </cell>
          <cell r="D4486">
            <v>1</v>
          </cell>
          <cell r="G4486">
            <v>0</v>
          </cell>
          <cell r="H4486" t="str">
            <v>-</v>
          </cell>
          <cell r="J4486" t="str">
            <v>TOTAL HERRAMIENTAS</v>
          </cell>
          <cell r="M4486">
            <v>0</v>
          </cell>
          <cell r="N4486">
            <v>0</v>
          </cell>
        </row>
        <row r="4487">
          <cell r="A4487" t="str">
            <v>100TRA1</v>
          </cell>
          <cell r="B4487">
            <v>100</v>
          </cell>
          <cell r="C4487" t="str">
            <v>TRA</v>
          </cell>
          <cell r="D4487">
            <v>1</v>
          </cell>
          <cell r="G4487">
            <v>0</v>
          </cell>
          <cell r="H4487">
            <v>1</v>
          </cell>
          <cell r="I4487">
            <v>0</v>
          </cell>
          <cell r="J4487" t="str">
            <v>TRANSPORTE Cuadrilla de redes</v>
          </cell>
          <cell r="K4487" t="str">
            <v>DIA</v>
          </cell>
          <cell r="L4487">
            <v>176464.77359999999</v>
          </cell>
          <cell r="M4487">
            <v>0</v>
          </cell>
          <cell r="N4487">
            <v>0</v>
          </cell>
        </row>
        <row r="4488">
          <cell r="A4488" t="str">
            <v>100TRA2</v>
          </cell>
          <cell r="B4488">
            <v>100</v>
          </cell>
          <cell r="C4488" t="str">
            <v>TRA</v>
          </cell>
          <cell r="D4488">
            <v>2</v>
          </cell>
          <cell r="G4488">
            <v>0</v>
          </cell>
          <cell r="J4488">
            <v>0</v>
          </cell>
          <cell r="K4488">
            <v>0</v>
          </cell>
          <cell r="L4488">
            <v>0</v>
          </cell>
          <cell r="M4488">
            <v>0</v>
          </cell>
          <cell r="N4488">
            <v>0</v>
          </cell>
        </row>
        <row r="4489">
          <cell r="A4489" t="str">
            <v>100TRA3</v>
          </cell>
          <cell r="B4489">
            <v>100</v>
          </cell>
          <cell r="C4489" t="str">
            <v>TRA</v>
          </cell>
          <cell r="D4489">
            <v>3</v>
          </cell>
          <cell r="G4489">
            <v>0</v>
          </cell>
          <cell r="J4489">
            <v>0</v>
          </cell>
          <cell r="K4489">
            <v>0</v>
          </cell>
          <cell r="L4489">
            <v>0</v>
          </cell>
          <cell r="M4489">
            <v>0</v>
          </cell>
          <cell r="N4489">
            <v>0</v>
          </cell>
        </row>
        <row r="4490">
          <cell r="A4490" t="str">
            <v>100TRA4</v>
          </cell>
          <cell r="B4490">
            <v>100</v>
          </cell>
          <cell r="C4490" t="str">
            <v>TRA</v>
          </cell>
          <cell r="D4490">
            <v>4</v>
          </cell>
          <cell r="G4490">
            <v>0</v>
          </cell>
          <cell r="J4490">
            <v>0</v>
          </cell>
          <cell r="K4490">
            <v>0</v>
          </cell>
          <cell r="L4490">
            <v>0</v>
          </cell>
          <cell r="M4490">
            <v>0</v>
          </cell>
          <cell r="N4490">
            <v>0</v>
          </cell>
        </row>
        <row r="4491">
          <cell r="A4491" t="str">
            <v>100TRA5</v>
          </cell>
          <cell r="B4491">
            <v>100</v>
          </cell>
          <cell r="C4491" t="str">
            <v>TRA</v>
          </cell>
          <cell r="D4491">
            <v>5</v>
          </cell>
          <cell r="G4491">
            <v>0</v>
          </cell>
          <cell r="J4491">
            <v>0</v>
          </cell>
          <cell r="K4491">
            <v>0</v>
          </cell>
          <cell r="L4491">
            <v>0</v>
          </cell>
          <cell r="M4491">
            <v>0</v>
          </cell>
          <cell r="N4491">
            <v>0</v>
          </cell>
        </row>
        <row r="4492">
          <cell r="A4492" t="str">
            <v>100TTRA1</v>
          </cell>
          <cell r="B4492">
            <v>100</v>
          </cell>
          <cell r="C4492" t="str">
            <v>TTRA</v>
          </cell>
          <cell r="D4492">
            <v>1</v>
          </cell>
          <cell r="G4492">
            <v>0</v>
          </cell>
          <cell r="H4492" t="str">
            <v>-</v>
          </cell>
          <cell r="J4492" t="str">
            <v>TOTAL TRANSPORTE</v>
          </cell>
          <cell r="M4492">
            <v>0</v>
          </cell>
          <cell r="N4492">
            <v>0</v>
          </cell>
        </row>
        <row r="4493">
          <cell r="A4493" t="str">
            <v>100MAN1</v>
          </cell>
          <cell r="B4493">
            <v>100</v>
          </cell>
          <cell r="C4493" t="str">
            <v>MAN</v>
          </cell>
          <cell r="D4493">
            <v>1</v>
          </cell>
          <cell r="G4493">
            <v>0</v>
          </cell>
          <cell r="H4493">
            <v>1</v>
          </cell>
          <cell r="I4493">
            <v>0</v>
          </cell>
          <cell r="J4493" t="str">
            <v>Mano de obra Cuadrilla de redes 5A 3O 1E</v>
          </cell>
          <cell r="K4493" t="str">
            <v>DIA</v>
          </cell>
          <cell r="L4493">
            <v>392886.57339345315</v>
          </cell>
          <cell r="M4493">
            <v>0</v>
          </cell>
          <cell r="N4493">
            <v>0</v>
          </cell>
        </row>
        <row r="4494">
          <cell r="A4494" t="str">
            <v>100MAN2</v>
          </cell>
          <cell r="B4494">
            <v>100</v>
          </cell>
          <cell r="C4494" t="str">
            <v>MAN</v>
          </cell>
          <cell r="D4494">
            <v>2</v>
          </cell>
          <cell r="G4494">
            <v>0</v>
          </cell>
          <cell r="J4494">
            <v>0</v>
          </cell>
          <cell r="K4494">
            <v>0</v>
          </cell>
          <cell r="L4494">
            <v>0</v>
          </cell>
          <cell r="M4494">
            <v>0</v>
          </cell>
          <cell r="N4494">
            <v>0</v>
          </cell>
        </row>
        <row r="4495">
          <cell r="A4495" t="str">
            <v>100MAN3</v>
          </cell>
          <cell r="B4495">
            <v>100</v>
          </cell>
          <cell r="C4495" t="str">
            <v>MAN</v>
          </cell>
          <cell r="D4495">
            <v>3</v>
          </cell>
          <cell r="G4495">
            <v>0</v>
          </cell>
          <cell r="J4495">
            <v>0</v>
          </cell>
          <cell r="K4495">
            <v>0</v>
          </cell>
          <cell r="L4495">
            <v>0</v>
          </cell>
          <cell r="M4495">
            <v>0</v>
          </cell>
          <cell r="N4495">
            <v>0</v>
          </cell>
        </row>
        <row r="4496">
          <cell r="A4496" t="str">
            <v>100MAN4</v>
          </cell>
          <cell r="B4496">
            <v>100</v>
          </cell>
          <cell r="C4496" t="str">
            <v>MAN</v>
          </cell>
          <cell r="D4496">
            <v>4</v>
          </cell>
          <cell r="G4496">
            <v>0</v>
          </cell>
          <cell r="J4496">
            <v>0</v>
          </cell>
          <cell r="K4496">
            <v>0</v>
          </cell>
          <cell r="L4496">
            <v>0</v>
          </cell>
          <cell r="M4496">
            <v>0</v>
          </cell>
          <cell r="N4496">
            <v>0</v>
          </cell>
        </row>
        <row r="4497">
          <cell r="A4497" t="str">
            <v>100MAN5</v>
          </cell>
          <cell r="B4497">
            <v>100</v>
          </cell>
          <cell r="C4497" t="str">
            <v>MAN</v>
          </cell>
          <cell r="D4497">
            <v>5</v>
          </cell>
          <cell r="G4497">
            <v>0</v>
          </cell>
          <cell r="J4497">
            <v>0</v>
          </cell>
          <cell r="K4497">
            <v>0</v>
          </cell>
          <cell r="L4497">
            <v>0</v>
          </cell>
          <cell r="M4497">
            <v>0</v>
          </cell>
          <cell r="N4497">
            <v>0</v>
          </cell>
        </row>
        <row r="4498">
          <cell r="A4498" t="str">
            <v>100TMAN1</v>
          </cell>
          <cell r="B4498">
            <v>100</v>
          </cell>
          <cell r="C4498" t="str">
            <v>TMAN</v>
          </cell>
          <cell r="D4498">
            <v>1</v>
          </cell>
          <cell r="G4498">
            <v>0</v>
          </cell>
          <cell r="H4498" t="str">
            <v>-</v>
          </cell>
          <cell r="J4498" t="str">
            <v>TOTAL MANO DE OBRA</v>
          </cell>
          <cell r="M4498">
            <v>0</v>
          </cell>
          <cell r="N4498">
            <v>0</v>
          </cell>
        </row>
        <row r="4499">
          <cell r="A4499" t="str">
            <v>100TCD1</v>
          </cell>
          <cell r="B4499">
            <v>100</v>
          </cell>
          <cell r="C4499" t="str">
            <v>TCD</v>
          </cell>
          <cell r="D4499">
            <v>1</v>
          </cell>
          <cell r="G4499">
            <v>0</v>
          </cell>
          <cell r="H4499" t="str">
            <v>-</v>
          </cell>
          <cell r="J4499" t="str">
            <v>TOTAL COSTO DIRECTO</v>
          </cell>
          <cell r="M4499">
            <v>0</v>
          </cell>
          <cell r="N4499">
            <v>0</v>
          </cell>
        </row>
        <row r="4500">
          <cell r="A4500" t="str">
            <v>100AIU</v>
          </cell>
          <cell r="B4500">
            <v>100</v>
          </cell>
          <cell r="C4500" t="str">
            <v>AIU</v>
          </cell>
          <cell r="G4500">
            <v>0</v>
          </cell>
          <cell r="H4500">
            <v>1</v>
          </cell>
          <cell r="J4500" t="str">
            <v>TOTAL COSTOS INDIRECTOS</v>
          </cell>
          <cell r="L4500">
            <v>0</v>
          </cell>
          <cell r="M4500">
            <v>0</v>
          </cell>
          <cell r="N4500">
            <v>0</v>
          </cell>
        </row>
        <row r="4501">
          <cell r="A4501" t="str">
            <v>100TOT</v>
          </cell>
          <cell r="B4501">
            <v>100</v>
          </cell>
          <cell r="C4501" t="str">
            <v>TOT</v>
          </cell>
          <cell r="G4501">
            <v>0</v>
          </cell>
          <cell r="H4501" t="str">
            <v>-</v>
          </cell>
          <cell r="J4501" t="str">
            <v>VALOR TOTAL</v>
          </cell>
          <cell r="M4501">
            <v>0</v>
          </cell>
          <cell r="N4501">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GENERALIDADES_2"/>
      <sheetName val="ESTADO_RED2"/>
      <sheetName val="TABLA_DE_CONTENIDO2"/>
      <sheetName val="CUMPLIMIENTO_%_2"/>
      <sheetName val="CUMPLIMIENTO_%__(2)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GENERALIDADES_1"/>
      <sheetName val="ESTADO_RED1"/>
      <sheetName val="TABLA_DE_CONTENIDO1"/>
      <sheetName val="CUMPLIMIENTO_%_1"/>
      <sheetName val="CUMPLIMIENTO_%__(2)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GENERALIDADES_3"/>
      <sheetName val="ESTADO_RED3"/>
      <sheetName val="TABLA_DE_CONTENIDO3"/>
      <sheetName val="CUMPLIMIENTO_%_3"/>
      <sheetName val="CUMPLIMIENTO_%__(2)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GENERALIDADES_4"/>
      <sheetName val="ESTADO_RED4"/>
      <sheetName val="TABLA_DE_CONTENIDO4"/>
      <sheetName val="CUMPLIMIENTO_%_4"/>
      <sheetName val="CUMPLIMIENTO_%__(2)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GENERALIDADES_5"/>
      <sheetName val="ESTADO_RED5"/>
      <sheetName val="TABLA_DE_CONTENIDO5"/>
      <sheetName val="CUMPLIMIENTO_%_5"/>
      <sheetName val="CUMPLIMIENTO_%__(2)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GENERALIDADES_6"/>
      <sheetName val="ESTADO_RED6"/>
      <sheetName val="TABLA_DE_CONTENIDO6"/>
      <sheetName val="CUMPLIMIENTO_%_6"/>
      <sheetName val="CUMPLIMIENTO_%__(2)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VER1"/>
      <sheetName val="ENCABEZADO"/>
      <sheetName val="CUMPLIMIENTO"/>
      <sheetName val="E"/>
      <sheetName val="P"/>
      <sheetName val="RECURSOS"/>
      <sheetName val="BD100-45-P1"/>
      <sheetName val="5.2"/>
      <sheetName val="CRA.MODI"/>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2">
          <cell r="A2" t="str">
            <v>REGIONAL CUNDINAMARCA</v>
          </cell>
        </row>
      </sheetData>
      <sheetData sheetId="87">
        <row r="8">
          <cell r="E8" t="str">
            <v>BIMESTRE: JULIO - AGOSTO DE 2001</v>
          </cell>
        </row>
      </sheetData>
      <sheetData sheetId="88">
        <row r="8">
          <cell r="E8" t="str">
            <v>BIMESTRE: JULIO - AGOSTO DE 2001</v>
          </cell>
        </row>
      </sheetData>
      <sheetData sheetId="89">
        <row r="8">
          <cell r="E8" t="str">
            <v>BIMESTRE: JULIO - AGOSTO DE 2001</v>
          </cell>
        </row>
      </sheetData>
      <sheetData sheetId="90">
        <row r="8">
          <cell r="E8" t="str">
            <v>BIMESTRE: JULIO - AGOSTO DE 2001</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9">
          <cell r="E9" t="str">
            <v>EDGAR EDUARDO HERNANDEZ Q.</v>
          </cell>
        </row>
      </sheetData>
      <sheetData sheetId="125">
        <row r="8">
          <cell r="E8" t="str">
            <v>BIMESTRE: JULIO - AGOSTO DE 2001</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2">
          <cell r="A2" t="str">
            <v>REGIONAL CUNDINAMARCA</v>
          </cell>
        </row>
      </sheetData>
      <sheetData sheetId="163">
        <row r="8">
          <cell r="E8" t="str">
            <v>BIMESTRE: JULIO - AGOSTO DE 2001</v>
          </cell>
        </row>
      </sheetData>
      <sheetData sheetId="164">
        <row r="8">
          <cell r="E8" t="str">
            <v>BIMESTRE: JULIO - AGOSTO DE 2001</v>
          </cell>
        </row>
      </sheetData>
      <sheetData sheetId="165">
        <row r="8">
          <cell r="E8" t="str">
            <v>BIMESTRE: JULIO - AGOSTO DE 2001</v>
          </cell>
        </row>
      </sheetData>
      <sheetData sheetId="166">
        <row r="8">
          <cell r="E8" t="str">
            <v>BIMESTRE: JULIO - AGOSTO DE 2001</v>
          </cell>
        </row>
      </sheetData>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2">
          <cell r="A2" t="str">
            <v>REGIONAL CUNDINAMARCA</v>
          </cell>
        </row>
      </sheetData>
      <sheetData sheetId="201">
        <row r="8">
          <cell r="E8" t="str">
            <v>BIMESTRE: JULIO - AGOSTO DE 2001</v>
          </cell>
        </row>
      </sheetData>
      <sheetData sheetId="202">
        <row r="8">
          <cell r="E8" t="str">
            <v>BIMESTRE: JULIO - AGOSTO DE 2001</v>
          </cell>
        </row>
      </sheetData>
      <sheetData sheetId="203">
        <row r="8">
          <cell r="E8" t="str">
            <v>BIMESTRE: JULIO - AGOSTO DE 2001</v>
          </cell>
        </row>
      </sheetData>
      <sheetData sheetId="204">
        <row r="8">
          <cell r="E8" t="str">
            <v>BIMESTRE: JULIO - AGOSTO DE 2001</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REGIONAL CUNDINAMARCA</v>
          </cell>
        </row>
      </sheetData>
      <sheetData sheetId="239">
        <row r="8">
          <cell r="E8" t="str">
            <v>BIMESTRE: JULIO - AGOSTO DE 2001</v>
          </cell>
        </row>
      </sheetData>
      <sheetData sheetId="240">
        <row r="8">
          <cell r="E8" t="str">
            <v>BIMESTRE: JULIO - AGOSTO DE 2001</v>
          </cell>
        </row>
      </sheetData>
      <sheetData sheetId="241">
        <row r="8">
          <cell r="E8" t="str">
            <v>BIMESTRE: JULIO - AGOSTO DE 2001</v>
          </cell>
        </row>
      </sheetData>
      <sheetData sheetId="242">
        <row r="8">
          <cell r="E8" t="str">
            <v>BIMESTRE: JULIO - AGOSTO DE 2001</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A2" t="str">
            <v>REGIONAL CUNDINAMARCA</v>
          </cell>
        </row>
      </sheetData>
      <sheetData sheetId="277">
        <row r="8">
          <cell r="E8" t="str">
            <v>BIMESTRE: JULIO - AGOSTO DE 2001</v>
          </cell>
        </row>
      </sheetData>
      <sheetData sheetId="278">
        <row r="8">
          <cell r="E8" t="str">
            <v>BIMESTRE: JULIO - AGOSTO DE 2001</v>
          </cell>
        </row>
      </sheetData>
      <sheetData sheetId="279">
        <row r="8">
          <cell r="E8" t="str">
            <v>BIMESTRE: JULIO - AGOSTO DE 2001</v>
          </cell>
        </row>
      </sheetData>
      <sheetData sheetId="280">
        <row r="8">
          <cell r="E8" t="str">
            <v>BIMESTRE: JULIO - AGOSTO DE 2001</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2">
          <cell r="A2">
            <v>0</v>
          </cell>
        </row>
      </sheetData>
      <sheetData sheetId="315"/>
      <sheetData sheetId="316" refreshError="1"/>
      <sheetData sheetId="317"/>
      <sheetData sheetId="318"/>
      <sheetData sheetId="319" refreshError="1"/>
      <sheetData sheetId="320" refreshError="1"/>
      <sheetData sheetId="321" refreshError="1"/>
      <sheetData sheetId="32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RESUMEN"/>
      <sheetName val="PRESUPUESTO"/>
      <sheetName val="Apu"/>
      <sheetName val="Aux"/>
      <sheetName val="Insumos"/>
      <sheetName val="CO_BENEDICTINOS"/>
      <sheetName val="CO_Acero"/>
      <sheetName val="CO_Pilas"/>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s>
    <sheetDataSet>
      <sheetData sheetId="0" refreshError="1"/>
      <sheetData sheetId="1" refreshError="1"/>
      <sheetData sheetId="2" refreshError="1"/>
      <sheetData sheetId="3" refreshError="1">
        <row r="1">
          <cell r="N1">
            <v>0</v>
          </cell>
        </row>
        <row r="2">
          <cell r="D2">
            <v>0</v>
          </cell>
        </row>
        <row r="3">
          <cell r="E3" t="str">
            <v>CONSORCIO</v>
          </cell>
          <cell r="H3" t="str">
            <v>ESTUDIOS Y DISEÑOS DEFINITIVOS PARA EL INTERCAMBIO VIAL LOS BENEDICTINOS DEL MUNICIPIO DE ENVIGADO</v>
          </cell>
        </row>
        <row r="4">
          <cell r="J4" t="str">
            <v>BENEDICTINOS</v>
          </cell>
        </row>
        <row r="5">
          <cell r="D5" t="str">
            <v>Ítem</v>
          </cell>
          <cell r="E5" t="str">
            <v>EspecificaciónI: INVIASE: EPMP: Particular</v>
          </cell>
          <cell r="G5" t="str">
            <v>Descripción</v>
          </cell>
          <cell r="H5" t="str">
            <v>Unidad</v>
          </cell>
          <cell r="I5" t="str">
            <v>Vr Unitario</v>
          </cell>
          <cell r="J5" t="str">
            <v>Cant</v>
          </cell>
          <cell r="K5" t="str">
            <v>Vr Parcial</v>
          </cell>
          <cell r="L5" t="str">
            <v>Cantidad Total</v>
          </cell>
          <cell r="M5" t="str">
            <v>Subtotal</v>
          </cell>
          <cell r="N5" t="str">
            <v>Vr Capitulo</v>
          </cell>
        </row>
        <row r="6">
          <cell r="D6" t="str">
            <v>01</v>
          </cell>
          <cell r="G6" t="str">
            <v>PRELIMINARES</v>
          </cell>
          <cell r="I6">
            <v>0</v>
          </cell>
          <cell r="J6">
            <v>0</v>
          </cell>
          <cell r="K6">
            <v>70936099.469999999</v>
          </cell>
          <cell r="L6">
            <v>0</v>
          </cell>
          <cell r="M6">
            <v>0</v>
          </cell>
          <cell r="N6">
            <v>70936099.469999999</v>
          </cell>
          <cell r="O6">
            <v>8.2751324100835463E-3</v>
          </cell>
          <cell r="P6">
            <v>2</v>
          </cell>
        </row>
        <row r="7">
          <cell r="D7" t="str">
            <v>01-01</v>
          </cell>
          <cell r="G7" t="str">
            <v>INSTALACIONES PROVISIONALES</v>
          </cell>
          <cell r="I7">
            <v>0</v>
          </cell>
          <cell r="J7">
            <v>0</v>
          </cell>
          <cell r="K7">
            <v>58998660</v>
          </cell>
          <cell r="L7">
            <v>0</v>
          </cell>
          <cell r="M7">
            <v>58998660</v>
          </cell>
          <cell r="N7">
            <v>0</v>
          </cell>
          <cell r="O7">
            <v>0</v>
          </cell>
          <cell r="P7">
            <v>5</v>
          </cell>
        </row>
        <row r="8">
          <cell r="D8" t="str">
            <v>01-01-010</v>
          </cell>
          <cell r="E8" t="str">
            <v>P-001</v>
          </cell>
          <cell r="G8" t="str">
            <v>CERRAMIENTO PROVISIONAL EN TELA DE CERRAMIENTO VERDE H: 2.10 M. INCLUYE ESTRUCTURA DE MADERA COMUN, ANCLAJES DE PARALES AL PISO Y TELA VERDE</v>
          </cell>
          <cell r="H8" t="str">
            <v>M</v>
          </cell>
          <cell r="I8">
            <v>14482.56</v>
          </cell>
          <cell r="J8">
            <v>2406.25</v>
          </cell>
          <cell r="K8">
            <v>34848660</v>
          </cell>
          <cell r="L8">
            <v>2406.25</v>
          </cell>
          <cell r="M8">
            <v>34848660</v>
          </cell>
          <cell r="N8">
            <v>0</v>
          </cell>
          <cell r="O8">
            <v>0</v>
          </cell>
          <cell r="P8">
            <v>9</v>
          </cell>
        </row>
        <row r="9">
          <cell r="D9" t="str">
            <v>01-01-020</v>
          </cell>
          <cell r="E9" t="str">
            <v>E-101</v>
          </cell>
          <cell r="G9" t="str">
            <v>CAMPAMENTOS, ALMACENES Y OFICINAS. INCLUYE TODO LO NECESARIO PARA SU CORRECTO FUNCIONAMIENTO</v>
          </cell>
          <cell r="H9" t="str">
            <v>MES</v>
          </cell>
          <cell r="I9">
            <v>1500000</v>
          </cell>
          <cell r="J9">
            <v>16.099999999999998</v>
          </cell>
          <cell r="K9">
            <v>24149999.999999996</v>
          </cell>
          <cell r="L9">
            <v>16.099999999999998</v>
          </cell>
          <cell r="M9">
            <v>24149999.999999996</v>
          </cell>
          <cell r="N9">
            <v>0</v>
          </cell>
          <cell r="O9">
            <v>0</v>
          </cell>
          <cell r="P9">
            <v>9</v>
          </cell>
        </row>
        <row r="10">
          <cell r="D10" t="str">
            <v>01-02</v>
          </cell>
          <cell r="G10" t="str">
            <v>LOCALIZACION Y REPLANTEO</v>
          </cell>
          <cell r="I10">
            <v>0</v>
          </cell>
          <cell r="J10">
            <v>0</v>
          </cell>
          <cell r="K10">
            <v>11937439.470000001</v>
          </cell>
          <cell r="L10">
            <v>0</v>
          </cell>
          <cell r="M10">
            <v>11937439.470000001</v>
          </cell>
          <cell r="N10">
            <v>0</v>
          </cell>
          <cell r="O10">
            <v>0</v>
          </cell>
          <cell r="P10">
            <v>5</v>
          </cell>
        </row>
        <row r="11">
          <cell r="D11" t="str">
            <v>01-02-010</v>
          </cell>
          <cell r="E11" t="str">
            <v>E-104</v>
          </cell>
          <cell r="G11" t="str">
            <v>LOCALIZACION, TRAZADO Y REPLANTEO. INCLUYE HILADEROS Y SEÑALIZACION NECESARIA</v>
          </cell>
          <cell r="H11" t="str">
            <v>DIA</v>
          </cell>
          <cell r="I11">
            <v>723481.18</v>
          </cell>
          <cell r="J11">
            <v>16.5</v>
          </cell>
          <cell r="K11">
            <v>11937439.470000001</v>
          </cell>
          <cell r="L11">
            <v>16.5</v>
          </cell>
          <cell r="M11">
            <v>11937439.470000001</v>
          </cell>
          <cell r="N11">
            <v>0</v>
          </cell>
          <cell r="O11">
            <v>0</v>
          </cell>
          <cell r="P11">
            <v>9</v>
          </cell>
        </row>
        <row r="12">
          <cell r="D12" t="str">
            <v>02</v>
          </cell>
          <cell r="G12" t="str">
            <v>RETIROS Y DEMOLICIONES</v>
          </cell>
          <cell r="I12">
            <v>0</v>
          </cell>
          <cell r="J12">
            <v>0</v>
          </cell>
          <cell r="K12">
            <v>154315901.83976001</v>
          </cell>
          <cell r="L12">
            <v>0</v>
          </cell>
          <cell r="M12">
            <v>0</v>
          </cell>
          <cell r="N12">
            <v>154315901.83976001</v>
          </cell>
          <cell r="O12">
            <v>1.8001899318491936E-2</v>
          </cell>
          <cell r="P12">
            <v>2</v>
          </cell>
        </row>
        <row r="13">
          <cell r="D13" t="str">
            <v>02-01</v>
          </cell>
          <cell r="G13" t="str">
            <v>RETIROS Y TRASLADOS</v>
          </cell>
          <cell r="H13">
            <v>0</v>
          </cell>
          <cell r="I13">
            <v>0</v>
          </cell>
          <cell r="J13">
            <v>0</v>
          </cell>
          <cell r="K13">
            <v>2998936.73</v>
          </cell>
          <cell r="L13">
            <v>0</v>
          </cell>
          <cell r="M13">
            <v>2998936.73</v>
          </cell>
          <cell r="N13">
            <v>0</v>
          </cell>
          <cell r="O13">
            <v>0</v>
          </cell>
          <cell r="P13">
            <v>5</v>
          </cell>
        </row>
        <row r="14">
          <cell r="D14" t="str">
            <v>02-01-010</v>
          </cell>
          <cell r="E14" t="str">
            <v>E-105.6</v>
          </cell>
          <cell r="G14" t="str">
            <v>PROVISION PARA TRASLADO DE OTRAS ESTRUCTURAS EXISTENTES. INCLUYE TRANSPORTE INTERNO, CARGUE Y DISPOSICION FINAL DE MATERIAL SOBRANTE EN BOTADERO OFICIAL</v>
          </cell>
          <cell r="H14" t="str">
            <v>U</v>
          </cell>
          <cell r="I14">
            <v>2998936.73</v>
          </cell>
          <cell r="J14">
            <v>1</v>
          </cell>
          <cell r="K14">
            <v>2998936.73</v>
          </cell>
          <cell r="L14">
            <v>1</v>
          </cell>
          <cell r="M14">
            <v>2998936.73</v>
          </cell>
          <cell r="N14">
            <v>0</v>
          </cell>
          <cell r="O14">
            <v>0</v>
          </cell>
          <cell r="P14">
            <v>9</v>
          </cell>
        </row>
        <row r="15">
          <cell r="D15" t="str">
            <v>02-02</v>
          </cell>
          <cell r="G15" t="str">
            <v>DEMOLICIONES</v>
          </cell>
          <cell r="I15">
            <v>0</v>
          </cell>
          <cell r="J15">
            <v>0</v>
          </cell>
          <cell r="K15">
            <v>151316965.10975999</v>
          </cell>
          <cell r="L15">
            <v>0</v>
          </cell>
          <cell r="M15">
            <v>151316965.10975999</v>
          </cell>
          <cell r="N15">
            <v>0</v>
          </cell>
          <cell r="O15">
            <v>0</v>
          </cell>
          <cell r="P15">
            <v>5</v>
          </cell>
        </row>
        <row r="16">
          <cell r="D16" t="str">
            <v>02-02-020</v>
          </cell>
          <cell r="E16" t="str">
            <v>E-105.2</v>
          </cell>
          <cell r="G16" t="str">
            <v>DEMOLICION DE ANDENES, ZONAS VERDES, MUROS Y CUALQUIER OTRO ELEMENTO EXISTENTE ENTERRADO O SUPERFICIAL, MEDIDO EN SITIO COMO AREA COMPRENDIDA ENTRE EL PARAMENTO DE LAS EDIFICACIONES Y EL BORDE DEL PAVIMENTO ACTUAL. INCLUYE TRANSPORTE INTERNO, CARGUE Y DISPOSICION FINAL DE MATERIAL SOBRANTE EN BOTADERO OFICIAL.</v>
          </cell>
          <cell r="H16" t="str">
            <v>M2</v>
          </cell>
          <cell r="I16">
            <v>18590.879999999997</v>
          </cell>
          <cell r="J16">
            <v>1929.5039999999997</v>
          </cell>
          <cell r="K16">
            <v>35871177.32351999</v>
          </cell>
          <cell r="L16">
            <v>1929.5039999999997</v>
          </cell>
          <cell r="M16">
            <v>35871177.32351999</v>
          </cell>
          <cell r="N16">
            <v>0</v>
          </cell>
          <cell r="O16">
            <v>0</v>
          </cell>
          <cell r="P16">
            <v>9</v>
          </cell>
        </row>
        <row r="17">
          <cell r="D17" t="str">
            <v>02-02-030</v>
          </cell>
          <cell r="E17" t="str">
            <v>E-105.5</v>
          </cell>
          <cell r="G17" t="str">
            <v>DEMOLICION MANUAL Y/O MECANICA DE VIVIENDAS EXISTENTES MEDIDO EN SITIO COMO AREA CONSTRUIDA POR NIVELES. INCLUYE TRANSPORTE INTERNO, CARGUE Y DISPOSICION FINAL DE MATERIAL SOBRANTE EN BOTADERO OFICIAL.</v>
          </cell>
          <cell r="H17" t="str">
            <v>M2</v>
          </cell>
          <cell r="I17">
            <v>40738.22</v>
          </cell>
          <cell r="J17">
            <v>799.2912</v>
          </cell>
          <cell r="K17">
            <v>32561700.749664001</v>
          </cell>
          <cell r="L17">
            <v>799.2912</v>
          </cell>
          <cell r="M17">
            <v>32561700.749664001</v>
          </cell>
          <cell r="N17">
            <v>0</v>
          </cell>
          <cell r="O17">
            <v>0</v>
          </cell>
          <cell r="P17">
            <v>9</v>
          </cell>
        </row>
        <row r="18">
          <cell r="D18" t="str">
            <v>02-02-040</v>
          </cell>
          <cell r="E18" t="str">
            <v>E-201</v>
          </cell>
          <cell r="G18" t="str">
            <v>DEMOLICION DE MUROS EN CONCRETO REFORZADO EXISTENTES MEDIDO EN SITIO. INCLUYE TRANSPORTE INTERNO, CARGUE, TRANSPORTE Y BOTADA DE MATERIAL SOBRANTE EN BOTADEROS OFICIALES</v>
          </cell>
          <cell r="H18" t="str">
            <v>M3</v>
          </cell>
          <cell r="I18">
            <v>133875.41000000003</v>
          </cell>
          <cell r="J18">
            <v>619.11360000000002</v>
          </cell>
          <cell r="K18">
            <v>82884087.036576018</v>
          </cell>
          <cell r="L18">
            <v>619.11360000000002</v>
          </cell>
          <cell r="M18">
            <v>82884087.036576018</v>
          </cell>
          <cell r="N18">
            <v>0</v>
          </cell>
          <cell r="O18">
            <v>0</v>
          </cell>
          <cell r="P18">
            <v>9</v>
          </cell>
        </row>
        <row r="19">
          <cell r="D19" t="str">
            <v>03</v>
          </cell>
          <cell r="G19" t="str">
            <v>MOVIMIENTOS DE TIERRA</v>
          </cell>
          <cell r="I19">
            <v>0</v>
          </cell>
          <cell r="J19">
            <v>0</v>
          </cell>
          <cell r="K19">
            <v>1511416381.2662551</v>
          </cell>
          <cell r="L19">
            <v>0</v>
          </cell>
          <cell r="M19">
            <v>0</v>
          </cell>
          <cell r="N19">
            <v>1511416381.2662551</v>
          </cell>
          <cell r="O19">
            <v>0.17631601927925369</v>
          </cell>
          <cell r="P19">
            <v>2</v>
          </cell>
        </row>
        <row r="20">
          <cell r="D20" t="str">
            <v>03-01</v>
          </cell>
          <cell r="G20" t="str">
            <v>CORTES</v>
          </cell>
          <cell r="I20">
            <v>0</v>
          </cell>
          <cell r="J20">
            <v>0</v>
          </cell>
          <cell r="K20">
            <v>1030027989.9215406</v>
          </cell>
          <cell r="L20">
            <v>0</v>
          </cell>
          <cell r="M20">
            <v>1030027989.9215406</v>
          </cell>
          <cell r="N20">
            <v>0</v>
          </cell>
          <cell r="O20">
            <v>0</v>
          </cell>
          <cell r="P20">
            <v>5</v>
          </cell>
        </row>
        <row r="21">
          <cell r="D21" t="str">
            <v>03-01-210</v>
          </cell>
          <cell r="E21" t="str">
            <v>E-201</v>
          </cell>
          <cell r="G21" t="str">
            <v>EXCAVACION MANUAL O MECANICA EN TIERRA BAJO CUALQUIER GRADO DE HUMEDAD. INCLUYE ACARREO INTERNO, CARGUE, TRANSPORTE Y DISPOSICION FINAL DEL MATERIAL SOBRANTE EN BOTADEROS OFICIALES. MEDIDO EN SITIO</v>
          </cell>
          <cell r="H21" t="str">
            <v>M3</v>
          </cell>
          <cell r="I21">
            <v>52735.839999999997</v>
          </cell>
          <cell r="J21">
            <v>10184.820312000002</v>
          </cell>
          <cell r="K21">
            <v>537105054.40238214</v>
          </cell>
          <cell r="L21">
            <v>10184.820312000002</v>
          </cell>
          <cell r="M21">
            <v>537105054.40238214</v>
          </cell>
          <cell r="N21">
            <v>0</v>
          </cell>
          <cell r="O21">
            <v>0</v>
          </cell>
          <cell r="P21">
            <v>9</v>
          </cell>
        </row>
        <row r="22">
          <cell r="D22" t="str">
            <v>03-01-300</v>
          </cell>
          <cell r="E22" t="str">
            <v>I-621.1</v>
          </cell>
          <cell r="G22" t="str">
            <v>EXCAVACION MANUAL DE PILAS. INCLUYE VACIADO DE ANILLOS DE ENTIBADO, CARGUE, TRANSPORTE Y DISPOSICION FINAL DEL MATERIAL SOBRANTE EN BOTADEROS OFICIALES.</v>
          </cell>
          <cell r="H22" t="str">
            <v>M3</v>
          </cell>
          <cell r="I22">
            <v>324733.12000000005</v>
          </cell>
          <cell r="J22">
            <v>573.40349113320895</v>
          </cell>
          <cell r="K22">
            <v>186203104.6945793</v>
          </cell>
          <cell r="L22">
            <v>573.40349113320895</v>
          </cell>
          <cell r="M22">
            <v>186203104.6945793</v>
          </cell>
          <cell r="N22">
            <v>0</v>
          </cell>
          <cell r="O22">
            <v>0</v>
          </cell>
          <cell r="P22">
            <v>9</v>
          </cell>
        </row>
        <row r="23">
          <cell r="D23" t="str">
            <v>03-01-310</v>
          </cell>
          <cell r="E23" t="str">
            <v>E-201</v>
          </cell>
          <cell r="G23" t="str">
            <v>EXCAVACION MANUAL DE CAISSONS. INCLUYE VACIADO DE ANILLOS DE ENTIBADO, CARGUE, TRANSPORTE Y DISPOSICION FINAL DEL MATERIAL SOBRANTE EN BOTADEROS OFICIALES.</v>
          </cell>
          <cell r="H23" t="str">
            <v>M3</v>
          </cell>
          <cell r="I23">
            <v>269466.28999999998</v>
          </cell>
          <cell r="J23">
            <v>294.5243112740431</v>
          </cell>
          <cell r="K23">
            <v>79364373.473821566</v>
          </cell>
          <cell r="L23">
            <v>294.5243112740431</v>
          </cell>
          <cell r="M23">
            <v>79364373.473821566</v>
          </cell>
          <cell r="N23">
            <v>0</v>
          </cell>
          <cell r="O23">
            <v>0</v>
          </cell>
          <cell r="P23">
            <v>9</v>
          </cell>
        </row>
        <row r="24">
          <cell r="D24" t="str">
            <v>03-01-400</v>
          </cell>
          <cell r="E24" t="str">
            <v>E-107.2</v>
          </cell>
          <cell r="G24" t="str">
            <v>EXCAVACION MANUAL O MECANICA EN ROCA BAJO CUALQUIER GRADO DE HUMEDAD Y A CUALQUIER PROFUNDIDAD. INCLUYE ACARREO INTERNO, CARGUE, TRANSPORTE Y DISPOSICION FINAL DEL MATERIAL SOBRANTE EN BOTADEROS OFICIALES. MEDIDO EN SITIO</v>
          </cell>
          <cell r="H24" t="str">
            <v>M3</v>
          </cell>
          <cell r="I24">
            <v>242816.16000000003</v>
          </cell>
          <cell r="J24">
            <v>936.32753829381693</v>
          </cell>
          <cell r="K24">
            <v>227355457.3507576</v>
          </cell>
          <cell r="L24">
            <v>936.32753829381693</v>
          </cell>
          <cell r="M24">
            <v>227355457.3507576</v>
          </cell>
          <cell r="N24">
            <v>0</v>
          </cell>
          <cell r="O24">
            <v>0</v>
          </cell>
          <cell r="P24">
            <v>9</v>
          </cell>
        </row>
        <row r="25">
          <cell r="D25" t="str">
            <v>03-02</v>
          </cell>
          <cell r="G25" t="str">
            <v>LLENOS</v>
          </cell>
          <cell r="I25">
            <v>0</v>
          </cell>
          <cell r="J25">
            <v>0</v>
          </cell>
          <cell r="K25">
            <v>407376032.10077763</v>
          </cell>
          <cell r="L25">
            <v>0</v>
          </cell>
          <cell r="M25">
            <v>407376032.10077763</v>
          </cell>
          <cell r="N25">
            <v>0</v>
          </cell>
          <cell r="O25">
            <v>0</v>
          </cell>
          <cell r="P25">
            <v>5</v>
          </cell>
        </row>
        <row r="26">
          <cell r="D26" t="str">
            <v>03-02-010</v>
          </cell>
          <cell r="E26" t="str">
            <v>E-204</v>
          </cell>
          <cell r="G26" t="str">
            <v>LLENOS COMPACTADOS EN ARENILLA ALREDEDOR DE ESTRUCTURAS. INCLUYE SUMINISTRO, TRANSPORTE INTERNO Y COMPACTACION.</v>
          </cell>
          <cell r="H26" t="str">
            <v>M3</v>
          </cell>
          <cell r="I26">
            <v>72634.73000000001</v>
          </cell>
          <cell r="J26">
            <v>5608.5571199999995</v>
          </cell>
          <cell r="K26">
            <v>407376032.10077763</v>
          </cell>
          <cell r="L26">
            <v>5608.5571199999995</v>
          </cell>
          <cell r="M26">
            <v>407376032.10077763</v>
          </cell>
          <cell r="N26">
            <v>0</v>
          </cell>
          <cell r="O26">
            <v>0</v>
          </cell>
          <cell r="P26">
            <v>9</v>
          </cell>
        </row>
        <row r="27">
          <cell r="D27" t="str">
            <v>03-04</v>
          </cell>
          <cell r="G27" t="str">
            <v>FILTROS</v>
          </cell>
          <cell r="I27">
            <v>0</v>
          </cell>
          <cell r="J27">
            <v>0</v>
          </cell>
          <cell r="K27">
            <v>74012359.243937001</v>
          </cell>
          <cell r="L27">
            <v>0</v>
          </cell>
          <cell r="M27">
            <v>74012359.243937001</v>
          </cell>
          <cell r="N27">
            <v>0</v>
          </cell>
          <cell r="O27">
            <v>0</v>
          </cell>
          <cell r="P27">
            <v>5</v>
          </cell>
        </row>
        <row r="28">
          <cell r="D28" t="str">
            <v>03-04-010</v>
          </cell>
          <cell r="E28" t="str">
            <v>E-404</v>
          </cell>
          <cell r="G28" t="str">
            <v>CAMA DE TRITURADO</v>
          </cell>
          <cell r="H28" t="str">
            <v>M3</v>
          </cell>
          <cell r="I28">
            <v>77402.890000000014</v>
          </cell>
          <cell r="J28">
            <v>14.609100000000002</v>
          </cell>
          <cell r="K28">
            <v>1130786.5602990002</v>
          </cell>
          <cell r="L28">
            <v>14.609100000000002</v>
          </cell>
          <cell r="M28">
            <v>1130786.5602990002</v>
          </cell>
          <cell r="N28">
            <v>0</v>
          </cell>
          <cell r="O28">
            <v>0</v>
          </cell>
          <cell r="P28">
            <v>9</v>
          </cell>
        </row>
        <row r="29">
          <cell r="D29" t="str">
            <v>03-04-020</v>
          </cell>
          <cell r="E29" t="str">
            <v>E-405</v>
          </cell>
          <cell r="G29" t="str">
            <v>MATERIAL GRANULAR PARA FILTRO 1" A 1-1/2"</v>
          </cell>
          <cell r="H29" t="str">
            <v>M3</v>
          </cell>
          <cell r="I29">
            <v>75952.890000000014</v>
          </cell>
          <cell r="J29">
            <v>34.661200000000001</v>
          </cell>
          <cell r="K29">
            <v>2632618.3108680006</v>
          </cell>
          <cell r="L29">
            <v>34.661200000000001</v>
          </cell>
          <cell r="M29">
            <v>2632618.3108680006</v>
          </cell>
          <cell r="N29">
            <v>0</v>
          </cell>
          <cell r="O29">
            <v>0</v>
          </cell>
          <cell r="P29">
            <v>9</v>
          </cell>
        </row>
        <row r="30">
          <cell r="D30" t="str">
            <v>03-04-030</v>
          </cell>
          <cell r="E30" t="str">
            <v>E-405</v>
          </cell>
          <cell r="G30" t="str">
            <v>GEOTEXTIL</v>
          </cell>
          <cell r="H30" t="str">
            <v>M2</v>
          </cell>
          <cell r="I30">
            <v>8819.5499999999993</v>
          </cell>
          <cell r="J30">
            <v>1333.0613999999998</v>
          </cell>
          <cell r="K30">
            <v>11757001.670369998</v>
          </cell>
          <cell r="L30">
            <v>1333.0613999999998</v>
          </cell>
          <cell r="M30">
            <v>11757001.670369998</v>
          </cell>
          <cell r="N30">
            <v>0</v>
          </cell>
          <cell r="O30">
            <v>0</v>
          </cell>
          <cell r="P30">
            <v>9</v>
          </cell>
        </row>
        <row r="31">
          <cell r="D31" t="str">
            <v>03-04-040</v>
          </cell>
          <cell r="E31" t="str">
            <v>E-405</v>
          </cell>
          <cell r="G31" t="str">
            <v>TUBERIA PERFORADA PARA FILTRO Ø4"</v>
          </cell>
          <cell r="H31" t="str">
            <v>M</v>
          </cell>
          <cell r="I31">
            <v>30159.08</v>
          </cell>
          <cell r="J31">
            <v>605.04</v>
          </cell>
          <cell r="K31">
            <v>18247449.7632</v>
          </cell>
          <cell r="L31">
            <v>605.04</v>
          </cell>
          <cell r="M31">
            <v>18247449.7632</v>
          </cell>
          <cell r="N31">
            <v>0</v>
          </cell>
          <cell r="O31">
            <v>0</v>
          </cell>
          <cell r="P31">
            <v>9</v>
          </cell>
        </row>
        <row r="32">
          <cell r="D32" t="str">
            <v>03-04-045</v>
          </cell>
          <cell r="E32" t="str">
            <v>E-405</v>
          </cell>
          <cell r="G32" t="str">
            <v>TUBERIA PVC Ø2" PERFORADA PARA LLORADEROS</v>
          </cell>
          <cell r="H32" t="str">
            <v>M</v>
          </cell>
          <cell r="I32">
            <v>88681.16</v>
          </cell>
          <cell r="J32">
            <v>19</v>
          </cell>
          <cell r="K32">
            <v>1684942.04</v>
          </cell>
          <cell r="L32">
            <v>19</v>
          </cell>
          <cell r="M32">
            <v>1684942.04</v>
          </cell>
          <cell r="N32">
            <v>0</v>
          </cell>
          <cell r="O32">
            <v>0</v>
          </cell>
          <cell r="P32">
            <v>9</v>
          </cell>
        </row>
        <row r="33">
          <cell r="D33" t="str">
            <v>03-04-067</v>
          </cell>
          <cell r="E33" t="str">
            <v>E-401</v>
          </cell>
          <cell r="G33" t="str">
            <v>GEODREN VIAL PAVCO, TB 100 MM 2.0 M O EQUIVALENTE</v>
          </cell>
          <cell r="H33" t="str">
            <v>M</v>
          </cell>
          <cell r="I33">
            <v>65742.960000000006</v>
          </cell>
          <cell r="J33">
            <v>586.52</v>
          </cell>
          <cell r="K33">
            <v>38559560.8992</v>
          </cell>
          <cell r="L33">
            <v>586.52</v>
          </cell>
          <cell r="M33">
            <v>38559560.8992</v>
          </cell>
          <cell r="N33">
            <v>0</v>
          </cell>
          <cell r="O33">
            <v>0</v>
          </cell>
          <cell r="P33">
            <v>9</v>
          </cell>
        </row>
        <row r="34">
          <cell r="D34" t="str">
            <v>04</v>
          </cell>
          <cell r="G34" t="str">
            <v>CONCRETOS ESTRUCTURALES</v>
          </cell>
          <cell r="I34">
            <v>0</v>
          </cell>
          <cell r="J34">
            <v>0</v>
          </cell>
          <cell r="K34">
            <v>2174787997.253283</v>
          </cell>
          <cell r="L34">
            <v>0</v>
          </cell>
          <cell r="M34">
            <v>0</v>
          </cell>
          <cell r="N34">
            <v>2174787997.253283</v>
          </cell>
          <cell r="O34">
            <v>0.25370239942136091</v>
          </cell>
          <cell r="P34">
            <v>2</v>
          </cell>
        </row>
        <row r="35">
          <cell r="D35" t="str">
            <v>04-02</v>
          </cell>
          <cell r="G35" t="str">
            <v>MUROS DE CONTENCION</v>
          </cell>
          <cell r="I35">
            <v>0</v>
          </cell>
          <cell r="J35">
            <v>0</v>
          </cell>
          <cell r="K35">
            <v>842125248.38757157</v>
          </cell>
          <cell r="L35">
            <v>0</v>
          </cell>
          <cell r="M35">
            <v>842125248.38757157</v>
          </cell>
          <cell r="N35">
            <v>0</v>
          </cell>
          <cell r="O35">
            <v>0</v>
          </cell>
          <cell r="P35">
            <v>5</v>
          </cell>
        </row>
        <row r="36">
          <cell r="D36" t="str">
            <v>04-02-010</v>
          </cell>
          <cell r="E36" t="str">
            <v>E-503</v>
          </cell>
          <cell r="G36" t="str">
            <v>CONCRETO F'C 21 MPa PARA MUROS DE CONTENCION</v>
          </cell>
          <cell r="H36" t="str">
            <v>M3</v>
          </cell>
          <cell r="I36">
            <v>620845.82999999984</v>
          </cell>
          <cell r="J36">
            <v>1356.4160500000005</v>
          </cell>
          <cell r="K36">
            <v>842125248.38757157</v>
          </cell>
          <cell r="L36">
            <v>1356.4160500000005</v>
          </cell>
          <cell r="M36">
            <v>842125248.38757157</v>
          </cell>
          <cell r="N36">
            <v>0</v>
          </cell>
          <cell r="O36">
            <v>0</v>
          </cell>
          <cell r="P36">
            <v>9</v>
          </cell>
        </row>
        <row r="37">
          <cell r="D37" t="str">
            <v>04-04</v>
          </cell>
          <cell r="G37" t="str">
            <v>BOX CULVERT</v>
          </cell>
          <cell r="I37">
            <v>0</v>
          </cell>
          <cell r="J37">
            <v>0</v>
          </cell>
          <cell r="K37">
            <v>73309215.982558683</v>
          </cell>
          <cell r="L37">
            <v>0</v>
          </cell>
          <cell r="M37">
            <v>73309215.982558683</v>
          </cell>
          <cell r="N37">
            <v>0</v>
          </cell>
          <cell r="O37">
            <v>0</v>
          </cell>
          <cell r="P37">
            <v>5</v>
          </cell>
        </row>
        <row r="38">
          <cell r="D38" t="str">
            <v>04-04-010</v>
          </cell>
          <cell r="E38" t="str">
            <v>E-503</v>
          </cell>
          <cell r="G38" t="str">
            <v>CONCRETO F'C 28 MPa PARA BOX CULVERT</v>
          </cell>
          <cell r="H38" t="str">
            <v>M3</v>
          </cell>
          <cell r="I38">
            <v>648962.0299999998</v>
          </cell>
          <cell r="J38">
            <v>47.091440000000006</v>
          </cell>
          <cell r="K38">
            <v>30560556.498023193</v>
          </cell>
          <cell r="L38">
            <v>47.091440000000006</v>
          </cell>
          <cell r="M38">
            <v>30560556.498023193</v>
          </cell>
          <cell r="N38">
            <v>0</v>
          </cell>
          <cell r="O38">
            <v>0</v>
          </cell>
          <cell r="P38">
            <v>9</v>
          </cell>
        </row>
        <row r="39">
          <cell r="D39" t="str">
            <v>04-04-080</v>
          </cell>
          <cell r="E39" t="str">
            <v>E-503</v>
          </cell>
          <cell r="G39" t="str">
            <v>CONCRETO F'C 21 MPa PARA ALETA DE CONFINAMIENTO</v>
          </cell>
          <cell r="H39" t="str">
            <v>M3</v>
          </cell>
          <cell r="I39">
            <v>536064.57999999996</v>
          </cell>
          <cell r="J39">
            <v>79.745353600000001</v>
          </cell>
          <cell r="K39">
            <v>42748659.484535486</v>
          </cell>
          <cell r="L39">
            <v>79.745353600000001</v>
          </cell>
          <cell r="M39">
            <v>42748659.484535486</v>
          </cell>
          <cell r="N39">
            <v>0</v>
          </cell>
          <cell r="O39">
            <v>0</v>
          </cell>
          <cell r="P39">
            <v>9</v>
          </cell>
        </row>
        <row r="40">
          <cell r="D40" t="str">
            <v>04-05</v>
          </cell>
          <cell r="G40" t="str">
            <v>PUENTES</v>
          </cell>
          <cell r="I40">
            <v>0</v>
          </cell>
          <cell r="J40">
            <v>0</v>
          </cell>
          <cell r="K40">
            <v>1240237211.0561621</v>
          </cell>
          <cell r="L40">
            <v>0</v>
          </cell>
          <cell r="M40">
            <v>1240237211.0561621</v>
          </cell>
          <cell r="N40">
            <v>0</v>
          </cell>
          <cell r="O40">
            <v>0</v>
          </cell>
          <cell r="P40">
            <v>5</v>
          </cell>
        </row>
        <row r="41">
          <cell r="D41" t="str">
            <v>04-05-015</v>
          </cell>
          <cell r="E41" t="str">
            <v>I-621.1</v>
          </cell>
          <cell r="G41" t="str">
            <v>CONCRETO F'C 21 MPa PARA PILOTES</v>
          </cell>
          <cell r="H41" t="str">
            <v>M3</v>
          </cell>
          <cell r="I41">
            <v>403811.98</v>
          </cell>
          <cell r="J41">
            <v>336.39671479814933</v>
          </cell>
          <cell r="K41">
            <v>135841023.46813598</v>
          </cell>
          <cell r="L41">
            <v>336.39671479814933</v>
          </cell>
          <cell r="M41">
            <v>135841023.46813598</v>
          </cell>
          <cell r="N41">
            <v>0</v>
          </cell>
          <cell r="O41">
            <v>0</v>
          </cell>
          <cell r="P41">
            <v>9</v>
          </cell>
        </row>
        <row r="42">
          <cell r="D42" t="str">
            <v>04-05-017</v>
          </cell>
          <cell r="E42" t="str">
            <v>I-621.1</v>
          </cell>
          <cell r="G42" t="str">
            <v>CONCRETO F'C 21 MPa PARA CAISSONS</v>
          </cell>
          <cell r="H42" t="str">
            <v>M3</v>
          </cell>
          <cell r="I42">
            <v>612424.76</v>
          </cell>
          <cell r="J42">
            <v>161.11752171714863</v>
          </cell>
          <cell r="K42">
            <v>98672359.569419548</v>
          </cell>
          <cell r="L42">
            <v>161.11752171714863</v>
          </cell>
          <cell r="M42">
            <v>98672359.569419548</v>
          </cell>
          <cell r="N42">
            <v>0</v>
          </cell>
          <cell r="O42">
            <v>0</v>
          </cell>
          <cell r="P42">
            <v>9</v>
          </cell>
        </row>
        <row r="43">
          <cell r="D43" t="str">
            <v>04-05-100</v>
          </cell>
          <cell r="E43" t="str">
            <v>E-503</v>
          </cell>
          <cell r="G43" t="str">
            <v>CONCRETO F'C 21 MPa PARA ESTRIBOS</v>
          </cell>
          <cell r="H43" t="str">
            <v>M3</v>
          </cell>
          <cell r="I43">
            <v>513353.69</v>
          </cell>
          <cell r="J43">
            <v>20.307797399999995</v>
          </cell>
          <cell r="K43">
            <v>10425082.731062403</v>
          </cell>
          <cell r="L43">
            <v>20.307797399999995</v>
          </cell>
          <cell r="M43">
            <v>10425082.731062403</v>
          </cell>
          <cell r="N43">
            <v>0</v>
          </cell>
          <cell r="O43">
            <v>0</v>
          </cell>
          <cell r="P43">
            <v>9</v>
          </cell>
        </row>
        <row r="44">
          <cell r="D44" t="str">
            <v>04-05-130</v>
          </cell>
          <cell r="E44" t="str">
            <v>E-503</v>
          </cell>
          <cell r="G44" t="str">
            <v>CONCRETO F'C 21 MPa PARA VIGA CABEZAL</v>
          </cell>
          <cell r="H44" t="str">
            <v>M3</v>
          </cell>
          <cell r="I44">
            <v>507719.78000000009</v>
          </cell>
          <cell r="J44">
            <v>2.8797999999999999</v>
          </cell>
          <cell r="K44">
            <v>1462131.4224440001</v>
          </cell>
          <cell r="L44">
            <v>2.8797999999999999</v>
          </cell>
          <cell r="M44">
            <v>1462131.4224440001</v>
          </cell>
          <cell r="N44">
            <v>0</v>
          </cell>
          <cell r="O44">
            <v>0</v>
          </cell>
          <cell r="P44">
            <v>9</v>
          </cell>
        </row>
        <row r="45">
          <cell r="D45" t="str">
            <v>04-05-190</v>
          </cell>
          <cell r="E45" t="str">
            <v>E-502</v>
          </cell>
          <cell r="G45" t="str">
            <v>CONCRETO F'C 28 MPa PARA ZAPATAS</v>
          </cell>
          <cell r="H45" t="str">
            <v>M3</v>
          </cell>
          <cell r="I45">
            <v>510046.96</v>
          </cell>
          <cell r="J45">
            <v>152.46000000000004</v>
          </cell>
          <cell r="K45">
            <v>77761759.521600023</v>
          </cell>
          <cell r="L45">
            <v>152.46000000000004</v>
          </cell>
          <cell r="M45">
            <v>77761759.521600023</v>
          </cell>
          <cell r="N45">
            <v>0</v>
          </cell>
          <cell r="O45">
            <v>0</v>
          </cell>
          <cell r="P45">
            <v>9</v>
          </cell>
        </row>
        <row r="46">
          <cell r="D46" t="str">
            <v>04-05-200</v>
          </cell>
          <cell r="E46" t="str">
            <v>E-502</v>
          </cell>
          <cell r="G46" t="str">
            <v>CONCRETO F'C 35 MPa PARA ZAPATAS</v>
          </cell>
          <cell r="H46" t="str">
            <v>M3</v>
          </cell>
          <cell r="I46">
            <v>545915.84000000008</v>
          </cell>
          <cell r="J46">
            <v>15.972000000000001</v>
          </cell>
          <cell r="K46">
            <v>8719367.7964800019</v>
          </cell>
          <cell r="L46">
            <v>15.972000000000001</v>
          </cell>
          <cell r="M46">
            <v>8719367.7964800019</v>
          </cell>
          <cell r="N46">
            <v>0</v>
          </cell>
          <cell r="O46">
            <v>0</v>
          </cell>
          <cell r="P46">
            <v>9</v>
          </cell>
        </row>
        <row r="47">
          <cell r="D47" t="str">
            <v>04-05-210</v>
          </cell>
          <cell r="E47" t="str">
            <v>E-503</v>
          </cell>
          <cell r="G47" t="str">
            <v>CONCRETO F'C 28 MPa PARA COLUMNAS</v>
          </cell>
          <cell r="H47" t="str">
            <v>M3</v>
          </cell>
          <cell r="I47">
            <v>838373.19</v>
          </cell>
          <cell r="J47">
            <v>46.084499999999998</v>
          </cell>
          <cell r="K47">
            <v>38636009.274554998</v>
          </cell>
          <cell r="L47">
            <v>46.084499999999998</v>
          </cell>
          <cell r="M47">
            <v>38636009.274554998</v>
          </cell>
          <cell r="N47">
            <v>0</v>
          </cell>
          <cell r="O47">
            <v>0</v>
          </cell>
          <cell r="P47">
            <v>9</v>
          </cell>
        </row>
        <row r="48">
          <cell r="D48" t="str">
            <v>04-05-220</v>
          </cell>
          <cell r="E48" t="str">
            <v>E-503</v>
          </cell>
          <cell r="G48" t="str">
            <v>CONCRETO F'C 42 MPa PARA COLUMNAS</v>
          </cell>
          <cell r="H48" t="str">
            <v>M3</v>
          </cell>
          <cell r="I48">
            <v>917969.49</v>
          </cell>
          <cell r="J48">
            <v>17.671500000000002</v>
          </cell>
          <cell r="K48">
            <v>16221897.842535002</v>
          </cell>
          <cell r="L48">
            <v>17.671500000000002</v>
          </cell>
          <cell r="M48">
            <v>16221897.842535002</v>
          </cell>
          <cell r="N48">
            <v>0</v>
          </cell>
          <cell r="O48">
            <v>0</v>
          </cell>
          <cell r="P48">
            <v>9</v>
          </cell>
        </row>
        <row r="49">
          <cell r="D49" t="str">
            <v>04-05-230</v>
          </cell>
          <cell r="E49" t="str">
            <v>E-503</v>
          </cell>
          <cell r="G49" t="str">
            <v>CONCRETO F'C 35 MPa PARA TABLEROS</v>
          </cell>
          <cell r="H49" t="str">
            <v>M3</v>
          </cell>
          <cell r="I49">
            <v>1442646.68</v>
          </cell>
          <cell r="J49">
            <v>568.77602100000013</v>
          </cell>
          <cell r="K49">
            <v>820542838.35926044</v>
          </cell>
          <cell r="L49">
            <v>568.77602100000013</v>
          </cell>
          <cell r="M49">
            <v>820542838.35926044</v>
          </cell>
          <cell r="N49">
            <v>0</v>
          </cell>
          <cell r="O49">
            <v>0</v>
          </cell>
          <cell r="P49">
            <v>9</v>
          </cell>
        </row>
        <row r="50">
          <cell r="D50" t="str">
            <v>04-05-240</v>
          </cell>
          <cell r="E50" t="str">
            <v>E-503</v>
          </cell>
          <cell r="G50" t="str">
            <v>CONCRETO F'C 21 MPa PARA BARRERA TIPO NEW JERSEY</v>
          </cell>
          <cell r="H50" t="str">
            <v>M3</v>
          </cell>
          <cell r="I50">
            <v>605771.34000000008</v>
          </cell>
          <cell r="J50">
            <v>52.750500000000002</v>
          </cell>
          <cell r="K50">
            <v>31954741.070670005</v>
          </cell>
          <cell r="L50">
            <v>52.750500000000002</v>
          </cell>
          <cell r="M50">
            <v>31954741.070670005</v>
          </cell>
          <cell r="N50">
            <v>0</v>
          </cell>
          <cell r="O50">
            <v>0</v>
          </cell>
          <cell r="P50">
            <v>9</v>
          </cell>
        </row>
        <row r="51">
          <cell r="D51" t="str">
            <v>04-10</v>
          </cell>
          <cell r="G51" t="str">
            <v>ACCESORIOS</v>
          </cell>
          <cell r="I51">
            <v>0</v>
          </cell>
          <cell r="J51">
            <v>0</v>
          </cell>
          <cell r="K51">
            <v>19116321.826990001</v>
          </cell>
          <cell r="L51">
            <v>0</v>
          </cell>
          <cell r="M51">
            <v>19116321.826990001</v>
          </cell>
          <cell r="N51">
            <v>0</v>
          </cell>
          <cell r="O51">
            <v>0</v>
          </cell>
          <cell r="P51">
            <v>5</v>
          </cell>
        </row>
        <row r="52">
          <cell r="D52" t="str">
            <v>04-10-010</v>
          </cell>
          <cell r="E52" t="str">
            <v>E-507</v>
          </cell>
          <cell r="G52" t="str">
            <v>CINTA PVC DE 15 CM PARA JUNTAS DE EXPANSION</v>
          </cell>
          <cell r="H52" t="str">
            <v>M</v>
          </cell>
          <cell r="I52">
            <v>33701.410000000003</v>
          </cell>
          <cell r="J52">
            <v>173.23900000000003</v>
          </cell>
          <cell r="K52">
            <v>5838398.5669900021</v>
          </cell>
          <cell r="L52">
            <v>173.23900000000003</v>
          </cell>
          <cell r="M52">
            <v>5838398.5669900021</v>
          </cell>
          <cell r="N52">
            <v>0</v>
          </cell>
          <cell r="O52">
            <v>0</v>
          </cell>
          <cell r="P52">
            <v>9</v>
          </cell>
        </row>
        <row r="53">
          <cell r="D53" t="str">
            <v>04-10-027</v>
          </cell>
          <cell r="E53" t="str">
            <v>I-642</v>
          </cell>
          <cell r="G53" t="str">
            <v>NEOPRENO DUREZA 60 55X50X10 CON 3 PLATINAS DE 1/8"</v>
          </cell>
          <cell r="H53" t="str">
            <v>U</v>
          </cell>
          <cell r="I53">
            <v>912661.8</v>
          </cell>
          <cell r="J53">
            <v>14</v>
          </cell>
          <cell r="K53">
            <v>12777265.200000001</v>
          </cell>
          <cell r="L53">
            <v>14</v>
          </cell>
          <cell r="M53">
            <v>12777265.200000001</v>
          </cell>
          <cell r="N53">
            <v>0</v>
          </cell>
          <cell r="O53">
            <v>0</v>
          </cell>
          <cell r="P53">
            <v>9</v>
          </cell>
        </row>
        <row r="54">
          <cell r="D54" t="str">
            <v>04-10-030</v>
          </cell>
          <cell r="E54" t="str">
            <v>I-642</v>
          </cell>
          <cell r="G54" t="str">
            <v>NEOPRENO 0.25X0.60X0.01</v>
          </cell>
          <cell r="H54" t="str">
            <v>U</v>
          </cell>
          <cell r="I54">
            <v>35761.289999999994</v>
          </cell>
          <cell r="J54">
            <v>14</v>
          </cell>
          <cell r="K54">
            <v>500658.05999999994</v>
          </cell>
          <cell r="L54">
            <v>14</v>
          </cell>
          <cell r="M54">
            <v>500658.05999999994</v>
          </cell>
          <cell r="N54">
            <v>0</v>
          </cell>
          <cell r="O54">
            <v>0</v>
          </cell>
          <cell r="P54">
            <v>9</v>
          </cell>
        </row>
        <row r="55">
          <cell r="D55" t="str">
            <v>05</v>
          </cell>
          <cell r="G55" t="str">
            <v>ACERO DE REFUERZO</v>
          </cell>
          <cell r="I55">
            <v>0</v>
          </cell>
          <cell r="J55">
            <v>0</v>
          </cell>
          <cell r="K55">
            <v>849149901.00547922</v>
          </cell>
          <cell r="L55">
            <v>0</v>
          </cell>
          <cell r="M55">
            <v>0</v>
          </cell>
          <cell r="N55">
            <v>849149901.00547922</v>
          </cell>
          <cell r="O55">
            <v>9.9058560018533762E-2</v>
          </cell>
          <cell r="P55">
            <v>2</v>
          </cell>
        </row>
        <row r="56">
          <cell r="D56" t="str">
            <v>05-01</v>
          </cell>
          <cell r="G56" t="str">
            <v>ACERO DE REFUERZO PARA ESTRUCTURAS</v>
          </cell>
          <cell r="I56">
            <v>0</v>
          </cell>
          <cell r="J56">
            <v>0</v>
          </cell>
          <cell r="K56">
            <v>849149901.00547922</v>
          </cell>
          <cell r="L56">
            <v>0</v>
          </cell>
          <cell r="M56">
            <v>849149901.00547922</v>
          </cell>
          <cell r="N56">
            <v>0</v>
          </cell>
          <cell r="O56">
            <v>0</v>
          </cell>
          <cell r="P56">
            <v>5</v>
          </cell>
        </row>
        <row r="57">
          <cell r="D57" t="str">
            <v>05-01-010</v>
          </cell>
          <cell r="E57" t="str">
            <v>I-640.1</v>
          </cell>
          <cell r="G57" t="str">
            <v>ACERO CORRUGADO FY 4200 MPA</v>
          </cell>
          <cell r="H57" t="str">
            <v>KG</v>
          </cell>
          <cell r="I57">
            <v>2641.34</v>
          </cell>
          <cell r="J57">
            <v>258078.65122655893</v>
          </cell>
          <cell r="K57">
            <v>681673464.63075924</v>
          </cell>
          <cell r="L57">
            <v>258078.65122655893</v>
          </cell>
          <cell r="M57">
            <v>681673464.63075924</v>
          </cell>
          <cell r="N57">
            <v>0</v>
          </cell>
          <cell r="O57">
            <v>0</v>
          </cell>
          <cell r="P57">
            <v>9</v>
          </cell>
        </row>
        <row r="58">
          <cell r="D58" t="str">
            <v>05-01-040</v>
          </cell>
          <cell r="E58" t="str">
            <v>I-640.1</v>
          </cell>
          <cell r="G58" t="str">
            <v>PELDAÑOS PARA CAMARAS DE INSPECCION</v>
          </cell>
          <cell r="H58" t="str">
            <v>U</v>
          </cell>
          <cell r="I58">
            <v>32888.850000000006</v>
          </cell>
          <cell r="J58">
            <v>308</v>
          </cell>
          <cell r="K58">
            <v>10129765.800000003</v>
          </cell>
          <cell r="L58">
            <v>308</v>
          </cell>
          <cell r="M58">
            <v>10129765.800000003</v>
          </cell>
          <cell r="N58">
            <v>0</v>
          </cell>
          <cell r="O58">
            <v>0</v>
          </cell>
          <cell r="P58">
            <v>9</v>
          </cell>
        </row>
        <row r="59">
          <cell r="D59" t="str">
            <v>05-01-050</v>
          </cell>
          <cell r="E59" t="str">
            <v>I-641</v>
          </cell>
          <cell r="G59" t="str">
            <v>ACERO POSTENSADO TORON Ø=0.6"</v>
          </cell>
          <cell r="H59" t="str">
            <v>M</v>
          </cell>
          <cell r="I59">
            <v>13608</v>
          </cell>
          <cell r="J59">
            <v>11553.696000000002</v>
          </cell>
          <cell r="K59">
            <v>157222695.16800001</v>
          </cell>
          <cell r="L59">
            <v>11553.696000000002</v>
          </cell>
          <cell r="M59">
            <v>157222695.16800001</v>
          </cell>
          <cell r="N59">
            <v>0</v>
          </cell>
          <cell r="O59">
            <v>0</v>
          </cell>
          <cell r="P59">
            <v>9</v>
          </cell>
        </row>
        <row r="60">
          <cell r="D60" t="str">
            <v>05-01-060</v>
          </cell>
          <cell r="E60" t="str">
            <v>E-602</v>
          </cell>
          <cell r="G60" t="str">
            <v>MALLA ELECTROSOLDADA D50</v>
          </cell>
          <cell r="H60" t="str">
            <v>KG</v>
          </cell>
          <cell r="I60">
            <v>2984.77</v>
          </cell>
          <cell r="J60">
            <v>41.536000000000001</v>
          </cell>
          <cell r="K60">
            <v>123975.40672</v>
          </cell>
          <cell r="L60">
            <v>41.536000000000001</v>
          </cell>
          <cell r="M60">
            <v>123975.40672</v>
          </cell>
          <cell r="N60">
            <v>0</v>
          </cell>
          <cell r="O60">
            <v>0</v>
          </cell>
          <cell r="P60">
            <v>9</v>
          </cell>
        </row>
        <row r="61">
          <cell r="D61" t="str">
            <v>11</v>
          </cell>
          <cell r="G61" t="str">
            <v>CARPINTERIA METALICA</v>
          </cell>
          <cell r="I61">
            <v>0</v>
          </cell>
          <cell r="J61">
            <v>0</v>
          </cell>
          <cell r="K61">
            <v>180870163.45200002</v>
          </cell>
          <cell r="L61">
            <v>0</v>
          </cell>
          <cell r="M61">
            <v>0</v>
          </cell>
          <cell r="N61">
            <v>180870163.45200002</v>
          </cell>
          <cell r="O61">
            <v>2.1099617300380923E-2</v>
          </cell>
          <cell r="P61">
            <v>2</v>
          </cell>
        </row>
        <row r="62">
          <cell r="D62" t="str">
            <v>11-03</v>
          </cell>
          <cell r="G62" t="str">
            <v>BARANDAS Y DEFENSAS</v>
          </cell>
          <cell r="I62">
            <v>0</v>
          </cell>
          <cell r="J62">
            <v>0</v>
          </cell>
          <cell r="K62">
            <v>180870163.45200002</v>
          </cell>
          <cell r="L62">
            <v>0</v>
          </cell>
          <cell r="M62">
            <v>180870163.45200002</v>
          </cell>
          <cell r="N62">
            <v>0</v>
          </cell>
          <cell r="O62">
            <v>0</v>
          </cell>
          <cell r="P62">
            <v>5</v>
          </cell>
        </row>
        <row r="63">
          <cell r="D63" t="str">
            <v>11-03-020</v>
          </cell>
          <cell r="E63" t="str">
            <v>E-2301</v>
          </cell>
          <cell r="G63" t="str">
            <v>BARANDA METALICA</v>
          </cell>
          <cell r="H63" t="str">
            <v>M</v>
          </cell>
          <cell r="I63">
            <v>324046</v>
          </cell>
          <cell r="J63">
            <v>558.16200000000003</v>
          </cell>
          <cell r="K63">
            <v>180870163.45200002</v>
          </cell>
          <cell r="L63">
            <v>558.16200000000003</v>
          </cell>
          <cell r="M63">
            <v>180870163.45200002</v>
          </cell>
          <cell r="N63">
            <v>0</v>
          </cell>
          <cell r="O63">
            <v>0</v>
          </cell>
          <cell r="P63">
            <v>9</v>
          </cell>
        </row>
        <row r="64">
          <cell r="D64" t="str">
            <v>14</v>
          </cell>
          <cell r="G64" t="str">
            <v>INSTALACIONES HIDROSANITARIAS Y DE GAS</v>
          </cell>
          <cell r="I64">
            <v>0</v>
          </cell>
          <cell r="J64">
            <v>0</v>
          </cell>
          <cell r="K64">
            <v>615720589.26309514</v>
          </cell>
          <cell r="L64">
            <v>0</v>
          </cell>
          <cell r="M64">
            <v>0</v>
          </cell>
          <cell r="N64">
            <v>615720589.26309514</v>
          </cell>
          <cell r="O64">
            <v>7.1827594720253907E-2</v>
          </cell>
          <cell r="P64">
            <v>2</v>
          </cell>
        </row>
        <row r="65">
          <cell r="D65" t="str">
            <v>14-01</v>
          </cell>
          <cell r="G65" t="str">
            <v>OBRAS PRELIMINARES</v>
          </cell>
          <cell r="I65">
            <v>0</v>
          </cell>
          <cell r="J65">
            <v>0</v>
          </cell>
          <cell r="K65">
            <v>2387487.8940000003</v>
          </cell>
          <cell r="L65">
            <v>0</v>
          </cell>
          <cell r="M65">
            <v>2387487.8940000003</v>
          </cell>
          <cell r="N65">
            <v>0</v>
          </cell>
          <cell r="O65">
            <v>0</v>
          </cell>
          <cell r="P65">
            <v>5</v>
          </cell>
        </row>
        <row r="66">
          <cell r="D66" t="str">
            <v>14-01-010</v>
          </cell>
          <cell r="E66" t="str">
            <v>E-104</v>
          </cell>
          <cell r="G66" t="str">
            <v>LOCALIZACION, TRAZADO Y REPLANTEO.</v>
          </cell>
          <cell r="H66" t="str">
            <v>DIA</v>
          </cell>
          <cell r="I66">
            <v>723481.18</v>
          </cell>
          <cell r="J66">
            <v>3.3000000000000003</v>
          </cell>
          <cell r="K66">
            <v>2387487.8940000003</v>
          </cell>
          <cell r="L66">
            <v>3.3000000000000003</v>
          </cell>
          <cell r="M66">
            <v>2387487.8940000003</v>
          </cell>
          <cell r="N66">
            <v>0</v>
          </cell>
          <cell r="O66">
            <v>0</v>
          </cell>
          <cell r="P66">
            <v>9</v>
          </cell>
        </row>
        <row r="67">
          <cell r="D67" t="str">
            <v>14-02</v>
          </cell>
          <cell r="G67" t="str">
            <v>MOVIMIENTO DE TIERRA Y EXCAVACIONES</v>
          </cell>
          <cell r="I67">
            <v>0</v>
          </cell>
          <cell r="J67">
            <v>0</v>
          </cell>
          <cell r="K67">
            <v>182791832.11755061</v>
          </cell>
          <cell r="L67">
            <v>0</v>
          </cell>
          <cell r="M67">
            <v>182791832.11755061</v>
          </cell>
          <cell r="N67">
            <v>0</v>
          </cell>
          <cell r="O67">
            <v>0</v>
          </cell>
          <cell r="P67">
            <v>5</v>
          </cell>
        </row>
        <row r="68">
          <cell r="D68" t="str">
            <v>14-02-010</v>
          </cell>
          <cell r="E68" t="str">
            <v>E-201</v>
          </cell>
          <cell r="G68" t="str">
            <v>EXCAVACION DE 0 A 2 METROS</v>
          </cell>
          <cell r="H68" t="str">
            <v>M3</v>
          </cell>
          <cell r="I68">
            <v>20733.97</v>
          </cell>
          <cell r="J68">
            <v>1836.8127800000002</v>
          </cell>
          <cell r="K68">
            <v>38084421.076136604</v>
          </cell>
          <cell r="L68">
            <v>1836.8127800000002</v>
          </cell>
          <cell r="M68">
            <v>38084421.076136604</v>
          </cell>
          <cell r="N68">
            <v>0</v>
          </cell>
          <cell r="O68">
            <v>0</v>
          </cell>
          <cell r="P68">
            <v>9</v>
          </cell>
        </row>
        <row r="69">
          <cell r="D69" t="str">
            <v>14-02-015</v>
          </cell>
          <cell r="E69" t="str">
            <v>E-201</v>
          </cell>
          <cell r="G69" t="str">
            <v>EXCAVACION DE 2 A 4 METROS</v>
          </cell>
          <cell r="H69" t="str">
            <v>M3</v>
          </cell>
          <cell r="I69">
            <v>52735.839999999997</v>
          </cell>
          <cell r="J69">
            <v>725.53800000000001</v>
          </cell>
          <cell r="K69">
            <v>38261855.881919995</v>
          </cell>
          <cell r="L69">
            <v>725.53800000000001</v>
          </cell>
          <cell r="M69">
            <v>38261855.881919995</v>
          </cell>
          <cell r="N69">
            <v>0</v>
          </cell>
          <cell r="O69">
            <v>0</v>
          </cell>
          <cell r="P69">
            <v>9</v>
          </cell>
        </row>
        <row r="70">
          <cell r="D70" t="str">
            <v>14-02-017</v>
          </cell>
          <cell r="E70" t="str">
            <v>E-201</v>
          </cell>
          <cell r="G70" t="str">
            <v>EXCAVACION DE 4 A 6 METROS</v>
          </cell>
          <cell r="H70" t="str">
            <v>M3</v>
          </cell>
          <cell r="I70">
            <v>60555.96</v>
          </cell>
          <cell r="J70">
            <v>196.87320000000003</v>
          </cell>
          <cell r="K70">
            <v>11921845.624272002</v>
          </cell>
          <cell r="L70">
            <v>196.87320000000003</v>
          </cell>
          <cell r="M70">
            <v>11921845.624272002</v>
          </cell>
          <cell r="N70">
            <v>0</v>
          </cell>
          <cell r="O70">
            <v>0</v>
          </cell>
          <cell r="P70">
            <v>9</v>
          </cell>
        </row>
        <row r="71">
          <cell r="D71" t="str">
            <v>14-02-020</v>
          </cell>
          <cell r="E71" t="str">
            <v>E-205</v>
          </cell>
          <cell r="G71" t="str">
            <v>BOTADA DE MATERIAL SOBRANTE</v>
          </cell>
          <cell r="H71" t="str">
            <v>M3</v>
          </cell>
          <cell r="I71">
            <v>36400</v>
          </cell>
          <cell r="J71">
            <v>931.21395400000029</v>
          </cell>
          <cell r="K71">
            <v>33896187.925600007</v>
          </cell>
          <cell r="L71">
            <v>931.21395400000029</v>
          </cell>
          <cell r="M71">
            <v>33896187.925600007</v>
          </cell>
          <cell r="N71">
            <v>0</v>
          </cell>
          <cell r="O71">
            <v>0</v>
          </cell>
          <cell r="P71">
            <v>9</v>
          </cell>
        </row>
        <row r="72">
          <cell r="D72" t="str">
            <v>14-02-030</v>
          </cell>
          <cell r="E72" t="str">
            <v>E-202</v>
          </cell>
          <cell r="G72" t="str">
            <v>CONSTRUCCION ENTIBADO TEMPORAL</v>
          </cell>
          <cell r="H72" t="str">
            <v>M2</v>
          </cell>
          <cell r="I72">
            <v>18579.810000000001</v>
          </cell>
          <cell r="J72">
            <v>3263.0861999999997</v>
          </cell>
          <cell r="K72">
            <v>60627521.609622002</v>
          </cell>
          <cell r="L72">
            <v>3263.0861999999997</v>
          </cell>
          <cell r="M72">
            <v>60627521.609622002</v>
          </cell>
          <cell r="N72">
            <v>0</v>
          </cell>
          <cell r="O72">
            <v>0</v>
          </cell>
          <cell r="P72">
            <v>9</v>
          </cell>
        </row>
        <row r="73">
          <cell r="D73" t="str">
            <v>14-03</v>
          </cell>
          <cell r="G73" t="str">
            <v>LLENOS Y REEMPLAZOS</v>
          </cell>
          <cell r="I73">
            <v>0</v>
          </cell>
          <cell r="J73">
            <v>0</v>
          </cell>
          <cell r="K73">
            <v>172941488.37396446</v>
          </cell>
          <cell r="L73">
            <v>0</v>
          </cell>
          <cell r="M73">
            <v>172941488.37396446</v>
          </cell>
          <cell r="N73">
            <v>0</v>
          </cell>
          <cell r="O73">
            <v>0</v>
          </cell>
          <cell r="P73">
            <v>5</v>
          </cell>
        </row>
        <row r="74">
          <cell r="D74" t="str">
            <v>14-03-010</v>
          </cell>
          <cell r="E74" t="str">
            <v>E-204</v>
          </cell>
          <cell r="G74" t="str">
            <v>LLENOS EN BASE GRANULAR</v>
          </cell>
          <cell r="H74" t="str">
            <v>M3</v>
          </cell>
          <cell r="I74">
            <v>100681.89</v>
          </cell>
          <cell r="J74">
            <v>264.39655000000005</v>
          </cell>
          <cell r="K74">
            <v>26619944.363479506</v>
          </cell>
          <cell r="L74">
            <v>264.39655000000005</v>
          </cell>
          <cell r="M74">
            <v>26619944.363479506</v>
          </cell>
          <cell r="N74">
            <v>0</v>
          </cell>
          <cell r="O74">
            <v>0</v>
          </cell>
          <cell r="P74">
            <v>9</v>
          </cell>
        </row>
        <row r="75">
          <cell r="D75" t="str">
            <v>14-03-020</v>
          </cell>
          <cell r="E75" t="str">
            <v>E-204</v>
          </cell>
          <cell r="G75" t="str">
            <v>LLENOS EN SUB-BASE GRANULAR</v>
          </cell>
          <cell r="H75" t="str">
            <v>M3</v>
          </cell>
          <cell r="I75">
            <v>88719.39</v>
          </cell>
          <cell r="J75">
            <v>369.45711000000006</v>
          </cell>
          <cell r="K75">
            <v>32778009.430362906</v>
          </cell>
          <cell r="L75">
            <v>369.45711000000006</v>
          </cell>
          <cell r="M75">
            <v>32778009.430362906</v>
          </cell>
          <cell r="N75">
            <v>0</v>
          </cell>
          <cell r="O75">
            <v>0</v>
          </cell>
          <cell r="P75">
            <v>9</v>
          </cell>
        </row>
        <row r="76">
          <cell r="D76" t="str">
            <v>14-03-030</v>
          </cell>
          <cell r="E76" t="str">
            <v>E-204</v>
          </cell>
          <cell r="G76" t="str">
            <v>LLENOS EN ARENILLA</v>
          </cell>
          <cell r="H76" t="str">
            <v>M3</v>
          </cell>
          <cell r="I76">
            <v>72634.73</v>
          </cell>
          <cell r="J76">
            <v>580.90826937582995</v>
          </cell>
          <cell r="K76">
            <v>42194115.300880671</v>
          </cell>
          <cell r="L76">
            <v>580.90826937582995</v>
          </cell>
          <cell r="M76">
            <v>42194115.300880671</v>
          </cell>
          <cell r="N76">
            <v>0</v>
          </cell>
          <cell r="O76">
            <v>0</v>
          </cell>
          <cell r="P76">
            <v>9</v>
          </cell>
        </row>
        <row r="77">
          <cell r="D77" t="str">
            <v>14-03-040</v>
          </cell>
          <cell r="E77" t="str">
            <v>E-204</v>
          </cell>
          <cell r="G77" t="str">
            <v>LLENOS EN MATERIAL SOBRANTE, PROVENIENTE DE LAS EXCAVACIONES</v>
          </cell>
          <cell r="H77" t="str">
            <v>M3</v>
          </cell>
          <cell r="I77">
            <v>29006.05</v>
          </cell>
          <cell r="J77">
            <v>1679.0548499999998</v>
          </cell>
          <cell r="K77">
            <v>48702748.931842491</v>
          </cell>
          <cell r="L77">
            <v>1679.0548499999998</v>
          </cell>
          <cell r="M77">
            <v>48702748.931842491</v>
          </cell>
          <cell r="N77">
            <v>0</v>
          </cell>
          <cell r="O77">
            <v>0</v>
          </cell>
          <cell r="P77">
            <v>9</v>
          </cell>
        </row>
        <row r="78">
          <cell r="D78" t="str">
            <v>14-03-050</v>
          </cell>
          <cell r="E78" t="str">
            <v>E-204</v>
          </cell>
          <cell r="G78" t="str">
            <v>TRITURADO 3/4" PARA CIMENTACION</v>
          </cell>
          <cell r="H78" t="str">
            <v>M3</v>
          </cell>
          <cell r="I78">
            <v>125167.31</v>
          </cell>
          <cell r="J78">
            <v>180.93119000000002</v>
          </cell>
          <cell r="K78">
            <v>22646670.347398903</v>
          </cell>
          <cell r="L78">
            <v>180.93119000000002</v>
          </cell>
          <cell r="M78">
            <v>22646670.347398903</v>
          </cell>
          <cell r="N78">
            <v>0</v>
          </cell>
          <cell r="O78">
            <v>0</v>
          </cell>
          <cell r="P78">
            <v>9</v>
          </cell>
        </row>
        <row r="79">
          <cell r="D79" t="str">
            <v>14-04</v>
          </cell>
          <cell r="G79" t="str">
            <v>ACUEDUCTO - TUBERIA</v>
          </cell>
          <cell r="I79">
            <v>0</v>
          </cell>
          <cell r="J79">
            <v>0</v>
          </cell>
          <cell r="K79">
            <v>36953710.213420004</v>
          </cell>
          <cell r="L79">
            <v>0</v>
          </cell>
          <cell r="M79">
            <v>36953710.213420004</v>
          </cell>
          <cell r="N79">
            <v>0</v>
          </cell>
          <cell r="O79">
            <v>0</v>
          </cell>
          <cell r="P79">
            <v>5</v>
          </cell>
        </row>
        <row r="80">
          <cell r="D80" t="str">
            <v>14-04-010</v>
          </cell>
          <cell r="E80" t="str">
            <v>E-701.3</v>
          </cell>
          <cell r="G80" t="str">
            <v>TUBERIA PVC Ø100 MM RDE 21</v>
          </cell>
          <cell r="H80" t="str">
            <v>M</v>
          </cell>
          <cell r="I80">
            <v>46458.080000000002</v>
          </cell>
          <cell r="J80">
            <v>581.29500000000007</v>
          </cell>
          <cell r="K80">
            <v>27005849.613600004</v>
          </cell>
          <cell r="L80">
            <v>581.29500000000007</v>
          </cell>
          <cell r="M80">
            <v>27005849.613600004</v>
          </cell>
          <cell r="N80">
            <v>0</v>
          </cell>
          <cell r="O80">
            <v>0</v>
          </cell>
          <cell r="P80">
            <v>9</v>
          </cell>
        </row>
        <row r="81">
          <cell r="D81" t="str">
            <v>14-04-020</v>
          </cell>
          <cell r="E81" t="str">
            <v>E-701.3</v>
          </cell>
          <cell r="G81" t="str">
            <v>TUBERIA PVC Ø150 MM RDE 21</v>
          </cell>
          <cell r="H81" t="str">
            <v>M</v>
          </cell>
          <cell r="I81">
            <v>99972.47</v>
          </cell>
          <cell r="J81">
            <v>99.506</v>
          </cell>
          <cell r="K81">
            <v>9947860.5998200011</v>
          </cell>
          <cell r="L81">
            <v>99.506</v>
          </cell>
          <cell r="M81">
            <v>9947860.5998200011</v>
          </cell>
          <cell r="N81">
            <v>0</v>
          </cell>
          <cell r="O81">
            <v>0</v>
          </cell>
          <cell r="P81">
            <v>9</v>
          </cell>
        </row>
        <row r="82">
          <cell r="D82" t="str">
            <v>14-05</v>
          </cell>
          <cell r="G82" t="str">
            <v>ACUEDUCTO - ACCESORIOS</v>
          </cell>
          <cell r="I82">
            <v>0</v>
          </cell>
          <cell r="J82">
            <v>0</v>
          </cell>
          <cell r="K82">
            <v>15914318.93</v>
          </cell>
          <cell r="L82">
            <v>0</v>
          </cell>
          <cell r="M82">
            <v>15914318.93</v>
          </cell>
          <cell r="N82">
            <v>0</v>
          </cell>
          <cell r="O82">
            <v>0</v>
          </cell>
          <cell r="P82">
            <v>5</v>
          </cell>
        </row>
        <row r="83">
          <cell r="D83" t="str">
            <v>14-05-010</v>
          </cell>
          <cell r="E83" t="str">
            <v>E-701.3</v>
          </cell>
          <cell r="G83" t="str">
            <v>TEE PVC Ø150 MM X 150 MM</v>
          </cell>
          <cell r="H83" t="str">
            <v>U</v>
          </cell>
          <cell r="I83">
            <v>482504.93</v>
          </cell>
          <cell r="J83">
            <v>4</v>
          </cell>
          <cell r="K83">
            <v>1930019.72</v>
          </cell>
          <cell r="L83">
            <v>4</v>
          </cell>
          <cell r="M83">
            <v>1930019.72</v>
          </cell>
          <cell r="N83">
            <v>0</v>
          </cell>
          <cell r="O83">
            <v>0</v>
          </cell>
          <cell r="P83">
            <v>9</v>
          </cell>
        </row>
        <row r="84">
          <cell r="D84" t="str">
            <v>14-05-020</v>
          </cell>
          <cell r="E84" t="str">
            <v>E-701.3</v>
          </cell>
          <cell r="G84" t="str">
            <v>TEE PVC Ø150 MM X 100 MM</v>
          </cell>
          <cell r="H84" t="str">
            <v>U</v>
          </cell>
          <cell r="I84">
            <v>388769.51</v>
          </cell>
          <cell r="J84">
            <v>2</v>
          </cell>
          <cell r="K84">
            <v>777539.02</v>
          </cell>
          <cell r="L84">
            <v>2</v>
          </cell>
          <cell r="M84">
            <v>777539.02</v>
          </cell>
          <cell r="N84">
            <v>0</v>
          </cell>
          <cell r="O84">
            <v>0</v>
          </cell>
          <cell r="P84">
            <v>9</v>
          </cell>
        </row>
        <row r="85">
          <cell r="D85" t="str">
            <v>14-05-030</v>
          </cell>
          <cell r="E85" t="str">
            <v>E-701.3</v>
          </cell>
          <cell r="G85" t="str">
            <v>TEE PVC Ø150 MM X 75 MM</v>
          </cell>
          <cell r="H85" t="str">
            <v>U</v>
          </cell>
          <cell r="I85">
            <v>461144.92</v>
          </cell>
          <cell r="J85">
            <v>4</v>
          </cell>
          <cell r="K85">
            <v>1844579.68</v>
          </cell>
          <cell r="L85">
            <v>4</v>
          </cell>
          <cell r="M85">
            <v>1844579.68</v>
          </cell>
          <cell r="N85">
            <v>0</v>
          </cell>
          <cell r="O85">
            <v>0</v>
          </cell>
          <cell r="P85">
            <v>9</v>
          </cell>
        </row>
        <row r="86">
          <cell r="D86" t="str">
            <v>14-05-055</v>
          </cell>
          <cell r="E86" t="str">
            <v>E-701.3</v>
          </cell>
          <cell r="G86" t="str">
            <v>CODO 45° PVC Ø200 MM</v>
          </cell>
          <cell r="H86" t="str">
            <v>U</v>
          </cell>
          <cell r="I86">
            <v>417152.1</v>
          </cell>
          <cell r="J86">
            <v>2</v>
          </cell>
          <cell r="K86">
            <v>834304.2</v>
          </cell>
          <cell r="L86">
            <v>2</v>
          </cell>
          <cell r="M86">
            <v>834304.2</v>
          </cell>
          <cell r="N86">
            <v>0</v>
          </cell>
          <cell r="O86">
            <v>0</v>
          </cell>
          <cell r="P86">
            <v>9</v>
          </cell>
        </row>
        <row r="87">
          <cell r="D87" t="str">
            <v>14-05-060</v>
          </cell>
          <cell r="E87" t="str">
            <v>E-701.3</v>
          </cell>
          <cell r="G87" t="str">
            <v>CODO 90° PVC Ø150 MM</v>
          </cell>
          <cell r="H87" t="str">
            <v>U</v>
          </cell>
          <cell r="I87">
            <v>308401.17</v>
          </cell>
          <cell r="J87">
            <v>4</v>
          </cell>
          <cell r="K87">
            <v>1233604.68</v>
          </cell>
          <cell r="L87">
            <v>4</v>
          </cell>
          <cell r="M87">
            <v>1233604.68</v>
          </cell>
          <cell r="N87">
            <v>0</v>
          </cell>
          <cell r="O87">
            <v>0</v>
          </cell>
          <cell r="P87">
            <v>9</v>
          </cell>
        </row>
        <row r="88">
          <cell r="D88" t="str">
            <v>14-05-065</v>
          </cell>
          <cell r="E88" t="str">
            <v>E-701.3</v>
          </cell>
          <cell r="G88" t="str">
            <v>CODO 45° PVC Ø150 MM</v>
          </cell>
          <cell r="H88" t="str">
            <v>U</v>
          </cell>
          <cell r="I88">
            <v>201145.31</v>
          </cell>
          <cell r="J88">
            <v>5</v>
          </cell>
          <cell r="K88">
            <v>1005726.55</v>
          </cell>
          <cell r="L88">
            <v>5</v>
          </cell>
          <cell r="M88">
            <v>1005726.55</v>
          </cell>
          <cell r="N88">
            <v>0</v>
          </cell>
          <cell r="O88">
            <v>0</v>
          </cell>
          <cell r="P88">
            <v>9</v>
          </cell>
        </row>
        <row r="89">
          <cell r="D89" t="str">
            <v>14-05-070</v>
          </cell>
          <cell r="E89" t="str">
            <v>E-701.3</v>
          </cell>
          <cell r="G89" t="str">
            <v>CODO 22.50° PVC Ø150 MM</v>
          </cell>
          <cell r="H89" t="str">
            <v>U</v>
          </cell>
          <cell r="I89">
            <v>187858.14</v>
          </cell>
          <cell r="J89">
            <v>4</v>
          </cell>
          <cell r="K89">
            <v>751432.56</v>
          </cell>
          <cell r="L89">
            <v>4</v>
          </cell>
          <cell r="M89">
            <v>751432.56</v>
          </cell>
          <cell r="N89">
            <v>0</v>
          </cell>
          <cell r="O89">
            <v>0</v>
          </cell>
          <cell r="P89">
            <v>9</v>
          </cell>
        </row>
        <row r="90">
          <cell r="D90" t="str">
            <v>14-05-080</v>
          </cell>
          <cell r="E90" t="str">
            <v>E-701.3</v>
          </cell>
          <cell r="G90" t="str">
            <v>CODO 11.25° PVC Ø150 MM</v>
          </cell>
          <cell r="H90" t="str">
            <v>U</v>
          </cell>
          <cell r="I90">
            <v>170163.04</v>
          </cell>
          <cell r="J90">
            <v>9</v>
          </cell>
          <cell r="K90">
            <v>1531467.36</v>
          </cell>
          <cell r="L90">
            <v>9</v>
          </cell>
          <cell r="M90">
            <v>1531467.36</v>
          </cell>
          <cell r="N90">
            <v>0</v>
          </cell>
          <cell r="O90">
            <v>0</v>
          </cell>
          <cell r="P90">
            <v>9</v>
          </cell>
        </row>
        <row r="91">
          <cell r="D91" t="str">
            <v>14-05-100</v>
          </cell>
          <cell r="E91" t="str">
            <v>E-703</v>
          </cell>
          <cell r="G91" t="str">
            <v>HIDRANTE Ø75 MM</v>
          </cell>
          <cell r="H91" t="str">
            <v>U</v>
          </cell>
          <cell r="I91">
            <v>4101981.86</v>
          </cell>
          <cell r="J91">
            <v>1</v>
          </cell>
          <cell r="K91">
            <v>4101981.86</v>
          </cell>
          <cell r="L91">
            <v>1</v>
          </cell>
          <cell r="M91">
            <v>4101981.86</v>
          </cell>
          <cell r="N91">
            <v>0</v>
          </cell>
          <cell r="O91">
            <v>0</v>
          </cell>
          <cell r="P91">
            <v>9</v>
          </cell>
        </row>
        <row r="92">
          <cell r="D92" t="str">
            <v>14-05-110</v>
          </cell>
          <cell r="E92" t="str">
            <v>E-701.3</v>
          </cell>
          <cell r="G92" t="str">
            <v>CODO 90° PVC Ø100 MM</v>
          </cell>
          <cell r="H92" t="str">
            <v>U</v>
          </cell>
          <cell r="I92">
            <v>129940.83</v>
          </cell>
          <cell r="J92">
            <v>4</v>
          </cell>
          <cell r="K92">
            <v>519763.32</v>
          </cell>
          <cell r="L92">
            <v>4</v>
          </cell>
          <cell r="M92">
            <v>519763.32</v>
          </cell>
          <cell r="N92">
            <v>0</v>
          </cell>
          <cell r="O92">
            <v>0</v>
          </cell>
          <cell r="P92">
            <v>9</v>
          </cell>
        </row>
        <row r="93">
          <cell r="D93" t="str">
            <v>14-05-140</v>
          </cell>
          <cell r="E93" t="str">
            <v>E-701.3</v>
          </cell>
          <cell r="G93" t="str">
            <v>CODO 11.25° PVC Ø100 MM</v>
          </cell>
          <cell r="H93" t="str">
            <v>U</v>
          </cell>
          <cell r="I93">
            <v>92774.78</v>
          </cell>
          <cell r="J93">
            <v>6</v>
          </cell>
          <cell r="K93">
            <v>556648.67999999993</v>
          </cell>
          <cell r="L93">
            <v>6</v>
          </cell>
          <cell r="M93">
            <v>556648.67999999993</v>
          </cell>
          <cell r="N93">
            <v>0</v>
          </cell>
          <cell r="O93">
            <v>0</v>
          </cell>
          <cell r="P93">
            <v>9</v>
          </cell>
        </row>
        <row r="94">
          <cell r="D94" t="str">
            <v>14-05-180</v>
          </cell>
          <cell r="E94" t="str">
            <v>E-701.3</v>
          </cell>
          <cell r="G94" t="str">
            <v>REDUCCION PVC Ø200 MM X 150 MM</v>
          </cell>
          <cell r="H94" t="str">
            <v>U</v>
          </cell>
          <cell r="I94">
            <v>413625.65</v>
          </cell>
          <cell r="J94">
            <v>2</v>
          </cell>
          <cell r="K94">
            <v>827251.3</v>
          </cell>
          <cell r="L94">
            <v>2</v>
          </cell>
          <cell r="M94">
            <v>827251.3</v>
          </cell>
          <cell r="N94">
            <v>0</v>
          </cell>
          <cell r="O94">
            <v>0</v>
          </cell>
          <cell r="P94">
            <v>9</v>
          </cell>
        </row>
        <row r="95">
          <cell r="D95" t="str">
            <v>14-06</v>
          </cell>
          <cell r="G95" t="str">
            <v>ACUEDUCTO - VALVULAS</v>
          </cell>
          <cell r="I95">
            <v>0</v>
          </cell>
          <cell r="J95">
            <v>0</v>
          </cell>
          <cell r="K95">
            <v>19891137.200000003</v>
          </cell>
          <cell r="L95">
            <v>0</v>
          </cell>
          <cell r="M95">
            <v>19891137.200000003</v>
          </cell>
          <cell r="N95">
            <v>0</v>
          </cell>
          <cell r="O95">
            <v>0</v>
          </cell>
          <cell r="P95">
            <v>5</v>
          </cell>
        </row>
        <row r="96">
          <cell r="D96" t="str">
            <v>14-06-025</v>
          </cell>
          <cell r="E96" t="str">
            <v>E-702.1</v>
          </cell>
          <cell r="G96" t="str">
            <v>VALVULA DE COMPUERTA Ø200 MM</v>
          </cell>
          <cell r="H96" t="str">
            <v>U</v>
          </cell>
          <cell r="I96">
            <v>2785688.06</v>
          </cell>
          <cell r="J96">
            <v>1</v>
          </cell>
          <cell r="K96">
            <v>2785688.06</v>
          </cell>
          <cell r="L96">
            <v>1</v>
          </cell>
          <cell r="M96">
            <v>2785688.06</v>
          </cell>
          <cell r="N96">
            <v>0</v>
          </cell>
          <cell r="O96">
            <v>0</v>
          </cell>
          <cell r="P96">
            <v>9</v>
          </cell>
        </row>
        <row r="97">
          <cell r="D97" t="str">
            <v>14-06-030</v>
          </cell>
          <cell r="E97" t="str">
            <v>E-702.1</v>
          </cell>
          <cell r="G97" t="str">
            <v>VALVULA DE COMPUERTA Ø150 MM</v>
          </cell>
          <cell r="H97" t="str">
            <v>U</v>
          </cell>
          <cell r="I97">
            <v>1803492.86</v>
          </cell>
          <cell r="J97">
            <v>6</v>
          </cell>
          <cell r="K97">
            <v>10820957.16</v>
          </cell>
          <cell r="L97">
            <v>6</v>
          </cell>
          <cell r="M97">
            <v>10820957.16</v>
          </cell>
          <cell r="N97">
            <v>0</v>
          </cell>
          <cell r="O97">
            <v>0</v>
          </cell>
          <cell r="P97">
            <v>9</v>
          </cell>
        </row>
        <row r="98">
          <cell r="D98" t="str">
            <v>14-06-040</v>
          </cell>
          <cell r="E98" t="str">
            <v>E-702.1</v>
          </cell>
          <cell r="G98" t="str">
            <v>VALVULA DE COMPUERTA Ø100 MM</v>
          </cell>
          <cell r="H98" t="str">
            <v>U</v>
          </cell>
          <cell r="I98">
            <v>905899.9</v>
          </cell>
          <cell r="J98">
            <v>3</v>
          </cell>
          <cell r="K98">
            <v>2717699.7</v>
          </cell>
          <cell r="L98">
            <v>3</v>
          </cell>
          <cell r="M98">
            <v>2717699.7</v>
          </cell>
          <cell r="N98">
            <v>0</v>
          </cell>
          <cell r="O98">
            <v>0</v>
          </cell>
          <cell r="P98">
            <v>9</v>
          </cell>
        </row>
        <row r="99">
          <cell r="D99" t="str">
            <v>14-06-050</v>
          </cell>
          <cell r="E99" t="str">
            <v>E-702.1</v>
          </cell>
          <cell r="G99" t="str">
            <v>VALVULA DE COMPUERTA Ø75 MM</v>
          </cell>
          <cell r="H99" t="str">
            <v>U</v>
          </cell>
          <cell r="I99">
            <v>700380.65</v>
          </cell>
          <cell r="J99">
            <v>4</v>
          </cell>
          <cell r="K99">
            <v>2801522.6</v>
          </cell>
          <cell r="L99">
            <v>4</v>
          </cell>
          <cell r="M99">
            <v>2801522.6</v>
          </cell>
          <cell r="N99">
            <v>0</v>
          </cell>
          <cell r="O99">
            <v>0</v>
          </cell>
          <cell r="P99">
            <v>9</v>
          </cell>
        </row>
        <row r="100">
          <cell r="D100" t="str">
            <v>14-06-070</v>
          </cell>
          <cell r="E100" t="str">
            <v>E-702.2</v>
          </cell>
          <cell r="G100" t="str">
            <v>VALVULA DE VENTOSA Ø50 MM</v>
          </cell>
          <cell r="H100" t="str">
            <v>U</v>
          </cell>
          <cell r="I100">
            <v>382634.84</v>
          </cell>
          <cell r="J100">
            <v>2</v>
          </cell>
          <cell r="K100">
            <v>765269.68</v>
          </cell>
          <cell r="L100">
            <v>2</v>
          </cell>
          <cell r="M100">
            <v>765269.68</v>
          </cell>
          <cell r="N100">
            <v>0</v>
          </cell>
          <cell r="O100">
            <v>0</v>
          </cell>
          <cell r="P100">
            <v>9</v>
          </cell>
        </row>
        <row r="101">
          <cell r="D101" t="str">
            <v>14-07</v>
          </cell>
          <cell r="G101" t="str">
            <v>ANCLAJES</v>
          </cell>
          <cell r="I101">
            <v>0</v>
          </cell>
          <cell r="J101">
            <v>0</v>
          </cell>
          <cell r="K101">
            <v>9468504.0876800008</v>
          </cell>
          <cell r="L101">
            <v>0</v>
          </cell>
          <cell r="M101">
            <v>9468504.0876800008</v>
          </cell>
          <cell r="N101">
            <v>0</v>
          </cell>
          <cell r="O101">
            <v>0</v>
          </cell>
          <cell r="P101">
            <v>5</v>
          </cell>
        </row>
        <row r="102">
          <cell r="D102" t="str">
            <v>14-07-010</v>
          </cell>
          <cell r="E102" t="str">
            <v>E-503</v>
          </cell>
          <cell r="G102" t="str">
            <v>ANCLAJE EN CONCRETO REFORZADO</v>
          </cell>
          <cell r="H102" t="str">
            <v>M3</v>
          </cell>
          <cell r="I102">
            <v>594456.56000000006</v>
          </cell>
          <cell r="J102">
            <v>15.928000000000001</v>
          </cell>
          <cell r="K102">
            <v>9468504.0876800008</v>
          </cell>
          <cell r="L102">
            <v>15.928000000000001</v>
          </cell>
          <cell r="M102">
            <v>9468504.0876800008</v>
          </cell>
          <cell r="N102">
            <v>0</v>
          </cell>
          <cell r="O102">
            <v>0</v>
          </cell>
          <cell r="P102">
            <v>9</v>
          </cell>
        </row>
        <row r="103">
          <cell r="D103" t="str">
            <v>14-11</v>
          </cell>
          <cell r="G103" t="str">
            <v>TUBERIAS PVC NOVAFORT, NOVALOC O EQUIVALENTE</v>
          </cell>
          <cell r="I103">
            <v>0</v>
          </cell>
          <cell r="J103">
            <v>0</v>
          </cell>
          <cell r="K103">
            <v>65588430.691299997</v>
          </cell>
          <cell r="L103">
            <v>0</v>
          </cell>
          <cell r="M103">
            <v>65588430.691299997</v>
          </cell>
          <cell r="N103">
            <v>0</v>
          </cell>
          <cell r="O103">
            <v>0</v>
          </cell>
          <cell r="P103">
            <v>5</v>
          </cell>
        </row>
        <row r="104">
          <cell r="D104" t="str">
            <v>14-11-005</v>
          </cell>
          <cell r="E104" t="str">
            <v>E-701.3</v>
          </cell>
          <cell r="G104" t="str">
            <v>TUBERIA PVC NOVAFORT O EQUIVALENTE DE Ø200 MM</v>
          </cell>
          <cell r="H104" t="str">
            <v>M</v>
          </cell>
          <cell r="I104">
            <v>56942.49</v>
          </cell>
          <cell r="J104">
            <v>201.09100000000001</v>
          </cell>
          <cell r="K104">
            <v>11450622.256589999</v>
          </cell>
          <cell r="L104">
            <v>201.09100000000001</v>
          </cell>
          <cell r="M104">
            <v>11450622.256589999</v>
          </cell>
          <cell r="N104">
            <v>0</v>
          </cell>
          <cell r="O104">
            <v>0</v>
          </cell>
          <cell r="P104">
            <v>9</v>
          </cell>
        </row>
        <row r="105">
          <cell r="D105" t="str">
            <v>14-11-010</v>
          </cell>
          <cell r="E105" t="str">
            <v>E-701.3</v>
          </cell>
          <cell r="G105" t="str">
            <v>TUBERIA PVC NOVAFORT O EQUIVALENTE DE Ø250 MM</v>
          </cell>
          <cell r="H105" t="str">
            <v>M</v>
          </cell>
          <cell r="I105">
            <v>82784.039999999994</v>
          </cell>
          <cell r="J105">
            <v>301.51</v>
          </cell>
          <cell r="K105">
            <v>24960215.900399998</v>
          </cell>
          <cell r="L105">
            <v>301.51</v>
          </cell>
          <cell r="M105">
            <v>24960215.900399998</v>
          </cell>
          <cell r="N105">
            <v>0</v>
          </cell>
          <cell r="O105">
            <v>0</v>
          </cell>
          <cell r="P105">
            <v>9</v>
          </cell>
        </row>
        <row r="106">
          <cell r="D106" t="str">
            <v>14-11-200</v>
          </cell>
          <cell r="E106" t="str">
            <v>E-701.3</v>
          </cell>
          <cell r="G106" t="str">
            <v>TUBERIA PVC NOVALOC O EQUIVALENTE DE Ø625 MM</v>
          </cell>
          <cell r="H106" t="str">
            <v>M</v>
          </cell>
          <cell r="I106">
            <v>87267.23</v>
          </cell>
          <cell r="J106">
            <v>204.886</v>
          </cell>
          <cell r="K106">
            <v>17879833.68578</v>
          </cell>
          <cell r="L106">
            <v>204.886</v>
          </cell>
          <cell r="M106">
            <v>17879833.68578</v>
          </cell>
          <cell r="N106">
            <v>0</v>
          </cell>
          <cell r="O106">
            <v>0</v>
          </cell>
          <cell r="P106">
            <v>9</v>
          </cell>
        </row>
        <row r="107">
          <cell r="D107" t="str">
            <v>14-11-220</v>
          </cell>
          <cell r="E107" t="str">
            <v>E-701.3</v>
          </cell>
          <cell r="G107" t="str">
            <v>TUBERIA PVC NOVALOC O EQUIVALENTE DE Ø860 MM</v>
          </cell>
          <cell r="H107" t="str">
            <v>M</v>
          </cell>
          <cell r="I107">
            <v>135542.91</v>
          </cell>
          <cell r="J107">
            <v>32.538000000000004</v>
          </cell>
          <cell r="K107">
            <v>4410295.2055800008</v>
          </cell>
          <cell r="L107">
            <v>32.538000000000004</v>
          </cell>
          <cell r="M107">
            <v>4410295.2055800008</v>
          </cell>
          <cell r="N107">
            <v>0</v>
          </cell>
          <cell r="O107">
            <v>0</v>
          </cell>
          <cell r="P107">
            <v>9</v>
          </cell>
        </row>
        <row r="108">
          <cell r="D108" t="str">
            <v>14-11-240</v>
          </cell>
          <cell r="E108" t="str">
            <v>E-701.3</v>
          </cell>
          <cell r="G108" t="str">
            <v>TUBERIA PVC NOVALOC O EQUIVALENTE DE Ø1101 MM</v>
          </cell>
          <cell r="H108" t="str">
            <v>M</v>
          </cell>
          <cell r="I108">
            <v>253187.65</v>
          </cell>
          <cell r="J108">
            <v>27.203000000000003</v>
          </cell>
          <cell r="K108">
            <v>6887463.6429500002</v>
          </cell>
          <cell r="L108">
            <v>27.203000000000003</v>
          </cell>
          <cell r="M108">
            <v>6887463.6429500002</v>
          </cell>
          <cell r="N108">
            <v>0</v>
          </cell>
          <cell r="O108">
            <v>0</v>
          </cell>
          <cell r="P108">
            <v>9</v>
          </cell>
        </row>
        <row r="109">
          <cell r="D109" t="str">
            <v>14-12</v>
          </cell>
          <cell r="G109" t="str">
            <v>OBRAS CIVILES</v>
          </cell>
          <cell r="I109">
            <v>0</v>
          </cell>
          <cell r="J109">
            <v>0</v>
          </cell>
          <cell r="K109">
            <v>85289983.304250017</v>
          </cell>
          <cell r="L109">
            <v>0</v>
          </cell>
          <cell r="M109">
            <v>85289983.304250017</v>
          </cell>
          <cell r="N109">
            <v>0</v>
          </cell>
          <cell r="O109">
            <v>0</v>
          </cell>
          <cell r="P109">
            <v>5</v>
          </cell>
        </row>
        <row r="110">
          <cell r="D110" t="str">
            <v>14-12-010</v>
          </cell>
          <cell r="E110" t="str">
            <v>E-808</v>
          </cell>
          <cell r="G110" t="str">
            <v>CONSTRUCCION DE BASE Y CAÑUELA PARA CAMARA DE INSPECCION DE Ø1.20M. INCLUYE TODOS LOS ELEMENTOS NECESARIOS PARA SU CORRECTA INSTALACION Y FUNCIONAMIENTO.</v>
          </cell>
          <cell r="H110" t="str">
            <v>U</v>
          </cell>
          <cell r="I110">
            <v>337377.47</v>
          </cell>
          <cell r="J110">
            <v>14</v>
          </cell>
          <cell r="K110">
            <v>4723284.58</v>
          </cell>
          <cell r="L110">
            <v>14</v>
          </cell>
          <cell r="M110">
            <v>4723284.58</v>
          </cell>
          <cell r="N110">
            <v>0</v>
          </cell>
          <cell r="O110">
            <v>0</v>
          </cell>
          <cell r="P110">
            <v>9</v>
          </cell>
        </row>
        <row r="111">
          <cell r="D111" t="str">
            <v>14-12-011</v>
          </cell>
          <cell r="E111" t="str">
            <v>E-808</v>
          </cell>
          <cell r="G111" t="str">
            <v>CONSTRUCCION DE BASE Y CAÑUELA PARA CAMARA DE INSPECCION DE Ø1.50M. INCLUYE TODOS LOS ELEMENTOS NECESARIOS PARA SU CORRECTA INSTALACION Y FUNCIONAMIENTO.</v>
          </cell>
          <cell r="H111" t="str">
            <v>U</v>
          </cell>
          <cell r="I111">
            <v>481227.28</v>
          </cell>
          <cell r="J111">
            <v>20</v>
          </cell>
          <cell r="K111">
            <v>9624545.6000000015</v>
          </cell>
          <cell r="L111">
            <v>20</v>
          </cell>
          <cell r="M111">
            <v>9624545.6000000015</v>
          </cell>
          <cell r="N111">
            <v>0</v>
          </cell>
          <cell r="O111">
            <v>0</v>
          </cell>
          <cell r="P111">
            <v>9</v>
          </cell>
        </row>
        <row r="112">
          <cell r="D112" t="str">
            <v>14-12-012</v>
          </cell>
          <cell r="E112" t="str">
            <v>E-808</v>
          </cell>
          <cell r="G112" t="str">
            <v>CONSTRUCCION DE CONO PARA CAMARA DE INSPECCION DE Ø1.20M. INCLUYE TODOS LOS ELEMENTOS NECESARIOS PARA SU CORRECTA INSTALACION Y FUNCIONAMIENTO.</v>
          </cell>
          <cell r="H112" t="str">
            <v>U</v>
          </cell>
          <cell r="I112">
            <v>485096.48</v>
          </cell>
          <cell r="J112">
            <v>11</v>
          </cell>
          <cell r="K112">
            <v>5336061.2799999993</v>
          </cell>
          <cell r="L112">
            <v>11</v>
          </cell>
          <cell r="M112">
            <v>5336061.2799999993</v>
          </cell>
          <cell r="N112">
            <v>0</v>
          </cell>
          <cell r="O112">
            <v>0</v>
          </cell>
          <cell r="P112">
            <v>9</v>
          </cell>
        </row>
        <row r="113">
          <cell r="D113" t="str">
            <v>14-12-013</v>
          </cell>
          <cell r="E113" t="str">
            <v>E-808</v>
          </cell>
          <cell r="G113" t="str">
            <v>CONSTRUCCION DE CONO PARA CAMARA DE INSPECCION DE Ø1.50M. INCLUYE TODOS LOS ELEMENTOS NECESARIOS PARA SU CORRECTA INSTALACION Y FUNCIONAMIENTO.</v>
          </cell>
          <cell r="H113" t="str">
            <v>U</v>
          </cell>
          <cell r="I113">
            <v>796523.69</v>
          </cell>
          <cell r="J113">
            <v>8</v>
          </cell>
          <cell r="K113">
            <v>6372189.5199999996</v>
          </cell>
          <cell r="L113">
            <v>8</v>
          </cell>
          <cell r="M113">
            <v>6372189.5199999996</v>
          </cell>
          <cell r="N113">
            <v>0</v>
          </cell>
          <cell r="O113">
            <v>0</v>
          </cell>
          <cell r="P113">
            <v>9</v>
          </cell>
        </row>
        <row r="114">
          <cell r="D114" t="str">
            <v>14-12-014</v>
          </cell>
          <cell r="E114" t="str">
            <v>E-808</v>
          </cell>
          <cell r="G114" t="str">
            <v>CONSTRUCCION DE CUELLO Y TAPA PARA CAMARA DE INSPECCION DE Ø1.20M. INCLUYE TODOS LOS ELEMENTOS NECESARIOS PARA SU CORRECTA INSTALACION Y FUNCIONAMIENTO.</v>
          </cell>
          <cell r="H114" t="str">
            <v>U</v>
          </cell>
          <cell r="I114">
            <v>341418.04</v>
          </cell>
          <cell r="J114">
            <v>19</v>
          </cell>
          <cell r="K114">
            <v>6486942.7599999998</v>
          </cell>
          <cell r="L114">
            <v>19</v>
          </cell>
          <cell r="M114">
            <v>6486942.7599999998</v>
          </cell>
          <cell r="N114">
            <v>0</v>
          </cell>
          <cell r="O114">
            <v>0</v>
          </cell>
          <cell r="P114">
            <v>9</v>
          </cell>
        </row>
        <row r="115">
          <cell r="D115" t="str">
            <v>14-12-020</v>
          </cell>
          <cell r="E115" t="str">
            <v>E-808</v>
          </cell>
          <cell r="G115" t="str">
            <v>CONSTRUCCION DE CILINDRO PARA CAMARA DE INSPECCION DE Ø1.20M. INCLUYE TODOS LOS ELEMENTOS NECESARIOS PARA SU CORRECTA INSTALACION Y FUNCIONAMIENTO. LOS GANCHOS SE PAGARAN EN SU RESPECTIVO ITEM.</v>
          </cell>
          <cell r="H115" t="str">
            <v>M</v>
          </cell>
          <cell r="I115">
            <v>845080.55</v>
          </cell>
          <cell r="J115">
            <v>16.599</v>
          </cell>
          <cell r="K115">
            <v>14027492.049450001</v>
          </cell>
          <cell r="L115">
            <v>16.599</v>
          </cell>
          <cell r="M115">
            <v>14027492.049450001</v>
          </cell>
          <cell r="N115">
            <v>0</v>
          </cell>
          <cell r="O115">
            <v>0</v>
          </cell>
          <cell r="P115">
            <v>9</v>
          </cell>
        </row>
        <row r="116">
          <cell r="D116" t="str">
            <v>14-12-021</v>
          </cell>
          <cell r="E116" t="str">
            <v>E-808</v>
          </cell>
          <cell r="G116" t="str">
            <v>CONSTRUCCION DE CILINDRO PARA CAMARA DE INSPECCION DE Ø1.50M. INCLUYE TODOS LOS ELEMENTOS NECESARIOS PARA SU CORRECTA INSTALACION Y FUNCIONAMIENTO. LOS GANCHOS SE PAGARAN EN SU RESPECTIVO ITEM.</v>
          </cell>
          <cell r="H116" t="str">
            <v>M</v>
          </cell>
          <cell r="I116">
            <v>1154390.7</v>
          </cell>
          <cell r="J116">
            <v>22.263999999999999</v>
          </cell>
          <cell r="K116">
            <v>25701354.544799998</v>
          </cell>
          <cell r="L116">
            <v>22.263999999999999</v>
          </cell>
          <cell r="M116">
            <v>25701354.544799998</v>
          </cell>
          <cell r="N116">
            <v>0</v>
          </cell>
          <cell r="O116">
            <v>0</v>
          </cell>
          <cell r="P116">
            <v>9</v>
          </cell>
        </row>
        <row r="117">
          <cell r="D117" t="str">
            <v>14-12-030</v>
          </cell>
          <cell r="E117" t="str">
            <v>E-818</v>
          </cell>
          <cell r="G117" t="str">
            <v>CONSTRUCCION DE SUMIDERO TIPO B</v>
          </cell>
          <cell r="H117" t="str">
            <v>U</v>
          </cell>
          <cell r="I117">
            <v>601219.88</v>
          </cell>
          <cell r="J117">
            <v>2</v>
          </cell>
          <cell r="K117">
            <v>1202439.76</v>
          </cell>
          <cell r="L117">
            <v>2</v>
          </cell>
          <cell r="M117">
            <v>1202439.76</v>
          </cell>
          <cell r="N117">
            <v>0</v>
          </cell>
          <cell r="O117">
            <v>0</v>
          </cell>
          <cell r="P117">
            <v>9</v>
          </cell>
        </row>
        <row r="118">
          <cell r="D118" t="str">
            <v>14-12-040</v>
          </cell>
          <cell r="E118" t="str">
            <v>E-813</v>
          </cell>
          <cell r="G118" t="str">
            <v>CONSTRUCCION DE ALIVIADERO DE ORIFICIO EN CAMARA DE INSPECCION</v>
          </cell>
          <cell r="H118" t="str">
            <v>U</v>
          </cell>
          <cell r="I118">
            <v>33335.410000000003</v>
          </cell>
          <cell r="J118">
            <v>1</v>
          </cell>
          <cell r="K118">
            <v>33335.410000000003</v>
          </cell>
          <cell r="L118">
            <v>1</v>
          </cell>
          <cell r="M118">
            <v>33335.410000000003</v>
          </cell>
          <cell r="N118">
            <v>0</v>
          </cell>
          <cell r="O118">
            <v>0</v>
          </cell>
          <cell r="P118">
            <v>9</v>
          </cell>
        </row>
        <row r="119">
          <cell r="D119" t="str">
            <v>14-12-050</v>
          </cell>
          <cell r="E119" t="str">
            <v>E-808</v>
          </cell>
          <cell r="G119" t="str">
            <v>RECUBRIMIENTO PARA PROTECCION DE CAÑUELAS CON EL FIN DE PREVENIR DESGASTES DEBIDO A ALTAS VELOCIDADES</v>
          </cell>
          <cell r="H119" t="str">
            <v>U</v>
          </cell>
          <cell r="I119">
            <v>58132.160000000003</v>
          </cell>
          <cell r="J119">
            <v>8</v>
          </cell>
          <cell r="K119">
            <v>465057.28000000003</v>
          </cell>
          <cell r="L119">
            <v>8</v>
          </cell>
          <cell r="M119">
            <v>465057.28000000003</v>
          </cell>
          <cell r="N119">
            <v>0</v>
          </cell>
          <cell r="O119">
            <v>0</v>
          </cell>
          <cell r="P119">
            <v>9</v>
          </cell>
        </row>
        <row r="120">
          <cell r="D120" t="str">
            <v>14-12-060</v>
          </cell>
          <cell r="E120" t="str">
            <v>E-811</v>
          </cell>
          <cell r="G120" t="str">
            <v>ADECUACION DE CAMARAS EXISTENTES PARA EMPALMES CON LA RED PROYECTADA, YA SEA REALZAR O PROFUNDIZAR LA CAMARA.</v>
          </cell>
          <cell r="H120" t="str">
            <v>U</v>
          </cell>
          <cell r="I120">
            <v>745190.07</v>
          </cell>
          <cell r="J120">
            <v>12</v>
          </cell>
          <cell r="K120">
            <v>8942280.8399999999</v>
          </cell>
          <cell r="L120">
            <v>12</v>
          </cell>
          <cell r="M120">
            <v>8942280.8399999999</v>
          </cell>
          <cell r="N120">
            <v>0</v>
          </cell>
          <cell r="O120">
            <v>0</v>
          </cell>
          <cell r="P120">
            <v>9</v>
          </cell>
        </row>
        <row r="121">
          <cell r="D121" t="str">
            <v>14-12-070</v>
          </cell>
          <cell r="E121" t="str">
            <v>E-813</v>
          </cell>
          <cell r="G121" t="str">
            <v>CONSTRUCCION DE CAMARA DE CAIDA</v>
          </cell>
          <cell r="H121" t="str">
            <v>U</v>
          </cell>
          <cell r="I121">
            <v>791666.56</v>
          </cell>
          <cell r="J121">
            <v>3</v>
          </cell>
          <cell r="K121">
            <v>2374999.6800000002</v>
          </cell>
          <cell r="L121">
            <v>3</v>
          </cell>
          <cell r="M121">
            <v>2374999.6800000002</v>
          </cell>
          <cell r="N121">
            <v>0</v>
          </cell>
          <cell r="O121">
            <v>0</v>
          </cell>
          <cell r="P121">
            <v>9</v>
          </cell>
        </row>
        <row r="122">
          <cell r="D122" t="str">
            <v>14-20</v>
          </cell>
          <cell r="G122" t="str">
            <v>REDES DE GAS</v>
          </cell>
          <cell r="I122">
            <v>0</v>
          </cell>
          <cell r="J122">
            <v>0</v>
          </cell>
          <cell r="K122">
            <v>24493696.450929996</v>
          </cell>
          <cell r="L122">
            <v>0</v>
          </cell>
          <cell r="M122">
            <v>24493696.450929996</v>
          </cell>
          <cell r="N122">
            <v>0</v>
          </cell>
          <cell r="O122">
            <v>0</v>
          </cell>
          <cell r="P122">
            <v>5</v>
          </cell>
        </row>
        <row r="123">
          <cell r="D123" t="str">
            <v>14-20-020</v>
          </cell>
          <cell r="E123" t="str">
            <v>E-1101</v>
          </cell>
          <cell r="G123" t="str">
            <v>SUMINISTRO, TRANSPORTE E INSTALACION DE TUBERIA POLIETILENO 32MM. INCLUYE SUMINISTRO Y TRANSPORTE DE LOS MATERIALES, CINTA DE SEÑALIZACION, TENDIDO DE TUBERIA, LLENOS COMPACTACION CON ARENILLA Y TODOS LOS ELEMENTOS NECESARIOS PARA SU CORRECTA INSTALACION Y FUNCIONAMIENTO.</v>
          </cell>
          <cell r="H123" t="str">
            <v>M</v>
          </cell>
          <cell r="I123">
            <v>23747.43</v>
          </cell>
          <cell r="J123">
            <v>125.01500000000001</v>
          </cell>
          <cell r="K123">
            <v>2968784.9614500003</v>
          </cell>
          <cell r="L123">
            <v>125.01500000000001</v>
          </cell>
          <cell r="M123">
            <v>2968784.9614500003</v>
          </cell>
          <cell r="N123">
            <v>0</v>
          </cell>
          <cell r="O123">
            <v>0</v>
          </cell>
          <cell r="P123">
            <v>9</v>
          </cell>
        </row>
        <row r="124">
          <cell r="D124" t="str">
            <v>14-20-030</v>
          </cell>
          <cell r="E124" t="str">
            <v>E-1101</v>
          </cell>
          <cell r="G124" t="str">
            <v>SUMINISTRO, TRANSPORTE E INSTALACION DE TUBERIA POLIETILENO 90MM. INCLUYE SUMINISTRO Y TRANSPORTE DE LOS MATERIALES, CINTA DE SEÑALIZACION, TENDIDO DE TUBERIA, LLENOS COMPACTACION CON ARENILLA Y TODOS LOS ELEMENTOS NECESARIOS PARA SU CORRECTA INSTALACION Y FUNCIONAMIENTO.</v>
          </cell>
          <cell r="H124" t="str">
            <v>M</v>
          </cell>
          <cell r="I124">
            <v>45738.78</v>
          </cell>
          <cell r="J124">
            <v>368.56600000000003</v>
          </cell>
          <cell r="K124">
            <v>16857759.189479999</v>
          </cell>
          <cell r="L124">
            <v>368.56600000000003</v>
          </cell>
          <cell r="M124">
            <v>16857759.189479999</v>
          </cell>
          <cell r="N124">
            <v>0</v>
          </cell>
          <cell r="O124">
            <v>0</v>
          </cell>
          <cell r="P124">
            <v>9</v>
          </cell>
        </row>
        <row r="125">
          <cell r="D125" t="str">
            <v>14-20-040</v>
          </cell>
          <cell r="E125" t="str">
            <v>E-1102</v>
          </cell>
          <cell r="G125" t="str">
            <v>SUMINISTRO, TRANSPORTE E INSTALACION DE UNION DE 32 MM EN POLIETILENO. INCLUYE SUMINISTRO Y TRANSPORTE DE LOS MATERIALES, TERMOFUSION DEL ACCESORIO Y TODOS LOS ELEMENTOS NECESARIOS PARA SU CORRECTA INSTALACION Y FUNCIONAMIENTO.</v>
          </cell>
          <cell r="H125" t="str">
            <v>U</v>
          </cell>
          <cell r="I125">
            <v>95663.16</v>
          </cell>
          <cell r="J125">
            <v>2</v>
          </cell>
          <cell r="K125">
            <v>191326.32</v>
          </cell>
          <cell r="L125">
            <v>2</v>
          </cell>
          <cell r="M125">
            <v>191326.32</v>
          </cell>
          <cell r="N125">
            <v>0</v>
          </cell>
          <cell r="O125">
            <v>0</v>
          </cell>
          <cell r="P125">
            <v>9</v>
          </cell>
        </row>
        <row r="126">
          <cell r="D126" t="str">
            <v>14-20-050</v>
          </cell>
          <cell r="E126" t="str">
            <v>E-1103</v>
          </cell>
          <cell r="G126" t="str">
            <v>SUMINISTRO, TRANSPORTE E INSTALACION DE POLIVALVULA DE 32 MM EN POLIETILENO. INCLUYE SUMINISTRO Y TRANSPORTE DE LOS MATERIALES, TERMOFUSION DEL ACCESORIO Y TODOS LOS ELEMENTOS NECESARIOS PARA SU CORRECTA INSTALACION Y FUNCIONAMIENTO.</v>
          </cell>
          <cell r="H126" t="str">
            <v>U</v>
          </cell>
          <cell r="I126">
            <v>393183.95</v>
          </cell>
          <cell r="J126">
            <v>1</v>
          </cell>
          <cell r="K126">
            <v>393183.95</v>
          </cell>
          <cell r="L126">
            <v>1</v>
          </cell>
          <cell r="M126">
            <v>393183.95</v>
          </cell>
          <cell r="N126">
            <v>0</v>
          </cell>
          <cell r="O126">
            <v>0</v>
          </cell>
          <cell r="P126">
            <v>9</v>
          </cell>
        </row>
        <row r="127">
          <cell r="D127" t="str">
            <v>14-20-055</v>
          </cell>
          <cell r="E127" t="str">
            <v>E-1103</v>
          </cell>
          <cell r="G127" t="str">
            <v>SUMINISTRO, TRANSPORTE E INSTALACION DE POLIVALVULA DE 90 MM EN POLIETILENO. INCLUYE SUMINISTRO Y TRANSPORTE DE LOS MATERIALES, TERMOFUSION DEL ACCESORIO Y TODOS LOS ELEMENTOS NECESARIOS PARA SU CORRECTA INSTALACION Y FUNCIONAMIENTO.</v>
          </cell>
          <cell r="H127" t="str">
            <v>U</v>
          </cell>
          <cell r="I127">
            <v>1006546.71</v>
          </cell>
          <cell r="J127">
            <v>1</v>
          </cell>
          <cell r="K127">
            <v>1006546.71</v>
          </cell>
          <cell r="L127">
            <v>1</v>
          </cell>
          <cell r="M127">
            <v>1006546.71</v>
          </cell>
          <cell r="N127">
            <v>0</v>
          </cell>
          <cell r="O127">
            <v>0</v>
          </cell>
          <cell r="P127">
            <v>9</v>
          </cell>
        </row>
        <row r="128">
          <cell r="D128" t="str">
            <v>14-20-075</v>
          </cell>
          <cell r="E128" t="str">
            <v>E-1102</v>
          </cell>
          <cell r="G128" t="str">
            <v>SUMINISTRO, TRANSPORTE E INSTALACION DE TEE DE 32X25MM EN POLIETILENO. INCLUYE SUMINISTRO Y TRANSPORTE DE LOS MATERIALES, TERMOFUSION DEL ACCESORIO Y TODOS LOS ELEMENTOS NECESARIOS PARA SU CORRECTA INSTALACION Y FUNCIONAMIENTO.</v>
          </cell>
          <cell r="H128" t="str">
            <v>U</v>
          </cell>
          <cell r="I128">
            <v>116327.42</v>
          </cell>
          <cell r="J128">
            <v>1</v>
          </cell>
          <cell r="K128">
            <v>116327.42</v>
          </cell>
          <cell r="L128">
            <v>1</v>
          </cell>
          <cell r="M128">
            <v>116327.42</v>
          </cell>
          <cell r="N128">
            <v>0</v>
          </cell>
          <cell r="O128">
            <v>0</v>
          </cell>
          <cell r="P128">
            <v>9</v>
          </cell>
        </row>
        <row r="129">
          <cell r="D129" t="str">
            <v>14-20-080</v>
          </cell>
          <cell r="E129" t="str">
            <v>E-1102</v>
          </cell>
          <cell r="G129" t="str">
            <v>SUMINISTRO, TRANSPORTE E INSTALACION DE TEE DE 32 MM EN POLIETILENO. INCLUYE SUMINISTRO Y TRANSPORTE DE LOS MATERIALES, TERMOFUSION DEL ACCESORIO Y TODOS LOS ELEMENTOS NECESARIOS PARA SU CORRECTA INSTALACION Y FUNCIONAMIENTO.</v>
          </cell>
          <cell r="H129" t="str">
            <v>U</v>
          </cell>
          <cell r="I129">
            <v>122011.42</v>
          </cell>
          <cell r="J129">
            <v>2</v>
          </cell>
          <cell r="K129">
            <v>244022.84</v>
          </cell>
          <cell r="L129">
            <v>2</v>
          </cell>
          <cell r="M129">
            <v>244022.84</v>
          </cell>
          <cell r="N129">
            <v>0</v>
          </cell>
          <cell r="O129">
            <v>0</v>
          </cell>
          <cell r="P129">
            <v>9</v>
          </cell>
        </row>
        <row r="130">
          <cell r="D130" t="str">
            <v>14-20-110</v>
          </cell>
          <cell r="E130" t="str">
            <v>E-1102</v>
          </cell>
          <cell r="G130" t="str">
            <v>SUMINISTRO, TRANSPORTE E INSTALACION DE TAPON DE 32MM EN POLIETILENO. INCLUYE SUMINISTRO Y TRANSPORTE DE LOS MATERIALES, TERMOFUSION DEL ACCESORIO Y TODOS LOS ELEMENTOS NECESARIOS PARA SU CORRECTA INSTALACION Y FUNCIONAMIENTO.</v>
          </cell>
          <cell r="H130" t="str">
            <v>U</v>
          </cell>
          <cell r="I130">
            <v>91100.15</v>
          </cell>
          <cell r="J130">
            <v>1</v>
          </cell>
          <cell r="K130">
            <v>91100.15</v>
          </cell>
          <cell r="L130">
            <v>1</v>
          </cell>
          <cell r="M130">
            <v>91100.15</v>
          </cell>
          <cell r="N130">
            <v>0</v>
          </cell>
          <cell r="O130">
            <v>0</v>
          </cell>
          <cell r="P130">
            <v>9</v>
          </cell>
        </row>
        <row r="131">
          <cell r="D131" t="str">
            <v>14-20-130</v>
          </cell>
          <cell r="E131" t="str">
            <v>E-1102</v>
          </cell>
          <cell r="G131" t="str">
            <v>SUMINISTRO, TRANSPORTE E INSTALACION DE TEE DE 90 MM EN POLIETILENO. INCLUYE SUMINISTRO Y TRANSPORTE DE LOS MATERIALES, TERMOFUSION DEL ACCESORIO Y TODOS LOS ELEMENTOS NECESARIOS PARA SU CORRECTA INSTALACION Y FUNCIONAMIENTO.</v>
          </cell>
          <cell r="H131" t="str">
            <v>U</v>
          </cell>
          <cell r="I131">
            <v>140806.88</v>
          </cell>
          <cell r="J131">
            <v>4</v>
          </cell>
          <cell r="K131">
            <v>563227.52</v>
          </cell>
          <cell r="L131">
            <v>4</v>
          </cell>
          <cell r="M131">
            <v>563227.52</v>
          </cell>
          <cell r="N131">
            <v>0</v>
          </cell>
          <cell r="O131">
            <v>0</v>
          </cell>
          <cell r="P131">
            <v>9</v>
          </cell>
        </row>
        <row r="132">
          <cell r="D132" t="str">
            <v>14-20-140</v>
          </cell>
          <cell r="E132" t="str">
            <v>E-1102</v>
          </cell>
          <cell r="G132" t="str">
            <v>SUMINISTRO, TRANSPORTE E INSTALACION DE REDUCCION 90X32 MM EN POLIETILENO. INCLUYE SUMINISTRO Y TRANSPORTE DE LOS MATERIALES, TERMOFUSION DEL ACCESORIO Y TODOS LOS ELEMENTOS NECESARIOS PARA SU CORRECTA INSTALACION Y FUNCIONAMIENTO.</v>
          </cell>
          <cell r="H132" t="str">
            <v>U</v>
          </cell>
          <cell r="I132">
            <v>125842.88</v>
          </cell>
          <cell r="J132">
            <v>1</v>
          </cell>
          <cell r="K132">
            <v>125842.88</v>
          </cell>
          <cell r="L132">
            <v>1</v>
          </cell>
          <cell r="M132">
            <v>125842.88</v>
          </cell>
          <cell r="N132">
            <v>0</v>
          </cell>
          <cell r="O132">
            <v>0</v>
          </cell>
          <cell r="P132">
            <v>9</v>
          </cell>
        </row>
        <row r="133">
          <cell r="D133" t="str">
            <v>14-20-155</v>
          </cell>
          <cell r="E133" t="str">
            <v>E-1102</v>
          </cell>
          <cell r="G133" t="str">
            <v>SUMINISTRO, TRANSPORTE E INSTALACION DE REDUCCION 90X63 MM EN POLIETILENO. INCLUYE SUMINISTRO Y TRANSPORTE DE LOS MATERIALES, TERMOFUSION DEL ACCESORIO Y TODOS LOS ELEMENTOS NECESARIOS PARA SU CORRECTA INSTALACION Y FUNCIONAMIENTO.</v>
          </cell>
          <cell r="H133" t="str">
            <v>U</v>
          </cell>
          <cell r="I133">
            <v>217260.16</v>
          </cell>
          <cell r="J133">
            <v>1</v>
          </cell>
          <cell r="K133">
            <v>217260.16</v>
          </cell>
          <cell r="L133">
            <v>1</v>
          </cell>
          <cell r="M133">
            <v>217260.16</v>
          </cell>
          <cell r="N133">
            <v>0</v>
          </cell>
          <cell r="O133">
            <v>0</v>
          </cell>
          <cell r="P133">
            <v>9</v>
          </cell>
        </row>
        <row r="134">
          <cell r="D134" t="str">
            <v>14-20-160</v>
          </cell>
          <cell r="E134" t="str">
            <v>E-1111</v>
          </cell>
          <cell r="G134" t="str">
            <v>SUMINISTRO, TRANSPORTE E INSTALACION DE PLACAS METALICAS Y MOJONES DE REFERENCIACION CADA 15 MTS Y EN CADA CAMBIO DE DIRECCION. INCLUYE SUMINISTRO Y TRANSPORTE DE LOS MATERIALES Y TODOS LOS ELEMENTOS NECESARIOS PARA SU CORRECTA INSTALACION.</v>
          </cell>
          <cell r="H134" t="str">
            <v>U</v>
          </cell>
          <cell r="I134">
            <v>37469.69</v>
          </cell>
          <cell r="J134">
            <v>35</v>
          </cell>
          <cell r="K134">
            <v>1311439.1500000001</v>
          </cell>
          <cell r="L134">
            <v>35</v>
          </cell>
          <cell r="M134">
            <v>1311439.1500000001</v>
          </cell>
          <cell r="N134">
            <v>0</v>
          </cell>
          <cell r="O134">
            <v>0</v>
          </cell>
          <cell r="P134">
            <v>9</v>
          </cell>
        </row>
        <row r="135">
          <cell r="D135" t="str">
            <v>14-20-170</v>
          </cell>
          <cell r="E135" t="str">
            <v>E-1102</v>
          </cell>
          <cell r="G135" t="str">
            <v>SUMINISTRO, TRANSPORTE E INSTALACIÓN DE CODO DE 90 MM EN POLIETILENO. INCLUYE SUMINISTRO Y TRANSPORTE DE LOS MATERIALES, TERMOFUSIÓN DEL ACCESORIO Y TODOS LOS ELEMENTOS NECESARIOS PARA SU CORRECTA INSTALACIÓN Y FUNCIONAMIENTO.</v>
          </cell>
          <cell r="H135" t="str">
            <v>U</v>
          </cell>
          <cell r="I135">
            <v>203437.6</v>
          </cell>
          <cell r="J135">
            <v>2</v>
          </cell>
          <cell r="K135">
            <v>406875.2</v>
          </cell>
          <cell r="L135">
            <v>2</v>
          </cell>
          <cell r="M135">
            <v>406875.2</v>
          </cell>
          <cell r="N135">
            <v>0</v>
          </cell>
          <cell r="O135">
            <v>0</v>
          </cell>
          <cell r="P135">
            <v>9</v>
          </cell>
        </row>
        <row r="136">
          <cell r="D136" t="str">
            <v>15</v>
          </cell>
          <cell r="G136" t="str">
            <v>INSTALACIONES ELECTRICAS</v>
          </cell>
          <cell r="I136">
            <v>0</v>
          </cell>
          <cell r="J136">
            <v>0</v>
          </cell>
          <cell r="K136">
            <v>573440204.9369998</v>
          </cell>
          <cell r="L136">
            <v>0</v>
          </cell>
          <cell r="M136">
            <v>0</v>
          </cell>
          <cell r="N136">
            <v>573440204.9369998</v>
          </cell>
          <cell r="O136">
            <v>6.6895327774907865E-2</v>
          </cell>
          <cell r="P136">
            <v>2</v>
          </cell>
        </row>
        <row r="137">
          <cell r="D137" t="str">
            <v>15-01</v>
          </cell>
          <cell r="G137" t="str">
            <v>INSTALACIONES ELECTRICAS</v>
          </cell>
          <cell r="I137">
            <v>0</v>
          </cell>
          <cell r="J137">
            <v>0</v>
          </cell>
          <cell r="K137">
            <v>175280319.81699997</v>
          </cell>
          <cell r="L137">
            <v>0</v>
          </cell>
          <cell r="M137">
            <v>175280319.81699997</v>
          </cell>
          <cell r="N137">
            <v>0</v>
          </cell>
          <cell r="O137">
            <v>0</v>
          </cell>
          <cell r="P137">
            <v>5</v>
          </cell>
        </row>
        <row r="138">
          <cell r="D138" t="str">
            <v>15-01-010</v>
          </cell>
          <cell r="E138" t="str">
            <v>E-GRUPO 0 A 7</v>
          </cell>
          <cell r="G138" t="str">
            <v>SUMINISTRO, MONTAJE Y PUESTA EN OPERACION DE: POSTE DE CONCRETO DE 12M, 1050KG.</v>
          </cell>
          <cell r="H138" t="str">
            <v>U</v>
          </cell>
          <cell r="I138">
            <v>2246445.5400000005</v>
          </cell>
          <cell r="J138">
            <v>11</v>
          </cell>
          <cell r="K138">
            <v>24710900.940000005</v>
          </cell>
          <cell r="L138">
            <v>11</v>
          </cell>
          <cell r="M138">
            <v>24710900.940000005</v>
          </cell>
          <cell r="N138">
            <v>0</v>
          </cell>
          <cell r="O138">
            <v>0</v>
          </cell>
          <cell r="P138">
            <v>9</v>
          </cell>
        </row>
        <row r="139">
          <cell r="D139" t="str">
            <v>15-01-040</v>
          </cell>
          <cell r="E139" t="str">
            <v>E-RA6-002</v>
          </cell>
          <cell r="G139" t="str">
            <v>SUMINISTRO, MONTAJE Y PUESTA EN OPERACION DE: GRUPO DE NORMA RA6-002.</v>
          </cell>
          <cell r="H139" t="str">
            <v>U</v>
          </cell>
          <cell r="I139">
            <v>446044.51</v>
          </cell>
          <cell r="J139">
            <v>7</v>
          </cell>
          <cell r="K139">
            <v>3122311.5700000003</v>
          </cell>
          <cell r="L139">
            <v>7</v>
          </cell>
          <cell r="M139">
            <v>3122311.5700000003</v>
          </cell>
          <cell r="N139">
            <v>0</v>
          </cell>
          <cell r="O139">
            <v>0</v>
          </cell>
          <cell r="P139">
            <v>9</v>
          </cell>
        </row>
        <row r="140">
          <cell r="D140" t="str">
            <v>15-01-115</v>
          </cell>
          <cell r="E140" t="str">
            <v>E-RA2-301</v>
          </cell>
          <cell r="G140" t="str">
            <v>SUMINISTRO, MONTAJE Y PUESTA EN OPERACION DE: GRUPO DE NORMA RA2-301.</v>
          </cell>
          <cell r="H140" t="str">
            <v>U</v>
          </cell>
          <cell r="I140">
            <v>494901.25000000006</v>
          </cell>
          <cell r="J140">
            <v>1</v>
          </cell>
          <cell r="K140">
            <v>494901.25000000006</v>
          </cell>
          <cell r="L140">
            <v>1</v>
          </cell>
          <cell r="M140">
            <v>494901.25000000006</v>
          </cell>
          <cell r="N140">
            <v>0</v>
          </cell>
          <cell r="O140">
            <v>0</v>
          </cell>
          <cell r="P140">
            <v>9</v>
          </cell>
        </row>
        <row r="141">
          <cell r="D141" t="str">
            <v>15-01-120</v>
          </cell>
          <cell r="E141" t="str">
            <v>E-RA2-302</v>
          </cell>
          <cell r="G141" t="str">
            <v>SUMINISTRO, MONTAJE Y PUESTA EN OPERACION DE: GRUPO DE NORMA RA2-302.</v>
          </cell>
          <cell r="H141" t="str">
            <v>U</v>
          </cell>
          <cell r="I141">
            <v>862567</v>
          </cell>
          <cell r="J141">
            <v>7</v>
          </cell>
          <cell r="K141">
            <v>6037969</v>
          </cell>
          <cell r="L141">
            <v>7</v>
          </cell>
          <cell r="M141">
            <v>6037969</v>
          </cell>
          <cell r="N141">
            <v>0</v>
          </cell>
          <cell r="O141">
            <v>0</v>
          </cell>
          <cell r="P141">
            <v>9</v>
          </cell>
        </row>
        <row r="142">
          <cell r="D142" t="str">
            <v>15-01-135</v>
          </cell>
          <cell r="E142" t="str">
            <v>E-RA2-303/2</v>
          </cell>
          <cell r="G142" t="str">
            <v>SUMINISTRO, MONTAJE Y PUESTA EN OPERACION DE: GRUPO DE NORMA RA2-303/2.</v>
          </cell>
          <cell r="H142" t="str">
            <v>U</v>
          </cell>
          <cell r="I142">
            <v>822851.35000000009</v>
          </cell>
          <cell r="J142">
            <v>8</v>
          </cell>
          <cell r="K142">
            <v>6582810.8000000007</v>
          </cell>
          <cell r="L142">
            <v>8</v>
          </cell>
          <cell r="M142">
            <v>6582810.8000000007</v>
          </cell>
          <cell r="N142">
            <v>0</v>
          </cell>
          <cell r="O142">
            <v>0</v>
          </cell>
          <cell r="P142">
            <v>9</v>
          </cell>
        </row>
        <row r="143">
          <cell r="D143" t="str">
            <v>15-01-137</v>
          </cell>
          <cell r="E143" t="str">
            <v>E-RA2-304/1</v>
          </cell>
          <cell r="G143" t="str">
            <v>SUMINISTRO, MONTAJE Y PUESTA EN OPERACION DE: GRUPO DE NORMA RA2-304/1.</v>
          </cell>
          <cell r="H143" t="str">
            <v>U</v>
          </cell>
          <cell r="I143">
            <v>1695146.97</v>
          </cell>
          <cell r="J143">
            <v>1</v>
          </cell>
          <cell r="K143">
            <v>1695146.97</v>
          </cell>
          <cell r="L143">
            <v>1</v>
          </cell>
          <cell r="M143">
            <v>1695146.97</v>
          </cell>
          <cell r="N143">
            <v>0</v>
          </cell>
          <cell r="O143">
            <v>0</v>
          </cell>
          <cell r="P143">
            <v>9</v>
          </cell>
        </row>
        <row r="144">
          <cell r="D144" t="str">
            <v>15-01-140</v>
          </cell>
          <cell r="E144" t="str">
            <v>E-RA6-010</v>
          </cell>
          <cell r="G144" t="str">
            <v>SUMINISTRO, MONTAJE Y PUESTA EN OPERACION DE: GRUPO DE NORMA RA6-010.</v>
          </cell>
          <cell r="H144" t="str">
            <v>U</v>
          </cell>
          <cell r="I144">
            <v>300663.25</v>
          </cell>
          <cell r="J144">
            <v>11</v>
          </cell>
          <cell r="K144">
            <v>3307295.75</v>
          </cell>
          <cell r="L144">
            <v>11</v>
          </cell>
          <cell r="M144">
            <v>3307295.75</v>
          </cell>
          <cell r="N144">
            <v>0</v>
          </cell>
          <cell r="O144">
            <v>0</v>
          </cell>
          <cell r="P144">
            <v>9</v>
          </cell>
        </row>
        <row r="145">
          <cell r="D145" t="str">
            <v>15-01-150</v>
          </cell>
          <cell r="E145" t="str">
            <v>E-RA2-017</v>
          </cell>
          <cell r="G145" t="str">
            <v>SUMINISTRO, MONTAJE Y PUESTA EN OPERACION DE: GRUPO DE NORMA RA2-017.</v>
          </cell>
          <cell r="H145" t="str">
            <v>U</v>
          </cell>
          <cell r="I145">
            <v>2002242.4000000001</v>
          </cell>
          <cell r="J145">
            <v>2</v>
          </cell>
          <cell r="K145">
            <v>4004484.8000000003</v>
          </cell>
          <cell r="L145">
            <v>2</v>
          </cell>
          <cell r="M145">
            <v>4004484.8000000003</v>
          </cell>
          <cell r="N145">
            <v>0</v>
          </cell>
          <cell r="O145">
            <v>0</v>
          </cell>
          <cell r="P145">
            <v>9</v>
          </cell>
        </row>
        <row r="146">
          <cell r="D146" t="str">
            <v>15-01-170</v>
          </cell>
          <cell r="E146" t="str">
            <v>E-GRUPO 0 A 7</v>
          </cell>
          <cell r="G146" t="str">
            <v>SUMINISTRO, MONTAJE Y PUESTA EN OPERACION DE: LINEA 4X266.8 ACSR CUBIERTO.</v>
          </cell>
          <cell r="H146" t="str">
            <v>M</v>
          </cell>
          <cell r="I146">
            <v>128205.16</v>
          </cell>
          <cell r="J146">
            <v>517</v>
          </cell>
          <cell r="K146">
            <v>66282067.719999999</v>
          </cell>
          <cell r="L146">
            <v>517</v>
          </cell>
          <cell r="M146">
            <v>66282067.719999999</v>
          </cell>
          <cell r="N146">
            <v>0</v>
          </cell>
          <cell r="O146">
            <v>0</v>
          </cell>
          <cell r="P146">
            <v>9</v>
          </cell>
        </row>
        <row r="147">
          <cell r="D147" t="str">
            <v>15-01-180</v>
          </cell>
          <cell r="E147" t="str">
            <v>E-GRUPO 0 A 7</v>
          </cell>
          <cell r="G147" t="str">
            <v>SUMINISTRO, MONTAJE Y PUESTA EN OPERACION DE: POSTE DE CONCRETO DE 8M.</v>
          </cell>
          <cell r="H147" t="str">
            <v>U</v>
          </cell>
          <cell r="I147">
            <v>1502453.53</v>
          </cell>
          <cell r="J147">
            <v>1</v>
          </cell>
          <cell r="K147">
            <v>1502453.53</v>
          </cell>
          <cell r="L147">
            <v>1</v>
          </cell>
          <cell r="M147">
            <v>1502453.53</v>
          </cell>
          <cell r="N147">
            <v>0</v>
          </cell>
          <cell r="O147">
            <v>0</v>
          </cell>
          <cell r="P147">
            <v>9</v>
          </cell>
        </row>
        <row r="148">
          <cell r="D148" t="str">
            <v>15-01-190</v>
          </cell>
          <cell r="E148" t="str">
            <v>E-RS3-002</v>
          </cell>
          <cell r="G148" t="str">
            <v>SUMINISTRO, MONTAJE Y PUESTA EN OPERACION DE: CAJAS DE PISO SEGUN NORMA RS3-002 COMPLETAS.</v>
          </cell>
          <cell r="H148" t="str">
            <v>U</v>
          </cell>
          <cell r="I148">
            <v>381159.61999999994</v>
          </cell>
          <cell r="J148">
            <v>5</v>
          </cell>
          <cell r="K148">
            <v>1905798.0999999996</v>
          </cell>
          <cell r="L148">
            <v>5</v>
          </cell>
          <cell r="M148">
            <v>1905798.0999999996</v>
          </cell>
          <cell r="N148">
            <v>0</v>
          </cell>
          <cell r="O148">
            <v>0</v>
          </cell>
          <cell r="P148">
            <v>9</v>
          </cell>
        </row>
        <row r="149">
          <cell r="D149" t="str">
            <v>15-01-200</v>
          </cell>
          <cell r="E149" t="str">
            <v>E-RS3-003</v>
          </cell>
          <cell r="G149" t="str">
            <v>SUMINISTRO, MONTAJE Y PUESTA EN OPERACION DE: CAJAS DE PISO SEGUN NORMA RS3-003 COMPLETAS.</v>
          </cell>
          <cell r="H149" t="str">
            <v>U</v>
          </cell>
          <cell r="I149">
            <v>310892.77</v>
          </cell>
          <cell r="J149">
            <v>8</v>
          </cell>
          <cell r="K149">
            <v>2487142.16</v>
          </cell>
          <cell r="L149">
            <v>8</v>
          </cell>
          <cell r="M149">
            <v>2487142.16</v>
          </cell>
          <cell r="N149">
            <v>0</v>
          </cell>
          <cell r="O149">
            <v>0</v>
          </cell>
          <cell r="P149">
            <v>9</v>
          </cell>
        </row>
        <row r="150">
          <cell r="D150" t="str">
            <v>15-01-210</v>
          </cell>
          <cell r="E150" t="str">
            <v>E-GRUPO 0 A 7</v>
          </cell>
          <cell r="G150" t="str">
            <v>SUMINISTRO, MONTAJE Y PUESTA EN OPERACION DE: CANALIZACION EN PVC TIPO DB DE 1Ø 3". INCLUYE, EXCAVACION, BOTADA DE MATERIAL, LLENOS EN ARENILLA Y TODO LO NECESARIO PARA SU CORRECTA EJECUCION.</v>
          </cell>
          <cell r="H150" t="str">
            <v>M</v>
          </cell>
          <cell r="I150">
            <v>28463.21</v>
          </cell>
          <cell r="J150">
            <v>176</v>
          </cell>
          <cell r="K150">
            <v>5009524.96</v>
          </cell>
          <cell r="L150">
            <v>176</v>
          </cell>
          <cell r="M150">
            <v>5009524.96</v>
          </cell>
          <cell r="N150">
            <v>0</v>
          </cell>
          <cell r="O150">
            <v>0</v>
          </cell>
          <cell r="P150">
            <v>9</v>
          </cell>
        </row>
        <row r="151">
          <cell r="D151" t="str">
            <v>15-01-215</v>
          </cell>
          <cell r="E151" t="str">
            <v>E-GRUPO 0 A 7</v>
          </cell>
          <cell r="G151" t="str">
            <v>SUMINISTRO, MONTAJE Y PUESTA EN OPERACION DE: CRUCE DE VIA CON CANALIZACION EN PVC TIPO DB DE 1Ø 3". INCLUYE, EXCAVACION, BOTADA DE MATERIAL, ATRACADA, LLENOS EN ARENILLA Y TODO LO NECESARIO PARA SU CORRECTA EJECUCION.</v>
          </cell>
          <cell r="H151" t="str">
            <v>M</v>
          </cell>
          <cell r="I151">
            <v>259079.66999999998</v>
          </cell>
          <cell r="J151">
            <v>53.900000000000006</v>
          </cell>
          <cell r="K151">
            <v>13964394.213000001</v>
          </cell>
          <cell r="L151">
            <v>53.900000000000006</v>
          </cell>
          <cell r="M151">
            <v>13964394.213000001</v>
          </cell>
          <cell r="N151">
            <v>0</v>
          </cell>
          <cell r="O151">
            <v>0</v>
          </cell>
          <cell r="P151">
            <v>9</v>
          </cell>
        </row>
        <row r="152">
          <cell r="D152" t="str">
            <v>15-01-240</v>
          </cell>
          <cell r="E152" t="str">
            <v>E-GRUPO 0 A 7</v>
          </cell>
          <cell r="G152" t="str">
            <v>SUMINISTRO, MONTAJE Y PUESTA EN OPERACION DE: ACOMETIDA MONOFASICA SECUNDARIA EN 2 N° 4 + 1 N° 6 CU-THHN/THWN EN PVC DE 1-1/2" INCLUYE EXCAVACION, BOTADA DE MATERIAL Y TODO LO NECESARIO PARA SU CORRECTA EJECUCION.</v>
          </cell>
          <cell r="H152" t="str">
            <v>M</v>
          </cell>
          <cell r="I152">
            <v>81061.64</v>
          </cell>
          <cell r="J152">
            <v>276.10000000000002</v>
          </cell>
          <cell r="K152">
            <v>22381118.804000001</v>
          </cell>
          <cell r="L152">
            <v>276.10000000000002</v>
          </cell>
          <cell r="M152">
            <v>22381118.804000001</v>
          </cell>
          <cell r="N152">
            <v>0</v>
          </cell>
          <cell r="O152">
            <v>0</v>
          </cell>
          <cell r="P152">
            <v>9</v>
          </cell>
        </row>
        <row r="153">
          <cell r="D153" t="str">
            <v>15-01-250</v>
          </cell>
          <cell r="E153" t="str">
            <v>E-GRUPO 0 A 7</v>
          </cell>
          <cell r="G153" t="str">
            <v>SUMINISTRO, MONTAJE Y PUESTA EN OPERACION DE: ACOMETIDA MONOFASICA DOMICILIARIA EN 2 N° 8 + 1 N° 10 CU-THHN/THWN EN PVC DE 1" INCLUYE CONECTORIZACION, EXCAVACION, BOTADA DE MATERIAL Y TODO LO NECESARIO PARA SU CORRECTA EJECUCION.</v>
          </cell>
          <cell r="H153" t="str">
            <v>M</v>
          </cell>
          <cell r="I153">
            <v>66086.09</v>
          </cell>
          <cell r="J153">
            <v>66</v>
          </cell>
          <cell r="K153">
            <v>4361681.9399999995</v>
          </cell>
          <cell r="L153">
            <v>66</v>
          </cell>
          <cell r="M153">
            <v>4361681.9399999995</v>
          </cell>
          <cell r="N153">
            <v>0</v>
          </cell>
          <cell r="O153">
            <v>0</v>
          </cell>
          <cell r="P153">
            <v>9</v>
          </cell>
        </row>
        <row r="154">
          <cell r="D154" t="str">
            <v>15-01-260</v>
          </cell>
          <cell r="E154" t="str">
            <v>E-RA3-026</v>
          </cell>
          <cell r="G154" t="str">
            <v>SUMINISTRO, MONTAJE Y PUESTA EN OPERACION DE: TRASLADO DE TRANSFORMADOR MONOFASICO EXISTENTE SEGUN NORMA RA3-026.</v>
          </cell>
          <cell r="H154" t="str">
            <v>U</v>
          </cell>
          <cell r="I154">
            <v>316642.61</v>
          </cell>
          <cell r="J154">
            <v>4</v>
          </cell>
          <cell r="K154">
            <v>1266570.44</v>
          </cell>
          <cell r="L154">
            <v>4</v>
          </cell>
          <cell r="M154">
            <v>1266570.44</v>
          </cell>
          <cell r="N154">
            <v>0</v>
          </cell>
          <cell r="O154">
            <v>0</v>
          </cell>
          <cell r="P154">
            <v>9</v>
          </cell>
        </row>
        <row r="155">
          <cell r="D155" t="str">
            <v>15-01-270</v>
          </cell>
          <cell r="E155" t="str">
            <v>E-GRUPO 0 A 7</v>
          </cell>
          <cell r="G155" t="str">
            <v>RETIRO Y REINTEGRO A EMPRESAS PUBLICAS DE MEDELLIN DE POSTERIA DE CONCRETO DE 12 M. INCLUYE LAS RESPECTIVAS VESTIDAS Y VIENTOS.</v>
          </cell>
          <cell r="H155" t="str">
            <v>U</v>
          </cell>
          <cell r="I155">
            <v>236992.35</v>
          </cell>
          <cell r="J155">
            <v>6</v>
          </cell>
          <cell r="K155">
            <v>1421954.1</v>
          </cell>
          <cell r="L155">
            <v>6</v>
          </cell>
          <cell r="M155">
            <v>1421954.1</v>
          </cell>
          <cell r="N155">
            <v>0</v>
          </cell>
          <cell r="O155">
            <v>0</v>
          </cell>
          <cell r="P155">
            <v>9</v>
          </cell>
        </row>
        <row r="156">
          <cell r="D156" t="str">
            <v>15-01-280</v>
          </cell>
          <cell r="E156" t="str">
            <v>E-GRUPO 0 A 7</v>
          </cell>
          <cell r="G156" t="str">
            <v>RETIRO Y REINTEGRO A EMPRESAS PUBLICAS DE MEDELLIN DE POSTERIA DE CONCRETO DE 8 M. INCLUYE LAS RESPECTIVAS VESTIDAS Y VIENTOS.</v>
          </cell>
          <cell r="H156" t="str">
            <v>U</v>
          </cell>
          <cell r="I156">
            <v>169492.06</v>
          </cell>
          <cell r="J156">
            <v>1</v>
          </cell>
          <cell r="K156">
            <v>169492.06</v>
          </cell>
          <cell r="L156">
            <v>1</v>
          </cell>
          <cell r="M156">
            <v>169492.06</v>
          </cell>
          <cell r="N156">
            <v>0</v>
          </cell>
          <cell r="O156">
            <v>0</v>
          </cell>
          <cell r="P156">
            <v>9</v>
          </cell>
        </row>
        <row r="157">
          <cell r="D157" t="str">
            <v>15-01-290</v>
          </cell>
          <cell r="E157" t="str">
            <v>E-GRUPO 0 A 7</v>
          </cell>
          <cell r="G157" t="str">
            <v>RETIRO Y REINTEGRO DE RED PRIMARIA DOBLE CIRCUITO EXISTENTE INCLUYE ESPACIADORES Y REMACHES.</v>
          </cell>
          <cell r="H157" t="str">
            <v>M</v>
          </cell>
          <cell r="I157">
            <v>6074.9899999999989</v>
          </cell>
          <cell r="J157">
            <v>401.50000000000006</v>
          </cell>
          <cell r="K157">
            <v>2439108.4849999999</v>
          </cell>
          <cell r="L157">
            <v>401.50000000000006</v>
          </cell>
          <cell r="M157">
            <v>2439108.4849999999</v>
          </cell>
          <cell r="N157">
            <v>0</v>
          </cell>
          <cell r="O157">
            <v>0</v>
          </cell>
          <cell r="P157">
            <v>9</v>
          </cell>
        </row>
        <row r="158">
          <cell r="D158" t="str">
            <v>15-01-300</v>
          </cell>
          <cell r="E158" t="str">
            <v>E-GRUPO 0 A 7</v>
          </cell>
          <cell r="G158" t="str">
            <v>RETIRO Y REINTEGRO A EMPRESAS PUBLICAS DE MEDELLIN DE LINEA SECUNDARIA EN CABLE TRENZADO.</v>
          </cell>
          <cell r="H158" t="str">
            <v>M</v>
          </cell>
          <cell r="I158">
            <v>6074.9899999999989</v>
          </cell>
          <cell r="J158">
            <v>291.5</v>
          </cell>
          <cell r="K158">
            <v>1770859.5849999997</v>
          </cell>
          <cell r="L158">
            <v>291.5</v>
          </cell>
          <cell r="M158">
            <v>1770859.5849999997</v>
          </cell>
          <cell r="N158">
            <v>0</v>
          </cell>
          <cell r="O158">
            <v>0</v>
          </cell>
          <cell r="P158">
            <v>9</v>
          </cell>
        </row>
        <row r="159">
          <cell r="D159" t="str">
            <v>15-01-310</v>
          </cell>
          <cell r="E159" t="str">
            <v>E-GRUPO 0 A 7</v>
          </cell>
          <cell r="G159" t="str">
            <v>RETIRO Y REINTEGRO A EMPRESAS PUBLICAS DE MEDELLIN DE LAMPARAS DE ALUMBRADO PUBLICO.</v>
          </cell>
          <cell r="H159" t="str">
            <v>U</v>
          </cell>
          <cell r="I159">
            <v>45291.58</v>
          </cell>
          <cell r="J159">
            <v>8</v>
          </cell>
          <cell r="K159">
            <v>362332.64</v>
          </cell>
          <cell r="L159">
            <v>8</v>
          </cell>
          <cell r="M159">
            <v>362332.64</v>
          </cell>
          <cell r="N159">
            <v>0</v>
          </cell>
          <cell r="O159">
            <v>0</v>
          </cell>
          <cell r="P159">
            <v>9</v>
          </cell>
        </row>
        <row r="160">
          <cell r="D160" t="str">
            <v>15-02</v>
          </cell>
          <cell r="G160" t="str">
            <v>ILUMINACION</v>
          </cell>
          <cell r="I160">
            <v>0</v>
          </cell>
          <cell r="J160">
            <v>0</v>
          </cell>
          <cell r="K160">
            <v>250510803.32000002</v>
          </cell>
          <cell r="L160">
            <v>0</v>
          </cell>
          <cell r="M160">
            <v>250510803.32000002</v>
          </cell>
          <cell r="N160">
            <v>0</v>
          </cell>
          <cell r="O160">
            <v>0</v>
          </cell>
          <cell r="P160">
            <v>5</v>
          </cell>
        </row>
        <row r="161">
          <cell r="D161" t="str">
            <v>15-02-010</v>
          </cell>
          <cell r="E161" t="str">
            <v>E-GRUPO 0 A 7</v>
          </cell>
          <cell r="G161"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H161" t="str">
            <v>U</v>
          </cell>
          <cell r="I161">
            <v>1435715.77</v>
          </cell>
          <cell r="J161">
            <v>45</v>
          </cell>
          <cell r="K161">
            <v>64607209.649999999</v>
          </cell>
          <cell r="L161">
            <v>45</v>
          </cell>
          <cell r="M161">
            <v>64607209.649999999</v>
          </cell>
          <cell r="N161">
            <v>0</v>
          </cell>
          <cell r="O161">
            <v>0</v>
          </cell>
          <cell r="P161">
            <v>9</v>
          </cell>
        </row>
        <row r="162">
          <cell r="D162" t="str">
            <v>15-02-020</v>
          </cell>
          <cell r="E162" t="str">
            <v>E-GRUPO 0 A 7</v>
          </cell>
          <cell r="G162" t="str">
            <v>SUMINISTRO E INSTALACION DE BRAZO METALICO PARA ALUMBRADO PUBLICO DE 11/2" - 52°/0°, INCLUYE BRAZO, INSTALACION, TRANSPORTE, ELEMENTOS DE ANCLAJE Y FIJACION, Y TODOS LOS ELEMENTOS NECESARIOS PARA SU CORRECTA INSTALACION.</v>
          </cell>
          <cell r="H162" t="str">
            <v>U</v>
          </cell>
          <cell r="I162">
            <v>129643.15</v>
          </cell>
          <cell r="J162">
            <v>45</v>
          </cell>
          <cell r="K162">
            <v>5833941.75</v>
          </cell>
          <cell r="L162">
            <v>45</v>
          </cell>
          <cell r="M162">
            <v>5833941.75</v>
          </cell>
          <cell r="N162">
            <v>0</v>
          </cell>
          <cell r="O162">
            <v>0</v>
          </cell>
          <cell r="P162">
            <v>9</v>
          </cell>
        </row>
        <row r="163">
          <cell r="D163" t="str">
            <v>15-02-021</v>
          </cell>
          <cell r="E163" t="str">
            <v>E-GRUPO 0 A 7</v>
          </cell>
          <cell r="G163" t="str">
            <v>SUMINISTRO E INSTALACION DE LUMINARIA APOLLO SERIES LED GL2 COMPAC 2 - 70W , INCLUYE LUMINARIA LED, INSTALACION, TRANSPORTE, KIT ELECTRICO, CABLE ENCAUCHETADO 3X12 AWG, ELEMENTOS DE ANCLAJE Y FIJACION Y TODOS LOS ELEMENTOS NECESARIOS PARA SU CORRECTO FUNCIONAMIENTO. ESTA LUMINARIA DEBE CUMPLIR CON EL RETILAP Y EL RETIE.</v>
          </cell>
          <cell r="H163" t="str">
            <v>U</v>
          </cell>
          <cell r="I163">
            <v>1835715.77</v>
          </cell>
          <cell r="J163">
            <v>12</v>
          </cell>
          <cell r="K163">
            <v>22028589.240000002</v>
          </cell>
          <cell r="L163">
            <v>12</v>
          </cell>
          <cell r="M163">
            <v>22028589.240000002</v>
          </cell>
          <cell r="N163">
            <v>0</v>
          </cell>
          <cell r="O163">
            <v>0</v>
          </cell>
          <cell r="P163">
            <v>9</v>
          </cell>
        </row>
        <row r="164">
          <cell r="D164" t="str">
            <v>15-02-030</v>
          </cell>
          <cell r="E164" t="str">
            <v>E-GRUPO 0 A 7</v>
          </cell>
          <cell r="G164"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H164" t="str">
            <v>U</v>
          </cell>
          <cell r="I164">
            <v>1620031.5499999998</v>
          </cell>
          <cell r="J164">
            <v>26</v>
          </cell>
          <cell r="K164">
            <v>42120820.299999997</v>
          </cell>
          <cell r="L164">
            <v>26</v>
          </cell>
          <cell r="M164">
            <v>42120820.299999997</v>
          </cell>
          <cell r="N164">
            <v>0</v>
          </cell>
          <cell r="O164">
            <v>0</v>
          </cell>
          <cell r="P164">
            <v>9</v>
          </cell>
        </row>
        <row r="165">
          <cell r="D165" t="str">
            <v>15-02-050</v>
          </cell>
          <cell r="E165" t="str">
            <v>E-GRUPO 0 A 7</v>
          </cell>
          <cell r="G165" t="str">
            <v>SUMINISTRO E INSTALACION DE TUBERIA CONDUIT, PVC Ø 2". INCLUYE TODO TIPO DE OBRA CIVIL ASOCIADA Y TODOS LOS ELEMENTOS NECESARIOS PARA SU CORRECTO FUNCIONAMIENTO.</v>
          </cell>
          <cell r="H165" t="str">
            <v>M</v>
          </cell>
          <cell r="I165">
            <v>31932.76</v>
          </cell>
          <cell r="J165">
            <v>704</v>
          </cell>
          <cell r="K165">
            <v>22480663.039999999</v>
          </cell>
          <cell r="L165">
            <v>704</v>
          </cell>
          <cell r="M165">
            <v>22480663.039999999</v>
          </cell>
          <cell r="N165">
            <v>0</v>
          </cell>
          <cell r="O165">
            <v>0</v>
          </cell>
          <cell r="P165">
            <v>9</v>
          </cell>
        </row>
        <row r="166">
          <cell r="D166" t="str">
            <v>15-02-060</v>
          </cell>
          <cell r="E166" t="str">
            <v>E-GRUPO 0 A 7</v>
          </cell>
          <cell r="G166" t="str">
            <v>SUMINISTRO E INSTALACION DE TUBERIA CONDUIT, PVC 2 Ø 2". INCLUYE TODO TIPO DE OBRA CIVIL ASOCIADA Y TODOS LOS ELEMENTOS NECESARIOS PARA SU CORRECTO FUNCIONAMIENTO.</v>
          </cell>
          <cell r="H166" t="str">
            <v>M</v>
          </cell>
          <cell r="I166">
            <v>53932.76</v>
          </cell>
          <cell r="J166">
            <v>145.20000000000002</v>
          </cell>
          <cell r="K166">
            <v>7831036.7520000013</v>
          </cell>
          <cell r="L166">
            <v>145.20000000000002</v>
          </cell>
          <cell r="M166">
            <v>7831036.7520000013</v>
          </cell>
          <cell r="N166">
            <v>0</v>
          </cell>
          <cell r="O166">
            <v>0</v>
          </cell>
          <cell r="P166">
            <v>9</v>
          </cell>
        </row>
        <row r="167">
          <cell r="D167" t="str">
            <v>15-02-070</v>
          </cell>
          <cell r="E167" t="str">
            <v>E-GRUPO 0 A 7</v>
          </cell>
          <cell r="G167"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H167" t="str">
            <v>M</v>
          </cell>
          <cell r="I167">
            <v>46793.540000000008</v>
          </cell>
          <cell r="J167">
            <v>880.00000000000011</v>
          </cell>
          <cell r="K167">
            <v>41178315.20000001</v>
          </cell>
          <cell r="L167">
            <v>880.00000000000011</v>
          </cell>
          <cell r="M167">
            <v>41178315.20000001</v>
          </cell>
          <cell r="N167">
            <v>0</v>
          </cell>
          <cell r="O167">
            <v>0</v>
          </cell>
          <cell r="P167">
            <v>9</v>
          </cell>
        </row>
        <row r="168">
          <cell r="D168" t="str">
            <v>15-02-080</v>
          </cell>
          <cell r="E168" t="str">
            <v>E-GRUPO 0 A 7</v>
          </cell>
          <cell r="G168" t="str">
            <v>SUMINISTRO E INSTALACION DE TRANSFORMADOR MONOFASICO - ACEITE - 15 KVA - 480/240V. INCLUYE TODOS LOS ELEMENTOS NECESARIOS PARA SU CORRECTO FUNCIONAMIENTO.</v>
          </cell>
          <cell r="H168" t="str">
            <v>U</v>
          </cell>
          <cell r="I168">
            <v>4446431.5500000007</v>
          </cell>
          <cell r="J168">
            <v>1</v>
          </cell>
          <cell r="K168">
            <v>4446431.5500000007</v>
          </cell>
          <cell r="L168">
            <v>1</v>
          </cell>
          <cell r="M168">
            <v>4446431.5500000007</v>
          </cell>
          <cell r="N168">
            <v>0</v>
          </cell>
          <cell r="O168">
            <v>0</v>
          </cell>
          <cell r="P168">
            <v>9</v>
          </cell>
        </row>
        <row r="169">
          <cell r="D169" t="str">
            <v>15-02-090</v>
          </cell>
          <cell r="E169" t="str">
            <v>E-GRUPO 0 A 7</v>
          </cell>
          <cell r="G169" t="str">
            <v>SUMINISTRO Y CONSTRUCCION DE CAJA DE PASO 50X50, ANTIFRAUDE, INCLUYE EXCAVACION, BOTADA DE ESCOMBROS, MARCACION CON PLAQUETA ACRILICA ESPECIFICANDO LA RED QUE CRUZA, EL NUMERO DEL TRANSFORMADOR Y VOLTAJE DE LA MISMA.</v>
          </cell>
          <cell r="H169" t="str">
            <v>U</v>
          </cell>
          <cell r="I169">
            <v>411445.19</v>
          </cell>
          <cell r="J169">
            <v>37</v>
          </cell>
          <cell r="K169">
            <v>15223472.029999999</v>
          </cell>
          <cell r="L169">
            <v>37</v>
          </cell>
          <cell r="M169">
            <v>15223472.029999999</v>
          </cell>
          <cell r="N169">
            <v>0</v>
          </cell>
          <cell r="O169">
            <v>0</v>
          </cell>
          <cell r="P169">
            <v>9</v>
          </cell>
        </row>
        <row r="170">
          <cell r="D170" t="str">
            <v>15-02-100</v>
          </cell>
          <cell r="E170" t="str">
            <v>E-GRUPO 0 A 7</v>
          </cell>
          <cell r="G170"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H170" t="str">
            <v>U</v>
          </cell>
          <cell r="I170">
            <v>221607.88999999998</v>
          </cell>
          <cell r="J170">
            <v>11</v>
          </cell>
          <cell r="K170">
            <v>2437686.79</v>
          </cell>
          <cell r="L170">
            <v>11</v>
          </cell>
          <cell r="M170">
            <v>2437686.79</v>
          </cell>
          <cell r="N170">
            <v>0</v>
          </cell>
          <cell r="O170">
            <v>0</v>
          </cell>
          <cell r="P170">
            <v>9</v>
          </cell>
        </row>
        <row r="171">
          <cell r="D171" t="str">
            <v>15-02-110</v>
          </cell>
          <cell r="E171" t="str">
            <v>E-GRUPO 0 A 7</v>
          </cell>
          <cell r="G171" t="str">
            <v>DESMONTE DE INSTALACIONES ELECTRICAS EXISTENTES</v>
          </cell>
          <cell r="H171" t="str">
            <v>U</v>
          </cell>
          <cell r="I171">
            <v>223215.77</v>
          </cell>
          <cell r="J171">
            <v>45</v>
          </cell>
          <cell r="K171">
            <v>10044709.65</v>
          </cell>
          <cell r="L171">
            <v>45</v>
          </cell>
          <cell r="M171">
            <v>10044709.65</v>
          </cell>
          <cell r="N171">
            <v>0</v>
          </cell>
          <cell r="O171">
            <v>0</v>
          </cell>
          <cell r="P171">
            <v>9</v>
          </cell>
        </row>
        <row r="172">
          <cell r="D172" t="str">
            <v>15-02-120</v>
          </cell>
          <cell r="E172" t="str">
            <v>E-GRUPO 0 A 7</v>
          </cell>
          <cell r="G172" t="str">
            <v>CERTIFICACION RETIE</v>
          </cell>
          <cell r="H172" t="str">
            <v>U</v>
          </cell>
          <cell r="I172">
            <v>3000000</v>
          </cell>
          <cell r="J172">
            <v>1</v>
          </cell>
          <cell r="K172">
            <v>3000000</v>
          </cell>
          <cell r="L172">
            <v>1</v>
          </cell>
          <cell r="M172">
            <v>3000000</v>
          </cell>
          <cell r="N172">
            <v>0</v>
          </cell>
          <cell r="O172">
            <v>0</v>
          </cell>
          <cell r="P172">
            <v>9</v>
          </cell>
        </row>
        <row r="173">
          <cell r="D173" t="str">
            <v>15-02-130</v>
          </cell>
          <cell r="E173" t="str">
            <v>E-GRUPO 0 A 7</v>
          </cell>
          <cell r="G173" t="str">
            <v>CERTIFICACION RETILAP</v>
          </cell>
          <cell r="H173" t="str">
            <v>U</v>
          </cell>
          <cell r="I173">
            <v>4500000</v>
          </cell>
          <cell r="J173">
            <v>1</v>
          </cell>
          <cell r="K173">
            <v>4500000</v>
          </cell>
          <cell r="L173">
            <v>1</v>
          </cell>
          <cell r="M173">
            <v>4500000</v>
          </cell>
          <cell r="N173">
            <v>0</v>
          </cell>
          <cell r="O173">
            <v>0</v>
          </cell>
          <cell r="P173">
            <v>9</v>
          </cell>
        </row>
        <row r="174">
          <cell r="D174" t="str">
            <v>15-02-140</v>
          </cell>
          <cell r="E174" t="str">
            <v>E-GRUPO 0 A 7</v>
          </cell>
          <cell r="G174" t="str">
            <v>LEGALIZACION ANTE EL O.R</v>
          </cell>
          <cell r="H174" t="str">
            <v>U</v>
          </cell>
          <cell r="I174">
            <v>1500000</v>
          </cell>
          <cell r="J174">
            <v>1</v>
          </cell>
          <cell r="K174">
            <v>1500000</v>
          </cell>
          <cell r="L174">
            <v>1</v>
          </cell>
          <cell r="M174">
            <v>1500000</v>
          </cell>
          <cell r="N174">
            <v>0</v>
          </cell>
          <cell r="O174">
            <v>0</v>
          </cell>
          <cell r="P174">
            <v>9</v>
          </cell>
        </row>
        <row r="175">
          <cell r="D175" t="str">
            <v>15-02-150</v>
          </cell>
          <cell r="E175" t="str">
            <v>E-GRUPO 0 A 7</v>
          </cell>
          <cell r="G175"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H175" t="str">
            <v>U</v>
          </cell>
          <cell r="I175">
            <v>2401031.5500000003</v>
          </cell>
          <cell r="J175">
            <v>1</v>
          </cell>
          <cell r="K175">
            <v>2401031.5500000003</v>
          </cell>
          <cell r="L175">
            <v>1</v>
          </cell>
          <cell r="M175">
            <v>2401031.5500000003</v>
          </cell>
          <cell r="N175">
            <v>0</v>
          </cell>
          <cell r="O175">
            <v>0</v>
          </cell>
          <cell r="P175">
            <v>9</v>
          </cell>
        </row>
        <row r="176">
          <cell r="D176" t="str">
            <v>15-02-160</v>
          </cell>
          <cell r="E176" t="str">
            <v>E-GRUPO 0 A 7</v>
          </cell>
          <cell r="G176" t="str">
            <v>SUMINISTRO E INSTALACION DE CONTADOR DE ENERGIA ACTIVA, MONOFASICO, BIFILAR, 240/120 V, 10/60A, CICLOMETRICO (DE INDUCCION). INCLUYE, CONTADOR, CAJA Y TODOS LOS ELEMENTOS NECESARIOS PARA SU CORRECTO FUNCIONAMIENTO.</v>
          </cell>
          <cell r="H176" t="str">
            <v>U</v>
          </cell>
          <cell r="I176">
            <v>351607.89</v>
          </cell>
          <cell r="J176">
            <v>1</v>
          </cell>
          <cell r="K176">
            <v>351607.89</v>
          </cell>
          <cell r="L176">
            <v>1</v>
          </cell>
          <cell r="M176">
            <v>351607.89</v>
          </cell>
          <cell r="N176">
            <v>0</v>
          </cell>
          <cell r="O176">
            <v>0</v>
          </cell>
          <cell r="P176">
            <v>9</v>
          </cell>
        </row>
        <row r="177">
          <cell r="D177" t="str">
            <v>15-02-250</v>
          </cell>
          <cell r="E177" t="str">
            <v>E-GRUPO 0 A 7</v>
          </cell>
          <cell r="G177" t="str">
            <v>SUMINISTRO E INSTALACION DE ACOMETIDA ELECTRICA, EN CABLE THHN 2 N° 4 + 1 N° 6 AWG. INCLUYE: CABLE, AMARRES DE NYLON, TERMINALES DE COBRE ESTAÑADA, MARCACION Y TODOS LOS ACCESORIOS NECESARIOS PARA SU CORRECTO FUNCIONAMIENTO. NO INCLUYE: TUBERIA, CANALIZACIONES Y/O OBRA CIVIL.</v>
          </cell>
          <cell r="H177" t="str">
            <v>M</v>
          </cell>
          <cell r="I177">
            <v>39794.540000000008</v>
          </cell>
          <cell r="J177">
            <v>13.200000000000001</v>
          </cell>
          <cell r="K177">
            <v>525287.92800000019</v>
          </cell>
          <cell r="L177">
            <v>13.200000000000001</v>
          </cell>
          <cell r="M177">
            <v>525287.92800000019</v>
          </cell>
          <cell r="N177">
            <v>0</v>
          </cell>
          <cell r="O177">
            <v>0</v>
          </cell>
          <cell r="P177">
            <v>9</v>
          </cell>
        </row>
        <row r="178">
          <cell r="D178" t="str">
            <v>15-03</v>
          </cell>
          <cell r="G178" t="str">
            <v>TELECOMUNICACIONES</v>
          </cell>
          <cell r="I178">
            <v>0</v>
          </cell>
          <cell r="J178">
            <v>0</v>
          </cell>
          <cell r="K178">
            <v>147649081.80000001</v>
          </cell>
          <cell r="L178">
            <v>0</v>
          </cell>
          <cell r="M178">
            <v>147649081.80000001</v>
          </cell>
          <cell r="N178">
            <v>0</v>
          </cell>
          <cell r="O178">
            <v>0</v>
          </cell>
          <cell r="P178">
            <v>5</v>
          </cell>
        </row>
        <row r="179">
          <cell r="D179" t="str">
            <v>15-03-010</v>
          </cell>
          <cell r="E179" t="str">
            <v>E-GRUPO 0 A 7</v>
          </cell>
          <cell r="G179" t="str">
            <v>SUMINISTRO, MONTAJE Y PUESTA EN OPERACION DE: CAJA PARA DOS TAPAS 60X80 COMPLETA (TEL NIN-115).</v>
          </cell>
          <cell r="H179" t="str">
            <v>U</v>
          </cell>
          <cell r="I179">
            <v>880135.66</v>
          </cell>
          <cell r="J179">
            <v>6</v>
          </cell>
          <cell r="K179">
            <v>5280813.96</v>
          </cell>
          <cell r="L179">
            <v>6</v>
          </cell>
          <cell r="M179">
            <v>5280813.96</v>
          </cell>
          <cell r="N179">
            <v>0</v>
          </cell>
          <cell r="O179">
            <v>0</v>
          </cell>
          <cell r="P179">
            <v>9</v>
          </cell>
        </row>
        <row r="180">
          <cell r="D180" t="str">
            <v>15-03-012</v>
          </cell>
          <cell r="E180" t="str">
            <v>E-GRUPO 0 A 7</v>
          </cell>
          <cell r="G180" t="str">
            <v>SUMINISTRO, MONTAJE Y PUESTA EN OPERACION DE: CAMARA PARA SALIDA DE CENTRAL COMPLETA (TEL NIN-110).</v>
          </cell>
          <cell r="H180" t="str">
            <v>U</v>
          </cell>
          <cell r="I180">
            <v>7990722.0300000012</v>
          </cell>
          <cell r="J180">
            <v>2</v>
          </cell>
          <cell r="K180">
            <v>15981444.060000002</v>
          </cell>
          <cell r="L180">
            <v>2</v>
          </cell>
          <cell r="M180">
            <v>15981444.060000002</v>
          </cell>
          <cell r="N180">
            <v>0</v>
          </cell>
          <cell r="O180">
            <v>0</v>
          </cell>
          <cell r="P180">
            <v>9</v>
          </cell>
        </row>
        <row r="181">
          <cell r="D181" t="str">
            <v>15-03-014</v>
          </cell>
          <cell r="E181" t="str">
            <v>E-GRUPO 0 A 7</v>
          </cell>
          <cell r="G181" t="str">
            <v>SUMINISTRO, MONTAJE Y PUESTA EN OPERACION DE: CAJA DE PASO 1 COMPLETA (TEL NIN-104).</v>
          </cell>
          <cell r="H181" t="str">
            <v>U</v>
          </cell>
          <cell r="I181">
            <v>5440437.0199999996</v>
          </cell>
          <cell r="J181">
            <v>3</v>
          </cell>
          <cell r="K181">
            <v>16321311.059999999</v>
          </cell>
          <cell r="L181">
            <v>3</v>
          </cell>
          <cell r="M181">
            <v>16321311.059999999</v>
          </cell>
          <cell r="N181">
            <v>0</v>
          </cell>
          <cell r="O181">
            <v>0</v>
          </cell>
          <cell r="P181">
            <v>9</v>
          </cell>
        </row>
        <row r="182">
          <cell r="D182" t="str">
            <v>15-03-016</v>
          </cell>
          <cell r="E182" t="str">
            <v>E-GRUPO 0 A 7</v>
          </cell>
          <cell r="G182" t="str">
            <v>SUMINISTRO, MONTAJE Y PUESTA EN OPERACION DE: CAJA DE PASO TIPO A COMPLETA (TEL NIN-101).</v>
          </cell>
          <cell r="H182" t="str">
            <v>U</v>
          </cell>
          <cell r="I182">
            <v>7494314.9699999997</v>
          </cell>
          <cell r="J182">
            <v>2</v>
          </cell>
          <cell r="K182">
            <v>14988629.939999999</v>
          </cell>
          <cell r="L182">
            <v>2</v>
          </cell>
          <cell r="M182">
            <v>14988629.939999999</v>
          </cell>
          <cell r="N182">
            <v>0</v>
          </cell>
          <cell r="O182">
            <v>0</v>
          </cell>
          <cell r="P182">
            <v>9</v>
          </cell>
        </row>
        <row r="183">
          <cell r="D183" t="str">
            <v>15-03-018</v>
          </cell>
          <cell r="E183" t="str">
            <v>E-GRUPO 0 A 7</v>
          </cell>
          <cell r="G183" t="str">
            <v>SUMINISTRO, MONTAJE Y PUESTA EN OPERACION DE: CAJA DE PASO DE 1MX 1M COMPLETA (TEL NIN-111).</v>
          </cell>
          <cell r="H183" t="str">
            <v>U</v>
          </cell>
          <cell r="I183">
            <v>1513964.5199999998</v>
          </cell>
          <cell r="J183">
            <v>4</v>
          </cell>
          <cell r="K183">
            <v>6055858.0799999991</v>
          </cell>
          <cell r="L183">
            <v>4</v>
          </cell>
          <cell r="M183">
            <v>6055858.0799999991</v>
          </cell>
          <cell r="N183">
            <v>0</v>
          </cell>
          <cell r="O183">
            <v>0</v>
          </cell>
          <cell r="P183">
            <v>9</v>
          </cell>
        </row>
        <row r="184">
          <cell r="D184" t="str">
            <v>15-03-020</v>
          </cell>
          <cell r="E184" t="str">
            <v>E-TEL-NIN-114</v>
          </cell>
          <cell r="G184" t="str">
            <v>SUMINISTRO, MONTAJE Y PUESTA EN OPERACION DE: CAJA PARA UNA TAPA 60X80 COMPLETA (TEL NIN-114).</v>
          </cell>
          <cell r="H184" t="str">
            <v>U</v>
          </cell>
          <cell r="I184">
            <v>615644.05000000005</v>
          </cell>
          <cell r="J184">
            <v>8</v>
          </cell>
          <cell r="K184">
            <v>4925152.4000000004</v>
          </cell>
          <cell r="L184">
            <v>8</v>
          </cell>
          <cell r="M184">
            <v>4925152.4000000004</v>
          </cell>
          <cell r="N184">
            <v>0</v>
          </cell>
          <cell r="O184">
            <v>0</v>
          </cell>
          <cell r="P184">
            <v>9</v>
          </cell>
        </row>
        <row r="185">
          <cell r="D185" t="str">
            <v>15-03-050</v>
          </cell>
          <cell r="E185" t="str">
            <v>E-GRUPO 0 A 7</v>
          </cell>
          <cell r="G185" t="str">
            <v>SUMINISTRO, MONTAJE Y PUESTA EN OPERACION DE: CANALIZACION EN PVC TIPO DB DE 3Ø 3". INCLUYE: EXCAVACION, BOTADA DE MATERIAL, LLENOS EN ARENILLA Y TODO LO NECESARIO PARA SU CORRECTA EJECUCION.</v>
          </cell>
          <cell r="H185" t="str">
            <v>M</v>
          </cell>
          <cell r="I185">
            <v>79087.86</v>
          </cell>
          <cell r="J185">
            <v>275</v>
          </cell>
          <cell r="K185">
            <v>21749161.5</v>
          </cell>
          <cell r="L185">
            <v>275</v>
          </cell>
          <cell r="M185">
            <v>21749161.5</v>
          </cell>
          <cell r="N185">
            <v>0</v>
          </cell>
          <cell r="O185">
            <v>0</v>
          </cell>
          <cell r="P185">
            <v>9</v>
          </cell>
        </row>
        <row r="186">
          <cell r="D186" t="str">
            <v>15-03-085</v>
          </cell>
          <cell r="E186" t="str">
            <v>E-GRUPO 0 A 7</v>
          </cell>
          <cell r="G186" t="str">
            <v>SUMINISTRO, MONTAJE Y PUESTA EN OPERACION DE: CANALIZACION EN PVC TIPO DB DE 6Ø 4". INCLUYE, EXCAVACION, BOTADA DE MATERIAL, LLENOS EN ARENILLA Y TODO LO NECESARIO PARA SU CORRECTA EJECUCION.</v>
          </cell>
          <cell r="H186" t="str">
            <v>M</v>
          </cell>
          <cell r="I186">
            <v>236161.78</v>
          </cell>
          <cell r="J186">
            <v>253.00000000000003</v>
          </cell>
          <cell r="K186">
            <v>59748930.340000004</v>
          </cell>
          <cell r="L186">
            <v>253.00000000000003</v>
          </cell>
          <cell r="M186">
            <v>59748930.340000004</v>
          </cell>
          <cell r="N186">
            <v>0</v>
          </cell>
          <cell r="O186">
            <v>0</v>
          </cell>
          <cell r="P186">
            <v>9</v>
          </cell>
        </row>
        <row r="187">
          <cell r="D187" t="str">
            <v>15-03-087</v>
          </cell>
          <cell r="E187" t="str">
            <v>E-GRUPO 0 A 7</v>
          </cell>
          <cell r="G187" t="str">
            <v>SUMINISTRO, MONTAJE Y PUESTA EN OPERACION DE: CANALIZACION EN PVC TIPO DB DE 2Ø 4". INCLUYE, EXCAVACION, BOTADA DE MATERIAL, LLENOS EN ARENILLA Y TODO LO NECESARIO PARA SU CORRECTA EJECUCION.</v>
          </cell>
          <cell r="H187" t="str">
            <v>M</v>
          </cell>
          <cell r="I187">
            <v>78720.62</v>
          </cell>
          <cell r="J187">
            <v>33</v>
          </cell>
          <cell r="K187">
            <v>2597780.46</v>
          </cell>
          <cell r="L187">
            <v>33</v>
          </cell>
          <cell r="M187">
            <v>2597780.46</v>
          </cell>
          <cell r="N187">
            <v>0</v>
          </cell>
          <cell r="O187">
            <v>0</v>
          </cell>
          <cell r="P187">
            <v>9</v>
          </cell>
        </row>
        <row r="188">
          <cell r="D188" t="str">
            <v>18</v>
          </cell>
          <cell r="G188" t="str">
            <v>URBANISMO</v>
          </cell>
          <cell r="I188">
            <v>0</v>
          </cell>
          <cell r="J188">
            <v>0</v>
          </cell>
          <cell r="K188">
            <v>2441563900.3809257</v>
          </cell>
          <cell r="L188">
            <v>0</v>
          </cell>
          <cell r="M188">
            <v>0</v>
          </cell>
          <cell r="N188">
            <v>2441563900.3809257</v>
          </cell>
          <cell r="O188">
            <v>0.28482344975673346</v>
          </cell>
          <cell r="P188">
            <v>2</v>
          </cell>
        </row>
        <row r="189">
          <cell r="D189" t="str">
            <v>18-01</v>
          </cell>
          <cell r="G189" t="str">
            <v>ANDENES Y BORDILLOS</v>
          </cell>
          <cell r="I189">
            <v>0</v>
          </cell>
          <cell r="J189">
            <v>0</v>
          </cell>
          <cell r="K189">
            <v>358138781.11796486</v>
          </cell>
          <cell r="L189">
            <v>0</v>
          </cell>
          <cell r="M189">
            <v>358138781.11796486</v>
          </cell>
          <cell r="N189">
            <v>0</v>
          </cell>
          <cell r="O189">
            <v>0</v>
          </cell>
          <cell r="P189">
            <v>5</v>
          </cell>
        </row>
        <row r="190">
          <cell r="D190" t="str">
            <v>18-01-020</v>
          </cell>
          <cell r="E190" t="str">
            <v>E-403</v>
          </cell>
          <cell r="G190" t="str">
            <v>LOSA FUNDIDA 21 MPa E: 0.10 M - ANDENES</v>
          </cell>
          <cell r="H190" t="str">
            <v>M2</v>
          </cell>
          <cell r="I190">
            <v>83386.53</v>
          </cell>
          <cell r="J190">
            <v>1430.8184999999999</v>
          </cell>
          <cell r="K190">
            <v>119310989.77480498</v>
          </cell>
          <cell r="L190">
            <v>1430.8184999999999</v>
          </cell>
          <cell r="M190">
            <v>119310989.77480498</v>
          </cell>
          <cell r="N190">
            <v>0</v>
          </cell>
          <cell r="O190">
            <v>0</v>
          </cell>
          <cell r="P190">
            <v>9</v>
          </cell>
        </row>
        <row r="191">
          <cell r="D191" t="str">
            <v>18-01-030</v>
          </cell>
          <cell r="E191" t="str">
            <v>E-403</v>
          </cell>
          <cell r="G191" t="str">
            <v>LOSA TACTIL ALERTA Y GUIA 0.40X0.40 M</v>
          </cell>
          <cell r="H191" t="str">
            <v>M</v>
          </cell>
          <cell r="I191">
            <v>65364.599999999984</v>
          </cell>
          <cell r="J191">
            <v>2049.564499999999</v>
          </cell>
          <cell r="K191">
            <v>133968963.7166999</v>
          </cell>
          <cell r="L191">
            <v>2049.564499999999</v>
          </cell>
          <cell r="M191">
            <v>133968963.7166999</v>
          </cell>
          <cell r="N191">
            <v>0</v>
          </cell>
          <cell r="O191">
            <v>0</v>
          </cell>
          <cell r="P191">
            <v>9</v>
          </cell>
        </row>
        <row r="192">
          <cell r="D192" t="str">
            <v>18-01-040</v>
          </cell>
          <cell r="E192" t="str">
            <v>E-403</v>
          </cell>
          <cell r="G192" t="str">
            <v>TABLETA DEMARCADORA</v>
          </cell>
          <cell r="H192" t="str">
            <v>M</v>
          </cell>
          <cell r="I192">
            <v>26365.649999999998</v>
          </cell>
          <cell r="J192">
            <v>199.31799999999998</v>
          </cell>
          <cell r="K192">
            <v>5255148.626699999</v>
          </cell>
          <cell r="L192">
            <v>199.31799999999998</v>
          </cell>
          <cell r="M192">
            <v>5255148.626699999</v>
          </cell>
          <cell r="N192">
            <v>0</v>
          </cell>
          <cell r="O192">
            <v>0</v>
          </cell>
          <cell r="P192">
            <v>9</v>
          </cell>
        </row>
        <row r="193">
          <cell r="D193" t="str">
            <v>18-01-050</v>
          </cell>
          <cell r="E193" t="str">
            <v>E-402</v>
          </cell>
          <cell r="G193" t="str">
            <v>BORDILLOS BARRERA RECTO, CUADRANTE BARRERA, REBAJE, ESQUINERO BARRERA 90° Y RECTANGULAR RECTO (350)</v>
          </cell>
          <cell r="H193" t="str">
            <v>M</v>
          </cell>
          <cell r="I193">
            <v>51093.639999999985</v>
          </cell>
          <cell r="J193">
            <v>1949.4340000000002</v>
          </cell>
          <cell r="K193">
            <v>99603678.999759987</v>
          </cell>
          <cell r="L193">
            <v>1949.4340000000002</v>
          </cell>
          <cell r="M193">
            <v>99603678.999759987</v>
          </cell>
          <cell r="N193">
            <v>0</v>
          </cell>
          <cell r="O193">
            <v>0</v>
          </cell>
          <cell r="P193">
            <v>9</v>
          </cell>
        </row>
        <row r="194">
          <cell r="D194" t="str">
            <v>18-02</v>
          </cell>
          <cell r="G194" t="str">
            <v>PAVIMENTOS</v>
          </cell>
          <cell r="I194">
            <v>0</v>
          </cell>
          <cell r="J194">
            <v>0</v>
          </cell>
          <cell r="K194">
            <v>1725973281.6231449</v>
          </cell>
          <cell r="L194">
            <v>0</v>
          </cell>
          <cell r="M194">
            <v>1725973281.6231449</v>
          </cell>
          <cell r="N194">
            <v>0</v>
          </cell>
          <cell r="O194">
            <v>0</v>
          </cell>
          <cell r="P194">
            <v>5</v>
          </cell>
        </row>
        <row r="195">
          <cell r="D195" t="str">
            <v>18-02-870</v>
          </cell>
          <cell r="E195" t="str">
            <v>E-301</v>
          </cell>
          <cell r="G195" t="str">
            <v>RIEGO DE IMPRIMACION CON EMULSION ASFALTICA</v>
          </cell>
          <cell r="H195" t="str">
            <v>M2</v>
          </cell>
          <cell r="I195">
            <v>3317.54</v>
          </cell>
          <cell r="J195">
            <v>4239.6061</v>
          </cell>
          <cell r="K195">
            <v>14065062.820993999</v>
          </cell>
          <cell r="L195">
            <v>4239.6061</v>
          </cell>
          <cell r="M195">
            <v>14065062.820993999</v>
          </cell>
          <cell r="N195">
            <v>0</v>
          </cell>
          <cell r="O195">
            <v>0</v>
          </cell>
          <cell r="P195">
            <v>9</v>
          </cell>
        </row>
        <row r="196">
          <cell r="D196" t="str">
            <v>18-02-890</v>
          </cell>
          <cell r="E196" t="str">
            <v>E-307</v>
          </cell>
          <cell r="G196" t="str">
            <v>REPARACION DE PAVIMENTO EXISTENTE</v>
          </cell>
          <cell r="H196" t="str">
            <v>M3</v>
          </cell>
          <cell r="I196">
            <v>709421.48</v>
          </cell>
          <cell r="J196">
            <v>1510.1703399999999</v>
          </cell>
          <cell r="K196">
            <v>1071347277.6549031</v>
          </cell>
          <cell r="L196">
            <v>1510.1703399999999</v>
          </cell>
          <cell r="M196">
            <v>1071347277.6549031</v>
          </cell>
          <cell r="N196">
            <v>0</v>
          </cell>
          <cell r="O196">
            <v>0</v>
          </cell>
          <cell r="P196">
            <v>9</v>
          </cell>
        </row>
        <row r="197">
          <cell r="D197" t="str">
            <v>18-02-910</v>
          </cell>
          <cell r="E197" t="str">
            <v>E-303</v>
          </cell>
          <cell r="G197" t="str">
            <v>BASE GRANULAR COMPACTADA BG-1 CBR 80%</v>
          </cell>
          <cell r="H197" t="str">
            <v>M3</v>
          </cell>
          <cell r="I197">
            <v>87918.45</v>
          </cell>
          <cell r="J197">
            <v>1950.2188060000001</v>
          </cell>
          <cell r="K197">
            <v>171460214.5843707</v>
          </cell>
          <cell r="L197">
            <v>1950.2188060000001</v>
          </cell>
          <cell r="M197">
            <v>171460214.5843707</v>
          </cell>
          <cell r="N197">
            <v>0</v>
          </cell>
          <cell r="O197">
            <v>0</v>
          </cell>
          <cell r="P197">
            <v>9</v>
          </cell>
        </row>
        <row r="198">
          <cell r="D198" t="str">
            <v>18-02-920</v>
          </cell>
          <cell r="E198" t="str">
            <v>E-307</v>
          </cell>
          <cell r="G198" t="str">
            <v>MEZCLA ASFALTICA TIPO MSC-1</v>
          </cell>
          <cell r="H198" t="str">
            <v>M3</v>
          </cell>
          <cell r="I198">
            <v>556327.36</v>
          </cell>
          <cell r="J198">
            <v>381.56454899999994</v>
          </cell>
          <cell r="K198">
            <v>212274798.2147606</v>
          </cell>
          <cell r="L198">
            <v>381.56454899999994</v>
          </cell>
          <cell r="M198">
            <v>212274798.2147606</v>
          </cell>
          <cell r="N198">
            <v>0</v>
          </cell>
          <cell r="O198">
            <v>0</v>
          </cell>
          <cell r="P198">
            <v>9</v>
          </cell>
        </row>
        <row r="199">
          <cell r="D199" t="str">
            <v>18-02-930</v>
          </cell>
          <cell r="E199" t="str">
            <v>E-307</v>
          </cell>
          <cell r="G199" t="str">
            <v>MEZCLA ASFALTICA TIPO MDC-2</v>
          </cell>
          <cell r="H199" t="str">
            <v>M3</v>
          </cell>
          <cell r="I199">
            <v>574597.36</v>
          </cell>
          <cell r="J199">
            <v>446.96677399999993</v>
          </cell>
          <cell r="K199">
            <v>256825928.34811661</v>
          </cell>
          <cell r="L199">
            <v>446.96677399999993</v>
          </cell>
          <cell r="M199">
            <v>256825928.34811661</v>
          </cell>
          <cell r="N199">
            <v>0</v>
          </cell>
          <cell r="O199">
            <v>0</v>
          </cell>
          <cell r="P199">
            <v>9</v>
          </cell>
        </row>
        <row r="200">
          <cell r="D200" t="str">
            <v>18-03</v>
          </cell>
          <cell r="G200" t="str">
            <v>AMOBLAMIENTO URBANO</v>
          </cell>
          <cell r="I200">
            <v>0</v>
          </cell>
          <cell r="J200">
            <v>0</v>
          </cell>
          <cell r="K200">
            <v>70672775.200000003</v>
          </cell>
          <cell r="L200">
            <v>0</v>
          </cell>
          <cell r="M200">
            <v>70672775.200000003</v>
          </cell>
          <cell r="N200">
            <v>0</v>
          </cell>
          <cell r="O200">
            <v>0</v>
          </cell>
          <cell r="P200">
            <v>5</v>
          </cell>
        </row>
        <row r="201">
          <cell r="D201" t="str">
            <v>18-03-010</v>
          </cell>
          <cell r="E201" t="str">
            <v>P-010</v>
          </cell>
          <cell r="G201" t="str">
            <v>CANECA</v>
          </cell>
          <cell r="H201" t="str">
            <v>U</v>
          </cell>
          <cell r="I201">
            <v>738221.95000000007</v>
          </cell>
          <cell r="J201">
            <v>4</v>
          </cell>
          <cell r="K201">
            <v>2952887.8000000003</v>
          </cell>
          <cell r="L201">
            <v>4</v>
          </cell>
          <cell r="M201">
            <v>2952887.8000000003</v>
          </cell>
          <cell r="N201">
            <v>0</v>
          </cell>
          <cell r="O201">
            <v>0</v>
          </cell>
          <cell r="P201">
            <v>9</v>
          </cell>
        </row>
        <row r="202">
          <cell r="D202" t="str">
            <v>18-03-030</v>
          </cell>
          <cell r="E202" t="str">
            <v>P-010</v>
          </cell>
          <cell r="G202" t="str">
            <v>PARADEROS</v>
          </cell>
          <cell r="H202" t="str">
            <v>U</v>
          </cell>
          <cell r="I202">
            <v>16475667.170000002</v>
          </cell>
          <cell r="J202">
            <v>2</v>
          </cell>
          <cell r="K202">
            <v>32951334.340000004</v>
          </cell>
          <cell r="L202">
            <v>2</v>
          </cell>
          <cell r="M202">
            <v>32951334.340000004</v>
          </cell>
          <cell r="N202">
            <v>0</v>
          </cell>
          <cell r="O202">
            <v>0</v>
          </cell>
          <cell r="P202">
            <v>9</v>
          </cell>
        </row>
        <row r="203">
          <cell r="D203" t="str">
            <v>18-03-070</v>
          </cell>
          <cell r="E203" t="str">
            <v>P-010</v>
          </cell>
          <cell r="G203" t="str">
            <v>BANCA EN ACERO INOXIDABLE TIPO ARQUIMUEBLES L: 2.00 M</v>
          </cell>
          <cell r="H203" t="str">
            <v>U</v>
          </cell>
          <cell r="I203">
            <v>1835676.0400000003</v>
          </cell>
          <cell r="J203">
            <v>14</v>
          </cell>
          <cell r="K203">
            <v>25699464.560000002</v>
          </cell>
          <cell r="L203">
            <v>14</v>
          </cell>
          <cell r="M203">
            <v>25699464.560000002</v>
          </cell>
          <cell r="N203">
            <v>0</v>
          </cell>
          <cell r="O203">
            <v>0</v>
          </cell>
          <cell r="P203">
            <v>9</v>
          </cell>
        </row>
        <row r="204">
          <cell r="D204" t="str">
            <v>18-03-080</v>
          </cell>
          <cell r="E204" t="str">
            <v>P-010</v>
          </cell>
          <cell r="G204" t="str">
            <v>BOLARDOS</v>
          </cell>
          <cell r="H204" t="str">
            <v>U</v>
          </cell>
          <cell r="I204">
            <v>362763.54000000004</v>
          </cell>
          <cell r="J204">
            <v>25</v>
          </cell>
          <cell r="K204">
            <v>9069088.5</v>
          </cell>
          <cell r="L204">
            <v>25</v>
          </cell>
          <cell r="M204">
            <v>9069088.5</v>
          </cell>
          <cell r="N204">
            <v>0</v>
          </cell>
          <cell r="O204">
            <v>0</v>
          </cell>
          <cell r="P204">
            <v>9</v>
          </cell>
        </row>
        <row r="205">
          <cell r="D205" t="str">
            <v>18-04</v>
          </cell>
          <cell r="G205" t="str">
            <v>ARBORIZACION Y ESPECIES VEGETALES</v>
          </cell>
          <cell r="I205">
            <v>0</v>
          </cell>
          <cell r="J205">
            <v>0</v>
          </cell>
          <cell r="K205">
            <v>102596818.029815</v>
          </cell>
          <cell r="L205">
            <v>0</v>
          </cell>
          <cell r="M205">
            <v>102596818.029815</v>
          </cell>
          <cell r="N205">
            <v>0</v>
          </cell>
          <cell r="O205">
            <v>0</v>
          </cell>
          <cell r="P205">
            <v>5</v>
          </cell>
        </row>
        <row r="206">
          <cell r="D206" t="str">
            <v>18-04-010</v>
          </cell>
          <cell r="E206" t="str">
            <v>E-407</v>
          </cell>
          <cell r="G206" t="str">
            <v>ARBOLES</v>
          </cell>
          <cell r="H206" t="str">
            <v>U</v>
          </cell>
          <cell r="I206">
            <v>228237.27000000002</v>
          </cell>
          <cell r="J206">
            <v>76</v>
          </cell>
          <cell r="K206">
            <v>17346032.520000003</v>
          </cell>
          <cell r="L206">
            <v>76</v>
          </cell>
          <cell r="M206">
            <v>17346032.520000003</v>
          </cell>
          <cell r="N206">
            <v>0</v>
          </cell>
          <cell r="O206">
            <v>0</v>
          </cell>
          <cell r="P206">
            <v>9</v>
          </cell>
        </row>
        <row r="207">
          <cell r="D207" t="str">
            <v>18-04-020</v>
          </cell>
          <cell r="E207" t="str">
            <v>P-020</v>
          </cell>
          <cell r="G207" t="str">
            <v>ALCORQUES</v>
          </cell>
          <cell r="H207" t="str">
            <v>U</v>
          </cell>
          <cell r="I207">
            <v>515033.52</v>
          </cell>
          <cell r="J207">
            <v>69</v>
          </cell>
          <cell r="K207">
            <v>35537312.880000003</v>
          </cell>
          <cell r="L207">
            <v>69</v>
          </cell>
          <cell r="M207">
            <v>35537312.880000003</v>
          </cell>
          <cell r="N207">
            <v>0</v>
          </cell>
          <cell r="O207">
            <v>0</v>
          </cell>
          <cell r="P207">
            <v>9</v>
          </cell>
        </row>
        <row r="208">
          <cell r="D208" t="str">
            <v>18-04-030</v>
          </cell>
          <cell r="E208" t="str">
            <v>P-020</v>
          </cell>
          <cell r="G208" t="str">
            <v>MATERA MULTIESPECIES</v>
          </cell>
          <cell r="H208" t="str">
            <v>U</v>
          </cell>
          <cell r="I208">
            <v>281641.48000000004</v>
          </cell>
          <cell r="J208">
            <v>3</v>
          </cell>
          <cell r="K208">
            <v>844924.44000000018</v>
          </cell>
          <cell r="L208">
            <v>3</v>
          </cell>
          <cell r="M208">
            <v>844924.44000000018</v>
          </cell>
          <cell r="N208">
            <v>0</v>
          </cell>
          <cell r="O208">
            <v>0</v>
          </cell>
          <cell r="P208">
            <v>9</v>
          </cell>
        </row>
        <row r="209">
          <cell r="D209" t="str">
            <v>18-04-050</v>
          </cell>
          <cell r="E209" t="str">
            <v>E-406</v>
          </cell>
          <cell r="G209" t="str">
            <v>ZONA VERDE</v>
          </cell>
          <cell r="H209" t="str">
            <v>M2</v>
          </cell>
          <cell r="I209">
            <v>7724.41</v>
          </cell>
          <cell r="J209">
            <v>1577.1214999999997</v>
          </cell>
          <cell r="K209">
            <v>12182333.085814998</v>
          </cell>
          <cell r="L209">
            <v>1577.1214999999997</v>
          </cell>
          <cell r="M209">
            <v>12182333.085814998</v>
          </cell>
          <cell r="N209">
            <v>0</v>
          </cell>
          <cell r="O209">
            <v>0</v>
          </cell>
          <cell r="P209">
            <v>9</v>
          </cell>
        </row>
        <row r="210">
          <cell r="D210" t="str">
            <v>18-04-060</v>
          </cell>
          <cell r="E210" t="str">
            <v>E-405</v>
          </cell>
          <cell r="G210" t="str">
            <v>GRAVILLA</v>
          </cell>
          <cell r="H210" t="str">
            <v>M2</v>
          </cell>
          <cell r="I210">
            <v>90529.600000000006</v>
          </cell>
          <cell r="J210">
            <v>405.24</v>
          </cell>
          <cell r="K210">
            <v>36686215.104000002</v>
          </cell>
          <cell r="L210">
            <v>405.24</v>
          </cell>
          <cell r="M210">
            <v>36686215.104000002</v>
          </cell>
          <cell r="N210">
            <v>0</v>
          </cell>
          <cell r="O210">
            <v>0</v>
          </cell>
          <cell r="P210">
            <v>9</v>
          </cell>
        </row>
        <row r="211">
          <cell r="D211" t="str">
            <v>18-05</v>
          </cell>
          <cell r="G211" t="str">
            <v>SEÑALIZACION</v>
          </cell>
          <cell r="H211">
            <v>0</v>
          </cell>
          <cell r="I211">
            <v>0</v>
          </cell>
          <cell r="J211">
            <v>0</v>
          </cell>
          <cell r="K211">
            <v>30785902.929999996</v>
          </cell>
          <cell r="L211">
            <v>0</v>
          </cell>
          <cell r="M211">
            <v>30785902.929999996</v>
          </cell>
          <cell r="N211">
            <v>0</v>
          </cell>
          <cell r="O211">
            <v>0</v>
          </cell>
          <cell r="P211">
            <v>5</v>
          </cell>
        </row>
        <row r="212">
          <cell r="D212" t="str">
            <v>18-05-010</v>
          </cell>
          <cell r="E212" t="str">
            <v>I-700</v>
          </cell>
          <cell r="G212" t="str">
            <v>SEÑALES HORIZONTALES (FLECHAS Y TRIANGULOS)</v>
          </cell>
          <cell r="H212" t="str">
            <v>U</v>
          </cell>
          <cell r="I212">
            <v>58761.77</v>
          </cell>
          <cell r="J212">
            <v>32</v>
          </cell>
          <cell r="K212">
            <v>1880376.64</v>
          </cell>
          <cell r="L212">
            <v>32</v>
          </cell>
          <cell r="M212">
            <v>1880376.64</v>
          </cell>
          <cell r="N212">
            <v>0</v>
          </cell>
          <cell r="O212">
            <v>0</v>
          </cell>
          <cell r="P212">
            <v>9</v>
          </cell>
        </row>
        <row r="213">
          <cell r="D213" t="str">
            <v>18-05-015</v>
          </cell>
          <cell r="E213" t="str">
            <v>I-700</v>
          </cell>
          <cell r="G213" t="str">
            <v>SEÑALES HORIZONTALES (PARE EN LETRAS)</v>
          </cell>
          <cell r="H213" t="str">
            <v>U</v>
          </cell>
          <cell r="I213">
            <v>232880.36</v>
          </cell>
          <cell r="J213">
            <v>3</v>
          </cell>
          <cell r="K213">
            <v>698641.08</v>
          </cell>
          <cell r="L213">
            <v>3</v>
          </cell>
          <cell r="M213">
            <v>698641.08</v>
          </cell>
          <cell r="N213">
            <v>0</v>
          </cell>
          <cell r="O213">
            <v>0</v>
          </cell>
          <cell r="P213">
            <v>9</v>
          </cell>
        </row>
        <row r="214">
          <cell r="D214" t="str">
            <v>18-05-020</v>
          </cell>
          <cell r="E214" t="str">
            <v>I-710</v>
          </cell>
          <cell r="G214" t="str">
            <v>SEÑALES VERTICALES (REGLAMENTARIAS, PREVENTIVAS E INFORMATIVAS)</v>
          </cell>
          <cell r="H214" t="str">
            <v>U</v>
          </cell>
          <cell r="I214">
            <v>226588</v>
          </cell>
          <cell r="J214">
            <v>37</v>
          </cell>
          <cell r="K214">
            <v>8383756</v>
          </cell>
          <cell r="L214">
            <v>37</v>
          </cell>
          <cell r="M214">
            <v>8383756</v>
          </cell>
          <cell r="N214">
            <v>0</v>
          </cell>
          <cell r="O214">
            <v>0</v>
          </cell>
          <cell r="P214">
            <v>9</v>
          </cell>
        </row>
        <row r="215">
          <cell r="D215" t="str">
            <v>18-05-025</v>
          </cell>
          <cell r="E215" t="str">
            <v>I-710</v>
          </cell>
          <cell r="G215" t="str">
            <v>SEÑALES VERTICALES (SI-05 - 142X95 CM)</v>
          </cell>
          <cell r="H215" t="str">
            <v>U</v>
          </cell>
          <cell r="I215">
            <v>238188</v>
          </cell>
          <cell r="J215">
            <v>6</v>
          </cell>
          <cell r="K215">
            <v>1429128</v>
          </cell>
          <cell r="L215">
            <v>6</v>
          </cell>
          <cell r="M215">
            <v>1429128</v>
          </cell>
          <cell r="N215">
            <v>0</v>
          </cell>
          <cell r="O215">
            <v>0</v>
          </cell>
          <cell r="P215">
            <v>9</v>
          </cell>
        </row>
        <row r="216">
          <cell r="D216" t="str">
            <v>18-05-030</v>
          </cell>
          <cell r="E216" t="str">
            <v>I-710</v>
          </cell>
          <cell r="G216" t="str">
            <v>CHEVRON 1</v>
          </cell>
          <cell r="H216" t="str">
            <v>U</v>
          </cell>
          <cell r="I216">
            <v>145388</v>
          </cell>
          <cell r="J216">
            <v>1</v>
          </cell>
          <cell r="K216">
            <v>145388</v>
          </cell>
          <cell r="L216">
            <v>1</v>
          </cell>
          <cell r="M216">
            <v>145388</v>
          </cell>
          <cell r="N216">
            <v>0</v>
          </cell>
          <cell r="O216">
            <v>0</v>
          </cell>
          <cell r="P216">
            <v>9</v>
          </cell>
        </row>
        <row r="217">
          <cell r="D217" t="str">
            <v>18-05-040</v>
          </cell>
          <cell r="E217" t="str">
            <v>I-701</v>
          </cell>
          <cell r="G217" t="str">
            <v>TACHAS REFLECTIVAS</v>
          </cell>
          <cell r="H217" t="str">
            <v>U</v>
          </cell>
          <cell r="I217">
            <v>14044.73</v>
          </cell>
          <cell r="J217">
            <v>25</v>
          </cell>
          <cell r="K217">
            <v>351118.25</v>
          </cell>
          <cell r="L217">
            <v>25</v>
          </cell>
          <cell r="M217">
            <v>351118.25</v>
          </cell>
          <cell r="N217">
            <v>0</v>
          </cell>
          <cell r="O217">
            <v>0</v>
          </cell>
          <cell r="P217">
            <v>9</v>
          </cell>
        </row>
        <row r="218">
          <cell r="D218" t="str">
            <v>18-05-050</v>
          </cell>
          <cell r="E218" t="str">
            <v>I-700</v>
          </cell>
          <cell r="G218" t="str">
            <v>LINEAS AMARILLAS Y BLANCAS, CONTINUAS Y DISCONTINUAS</v>
          </cell>
          <cell r="H218" t="str">
            <v>M</v>
          </cell>
          <cell r="I218">
            <v>2357.06</v>
          </cell>
          <cell r="J218">
            <v>1924</v>
          </cell>
          <cell r="K218">
            <v>4534983.4399999995</v>
          </cell>
          <cell r="L218">
            <v>1924</v>
          </cell>
          <cell r="M218">
            <v>4534983.4399999995</v>
          </cell>
          <cell r="N218">
            <v>0</v>
          </cell>
          <cell r="O218">
            <v>0</v>
          </cell>
          <cell r="P218">
            <v>9</v>
          </cell>
        </row>
        <row r="219">
          <cell r="D219" t="str">
            <v>18-05-060</v>
          </cell>
          <cell r="E219" t="str">
            <v>I-700</v>
          </cell>
          <cell r="G219" t="str">
            <v>CEBRAS</v>
          </cell>
          <cell r="H219" t="str">
            <v>M</v>
          </cell>
          <cell r="I219">
            <v>175822.52</v>
          </cell>
          <cell r="J219">
            <v>76</v>
          </cell>
          <cell r="K219">
            <v>13362511.52</v>
          </cell>
          <cell r="L219">
            <v>76</v>
          </cell>
          <cell r="M219">
            <v>13362511.52</v>
          </cell>
          <cell r="N219">
            <v>0</v>
          </cell>
          <cell r="O219">
            <v>0</v>
          </cell>
          <cell r="P219">
            <v>9</v>
          </cell>
        </row>
        <row r="220">
          <cell r="D220" t="str">
            <v>18-06</v>
          </cell>
          <cell r="G220" t="str">
            <v>SEMAFORIZACION</v>
          </cell>
          <cell r="I220">
            <v>0</v>
          </cell>
          <cell r="J220">
            <v>0</v>
          </cell>
          <cell r="K220">
            <v>153396341.47999999</v>
          </cell>
          <cell r="L220">
            <v>0</v>
          </cell>
          <cell r="M220">
            <v>153396341.47999999</v>
          </cell>
          <cell r="N220">
            <v>0</v>
          </cell>
          <cell r="O220">
            <v>0</v>
          </cell>
          <cell r="P220">
            <v>5</v>
          </cell>
        </row>
        <row r="221">
          <cell r="D221" t="str">
            <v>18-06-010</v>
          </cell>
          <cell r="E221" t="str">
            <v>E-GRUPO 1</v>
          </cell>
          <cell r="G221" t="str">
            <v>CANALIZACION EN PAVIMENTO</v>
          </cell>
          <cell r="H221" t="str">
            <v>M</v>
          </cell>
          <cell r="I221">
            <v>291423.27</v>
          </cell>
          <cell r="J221">
            <v>15</v>
          </cell>
          <cell r="K221">
            <v>4371349.0500000007</v>
          </cell>
          <cell r="L221">
            <v>15</v>
          </cell>
          <cell r="M221">
            <v>4371349.0500000007</v>
          </cell>
          <cell r="N221">
            <v>0</v>
          </cell>
          <cell r="O221">
            <v>0</v>
          </cell>
          <cell r="P221">
            <v>9</v>
          </cell>
        </row>
        <row r="222">
          <cell r="D222" t="str">
            <v>18-06-020</v>
          </cell>
          <cell r="E222" t="str">
            <v>E-GRUPO 1</v>
          </cell>
          <cell r="G222" t="str">
            <v>CANALIZACION EN ANDEN</v>
          </cell>
          <cell r="H222" t="str">
            <v>M</v>
          </cell>
          <cell r="I222">
            <v>107233.27</v>
          </cell>
          <cell r="J222">
            <v>30</v>
          </cell>
          <cell r="K222">
            <v>3216998.1</v>
          </cell>
          <cell r="L222">
            <v>30</v>
          </cell>
          <cell r="M222">
            <v>3216998.1</v>
          </cell>
          <cell r="N222">
            <v>0</v>
          </cell>
          <cell r="O222">
            <v>0</v>
          </cell>
          <cell r="P222">
            <v>9</v>
          </cell>
        </row>
        <row r="223">
          <cell r="D223" t="str">
            <v>18-06-040</v>
          </cell>
          <cell r="E223" t="str">
            <v>E-GRUPO 3</v>
          </cell>
          <cell r="G223" t="str">
            <v>CAJAS DE INSPECCION DE 50 X 50</v>
          </cell>
          <cell r="H223" t="str">
            <v>U</v>
          </cell>
          <cell r="I223">
            <v>430903.32000000007</v>
          </cell>
          <cell r="J223">
            <v>4</v>
          </cell>
          <cell r="K223">
            <v>1723613.2800000003</v>
          </cell>
          <cell r="L223">
            <v>4</v>
          </cell>
          <cell r="M223">
            <v>1723613.2800000003</v>
          </cell>
          <cell r="N223">
            <v>0</v>
          </cell>
          <cell r="O223">
            <v>0</v>
          </cell>
          <cell r="P223">
            <v>9</v>
          </cell>
        </row>
        <row r="224">
          <cell r="D224" t="str">
            <v>18-06-050</v>
          </cell>
          <cell r="E224" t="str">
            <v>E-GRUPO 3</v>
          </cell>
          <cell r="G224" t="str">
            <v>CAJAS DE INSPECCION DE 60 X 80</v>
          </cell>
          <cell r="H224" t="str">
            <v>U</v>
          </cell>
          <cell r="I224">
            <v>563049.52</v>
          </cell>
          <cell r="J224">
            <v>1</v>
          </cell>
          <cell r="K224">
            <v>563049.52</v>
          </cell>
          <cell r="L224">
            <v>1</v>
          </cell>
          <cell r="M224">
            <v>563049.52</v>
          </cell>
          <cell r="N224">
            <v>0</v>
          </cell>
          <cell r="O224">
            <v>0</v>
          </cell>
          <cell r="P224">
            <v>9</v>
          </cell>
        </row>
        <row r="225">
          <cell r="D225" t="str">
            <v>18-06-070</v>
          </cell>
          <cell r="E225" t="str">
            <v>P-030</v>
          </cell>
          <cell r="G225" t="str">
            <v>POSTE RECTOS</v>
          </cell>
          <cell r="H225" t="str">
            <v>U</v>
          </cell>
          <cell r="I225">
            <v>986315.31999999983</v>
          </cell>
          <cell r="J225">
            <v>4</v>
          </cell>
          <cell r="K225">
            <v>3945261.2799999993</v>
          </cell>
          <cell r="L225">
            <v>4</v>
          </cell>
          <cell r="M225">
            <v>3945261.2799999993</v>
          </cell>
          <cell r="N225">
            <v>0</v>
          </cell>
          <cell r="O225">
            <v>0</v>
          </cell>
          <cell r="P225">
            <v>9</v>
          </cell>
        </row>
        <row r="226">
          <cell r="D226" t="str">
            <v>18-06-080</v>
          </cell>
          <cell r="E226" t="str">
            <v>P-030</v>
          </cell>
          <cell r="G226" t="str">
            <v>ANCLAJES</v>
          </cell>
          <cell r="H226" t="str">
            <v>U</v>
          </cell>
          <cell r="I226">
            <v>1164660.9099999999</v>
          </cell>
          <cell r="J226">
            <v>4</v>
          </cell>
          <cell r="K226">
            <v>4658643.6399999997</v>
          </cell>
          <cell r="L226">
            <v>4</v>
          </cell>
          <cell r="M226">
            <v>4658643.6399999997</v>
          </cell>
          <cell r="N226">
            <v>0</v>
          </cell>
          <cell r="O226">
            <v>0</v>
          </cell>
          <cell r="P226">
            <v>9</v>
          </cell>
        </row>
        <row r="227">
          <cell r="D227" t="str">
            <v>18-06-090</v>
          </cell>
          <cell r="E227" t="str">
            <v>P-030</v>
          </cell>
          <cell r="G227" t="str">
            <v>PEDESTAL PARA CONTROLADOR</v>
          </cell>
          <cell r="H227" t="str">
            <v>U</v>
          </cell>
          <cell r="I227">
            <v>656979.32999999996</v>
          </cell>
          <cell r="J227">
            <v>1</v>
          </cell>
          <cell r="K227">
            <v>656979.32999999996</v>
          </cell>
          <cell r="L227">
            <v>1</v>
          </cell>
          <cell r="M227">
            <v>656979.32999999996</v>
          </cell>
          <cell r="N227">
            <v>0</v>
          </cell>
          <cell r="O227">
            <v>0</v>
          </cell>
          <cell r="P227">
            <v>9</v>
          </cell>
        </row>
        <row r="228">
          <cell r="D228" t="str">
            <v>18-06-100</v>
          </cell>
          <cell r="E228" t="str">
            <v>E-GRUPO 0 A 7</v>
          </cell>
          <cell r="G228" t="str">
            <v>SISTEMA DE TIERRA</v>
          </cell>
          <cell r="H228" t="str">
            <v>U</v>
          </cell>
          <cell r="I228">
            <v>199520</v>
          </cell>
          <cell r="J228">
            <v>1</v>
          </cell>
          <cell r="K228">
            <v>199520</v>
          </cell>
          <cell r="L228">
            <v>1</v>
          </cell>
          <cell r="M228">
            <v>199520</v>
          </cell>
          <cell r="N228">
            <v>0</v>
          </cell>
          <cell r="O228">
            <v>0</v>
          </cell>
          <cell r="P228">
            <v>9</v>
          </cell>
        </row>
        <row r="229">
          <cell r="D229" t="str">
            <v>18-06-110</v>
          </cell>
          <cell r="E229" t="str">
            <v>E-GRUPO 0 A 7</v>
          </cell>
          <cell r="G229" t="str">
            <v>ACOMETIDA ELECTRICA</v>
          </cell>
          <cell r="H229" t="str">
            <v>U</v>
          </cell>
          <cell r="I229">
            <v>454720</v>
          </cell>
          <cell r="J229">
            <v>1</v>
          </cell>
          <cell r="K229">
            <v>454720</v>
          </cell>
          <cell r="L229">
            <v>1</v>
          </cell>
          <cell r="M229">
            <v>454720</v>
          </cell>
          <cell r="N229">
            <v>0</v>
          </cell>
          <cell r="O229">
            <v>0</v>
          </cell>
          <cell r="P229">
            <v>9</v>
          </cell>
        </row>
        <row r="230">
          <cell r="D230" t="str">
            <v>18-06-120</v>
          </cell>
          <cell r="E230" t="str">
            <v>P-030</v>
          </cell>
          <cell r="G230" t="str">
            <v>DISCOS DIRECCIONALES</v>
          </cell>
          <cell r="H230" t="str">
            <v>U</v>
          </cell>
          <cell r="I230">
            <v>138053.46</v>
          </cell>
          <cell r="J230">
            <v>4</v>
          </cell>
          <cell r="K230">
            <v>552213.84</v>
          </cell>
          <cell r="L230">
            <v>4</v>
          </cell>
          <cell r="M230">
            <v>552213.84</v>
          </cell>
          <cell r="N230">
            <v>0</v>
          </cell>
          <cell r="O230">
            <v>0</v>
          </cell>
          <cell r="P230">
            <v>9</v>
          </cell>
        </row>
        <row r="231">
          <cell r="D231" t="str">
            <v>18-06-130</v>
          </cell>
          <cell r="E231" t="str">
            <v>P-030</v>
          </cell>
          <cell r="G231" t="str">
            <v>CABLE DE CONTROL</v>
          </cell>
          <cell r="H231" t="str">
            <v>M</v>
          </cell>
          <cell r="I231">
            <v>293563.82000000007</v>
          </cell>
          <cell r="J231">
            <v>200</v>
          </cell>
          <cell r="K231">
            <v>58712764.000000015</v>
          </cell>
          <cell r="L231">
            <v>200</v>
          </cell>
          <cell r="M231">
            <v>58712764.000000015</v>
          </cell>
          <cell r="N231">
            <v>0</v>
          </cell>
          <cell r="O231">
            <v>0</v>
          </cell>
          <cell r="P231">
            <v>9</v>
          </cell>
        </row>
        <row r="232">
          <cell r="D232" t="str">
            <v>18-06-140</v>
          </cell>
          <cell r="E232" t="str">
            <v>P-030</v>
          </cell>
          <cell r="G232" t="str">
            <v>CABLE PULSADOR</v>
          </cell>
          <cell r="H232" t="str">
            <v>M</v>
          </cell>
          <cell r="I232">
            <v>10866.020000000002</v>
          </cell>
          <cell r="J232">
            <v>50</v>
          </cell>
          <cell r="K232">
            <v>543301.00000000012</v>
          </cell>
          <cell r="L232">
            <v>50</v>
          </cell>
          <cell r="M232">
            <v>543301.00000000012</v>
          </cell>
          <cell r="N232">
            <v>0</v>
          </cell>
          <cell r="O232">
            <v>0</v>
          </cell>
          <cell r="P232">
            <v>9</v>
          </cell>
        </row>
        <row r="233">
          <cell r="D233" t="str">
            <v>18-06-160</v>
          </cell>
          <cell r="E233" t="str">
            <v>P-030</v>
          </cell>
          <cell r="G233" t="str">
            <v>SEMAFOROS VEHICULARES A POSTE</v>
          </cell>
          <cell r="H233" t="str">
            <v>U</v>
          </cell>
          <cell r="I233">
            <v>1778290.2199999997</v>
          </cell>
          <cell r="J233">
            <v>4</v>
          </cell>
          <cell r="K233">
            <v>7113160.879999999</v>
          </cell>
          <cell r="L233">
            <v>4</v>
          </cell>
          <cell r="M233">
            <v>7113160.879999999</v>
          </cell>
          <cell r="N233">
            <v>0</v>
          </cell>
          <cell r="O233">
            <v>0</v>
          </cell>
          <cell r="P233">
            <v>9</v>
          </cell>
        </row>
        <row r="234">
          <cell r="D234" t="str">
            <v>18-06-170</v>
          </cell>
          <cell r="E234" t="str">
            <v>P-030</v>
          </cell>
          <cell r="G234" t="str">
            <v>SEMAFOROS PEATONALES</v>
          </cell>
          <cell r="H234" t="str">
            <v>U</v>
          </cell>
          <cell r="I234">
            <v>1470632.02</v>
          </cell>
          <cell r="J234">
            <v>4</v>
          </cell>
          <cell r="K234">
            <v>5882528.0800000001</v>
          </cell>
          <cell r="L234">
            <v>4</v>
          </cell>
          <cell r="M234">
            <v>5882528.0800000001</v>
          </cell>
          <cell r="N234">
            <v>0</v>
          </cell>
          <cell r="O234">
            <v>0</v>
          </cell>
          <cell r="P234">
            <v>9</v>
          </cell>
        </row>
        <row r="235">
          <cell r="D235" t="str">
            <v>18-06-210</v>
          </cell>
          <cell r="E235" t="str">
            <v>P-030</v>
          </cell>
          <cell r="G235" t="str">
            <v>PLACAS DE CONTRASTE</v>
          </cell>
          <cell r="H235" t="str">
            <v>U</v>
          </cell>
          <cell r="I235">
            <v>258723.65</v>
          </cell>
          <cell r="J235">
            <v>4</v>
          </cell>
          <cell r="K235">
            <v>1034894.6</v>
          </cell>
          <cell r="L235">
            <v>4</v>
          </cell>
          <cell r="M235">
            <v>1034894.6</v>
          </cell>
          <cell r="N235">
            <v>0</v>
          </cell>
          <cell r="O235">
            <v>0</v>
          </cell>
          <cell r="P235">
            <v>9</v>
          </cell>
        </row>
        <row r="236">
          <cell r="D236" t="str">
            <v>18-06-230</v>
          </cell>
          <cell r="E236" t="str">
            <v>P-030</v>
          </cell>
          <cell r="G236" t="str">
            <v>PULSADOR PEATONAL</v>
          </cell>
          <cell r="H236" t="str">
            <v>U</v>
          </cell>
          <cell r="I236">
            <v>581136.04</v>
          </cell>
          <cell r="J236">
            <v>4</v>
          </cell>
          <cell r="K236">
            <v>2324544.16</v>
          </cell>
          <cell r="L236">
            <v>4</v>
          </cell>
          <cell r="M236">
            <v>2324544.16</v>
          </cell>
          <cell r="N236">
            <v>0</v>
          </cell>
          <cell r="O236">
            <v>0</v>
          </cell>
          <cell r="P236">
            <v>9</v>
          </cell>
        </row>
        <row r="237">
          <cell r="D237" t="str">
            <v>18-06-260</v>
          </cell>
          <cell r="E237" t="str">
            <v>P-030</v>
          </cell>
          <cell r="G237" t="str">
            <v>CONTROLADOR LOCAL</v>
          </cell>
          <cell r="H237" t="str">
            <v>U</v>
          </cell>
          <cell r="I237">
            <v>57442800.719999999</v>
          </cell>
          <cell r="J237">
            <v>1</v>
          </cell>
          <cell r="K237">
            <v>57442800.719999999</v>
          </cell>
          <cell r="L237">
            <v>1</v>
          </cell>
          <cell r="M237">
            <v>57442800.719999999</v>
          </cell>
          <cell r="N237">
            <v>0</v>
          </cell>
          <cell r="O237">
            <v>0</v>
          </cell>
          <cell r="P237">
            <v>9</v>
          </cell>
        </row>
        <row r="238">
          <cell r="O238">
            <v>0</v>
          </cell>
        </row>
        <row r="239">
          <cell r="D239" t="str">
            <v>CD</v>
          </cell>
          <cell r="G239" t="str">
            <v>SUBTOTAL COSTO DIRECTO</v>
          </cell>
          <cell r="N239">
            <v>8572201138.8677979</v>
          </cell>
          <cell r="O239">
            <v>1</v>
          </cell>
        </row>
        <row r="240">
          <cell r="D240" t="str">
            <v>CI</v>
          </cell>
          <cell r="G240" t="str">
            <v>SUBTOTAL COSTOS INDIRECTOS</v>
          </cell>
          <cell r="H240" t="str">
            <v>%</v>
          </cell>
          <cell r="I240">
            <v>0.24460000000000001</v>
          </cell>
          <cell r="L240">
            <v>0</v>
          </cell>
          <cell r="N240">
            <v>2096760398.5670636</v>
          </cell>
        </row>
        <row r="241">
          <cell r="G241" t="str">
            <v>SUBTOTAL OBRA CIVIL</v>
          </cell>
          <cell r="N241">
            <v>10668961537.434862</v>
          </cell>
        </row>
        <row r="242">
          <cell r="G242" t="str">
            <v>% DE REAJUSTE DE PRECIOS</v>
          </cell>
          <cell r="H242" t="str">
            <v>%</v>
          </cell>
          <cell r="I242">
            <v>4.1539161436190485E-2</v>
          </cell>
          <cell r="N242">
            <v>443179715.66001379</v>
          </cell>
        </row>
        <row r="244">
          <cell r="G244" t="str">
            <v>VALOR TOTAL DEL PROYECTO</v>
          </cell>
          <cell r="N244">
            <v>11112141253.094875</v>
          </cell>
        </row>
      </sheetData>
      <sheetData sheetId="4" refreshError="1"/>
      <sheetData sheetId="5" refreshError="1"/>
      <sheetData sheetId="6" refreshError="1">
        <row r="1">
          <cell r="D1" t="str">
            <v>COD</v>
          </cell>
          <cell r="E1" t="str">
            <v>MATERIALES</v>
          </cell>
          <cell r="F1" t="str">
            <v>UNIDAD</v>
          </cell>
          <cell r="G1" t="str">
            <v>VALOR SIN IVA</v>
          </cell>
          <cell r="H1" t="str">
            <v>IVA - PS</v>
          </cell>
          <cell r="I1" t="str">
            <v>VALOR CON IVA</v>
          </cell>
        </row>
        <row r="2">
          <cell r="D2" t="str">
            <v>11114</v>
          </cell>
          <cell r="E2" t="str">
            <v>cemento tipo 1 x 50kg</v>
          </cell>
          <cell r="F2" t="str">
            <v>blt</v>
          </cell>
          <cell r="G2">
            <v>26300</v>
          </cell>
          <cell r="H2">
            <v>0.16</v>
          </cell>
          <cell r="I2">
            <v>30507.999999999996</v>
          </cell>
        </row>
        <row r="3">
          <cell r="D3" t="str">
            <v>11212</v>
          </cell>
          <cell r="E3" t="str">
            <v>arena fina para concreto (1,448kg/m3)</v>
          </cell>
          <cell r="F3" t="str">
            <v>m3</v>
          </cell>
          <cell r="G3">
            <v>55804</v>
          </cell>
          <cell r="H3">
            <v>0.16</v>
          </cell>
          <cell r="I3">
            <v>64732.639999999992</v>
          </cell>
        </row>
        <row r="4">
          <cell r="D4" t="str">
            <v>11218</v>
          </cell>
          <cell r="E4" t="str">
            <v>arenilla</v>
          </cell>
          <cell r="F4" t="str">
            <v>m3</v>
          </cell>
          <cell r="G4">
            <v>17650</v>
          </cell>
          <cell r="H4">
            <v>0.16</v>
          </cell>
          <cell r="I4">
            <v>20474</v>
          </cell>
        </row>
        <row r="5">
          <cell r="D5" t="str">
            <v>11219</v>
          </cell>
          <cell r="E5" t="str">
            <v>arena fina para revoque (1,310kg/m3)</v>
          </cell>
          <cell r="F5" t="str">
            <v>m3</v>
          </cell>
          <cell r="G5">
            <v>48700</v>
          </cell>
          <cell r="H5">
            <v>0.16</v>
          </cell>
          <cell r="I5">
            <v>56491.999999999993</v>
          </cell>
        </row>
        <row r="6">
          <cell r="D6" t="str">
            <v>1121A</v>
          </cell>
          <cell r="E6" t="str">
            <v>arena de pega (1,600kg/m3)</v>
          </cell>
          <cell r="F6" t="str">
            <v>m3</v>
          </cell>
          <cell r="G6">
            <v>27940</v>
          </cell>
          <cell r="H6">
            <v>0.16</v>
          </cell>
          <cell r="I6">
            <v>32410.399999999998</v>
          </cell>
        </row>
        <row r="7">
          <cell r="D7" t="str">
            <v>11237</v>
          </cell>
          <cell r="E7" t="str">
            <v>triturado para concreto tamaño maximo 3/8" (1,540kg/m3)</v>
          </cell>
          <cell r="F7" t="str">
            <v>m3</v>
          </cell>
          <cell r="G7">
            <v>50220</v>
          </cell>
          <cell r="H7">
            <v>0.16</v>
          </cell>
          <cell r="I7">
            <v>58255.199999999997</v>
          </cell>
        </row>
        <row r="8">
          <cell r="D8" t="str">
            <v>11238</v>
          </cell>
          <cell r="E8" t="str">
            <v>triturado para concreto tamaño maximo 3/4" (1,520kg/m3)</v>
          </cell>
          <cell r="F8" t="str">
            <v>m3</v>
          </cell>
          <cell r="G8">
            <v>63540</v>
          </cell>
          <cell r="H8">
            <v>0.16</v>
          </cell>
          <cell r="I8">
            <v>73706.399999999994</v>
          </cell>
        </row>
        <row r="9">
          <cell r="D9" t="str">
            <v>11239</v>
          </cell>
          <cell r="E9" t="str">
            <v>triturado 1/2"</v>
          </cell>
          <cell r="F9" t="str">
            <v>m3</v>
          </cell>
          <cell r="G9">
            <v>30000</v>
          </cell>
          <cell r="H9">
            <v>0.16</v>
          </cell>
          <cell r="I9">
            <v>34800</v>
          </cell>
        </row>
        <row r="10">
          <cell r="D10" t="str">
            <v>11240</v>
          </cell>
          <cell r="E10" t="str">
            <v>piedra para entresuelo</v>
          </cell>
          <cell r="F10" t="str">
            <v>m3</v>
          </cell>
          <cell r="G10">
            <v>40850</v>
          </cell>
          <cell r="H10">
            <v>0.16</v>
          </cell>
          <cell r="I10">
            <v>47386</v>
          </cell>
        </row>
        <row r="11">
          <cell r="D11" t="str">
            <v>11241</v>
          </cell>
          <cell r="E11" t="str">
            <v>triturado 1" a 1-1/2" para filtro</v>
          </cell>
          <cell r="F11" t="str">
            <v>m3</v>
          </cell>
          <cell r="G11">
            <v>29000</v>
          </cell>
          <cell r="H11">
            <v>0.16</v>
          </cell>
          <cell r="I11">
            <v>33640</v>
          </cell>
        </row>
        <row r="12">
          <cell r="D12" t="str">
            <v>11292</v>
          </cell>
          <cell r="E12" t="str">
            <v>base granular (1,650kg/m2)</v>
          </cell>
          <cell r="F12" t="str">
            <v>m3</v>
          </cell>
          <cell r="G12">
            <v>52200</v>
          </cell>
          <cell r="H12">
            <v>0.16</v>
          </cell>
          <cell r="I12">
            <v>60551.999999999993</v>
          </cell>
        </row>
        <row r="13">
          <cell r="D13" t="str">
            <v>11297</v>
          </cell>
          <cell r="E13" t="str">
            <v>sub base granular cruda sin procesar (1,650kg/m3)</v>
          </cell>
          <cell r="F13" t="str">
            <v>m3</v>
          </cell>
          <cell r="G13">
            <v>43950</v>
          </cell>
          <cell r="H13">
            <v>0.16</v>
          </cell>
          <cell r="I13">
            <v>50982</v>
          </cell>
        </row>
        <row r="14">
          <cell r="D14" t="str">
            <v>12133</v>
          </cell>
          <cell r="E14" t="str">
            <v>concreto tipo bombeo 21 mpa, (3000 psi) 1"</v>
          </cell>
          <cell r="F14" t="str">
            <v>m3</v>
          </cell>
          <cell r="G14">
            <v>261938</v>
          </cell>
          <cell r="H14">
            <v>0.16</v>
          </cell>
          <cell r="I14">
            <v>303848.07999999996</v>
          </cell>
        </row>
        <row r="15">
          <cell r="D15" t="str">
            <v>12136</v>
          </cell>
          <cell r="E15" t="str">
            <v>concreto tipo bombeo 28 mpa, (4000 psi) 1"</v>
          </cell>
          <cell r="F15" t="str">
            <v>m3</v>
          </cell>
          <cell r="G15">
            <v>288786</v>
          </cell>
          <cell r="H15">
            <v>0.16</v>
          </cell>
          <cell r="I15">
            <v>334991.75999999995</v>
          </cell>
        </row>
        <row r="16">
          <cell r="D16" t="str">
            <v>12137</v>
          </cell>
          <cell r="E16" t="str">
            <v>servicio de bombeo</v>
          </cell>
          <cell r="F16" t="str">
            <v>m3</v>
          </cell>
          <cell r="G16">
            <v>40000</v>
          </cell>
          <cell r="H16">
            <v>0.16</v>
          </cell>
          <cell r="I16">
            <v>46400</v>
          </cell>
        </row>
        <row r="17">
          <cell r="D17" t="str">
            <v>12139</v>
          </cell>
          <cell r="E17" t="str">
            <v>concreto tipo bombeo 35 mpa, (5000 psi) 1"</v>
          </cell>
          <cell r="F17" t="str">
            <v>m3</v>
          </cell>
          <cell r="G17">
            <v>318235</v>
          </cell>
          <cell r="H17">
            <v>0.16</v>
          </cell>
          <cell r="I17">
            <v>369152.6</v>
          </cell>
        </row>
        <row r="18">
          <cell r="D18" t="str">
            <v>12140</v>
          </cell>
          <cell r="E18" t="str">
            <v>concreto tipo bombeo 41 mpa, (6000 psi) 1"</v>
          </cell>
          <cell r="F18" t="str">
            <v>m3</v>
          </cell>
          <cell r="G18">
            <v>354136</v>
          </cell>
          <cell r="H18">
            <v>0.16</v>
          </cell>
          <cell r="I18">
            <v>410797.75999999995</v>
          </cell>
        </row>
        <row r="19">
          <cell r="D19" t="str">
            <v>12311</v>
          </cell>
          <cell r="E19" t="str">
            <v>pintura acrilica pura para trafico</v>
          </cell>
          <cell r="F19" t="str">
            <v>gl</v>
          </cell>
          <cell r="G19">
            <v>57242</v>
          </cell>
          <cell r="H19">
            <v>0.16</v>
          </cell>
          <cell r="I19">
            <v>66400.72</v>
          </cell>
        </row>
        <row r="20">
          <cell r="D20" t="str">
            <v>12312</v>
          </cell>
          <cell r="E20" t="str">
            <v>esferas reflectivas</v>
          </cell>
          <cell r="F20" t="str">
            <v>blt</v>
          </cell>
          <cell r="G20">
            <v>121810</v>
          </cell>
          <cell r="H20">
            <v>0.16</v>
          </cell>
          <cell r="I20">
            <v>141299.59999999998</v>
          </cell>
        </row>
        <row r="21">
          <cell r="D21" t="str">
            <v>12313</v>
          </cell>
          <cell r="E21" t="str">
            <v>xilol disolvente</v>
          </cell>
          <cell r="F21" t="str">
            <v>gl</v>
          </cell>
          <cell r="G21">
            <v>21700</v>
          </cell>
          <cell r="H21">
            <v>0.16</v>
          </cell>
          <cell r="I21">
            <v>25172</v>
          </cell>
        </row>
        <row r="22">
          <cell r="D22" t="str">
            <v>12911</v>
          </cell>
          <cell r="E22" t="str">
            <v>agua</v>
          </cell>
          <cell r="F22" t="str">
            <v>lt</v>
          </cell>
          <cell r="G22">
            <v>1.1365000000000001</v>
          </cell>
          <cell r="H22">
            <v>0.16</v>
          </cell>
          <cell r="I22">
            <v>1.3183400000000001</v>
          </cell>
        </row>
        <row r="23">
          <cell r="D23" t="str">
            <v>1512O</v>
          </cell>
          <cell r="E23" t="str">
            <v>acero de refuerzo figurado</v>
          </cell>
          <cell r="F23" t="str">
            <v>kg</v>
          </cell>
          <cell r="G23">
            <v>1730</v>
          </cell>
          <cell r="H23">
            <v>0.16</v>
          </cell>
          <cell r="I23">
            <v>2006.8</v>
          </cell>
        </row>
        <row r="24">
          <cell r="D24" t="str">
            <v>1512P</v>
          </cell>
          <cell r="E24" t="str">
            <v>peldaño en acero galvanizado para camara de inspeccion</v>
          </cell>
          <cell r="F24" t="str">
            <v>u</v>
          </cell>
          <cell r="G24">
            <v>14000</v>
          </cell>
          <cell r="H24">
            <v>0.16</v>
          </cell>
          <cell r="I24">
            <v>16239.999999999998</v>
          </cell>
        </row>
        <row r="25">
          <cell r="D25" t="str">
            <v>15231</v>
          </cell>
          <cell r="E25" t="str">
            <v>alambre recocido (alambre cal 18)</v>
          </cell>
          <cell r="F25" t="str">
            <v>kg</v>
          </cell>
          <cell r="G25">
            <v>2500</v>
          </cell>
          <cell r="H25">
            <v>0.16</v>
          </cell>
          <cell r="I25">
            <v>2900</v>
          </cell>
        </row>
        <row r="26">
          <cell r="D26" t="str">
            <v>15421</v>
          </cell>
          <cell r="E26" t="str">
            <v>clavo corriente 1-1/2" a 5"</v>
          </cell>
          <cell r="F26" t="str">
            <v>lb</v>
          </cell>
          <cell r="G26">
            <v>1400</v>
          </cell>
          <cell r="H26">
            <v>0.16</v>
          </cell>
          <cell r="I26">
            <v>1624</v>
          </cell>
        </row>
        <row r="27">
          <cell r="D27" t="str">
            <v>15431</v>
          </cell>
          <cell r="E27" t="str">
            <v>clavo acero liso 1"</v>
          </cell>
          <cell r="F27" t="str">
            <v>lb</v>
          </cell>
          <cell r="G27">
            <v>4000</v>
          </cell>
          <cell r="H27">
            <v>0.16</v>
          </cell>
          <cell r="I27">
            <v>4640</v>
          </cell>
        </row>
        <row r="28">
          <cell r="D28" t="str">
            <v>16F11</v>
          </cell>
          <cell r="E28" t="str">
            <v>baranda metalica vial</v>
          </cell>
          <cell r="F28" t="str">
            <v>m</v>
          </cell>
          <cell r="G28">
            <v>279350</v>
          </cell>
          <cell r="H28">
            <v>0.16</v>
          </cell>
          <cell r="I28">
            <v>324046</v>
          </cell>
        </row>
        <row r="29">
          <cell r="D29" t="str">
            <v>17111</v>
          </cell>
          <cell r="E29" t="str">
            <v>malla electrosoldada d50 2.35x6mt 11.52kg</v>
          </cell>
          <cell r="F29" t="str">
            <v>u</v>
          </cell>
          <cell r="G29">
            <v>23575</v>
          </cell>
          <cell r="H29">
            <v>0.16</v>
          </cell>
          <cell r="I29">
            <v>27346.999999999996</v>
          </cell>
        </row>
        <row r="30">
          <cell r="D30" t="str">
            <v>17511</v>
          </cell>
          <cell r="E30" t="str">
            <v>tela verde cerramiento h: 2.10 m</v>
          </cell>
          <cell r="F30" t="str">
            <v>m</v>
          </cell>
          <cell r="G30">
            <v>1700</v>
          </cell>
          <cell r="H30">
            <v>0.16</v>
          </cell>
          <cell r="I30">
            <v>1971.9999999999998</v>
          </cell>
        </row>
        <row r="31">
          <cell r="D31" t="str">
            <v>17711</v>
          </cell>
          <cell r="E31" t="str">
            <v>señal vertical</v>
          </cell>
          <cell r="F31" t="str">
            <v>u</v>
          </cell>
          <cell r="G31">
            <v>190000</v>
          </cell>
          <cell r="H31">
            <v>0.16</v>
          </cell>
          <cell r="I31">
            <v>220399.99999999997</v>
          </cell>
        </row>
        <row r="32">
          <cell r="D32" t="str">
            <v>17712</v>
          </cell>
          <cell r="E32" t="str">
            <v>chevron 1</v>
          </cell>
          <cell r="F32" t="str">
            <v>u</v>
          </cell>
          <cell r="G32">
            <v>120000</v>
          </cell>
          <cell r="H32">
            <v>0.16</v>
          </cell>
          <cell r="I32">
            <v>139200</v>
          </cell>
        </row>
        <row r="33">
          <cell r="D33" t="str">
            <v>17713</v>
          </cell>
          <cell r="E33" t="str">
            <v>tacha reflectiva</v>
          </cell>
          <cell r="F33" t="str">
            <v>u</v>
          </cell>
          <cell r="G33">
            <v>5200</v>
          </cell>
          <cell r="H33">
            <v>0.16</v>
          </cell>
          <cell r="I33">
            <v>6032</v>
          </cell>
        </row>
        <row r="34">
          <cell r="D34" t="str">
            <v>17715</v>
          </cell>
          <cell r="E34" t="str">
            <v>señal informativa 142x95 cm</v>
          </cell>
          <cell r="F34" t="str">
            <v>u</v>
          </cell>
          <cell r="G34">
            <v>200000</v>
          </cell>
          <cell r="H34">
            <v>0.16</v>
          </cell>
          <cell r="I34">
            <v>231999.99999999997</v>
          </cell>
        </row>
        <row r="35">
          <cell r="D35" t="str">
            <v>18133</v>
          </cell>
          <cell r="E35" t="str">
            <v>bloque 15x20x40 intermed 2 perforaciones r13 (13.0 kg)</v>
          </cell>
          <cell r="F35" t="str">
            <v>u</v>
          </cell>
          <cell r="G35">
            <v>2303</v>
          </cell>
          <cell r="H35">
            <v>0.16</v>
          </cell>
          <cell r="I35">
            <v>2671.48</v>
          </cell>
        </row>
        <row r="36">
          <cell r="D36" t="str">
            <v>18143</v>
          </cell>
          <cell r="E36" t="str">
            <v>bloque 20x20x40 intermed 2 perforaciones r13 (16.1 kg)</v>
          </cell>
          <cell r="F36" t="str">
            <v>u</v>
          </cell>
          <cell r="G36">
            <v>2998.1</v>
          </cell>
          <cell r="H36">
            <v>0.16</v>
          </cell>
          <cell r="I36">
            <v>3477.7959999999998</v>
          </cell>
        </row>
        <row r="37">
          <cell r="D37" t="str">
            <v>18328</v>
          </cell>
          <cell r="E37" t="str">
            <v>adoquin tactil guia o alerta 20x20x6 amarillo, champaña, salmon, jaspe, beige 5.4 kg ntc 2017</v>
          </cell>
          <cell r="F37" t="str">
            <v>u</v>
          </cell>
          <cell r="G37">
            <v>1752.2</v>
          </cell>
          <cell r="H37">
            <v>0.16</v>
          </cell>
          <cell r="I37">
            <v>2032.5519999999999</v>
          </cell>
        </row>
        <row r="38">
          <cell r="D38" t="str">
            <v>18329</v>
          </cell>
          <cell r="E38" t="str">
            <v>tableta demarcadora 15x100x6</v>
          </cell>
          <cell r="F38" t="str">
            <v>u</v>
          </cell>
          <cell r="G38">
            <v>6570.75</v>
          </cell>
          <cell r="H38">
            <v>0.16</v>
          </cell>
          <cell r="I38">
            <v>7622.07</v>
          </cell>
        </row>
        <row r="39">
          <cell r="D39" t="str">
            <v>18814</v>
          </cell>
          <cell r="E39" t="str">
            <v xml:space="preserve">bordillo rectangular recto prefabricado u50 </v>
          </cell>
          <cell r="F39" t="str">
            <v>u</v>
          </cell>
          <cell r="G39">
            <v>20112</v>
          </cell>
          <cell r="H39">
            <v>0.16</v>
          </cell>
          <cell r="I39">
            <v>23329.919999999998</v>
          </cell>
        </row>
        <row r="40">
          <cell r="D40" t="str">
            <v>18815</v>
          </cell>
          <cell r="E40" t="str">
            <v>bordillo barrera recto prefabricado u10</v>
          </cell>
          <cell r="F40" t="str">
            <v>u</v>
          </cell>
          <cell r="G40">
            <v>18492</v>
          </cell>
          <cell r="H40">
            <v>0.16</v>
          </cell>
          <cell r="I40">
            <v>21450.719999999998</v>
          </cell>
        </row>
        <row r="41">
          <cell r="D41" t="str">
            <v>18816</v>
          </cell>
          <cell r="E41" t="str">
            <v>bordillo cuadrante barrera prefabricado u70</v>
          </cell>
          <cell r="F41" t="str">
            <v>u</v>
          </cell>
          <cell r="G41">
            <v>20341.2</v>
          </cell>
          <cell r="H41">
            <v>0.16</v>
          </cell>
          <cell r="I41">
            <v>23595.791999999998</v>
          </cell>
        </row>
        <row r="42">
          <cell r="D42" t="str">
            <v>18817</v>
          </cell>
          <cell r="E42" t="str">
            <v>bordillo rebaje prefabricado u160</v>
          </cell>
          <cell r="F42" t="str">
            <v>u</v>
          </cell>
          <cell r="G42">
            <v>21265.8</v>
          </cell>
          <cell r="H42">
            <v>0.16</v>
          </cell>
          <cell r="I42">
            <v>24668.327999999998</v>
          </cell>
        </row>
        <row r="43">
          <cell r="D43" t="str">
            <v>18818</v>
          </cell>
          <cell r="E43" t="str">
            <v>bordillo esquinero barrera 90° prefabricado u120</v>
          </cell>
          <cell r="F43" t="str">
            <v>u</v>
          </cell>
          <cell r="G43">
            <v>14793.6</v>
          </cell>
          <cell r="H43">
            <v>0.16</v>
          </cell>
          <cell r="I43">
            <v>17160.576000000001</v>
          </cell>
        </row>
        <row r="44">
          <cell r="D44" t="str">
            <v>18871</v>
          </cell>
          <cell r="E44" t="str">
            <v>alcorque prefabricado esquinero de 40cm</v>
          </cell>
          <cell r="F44" t="str">
            <v>u</v>
          </cell>
          <cell r="G44">
            <v>13800</v>
          </cell>
          <cell r="H44">
            <v>0.16</v>
          </cell>
          <cell r="I44">
            <v>16007.999999999998</v>
          </cell>
        </row>
        <row r="45">
          <cell r="D45" t="str">
            <v>18872</v>
          </cell>
          <cell r="E45" t="str">
            <v>alcorque maint de 20 (interno)</v>
          </cell>
          <cell r="F45" t="str">
            <v>u</v>
          </cell>
          <cell r="G45">
            <v>5970</v>
          </cell>
          <cell r="H45">
            <v>0.16</v>
          </cell>
          <cell r="I45">
            <v>6925.2</v>
          </cell>
        </row>
        <row r="46">
          <cell r="D46" t="str">
            <v>18Z11</v>
          </cell>
          <cell r="E46" t="str">
            <v>telera de 0.90 x 1.35 m en madera comun</v>
          </cell>
          <cell r="F46" t="str">
            <v>u</v>
          </cell>
          <cell r="G46">
            <v>14000</v>
          </cell>
          <cell r="H46">
            <v>0.16</v>
          </cell>
          <cell r="I46">
            <v>16239.999999999998</v>
          </cell>
        </row>
        <row r="47">
          <cell r="D47" t="str">
            <v>18Z13</v>
          </cell>
          <cell r="E47" t="str">
            <v>cuadro madera comun 4"x4" de 3m</v>
          </cell>
          <cell r="F47" t="str">
            <v>u</v>
          </cell>
          <cell r="G47">
            <v>13000</v>
          </cell>
          <cell r="H47">
            <v>0.16</v>
          </cell>
          <cell r="I47">
            <v>15079.999999999998</v>
          </cell>
        </row>
        <row r="48">
          <cell r="D48" t="str">
            <v>18Z14</v>
          </cell>
          <cell r="E48" t="str">
            <v xml:space="preserve">can en madera comun 8"x2" de 3m </v>
          </cell>
          <cell r="F48" t="str">
            <v>u</v>
          </cell>
          <cell r="G48">
            <v>12000</v>
          </cell>
          <cell r="H48">
            <v>0.16</v>
          </cell>
          <cell r="I48">
            <v>13919.999999999998</v>
          </cell>
        </row>
        <row r="49">
          <cell r="D49" t="str">
            <v>18Z15</v>
          </cell>
          <cell r="E49" t="str">
            <v>tabla madera comun 1 x 8" 3m</v>
          </cell>
          <cell r="F49" t="str">
            <v>u</v>
          </cell>
          <cell r="G49">
            <v>8000</v>
          </cell>
          <cell r="H49">
            <v>0.16</v>
          </cell>
          <cell r="I49">
            <v>9280</v>
          </cell>
        </row>
        <row r="50">
          <cell r="D50" t="str">
            <v>18Z16</v>
          </cell>
          <cell r="E50" t="str">
            <v>larguero madera comun 2"x4" de 3m</v>
          </cell>
          <cell r="F50" t="str">
            <v>u</v>
          </cell>
          <cell r="G50">
            <v>6000</v>
          </cell>
          <cell r="H50">
            <v>0.16</v>
          </cell>
          <cell r="I50">
            <v>6959.9999999999991</v>
          </cell>
        </row>
        <row r="51">
          <cell r="D51" t="str">
            <v>18Z18</v>
          </cell>
          <cell r="E51" t="str">
            <v>estacon madera comun 3" de 3m</v>
          </cell>
          <cell r="F51" t="str">
            <v>u</v>
          </cell>
          <cell r="G51">
            <v>17990</v>
          </cell>
          <cell r="H51">
            <v>0.16</v>
          </cell>
          <cell r="I51">
            <v>20868.399999999998</v>
          </cell>
        </row>
        <row r="52">
          <cell r="D52" t="str">
            <v>18Z21</v>
          </cell>
          <cell r="E52" t="str">
            <v>triplex formaleta 1.53x2.44m x 19mm verde (6 usos)</v>
          </cell>
          <cell r="F52" t="str">
            <v>u</v>
          </cell>
          <cell r="G52">
            <v>118900</v>
          </cell>
          <cell r="H52">
            <v>0.16</v>
          </cell>
          <cell r="I52">
            <v>137924</v>
          </cell>
        </row>
        <row r="53">
          <cell r="D53" t="str">
            <v>18Z22</v>
          </cell>
          <cell r="E53" t="str">
            <v>manguera felxible pf 1/2"</v>
          </cell>
          <cell r="F53" t="str">
            <v>m</v>
          </cell>
          <cell r="G53">
            <v>4400</v>
          </cell>
          <cell r="H53">
            <v>0.16</v>
          </cell>
          <cell r="I53">
            <v>5104</v>
          </cell>
        </row>
        <row r="54">
          <cell r="D54" t="str">
            <v>18Z23</v>
          </cell>
          <cell r="E54" t="str">
            <v>nylon</v>
          </cell>
          <cell r="F54" t="str">
            <v>m</v>
          </cell>
          <cell r="G54">
            <v>52</v>
          </cell>
          <cell r="H54">
            <v>0.16</v>
          </cell>
          <cell r="I54">
            <v>60.319999999999993</v>
          </cell>
        </row>
        <row r="55">
          <cell r="D55" t="str">
            <v>1A911</v>
          </cell>
          <cell r="E55" t="str">
            <v>oficinas obra</v>
          </cell>
          <cell r="F55" t="str">
            <v>mes</v>
          </cell>
          <cell r="G55">
            <v>1500000</v>
          </cell>
          <cell r="I55">
            <v>1500000</v>
          </cell>
        </row>
        <row r="56">
          <cell r="D56" t="str">
            <v>1E111</v>
          </cell>
          <cell r="E56" t="str">
            <v>adaptador - pvc - conduit - 2"</v>
          </cell>
          <cell r="F56" t="str">
            <v>u</v>
          </cell>
          <cell r="G56">
            <v>2906</v>
          </cell>
          <cell r="I56">
            <v>2906</v>
          </cell>
        </row>
        <row r="57">
          <cell r="D57" t="str">
            <v>1E113</v>
          </cell>
          <cell r="E57" t="str">
            <v>borna terminal - # 4 awg - de compresion estañada - 3m</v>
          </cell>
          <cell r="F57" t="str">
            <v>u</v>
          </cell>
          <cell r="G57">
            <v>3716</v>
          </cell>
          <cell r="I57">
            <v>3716</v>
          </cell>
        </row>
        <row r="58">
          <cell r="D58" t="str">
            <v>1E114</v>
          </cell>
          <cell r="E58" t="str">
            <v>borna terminal - # 6 awg - de compresion estañada - 3m</v>
          </cell>
          <cell r="F58" t="str">
            <v>u</v>
          </cell>
          <cell r="G58">
            <v>3716</v>
          </cell>
          <cell r="I58">
            <v>3716</v>
          </cell>
        </row>
        <row r="59">
          <cell r="D59" t="str">
            <v>1E116</v>
          </cell>
          <cell r="E59" t="str">
            <v>brazo metalico - 11/2" - 52°/0°</v>
          </cell>
          <cell r="F59" t="str">
            <v>u</v>
          </cell>
          <cell r="G59">
            <v>85000</v>
          </cell>
          <cell r="I59">
            <v>85000</v>
          </cell>
        </row>
        <row r="60">
          <cell r="D60" t="str">
            <v>1E117</v>
          </cell>
          <cell r="E60" t="str">
            <v>breaker - totalizador - tripolar - 50a - schneider - ezc100b</v>
          </cell>
          <cell r="F60" t="str">
            <v>u</v>
          </cell>
          <cell r="G60">
            <v>215300</v>
          </cell>
          <cell r="I60">
            <v>215300</v>
          </cell>
        </row>
        <row r="61">
          <cell r="D61" t="str">
            <v>1E118</v>
          </cell>
          <cell r="E61" t="str">
            <v>brecha - piso blando - 30x50cm</v>
          </cell>
          <cell r="F61" t="str">
            <v>m</v>
          </cell>
          <cell r="G61">
            <v>15000</v>
          </cell>
          <cell r="I61">
            <v>15000</v>
          </cell>
        </row>
        <row r="62">
          <cell r="D62" t="str">
            <v>1E119</v>
          </cell>
          <cell r="E62" t="str">
            <v>brecha - piso duro - 30x50cm</v>
          </cell>
          <cell r="F62" t="str">
            <v>m</v>
          </cell>
          <cell r="G62">
            <v>30000</v>
          </cell>
          <cell r="I62">
            <v>30000</v>
          </cell>
        </row>
        <row r="63">
          <cell r="D63" t="str">
            <v>1E120</v>
          </cell>
          <cell r="E63" t="str">
            <v>cable encauchetado 3 n°12 awg</v>
          </cell>
          <cell r="F63" t="str">
            <v>m</v>
          </cell>
          <cell r="G63">
            <v>7500</v>
          </cell>
          <cell r="I63">
            <v>7500</v>
          </cell>
        </row>
        <row r="64">
          <cell r="D64" t="str">
            <v>1E121</v>
          </cell>
          <cell r="E64" t="str">
            <v>cable de cobre aislado thhn n°4 awg</v>
          </cell>
          <cell r="F64" t="str">
            <v>m</v>
          </cell>
          <cell r="G64">
            <v>10791</v>
          </cell>
          <cell r="I64">
            <v>10791</v>
          </cell>
        </row>
        <row r="65">
          <cell r="D65" t="str">
            <v>1E122</v>
          </cell>
          <cell r="E65" t="str">
            <v>cable de cobre aislado thhn n°6 awg</v>
          </cell>
          <cell r="F65" t="str">
            <v>m</v>
          </cell>
          <cell r="G65">
            <v>6999</v>
          </cell>
          <cell r="I65">
            <v>6999</v>
          </cell>
        </row>
        <row r="66">
          <cell r="D66" t="str">
            <v>1E123</v>
          </cell>
          <cell r="E66" t="str">
            <v>caja - contador - sencilla - metálica o policarbonato - intemperie - porta tacos</v>
          </cell>
          <cell r="F66" t="str">
            <v>u</v>
          </cell>
          <cell r="G66">
            <v>40000</v>
          </cell>
          <cell r="I66">
            <v>40000</v>
          </cell>
        </row>
        <row r="67">
          <cell r="D67" t="str">
            <v>1E124</v>
          </cell>
          <cell r="E67" t="str">
            <v>legalizacion ante epm</v>
          </cell>
          <cell r="F67" t="str">
            <v>u</v>
          </cell>
          <cell r="G67">
            <v>1000000</v>
          </cell>
          <cell r="I67">
            <v>1000000</v>
          </cell>
        </row>
        <row r="68">
          <cell r="D68" t="str">
            <v>1E125</v>
          </cell>
          <cell r="E68" t="str">
            <v>certificacion retie - cidet</v>
          </cell>
          <cell r="F68" t="str">
            <v>u</v>
          </cell>
          <cell r="G68">
            <v>2500000</v>
          </cell>
          <cell r="I68">
            <v>2500000</v>
          </cell>
        </row>
        <row r="69">
          <cell r="D69" t="str">
            <v>1E126</v>
          </cell>
          <cell r="E69" t="str">
            <v>certificacion retilap - cidet</v>
          </cell>
          <cell r="F69" t="str">
            <v>u</v>
          </cell>
          <cell r="G69">
            <v>2500000</v>
          </cell>
          <cell r="I69">
            <v>2500000</v>
          </cell>
        </row>
        <row r="70">
          <cell r="D70" t="str">
            <v>1E127</v>
          </cell>
          <cell r="E70" t="str">
            <v>cinta aislante autofundente scotch 23</v>
          </cell>
          <cell r="F70" t="str">
            <v>u</v>
          </cell>
          <cell r="G70">
            <v>29000</v>
          </cell>
          <cell r="I70">
            <v>29000</v>
          </cell>
        </row>
        <row r="71">
          <cell r="D71" t="str">
            <v>1E128</v>
          </cell>
          <cell r="E71" t="str">
            <v>cinta aislante scotch 33</v>
          </cell>
          <cell r="F71" t="str">
            <v>u</v>
          </cell>
          <cell r="G71">
            <v>8000</v>
          </cell>
          <cell r="I71">
            <v>8000</v>
          </cell>
        </row>
        <row r="72">
          <cell r="D72" t="str">
            <v>1E131</v>
          </cell>
          <cell r="E72" t="str">
            <v>t1 - contador de energía activa - monofásico trifilar - 240/120 v - 10(60) a - 15(60) a - 15(100) a - calibrado</v>
          </cell>
          <cell r="F72" t="str">
            <v>u</v>
          </cell>
          <cell r="G72">
            <v>200000</v>
          </cell>
          <cell r="I72">
            <v>200000</v>
          </cell>
        </row>
        <row r="73">
          <cell r="D73" t="str">
            <v>1E132</v>
          </cell>
          <cell r="E73" t="str">
            <v>varilla cooperweld - cobre macizo - 5/8" - 2.40mt</v>
          </cell>
          <cell r="F73" t="str">
            <v>u</v>
          </cell>
          <cell r="G73">
            <v>85000</v>
          </cell>
          <cell r="I73">
            <v>85000</v>
          </cell>
        </row>
        <row r="74">
          <cell r="D74" t="str">
            <v>1E135</v>
          </cell>
          <cell r="E74" t="str">
            <v>curva 90° - pvc - conduit - 2"</v>
          </cell>
          <cell r="F74" t="str">
            <v>u</v>
          </cell>
          <cell r="G74">
            <v>8400</v>
          </cell>
          <cell r="I74">
            <v>8400</v>
          </cell>
        </row>
        <row r="75">
          <cell r="D75" t="str">
            <v>1E137</v>
          </cell>
          <cell r="E75" t="str">
            <v>fijación - tipo rl 38 - chazo</v>
          </cell>
          <cell r="F75" t="str">
            <v>u</v>
          </cell>
          <cell r="G75">
            <v>1500</v>
          </cell>
          <cell r="I75">
            <v>1500</v>
          </cell>
        </row>
        <row r="76">
          <cell r="D76" t="str">
            <v>1E139</v>
          </cell>
          <cell r="E76" t="str">
            <v>herraje caja en piso - 50x50cm libres</v>
          </cell>
          <cell r="F76" t="str">
            <v>u</v>
          </cell>
          <cell r="G76">
            <v>110000</v>
          </cell>
          <cell r="I76">
            <v>110000</v>
          </cell>
        </row>
        <row r="77">
          <cell r="D77" t="str">
            <v>1E140</v>
          </cell>
          <cell r="E77" t="str">
            <v>luminaria - led - apollo series led street light - 120 v - 4500k - 11250 lm - rl2r1056</v>
          </cell>
          <cell r="F77" t="str">
            <v>u</v>
          </cell>
          <cell r="G77">
            <v>1100000</v>
          </cell>
          <cell r="I77">
            <v>1100000</v>
          </cell>
        </row>
        <row r="78">
          <cell r="D78" t="str">
            <v>1E141</v>
          </cell>
          <cell r="E78" t="str">
            <v>marcacion tablero ml o puerta - acrilico</v>
          </cell>
          <cell r="F78" t="str">
            <v>u</v>
          </cell>
          <cell r="G78">
            <v>15000</v>
          </cell>
          <cell r="I78">
            <v>15000</v>
          </cell>
        </row>
        <row r="79">
          <cell r="D79" t="str">
            <v>1E142</v>
          </cell>
          <cell r="E79" t="str">
            <v>marcacion tablero - contact - cinta dymo plastica</v>
          </cell>
          <cell r="F79" t="str">
            <v>u</v>
          </cell>
          <cell r="G79">
            <v>3000</v>
          </cell>
          <cell r="I79">
            <v>3000</v>
          </cell>
        </row>
        <row r="80">
          <cell r="D80" t="str">
            <v>1E143</v>
          </cell>
          <cell r="E80" t="str">
            <v>tablero ml - 2 fases - 8 circuitos - espacio para totalizador - espacio para equipo de medida - espacio para dps - con puerta</v>
          </cell>
          <cell r="F80" t="str">
            <v>u</v>
          </cell>
          <cell r="G80">
            <v>1500000</v>
          </cell>
          <cell r="I80">
            <v>1500000</v>
          </cell>
        </row>
        <row r="81">
          <cell r="D81" t="str">
            <v>1E144</v>
          </cell>
          <cell r="E81" t="str">
            <v>pintura reflectiva amarillo - tipo intemperie - marcacion poste</v>
          </cell>
          <cell r="F81" t="str">
            <v>m2</v>
          </cell>
          <cell r="G81">
            <v>3500</v>
          </cell>
          <cell r="I81">
            <v>3500</v>
          </cell>
        </row>
        <row r="82">
          <cell r="D82" t="str">
            <v>1E145</v>
          </cell>
          <cell r="E82" t="str">
            <v>pintura reflectiva negra - tipo intemperie - marcacion poste</v>
          </cell>
          <cell r="F82" t="str">
            <v>m2</v>
          </cell>
          <cell r="G82">
            <v>3500</v>
          </cell>
          <cell r="I82">
            <v>3500</v>
          </cell>
        </row>
        <row r="83">
          <cell r="D83" t="str">
            <v>1E146</v>
          </cell>
          <cell r="E83" t="str">
            <v>poste - concreto pretensado - 10mt - 510 kg</v>
          </cell>
          <cell r="F83" t="str">
            <v>u</v>
          </cell>
          <cell r="G83">
            <v>800000</v>
          </cell>
          <cell r="I83">
            <v>800000</v>
          </cell>
        </row>
        <row r="84">
          <cell r="D84" t="str">
            <v>1E148</v>
          </cell>
          <cell r="E84" t="str">
            <v>soldadura exotermica - 150 gr</v>
          </cell>
          <cell r="F84" t="str">
            <v>u</v>
          </cell>
          <cell r="G84">
            <v>25000</v>
          </cell>
          <cell r="I84">
            <v>25000</v>
          </cell>
        </row>
        <row r="85">
          <cell r="D85" t="str">
            <v>1E149</v>
          </cell>
          <cell r="E85" t="str">
            <v>soldadura liquida conduit pvc - 1/8 gl</v>
          </cell>
          <cell r="F85" t="str">
            <v>u</v>
          </cell>
          <cell r="G85">
            <v>33170</v>
          </cell>
          <cell r="H85">
            <v>0.16</v>
          </cell>
          <cell r="I85">
            <v>38477.199999999997</v>
          </cell>
        </row>
        <row r="86">
          <cell r="D86" t="str">
            <v>1E150</v>
          </cell>
          <cell r="E86" t="str">
            <v>transformador - monofasico - aceite - 15 kva - 7.620/ 480 -240 v</v>
          </cell>
          <cell r="F86" t="str">
            <v>u</v>
          </cell>
          <cell r="G86">
            <v>4000000</v>
          </cell>
          <cell r="I86">
            <v>4000000</v>
          </cell>
        </row>
        <row r="87">
          <cell r="D87" t="str">
            <v>1E152</v>
          </cell>
          <cell r="E87" t="str">
            <v>tubo - pvc - conduit - 2"</v>
          </cell>
          <cell r="F87" t="str">
            <v>m</v>
          </cell>
          <cell r="G87">
            <v>7000</v>
          </cell>
          <cell r="I87">
            <v>7000</v>
          </cell>
        </row>
        <row r="88">
          <cell r="D88" t="str">
            <v>1E153</v>
          </cell>
          <cell r="E88" t="str">
            <v>union - pvc - conduit - 2"</v>
          </cell>
          <cell r="F88" t="str">
            <v>u</v>
          </cell>
          <cell r="G88">
            <v>1300</v>
          </cell>
          <cell r="I88">
            <v>1300</v>
          </cell>
        </row>
        <row r="89">
          <cell r="D89" t="str">
            <v>1E511</v>
          </cell>
          <cell r="E89" t="str">
            <v>arandela cuadrada de 5/8x3/16"</v>
          </cell>
          <cell r="F89" t="str">
            <v>u</v>
          </cell>
          <cell r="G89">
            <v>5200</v>
          </cell>
          <cell r="I89">
            <v>5200</v>
          </cell>
        </row>
        <row r="90">
          <cell r="D90" t="str">
            <v>1E512</v>
          </cell>
          <cell r="E90" t="str">
            <v>alambre de cobre desnudo no. 4</v>
          </cell>
          <cell r="F90" t="str">
            <v>m</v>
          </cell>
          <cell r="G90">
            <v>6148</v>
          </cell>
          <cell r="I90">
            <v>6148</v>
          </cell>
        </row>
        <row r="91">
          <cell r="D91" t="str">
            <v>1E513</v>
          </cell>
          <cell r="E91" t="str">
            <v>alambre de cobre no. 6</v>
          </cell>
          <cell r="F91" t="str">
            <v>m</v>
          </cell>
          <cell r="G91">
            <v>4624</v>
          </cell>
          <cell r="I91">
            <v>4624</v>
          </cell>
        </row>
        <row r="92">
          <cell r="D92" t="str">
            <v>1E514</v>
          </cell>
          <cell r="E92" t="str">
            <v>aislador tensor de 41/4"-13.2kv</v>
          </cell>
          <cell r="F92" t="str">
            <v>u</v>
          </cell>
          <cell r="G92">
            <v>7920</v>
          </cell>
          <cell r="I92">
            <v>7920</v>
          </cell>
        </row>
        <row r="93">
          <cell r="D93" t="str">
            <v>1E515</v>
          </cell>
          <cell r="E93" t="str">
            <v>aislador polimerico tipo suspension 13.2kv</v>
          </cell>
          <cell r="F93" t="str">
            <v>u</v>
          </cell>
          <cell r="G93">
            <v>25829</v>
          </cell>
          <cell r="I93">
            <v>25829</v>
          </cell>
        </row>
        <row r="94">
          <cell r="D94" t="str">
            <v>1E516</v>
          </cell>
          <cell r="E94" t="str">
            <v>amarre preformado cable cubierto</v>
          </cell>
          <cell r="F94" t="str">
            <v>u</v>
          </cell>
          <cell r="G94">
            <v>104632</v>
          </cell>
          <cell r="I94">
            <v>104632</v>
          </cell>
        </row>
        <row r="95">
          <cell r="D95" t="str">
            <v>1E518</v>
          </cell>
          <cell r="E95" t="str">
            <v>brazo angular tipo c</v>
          </cell>
          <cell r="F95" t="str">
            <v>u</v>
          </cell>
          <cell r="G95">
            <v>70160</v>
          </cell>
          <cell r="I95">
            <v>70160</v>
          </cell>
        </row>
        <row r="96">
          <cell r="D96" t="str">
            <v>1E519</v>
          </cell>
          <cell r="E96" t="str">
            <v>brazo viento farol primario</v>
          </cell>
          <cell r="F96" t="str">
            <v>u</v>
          </cell>
          <cell r="G96">
            <v>52200</v>
          </cell>
          <cell r="I96">
            <v>52200</v>
          </cell>
        </row>
        <row r="97">
          <cell r="D97" t="str">
            <v>1E521</v>
          </cell>
          <cell r="E97" t="str">
            <v>cable ecologico 266.8 kcm</v>
          </cell>
          <cell r="F97" t="str">
            <v>m</v>
          </cell>
          <cell r="G97">
            <v>15699</v>
          </cell>
          <cell r="I97">
            <v>15699</v>
          </cell>
        </row>
        <row r="98">
          <cell r="D98" t="str">
            <v>1E522</v>
          </cell>
          <cell r="E98" t="str">
            <v>cable cu thw 10</v>
          </cell>
          <cell r="F98" t="str">
            <v>m</v>
          </cell>
          <cell r="G98">
            <v>1589</v>
          </cell>
          <cell r="I98">
            <v>1589</v>
          </cell>
        </row>
        <row r="99">
          <cell r="D99" t="str">
            <v>1E523</v>
          </cell>
          <cell r="E99" t="str">
            <v>cable super gx de 1/4"</v>
          </cell>
          <cell r="F99" t="str">
            <v>m</v>
          </cell>
          <cell r="G99">
            <v>1249</v>
          </cell>
          <cell r="I99">
            <v>1249</v>
          </cell>
        </row>
        <row r="100">
          <cell r="D100" t="str">
            <v>1E526</v>
          </cell>
          <cell r="E100" t="str">
            <v>conector de compr. tipo derivacion</v>
          </cell>
          <cell r="F100" t="str">
            <v>u</v>
          </cell>
          <cell r="G100">
            <v>4454</v>
          </cell>
          <cell r="I100">
            <v>4454</v>
          </cell>
        </row>
        <row r="101">
          <cell r="D101" t="str">
            <v>1E529</v>
          </cell>
          <cell r="E101" t="str">
            <v>conector de compresión universal</v>
          </cell>
          <cell r="F101" t="str">
            <v>u</v>
          </cell>
          <cell r="G101">
            <v>2432</v>
          </cell>
          <cell r="I101">
            <v>2432</v>
          </cell>
        </row>
        <row r="102">
          <cell r="D102" t="str">
            <v>1E532</v>
          </cell>
          <cell r="E102" t="str">
            <v>cruceta metalica de 2400 mm</v>
          </cell>
          <cell r="F102" t="str">
            <v>u</v>
          </cell>
          <cell r="G102">
            <v>96960</v>
          </cell>
          <cell r="I102">
            <v>96960</v>
          </cell>
        </row>
        <row r="103">
          <cell r="D103" t="str">
            <v>1E535</v>
          </cell>
          <cell r="E103" t="str">
            <v>diagonal en "v" de 48"</v>
          </cell>
          <cell r="F103" t="str">
            <v>u</v>
          </cell>
          <cell r="G103">
            <v>25452</v>
          </cell>
          <cell r="I103">
            <v>25452</v>
          </cell>
        </row>
        <row r="104">
          <cell r="D104" t="str">
            <v>1E542</v>
          </cell>
          <cell r="E104" t="str">
            <v>espigo para aislador b=38 mm</v>
          </cell>
          <cell r="F104" t="str">
            <v>u</v>
          </cell>
          <cell r="G104">
            <v>11876</v>
          </cell>
          <cell r="I104">
            <v>11876</v>
          </cell>
        </row>
        <row r="105">
          <cell r="D105" t="str">
            <v>1E543</v>
          </cell>
          <cell r="E105" t="str">
            <v>espaciador para cable tk ecologico</v>
          </cell>
          <cell r="F105" t="str">
            <v>u</v>
          </cell>
          <cell r="G105">
            <v>65000</v>
          </cell>
          <cell r="I105">
            <v>65000</v>
          </cell>
        </row>
        <row r="106">
          <cell r="D106" t="str">
            <v>1E546</v>
          </cell>
          <cell r="E106" t="str">
            <v>fusible tipo "t"</v>
          </cell>
          <cell r="F106" t="str">
            <v>u</v>
          </cell>
          <cell r="G106">
            <v>4300</v>
          </cell>
          <cell r="I106">
            <v>4300</v>
          </cell>
        </row>
        <row r="107">
          <cell r="D107" t="str">
            <v>1E547</v>
          </cell>
          <cell r="E107" t="str">
            <v>guarda cabo</v>
          </cell>
          <cell r="F107" t="str">
            <v>u</v>
          </cell>
          <cell r="G107">
            <v>1530</v>
          </cell>
          <cell r="I107">
            <v>1530</v>
          </cell>
        </row>
        <row r="108">
          <cell r="D108" t="str">
            <v>1E549</v>
          </cell>
          <cell r="E108" t="str">
            <v>grapa para varilla copperweld</v>
          </cell>
          <cell r="F108" t="str">
            <v>u</v>
          </cell>
          <cell r="G108">
            <v>5500</v>
          </cell>
          <cell r="I108">
            <v>5500</v>
          </cell>
        </row>
        <row r="109">
          <cell r="D109" t="str">
            <v>1E551</v>
          </cell>
          <cell r="E109" t="str">
            <v>cable cu thw cal8</v>
          </cell>
          <cell r="F109" t="str">
            <v>m</v>
          </cell>
          <cell r="G109">
            <v>2588</v>
          </cell>
          <cell r="I109">
            <v>2588</v>
          </cell>
        </row>
        <row r="110">
          <cell r="D110" t="str">
            <v>1E552</v>
          </cell>
          <cell r="E110" t="str">
            <v>cable cu thw cal6</v>
          </cell>
          <cell r="F110" t="str">
            <v>m</v>
          </cell>
          <cell r="G110">
            <v>3987</v>
          </cell>
          <cell r="I110">
            <v>3987</v>
          </cell>
        </row>
        <row r="111">
          <cell r="D111" t="str">
            <v>1E553</v>
          </cell>
          <cell r="E111" t="str">
            <v>cable cu thw cal4</v>
          </cell>
          <cell r="F111" t="str">
            <v>m</v>
          </cell>
          <cell r="G111">
            <v>6146</v>
          </cell>
          <cell r="I111">
            <v>6146</v>
          </cell>
        </row>
        <row r="112">
          <cell r="D112" t="str">
            <v>1E556</v>
          </cell>
          <cell r="E112" t="str">
            <v>tubo pvc de 1"</v>
          </cell>
          <cell r="F112" t="str">
            <v>m</v>
          </cell>
          <cell r="G112">
            <v>1627</v>
          </cell>
          <cell r="I112">
            <v>1627</v>
          </cell>
        </row>
        <row r="113">
          <cell r="D113" t="str">
            <v>1E557</v>
          </cell>
          <cell r="E113" t="str">
            <v>tubo pvc de 1-1/2</v>
          </cell>
          <cell r="F113" t="str">
            <v>m</v>
          </cell>
          <cell r="G113">
            <v>3206</v>
          </cell>
          <cell r="I113">
            <v>3206</v>
          </cell>
        </row>
        <row r="114">
          <cell r="D114" t="str">
            <v>1E558</v>
          </cell>
          <cell r="E114" t="str">
            <v>tubo pvc de 3"</v>
          </cell>
          <cell r="F114" t="str">
            <v>m</v>
          </cell>
          <cell r="G114">
            <v>7216</v>
          </cell>
          <cell r="I114">
            <v>7216</v>
          </cell>
        </row>
        <row r="115">
          <cell r="D115" t="str">
            <v>1E559</v>
          </cell>
          <cell r="E115" t="str">
            <v>herraje de 50*50</v>
          </cell>
          <cell r="F115" t="str">
            <v>u</v>
          </cell>
          <cell r="G115">
            <v>58698</v>
          </cell>
          <cell r="I115">
            <v>58698</v>
          </cell>
        </row>
        <row r="116">
          <cell r="D116" t="str">
            <v>1E561</v>
          </cell>
          <cell r="E116" t="str">
            <v>pararrayos 15 kv</v>
          </cell>
          <cell r="F116" t="str">
            <v>u</v>
          </cell>
          <cell r="G116">
            <v>87614</v>
          </cell>
          <cell r="I116">
            <v>87614</v>
          </cell>
        </row>
        <row r="117">
          <cell r="D117" t="str">
            <v>1E562</v>
          </cell>
          <cell r="E117" t="str">
            <v>cortacircuito de 15 kv</v>
          </cell>
          <cell r="F117" t="str">
            <v>u</v>
          </cell>
          <cell r="G117">
            <v>181169</v>
          </cell>
          <cell r="I117">
            <v>181169</v>
          </cell>
        </row>
        <row r="118">
          <cell r="D118" t="str">
            <v>1E564</v>
          </cell>
          <cell r="E118" t="str">
            <v>herraje 60x60</v>
          </cell>
          <cell r="F118" t="str">
            <v>u</v>
          </cell>
          <cell r="G118">
            <v>91746</v>
          </cell>
          <cell r="I118">
            <v>91746</v>
          </cell>
        </row>
        <row r="119">
          <cell r="D119" t="str">
            <v>1E565</v>
          </cell>
          <cell r="E119" t="str">
            <v>manguera de 1/2"</v>
          </cell>
          <cell r="F119" t="str">
            <v>m</v>
          </cell>
          <cell r="G119">
            <v>1673</v>
          </cell>
          <cell r="I119">
            <v>1673</v>
          </cell>
        </row>
        <row r="120">
          <cell r="D120" t="str">
            <v>1E573</v>
          </cell>
          <cell r="E120" t="str">
            <v>poste de concreto de 8 mts</v>
          </cell>
          <cell r="F120" t="str">
            <v>u</v>
          </cell>
          <cell r="G120">
            <v>450000</v>
          </cell>
          <cell r="I120">
            <v>450000</v>
          </cell>
        </row>
        <row r="121">
          <cell r="D121" t="str">
            <v>1E574</v>
          </cell>
          <cell r="E121" t="str">
            <v>poste de concreto de 12 mts</v>
          </cell>
          <cell r="F121" t="str">
            <v>u</v>
          </cell>
          <cell r="G121">
            <v>973100</v>
          </cell>
          <cell r="I121">
            <v>973100</v>
          </cell>
        </row>
        <row r="122">
          <cell r="D122" t="str">
            <v>1E575</v>
          </cell>
          <cell r="E122" t="str">
            <v>mensula de soporte 610 mm</v>
          </cell>
          <cell r="F122" t="str">
            <v>u</v>
          </cell>
          <cell r="G122">
            <v>44360</v>
          </cell>
          <cell r="I122">
            <v>44360</v>
          </cell>
        </row>
        <row r="123">
          <cell r="D123" t="str">
            <v>1E578</v>
          </cell>
          <cell r="E123" t="str">
            <v>tornillo galv. de 5/8" x 12"</v>
          </cell>
          <cell r="F123" t="str">
            <v>u</v>
          </cell>
          <cell r="G123">
            <v>6300</v>
          </cell>
          <cell r="I123">
            <v>6300</v>
          </cell>
        </row>
        <row r="124">
          <cell r="D124" t="str">
            <v>1E579</v>
          </cell>
          <cell r="E124" t="str">
            <v>tornillo de 5/8" x 1-1/2"</v>
          </cell>
          <cell r="F124" t="str">
            <v>u</v>
          </cell>
          <cell r="G124">
            <v>1314</v>
          </cell>
          <cell r="I124">
            <v>1314</v>
          </cell>
        </row>
        <row r="125">
          <cell r="D125" t="str">
            <v>1E580</v>
          </cell>
          <cell r="E125" t="str">
            <v>tornillo de 5/8" x 8"</v>
          </cell>
          <cell r="F125" t="str">
            <v>u</v>
          </cell>
          <cell r="G125">
            <v>4939</v>
          </cell>
          <cell r="I125">
            <v>4939</v>
          </cell>
        </row>
        <row r="126">
          <cell r="D126" t="str">
            <v>1E581</v>
          </cell>
          <cell r="E126" t="str">
            <v>terminal campana de 3"</v>
          </cell>
          <cell r="F126" t="str">
            <v>u</v>
          </cell>
          <cell r="G126">
            <v>2988</v>
          </cell>
          <cell r="I126">
            <v>2988</v>
          </cell>
        </row>
        <row r="127">
          <cell r="D127" t="str">
            <v>1E587</v>
          </cell>
          <cell r="E127" t="str">
            <v>varilla de anclaje de 2.4 mts</v>
          </cell>
          <cell r="F127" t="str">
            <v>u</v>
          </cell>
          <cell r="G127">
            <v>18234</v>
          </cell>
          <cell r="I127">
            <v>18234</v>
          </cell>
        </row>
        <row r="128">
          <cell r="D128" t="str">
            <v>1E588</v>
          </cell>
          <cell r="E128" t="str">
            <v>varilla de puesta a tierra de 2.4</v>
          </cell>
          <cell r="F128" t="str">
            <v>u</v>
          </cell>
          <cell r="G128">
            <v>23328</v>
          </cell>
          <cell r="I128">
            <v>23328</v>
          </cell>
        </row>
        <row r="129">
          <cell r="D129" t="str">
            <v>1E596</v>
          </cell>
          <cell r="E129" t="str">
            <v>herraje para 2 tapas 60x80 - tipo 1</v>
          </cell>
          <cell r="F129" t="str">
            <v>u</v>
          </cell>
          <cell r="G129">
            <v>252640</v>
          </cell>
          <cell r="I129">
            <v>252640</v>
          </cell>
        </row>
        <row r="130">
          <cell r="D130" t="str">
            <v>1E597</v>
          </cell>
          <cell r="E130" t="str">
            <v>herraje para 2 tapas 60x80 - tipo 2</v>
          </cell>
          <cell r="F130" t="str">
            <v>u</v>
          </cell>
          <cell r="G130">
            <v>183400</v>
          </cell>
          <cell r="I130">
            <v>183400</v>
          </cell>
        </row>
        <row r="131">
          <cell r="D131" t="str">
            <v>1E598</v>
          </cell>
          <cell r="E131" t="str">
            <v>suspension red compacta cruceta volada 1500 mm ra2-301/3</v>
          </cell>
          <cell r="F131" t="str">
            <v>u</v>
          </cell>
          <cell r="G131">
            <v>291664</v>
          </cell>
          <cell r="I131">
            <v>291664</v>
          </cell>
        </row>
        <row r="132">
          <cell r="D132" t="str">
            <v>1E599</v>
          </cell>
          <cell r="E132" t="str">
            <v>terminal con mensula en c, cable cubierto red compacta</v>
          </cell>
          <cell r="F132" t="str">
            <v>u</v>
          </cell>
          <cell r="G132">
            <v>534590</v>
          </cell>
          <cell r="I132">
            <v>534590</v>
          </cell>
        </row>
        <row r="133">
          <cell r="D133" t="str">
            <v>1E600</v>
          </cell>
          <cell r="E133" t="str">
            <v>referencia con cruceta de 1500 mm cable cubierto red compacta</v>
          </cell>
          <cell r="F133" t="str">
            <v>u</v>
          </cell>
          <cell r="G133">
            <v>1128710</v>
          </cell>
          <cell r="I133">
            <v>1128710</v>
          </cell>
        </row>
        <row r="134">
          <cell r="D134" t="str">
            <v>1E615</v>
          </cell>
          <cell r="E134" t="str">
            <v>tubo pvc de 2"</v>
          </cell>
          <cell r="F134" t="str">
            <v>m</v>
          </cell>
          <cell r="G134">
            <v>2967</v>
          </cell>
          <cell r="H134">
            <v>0</v>
          </cell>
          <cell r="I134">
            <v>2967</v>
          </cell>
        </row>
        <row r="135">
          <cell r="D135" t="str">
            <v>1E631</v>
          </cell>
          <cell r="E135" t="str">
            <v>tubo pvc de 4"</v>
          </cell>
          <cell r="F135" t="str">
            <v>m</v>
          </cell>
          <cell r="G135">
            <v>10887</v>
          </cell>
          <cell r="I135">
            <v>10887</v>
          </cell>
        </row>
        <row r="136">
          <cell r="D136" t="str">
            <v>1E632</v>
          </cell>
          <cell r="E136" t="str">
            <v>terminal campana de 4"</v>
          </cell>
          <cell r="F136" t="str">
            <v>u</v>
          </cell>
          <cell r="G136">
            <v>4211</v>
          </cell>
          <cell r="I136">
            <v>4211</v>
          </cell>
        </row>
        <row r="137">
          <cell r="D137" t="str">
            <v>1E645</v>
          </cell>
          <cell r="E137" t="str">
            <v>tapa circular norma tel nin-113</v>
          </cell>
          <cell r="F137" t="str">
            <v>u</v>
          </cell>
          <cell r="G137">
            <v>150000</v>
          </cell>
          <cell r="I137">
            <v>150000</v>
          </cell>
        </row>
        <row r="138">
          <cell r="D138" t="str">
            <v>1E647</v>
          </cell>
          <cell r="E138" t="str">
            <v>luminaria apollo series led gl2 compac 2 70w</v>
          </cell>
          <cell r="F138" t="str">
            <v>u</v>
          </cell>
          <cell r="G138">
            <v>1500000</v>
          </cell>
          <cell r="I138">
            <v>1500000</v>
          </cell>
        </row>
        <row r="139">
          <cell r="D139" t="str">
            <v>1H122</v>
          </cell>
          <cell r="E139" t="str">
            <v>reja para sumidero tipo b</v>
          </cell>
          <cell r="F139" t="str">
            <v>u</v>
          </cell>
          <cell r="G139">
            <v>210000</v>
          </cell>
          <cell r="H139">
            <v>0.16</v>
          </cell>
          <cell r="I139">
            <v>243599.99999999997</v>
          </cell>
        </row>
        <row r="140">
          <cell r="D140" t="str">
            <v>1HG12</v>
          </cell>
          <cell r="E140" t="str">
            <v>banda plastica de pvc norma rs6-010</v>
          </cell>
          <cell r="F140" t="str">
            <v>m</v>
          </cell>
          <cell r="G140">
            <v>1895</v>
          </cell>
          <cell r="H140">
            <v>0.16</v>
          </cell>
          <cell r="I140">
            <v>2198.1999999999998</v>
          </cell>
        </row>
        <row r="141">
          <cell r="D141" t="str">
            <v>1HG13</v>
          </cell>
          <cell r="E141" t="str">
            <v>tuberia polietileno 32mm - pavco o equivalente</v>
          </cell>
          <cell r="F141" t="str">
            <v>m</v>
          </cell>
          <cell r="G141">
            <v>4188</v>
          </cell>
          <cell r="H141">
            <v>0.16</v>
          </cell>
          <cell r="I141">
            <v>4858.08</v>
          </cell>
        </row>
        <row r="142">
          <cell r="D142" t="str">
            <v>1HG14</v>
          </cell>
          <cell r="E142" t="str">
            <v>tuberia polietileno 90mm - pavco o equivalente</v>
          </cell>
          <cell r="F142" t="str">
            <v>m</v>
          </cell>
          <cell r="G142">
            <v>19845</v>
          </cell>
          <cell r="H142">
            <v>0.16</v>
          </cell>
          <cell r="I142">
            <v>23020.199999999997</v>
          </cell>
        </row>
        <row r="143">
          <cell r="D143" t="str">
            <v>1HG15</v>
          </cell>
          <cell r="E143" t="str">
            <v>union polietileno 32mm - pavco o equivalente</v>
          </cell>
          <cell r="F143" t="str">
            <v>u</v>
          </cell>
          <cell r="G143">
            <v>14333</v>
          </cell>
          <cell r="H143">
            <v>0.16</v>
          </cell>
          <cell r="I143">
            <v>16626.28</v>
          </cell>
        </row>
        <row r="144">
          <cell r="D144" t="str">
            <v>1HG17</v>
          </cell>
          <cell r="E144" t="str">
            <v>polivalvula de 32mm tipo extrucol o equivalente</v>
          </cell>
          <cell r="F144" t="str">
            <v>u</v>
          </cell>
          <cell r="G144">
            <v>121310</v>
          </cell>
          <cell r="H144">
            <v>0.16</v>
          </cell>
          <cell r="I144">
            <v>140719.59999999998</v>
          </cell>
        </row>
        <row r="145">
          <cell r="D145" t="str">
            <v>1HG18</v>
          </cell>
          <cell r="E145" t="str">
            <v>tapon polietileno 32mm</v>
          </cell>
          <cell r="F145" t="str">
            <v>u</v>
          </cell>
          <cell r="G145">
            <v>10410</v>
          </cell>
          <cell r="H145">
            <v>0.16</v>
          </cell>
          <cell r="I145">
            <v>12075.599999999999</v>
          </cell>
        </row>
        <row r="146">
          <cell r="D146" t="str">
            <v>1HG21</v>
          </cell>
          <cell r="E146" t="str">
            <v>union polietileno reducida 32x25mm - pavco o equivalente</v>
          </cell>
          <cell r="F146" t="str">
            <v>u</v>
          </cell>
          <cell r="G146">
            <v>20810</v>
          </cell>
          <cell r="H146">
            <v>0.16</v>
          </cell>
          <cell r="I146">
            <v>24139.599999999999</v>
          </cell>
        </row>
        <row r="147">
          <cell r="D147" t="str">
            <v>1HG25</v>
          </cell>
          <cell r="E147" t="str">
            <v>tee polietileno 32mm</v>
          </cell>
          <cell r="F147" t="str">
            <v>u</v>
          </cell>
          <cell r="G147">
            <v>25700</v>
          </cell>
          <cell r="H147">
            <v>0.16</v>
          </cell>
          <cell r="I147">
            <v>29811.999999999996</v>
          </cell>
        </row>
        <row r="148">
          <cell r="D148" t="str">
            <v>1HG30</v>
          </cell>
          <cell r="E148" t="str">
            <v>tee polietileno 90mm</v>
          </cell>
          <cell r="F148" t="str">
            <v>u</v>
          </cell>
          <cell r="G148">
            <v>53250</v>
          </cell>
          <cell r="H148">
            <v>0.16</v>
          </cell>
          <cell r="I148">
            <v>61769.999999999993</v>
          </cell>
        </row>
        <row r="149">
          <cell r="D149" t="str">
            <v>1HG31</v>
          </cell>
          <cell r="E149" t="str">
            <v>reduccion polietileno 90x32mm</v>
          </cell>
          <cell r="F149" t="str">
            <v>u</v>
          </cell>
          <cell r="G149">
            <v>40350</v>
          </cell>
          <cell r="H149">
            <v>0.16</v>
          </cell>
          <cell r="I149">
            <v>46806</v>
          </cell>
        </row>
        <row r="150">
          <cell r="D150" t="str">
            <v>1HG33</v>
          </cell>
          <cell r="E150" t="str">
            <v>tapa metálica 20x20cm para caja polivalvula de red de gas en lámina de 6.35mm</v>
          </cell>
          <cell r="F150" t="str">
            <v>u</v>
          </cell>
          <cell r="G150">
            <v>19960</v>
          </cell>
          <cell r="H150">
            <v>0.16</v>
          </cell>
          <cell r="I150">
            <v>23153.599999999999</v>
          </cell>
        </row>
        <row r="151">
          <cell r="D151" t="str">
            <v>1HG35</v>
          </cell>
          <cell r="E151" t="str">
            <v>tee polietileno 32x25mm</v>
          </cell>
          <cell r="F151" t="str">
            <v>u</v>
          </cell>
          <cell r="G151">
            <v>20800</v>
          </cell>
          <cell r="H151">
            <v>0.16</v>
          </cell>
          <cell r="I151">
            <v>24128</v>
          </cell>
        </row>
        <row r="152">
          <cell r="D152" t="str">
            <v>1HG38</v>
          </cell>
          <cell r="E152" t="str">
            <v>polivalvula de 90mm tipo extrucol o equivalente</v>
          </cell>
          <cell r="F152" t="str">
            <v>u</v>
          </cell>
          <cell r="G152">
            <v>525000</v>
          </cell>
          <cell r="H152">
            <v>0.16</v>
          </cell>
          <cell r="I152">
            <v>609000</v>
          </cell>
        </row>
        <row r="153">
          <cell r="D153" t="str">
            <v>1HG39</v>
          </cell>
          <cell r="E153" t="str">
            <v>union polietileno reducida 90x25mm - pavco o equivalente</v>
          </cell>
          <cell r="F153" t="str">
            <v>u</v>
          </cell>
          <cell r="G153">
            <v>112374</v>
          </cell>
          <cell r="H153">
            <v>0.16</v>
          </cell>
          <cell r="I153">
            <v>130353.84</v>
          </cell>
        </row>
        <row r="154">
          <cell r="D154" t="str">
            <v>1HG40</v>
          </cell>
          <cell r="E154" t="str">
            <v>tapon polietileno 90mm</v>
          </cell>
          <cell r="F154" t="str">
            <v>u</v>
          </cell>
          <cell r="G154">
            <v>43917</v>
          </cell>
          <cell r="H154">
            <v>0.16</v>
          </cell>
          <cell r="I154">
            <v>50943.719999999994</v>
          </cell>
        </row>
        <row r="155">
          <cell r="D155" t="str">
            <v>1HG41</v>
          </cell>
          <cell r="E155" t="str">
            <v>reduccion polietileno 90x63mm</v>
          </cell>
          <cell r="F155" t="str">
            <v>u</v>
          </cell>
          <cell r="G155">
            <v>119158</v>
          </cell>
          <cell r="H155">
            <v>0.16</v>
          </cell>
          <cell r="I155">
            <v>138223.28</v>
          </cell>
        </row>
        <row r="156">
          <cell r="D156" t="str">
            <v>1HG42</v>
          </cell>
          <cell r="E156" t="str">
            <v>codo polietileno 90mm</v>
          </cell>
          <cell r="F156" t="str">
            <v>u</v>
          </cell>
          <cell r="G156">
            <v>107242</v>
          </cell>
          <cell r="H156">
            <v>0.16</v>
          </cell>
          <cell r="I156">
            <v>124400.71999999999</v>
          </cell>
        </row>
        <row r="157">
          <cell r="D157" t="str">
            <v>1HS11</v>
          </cell>
          <cell r="E157" t="str">
            <v>tubería unión platino rde 21 200 psi, ø= 6" - pavco o equivalente.</v>
          </cell>
          <cell r="F157" t="str">
            <v>m</v>
          </cell>
          <cell r="G157">
            <v>50153.666666666664</v>
          </cell>
          <cell r="H157">
            <v>0.16</v>
          </cell>
          <cell r="I157">
            <v>58178.253333333327</v>
          </cell>
        </row>
        <row r="158">
          <cell r="D158" t="str">
            <v>1HS12</v>
          </cell>
          <cell r="E158" t="str">
            <v>unión platino ø= 6"</v>
          </cell>
          <cell r="F158" t="str">
            <v>u</v>
          </cell>
          <cell r="G158">
            <v>87692</v>
          </cell>
          <cell r="H158">
            <v>0.16</v>
          </cell>
          <cell r="I158">
            <v>101722.71999999999</v>
          </cell>
        </row>
        <row r="159">
          <cell r="D159" t="str">
            <v>1HS13</v>
          </cell>
          <cell r="E159" t="str">
            <v>unión platino de reparacion ø= 6"</v>
          </cell>
          <cell r="F159" t="str">
            <v>u</v>
          </cell>
          <cell r="G159">
            <v>179874</v>
          </cell>
          <cell r="H159">
            <v>0.16</v>
          </cell>
          <cell r="I159">
            <v>208653.84</v>
          </cell>
        </row>
        <row r="160">
          <cell r="D160" t="str">
            <v>1HS14</v>
          </cell>
          <cell r="E160" t="str">
            <v>lubricante para tubería 500 gr</v>
          </cell>
          <cell r="F160" t="str">
            <v>lb</v>
          </cell>
          <cell r="G160">
            <v>12980</v>
          </cell>
          <cell r="H160">
            <v>0.16</v>
          </cell>
          <cell r="I160">
            <v>15056.8</v>
          </cell>
        </row>
        <row r="161">
          <cell r="D161" t="str">
            <v>1HS16</v>
          </cell>
          <cell r="E161" t="str">
            <v>tubería unión platino rde 21 200 psi, ø= 4" - pavco o equivalente.</v>
          </cell>
          <cell r="F161" t="str">
            <v>m</v>
          </cell>
          <cell r="G161">
            <v>22969.333333333332</v>
          </cell>
          <cell r="H161">
            <v>0.16</v>
          </cell>
          <cell r="I161">
            <v>26644.426666666663</v>
          </cell>
        </row>
        <row r="162">
          <cell r="D162" t="str">
            <v>1HS17</v>
          </cell>
          <cell r="E162" t="str">
            <v>unión platino ø= 4"</v>
          </cell>
          <cell r="F162" t="str">
            <v>u</v>
          </cell>
          <cell r="G162">
            <v>37556</v>
          </cell>
          <cell r="H162">
            <v>0.16</v>
          </cell>
          <cell r="I162">
            <v>43564.959999999999</v>
          </cell>
        </row>
        <row r="163">
          <cell r="D163" t="str">
            <v>1HS18</v>
          </cell>
          <cell r="E163" t="str">
            <v>unión platino de reparacion ø= 4"</v>
          </cell>
          <cell r="F163" t="str">
            <v>u</v>
          </cell>
          <cell r="G163">
            <v>42247</v>
          </cell>
          <cell r="H163">
            <v>0.16</v>
          </cell>
          <cell r="I163">
            <v>49006.52</v>
          </cell>
        </row>
        <row r="164">
          <cell r="D164" t="str">
            <v>1HS26</v>
          </cell>
          <cell r="E164" t="str">
            <v>pintura acondicionador de superficies tipo wash primer, componente a. presentación por 1/4 galón.</v>
          </cell>
          <cell r="F164" t="str">
            <v>u</v>
          </cell>
          <cell r="G164">
            <v>20600</v>
          </cell>
          <cell r="H164">
            <v>0.16</v>
          </cell>
          <cell r="I164">
            <v>23896</v>
          </cell>
        </row>
        <row r="165">
          <cell r="D165" t="str">
            <v>1HS27</v>
          </cell>
          <cell r="E165" t="str">
            <v>pintura anticorrosivo premium</v>
          </cell>
          <cell r="F165" t="str">
            <v>gl</v>
          </cell>
          <cell r="G165">
            <v>36500</v>
          </cell>
          <cell r="H165">
            <v>0.16</v>
          </cell>
          <cell r="I165">
            <v>42340</v>
          </cell>
        </row>
        <row r="166">
          <cell r="D166" t="str">
            <v>1HS32</v>
          </cell>
          <cell r="E166" t="str">
            <v>tee ø= 6"x6" - pavco o equivalente</v>
          </cell>
          <cell r="F166" t="str">
            <v>u</v>
          </cell>
          <cell r="G166">
            <v>372980</v>
          </cell>
          <cell r="H166">
            <v>0.16</v>
          </cell>
          <cell r="I166">
            <v>432656.8</v>
          </cell>
        </row>
        <row r="167">
          <cell r="D167" t="str">
            <v>1HS33</v>
          </cell>
          <cell r="E167" t="str">
            <v>tee ø= 6"x4" - pavco o equivalente</v>
          </cell>
          <cell r="F167" t="str">
            <v>u</v>
          </cell>
          <cell r="G167">
            <v>297892</v>
          </cell>
          <cell r="H167">
            <v>0.16</v>
          </cell>
          <cell r="I167">
            <v>345554.72</v>
          </cell>
        </row>
        <row r="168">
          <cell r="D168" t="str">
            <v>1HS34</v>
          </cell>
          <cell r="E168" t="str">
            <v>tee ø= 6"x3" - pavco o equivalente</v>
          </cell>
          <cell r="F168" t="str">
            <v>u</v>
          </cell>
          <cell r="G168">
            <v>359184</v>
          </cell>
          <cell r="H168">
            <v>0.16</v>
          </cell>
          <cell r="I168">
            <v>416653.43999999994</v>
          </cell>
        </row>
        <row r="169">
          <cell r="D169" t="str">
            <v>1HS37</v>
          </cell>
          <cell r="E169" t="str">
            <v>codo ø= 6"x90° - pavco o equivalente</v>
          </cell>
          <cell r="F169" t="str">
            <v>u</v>
          </cell>
          <cell r="G169">
            <v>236251</v>
          </cell>
          <cell r="H169">
            <v>0.16</v>
          </cell>
          <cell r="I169">
            <v>274051.15999999997</v>
          </cell>
        </row>
        <row r="170">
          <cell r="D170" t="str">
            <v>1HS38</v>
          </cell>
          <cell r="E170" t="str">
            <v>codo ø= 6"x22.5° - pavco o equivalente</v>
          </cell>
          <cell r="F170" t="str">
            <v>u</v>
          </cell>
          <cell r="G170">
            <v>137283</v>
          </cell>
          <cell r="H170">
            <v>0.16</v>
          </cell>
          <cell r="I170">
            <v>159248.28</v>
          </cell>
        </row>
        <row r="171">
          <cell r="D171" t="str">
            <v>1HS39</v>
          </cell>
          <cell r="E171" t="str">
            <v>codo ø= 6"x11.25° - pavco o equivalente</v>
          </cell>
          <cell r="F171" t="str">
            <v>u</v>
          </cell>
          <cell r="G171">
            <v>122755</v>
          </cell>
          <cell r="H171">
            <v>0.16</v>
          </cell>
          <cell r="I171">
            <v>142395.79999999999</v>
          </cell>
        </row>
        <row r="172">
          <cell r="D172" t="str">
            <v>1HS51</v>
          </cell>
          <cell r="E172" t="str">
            <v>valvula de compuerta diametro 150 mm</v>
          </cell>
          <cell r="F172" t="str">
            <v>u</v>
          </cell>
          <cell r="G172">
            <v>1607760</v>
          </cell>
          <cell r="I172">
            <v>1607760</v>
          </cell>
        </row>
        <row r="173">
          <cell r="D173" t="str">
            <v>1HS52</v>
          </cell>
          <cell r="E173" t="str">
            <v>valvula de compuerta diametro 100 mm</v>
          </cell>
          <cell r="F173" t="str">
            <v>u</v>
          </cell>
          <cell r="G173">
            <v>774880</v>
          </cell>
          <cell r="I173">
            <v>774880</v>
          </cell>
        </row>
        <row r="174">
          <cell r="D174" t="str">
            <v>1HS53</v>
          </cell>
          <cell r="E174" t="str">
            <v>valvula de compuerta diametro 75 mm</v>
          </cell>
          <cell r="F174" t="str">
            <v>u</v>
          </cell>
          <cell r="G174">
            <v>584640</v>
          </cell>
          <cell r="I174">
            <v>584640</v>
          </cell>
        </row>
        <row r="175">
          <cell r="D175" t="str">
            <v>1HS55</v>
          </cell>
          <cell r="E175" t="str">
            <v>tubería pvc novafort ø= 250mm</v>
          </cell>
          <cell r="F175" t="str">
            <v>m</v>
          </cell>
          <cell r="G175">
            <v>42255.5</v>
          </cell>
          <cell r="H175">
            <v>0.16</v>
          </cell>
          <cell r="I175">
            <v>49016.38</v>
          </cell>
        </row>
        <row r="176">
          <cell r="D176" t="str">
            <v>1HS57</v>
          </cell>
          <cell r="E176" t="str">
            <v>tubería pvc novafort ø= 450mm</v>
          </cell>
          <cell r="F176" t="str">
            <v>m</v>
          </cell>
          <cell r="G176">
            <v>135602.16666666666</v>
          </cell>
          <cell r="H176">
            <v>0.16</v>
          </cell>
          <cell r="I176">
            <v>157298.51333333331</v>
          </cell>
        </row>
        <row r="177">
          <cell r="D177" t="str">
            <v>1HS59</v>
          </cell>
          <cell r="E177" t="str">
            <v>unión pvc novafort ø= 250mm</v>
          </cell>
          <cell r="F177" t="str">
            <v>u</v>
          </cell>
          <cell r="G177">
            <v>85154</v>
          </cell>
          <cell r="H177">
            <v>0.16</v>
          </cell>
          <cell r="I177">
            <v>98778.64</v>
          </cell>
        </row>
        <row r="178">
          <cell r="D178" t="str">
            <v>1HS61</v>
          </cell>
          <cell r="E178" t="str">
            <v>tubería pvc novafort ø= 200mm</v>
          </cell>
          <cell r="F178" t="str">
            <v>m</v>
          </cell>
          <cell r="G178">
            <v>29979</v>
          </cell>
          <cell r="H178">
            <v>0.16</v>
          </cell>
          <cell r="I178">
            <v>34775.64</v>
          </cell>
        </row>
        <row r="179">
          <cell r="D179" t="str">
            <v>1HS65</v>
          </cell>
          <cell r="E179" t="str">
            <v>codo pvc novafort ø= 250mm</v>
          </cell>
          <cell r="F179" t="str">
            <v>u</v>
          </cell>
          <cell r="G179">
            <v>177124</v>
          </cell>
          <cell r="H179">
            <v>0.16</v>
          </cell>
          <cell r="I179">
            <v>205463.84</v>
          </cell>
        </row>
        <row r="180">
          <cell r="D180" t="str">
            <v>1HS72</v>
          </cell>
          <cell r="E180" t="str">
            <v>hidrosello pvc novafort ø= 200mm</v>
          </cell>
          <cell r="F180" t="str">
            <v>u</v>
          </cell>
          <cell r="G180">
            <v>4493</v>
          </cell>
          <cell r="H180">
            <v>0.16</v>
          </cell>
          <cell r="I180">
            <v>5211.8799999999992</v>
          </cell>
        </row>
        <row r="181">
          <cell r="D181" t="str">
            <v>1HS73</v>
          </cell>
          <cell r="E181" t="str">
            <v>unión pvc novafort ø= 200mm</v>
          </cell>
          <cell r="F181" t="str">
            <v>u</v>
          </cell>
          <cell r="G181">
            <v>29979</v>
          </cell>
          <cell r="H181">
            <v>0.16</v>
          </cell>
          <cell r="I181">
            <v>34775.64</v>
          </cell>
        </row>
        <row r="182">
          <cell r="D182" t="str">
            <v>1HS76</v>
          </cell>
          <cell r="E182" t="str">
            <v>hidrosello pvc novafort ø= 250mm</v>
          </cell>
          <cell r="F182" t="str">
            <v>u</v>
          </cell>
          <cell r="G182">
            <v>7849</v>
          </cell>
          <cell r="H182">
            <v>0.16</v>
          </cell>
          <cell r="I182">
            <v>9104.84</v>
          </cell>
        </row>
        <row r="183">
          <cell r="D183" t="str">
            <v>1HS80</v>
          </cell>
          <cell r="E183" t="str">
            <v>acondicionador de superficie novafort x 250cc</v>
          </cell>
          <cell r="F183" t="str">
            <v>u</v>
          </cell>
          <cell r="G183">
            <v>77959</v>
          </cell>
          <cell r="H183">
            <v>0.16</v>
          </cell>
          <cell r="I183">
            <v>90432.439999999988</v>
          </cell>
        </row>
        <row r="184">
          <cell r="D184" t="str">
            <v>1HS81</v>
          </cell>
          <cell r="E184" t="str">
            <v>adhesivo novafort x 310ml</v>
          </cell>
          <cell r="F184" t="str">
            <v>u</v>
          </cell>
          <cell r="G184">
            <v>39080</v>
          </cell>
          <cell r="H184">
            <v>0.16</v>
          </cell>
          <cell r="I184">
            <v>45332.799999999996</v>
          </cell>
        </row>
        <row r="185">
          <cell r="D185" t="str">
            <v>1HS82</v>
          </cell>
          <cell r="E185" t="str">
            <v>tapa para camara de inspeccion</v>
          </cell>
          <cell r="F185" t="str">
            <v>u</v>
          </cell>
          <cell r="G185">
            <v>107500</v>
          </cell>
          <cell r="H185">
            <v>0.16</v>
          </cell>
          <cell r="I185">
            <v>124699.99999999999</v>
          </cell>
        </row>
        <row r="186">
          <cell r="D186" t="str">
            <v>1HS83</v>
          </cell>
          <cell r="E186" t="str">
            <v>cuello para camara de inspeccion</v>
          </cell>
          <cell r="F186" t="str">
            <v>u</v>
          </cell>
          <cell r="G186">
            <v>158450</v>
          </cell>
          <cell r="H186">
            <v>0.16</v>
          </cell>
          <cell r="I186">
            <v>183802</v>
          </cell>
        </row>
        <row r="187">
          <cell r="D187" t="str">
            <v>1HS84</v>
          </cell>
          <cell r="E187" t="str">
            <v>cono concéntrico Ø 1.20m</v>
          </cell>
          <cell r="F187" t="str">
            <v>u</v>
          </cell>
          <cell r="G187">
            <v>260000</v>
          </cell>
          <cell r="H187">
            <v>0.16</v>
          </cell>
          <cell r="I187">
            <v>301600</v>
          </cell>
        </row>
        <row r="188">
          <cell r="D188" t="str">
            <v>1HS85</v>
          </cell>
          <cell r="E188" t="str">
            <v>cilindro 0.20m x Ø 1.20m</v>
          </cell>
          <cell r="F188" t="str">
            <v>u</v>
          </cell>
          <cell r="G188">
            <v>105000</v>
          </cell>
          <cell r="H188">
            <v>0.16</v>
          </cell>
          <cell r="I188">
            <v>121799.99999999999</v>
          </cell>
        </row>
        <row r="189">
          <cell r="D189" t="str">
            <v>1HS86</v>
          </cell>
          <cell r="E189" t="str">
            <v>cilindro 0.50m x Ø 1.20m</v>
          </cell>
          <cell r="F189" t="str">
            <v>u</v>
          </cell>
          <cell r="G189">
            <v>192375</v>
          </cell>
          <cell r="H189">
            <v>0.16</v>
          </cell>
          <cell r="I189">
            <v>223154.99999999997</v>
          </cell>
        </row>
        <row r="190">
          <cell r="D190" t="str">
            <v>1HS87</v>
          </cell>
          <cell r="E190" t="str">
            <v>cilindro 1.00m x Ø 1.20m</v>
          </cell>
          <cell r="F190" t="str">
            <v>u</v>
          </cell>
          <cell r="G190">
            <v>339750</v>
          </cell>
          <cell r="H190">
            <v>0.16</v>
          </cell>
          <cell r="I190">
            <v>394110</v>
          </cell>
        </row>
        <row r="191">
          <cell r="D191" t="str">
            <v>1HS88</v>
          </cell>
          <cell r="E191" t="str">
            <v>cono concéntrico Ø 1.50m</v>
          </cell>
          <cell r="F191" t="str">
            <v>u</v>
          </cell>
          <cell r="G191">
            <v>504250</v>
          </cell>
          <cell r="H191">
            <v>0.16</v>
          </cell>
          <cell r="I191">
            <v>584930</v>
          </cell>
        </row>
        <row r="192">
          <cell r="D192" t="str">
            <v>1HS89</v>
          </cell>
          <cell r="E192" t="str">
            <v>cilindro 0.20m x Ø 1.50m</v>
          </cell>
          <cell r="F192" t="str">
            <v>u</v>
          </cell>
          <cell r="G192">
            <v>126750</v>
          </cell>
          <cell r="H192">
            <v>0.16</v>
          </cell>
          <cell r="I192">
            <v>147030</v>
          </cell>
        </row>
        <row r="193">
          <cell r="D193" t="str">
            <v>1HS90</v>
          </cell>
          <cell r="E193" t="str">
            <v>cilindro 0.50m x Ø 1.50m</v>
          </cell>
          <cell r="F193" t="str">
            <v>u</v>
          </cell>
          <cell r="G193">
            <v>323750</v>
          </cell>
          <cell r="H193">
            <v>0.16</v>
          </cell>
          <cell r="I193">
            <v>375550</v>
          </cell>
        </row>
        <row r="194">
          <cell r="D194" t="str">
            <v>1HS91</v>
          </cell>
          <cell r="E194" t="str">
            <v>cilindro 1.00m x Ø 1.50m</v>
          </cell>
          <cell r="F194" t="str">
            <v>u</v>
          </cell>
          <cell r="G194">
            <v>653250</v>
          </cell>
          <cell r="H194">
            <v>0.16</v>
          </cell>
          <cell r="I194">
            <v>757770</v>
          </cell>
        </row>
        <row r="195">
          <cell r="D195" t="str">
            <v>1HS92</v>
          </cell>
          <cell r="E195" t="str">
            <v>union empaque caucho Ø 1.20m</v>
          </cell>
          <cell r="F195" t="str">
            <v>u</v>
          </cell>
          <cell r="G195">
            <v>25000</v>
          </cell>
          <cell r="H195">
            <v>0.16</v>
          </cell>
          <cell r="I195">
            <v>28999.999999999996</v>
          </cell>
        </row>
        <row r="196">
          <cell r="D196" t="str">
            <v>1HS93</v>
          </cell>
          <cell r="E196" t="str">
            <v>union empaque caucho Ø 1.50m</v>
          </cell>
          <cell r="F196" t="str">
            <v>u</v>
          </cell>
          <cell r="G196">
            <v>30000</v>
          </cell>
          <cell r="H196">
            <v>0.16</v>
          </cell>
          <cell r="I196">
            <v>34800</v>
          </cell>
        </row>
        <row r="197">
          <cell r="D197" t="str">
            <v>1HS98</v>
          </cell>
          <cell r="E197" t="str">
            <v>hidrante Ø3"</v>
          </cell>
          <cell r="F197" t="str">
            <v>u</v>
          </cell>
          <cell r="G197">
            <v>1626000</v>
          </cell>
          <cell r="H197">
            <v>0.16</v>
          </cell>
          <cell r="I197">
            <v>1886159.9999999998</v>
          </cell>
        </row>
        <row r="198">
          <cell r="D198" t="str">
            <v>1HSA1</v>
          </cell>
          <cell r="E198" t="str">
            <v>válvula bridada de 3"</v>
          </cell>
          <cell r="F198" t="str">
            <v>u</v>
          </cell>
          <cell r="G198">
            <v>475400</v>
          </cell>
          <cell r="H198">
            <v>0.16</v>
          </cell>
          <cell r="I198">
            <v>551464</v>
          </cell>
        </row>
        <row r="199">
          <cell r="D199" t="str">
            <v>1HSA2</v>
          </cell>
          <cell r="E199" t="str">
            <v>codo 90º bridado de hierro ductil de ø= 3"</v>
          </cell>
          <cell r="F199" t="str">
            <v>u</v>
          </cell>
          <cell r="G199">
            <v>169400</v>
          </cell>
          <cell r="H199">
            <v>0.16</v>
          </cell>
          <cell r="I199">
            <v>196504</v>
          </cell>
        </row>
        <row r="200">
          <cell r="D200" t="str">
            <v>1HSA3</v>
          </cell>
          <cell r="E200" t="str">
            <v>tubería de hierro ductil de 3"</v>
          </cell>
          <cell r="F200" t="str">
            <v>m</v>
          </cell>
          <cell r="G200">
            <v>94300</v>
          </cell>
          <cell r="H200">
            <v>0.16</v>
          </cell>
          <cell r="I200">
            <v>109387.99999999999</v>
          </cell>
        </row>
        <row r="201">
          <cell r="D201" t="str">
            <v>1HSA4</v>
          </cell>
          <cell r="E201" t="str">
            <v>unión vitauli 3"</v>
          </cell>
          <cell r="F201" t="str">
            <v>u</v>
          </cell>
          <cell r="G201">
            <v>63200</v>
          </cell>
          <cell r="H201">
            <v>0.16</v>
          </cell>
          <cell r="I201">
            <v>73312</v>
          </cell>
        </row>
        <row r="202">
          <cell r="D202" t="str">
            <v>1HSA5</v>
          </cell>
          <cell r="E202" t="str">
            <v>tapa valvula con caja de concreto</v>
          </cell>
          <cell r="F202" t="str">
            <v>u</v>
          </cell>
          <cell r="G202">
            <v>174600</v>
          </cell>
          <cell r="H202">
            <v>0.16</v>
          </cell>
          <cell r="I202">
            <v>202536</v>
          </cell>
        </row>
        <row r="203">
          <cell r="D203" t="str">
            <v>1HSA6</v>
          </cell>
          <cell r="E203" t="str">
            <v>tubería pvc-s ø= 3"</v>
          </cell>
          <cell r="F203" t="str">
            <v>m</v>
          </cell>
          <cell r="G203">
            <v>11769.666666666666</v>
          </cell>
          <cell r="H203">
            <v>0.16</v>
          </cell>
          <cell r="I203">
            <v>13652.813333333332</v>
          </cell>
        </row>
        <row r="204">
          <cell r="D204" t="str">
            <v>1HSA7</v>
          </cell>
          <cell r="E204" t="str">
            <v>tapón pvc registro 3"</v>
          </cell>
          <cell r="F204" t="str">
            <v>u</v>
          </cell>
          <cell r="G204">
            <v>995</v>
          </cell>
          <cell r="H204">
            <v>0.16</v>
          </cell>
          <cell r="I204">
            <v>1154.1999999999998</v>
          </cell>
        </row>
        <row r="205">
          <cell r="D205" t="str">
            <v>1HSA8</v>
          </cell>
          <cell r="E205" t="str">
            <v>codo ø= 4"x90° - gran radio pavco o equivalente</v>
          </cell>
          <cell r="F205" t="str">
            <v>u</v>
          </cell>
          <cell r="G205">
            <v>76275</v>
          </cell>
          <cell r="H205">
            <v>0.16</v>
          </cell>
          <cell r="I205">
            <v>88479</v>
          </cell>
        </row>
        <row r="206">
          <cell r="D206" t="str">
            <v>1HSB2</v>
          </cell>
          <cell r="E206" t="str">
            <v>codo ø= 4"x11.25° - gran radio pavco o equivalente</v>
          </cell>
          <cell r="F206" t="str">
            <v>u</v>
          </cell>
          <cell r="G206">
            <v>45761</v>
          </cell>
          <cell r="H206">
            <v>0.16</v>
          </cell>
          <cell r="I206">
            <v>53082.759999999995</v>
          </cell>
        </row>
        <row r="207">
          <cell r="D207" t="str">
            <v>1HSC3</v>
          </cell>
          <cell r="E207" t="str">
            <v>tubería pvc presion Ø2" rde 21</v>
          </cell>
          <cell r="F207" t="str">
            <v>u</v>
          </cell>
          <cell r="G207">
            <v>68039</v>
          </cell>
          <cell r="H207">
            <v>0.16</v>
          </cell>
          <cell r="I207">
            <v>78925.239999999991</v>
          </cell>
        </row>
        <row r="208">
          <cell r="D208" t="str">
            <v>1HSC4</v>
          </cell>
          <cell r="E208" t="str">
            <v>codo ø= 6"x45° - gran radio pavco o equivalente</v>
          </cell>
          <cell r="F208" t="str">
            <v>u</v>
          </cell>
          <cell r="G208">
            <v>148192</v>
          </cell>
          <cell r="H208">
            <v>0.16</v>
          </cell>
          <cell r="I208">
            <v>171902.72</v>
          </cell>
        </row>
        <row r="209">
          <cell r="D209" t="str">
            <v>1HSC8</v>
          </cell>
          <cell r="E209" t="str">
            <v>valvula de compuerta diametro 200 mm</v>
          </cell>
          <cell r="F209" t="str">
            <v>u</v>
          </cell>
          <cell r="G209">
            <v>2192400</v>
          </cell>
          <cell r="H209">
            <v>0.16</v>
          </cell>
          <cell r="I209">
            <v>2543184</v>
          </cell>
        </row>
        <row r="210">
          <cell r="D210" t="str">
            <v>1HSD3</v>
          </cell>
          <cell r="E210" t="str">
            <v>codo ø= 8"x45° - pavco o equivalente</v>
          </cell>
          <cell r="F210" t="str">
            <v>u</v>
          </cell>
          <cell r="G210">
            <v>321773</v>
          </cell>
          <cell r="H210">
            <v>0.16</v>
          </cell>
          <cell r="I210">
            <v>373256.68</v>
          </cell>
        </row>
        <row r="211">
          <cell r="D211" t="str">
            <v>1HSD4</v>
          </cell>
          <cell r="E211" t="str">
            <v>reduccion pvc 200 mm x 150 mm</v>
          </cell>
          <cell r="F211" t="str">
            <v>u</v>
          </cell>
          <cell r="G211">
            <v>320000</v>
          </cell>
          <cell r="H211">
            <v>0.16</v>
          </cell>
          <cell r="I211">
            <v>371200</v>
          </cell>
        </row>
        <row r="212">
          <cell r="D212" t="str">
            <v>1HSD5</v>
          </cell>
          <cell r="E212" t="str">
            <v>valvula de ventosa diametro 50 mm</v>
          </cell>
          <cell r="F212" t="str">
            <v>u</v>
          </cell>
          <cell r="G212">
            <v>266800</v>
          </cell>
          <cell r="H212">
            <v>0.16</v>
          </cell>
          <cell r="I212">
            <v>309488</v>
          </cell>
        </row>
        <row r="213">
          <cell r="D213" t="str">
            <v>1HSD6</v>
          </cell>
          <cell r="E213" t="str">
            <v>tuberia pvc novaloc 24"</v>
          </cell>
          <cell r="F213" t="str">
            <v>u</v>
          </cell>
          <cell r="G213">
            <v>229514</v>
          </cell>
          <cell r="H213">
            <v>0.16</v>
          </cell>
          <cell r="I213">
            <v>266236.24</v>
          </cell>
        </row>
        <row r="214">
          <cell r="D214" t="str">
            <v>1HSD7</v>
          </cell>
          <cell r="E214" t="str">
            <v>tuberia pvc novaloc 33"</v>
          </cell>
          <cell r="F214" t="str">
            <v>u</v>
          </cell>
          <cell r="G214">
            <v>417608</v>
          </cell>
          <cell r="H214">
            <v>0.16</v>
          </cell>
          <cell r="I214">
            <v>484425.27999999997</v>
          </cell>
        </row>
        <row r="215">
          <cell r="D215" t="str">
            <v>1HSD8</v>
          </cell>
          <cell r="E215" t="str">
            <v>tuberia pvc novaloc 42"</v>
          </cell>
          <cell r="F215" t="str">
            <v>u</v>
          </cell>
          <cell r="G215">
            <v>932931</v>
          </cell>
          <cell r="H215">
            <v>0.16</v>
          </cell>
          <cell r="I215">
            <v>1082199.96</v>
          </cell>
        </row>
        <row r="216">
          <cell r="D216" t="str">
            <v>1HSD9</v>
          </cell>
          <cell r="E216" t="str">
            <v>bisel novaloc 24"</v>
          </cell>
          <cell r="F216" t="str">
            <v>u</v>
          </cell>
          <cell r="G216">
            <v>11526</v>
          </cell>
          <cell r="H216">
            <v>0.16</v>
          </cell>
          <cell r="I216">
            <v>13370.16</v>
          </cell>
        </row>
        <row r="217">
          <cell r="D217" t="str">
            <v>1HSE1</v>
          </cell>
          <cell r="E217" t="str">
            <v>bisel novaloc 33"</v>
          </cell>
          <cell r="F217" t="str">
            <v>u</v>
          </cell>
          <cell r="G217">
            <v>25961</v>
          </cell>
          <cell r="H217">
            <v>0.16</v>
          </cell>
          <cell r="I217">
            <v>30114.76</v>
          </cell>
        </row>
        <row r="218">
          <cell r="D218" t="str">
            <v>1HSE2</v>
          </cell>
          <cell r="E218" t="str">
            <v>bisel novaloc 42"</v>
          </cell>
          <cell r="F218" t="str">
            <v>u</v>
          </cell>
          <cell r="G218">
            <v>47020</v>
          </cell>
          <cell r="H218">
            <v>0.16</v>
          </cell>
          <cell r="I218">
            <v>54543.199999999997</v>
          </cell>
        </row>
        <row r="219">
          <cell r="D219" t="str">
            <v>1HSE3</v>
          </cell>
          <cell r="E219" t="str">
            <v>hidrosello novaloc 24"</v>
          </cell>
          <cell r="F219" t="str">
            <v>u</v>
          </cell>
          <cell r="G219">
            <v>56577</v>
          </cell>
          <cell r="H219">
            <v>0.16</v>
          </cell>
          <cell r="I219">
            <v>65629.319999999992</v>
          </cell>
        </row>
        <row r="220">
          <cell r="D220" t="str">
            <v>1HSE4</v>
          </cell>
          <cell r="E220" t="str">
            <v>hidrosello novaloc 33"</v>
          </cell>
          <cell r="F220" t="str">
            <v>u</v>
          </cell>
          <cell r="G220">
            <v>72508</v>
          </cell>
          <cell r="H220">
            <v>0.16</v>
          </cell>
          <cell r="I220">
            <v>84109.28</v>
          </cell>
        </row>
        <row r="221">
          <cell r="D221" t="str">
            <v>1HSE5</v>
          </cell>
          <cell r="E221" t="str">
            <v>hidrosello novaloc 42"</v>
          </cell>
          <cell r="F221" t="str">
            <v>u</v>
          </cell>
          <cell r="G221">
            <v>98386</v>
          </cell>
          <cell r="H221">
            <v>0.16</v>
          </cell>
          <cell r="I221">
            <v>114127.76</v>
          </cell>
        </row>
        <row r="222">
          <cell r="D222" t="str">
            <v>1HSE6</v>
          </cell>
          <cell r="E222" t="str">
            <v>union novaloc 24"</v>
          </cell>
          <cell r="F222" t="str">
            <v>u</v>
          </cell>
          <cell r="G222">
            <v>88488</v>
          </cell>
          <cell r="H222">
            <v>0.16</v>
          </cell>
          <cell r="I222">
            <v>102646.07999999999</v>
          </cell>
        </row>
        <row r="223">
          <cell r="D223" t="str">
            <v>1HSE7</v>
          </cell>
          <cell r="E223" t="str">
            <v>union novaloc 33"</v>
          </cell>
          <cell r="F223" t="str">
            <v>u</v>
          </cell>
          <cell r="G223">
            <v>104009</v>
          </cell>
          <cell r="H223">
            <v>0.16</v>
          </cell>
          <cell r="I223">
            <v>120650.43999999999</v>
          </cell>
        </row>
        <row r="224">
          <cell r="D224" t="str">
            <v>1HSE8</v>
          </cell>
          <cell r="E224" t="str">
            <v>union novaloc 42"</v>
          </cell>
          <cell r="F224" t="str">
            <v>u</v>
          </cell>
          <cell r="G224">
            <v>130961</v>
          </cell>
          <cell r="H224">
            <v>0.16</v>
          </cell>
          <cell r="I224">
            <v>151914.75999999998</v>
          </cell>
        </row>
        <row r="225">
          <cell r="D225" t="str">
            <v>1HSE9</v>
          </cell>
          <cell r="E225" t="str">
            <v>soldadura pvc barra</v>
          </cell>
          <cell r="F225" t="str">
            <v>u</v>
          </cell>
          <cell r="G225">
            <v>1796</v>
          </cell>
          <cell r="H225">
            <v>0.16</v>
          </cell>
          <cell r="I225">
            <v>2083.3599999999997</v>
          </cell>
        </row>
        <row r="226">
          <cell r="D226" t="str">
            <v>1NE12</v>
          </cell>
          <cell r="E226" t="str">
            <v>neopreno dureza 50 60x25x1 cm</v>
          </cell>
          <cell r="F226" t="str">
            <v>u</v>
          </cell>
          <cell r="G226">
            <v>28000</v>
          </cell>
          <cell r="H226">
            <v>0.16</v>
          </cell>
          <cell r="I226">
            <v>32479.999999999996</v>
          </cell>
        </row>
        <row r="227">
          <cell r="D227" t="str">
            <v>1NE26</v>
          </cell>
          <cell r="E227" t="str">
            <v>neopreno dureza 60 55x50x10 con 3 platinas de 1/8"</v>
          </cell>
          <cell r="F227" t="str">
            <v>u</v>
          </cell>
          <cell r="G227">
            <v>760000</v>
          </cell>
          <cell r="H227">
            <v>0.16</v>
          </cell>
          <cell r="I227">
            <v>881599.99999999988</v>
          </cell>
        </row>
        <row r="228">
          <cell r="D228" t="str">
            <v>1O123</v>
          </cell>
          <cell r="E228" t="str">
            <v>emulsion asfaltica crl-1</v>
          </cell>
          <cell r="F228" t="str">
            <v>lt</v>
          </cell>
          <cell r="G228">
            <v>1500</v>
          </cell>
          <cell r="H228">
            <v>0.16</v>
          </cell>
          <cell r="I228">
            <v>1739.9999999999998</v>
          </cell>
        </row>
        <row r="229">
          <cell r="D229" t="str">
            <v>1O124</v>
          </cell>
          <cell r="E229" t="str">
            <v>riego de liga con emulsion asfaltica crr-1</v>
          </cell>
          <cell r="F229" t="str">
            <v>lt</v>
          </cell>
          <cell r="G229">
            <v>2000</v>
          </cell>
          <cell r="H229">
            <v>0.16</v>
          </cell>
          <cell r="I229">
            <v>2320</v>
          </cell>
        </row>
        <row r="230">
          <cell r="D230" t="str">
            <v>1O126</v>
          </cell>
          <cell r="E230" t="str">
            <v>mezcla asfaltica tipo msc-1 con asfalto 60-70, norma invias (1800kg/m3)</v>
          </cell>
          <cell r="F230" t="str">
            <v>ton</v>
          </cell>
          <cell r="G230">
            <v>192500</v>
          </cell>
          <cell r="H230">
            <v>0.16</v>
          </cell>
          <cell r="I230">
            <v>223299.99999999997</v>
          </cell>
        </row>
        <row r="231">
          <cell r="D231" t="str">
            <v>1O127</v>
          </cell>
          <cell r="E231" t="str">
            <v>mezcla asfaltica tipo mdc-2 con asfalto 60-70, norma invias (1800kg/m3)</v>
          </cell>
          <cell r="F231" t="str">
            <v>ton</v>
          </cell>
          <cell r="G231">
            <v>199500</v>
          </cell>
          <cell r="H231">
            <v>0.16</v>
          </cell>
          <cell r="I231">
            <v>231419.99999999997</v>
          </cell>
        </row>
        <row r="232">
          <cell r="D232" t="str">
            <v>1PVE2</v>
          </cell>
          <cell r="E232" t="str">
            <v>tuberia perforada para filtros de 4"</v>
          </cell>
          <cell r="F232" t="str">
            <v>m</v>
          </cell>
          <cell r="G232">
            <v>20172</v>
          </cell>
          <cell r="H232">
            <v>0.16</v>
          </cell>
          <cell r="I232">
            <v>23399.519999999997</v>
          </cell>
        </row>
        <row r="233">
          <cell r="D233" t="str">
            <v>1PVE3</v>
          </cell>
          <cell r="E233" t="str">
            <v>union pvc-filtro de Ø= 4" (100 mm)</v>
          </cell>
          <cell r="F233" t="str">
            <v>u</v>
          </cell>
          <cell r="G233">
            <v>8610</v>
          </cell>
          <cell r="H233">
            <v>0.16</v>
          </cell>
          <cell r="I233">
            <v>9987.5999999999985</v>
          </cell>
        </row>
        <row r="234">
          <cell r="D234" t="str">
            <v>1PVE4</v>
          </cell>
          <cell r="E234" t="str">
            <v>tapon pvc-filtro de Ø= 4" (100 mm)</v>
          </cell>
          <cell r="F234" t="str">
            <v>u</v>
          </cell>
          <cell r="G234">
            <v>5080</v>
          </cell>
          <cell r="H234">
            <v>0.16</v>
          </cell>
          <cell r="I234">
            <v>5892.7999999999993</v>
          </cell>
        </row>
        <row r="235">
          <cell r="D235" t="str">
            <v>1PVE5</v>
          </cell>
          <cell r="E235" t="str">
            <v>geotextil tr 4000</v>
          </cell>
          <cell r="F235" t="str">
            <v>m2</v>
          </cell>
          <cell r="G235">
            <v>7760</v>
          </cell>
          <cell r="H235">
            <v>0.16</v>
          </cell>
          <cell r="I235">
            <v>9001.5999999999985</v>
          </cell>
        </row>
        <row r="236">
          <cell r="D236" t="str">
            <v>1PVZ2</v>
          </cell>
          <cell r="E236" t="str">
            <v>limpiador pvc 1/4</v>
          </cell>
          <cell r="F236" t="str">
            <v>u</v>
          </cell>
          <cell r="G236">
            <v>28440</v>
          </cell>
          <cell r="H236">
            <v>0.16</v>
          </cell>
          <cell r="I236">
            <v>32990.399999999994</v>
          </cell>
        </row>
        <row r="237">
          <cell r="D237" t="str">
            <v>1PVZ4</v>
          </cell>
          <cell r="E237" t="str">
            <v>soldadura pvc 1/4</v>
          </cell>
          <cell r="F237" t="str">
            <v>u</v>
          </cell>
          <cell r="G237">
            <v>58980</v>
          </cell>
          <cell r="H237">
            <v>0.16</v>
          </cell>
          <cell r="I237">
            <v>68416.799999999988</v>
          </cell>
        </row>
        <row r="238">
          <cell r="D238" t="str">
            <v>1PVZ6</v>
          </cell>
          <cell r="E238" t="str">
            <v>geodren vial pavco, tb 100 mm 2.0 m. incluye tuberia de Ø4"</v>
          </cell>
          <cell r="F238" t="str">
            <v>m</v>
          </cell>
          <cell r="G238">
            <v>53972</v>
          </cell>
          <cell r="H238">
            <v>0.16</v>
          </cell>
          <cell r="I238">
            <v>62607.519999999997</v>
          </cell>
        </row>
        <row r="239">
          <cell r="D239" t="str">
            <v>1SK51</v>
          </cell>
          <cell r="E239" t="str">
            <v>antisol blanco 20 k</v>
          </cell>
          <cell r="F239" t="str">
            <v>kg</v>
          </cell>
          <cell r="G239">
            <v>3500</v>
          </cell>
          <cell r="H239">
            <v>0.16</v>
          </cell>
          <cell r="I239">
            <v>4059.9999999999995</v>
          </cell>
        </row>
        <row r="240">
          <cell r="D240" t="str">
            <v>1SK57</v>
          </cell>
          <cell r="E240" t="str">
            <v>separol- desformaleteante 25 k</v>
          </cell>
          <cell r="F240" t="str">
            <v>kg</v>
          </cell>
          <cell r="G240">
            <v>12000</v>
          </cell>
          <cell r="H240">
            <v>0.16</v>
          </cell>
          <cell r="I240">
            <v>13919.999999999998</v>
          </cell>
        </row>
        <row r="241">
          <cell r="D241" t="str">
            <v>1SKH9</v>
          </cell>
          <cell r="E241" t="str">
            <v>geotextil pp-2500 sika 100x1.8m</v>
          </cell>
          <cell r="F241" t="str">
            <v>m2</v>
          </cell>
          <cell r="G241">
            <v>6440</v>
          </cell>
          <cell r="H241">
            <v>0.16</v>
          </cell>
          <cell r="I241">
            <v>7470.4</v>
          </cell>
        </row>
        <row r="242">
          <cell r="D242" t="str">
            <v>1SKN4</v>
          </cell>
          <cell r="E242" t="str">
            <v>sika demoledor</v>
          </cell>
          <cell r="F242" t="str">
            <v>kg</v>
          </cell>
          <cell r="G242">
            <v>16500</v>
          </cell>
          <cell r="H242">
            <v>0.16</v>
          </cell>
          <cell r="I242">
            <v>19140</v>
          </cell>
        </row>
        <row r="243">
          <cell r="D243" t="str">
            <v>1SKN5</v>
          </cell>
          <cell r="E243" t="str">
            <v>cinta sika pvc 0-15 de 0.15m</v>
          </cell>
          <cell r="F243" t="str">
            <v>m</v>
          </cell>
          <cell r="G243">
            <v>27000</v>
          </cell>
          <cell r="H243">
            <v>0.16</v>
          </cell>
          <cell r="I243">
            <v>31319.999999999996</v>
          </cell>
        </row>
        <row r="244">
          <cell r="D244" t="str">
            <v>1SKP3</v>
          </cell>
          <cell r="E244" t="str">
            <v>sikamanto 3mm poliester x 10m2</v>
          </cell>
          <cell r="F244" t="str">
            <v>m2</v>
          </cell>
          <cell r="G244">
            <v>13000</v>
          </cell>
          <cell r="H244">
            <v>0.16</v>
          </cell>
          <cell r="I244">
            <v>15079.999999999998</v>
          </cell>
        </row>
        <row r="245">
          <cell r="D245" t="str">
            <v>1T511</v>
          </cell>
          <cell r="E245" t="str">
            <v>basusrero arquimuebles</v>
          </cell>
          <cell r="F245" t="str">
            <v>u</v>
          </cell>
          <cell r="G245">
            <v>569000</v>
          </cell>
          <cell r="H245">
            <v>0.16</v>
          </cell>
          <cell r="I245">
            <v>660040</v>
          </cell>
        </row>
        <row r="246">
          <cell r="D246" t="str">
            <v>1T512</v>
          </cell>
          <cell r="E246" t="str">
            <v>banca arquimuebles - acero inoxidable</v>
          </cell>
          <cell r="F246" t="str">
            <v>u</v>
          </cell>
          <cell r="G246">
            <v>1395000</v>
          </cell>
          <cell r="H246">
            <v>0.16</v>
          </cell>
          <cell r="I246">
            <v>1618200</v>
          </cell>
        </row>
        <row r="247">
          <cell r="D247" t="str">
            <v>1T514</v>
          </cell>
          <cell r="E247" t="str">
            <v>paradero arquimuebles</v>
          </cell>
          <cell r="F247" t="str">
            <v>u</v>
          </cell>
          <cell r="G247">
            <v>13617000</v>
          </cell>
          <cell r="H247">
            <v>0.16</v>
          </cell>
          <cell r="I247">
            <v>15795719.999999998</v>
          </cell>
        </row>
        <row r="248">
          <cell r="D248" t="str">
            <v>1T515</v>
          </cell>
          <cell r="E248" t="str">
            <v>bolardo genesis, estructura recubierta con pintura electrostatica. gorro superior en acero inoxidable. alto 1 m, ancho 11 cm</v>
          </cell>
          <cell r="F248" t="str">
            <v>u</v>
          </cell>
          <cell r="G248">
            <v>293104</v>
          </cell>
          <cell r="H248">
            <v>0.16</v>
          </cell>
          <cell r="I248">
            <v>340000.63999999996</v>
          </cell>
        </row>
        <row r="249">
          <cell r="D249" t="str">
            <v>1T711</v>
          </cell>
          <cell r="E249" t="str">
            <v>arboles</v>
          </cell>
          <cell r="F249" t="str">
            <v>u</v>
          </cell>
          <cell r="G249">
            <v>125000</v>
          </cell>
          <cell r="H249">
            <v>0.16</v>
          </cell>
          <cell r="I249">
            <v>145000</v>
          </cell>
        </row>
        <row r="250">
          <cell r="D250" t="str">
            <v>1T712</v>
          </cell>
          <cell r="E250" t="str">
            <v>tierra abonada negra</v>
          </cell>
          <cell r="F250" t="str">
            <v>m3</v>
          </cell>
          <cell r="G250">
            <v>37900</v>
          </cell>
          <cell r="H250">
            <v>0.16</v>
          </cell>
          <cell r="I250">
            <v>43964</v>
          </cell>
        </row>
        <row r="251">
          <cell r="D251" t="str">
            <v>1T713</v>
          </cell>
          <cell r="E251" t="str">
            <v>abonos, fertilizantes, reguladores de humedad, micorrizas</v>
          </cell>
          <cell r="F251" t="str">
            <v>kg</v>
          </cell>
          <cell r="G251">
            <v>495000</v>
          </cell>
          <cell r="H251">
            <v>0.16</v>
          </cell>
          <cell r="I251">
            <v>574200</v>
          </cell>
        </row>
        <row r="252">
          <cell r="D252" t="str">
            <v>21111</v>
          </cell>
          <cell r="E252" t="str">
            <v>mo ayudante</v>
          </cell>
          <cell r="F252" t="str">
            <v>h</v>
          </cell>
          <cell r="G252">
            <v>2834.6153846153848</v>
          </cell>
          <cell r="H252">
            <v>0.86399999999999999</v>
          </cell>
          <cell r="I252">
            <v>5283.7230769230764</v>
          </cell>
        </row>
        <row r="253">
          <cell r="D253" t="str">
            <v>21116</v>
          </cell>
          <cell r="E253" t="str">
            <v>mo transporte interno cemento</v>
          </cell>
          <cell r="F253" t="str">
            <v>blt</v>
          </cell>
          <cell r="G253">
            <v>242.44</v>
          </cell>
          <cell r="I253">
            <v>242.44</v>
          </cell>
        </row>
        <row r="254">
          <cell r="D254" t="str">
            <v>21117</v>
          </cell>
          <cell r="E254" t="str">
            <v>mo descargue de cemento</v>
          </cell>
          <cell r="F254" t="str">
            <v>blt</v>
          </cell>
          <cell r="G254">
            <v>250</v>
          </cell>
          <cell r="I254">
            <v>250</v>
          </cell>
        </row>
        <row r="255">
          <cell r="D255" t="str">
            <v>21118</v>
          </cell>
          <cell r="E255" t="str">
            <v>mo acarreo interno de material de playa y agregados</v>
          </cell>
          <cell r="F255" t="str">
            <v>m3</v>
          </cell>
          <cell r="G255">
            <v>5275.2227000000003</v>
          </cell>
          <cell r="I255">
            <v>5275.2227000000003</v>
          </cell>
        </row>
        <row r="256">
          <cell r="D256" t="str">
            <v>21119</v>
          </cell>
          <cell r="E256" t="str">
            <v>mo salario minimo</v>
          </cell>
          <cell r="F256" t="str">
            <v>mes</v>
          </cell>
          <cell r="G256">
            <v>616000</v>
          </cell>
          <cell r="I256">
            <v>616000</v>
          </cell>
        </row>
        <row r="257">
          <cell r="D257" t="str">
            <v>21121</v>
          </cell>
          <cell r="E257" t="str">
            <v>mo oficial obra negra</v>
          </cell>
          <cell r="F257" t="str">
            <v>h</v>
          </cell>
          <cell r="G257">
            <v>4445.7274826789835</v>
          </cell>
          <cell r="H257">
            <v>0.86399999999999999</v>
          </cell>
          <cell r="I257">
            <v>8286.8360277136253</v>
          </cell>
        </row>
        <row r="258">
          <cell r="D258" t="str">
            <v>21139</v>
          </cell>
          <cell r="E258" t="str">
            <v>comision de topografia</v>
          </cell>
          <cell r="F258" t="str">
            <v>d</v>
          </cell>
          <cell r="G258">
            <v>485000</v>
          </cell>
          <cell r="H258">
            <v>0.16</v>
          </cell>
          <cell r="I258">
            <v>562600</v>
          </cell>
        </row>
        <row r="259">
          <cell r="D259" t="str">
            <v>22129</v>
          </cell>
          <cell r="E259" t="str">
            <v>mo transporte interno mortero</v>
          </cell>
          <cell r="F259" t="str">
            <v>m3</v>
          </cell>
          <cell r="G259">
            <v>6270</v>
          </cell>
          <cell r="I259">
            <v>6270</v>
          </cell>
        </row>
        <row r="260">
          <cell r="D260" t="str">
            <v>22132</v>
          </cell>
          <cell r="E260" t="str">
            <v>mo preparacion concreto</v>
          </cell>
          <cell r="F260" t="str">
            <v>m3</v>
          </cell>
          <cell r="G260">
            <v>17740</v>
          </cell>
          <cell r="I260">
            <v>17740</v>
          </cell>
        </row>
        <row r="261">
          <cell r="D261" t="str">
            <v>22561</v>
          </cell>
          <cell r="E261" t="str">
            <v>mo curador concreto</v>
          </cell>
          <cell r="F261" t="str">
            <v>m2</v>
          </cell>
          <cell r="G261">
            <v>216</v>
          </cell>
          <cell r="I261">
            <v>216</v>
          </cell>
        </row>
        <row r="262">
          <cell r="D262" t="str">
            <v>22711</v>
          </cell>
          <cell r="E262" t="str">
            <v>mo desmoldante</v>
          </cell>
          <cell r="F262" t="str">
            <v>m2</v>
          </cell>
          <cell r="G262">
            <v>248.45</v>
          </cell>
          <cell r="I262">
            <v>248.45</v>
          </cell>
        </row>
        <row r="263">
          <cell r="D263" t="str">
            <v>24151</v>
          </cell>
          <cell r="E263" t="str">
            <v>mo operario concretadora</v>
          </cell>
          <cell r="F263" t="str">
            <v>m3</v>
          </cell>
          <cell r="G263">
            <v>7000</v>
          </cell>
          <cell r="I263">
            <v>7000</v>
          </cell>
        </row>
        <row r="264">
          <cell r="D264" t="str">
            <v>2512A</v>
          </cell>
          <cell r="E264" t="str">
            <v>mo transporte interno hierro horizontal o vertical</v>
          </cell>
          <cell r="F264" t="str">
            <v>kg</v>
          </cell>
          <cell r="G264">
            <v>37.619999999999997</v>
          </cell>
          <cell r="I264">
            <v>37.619999999999997</v>
          </cell>
        </row>
        <row r="265">
          <cell r="D265" t="str">
            <v>29211</v>
          </cell>
          <cell r="E265" t="str">
            <v>mo prestaciones sociales</v>
          </cell>
          <cell r="F265" t="str">
            <v>%</v>
          </cell>
          <cell r="G265">
            <v>0.86399999999999999</v>
          </cell>
          <cell r="I265">
            <v>0.86399999999999999</v>
          </cell>
        </row>
        <row r="266">
          <cell r="D266" t="str">
            <v>2A411</v>
          </cell>
          <cell r="E266" t="str">
            <v>mo excavacion manual 0-2m</v>
          </cell>
          <cell r="F266" t="str">
            <v>m3</v>
          </cell>
          <cell r="G266">
            <v>11500</v>
          </cell>
          <cell r="I266">
            <v>11500</v>
          </cell>
        </row>
        <row r="267">
          <cell r="D267" t="str">
            <v>2A461</v>
          </cell>
          <cell r="E267" t="str">
            <v>mo transporte interno de material proveniente de las excavaciones</v>
          </cell>
          <cell r="F267" t="str">
            <v>m3</v>
          </cell>
          <cell r="G267">
            <v>6165.5</v>
          </cell>
          <cell r="I267">
            <v>6165.5</v>
          </cell>
        </row>
        <row r="268">
          <cell r="D268" t="str">
            <v>2A851</v>
          </cell>
          <cell r="E268" t="str">
            <v>mo instalacion cerramiento provisional en tela verde</v>
          </cell>
          <cell r="F268" t="str">
            <v>m</v>
          </cell>
          <cell r="G268">
            <v>3400</v>
          </cell>
          <cell r="I268">
            <v>3400</v>
          </cell>
        </row>
        <row r="269">
          <cell r="D269" t="str">
            <v>2B311</v>
          </cell>
          <cell r="E269" t="str">
            <v>excavacion pilas 00-02 m</v>
          </cell>
          <cell r="F269" t="str">
            <v>m3</v>
          </cell>
          <cell r="G269">
            <v>21000</v>
          </cell>
          <cell r="I269">
            <v>21000</v>
          </cell>
        </row>
        <row r="270">
          <cell r="D270" t="str">
            <v>2B312</v>
          </cell>
          <cell r="E270" t="str">
            <v>excavacion pilas 02-04 m</v>
          </cell>
          <cell r="F270" t="str">
            <v>m3</v>
          </cell>
          <cell r="G270">
            <v>29700</v>
          </cell>
          <cell r="I270">
            <v>29700</v>
          </cell>
        </row>
        <row r="271">
          <cell r="D271" t="str">
            <v>2B313</v>
          </cell>
          <cell r="E271" t="str">
            <v>excavacion pilas 04-06 m</v>
          </cell>
          <cell r="F271" t="str">
            <v>m3</v>
          </cell>
          <cell r="G271">
            <v>39000</v>
          </cell>
          <cell r="I271">
            <v>39000</v>
          </cell>
        </row>
        <row r="272">
          <cell r="D272" t="str">
            <v>2B314</v>
          </cell>
          <cell r="E272" t="str">
            <v>excavacion pilas 06-08 m</v>
          </cell>
          <cell r="F272" t="str">
            <v>m3</v>
          </cell>
          <cell r="G272">
            <v>48900</v>
          </cell>
          <cell r="I272">
            <v>48900</v>
          </cell>
        </row>
        <row r="273">
          <cell r="D273" t="str">
            <v>2B315</v>
          </cell>
          <cell r="E273" t="str">
            <v>excavacion pilas 08-10 m</v>
          </cell>
          <cell r="F273" t="str">
            <v>m3</v>
          </cell>
          <cell r="G273">
            <v>59400</v>
          </cell>
          <cell r="I273">
            <v>59400</v>
          </cell>
        </row>
        <row r="274">
          <cell r="D274" t="str">
            <v>2B316</v>
          </cell>
          <cell r="E274" t="str">
            <v>excavacion pilas 10-12 m</v>
          </cell>
          <cell r="F274" t="str">
            <v>m3</v>
          </cell>
          <cell r="G274">
            <v>70500</v>
          </cell>
          <cell r="I274">
            <v>70500</v>
          </cell>
        </row>
        <row r="275">
          <cell r="D275" t="str">
            <v>2B317</v>
          </cell>
          <cell r="E275" t="str">
            <v>excavacion pilas 12-14 m</v>
          </cell>
          <cell r="F275" t="str">
            <v>m3</v>
          </cell>
          <cell r="G275">
            <v>82200</v>
          </cell>
          <cell r="I275">
            <v>82200</v>
          </cell>
        </row>
        <row r="276">
          <cell r="D276" t="str">
            <v>2B318</v>
          </cell>
          <cell r="E276" t="str">
            <v>excavacion pilas 14-16 m</v>
          </cell>
          <cell r="F276" t="str">
            <v>m3</v>
          </cell>
          <cell r="G276">
            <v>94500</v>
          </cell>
          <cell r="I276">
            <v>94500</v>
          </cell>
        </row>
        <row r="277">
          <cell r="D277" t="str">
            <v>2B319</v>
          </cell>
          <cell r="E277" t="str">
            <v>excavacion pilas 16-18 m</v>
          </cell>
          <cell r="F277" t="str">
            <v>m3</v>
          </cell>
          <cell r="G277">
            <v>107400</v>
          </cell>
          <cell r="I277">
            <v>107400</v>
          </cell>
        </row>
        <row r="278">
          <cell r="D278" t="str">
            <v>2B320</v>
          </cell>
          <cell r="E278" t="str">
            <v>excavacion pilas 18-20 m</v>
          </cell>
          <cell r="F278" t="str">
            <v>m3</v>
          </cell>
          <cell r="G278">
            <v>120900</v>
          </cell>
          <cell r="I278">
            <v>120900</v>
          </cell>
        </row>
        <row r="279">
          <cell r="D279" t="str">
            <v>2B321</v>
          </cell>
          <cell r="E279" t="str">
            <v>excavacion pilas 20-22 m</v>
          </cell>
          <cell r="F279" t="str">
            <v>m3</v>
          </cell>
          <cell r="G279">
            <v>135000</v>
          </cell>
          <cell r="I279">
            <v>135000</v>
          </cell>
        </row>
        <row r="280">
          <cell r="D280" t="str">
            <v>2B322</v>
          </cell>
          <cell r="E280" t="str">
            <v>excavacion pilas 22-24 m</v>
          </cell>
          <cell r="F280" t="str">
            <v>m3</v>
          </cell>
          <cell r="G280">
            <v>149700</v>
          </cell>
          <cell r="I280">
            <v>149700</v>
          </cell>
        </row>
        <row r="281">
          <cell r="D281" t="str">
            <v>2B323</v>
          </cell>
          <cell r="E281" t="str">
            <v>excavacion pilas 24-26 m</v>
          </cell>
          <cell r="F281" t="str">
            <v>m3</v>
          </cell>
          <cell r="G281">
            <v>165000</v>
          </cell>
          <cell r="I281">
            <v>165000</v>
          </cell>
        </row>
        <row r="282">
          <cell r="D282" t="str">
            <v>2B372</v>
          </cell>
          <cell r="E282" t="str">
            <v>mo vaciado anillos en pilas</v>
          </cell>
          <cell r="F282" t="str">
            <v>m3</v>
          </cell>
          <cell r="G282">
            <v>70000</v>
          </cell>
          <cell r="I282">
            <v>70000</v>
          </cell>
        </row>
        <row r="283">
          <cell r="D283" t="str">
            <v>2C111</v>
          </cell>
          <cell r="E283" t="str">
            <v>mo cuadrilla (1 of + 1 ay)</v>
          </cell>
          <cell r="F283" t="str">
            <v>d</v>
          </cell>
          <cell r="G283">
            <v>108564.47283709361</v>
          </cell>
          <cell r="I283">
            <v>108564.47283709361</v>
          </cell>
        </row>
        <row r="284">
          <cell r="D284" t="str">
            <v>2C112</v>
          </cell>
          <cell r="E284" t="str">
            <v>mo cuadrilla (1 of + 2 ay)</v>
          </cell>
          <cell r="F284" t="str">
            <v>d</v>
          </cell>
          <cell r="G284">
            <v>150834.25745247822</v>
          </cell>
          <cell r="I284">
            <v>150834.25745247822</v>
          </cell>
        </row>
        <row r="285">
          <cell r="D285" t="str">
            <v>2C113</v>
          </cell>
          <cell r="E285" t="str">
            <v>mo cuadrilla (2 of + 3 ay)</v>
          </cell>
          <cell r="F285" t="str">
            <v>d</v>
          </cell>
          <cell r="G285">
            <v>259398.73028957183</v>
          </cell>
          <cell r="I285">
            <v>259398.73028957183</v>
          </cell>
        </row>
        <row r="286">
          <cell r="D286" t="str">
            <v>2C114</v>
          </cell>
          <cell r="E286" t="str">
            <v>mo cuadrilla (2 of + 4 ay)</v>
          </cell>
          <cell r="F286" t="str">
            <v>d</v>
          </cell>
          <cell r="G286">
            <v>301668.51490495645</v>
          </cell>
          <cell r="I286">
            <v>301668.51490495645</v>
          </cell>
        </row>
        <row r="287">
          <cell r="D287" t="str">
            <v>2C115</v>
          </cell>
          <cell r="E287" t="str">
            <v>mo cuadrilla (3 of + 5 ay)</v>
          </cell>
          <cell r="F287" t="str">
            <v>d</v>
          </cell>
          <cell r="G287">
            <v>410232.98774205009</v>
          </cell>
          <cell r="I287">
            <v>410232.98774205009</v>
          </cell>
        </row>
        <row r="288">
          <cell r="D288" t="str">
            <v>2D92A</v>
          </cell>
          <cell r="E288" t="str">
            <v>mo colocacion acero refuerzo</v>
          </cell>
          <cell r="F288" t="str">
            <v>kg</v>
          </cell>
          <cell r="G288">
            <v>434.71999999999997</v>
          </cell>
          <cell r="I288">
            <v>434.71999999999997</v>
          </cell>
        </row>
        <row r="289">
          <cell r="D289" t="str">
            <v>2E133</v>
          </cell>
          <cell r="E289" t="str">
            <v>cuadrilla electrica acometida n° 6 a 2 awg</v>
          </cell>
          <cell r="F289" t="str">
            <v>m</v>
          </cell>
          <cell r="G289">
            <v>7148.13</v>
          </cell>
          <cell r="I289">
            <v>7148.13</v>
          </cell>
        </row>
        <row r="290">
          <cell r="D290" t="str">
            <v>2E134</v>
          </cell>
          <cell r="E290" t="str">
            <v>cuadrilla electrica dia</v>
          </cell>
          <cell r="F290" t="str">
            <v>dia</v>
          </cell>
          <cell r="G290">
            <v>212586.45</v>
          </cell>
          <cell r="I290">
            <v>212586.45</v>
          </cell>
        </row>
        <row r="291">
          <cell r="D291" t="str">
            <v>2HG16</v>
          </cell>
          <cell r="E291" t="str">
            <v>termofusion de 2 pegas para union de tuberia de gas</v>
          </cell>
          <cell r="F291" t="str">
            <v>u</v>
          </cell>
          <cell r="G291">
            <v>64130</v>
          </cell>
          <cell r="H291">
            <v>0.16</v>
          </cell>
          <cell r="I291">
            <v>74390.799999999988</v>
          </cell>
        </row>
        <row r="292">
          <cell r="D292" t="str">
            <v>2HG19</v>
          </cell>
          <cell r="E292" t="str">
            <v>termofusion de 5 pegas para polivalvula red de gas</v>
          </cell>
          <cell r="F292" t="str">
            <v>u</v>
          </cell>
          <cell r="G292">
            <v>96190</v>
          </cell>
          <cell r="H292">
            <v>0.16</v>
          </cell>
          <cell r="I292">
            <v>111580.4</v>
          </cell>
        </row>
        <row r="293">
          <cell r="D293" t="str">
            <v>2HG23</v>
          </cell>
          <cell r="E293" t="str">
            <v>termofusion de 3 pegas para polivalvula red de gas</v>
          </cell>
          <cell r="F293" t="str">
            <v>u</v>
          </cell>
          <cell r="G293">
            <v>74810</v>
          </cell>
          <cell r="H293">
            <v>0.16</v>
          </cell>
          <cell r="I293">
            <v>86779.599999999991</v>
          </cell>
        </row>
        <row r="294">
          <cell r="D294" t="str">
            <v>2HG28</v>
          </cell>
          <cell r="E294" t="str">
            <v>termofusion de 1 pega para red de gas</v>
          </cell>
          <cell r="F294" t="str">
            <v>u</v>
          </cell>
          <cell r="G294">
            <v>64120</v>
          </cell>
          <cell r="H294">
            <v>0.16</v>
          </cell>
          <cell r="I294">
            <v>74379.199999999997</v>
          </cell>
        </row>
        <row r="295">
          <cell r="D295" t="str">
            <v>2T714</v>
          </cell>
          <cell r="E295" t="str">
            <v>excavacion, siembra y asesoria tecnica</v>
          </cell>
          <cell r="F295" t="str">
            <v>gb</v>
          </cell>
          <cell r="G295">
            <v>10450000</v>
          </cell>
          <cell r="I295">
            <v>10450000</v>
          </cell>
        </row>
        <row r="296">
          <cell r="D296" t="str">
            <v>2Z111</v>
          </cell>
          <cell r="E296" t="str">
            <v>mo transporte interno de material general</v>
          </cell>
          <cell r="F296" t="str">
            <v>m3</v>
          </cell>
          <cell r="G296">
            <v>7276.2860000000001</v>
          </cell>
          <cell r="I296">
            <v>7276.2860000000001</v>
          </cell>
        </row>
        <row r="297">
          <cell r="D297" t="str">
            <v>39112</v>
          </cell>
          <cell r="E297" t="str">
            <v>subcontrato zona verde en grama macana. incluye suministro e instalacion.</v>
          </cell>
          <cell r="F297" t="str">
            <v>m2</v>
          </cell>
          <cell r="G297">
            <v>5300</v>
          </cell>
          <cell r="H297">
            <v>0.16</v>
          </cell>
          <cell r="I297">
            <v>6148</v>
          </cell>
        </row>
        <row r="298">
          <cell r="D298" t="str">
            <v>3A111</v>
          </cell>
          <cell r="E298" t="str">
            <v>ensayo de toma de densidades</v>
          </cell>
          <cell r="F298" t="str">
            <v>u</v>
          </cell>
          <cell r="G298">
            <v>27150</v>
          </cell>
          <cell r="H298">
            <v>0.16</v>
          </cell>
          <cell r="I298">
            <v>31493.999999999996</v>
          </cell>
        </row>
        <row r="299">
          <cell r="D299" t="str">
            <v>3A112</v>
          </cell>
          <cell r="E299" t="str">
            <v>ensayo de resistencia de cilindros a la compresion</v>
          </cell>
          <cell r="F299" t="str">
            <v>u</v>
          </cell>
          <cell r="G299">
            <v>7550</v>
          </cell>
          <cell r="H299">
            <v>0.16</v>
          </cell>
          <cell r="I299">
            <v>8758</v>
          </cell>
        </row>
        <row r="300">
          <cell r="D300" t="str">
            <v>3A242</v>
          </cell>
          <cell r="E300" t="str">
            <v>subcontrato de cargue y botada de materiales varios</v>
          </cell>
          <cell r="F300" t="str">
            <v>m3</v>
          </cell>
          <cell r="G300">
            <v>28000</v>
          </cell>
          <cell r="I300">
            <v>28000</v>
          </cell>
        </row>
        <row r="301">
          <cell r="D301" t="str">
            <v>3SF11</v>
          </cell>
          <cell r="E301" t="str">
            <v>semaforo vehicular a poste</v>
          </cell>
          <cell r="F301" t="str">
            <v>u</v>
          </cell>
          <cell r="G301">
            <v>1451500</v>
          </cell>
          <cell r="H301">
            <v>0.16</v>
          </cell>
          <cell r="I301">
            <v>1683740</v>
          </cell>
        </row>
        <row r="302">
          <cell r="D302" t="str">
            <v>3SF13</v>
          </cell>
          <cell r="E302" t="str">
            <v>semaforo peatonal</v>
          </cell>
          <cell r="F302" t="str">
            <v>u</v>
          </cell>
          <cell r="G302">
            <v>1207000</v>
          </cell>
          <cell r="H302">
            <v>0.16</v>
          </cell>
          <cell r="I302">
            <v>1400120</v>
          </cell>
        </row>
        <row r="303">
          <cell r="D303" t="str">
            <v>3SF15</v>
          </cell>
          <cell r="E303" t="str">
            <v xml:space="preserve">suministro controlador local </v>
          </cell>
          <cell r="F303" t="str">
            <v>u</v>
          </cell>
          <cell r="G303">
            <v>48000000</v>
          </cell>
          <cell r="H303">
            <v>0.16</v>
          </cell>
          <cell r="I303">
            <v>55679999.999999993</v>
          </cell>
        </row>
        <row r="304">
          <cell r="D304" t="str">
            <v>3SF16</v>
          </cell>
          <cell r="E304" t="str">
            <v>canalizaciones en pavimento tubo pvc 2"</v>
          </cell>
          <cell r="F304" t="str">
            <v>m</v>
          </cell>
          <cell r="G304">
            <v>251000</v>
          </cell>
          <cell r="H304">
            <v>0.16</v>
          </cell>
          <cell r="I304">
            <v>291160</v>
          </cell>
        </row>
        <row r="305">
          <cell r="D305" t="str">
            <v>3SF17</v>
          </cell>
          <cell r="E305" t="str">
            <v>caja de inspeccion 50x50</v>
          </cell>
          <cell r="F305" t="str">
            <v>u</v>
          </cell>
          <cell r="G305">
            <v>272000</v>
          </cell>
          <cell r="H305">
            <v>0.16</v>
          </cell>
          <cell r="I305">
            <v>315520</v>
          </cell>
        </row>
        <row r="306">
          <cell r="D306" t="str">
            <v>3SF18</v>
          </cell>
          <cell r="E306" t="str">
            <v>caja de inspeccion 60x80</v>
          </cell>
          <cell r="F306" t="str">
            <v>u</v>
          </cell>
          <cell r="G306">
            <v>350000</v>
          </cell>
          <cell r="H306">
            <v>0.16</v>
          </cell>
          <cell r="I306">
            <v>406000</v>
          </cell>
        </row>
        <row r="307">
          <cell r="D307" t="str">
            <v>3SF19</v>
          </cell>
          <cell r="E307" t="str">
            <v>poste recto vehicular</v>
          </cell>
          <cell r="F307" t="str">
            <v>u</v>
          </cell>
          <cell r="G307">
            <v>766000</v>
          </cell>
          <cell r="H307">
            <v>0.16</v>
          </cell>
          <cell r="I307">
            <v>888559.99999999988</v>
          </cell>
        </row>
        <row r="308">
          <cell r="D308" t="str">
            <v>3SF20</v>
          </cell>
          <cell r="E308" t="str">
            <v>anclaje para poste semaforo</v>
          </cell>
          <cell r="F308" t="str">
            <v>u</v>
          </cell>
          <cell r="G308">
            <v>602000</v>
          </cell>
          <cell r="H308">
            <v>0.16</v>
          </cell>
          <cell r="I308">
            <v>698320</v>
          </cell>
        </row>
        <row r="309">
          <cell r="D309" t="str">
            <v>3SF21</v>
          </cell>
          <cell r="E309" t="str">
            <v>pedestal para controlador</v>
          </cell>
          <cell r="F309" t="str">
            <v>u</v>
          </cell>
          <cell r="G309">
            <v>436500</v>
          </cell>
          <cell r="H309">
            <v>0.16</v>
          </cell>
          <cell r="I309">
            <v>506339.99999999994</v>
          </cell>
        </row>
        <row r="310">
          <cell r="D310" t="str">
            <v>3SF22</v>
          </cell>
          <cell r="E310" t="str">
            <v>sistema de tierra para semaforos</v>
          </cell>
          <cell r="F310" t="str">
            <v>u</v>
          </cell>
          <cell r="G310">
            <v>172000</v>
          </cell>
          <cell r="H310">
            <v>0.16</v>
          </cell>
          <cell r="I310">
            <v>199520</v>
          </cell>
        </row>
        <row r="311">
          <cell r="D311" t="str">
            <v>3SF23</v>
          </cell>
          <cell r="E311" t="str">
            <v>acometida electrica</v>
          </cell>
          <cell r="F311" t="str">
            <v>m</v>
          </cell>
          <cell r="G311">
            <v>300000</v>
          </cell>
          <cell r="H311">
            <v>0.16</v>
          </cell>
          <cell r="I311">
            <v>348000</v>
          </cell>
        </row>
        <row r="312">
          <cell r="D312" t="str">
            <v>3SF24</v>
          </cell>
          <cell r="E312" t="str">
            <v>discos direccionales</v>
          </cell>
          <cell r="F312" t="str">
            <v>u</v>
          </cell>
          <cell r="G312">
            <v>90000</v>
          </cell>
          <cell r="H312">
            <v>0.16</v>
          </cell>
          <cell r="I312">
            <v>104400</v>
          </cell>
        </row>
        <row r="313">
          <cell r="D313" t="str">
            <v>3SF25</v>
          </cell>
          <cell r="E313" t="str">
            <v>sumininstro e instalacion placas de contraste en aluminio para semaforo vehicular de 200 mm</v>
          </cell>
          <cell r="F313" t="str">
            <v>u</v>
          </cell>
          <cell r="G313">
            <v>188500</v>
          </cell>
          <cell r="H313">
            <v>0.16</v>
          </cell>
          <cell r="I313">
            <v>218659.99999999997</v>
          </cell>
        </row>
        <row r="314">
          <cell r="D314" t="str">
            <v>3SF26</v>
          </cell>
          <cell r="E314" t="str">
            <v>canalizaciones en anden tubo pvc 2"</v>
          </cell>
          <cell r="F314" t="str">
            <v>u</v>
          </cell>
          <cell r="G314">
            <v>92000</v>
          </cell>
          <cell r="H314">
            <v>0.16</v>
          </cell>
          <cell r="I314">
            <v>106719.99999999999</v>
          </cell>
        </row>
        <row r="315">
          <cell r="D315" t="str">
            <v>3SF28</v>
          </cell>
          <cell r="E315" t="str">
            <v>suministro e intalacion cable de control 4x16 AWG a 600 voltios</v>
          </cell>
          <cell r="F315" t="str">
            <v>m</v>
          </cell>
          <cell r="G315">
            <v>7295</v>
          </cell>
          <cell r="H315">
            <v>0.16</v>
          </cell>
          <cell r="I315">
            <v>8462.1999999999989</v>
          </cell>
        </row>
        <row r="316">
          <cell r="D316" t="str">
            <v>3SF30</v>
          </cell>
          <cell r="E316" t="str">
            <v>suministro e instalacion de pulsador peatonal o para ciclista</v>
          </cell>
          <cell r="F316" t="str">
            <v>u</v>
          </cell>
          <cell r="G316">
            <v>409800</v>
          </cell>
          <cell r="H316">
            <v>0.16</v>
          </cell>
          <cell r="I316">
            <v>475367.99999999994</v>
          </cell>
        </row>
        <row r="317">
          <cell r="D317" t="str">
            <v>3HG20</v>
          </cell>
          <cell r="E317" t="str">
            <v>suministro y construccion de caja para polivalvula de 40x40x15cm en concreto</v>
          </cell>
          <cell r="F317" t="str">
            <v>u</v>
          </cell>
          <cell r="G317">
            <v>97700</v>
          </cell>
          <cell r="I317">
            <v>97700</v>
          </cell>
        </row>
        <row r="318">
          <cell r="D318" t="str">
            <v>3Z163</v>
          </cell>
          <cell r="E318" t="str">
            <v>subcontrato perforacion roca</v>
          </cell>
          <cell r="F318" t="str">
            <v>pul</v>
          </cell>
          <cell r="G318">
            <v>300</v>
          </cell>
          <cell r="I318">
            <v>300</v>
          </cell>
        </row>
        <row r="319">
          <cell r="D319" t="str">
            <v>3Z164</v>
          </cell>
          <cell r="E319" t="str">
            <v>subcontrato suministro y tensionamiento de toron de 0.6" (5/8)</v>
          </cell>
          <cell r="F319" t="str">
            <v>m</v>
          </cell>
          <cell r="G319">
            <v>13500</v>
          </cell>
          <cell r="H319">
            <v>8.0000000000000002E-3</v>
          </cell>
          <cell r="I319">
            <v>13608</v>
          </cell>
        </row>
        <row r="320">
          <cell r="D320" t="str">
            <v>3Z165</v>
          </cell>
          <cell r="E320" t="str">
            <v>subcontrato perforacion y anclaje con epoxico tipo hit-re500 de hilti o equivalente. - ø 5/8"</v>
          </cell>
          <cell r="F320" t="str">
            <v>cm</v>
          </cell>
          <cell r="G320">
            <v>576</v>
          </cell>
          <cell r="H320">
            <v>0.16</v>
          </cell>
          <cell r="I320">
            <v>668.16</v>
          </cell>
        </row>
        <row r="321">
          <cell r="D321" t="str">
            <v>41222</v>
          </cell>
          <cell r="E321" t="str">
            <v>tornillo nivelador escualizable 600mm</v>
          </cell>
          <cell r="F321" t="str">
            <v>d</v>
          </cell>
          <cell r="G321">
            <v>81</v>
          </cell>
          <cell r="H321">
            <v>0.16</v>
          </cell>
          <cell r="I321">
            <v>93.96</v>
          </cell>
        </row>
        <row r="322">
          <cell r="D322" t="str">
            <v>41223</v>
          </cell>
          <cell r="E322" t="str">
            <v>vertical 1500mm con pin</v>
          </cell>
          <cell r="F322" t="str">
            <v>d</v>
          </cell>
          <cell r="G322">
            <v>115</v>
          </cell>
          <cell r="H322">
            <v>0.16</v>
          </cell>
          <cell r="I322">
            <v>133.39999999999998</v>
          </cell>
        </row>
        <row r="323">
          <cell r="D323" t="str">
            <v>41224</v>
          </cell>
          <cell r="E323" t="str">
            <v>horizontal 1400mm</v>
          </cell>
          <cell r="F323" t="str">
            <v>d</v>
          </cell>
          <cell r="G323">
            <v>109</v>
          </cell>
          <cell r="H323">
            <v>0.16</v>
          </cell>
          <cell r="I323">
            <v>126.44</v>
          </cell>
        </row>
        <row r="324">
          <cell r="D324" t="str">
            <v>41225</v>
          </cell>
          <cell r="E324" t="str">
            <v>diagonal 3000x2000mm</v>
          </cell>
          <cell r="F324" t="str">
            <v>d</v>
          </cell>
          <cell r="G324">
            <v>193</v>
          </cell>
          <cell r="H324">
            <v>0.16</v>
          </cell>
          <cell r="I324">
            <v>223.88</v>
          </cell>
        </row>
        <row r="325">
          <cell r="D325" t="str">
            <v>41226</v>
          </cell>
          <cell r="E325" t="str">
            <v>plataforma 1400mm</v>
          </cell>
          <cell r="F325" t="str">
            <v>d</v>
          </cell>
          <cell r="G325">
            <v>351</v>
          </cell>
          <cell r="H325">
            <v>0.16</v>
          </cell>
          <cell r="I325">
            <v>407.15999999999997</v>
          </cell>
        </row>
        <row r="326">
          <cell r="D326" t="str">
            <v>41227</v>
          </cell>
          <cell r="E326" t="str">
            <v>escalera</v>
          </cell>
          <cell r="F326" t="str">
            <v>d</v>
          </cell>
          <cell r="G326">
            <v>2790</v>
          </cell>
          <cell r="H326">
            <v>0.16</v>
          </cell>
          <cell r="I326">
            <v>3236.3999999999996</v>
          </cell>
        </row>
        <row r="327">
          <cell r="D327" t="str">
            <v>41228</v>
          </cell>
          <cell r="E327" t="str">
            <v>tornillo nivelador con ruedas</v>
          </cell>
          <cell r="F327" t="str">
            <v>d</v>
          </cell>
          <cell r="G327">
            <v>500</v>
          </cell>
          <cell r="H327">
            <v>0.16</v>
          </cell>
          <cell r="I327">
            <v>580</v>
          </cell>
        </row>
        <row r="328">
          <cell r="D328" t="str">
            <v>41229</v>
          </cell>
          <cell r="E328" t="str">
            <v>rodapies 1400mm</v>
          </cell>
          <cell r="F328" t="str">
            <v>d</v>
          </cell>
          <cell r="G328">
            <v>103</v>
          </cell>
          <cell r="H328">
            <v>0.16</v>
          </cell>
          <cell r="I328">
            <v>119.47999999999999</v>
          </cell>
        </row>
        <row r="329">
          <cell r="D329" t="str">
            <v>4122B</v>
          </cell>
          <cell r="E329" t="str">
            <v>base para andamio multidireccional</v>
          </cell>
          <cell r="F329" t="str">
            <v>d</v>
          </cell>
          <cell r="G329">
            <v>22</v>
          </cell>
          <cell r="H329">
            <v>0.16</v>
          </cell>
          <cell r="I329">
            <v>25.52</v>
          </cell>
        </row>
        <row r="330">
          <cell r="D330" t="str">
            <v>4122C</v>
          </cell>
          <cell r="E330" t="str">
            <v>conector mellizo</v>
          </cell>
          <cell r="F330" t="str">
            <v>d</v>
          </cell>
          <cell r="G330">
            <v>40</v>
          </cell>
          <cell r="H330">
            <v>0.16</v>
          </cell>
          <cell r="I330">
            <v>46.4</v>
          </cell>
        </row>
        <row r="331">
          <cell r="D331" t="str">
            <v>4122D</v>
          </cell>
          <cell r="E331" t="str">
            <v>horquilla</v>
          </cell>
          <cell r="F331" t="str">
            <v>d</v>
          </cell>
          <cell r="G331">
            <v>28</v>
          </cell>
          <cell r="H331">
            <v>0.16</v>
          </cell>
          <cell r="I331">
            <v>32.479999999999997</v>
          </cell>
        </row>
        <row r="332">
          <cell r="D332" t="str">
            <v>4122E</v>
          </cell>
          <cell r="E332" t="str">
            <v>pasador seguridad</v>
          </cell>
          <cell r="F332" t="str">
            <v>d</v>
          </cell>
          <cell r="G332">
            <v>5</v>
          </cell>
          <cell r="H332">
            <v>0.16</v>
          </cell>
          <cell r="I332">
            <v>5.8</v>
          </cell>
        </row>
        <row r="333">
          <cell r="D333" t="str">
            <v>4122F</v>
          </cell>
          <cell r="E333" t="str">
            <v>pin acople graduable</v>
          </cell>
          <cell r="F333" t="str">
            <v>d</v>
          </cell>
          <cell r="G333">
            <v>14</v>
          </cell>
          <cell r="H333">
            <v>0.16</v>
          </cell>
          <cell r="I333">
            <v>16.239999999999998</v>
          </cell>
        </row>
        <row r="334">
          <cell r="D334" t="str">
            <v>41321</v>
          </cell>
          <cell r="E334" t="str">
            <v>vibrocompactador (canguro)</v>
          </cell>
          <cell r="F334" t="str">
            <v>d</v>
          </cell>
          <cell r="G334">
            <v>42000</v>
          </cell>
          <cell r="H334">
            <v>0.16</v>
          </cell>
          <cell r="I334">
            <v>48720</v>
          </cell>
        </row>
        <row r="335">
          <cell r="D335" t="str">
            <v>42511</v>
          </cell>
          <cell r="E335" t="str">
            <v>coche de una llanta</v>
          </cell>
          <cell r="F335" t="str">
            <v>d</v>
          </cell>
          <cell r="G335">
            <v>1863</v>
          </cell>
          <cell r="H335">
            <v>0.16</v>
          </cell>
          <cell r="I335">
            <v>2161.08</v>
          </cell>
        </row>
        <row r="336">
          <cell r="D336" t="str">
            <v>43MCH</v>
          </cell>
          <cell r="E336" t="str">
            <v>corbata 600 mm</v>
          </cell>
          <cell r="F336" t="str">
            <v>d</v>
          </cell>
          <cell r="G336">
            <v>57</v>
          </cell>
          <cell r="H336">
            <v>0.16</v>
          </cell>
          <cell r="I336">
            <v>66.11999999999999</v>
          </cell>
        </row>
        <row r="337">
          <cell r="D337" t="str">
            <v>43MCI</v>
          </cell>
          <cell r="E337" t="str">
            <v>chapeta tensora 3/8"</v>
          </cell>
          <cell r="F337" t="str">
            <v>d</v>
          </cell>
          <cell r="G337">
            <v>23</v>
          </cell>
          <cell r="H337">
            <v>0.16</v>
          </cell>
          <cell r="I337">
            <v>26.68</v>
          </cell>
        </row>
        <row r="338">
          <cell r="D338" t="str">
            <v>43MCJ</v>
          </cell>
          <cell r="E338" t="str">
            <v>gato tensor de 3/8"</v>
          </cell>
          <cell r="F338" t="str">
            <v>d</v>
          </cell>
          <cell r="G338">
            <v>600</v>
          </cell>
          <cell r="H338">
            <v>0.16</v>
          </cell>
          <cell r="I338">
            <v>696</v>
          </cell>
        </row>
        <row r="339">
          <cell r="D339" t="str">
            <v>44115</v>
          </cell>
          <cell r="E339" t="str">
            <v xml:space="preserve">andamio con tijera tramo completo 1.50 x 1.50 </v>
          </cell>
          <cell r="F339" t="str">
            <v>d</v>
          </cell>
          <cell r="G339">
            <v>690</v>
          </cell>
          <cell r="H339">
            <v>0.16</v>
          </cell>
          <cell r="I339">
            <v>800.4</v>
          </cell>
        </row>
        <row r="340">
          <cell r="D340" t="str">
            <v>4411F</v>
          </cell>
          <cell r="E340" t="str">
            <v>molinetes con base y freno de mano</v>
          </cell>
          <cell r="F340" t="str">
            <v>d</v>
          </cell>
          <cell r="G340">
            <v>2400</v>
          </cell>
          <cell r="H340">
            <v>0.16</v>
          </cell>
          <cell r="I340">
            <v>2784</v>
          </cell>
        </row>
        <row r="341">
          <cell r="D341" t="str">
            <v>44121</v>
          </cell>
          <cell r="E341" t="str">
            <v>vibrador electrico para concreto</v>
          </cell>
          <cell r="F341" t="str">
            <v>d</v>
          </cell>
          <cell r="G341">
            <v>34000</v>
          </cell>
          <cell r="H341">
            <v>0.16</v>
          </cell>
          <cell r="I341">
            <v>39440</v>
          </cell>
        </row>
        <row r="342">
          <cell r="D342" t="str">
            <v>44153</v>
          </cell>
          <cell r="E342" t="str">
            <v>bascula de 500kg</v>
          </cell>
          <cell r="F342" t="str">
            <v>d</v>
          </cell>
          <cell r="G342">
            <v>12000</v>
          </cell>
          <cell r="H342">
            <v>0.16</v>
          </cell>
          <cell r="I342">
            <v>13919.999999999998</v>
          </cell>
        </row>
        <row r="343">
          <cell r="D343" t="str">
            <v>44159</v>
          </cell>
          <cell r="E343" t="str">
            <v>concretadora 2 sacos</v>
          </cell>
          <cell r="F343" t="str">
            <v>d</v>
          </cell>
          <cell r="G343">
            <v>38166</v>
          </cell>
          <cell r="H343">
            <v>0.16</v>
          </cell>
          <cell r="I343">
            <v>44272.56</v>
          </cell>
        </row>
        <row r="344">
          <cell r="D344" t="str">
            <v>44242</v>
          </cell>
          <cell r="E344" t="str">
            <v>taco metalico corto 2,00 a 3,30 m</v>
          </cell>
          <cell r="F344" t="str">
            <v>d</v>
          </cell>
          <cell r="G344">
            <v>230</v>
          </cell>
          <cell r="H344">
            <v>0.16</v>
          </cell>
          <cell r="I344">
            <v>266.79999999999995</v>
          </cell>
        </row>
        <row r="345">
          <cell r="D345" t="str">
            <v>44243</v>
          </cell>
          <cell r="E345" t="str">
            <v>taco metalico largo de 2,20 a 3,80 m</v>
          </cell>
          <cell r="F345" t="str">
            <v>d</v>
          </cell>
          <cell r="G345">
            <v>380</v>
          </cell>
          <cell r="H345">
            <v>0.16</v>
          </cell>
          <cell r="I345">
            <v>440.79999999999995</v>
          </cell>
        </row>
        <row r="346">
          <cell r="D346" t="str">
            <v>44253</v>
          </cell>
          <cell r="E346" t="str">
            <v>cercha 3,00 m</v>
          </cell>
          <cell r="F346" t="str">
            <v>d</v>
          </cell>
          <cell r="G346">
            <v>120</v>
          </cell>
          <cell r="H346">
            <v>0.16</v>
          </cell>
          <cell r="I346">
            <v>139.19999999999999</v>
          </cell>
        </row>
        <row r="347">
          <cell r="D347" t="str">
            <v>45911</v>
          </cell>
          <cell r="E347" t="str">
            <v>estacion total geodesica con laser</v>
          </cell>
          <cell r="F347" t="str">
            <v>d</v>
          </cell>
          <cell r="G347">
            <v>95000</v>
          </cell>
          <cell r="H347">
            <v>0.16</v>
          </cell>
          <cell r="I347">
            <v>110199.99999999999</v>
          </cell>
        </row>
        <row r="348">
          <cell r="D348" t="str">
            <v>46111</v>
          </cell>
          <cell r="E348" t="str">
            <v>herramienta y equipo menor</v>
          </cell>
          <cell r="F348" t="str">
            <v>%</v>
          </cell>
          <cell r="G348">
            <v>0.05</v>
          </cell>
          <cell r="I348">
            <v>0.05</v>
          </cell>
        </row>
        <row r="349">
          <cell r="D349" t="str">
            <v>47111</v>
          </cell>
          <cell r="E349" t="str">
            <v>elementos de consumo y proteccion</v>
          </cell>
          <cell r="F349" t="str">
            <v>%</v>
          </cell>
          <cell r="G349">
            <v>1.2455000000000001E-2</v>
          </cell>
          <cell r="I349">
            <v>1.2455000000000001E-2</v>
          </cell>
        </row>
        <row r="350">
          <cell r="D350" t="str">
            <v>48Z19</v>
          </cell>
          <cell r="E350" t="str">
            <v>can madera abarco de 2.80-3.00 m</v>
          </cell>
          <cell r="F350" t="str">
            <v>d</v>
          </cell>
          <cell r="G350">
            <v>300</v>
          </cell>
          <cell r="H350">
            <v>0.16</v>
          </cell>
          <cell r="I350">
            <v>348</v>
          </cell>
        </row>
        <row r="351">
          <cell r="D351" t="str">
            <v>4FP03</v>
          </cell>
          <cell r="E351" t="str">
            <v>correas bajo encofrado exterior</v>
          </cell>
          <cell r="F351" t="str">
            <v>d-m2</v>
          </cell>
          <cell r="G351">
            <v>250</v>
          </cell>
          <cell r="H351">
            <v>0.16</v>
          </cell>
          <cell r="I351">
            <v>290</v>
          </cell>
        </row>
        <row r="352">
          <cell r="D352" t="str">
            <v>4FP04</v>
          </cell>
          <cell r="E352" t="str">
            <v>doble fondo para mesas sobre celosias</v>
          </cell>
          <cell r="F352" t="str">
            <v>d-m2</v>
          </cell>
          <cell r="G352">
            <v>1360</v>
          </cell>
          <cell r="H352">
            <v>0.16</v>
          </cell>
          <cell r="I352">
            <v>1577.6</v>
          </cell>
        </row>
        <row r="353">
          <cell r="D353" t="str">
            <v>4FP06</v>
          </cell>
          <cell r="E353" t="str">
            <v>paso mediante perfiles de 12 m</v>
          </cell>
          <cell r="F353" t="str">
            <v>d-m2</v>
          </cell>
          <cell r="G353">
            <v>3250</v>
          </cell>
          <cell r="H353">
            <v>0.16</v>
          </cell>
          <cell r="I353">
            <v>3769.9999999999995</v>
          </cell>
        </row>
        <row r="354">
          <cell r="D354" t="str">
            <v>4FP08</v>
          </cell>
          <cell r="E354" t="str">
            <v>cimbra cuajada tipo amd (andamio de carga)</v>
          </cell>
          <cell r="F354" t="str">
            <v>d-m3</v>
          </cell>
          <cell r="G354">
            <v>300</v>
          </cell>
          <cell r="H354">
            <v>0.16</v>
          </cell>
          <cell r="I354">
            <v>348</v>
          </cell>
        </row>
        <row r="355">
          <cell r="D355" t="str">
            <v>4FP10</v>
          </cell>
          <cell r="E355" t="str">
            <v>transporte de formaleteria</v>
          </cell>
          <cell r="F355" t="str">
            <v>ton</v>
          </cell>
          <cell r="G355">
            <v>30000</v>
          </cell>
          <cell r="H355">
            <v>0.16</v>
          </cell>
          <cell r="I355">
            <v>34800</v>
          </cell>
        </row>
        <row r="356">
          <cell r="D356" t="str">
            <v>4H122</v>
          </cell>
          <cell r="E356" t="str">
            <v>formaleta para sumidero tipo b</v>
          </cell>
          <cell r="F356" t="str">
            <v>u</v>
          </cell>
          <cell r="G356">
            <v>3000</v>
          </cell>
          <cell r="H356">
            <v>0.16</v>
          </cell>
          <cell r="I356">
            <v>3479.9999999999995</v>
          </cell>
        </row>
        <row r="357">
          <cell r="D357" t="str">
            <v>4HS15</v>
          </cell>
          <cell r="E357" t="str">
            <v>bomba hidrostática para presurización de redes de abasto o acueducto.</v>
          </cell>
          <cell r="F357" t="str">
            <v>d</v>
          </cell>
          <cell r="G357">
            <v>26300</v>
          </cell>
          <cell r="H357">
            <v>0.16</v>
          </cell>
          <cell r="I357">
            <v>30507.999999999996</v>
          </cell>
        </row>
        <row r="358">
          <cell r="D358" t="str">
            <v>4V311</v>
          </cell>
          <cell r="E358" t="str">
            <v xml:space="preserve">finisher volvo blaw knox pf 161 </v>
          </cell>
          <cell r="F358" t="str">
            <v>h</v>
          </cell>
          <cell r="G358">
            <v>101000</v>
          </cell>
          <cell r="H358">
            <v>0.16</v>
          </cell>
          <cell r="I358">
            <v>117159.99999999999</v>
          </cell>
        </row>
        <row r="359">
          <cell r="D359" t="str">
            <v>4V511</v>
          </cell>
          <cell r="E359" t="str">
            <v>motoniveladora cat 120g</v>
          </cell>
          <cell r="F359" t="str">
            <v>h</v>
          </cell>
          <cell r="G359">
            <v>142000</v>
          </cell>
          <cell r="H359">
            <v>0.16</v>
          </cell>
          <cell r="I359">
            <v>164720</v>
          </cell>
        </row>
        <row r="360">
          <cell r="D360" t="str">
            <v>4V611</v>
          </cell>
          <cell r="E360" t="str">
            <v>carrotanque para agua</v>
          </cell>
          <cell r="F360" t="str">
            <v>h</v>
          </cell>
          <cell r="G360">
            <v>58400</v>
          </cell>
          <cell r="H360">
            <v>0.16</v>
          </cell>
          <cell r="I360">
            <v>67744</v>
          </cell>
        </row>
        <row r="361">
          <cell r="D361" t="str">
            <v>4V612</v>
          </cell>
          <cell r="E361" t="str">
            <v>carrotanque irrigador de asfalto</v>
          </cell>
          <cell r="F361" t="str">
            <v>h</v>
          </cell>
          <cell r="G361">
            <v>102500</v>
          </cell>
          <cell r="H361">
            <v>0.16</v>
          </cell>
          <cell r="I361">
            <v>118899.99999999999</v>
          </cell>
        </row>
        <row r="362">
          <cell r="D362" t="str">
            <v>4V711</v>
          </cell>
          <cell r="E362" t="str">
            <v>compresor ingersoll rand p185wjd</v>
          </cell>
          <cell r="F362" t="str">
            <v>h</v>
          </cell>
          <cell r="G362">
            <v>55000</v>
          </cell>
          <cell r="H362">
            <v>0.16</v>
          </cell>
          <cell r="I362">
            <v>63799.999999999993</v>
          </cell>
        </row>
        <row r="363">
          <cell r="D363" t="str">
            <v>4V811</v>
          </cell>
          <cell r="E363" t="str">
            <v>compactador vibratorio</v>
          </cell>
          <cell r="F363" t="str">
            <v>h</v>
          </cell>
          <cell r="G363">
            <v>84400</v>
          </cell>
          <cell r="H363">
            <v>0.16</v>
          </cell>
          <cell r="I363">
            <v>97904</v>
          </cell>
        </row>
        <row r="364">
          <cell r="D364" t="str">
            <v>4V812</v>
          </cell>
          <cell r="E364" t="str">
            <v>compactador de llantas</v>
          </cell>
          <cell r="F364" t="str">
            <v>h</v>
          </cell>
          <cell r="G364">
            <v>49700</v>
          </cell>
          <cell r="H364">
            <v>0.16</v>
          </cell>
          <cell r="I364">
            <v>57651.999999999993</v>
          </cell>
        </row>
        <row r="365">
          <cell r="D365" t="str">
            <v>4V912</v>
          </cell>
          <cell r="E365" t="str">
            <v>retroexcavadora cat 416-b</v>
          </cell>
          <cell r="F365" t="str">
            <v>h</v>
          </cell>
          <cell r="G365">
            <v>90000</v>
          </cell>
          <cell r="H365">
            <v>0.16</v>
          </cell>
          <cell r="I365">
            <v>104400</v>
          </cell>
        </row>
        <row r="366">
          <cell r="D366" t="str">
            <v>4V913</v>
          </cell>
          <cell r="E366" t="str">
            <v>grua 20 ton</v>
          </cell>
          <cell r="F366" t="str">
            <v>h</v>
          </cell>
          <cell r="G366">
            <v>130000</v>
          </cell>
          <cell r="H366">
            <v>0.16</v>
          </cell>
          <cell r="I366">
            <v>150800</v>
          </cell>
        </row>
        <row r="367">
          <cell r="D367" t="str">
            <v>4V914</v>
          </cell>
          <cell r="E367" t="str">
            <v>vehiculo delineador</v>
          </cell>
          <cell r="F367" t="str">
            <v>h</v>
          </cell>
          <cell r="G367">
            <v>60000</v>
          </cell>
          <cell r="H367">
            <v>0.16</v>
          </cell>
          <cell r="I367">
            <v>69600</v>
          </cell>
        </row>
        <row r="368">
          <cell r="D368" t="str">
            <v>4V915</v>
          </cell>
          <cell r="E368" t="str">
            <v>camioneta</v>
          </cell>
          <cell r="F368" t="str">
            <v>h</v>
          </cell>
          <cell r="G368">
            <v>40000</v>
          </cell>
          <cell r="H368">
            <v>0.16</v>
          </cell>
          <cell r="I368">
            <v>46400</v>
          </cell>
        </row>
        <row r="369">
          <cell r="D369" t="str">
            <v>61213</v>
          </cell>
          <cell r="E369" t="str">
            <v>transporte a envigado</v>
          </cell>
          <cell r="F369" t="str">
            <v>t</v>
          </cell>
          <cell r="G369">
            <v>7040</v>
          </cell>
          <cell r="H369">
            <v>0.16</v>
          </cell>
          <cell r="I369">
            <v>8166.4</v>
          </cell>
        </row>
        <row r="370">
          <cell r="D370" t="str">
            <v>71111</v>
          </cell>
          <cell r="E370" t="str">
            <v>aux mo ayudante</v>
          </cell>
          <cell r="F370" t="str">
            <v>h</v>
          </cell>
          <cell r="G370">
            <v>5520.31</v>
          </cell>
          <cell r="I370">
            <v>5520.31</v>
          </cell>
        </row>
        <row r="371">
          <cell r="D371" t="str">
            <v>71A13</v>
          </cell>
          <cell r="E371" t="str">
            <v>aux mortero de pega 1:3</v>
          </cell>
          <cell r="F371" t="str">
            <v>m3</v>
          </cell>
          <cell r="G371">
            <v>359986.94999999995</v>
          </cell>
          <cell r="I371">
            <v>359986.94999999995</v>
          </cell>
        </row>
        <row r="372">
          <cell r="D372" t="str">
            <v>71A14</v>
          </cell>
          <cell r="E372" t="str">
            <v>aux mortero de pega 1:4</v>
          </cell>
          <cell r="F372" t="str">
            <v>m3</v>
          </cell>
          <cell r="G372">
            <v>305660.30000000005</v>
          </cell>
          <cell r="I372">
            <v>305660.30000000005</v>
          </cell>
        </row>
        <row r="373">
          <cell r="D373" t="str">
            <v>72132</v>
          </cell>
          <cell r="E373" t="str">
            <v>aux concreto 3000 psi (21.1 MPa) -obra- 3/4"</v>
          </cell>
          <cell r="F373" t="str">
            <v>m3</v>
          </cell>
          <cell r="G373">
            <v>397371.06000000006</v>
          </cell>
          <cell r="I373">
            <v>397371.06000000006</v>
          </cell>
        </row>
        <row r="374">
          <cell r="D374" t="str">
            <v>72134</v>
          </cell>
          <cell r="E374" t="str">
            <v>aux concreto 3500 psi (24.1 MPa) -obra- 3/4"</v>
          </cell>
          <cell r="F374" t="str">
            <v>m3</v>
          </cell>
          <cell r="G374">
            <v>436323.68</v>
          </cell>
          <cell r="I374">
            <v>436323.68</v>
          </cell>
        </row>
        <row r="375">
          <cell r="D375" t="str">
            <v>72138</v>
          </cell>
          <cell r="E375" t="str">
            <v>aux concreto 2000 psi (14.0 MPa) -obra- 3/4"</v>
          </cell>
          <cell r="F375" t="str">
            <v>m3</v>
          </cell>
          <cell r="G375">
            <v>344710.23</v>
          </cell>
          <cell r="I375">
            <v>344710.23</v>
          </cell>
        </row>
        <row r="376">
          <cell r="D376" t="str">
            <v>72139</v>
          </cell>
          <cell r="E376" t="str">
            <v>aux concreto 2500 psi (17.5 MPa) -obra- 3/4"</v>
          </cell>
          <cell r="F376" t="str">
            <v>m3</v>
          </cell>
          <cell r="G376">
            <v>368333.38</v>
          </cell>
          <cell r="I376">
            <v>368333.38</v>
          </cell>
        </row>
        <row r="377">
          <cell r="D377" t="str">
            <v>7213B</v>
          </cell>
          <cell r="E377" t="str">
            <v>aux concreto 3000 psi (21.1 MPa) -obra- 3/8"</v>
          </cell>
          <cell r="F377" t="str">
            <v>m3</v>
          </cell>
          <cell r="G377">
            <v>449919.07000000007</v>
          </cell>
          <cell r="I377">
            <v>449919.07000000007</v>
          </cell>
        </row>
        <row r="378">
          <cell r="D378" t="str">
            <v>72561</v>
          </cell>
          <cell r="E378" t="str">
            <v>aux curado concreto</v>
          </cell>
          <cell r="F378" t="str">
            <v>m2</v>
          </cell>
          <cell r="G378">
            <v>1109.2</v>
          </cell>
          <cell r="I378">
            <v>1109.2</v>
          </cell>
        </row>
        <row r="379">
          <cell r="D379" t="str">
            <v>72711</v>
          </cell>
          <cell r="E379" t="str">
            <v>aux desmoldante -separol-</v>
          </cell>
          <cell r="F379" t="str">
            <v>m2</v>
          </cell>
          <cell r="G379">
            <v>1182.68</v>
          </cell>
          <cell r="I379">
            <v>1182.68</v>
          </cell>
        </row>
        <row r="380">
          <cell r="D380" t="str">
            <v>74F11</v>
          </cell>
          <cell r="E380" t="str">
            <v>aux formaleta losa tradicional hasta h=3 m</v>
          </cell>
          <cell r="F380" t="str">
            <v>m2</v>
          </cell>
          <cell r="G380">
            <v>4324.55</v>
          </cell>
          <cell r="I380">
            <v>4324.55</v>
          </cell>
        </row>
        <row r="381">
          <cell r="D381" t="str">
            <v>74F24</v>
          </cell>
          <cell r="E381" t="str">
            <v>aux formaleta lateral para anillos pilas</v>
          </cell>
          <cell r="F381" t="str">
            <v>m2</v>
          </cell>
          <cell r="G381">
            <v>13738.460000000001</v>
          </cell>
          <cell r="I381">
            <v>13738.460000000001</v>
          </cell>
        </row>
        <row r="382">
          <cell r="D382" t="str">
            <v>74O33</v>
          </cell>
          <cell r="E382" t="str">
            <v>aux andamios de carga - tramo h=1.50m</v>
          </cell>
          <cell r="F382" t="str">
            <v>d</v>
          </cell>
          <cell r="G382">
            <v>11458.270000000002</v>
          </cell>
          <cell r="I382">
            <v>11458.270000000002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RESUMEN"/>
      <sheetName val="PRESUPUESTO"/>
      <sheetName val="Apu"/>
      <sheetName val="Aux"/>
      <sheetName val="Insumos"/>
      <sheetName val="CO_TRANS_ESMERALDAL"/>
      <sheetName val="CO_Acero"/>
      <sheetName val="CO_Pilas"/>
      <sheetName val="can1"/>
      <sheetName val="can11"/>
      <sheetName val="can12"/>
      <sheetName val="can13"/>
      <sheetName val="can14"/>
      <sheetName val="can15"/>
      <sheetName val="can16"/>
      <sheetName val="cant17"/>
      <sheetName val="mat1"/>
      <sheetName val="mat11"/>
      <sheetName val="mat12"/>
      <sheetName val="mat13"/>
      <sheetName val="mat14"/>
      <sheetName val="mat15"/>
      <sheetName val="mat16"/>
      <sheetName val="mat17"/>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s>
    <sheetDataSet>
      <sheetData sheetId="0" refreshError="1"/>
      <sheetData sheetId="1" refreshError="1"/>
      <sheetData sheetId="2" refreshError="1"/>
      <sheetData sheetId="3" refreshError="1">
        <row r="2">
          <cell r="D2">
            <v>0</v>
          </cell>
        </row>
        <row r="3">
          <cell r="E3" t="str">
            <v>CONSORCIO</v>
          </cell>
          <cell r="H3" t="str">
            <v>ESTUDIOS Y DISEÑOS DEFINITIVOS PARA LA CONSTRUCCIÓN DEL INTERCAMBIO VIAL LOMA EL ESMERALDAL CON TRANSVERSAL INTERMEDIA DEL MUNICIPIO DE ENVIGADO</v>
          </cell>
        </row>
        <row r="4">
          <cell r="J4" t="str">
            <v>TRANS_ESMERALDAL</v>
          </cell>
        </row>
        <row r="5">
          <cell r="D5" t="str">
            <v>Ítem</v>
          </cell>
          <cell r="E5" t="str">
            <v>EspecificaciónI: INVIASE: EPMP: Particular</v>
          </cell>
          <cell r="G5" t="str">
            <v>Descripción</v>
          </cell>
          <cell r="H5" t="str">
            <v>Unidad</v>
          </cell>
          <cell r="I5" t="str">
            <v>Vr Unitario</v>
          </cell>
          <cell r="J5" t="str">
            <v>Cant</v>
          </cell>
          <cell r="K5" t="str">
            <v>Vr Parcial</v>
          </cell>
          <cell r="L5" t="str">
            <v>Cantidad Total</v>
          </cell>
        </row>
        <row r="6">
          <cell r="D6" t="str">
            <v>01</v>
          </cell>
          <cell r="G6" t="str">
            <v>PRELIMINARES</v>
          </cell>
          <cell r="H6">
            <v>0</v>
          </cell>
          <cell r="I6">
            <v>0</v>
          </cell>
          <cell r="J6">
            <v>0</v>
          </cell>
          <cell r="K6">
            <v>52061256.395936862</v>
          </cell>
          <cell r="L6">
            <v>0</v>
          </cell>
        </row>
        <row r="7">
          <cell r="D7" t="str">
            <v>01-01</v>
          </cell>
          <cell r="G7" t="str">
            <v>INSTALACIONES PROVISIONALES</v>
          </cell>
          <cell r="H7">
            <v>0</v>
          </cell>
          <cell r="I7">
            <v>0</v>
          </cell>
          <cell r="J7">
            <v>0</v>
          </cell>
          <cell r="K7">
            <v>28186377.356936865</v>
          </cell>
          <cell r="L7">
            <v>0</v>
          </cell>
        </row>
        <row r="8">
          <cell r="D8" t="str">
            <v>01-01-010</v>
          </cell>
          <cell r="E8" t="str">
            <v>P-001</v>
          </cell>
          <cell r="G8" t="str">
            <v>CERRAMIENTO PROVISIONAL EN TELA DE CERRAMIENTO VERDE H: 2.10 M. INCLUYE ESTRUCTURA DE MADERA COMUN, ANCLAJES DE PARALES AL PISO Y TELA VERDE</v>
          </cell>
          <cell r="H8" t="str">
            <v>M</v>
          </cell>
          <cell r="I8">
            <v>14482.555166798631</v>
          </cell>
          <cell r="J8">
            <v>979.06600000000003</v>
          </cell>
          <cell r="K8">
            <v>14179377.356936868</v>
          </cell>
          <cell r="L8">
            <v>979.06600000000003</v>
          </cell>
        </row>
        <row r="9">
          <cell r="D9" t="str">
            <v>01-01-020</v>
          </cell>
          <cell r="E9" t="str">
            <v>E-101</v>
          </cell>
          <cell r="G9" t="str">
            <v>CAMPAMENTOS, ALMACENES Y OFICINAS. INCLUYE TODO LO NECESARIO PARA SU CORRECTO FUNCIONAMIENTO</v>
          </cell>
          <cell r="H9" t="str">
            <v>MES</v>
          </cell>
          <cell r="I9">
            <v>1739999.9999999998</v>
          </cell>
          <cell r="J9">
            <v>8.0499999999999989</v>
          </cell>
          <cell r="K9">
            <v>14006999.999999996</v>
          </cell>
          <cell r="L9">
            <v>8.0499999999999989</v>
          </cell>
        </row>
        <row r="10">
          <cell r="D10" t="str">
            <v>01-02</v>
          </cell>
          <cell r="G10" t="str">
            <v>LOCALIZACION Y REPLANTEO</v>
          </cell>
          <cell r="H10">
            <v>0</v>
          </cell>
          <cell r="I10">
            <v>0</v>
          </cell>
          <cell r="J10">
            <v>0</v>
          </cell>
          <cell r="K10">
            <v>23874879.038999997</v>
          </cell>
          <cell r="L10">
            <v>0</v>
          </cell>
        </row>
        <row r="11">
          <cell r="D11" t="str">
            <v>01-02-010</v>
          </cell>
          <cell r="E11" t="str">
            <v>E-104</v>
          </cell>
          <cell r="G11" t="str">
            <v>LOCALIZACION, TRAZADO Y REPLANTEO. INCLUYE HILADEROS Y SEÑALIZACION NECESARIA</v>
          </cell>
          <cell r="H11" t="str">
            <v>DIA</v>
          </cell>
          <cell r="I11">
            <v>723481.18299999996</v>
          </cell>
          <cell r="J11">
            <v>33</v>
          </cell>
          <cell r="K11">
            <v>23874879.038999997</v>
          </cell>
          <cell r="L11">
            <v>33</v>
          </cell>
        </row>
        <row r="12">
          <cell r="D12" t="str">
            <v>02</v>
          </cell>
          <cell r="G12" t="str">
            <v>RETIROS Y DEMOLICIONES</v>
          </cell>
          <cell r="H12">
            <v>0</v>
          </cell>
          <cell r="I12">
            <v>0</v>
          </cell>
          <cell r="J12">
            <v>0</v>
          </cell>
          <cell r="K12">
            <v>58656154.818632647</v>
          </cell>
          <cell r="L12">
            <v>0</v>
          </cell>
        </row>
        <row r="13">
          <cell r="D13" t="str">
            <v>02-01</v>
          </cell>
          <cell r="G13" t="str">
            <v>RETIROS Y TRASLADOS</v>
          </cell>
          <cell r="H13">
            <v>0</v>
          </cell>
          <cell r="I13">
            <v>0</v>
          </cell>
          <cell r="J13">
            <v>0</v>
          </cell>
          <cell r="K13">
            <v>2998936.7207997637</v>
          </cell>
          <cell r="L13">
            <v>0</v>
          </cell>
        </row>
        <row r="14">
          <cell r="D14" t="str">
            <v>02-01-010</v>
          </cell>
          <cell r="E14" t="str">
            <v>E-105.6</v>
          </cell>
          <cell r="G14" t="str">
            <v>PROVISION PARA TRASLADO DE OTRAS ESTRUCTURAS EXISTENTES. INCLUYE TRANSPORTE INTERNO, CARGUE Y DISPOSICION FINAL DE MATERIAL SOBRANTE EN BOTADERO OFICIAL</v>
          </cell>
          <cell r="H14" t="str">
            <v>U</v>
          </cell>
          <cell r="I14">
            <v>2998936.7207997637</v>
          </cell>
          <cell r="J14">
            <v>1</v>
          </cell>
          <cell r="K14">
            <v>2998936.7207997637</v>
          </cell>
          <cell r="L14">
            <v>1</v>
          </cell>
        </row>
        <row r="15">
          <cell r="D15" t="str">
            <v>02-02</v>
          </cell>
          <cell r="G15" t="str">
            <v>DEMOLICIONES</v>
          </cell>
          <cell r="H15">
            <v>0</v>
          </cell>
          <cell r="I15">
            <v>0</v>
          </cell>
          <cell r="J15">
            <v>0</v>
          </cell>
          <cell r="K15">
            <v>55657218.097832888</v>
          </cell>
          <cell r="L15">
            <v>0</v>
          </cell>
        </row>
        <row r="16">
          <cell r="D16" t="str">
            <v>02-02-010</v>
          </cell>
          <cell r="E16" t="str">
            <v>E-105.1</v>
          </cell>
          <cell r="G16" t="str">
            <v>DEMOLICION DE BORDILLOS Y CORDONES. INCLUYE TRANSPORTE INTERNO, CARGUE Y DISPOSICION FINAL DE MATERIAL SOBRANTE EN BOTADERO OFICIAL.</v>
          </cell>
          <cell r="H16" t="str">
            <v>M</v>
          </cell>
          <cell r="I16">
            <v>8071.8805701633582</v>
          </cell>
          <cell r="J16">
            <v>34.423199999999994</v>
          </cell>
          <cell r="K16">
            <v>277859.95924284728</v>
          </cell>
          <cell r="L16">
            <v>34.423199999999994</v>
          </cell>
        </row>
        <row r="17">
          <cell r="D17" t="str">
            <v>02-02-040</v>
          </cell>
          <cell r="E17" t="str">
            <v>E-201</v>
          </cell>
          <cell r="G17" t="str">
            <v>DEMOLICION DE MUROS EN CONCRETO REFORZADO EXISTENTES MEDIDO EN SITIO. INCLUYE TRANSPORTE INTERNO, CARGUE, TRANSPORTE Y BOTADA DE MATERIAL SOBRANTE EN BOTADEROS OFICIALES</v>
          </cell>
          <cell r="H17" t="str">
            <v>M3</v>
          </cell>
          <cell r="I17">
            <v>133875.41303672388</v>
          </cell>
          <cell r="J17">
            <v>196.18199999999999</v>
          </cell>
          <cell r="K17">
            <v>26263946.280370563</v>
          </cell>
          <cell r="L17">
            <v>196.18199999999999</v>
          </cell>
        </row>
        <row r="18">
          <cell r="D18" t="str">
            <v>02-02-045</v>
          </cell>
          <cell r="E18" t="str">
            <v>E-105.5</v>
          </cell>
          <cell r="G18" t="str">
            <v>DEMOLICION DE MUROS EN GAVIONES MEDIDO EN SITIO. INCLUYE TRANSPORTE INTERNO, CARGUE, TRANSPORTE Y BOTADA DE MATERIAL SOBRANTE EN BOTADEROS OFICIALES</v>
          </cell>
          <cell r="H18" t="str">
            <v>M3</v>
          </cell>
          <cell r="I18">
            <v>137191.62978375741</v>
          </cell>
          <cell r="J18">
            <v>21.588000000000001</v>
          </cell>
          <cell r="K18">
            <v>2961692.9037717553</v>
          </cell>
          <cell r="L18">
            <v>21.588000000000001</v>
          </cell>
        </row>
        <row r="19">
          <cell r="D19" t="str">
            <v>02-02-060</v>
          </cell>
          <cell r="E19" t="str">
            <v>E-105.2</v>
          </cell>
          <cell r="G19" t="str">
            <v>DEMOLICION ANDENES EXISTENTES MEDIDO EN SITIO. INCLUYE TRANSPORTE INTERNO, CARGUE Y DISPOSICION FINAL DE MATERIAL SOBRANTE EN BOTADERO OFICIAL</v>
          </cell>
          <cell r="H19" t="str">
            <v>M</v>
          </cell>
          <cell r="I19">
            <v>25273.454638761516</v>
          </cell>
          <cell r="J19">
            <v>1034.8296</v>
          </cell>
          <cell r="K19">
            <v>26153718.954447724</v>
          </cell>
          <cell r="L19">
            <v>1034.8296</v>
          </cell>
        </row>
        <row r="20">
          <cell r="D20" t="str">
            <v>03</v>
          </cell>
          <cell r="G20" t="str">
            <v>MOVIMIENTOS DE TIERRA</v>
          </cell>
          <cell r="H20">
            <v>0</v>
          </cell>
          <cell r="I20">
            <v>0</v>
          </cell>
          <cell r="J20">
            <v>0</v>
          </cell>
          <cell r="K20">
            <v>2143622196.0062134</v>
          </cell>
          <cell r="L20">
            <v>0</v>
          </cell>
        </row>
        <row r="21">
          <cell r="D21" t="str">
            <v>03-01</v>
          </cell>
          <cell r="G21" t="str">
            <v>CORTES</v>
          </cell>
          <cell r="H21">
            <v>0</v>
          </cell>
          <cell r="I21">
            <v>0</v>
          </cell>
          <cell r="J21">
            <v>0</v>
          </cell>
          <cell r="K21">
            <v>1877284470.6888926</v>
          </cell>
          <cell r="L21">
            <v>0</v>
          </cell>
        </row>
        <row r="22">
          <cell r="D22" t="str">
            <v>03-01-210</v>
          </cell>
          <cell r="E22" t="str">
            <v>E-201</v>
          </cell>
          <cell r="G22" t="str">
            <v>EXCAVACION MANUAL O MECANICA EN TIERRA BAJO CUALQUIER GRADO DE HUMEDAD. INCLUYE ACARREO INTERNO, CARGUE, TRANSPORTE Y DISPOSICION FINAL DEL MATERIAL SOBRANTE EN BOTADEROS OFICIALES. MEDIDO EN SITIO</v>
          </cell>
          <cell r="H22" t="str">
            <v>M3</v>
          </cell>
          <cell r="I22">
            <v>52735.840872224362</v>
          </cell>
          <cell r="J22">
            <v>23684.526960000003</v>
          </cell>
          <cell r="K22">
            <v>1249023444.8964679</v>
          </cell>
          <cell r="L22">
            <v>23684.526960000003</v>
          </cell>
        </row>
        <row r="23">
          <cell r="D23" t="str">
            <v>03-01-300</v>
          </cell>
          <cell r="E23" t="str">
            <v>I-621.1</v>
          </cell>
          <cell r="G23" t="str">
            <v>EXCAVACION MANUAL DE PILAS. INCLUYE VACIADO DE ANILLOS DE ENTIBADO, CARGUE, TRANSPORTE Y DISPOSICION FINAL DEL MATERIAL SOBRANTE EN BOTADEROS OFICIALES.</v>
          </cell>
          <cell r="H23" t="str">
            <v>M3</v>
          </cell>
          <cell r="I23">
            <v>278581.12435606506</v>
          </cell>
          <cell r="J23">
            <v>619.60061110424692</v>
          </cell>
          <cell r="K23">
            <v>172609034.89312613</v>
          </cell>
          <cell r="L23">
            <v>619.60061110424692</v>
          </cell>
        </row>
        <row r="24">
          <cell r="D24" t="str">
            <v>03-01-400</v>
          </cell>
          <cell r="E24" t="str">
            <v>E-107.2</v>
          </cell>
          <cell r="G24" t="str">
            <v>EXCAVACION MANUAL O MECANICA EN ROCA BAJO CUALQUIER GRADO DE HUMEDAD Y A CUALQUIER PROFUNDIDAD. INCLUYE ACARREO INTERNO, CARGUE, TRANSPORTE Y DISPOSICION FINAL DEL MATERIAL SOBRANTE EN BOTADEROS OFICIALES. MEDIDO EN SITIO</v>
          </cell>
          <cell r="H24" t="str">
            <v>M3</v>
          </cell>
          <cell r="I24">
            <v>242816.15490914744</v>
          </cell>
          <cell r="J24">
            <v>1876.5307896000004</v>
          </cell>
          <cell r="K24">
            <v>455651990.89929849</v>
          </cell>
          <cell r="L24">
            <v>1876.5307896000004</v>
          </cell>
        </row>
        <row r="25">
          <cell r="D25" t="str">
            <v>03-02</v>
          </cell>
          <cell r="G25" t="str">
            <v>LLENOS</v>
          </cell>
          <cell r="H25">
            <v>0</v>
          </cell>
          <cell r="I25">
            <v>0</v>
          </cell>
          <cell r="J25">
            <v>0</v>
          </cell>
          <cell r="K25">
            <v>152158600.69785023</v>
          </cell>
          <cell r="L25">
            <v>0</v>
          </cell>
        </row>
        <row r="26">
          <cell r="D26" t="str">
            <v>03-02-010</v>
          </cell>
          <cell r="E26" t="str">
            <v>E-204</v>
          </cell>
          <cell r="G26" t="str">
            <v>LLENOS COMPACTADOS EN ARENILLA ALREDEDOR DE ESTRUCTURAS. INCLUYE SUMINISTRO, TRANSPORTE INTERNO Y COMPACTACION.</v>
          </cell>
          <cell r="H26" t="str">
            <v>M3</v>
          </cell>
          <cell r="I26">
            <v>72634.719710043719</v>
          </cell>
          <cell r="J26">
            <v>561.42600000000004</v>
          </cell>
          <cell r="K26">
            <v>40779020.14793101</v>
          </cell>
          <cell r="L26">
            <v>561.42600000000004</v>
          </cell>
        </row>
        <row r="27">
          <cell r="D27" t="str">
            <v>03-02-015</v>
          </cell>
          <cell r="E27" t="str">
            <v>E-204</v>
          </cell>
          <cell r="G27" t="str">
            <v>LLENOS COMPACTADOS CON MATERIAL SELECCIONADO. INCLUYE SUMINISTRO, TRANSPORTE INTERNO Y COMPACTACION AL 95% DEL PROCTOR MODIFICADO.</v>
          </cell>
          <cell r="H27" t="str">
            <v>M3</v>
          </cell>
          <cell r="I27">
            <v>29032.407710043728</v>
          </cell>
          <cell r="J27">
            <v>3836.3879999999999</v>
          </cell>
          <cell r="K27">
            <v>111379580.54991923</v>
          </cell>
          <cell r="L27">
            <v>3836.3879999999999</v>
          </cell>
        </row>
        <row r="28">
          <cell r="D28" t="str">
            <v>03-04</v>
          </cell>
          <cell r="G28" t="str">
            <v>FILTROS Y DRENAJES</v>
          </cell>
          <cell r="H28">
            <v>0</v>
          </cell>
          <cell r="I28">
            <v>0</v>
          </cell>
          <cell r="J28">
            <v>0</v>
          </cell>
          <cell r="K28">
            <v>114179124.61947072</v>
          </cell>
          <cell r="L28">
            <v>0</v>
          </cell>
        </row>
        <row r="29">
          <cell r="D29" t="str">
            <v>03-04-045</v>
          </cell>
          <cell r="E29" t="str">
            <v>E-405</v>
          </cell>
          <cell r="G29" t="str">
            <v>TUBERIA PVC Ø2" PERFORADA PARA LLORADEROS</v>
          </cell>
          <cell r="H29" t="str">
            <v>M</v>
          </cell>
          <cell r="I29">
            <v>88681.164390052538</v>
          </cell>
          <cell r="J29">
            <v>103.125</v>
          </cell>
          <cell r="K29">
            <v>9145245.0777241681</v>
          </cell>
          <cell r="L29">
            <v>103.125</v>
          </cell>
        </row>
        <row r="30">
          <cell r="D30" t="str">
            <v>03-04-055</v>
          </cell>
          <cell r="E30" t="str">
            <v>E-401</v>
          </cell>
          <cell r="G30" t="str">
            <v>CUNETA EN "V" VACIADA EN CONCRETO A: 1.10 M E: 0.10 M</v>
          </cell>
          <cell r="H30" t="str">
            <v>M</v>
          </cell>
          <cell r="I30">
            <v>79720.05098750873</v>
          </cell>
          <cell r="J30">
            <v>1203.2570000000003</v>
          </cell>
          <cell r="K30">
            <v>95923709.391076818</v>
          </cell>
          <cell r="L30">
            <v>1203.2570000000003</v>
          </cell>
        </row>
        <row r="31">
          <cell r="D31" t="str">
            <v>03-04-065</v>
          </cell>
          <cell r="E31" t="str">
            <v>E-405</v>
          </cell>
          <cell r="G31" t="str">
            <v>GEODREN VIAL PAVCO, TB 100 MM 1.0 M O EQUIVALENTE</v>
          </cell>
          <cell r="H31" t="str">
            <v>M</v>
          </cell>
          <cell r="I31">
            <v>40813.287404822011</v>
          </cell>
          <cell r="J31">
            <v>46.2</v>
          </cell>
          <cell r="K31">
            <v>1885573.8781027771</v>
          </cell>
          <cell r="L31">
            <v>46.2</v>
          </cell>
        </row>
        <row r="32">
          <cell r="D32" t="str">
            <v>03-04-070</v>
          </cell>
          <cell r="E32" t="str">
            <v>E-405</v>
          </cell>
          <cell r="G32" t="str">
            <v>GEODREN PLANAR PAVCO 1.0 M O EQUIVALENTE</v>
          </cell>
          <cell r="H32" t="str">
            <v>M2</v>
          </cell>
          <cell r="I32">
            <v>27867.190837351678</v>
          </cell>
          <cell r="J32">
            <v>259.25097060316102</v>
          </cell>
          <cell r="K32">
            <v>7224596.2725669378</v>
          </cell>
          <cell r="L32">
            <v>259.25097060316102</v>
          </cell>
        </row>
        <row r="33">
          <cell r="D33" t="str">
            <v>04</v>
          </cell>
          <cell r="G33" t="str">
            <v>CONCRETOS ESTRUCTURALES</v>
          </cell>
          <cell r="H33">
            <v>0</v>
          </cell>
          <cell r="I33">
            <v>0</v>
          </cell>
          <cell r="J33">
            <v>0</v>
          </cell>
          <cell r="K33">
            <v>327160071.42465669</v>
          </cell>
          <cell r="L33">
            <v>0</v>
          </cell>
        </row>
        <row r="34">
          <cell r="D34" t="str">
            <v>04-01</v>
          </cell>
          <cell r="G34" t="str">
            <v>PILAS Y PILOTES</v>
          </cell>
          <cell r="H34">
            <v>0</v>
          </cell>
          <cell r="I34">
            <v>0</v>
          </cell>
          <cell r="J34">
            <v>0</v>
          </cell>
          <cell r="K34">
            <v>176890422.57049111</v>
          </cell>
          <cell r="L34">
            <v>0</v>
          </cell>
        </row>
        <row r="35">
          <cell r="D35" t="str">
            <v>04-01-010</v>
          </cell>
          <cell r="E35" t="str">
            <v>I-621.1</v>
          </cell>
          <cell r="G35" t="str">
            <v>VACIADO DE PILAS EN CONCRETO F'C 21 MPA</v>
          </cell>
          <cell r="H35" t="str">
            <v>M3</v>
          </cell>
          <cell r="I35">
            <v>406247.98178510572</v>
          </cell>
          <cell r="J35">
            <v>435.42474178754537</v>
          </cell>
          <cell r="K35">
            <v>176890422.57049111</v>
          </cell>
          <cell r="L35">
            <v>435.42474178754537</v>
          </cell>
        </row>
        <row r="36">
          <cell r="D36" t="str">
            <v>04-02</v>
          </cell>
          <cell r="G36" t="str">
            <v>MUROS DE CONTENCION</v>
          </cell>
          <cell r="H36">
            <v>0</v>
          </cell>
          <cell r="I36">
            <v>0</v>
          </cell>
          <cell r="J36">
            <v>0</v>
          </cell>
          <cell r="K36">
            <v>147960461.88500109</v>
          </cell>
          <cell r="L36">
            <v>0</v>
          </cell>
        </row>
        <row r="37">
          <cell r="D37" t="str">
            <v>04-02-010</v>
          </cell>
          <cell r="E37" t="str">
            <v>E-503</v>
          </cell>
          <cell r="G37" t="str">
            <v>CONCRETO F'C 21 MPa PARA MUROS DE CONTENCION</v>
          </cell>
          <cell r="H37" t="str">
            <v>M3</v>
          </cell>
          <cell r="I37">
            <v>620845.84059027629</v>
          </cell>
          <cell r="J37">
            <v>238.32077499999997</v>
          </cell>
          <cell r="K37">
            <v>147960461.88500109</v>
          </cell>
          <cell r="L37">
            <v>238.32077499999997</v>
          </cell>
        </row>
        <row r="38">
          <cell r="D38" t="str">
            <v>04-10</v>
          </cell>
          <cell r="G38" t="str">
            <v>ACCESORIOS</v>
          </cell>
          <cell r="H38">
            <v>0</v>
          </cell>
          <cell r="I38">
            <v>0</v>
          </cell>
          <cell r="J38">
            <v>0</v>
          </cell>
          <cell r="K38">
            <v>2309186.9691644995</v>
          </cell>
          <cell r="L38">
            <v>0</v>
          </cell>
        </row>
        <row r="39">
          <cell r="D39" t="str">
            <v>04-10-010</v>
          </cell>
          <cell r="E39" t="str">
            <v>E-507</v>
          </cell>
          <cell r="G39" t="str">
            <v>CINTA SIKA PVC O-15 O EQUIVALENTE PARA JUNTAS DE EXPANSION</v>
          </cell>
          <cell r="H39" t="str">
            <v>M</v>
          </cell>
          <cell r="I39">
            <v>33701.410837351672</v>
          </cell>
          <cell r="J39">
            <v>68.519000000000005</v>
          </cell>
          <cell r="K39">
            <v>2309186.9691644995</v>
          </cell>
          <cell r="L39">
            <v>68.519000000000005</v>
          </cell>
        </row>
        <row r="40">
          <cell r="D40" t="str">
            <v>05</v>
          </cell>
          <cell r="G40" t="str">
            <v>ACERO DE REFUERZO</v>
          </cell>
          <cell r="H40">
            <v>0</v>
          </cell>
          <cell r="I40">
            <v>0</v>
          </cell>
          <cell r="J40">
            <v>0</v>
          </cell>
          <cell r="K40">
            <v>195936828.32790217</v>
          </cell>
          <cell r="L40">
            <v>0</v>
          </cell>
        </row>
        <row r="41">
          <cell r="D41" t="str">
            <v>05-01</v>
          </cell>
          <cell r="G41" t="str">
            <v>ACERO DE REFUERZO PARA ESTRUCTURAS</v>
          </cell>
          <cell r="H41">
            <v>0</v>
          </cell>
          <cell r="I41">
            <v>0</v>
          </cell>
          <cell r="J41">
            <v>0</v>
          </cell>
          <cell r="K41">
            <v>195936828.32790217</v>
          </cell>
          <cell r="L41">
            <v>0</v>
          </cell>
        </row>
        <row r="42">
          <cell r="D42" t="str">
            <v>05-01-010</v>
          </cell>
          <cell r="E42" t="str">
            <v>I-640.1</v>
          </cell>
          <cell r="G42" t="str">
            <v>ACERO CORRUGADO FY 4200 MPA</v>
          </cell>
          <cell r="H42" t="str">
            <v>KG</v>
          </cell>
          <cell r="I42">
            <v>2641.3439947000002</v>
          </cell>
          <cell r="J42">
            <v>70756.552374362975</v>
          </cell>
          <cell r="K42">
            <v>186892394.69969967</v>
          </cell>
          <cell r="L42">
            <v>70756.552374362975</v>
          </cell>
        </row>
        <row r="43">
          <cell r="D43" t="str">
            <v>05-01-040</v>
          </cell>
          <cell r="E43" t="str">
            <v>E-600</v>
          </cell>
          <cell r="G43" t="str">
            <v>PELDAÑOS PARA CAMARAS DE INSPECCION</v>
          </cell>
          <cell r="H43" t="str">
            <v>U</v>
          </cell>
          <cell r="I43">
            <v>32888.849557099995</v>
          </cell>
          <cell r="J43">
            <v>275</v>
          </cell>
          <cell r="K43">
            <v>9044433.628202498</v>
          </cell>
          <cell r="L43">
            <v>275</v>
          </cell>
        </row>
        <row r="44">
          <cell r="D44" t="str">
            <v>11</v>
          </cell>
          <cell r="G44" t="str">
            <v>CARPINTERIA METALICA</v>
          </cell>
          <cell r="H44">
            <v>0</v>
          </cell>
          <cell r="I44">
            <v>0</v>
          </cell>
          <cell r="J44">
            <v>0</v>
          </cell>
          <cell r="K44">
            <v>217465.19999999998</v>
          </cell>
          <cell r="L44">
            <v>0</v>
          </cell>
        </row>
        <row r="45">
          <cell r="D45" t="str">
            <v>11-03</v>
          </cell>
          <cell r="G45" t="str">
            <v>BARANDAS Y DEFENSAS</v>
          </cell>
          <cell r="H45">
            <v>0</v>
          </cell>
          <cell r="I45">
            <v>0</v>
          </cell>
          <cell r="J45">
            <v>0</v>
          </cell>
          <cell r="K45">
            <v>217465.19999999998</v>
          </cell>
          <cell r="L45">
            <v>0</v>
          </cell>
        </row>
        <row r="46">
          <cell r="D46" t="str">
            <v>11-03-030</v>
          </cell>
          <cell r="E46" t="str">
            <v>E-2301</v>
          </cell>
          <cell r="G46" t="str">
            <v>BARANDA METALICA PEATONAL</v>
          </cell>
          <cell r="H46" t="str">
            <v>M</v>
          </cell>
          <cell r="I46">
            <v>217465.19999999998</v>
          </cell>
          <cell r="J46">
            <v>1</v>
          </cell>
          <cell r="K46">
            <v>217465.19999999998</v>
          </cell>
          <cell r="L46">
            <v>1</v>
          </cell>
        </row>
        <row r="47">
          <cell r="D47" t="str">
            <v>14</v>
          </cell>
          <cell r="G47" t="str">
            <v>INSTALACIONES HIDROSANITARIAS Y DE GAS</v>
          </cell>
          <cell r="H47">
            <v>0</v>
          </cell>
          <cell r="I47">
            <v>0</v>
          </cell>
          <cell r="J47">
            <v>0</v>
          </cell>
          <cell r="K47">
            <v>397472677.08745348</v>
          </cell>
          <cell r="L47">
            <v>0</v>
          </cell>
        </row>
        <row r="48">
          <cell r="D48" t="str">
            <v>14-01</v>
          </cell>
          <cell r="G48" t="str">
            <v>OBRAS PRELIMINARES</v>
          </cell>
          <cell r="H48">
            <v>0</v>
          </cell>
          <cell r="I48">
            <v>0</v>
          </cell>
          <cell r="J48">
            <v>0</v>
          </cell>
          <cell r="K48">
            <v>2387487.9039000003</v>
          </cell>
          <cell r="L48">
            <v>0</v>
          </cell>
        </row>
        <row r="49">
          <cell r="D49" t="str">
            <v>14-01-010</v>
          </cell>
          <cell r="E49" t="str">
            <v>E-104</v>
          </cell>
          <cell r="G49" t="str">
            <v>LOCALIZACION, TRAZADO Y REPLANTEO.</v>
          </cell>
          <cell r="H49" t="str">
            <v>DIA</v>
          </cell>
          <cell r="I49">
            <v>723481.18299999996</v>
          </cell>
          <cell r="J49">
            <v>3.3000000000000003</v>
          </cell>
          <cell r="K49">
            <v>2387487.9039000003</v>
          </cell>
          <cell r="L49">
            <v>3.3000000000000003</v>
          </cell>
        </row>
        <row r="50">
          <cell r="D50" t="str">
            <v>14-02</v>
          </cell>
          <cell r="G50" t="str">
            <v>MOVIMIENTO DE TIERRA Y EXCAVACIONES</v>
          </cell>
          <cell r="H50">
            <v>0</v>
          </cell>
          <cell r="I50">
            <v>0</v>
          </cell>
          <cell r="J50">
            <v>0</v>
          </cell>
          <cell r="K50">
            <v>89227699.321746558</v>
          </cell>
          <cell r="L50">
            <v>0</v>
          </cell>
        </row>
        <row r="51">
          <cell r="D51" t="str">
            <v>14-02-010</v>
          </cell>
          <cell r="E51" t="str">
            <v>E-201</v>
          </cell>
          <cell r="G51" t="str">
            <v>EXCAVACION MANUAL O MECANICA DE 0 A 2 M EN TIERRA BAJO CUALQUIER GRADO DE HUMEDAD. INCLUYE ACARREO INTERNO, CARGUE, TRANSPORTE Y DISPOSICION FINAL DEL MATERIAL SOBRANTE EN BOTADEROS OFICIALES. MEDIDO EN SITIO</v>
          </cell>
          <cell r="H51" t="str">
            <v>M3</v>
          </cell>
          <cell r="I51">
            <v>20733.968693250001</v>
          </cell>
          <cell r="J51">
            <v>1382.3348000000001</v>
          </cell>
          <cell r="K51">
            <v>28661286.466790002</v>
          </cell>
          <cell r="L51">
            <v>1382.3348000000001</v>
          </cell>
        </row>
        <row r="52">
          <cell r="D52" t="str">
            <v>14-02-015</v>
          </cell>
          <cell r="E52" t="str">
            <v>E-201</v>
          </cell>
          <cell r="G52" t="str">
            <v>EXCAVACION MANUAL O MECANICA DE 2 A 4 M EN TIERRA BAJO CUALQUIER GRADO DE HUMEDAD. INCLUYE ACARREO INTERNO, CARGUE, TRANSPORTE Y DISPOSICION FINAL DEL MATERIAL SOBRANTE EN BOTADEROS OFICIALES. MEDIDO EN SITIO</v>
          </cell>
          <cell r="H52" t="str">
            <v>M3</v>
          </cell>
          <cell r="I52">
            <v>52735.840872224362</v>
          </cell>
          <cell r="J52">
            <v>53.328000000000003</v>
          </cell>
          <cell r="K52">
            <v>2812296.922033981</v>
          </cell>
          <cell r="L52">
            <v>53.328000000000003</v>
          </cell>
        </row>
        <row r="53">
          <cell r="D53" t="str">
            <v>14-02-020</v>
          </cell>
          <cell r="E53" t="str">
            <v>E-205</v>
          </cell>
          <cell r="G53" t="str">
            <v>BOTADA DE MATERIAL SOBRANTE</v>
          </cell>
          <cell r="H53" t="str">
            <v>M3</v>
          </cell>
          <cell r="I53">
            <v>36400</v>
          </cell>
          <cell r="J53">
            <v>1107.5988</v>
          </cell>
          <cell r="K53">
            <v>40316596.32</v>
          </cell>
          <cell r="L53">
            <v>1107.5988</v>
          </cell>
        </row>
        <row r="54">
          <cell r="D54" t="str">
            <v>14-02-030</v>
          </cell>
          <cell r="E54" t="str">
            <v>E-202</v>
          </cell>
          <cell r="G54" t="str">
            <v>CONSTRUCCION ENTIBADO TEMPORAL</v>
          </cell>
          <cell r="H54" t="str">
            <v>M2</v>
          </cell>
          <cell r="I54">
            <v>18579.806091423274</v>
          </cell>
          <cell r="J54">
            <v>938.5200000000001</v>
          </cell>
          <cell r="K54">
            <v>17437519.612922572</v>
          </cell>
          <cell r="L54">
            <v>938.5200000000001</v>
          </cell>
        </row>
        <row r="55">
          <cell r="D55" t="str">
            <v>14-03</v>
          </cell>
          <cell r="G55" t="str">
            <v>LLENOS Y REEMPLAZOS</v>
          </cell>
          <cell r="H55">
            <v>0</v>
          </cell>
          <cell r="I55">
            <v>0</v>
          </cell>
          <cell r="J55">
            <v>0</v>
          </cell>
          <cell r="K55">
            <v>111027883.9430224</v>
          </cell>
          <cell r="L55">
            <v>0</v>
          </cell>
        </row>
        <row r="56">
          <cell r="D56" t="str">
            <v>14-03-010</v>
          </cell>
          <cell r="E56" t="str">
            <v>E-204</v>
          </cell>
          <cell r="G56" t="str">
            <v>LLENOS EN BASE GRANULAR</v>
          </cell>
          <cell r="H56" t="str">
            <v>M3</v>
          </cell>
          <cell r="I56">
            <v>100681.87138793721</v>
          </cell>
          <cell r="J56">
            <v>216.05099999999999</v>
          </cell>
          <cell r="K56">
            <v>21752418.99523522</v>
          </cell>
          <cell r="L56">
            <v>216.05099999999999</v>
          </cell>
        </row>
        <row r="57">
          <cell r="D57" t="str">
            <v>14-03-020</v>
          </cell>
          <cell r="E57" t="str">
            <v>E-204</v>
          </cell>
          <cell r="G57" t="str">
            <v>LLENOS EN SUB-BASE GRANULAR</v>
          </cell>
          <cell r="H57" t="str">
            <v>M3</v>
          </cell>
          <cell r="I57">
            <v>88719.371387937208</v>
          </cell>
          <cell r="J57">
            <v>302.48679999999996</v>
          </cell>
          <cell r="K57">
            <v>26836438.749148682</v>
          </cell>
          <cell r="L57">
            <v>302.48679999999996</v>
          </cell>
        </row>
        <row r="58">
          <cell r="D58" t="str">
            <v>14-03-030</v>
          </cell>
          <cell r="E58" t="str">
            <v>E-204</v>
          </cell>
          <cell r="G58" t="str">
            <v>LLENOS EN ARENILLA</v>
          </cell>
          <cell r="H58" t="str">
            <v>M3</v>
          </cell>
          <cell r="I58">
            <v>72634.719710043733</v>
          </cell>
          <cell r="J58">
            <v>396.09679999999992</v>
          </cell>
          <cell r="K58">
            <v>28770380.046045244</v>
          </cell>
          <cell r="L58">
            <v>396.09679999999992</v>
          </cell>
        </row>
        <row r="59">
          <cell r="D59" t="str">
            <v>14-03-040</v>
          </cell>
          <cell r="E59" t="str">
            <v>E-204</v>
          </cell>
          <cell r="G59" t="str">
            <v>LLENOS EN MATERIAL SOBRANTE, PROVENIENTE DE LAS EXCAVACIONES</v>
          </cell>
          <cell r="H59" t="str">
            <v>M3</v>
          </cell>
          <cell r="I59">
            <v>29006.040910043728</v>
          </cell>
          <cell r="J59">
            <v>328.06400000000008</v>
          </cell>
          <cell r="K59">
            <v>9515837.8051125873</v>
          </cell>
          <cell r="L59">
            <v>328.06400000000008</v>
          </cell>
        </row>
        <row r="60">
          <cell r="D60" t="str">
            <v>14-03-050</v>
          </cell>
          <cell r="E60" t="str">
            <v>E-204</v>
          </cell>
          <cell r="G60" t="str">
            <v>TRITURADO 3/4" PARA CIMENTACION</v>
          </cell>
          <cell r="H60" t="str">
            <v>M3</v>
          </cell>
          <cell r="I60">
            <v>125167.30226373942</v>
          </cell>
          <cell r="J60">
            <v>192.96420000000001</v>
          </cell>
          <cell r="K60">
            <v>24152808.347480666</v>
          </cell>
          <cell r="L60">
            <v>192.96420000000001</v>
          </cell>
        </row>
        <row r="61">
          <cell r="D61" t="str">
            <v>14-04</v>
          </cell>
          <cell r="G61" t="str">
            <v>ACUEDUCTO - TUBERIA</v>
          </cell>
          <cell r="H61">
            <v>0</v>
          </cell>
          <cell r="I61">
            <v>0</v>
          </cell>
          <cell r="J61">
            <v>0</v>
          </cell>
          <cell r="K61">
            <v>27394047.494271085</v>
          </cell>
          <cell r="L61">
            <v>0</v>
          </cell>
        </row>
        <row r="62">
          <cell r="D62" t="str">
            <v>14-04-005</v>
          </cell>
          <cell r="E62" t="str">
            <v>E-701.3</v>
          </cell>
          <cell r="G62" t="str">
            <v>TUBERIA PVC Ø75 MM RDE 21</v>
          </cell>
          <cell r="H62" t="str">
            <v>M</v>
          </cell>
          <cell r="I62">
            <v>37180.769692813439</v>
          </cell>
          <cell r="J62">
            <v>736.78</v>
          </cell>
          <cell r="K62">
            <v>27394047.494271085</v>
          </cell>
          <cell r="L62">
            <v>736.78</v>
          </cell>
        </row>
        <row r="63">
          <cell r="D63" t="str">
            <v>14-05</v>
          </cell>
          <cell r="G63" t="str">
            <v>ACUEDUCTO - ACCESORIOS</v>
          </cell>
          <cell r="H63">
            <v>0</v>
          </cell>
          <cell r="I63">
            <v>0</v>
          </cell>
          <cell r="J63">
            <v>0</v>
          </cell>
          <cell r="K63">
            <v>11503238.89214471</v>
          </cell>
          <cell r="L63">
            <v>0</v>
          </cell>
        </row>
        <row r="64">
          <cell r="D64" t="str">
            <v>14-05-003</v>
          </cell>
          <cell r="E64" t="str">
            <v>E-701.3</v>
          </cell>
          <cell r="G64" t="str">
            <v>TEE PVC Ø75 MM X 75 MM</v>
          </cell>
          <cell r="H64" t="str">
            <v>U</v>
          </cell>
          <cell r="I64">
            <v>29487.395359050744</v>
          </cell>
          <cell r="J64">
            <v>4</v>
          </cell>
          <cell r="K64">
            <v>117949.58143620298</v>
          </cell>
          <cell r="L64">
            <v>4</v>
          </cell>
        </row>
        <row r="65">
          <cell r="D65" t="str">
            <v>14-05-067</v>
          </cell>
          <cell r="E65" t="str">
            <v>E-701.3</v>
          </cell>
          <cell r="G65" t="str">
            <v>CODO 45° PVC Ø75 MM</v>
          </cell>
          <cell r="H65" t="str">
            <v>U</v>
          </cell>
          <cell r="I65">
            <v>53091.312698813432</v>
          </cell>
          <cell r="J65">
            <v>4</v>
          </cell>
          <cell r="K65">
            <v>212365.25079525373</v>
          </cell>
          <cell r="L65">
            <v>4</v>
          </cell>
        </row>
        <row r="66">
          <cell r="D66" t="str">
            <v>14-05-100</v>
          </cell>
          <cell r="E66" t="str">
            <v>E-703</v>
          </cell>
          <cell r="G66" t="str">
            <v>HIDRANTE Ø75 MM</v>
          </cell>
          <cell r="H66" t="str">
            <v>U</v>
          </cell>
          <cell r="I66">
            <v>4101981.8539076494</v>
          </cell>
          <cell r="J66">
            <v>2</v>
          </cell>
          <cell r="K66">
            <v>8203963.7078152988</v>
          </cell>
          <cell r="L66">
            <v>2</v>
          </cell>
        </row>
        <row r="67">
          <cell r="D67" t="str">
            <v>14-05-150</v>
          </cell>
          <cell r="E67" t="str">
            <v>E-701.3</v>
          </cell>
          <cell r="G67" t="str">
            <v>CODO 90° PVC Ø75 MM</v>
          </cell>
          <cell r="H67" t="str">
            <v>U</v>
          </cell>
          <cell r="I67">
            <v>79200.039397626882</v>
          </cell>
          <cell r="J67">
            <v>5</v>
          </cell>
          <cell r="K67">
            <v>396000.19698813441</v>
          </cell>
          <cell r="L67">
            <v>5</v>
          </cell>
        </row>
        <row r="68">
          <cell r="D68" t="str">
            <v>14-05-160</v>
          </cell>
          <cell r="E68" t="str">
            <v>E-701.3</v>
          </cell>
          <cell r="G68" t="str">
            <v>CODO 22.5° PVC Ø75 MM</v>
          </cell>
          <cell r="H68" t="str">
            <v>U</v>
          </cell>
          <cell r="I68">
            <v>62813.067397626859</v>
          </cell>
          <cell r="J68">
            <v>9</v>
          </cell>
          <cell r="K68">
            <v>565317.60657864169</v>
          </cell>
          <cell r="L68">
            <v>9</v>
          </cell>
        </row>
        <row r="69">
          <cell r="D69" t="str">
            <v>14-05-170</v>
          </cell>
          <cell r="E69" t="str">
            <v>E-701.3</v>
          </cell>
          <cell r="G69" t="str">
            <v>CODO 11.25° PVC Ø75 MM</v>
          </cell>
          <cell r="H69" t="str">
            <v>U</v>
          </cell>
          <cell r="I69">
            <v>59978.781397626852</v>
          </cell>
          <cell r="J69">
            <v>27</v>
          </cell>
          <cell r="K69">
            <v>1619427.0977359251</v>
          </cell>
          <cell r="L69">
            <v>27</v>
          </cell>
        </row>
        <row r="70">
          <cell r="D70" t="str">
            <v>14-05-330</v>
          </cell>
          <cell r="E70" t="str">
            <v>E-701.2</v>
          </cell>
          <cell r="G70" t="str">
            <v>TAPON PVC Ø75 MM</v>
          </cell>
          <cell r="H70" t="str">
            <v>U</v>
          </cell>
          <cell r="I70">
            <v>97053.86269881342</v>
          </cell>
          <cell r="J70">
            <v>4</v>
          </cell>
          <cell r="K70">
            <v>388215.45079525368</v>
          </cell>
          <cell r="L70">
            <v>4</v>
          </cell>
        </row>
        <row r="71">
          <cell r="D71" t="str">
            <v>14-06</v>
          </cell>
          <cell r="G71" t="str">
            <v>ACUEDUCTO - VALVULAS</v>
          </cell>
          <cell r="H71">
            <v>0</v>
          </cell>
          <cell r="I71">
            <v>0</v>
          </cell>
          <cell r="J71">
            <v>0</v>
          </cell>
          <cell r="K71">
            <v>700380.65024110069</v>
          </cell>
          <cell r="L71">
            <v>0</v>
          </cell>
        </row>
        <row r="72">
          <cell r="D72" t="str">
            <v>14-06-050</v>
          </cell>
          <cell r="E72" t="str">
            <v>E-702.1</v>
          </cell>
          <cell r="G72" t="str">
            <v>VALVULA DE COMPUERTA Ø75 MM</v>
          </cell>
          <cell r="H72" t="str">
            <v>U</v>
          </cell>
          <cell r="I72">
            <v>700380.65024110069</v>
          </cell>
          <cell r="J72">
            <v>1</v>
          </cell>
          <cell r="K72">
            <v>700380.65024110069</v>
          </cell>
          <cell r="L72">
            <v>1</v>
          </cell>
        </row>
        <row r="73">
          <cell r="D73" t="str">
            <v>14-07</v>
          </cell>
          <cell r="G73" t="str">
            <v>ANCLAJES</v>
          </cell>
          <cell r="H73">
            <v>0</v>
          </cell>
          <cell r="I73">
            <v>0</v>
          </cell>
          <cell r="J73">
            <v>0</v>
          </cell>
          <cell r="K73">
            <v>2916041.1351433937</v>
          </cell>
          <cell r="L73">
            <v>0</v>
          </cell>
        </row>
        <row r="74">
          <cell r="D74" t="str">
            <v>14-07-010</v>
          </cell>
          <cell r="E74" t="str">
            <v>E-503</v>
          </cell>
          <cell r="G74" t="str">
            <v>ANCLAJE Y DADOS EN CONCRETO</v>
          </cell>
          <cell r="H74" t="str">
            <v>M3</v>
          </cell>
          <cell r="I74">
            <v>660425.13365570363</v>
          </cell>
          <cell r="J74">
            <v>4.4154</v>
          </cell>
          <cell r="K74">
            <v>2916041.1351433937</v>
          </cell>
          <cell r="L74">
            <v>4.4154</v>
          </cell>
        </row>
        <row r="75">
          <cell r="D75" t="str">
            <v>14-11</v>
          </cell>
          <cell r="G75" t="str">
            <v>TUBERIAS PVC NOVAFORT O EQUIVALENTE</v>
          </cell>
          <cell r="H75">
            <v>0</v>
          </cell>
          <cell r="I75">
            <v>0</v>
          </cell>
          <cell r="J75">
            <v>0</v>
          </cell>
          <cell r="K75">
            <v>58509686.09279988</v>
          </cell>
          <cell r="L75">
            <v>0</v>
          </cell>
        </row>
        <row r="76">
          <cell r="D76" t="str">
            <v>14-11-005</v>
          </cell>
          <cell r="E76" t="str">
            <v>E-701.3</v>
          </cell>
          <cell r="G76" t="str">
            <v>TUBERIA PVC NOVAFORT O EQUIVALENTE DE Ø200 MM</v>
          </cell>
          <cell r="H76" t="str">
            <v>M</v>
          </cell>
          <cell r="I76">
            <v>56942.490056000104</v>
          </cell>
          <cell r="J76">
            <v>233.13400000000001</v>
          </cell>
          <cell r="K76">
            <v>13275230.476715529</v>
          </cell>
          <cell r="L76">
            <v>233.13400000000001</v>
          </cell>
        </row>
        <row r="77">
          <cell r="D77" t="str">
            <v>14-11-010</v>
          </cell>
          <cell r="E77" t="str">
            <v>E-701.3</v>
          </cell>
          <cell r="G77" t="str">
            <v>TUBERIA PVC NOVAFORT O EQUIVALENTE DE Ø250 MM</v>
          </cell>
          <cell r="H77" t="str">
            <v>M</v>
          </cell>
          <cell r="I77">
            <v>82784.038189333427</v>
          </cell>
          <cell r="J77">
            <v>119.82300000000002</v>
          </cell>
          <cell r="K77">
            <v>9919431.8079605009</v>
          </cell>
          <cell r="L77">
            <v>119.82300000000002</v>
          </cell>
        </row>
        <row r="78">
          <cell r="D78" t="str">
            <v>14-11-017</v>
          </cell>
          <cell r="E78" t="str">
            <v>E-701.3</v>
          </cell>
          <cell r="G78" t="str">
            <v>TUBERIA PVC NOVAFORT O EQUIVALENTE DE Ø315 MM</v>
          </cell>
          <cell r="H78" t="str">
            <v>M</v>
          </cell>
          <cell r="I78">
            <v>122963.49653070346</v>
          </cell>
          <cell r="J78">
            <v>184.99800000000002</v>
          </cell>
          <cell r="K78">
            <v>22748000.931187082</v>
          </cell>
          <cell r="L78">
            <v>184.99800000000002</v>
          </cell>
        </row>
        <row r="79">
          <cell r="D79" t="str">
            <v>14-11-020</v>
          </cell>
          <cell r="E79" t="str">
            <v>E-701.3</v>
          </cell>
          <cell r="G79" t="str">
            <v>TUBERIA PVC NOVAFORT O EQUIVALENTE DE Ø350 MM</v>
          </cell>
          <cell r="H79" t="str">
            <v>M</v>
          </cell>
          <cell r="I79">
            <v>145907.61496501532</v>
          </cell>
          <cell r="J79">
            <v>71.313000000000002</v>
          </cell>
          <cell r="K79">
            <v>10405109.746000139</v>
          </cell>
          <cell r="L79">
            <v>71.313000000000002</v>
          </cell>
        </row>
        <row r="80">
          <cell r="D80" t="str">
            <v>14-11-025</v>
          </cell>
          <cell r="E80" t="str">
            <v>E-701.3</v>
          </cell>
          <cell r="G80" t="str">
            <v>TUBERIA PVC NOVAFORT O EQUIVALENTE DE Ø400 MM</v>
          </cell>
          <cell r="H80" t="str">
            <v>M</v>
          </cell>
          <cell r="I80">
            <v>145907.61496501532</v>
          </cell>
          <cell r="J80">
            <v>14.817000000000002</v>
          </cell>
          <cell r="K80">
            <v>2161913.1309366324</v>
          </cell>
          <cell r="L80">
            <v>14.817000000000002</v>
          </cell>
        </row>
        <row r="81">
          <cell r="D81" t="str">
            <v>14-12</v>
          </cell>
          <cell r="G81" t="str">
            <v>OBRAS CIVILES</v>
          </cell>
          <cell r="H81">
            <v>0</v>
          </cell>
          <cell r="I81">
            <v>0</v>
          </cell>
          <cell r="J81">
            <v>0</v>
          </cell>
          <cell r="K81">
            <v>78347580.428692758</v>
          </cell>
          <cell r="L81">
            <v>0</v>
          </cell>
        </row>
        <row r="82">
          <cell r="D82" t="str">
            <v>14-12-010</v>
          </cell>
          <cell r="E82" t="str">
            <v>E-808</v>
          </cell>
          <cell r="G82" t="str">
            <v>CONSTRUCCION DE BASE Y CAÑUELA PARA CAMARA DE INSPECCION DE Ø1.20M EN CONCRETO DE 28 MPa. INCLUYE TODOS LOS ELEMENTOS NECESARIOS PARA SU CORRECTA INSTALACION Y FUNCIONAMIENTO.</v>
          </cell>
          <cell r="H82" t="str">
            <v>U</v>
          </cell>
          <cell r="I82">
            <v>337377.46519732097</v>
          </cell>
          <cell r="J82">
            <v>30</v>
          </cell>
          <cell r="K82">
            <v>10121323.955919629</v>
          </cell>
          <cell r="L82">
            <v>30</v>
          </cell>
        </row>
        <row r="83">
          <cell r="D83" t="str">
            <v>14-12-012</v>
          </cell>
          <cell r="E83" t="str">
            <v>E-808</v>
          </cell>
          <cell r="G83" t="str">
            <v>CONSTRUCCION DE CONO PREFABRICADO PARA CAMARA DE INSPECCION DE Ø1.20M EN CONCRETO DE 28 MPa. INCLUYE TODOS LOS ELEMENTOS NECESARIOS PARA SU CORRECTA INSTALACION Y FUNCIONAMIENTO.</v>
          </cell>
          <cell r="H83" t="str">
            <v>U</v>
          </cell>
          <cell r="I83">
            <v>485096.48532580654</v>
          </cell>
          <cell r="J83">
            <v>30</v>
          </cell>
          <cell r="K83">
            <v>14552894.559774196</v>
          </cell>
          <cell r="L83">
            <v>30</v>
          </cell>
        </row>
        <row r="84">
          <cell r="D84" t="str">
            <v>14-12-014</v>
          </cell>
          <cell r="E84" t="str">
            <v>E-808</v>
          </cell>
          <cell r="G84" t="str">
            <v>CONSTRUCCION DE CUELLO Y TAPA PREFABRICADOS PARA CAMARA DE INSPECCION DE Ø1.20M EN CONCRETO DE 28 MPa. INCLUYE TODOS LOS ELEMENTOS NECESARIOS PARA SU CORRECTA INSTALACION Y FUNCIONAMIENTO.</v>
          </cell>
          <cell r="H84" t="str">
            <v>U</v>
          </cell>
          <cell r="I84">
            <v>341418.04094890517</v>
          </cell>
          <cell r="J84">
            <v>30</v>
          </cell>
          <cell r="K84">
            <v>10242541.228467155</v>
          </cell>
          <cell r="L84">
            <v>30</v>
          </cell>
        </row>
        <row r="85">
          <cell r="D85" t="str">
            <v>14-12-020</v>
          </cell>
          <cell r="E85" t="str">
            <v>E-808</v>
          </cell>
          <cell r="G85" t="str">
            <v>CONSTRUCCION DE CILINDRO PREFABRICADO PARA CAMARA DE INSPECCION DE Ø1.20M EN CONCRETO DE 28 MPa. INCLUYE TODOS LOS ELEMENTOS NECESARIOS PARA SU CORRECTA INSTALACION Y FUNCIONAMIENTO. LOS GANCHOS SE PAGARAN EN SU RESPECTIVO ITEM.</v>
          </cell>
          <cell r="H85" t="str">
            <v>M</v>
          </cell>
          <cell r="I85">
            <v>845080.54601139121</v>
          </cell>
          <cell r="J85">
            <v>22.946000000000002</v>
          </cell>
          <cell r="K85">
            <v>19391218.208777383</v>
          </cell>
          <cell r="L85">
            <v>22.946000000000002</v>
          </cell>
        </row>
        <row r="86">
          <cell r="D86" t="str">
            <v>14-12-030</v>
          </cell>
          <cell r="E86" t="str">
            <v>E-818</v>
          </cell>
          <cell r="G86" t="str">
            <v>CONSTRUCCION DE SUMIDERO TIPO B</v>
          </cell>
          <cell r="H86" t="str">
            <v>U</v>
          </cell>
          <cell r="I86">
            <v>601219.86713087792</v>
          </cell>
          <cell r="J86">
            <v>9</v>
          </cell>
          <cell r="K86">
            <v>5410978.8041779008</v>
          </cell>
          <cell r="L86">
            <v>9</v>
          </cell>
        </row>
        <row r="87">
          <cell r="D87" t="str">
            <v>14-12-050</v>
          </cell>
          <cell r="E87" t="str">
            <v>E-808</v>
          </cell>
          <cell r="G87" t="str">
            <v>RECUBRIMIENTO PARA PROTECCION DE CAÑUELAS CON EL FIN DE PREVENIR DESGASTES DEBIDO A ALTAS VELOCIDADES</v>
          </cell>
          <cell r="H87" t="str">
            <v>U</v>
          </cell>
          <cell r="I87">
            <v>58132.157948813423</v>
          </cell>
          <cell r="J87">
            <v>12</v>
          </cell>
          <cell r="K87">
            <v>697585.89538576105</v>
          </cell>
          <cell r="L87">
            <v>12</v>
          </cell>
        </row>
        <row r="88">
          <cell r="D88" t="str">
            <v>14-12-060</v>
          </cell>
          <cell r="E88" t="str">
            <v>E-811</v>
          </cell>
          <cell r="G88" t="str">
            <v>ADECUACION DE CAMARAS EXISTENTES PARA EMPALMES CON LA RED PROYECTADA, YA SEA REALZAR O PROFUNDIZAR LA CAMARA.</v>
          </cell>
          <cell r="H88" t="str">
            <v>U</v>
          </cell>
          <cell r="I88">
            <v>745190.05336923769</v>
          </cell>
          <cell r="J88">
            <v>23</v>
          </cell>
          <cell r="K88">
            <v>17139371.227492467</v>
          </cell>
          <cell r="L88">
            <v>23</v>
          </cell>
        </row>
        <row r="89">
          <cell r="D89" t="str">
            <v>14-12-070</v>
          </cell>
          <cell r="E89" t="str">
            <v>E-813</v>
          </cell>
          <cell r="G89" t="str">
            <v>CONSTRUCCION DE CAMARA DE CAIDA</v>
          </cell>
          <cell r="H89" t="str">
            <v>U</v>
          </cell>
          <cell r="I89">
            <v>791666.54869825672</v>
          </cell>
          <cell r="J89">
            <v>1</v>
          </cell>
          <cell r="K89">
            <v>791666.54869825672</v>
          </cell>
          <cell r="L89">
            <v>1</v>
          </cell>
        </row>
        <row r="90">
          <cell r="D90" t="str">
            <v>14-20</v>
          </cell>
          <cell r="G90" t="str">
            <v>REDES DE GAS</v>
          </cell>
          <cell r="H90">
            <v>0</v>
          </cell>
          <cell r="I90">
            <v>0</v>
          </cell>
          <cell r="J90">
            <v>0</v>
          </cell>
          <cell r="K90">
            <v>15458631.225491753</v>
          </cell>
          <cell r="L90">
            <v>0</v>
          </cell>
        </row>
        <row r="91">
          <cell r="D91" t="str">
            <v>14-20-020</v>
          </cell>
          <cell r="E91" t="str">
            <v>E-1101</v>
          </cell>
          <cell r="G91" t="str">
            <v>SUMINISTRO, TRANSPORTE E INSTALACION DE TUBERIA POLIETILENO 32MM. INCLUYE SUMINISTRO Y TRANSPORTE DE LOS MATERIALES, CINTA DE SEÑALIZACION, TENDIDO DE TUBERIA, LLENOS COMPACTACION CON ARENILLA Y TODOS LOS ELEMENTOS NECESARIOS PARA SU CORRECTA INSTALACION Y FUNCIONAMIENTO.</v>
          </cell>
          <cell r="H91" t="str">
            <v>M</v>
          </cell>
          <cell r="I91">
            <v>23747.430698813427</v>
          </cell>
          <cell r="J91">
            <v>418.99</v>
          </cell>
          <cell r="K91">
            <v>9949935.9884958379</v>
          </cell>
          <cell r="L91">
            <v>418.99</v>
          </cell>
        </row>
        <row r="92">
          <cell r="D92" t="str">
            <v>14-20-030</v>
          </cell>
          <cell r="E92" t="str">
            <v>E-1101</v>
          </cell>
          <cell r="G92" t="str">
            <v>SUMINISTRO, TRANSPORTE E INSTALACION DE TUBERIA POLIETILENO 90MM. INCLUYE SUMINISTRO Y TRANSPORTE DE LOS MATERIALES, CINTA DE SEÑALIZACION, TENDIDO DE TUBERIA, LLENOS COMPACTACION CON ARENILLA Y TODOS LOS ELEMENTOS NECESARIOS PARA SU CORRECTA INSTALACION Y FUNCIONAMIENTO.</v>
          </cell>
          <cell r="H92" t="str">
            <v>M</v>
          </cell>
          <cell r="I92">
            <v>45738.774038576114</v>
          </cell>
          <cell r="J92">
            <v>67.760000000000005</v>
          </cell>
          <cell r="K92">
            <v>3099259.3288539178</v>
          </cell>
          <cell r="L92">
            <v>67.760000000000005</v>
          </cell>
        </row>
        <row r="93">
          <cell r="D93" t="str">
            <v>14-20-040</v>
          </cell>
          <cell r="E93" t="str">
            <v>E-1102</v>
          </cell>
          <cell r="G93" t="str">
            <v>SUMINISTRO, TRANSPORTE E INSTALACION DE UNION DE 32 MM EN POLIETILENO. INCLUYE SUMINISTRO Y TRANSPORTE DE LOS MATERIALES, TERMOFUSION DEL ACCESORIO Y TODOS LOS ELEMENTOS NECESARIOS PARA SU CORRECTA INSTALACION Y FUNCIONAMIENTO.</v>
          </cell>
          <cell r="H93" t="str">
            <v>U</v>
          </cell>
          <cell r="I93">
            <v>95663.157413999987</v>
          </cell>
          <cell r="J93">
            <v>3</v>
          </cell>
          <cell r="K93">
            <v>286989.47224199993</v>
          </cell>
          <cell r="L93">
            <v>3</v>
          </cell>
        </row>
        <row r="94">
          <cell r="D94" t="str">
            <v>14-20-050</v>
          </cell>
          <cell r="E94" t="str">
            <v>E-1103</v>
          </cell>
          <cell r="G94" t="str">
            <v>SUMINISTRO, TRANSPORTE E INSTALACION DE POLIVALVULA DE 32 MM EN POLIETILENO. INCLUYE SUMINISTRO Y TRANSPORTE DE LOS MATERIALES, TERMOFUSION DEL ACCESORIO Y TODOS LOS ELEMENTOS NECESARIOS PARA SU CORRECTA INSTALACION Y FUNCIONAMIENTO.</v>
          </cell>
          <cell r="H94" t="str">
            <v>U</v>
          </cell>
          <cell r="I94">
            <v>393183.95388199994</v>
          </cell>
          <cell r="J94">
            <v>2</v>
          </cell>
          <cell r="K94">
            <v>786367.90776399989</v>
          </cell>
          <cell r="L94">
            <v>2</v>
          </cell>
        </row>
        <row r="95">
          <cell r="D95" t="str">
            <v>14-20-075</v>
          </cell>
          <cell r="E95" t="str">
            <v>E-1102</v>
          </cell>
          <cell r="G95" t="str">
            <v>SUMINISTRO, TRANSPORTE E INSTALACION DE TEE DE 32X25MM EN POLIETILENO. INCLUYE SUMINISTRO Y TRANSPORTE DE LOS MATERIALES, TERMOFUSION DEL ACCESORIO Y TODOS LOS ELEMENTOS NECESARIOS PARA SU CORRECTA INSTALACION Y FUNCIONAMIENTO.</v>
          </cell>
          <cell r="H95" t="str">
            <v>U</v>
          </cell>
          <cell r="I95">
            <v>116327.41991799999</v>
          </cell>
          <cell r="J95">
            <v>2</v>
          </cell>
          <cell r="K95">
            <v>232654.83983599997</v>
          </cell>
          <cell r="L95">
            <v>2</v>
          </cell>
        </row>
        <row r="96">
          <cell r="D96" t="str">
            <v>14-20-080</v>
          </cell>
          <cell r="E96" t="str">
            <v>E-1102</v>
          </cell>
          <cell r="G96" t="str">
            <v>SUMINISTRO, TRANSPORTE E INSTALACION DE TEE DE 32 MM EN POLIETILENO. INCLUYE SUMINISTRO Y TRANSPORTE DE LOS MATERIALES, TERMOFUSION DEL ACCESORIO Y TODOS LOS ELEMENTOS NECESARIOS PARA SU CORRECTA INSTALACION Y FUNCIONAMIENTO.</v>
          </cell>
          <cell r="H96" t="str">
            <v>U</v>
          </cell>
          <cell r="I96">
            <v>122011.41991799999</v>
          </cell>
          <cell r="J96">
            <v>2</v>
          </cell>
          <cell r="K96">
            <v>244022.83983599997</v>
          </cell>
          <cell r="L96">
            <v>2</v>
          </cell>
        </row>
        <row r="97">
          <cell r="D97" t="str">
            <v>14-20-110</v>
          </cell>
          <cell r="E97" t="str">
            <v>E-1102</v>
          </cell>
          <cell r="G97" t="str">
            <v>SUMINISTRO, TRANSPORTE E INSTALACION DE TAPON DE 32MM EN POLIETILENO. INCLUYE SUMINISTRO Y TRANSPORTE DE LOS MATERIALES, TERMOFUSION DEL ACCESORIO Y TODOS LOS ELEMENTOS NECESARIOS PARA SU CORRECTA INSTALACION Y FUNCIONAMIENTO.</v>
          </cell>
          <cell r="H97" t="str">
            <v>U</v>
          </cell>
          <cell r="I97">
            <v>91100.152935999999</v>
          </cell>
          <cell r="J97">
            <v>3</v>
          </cell>
          <cell r="K97">
            <v>273300.45880799997</v>
          </cell>
          <cell r="L97">
            <v>3</v>
          </cell>
        </row>
        <row r="98">
          <cell r="D98" t="str">
            <v>14-20-120</v>
          </cell>
          <cell r="E98" t="str">
            <v>E-1102</v>
          </cell>
          <cell r="G98" t="str">
            <v>SUMINISTRO, TRANSPORTE E INSTALACION DE UNION DE 90 MM EN POLIETILENO. INCLUYE SUMINISTRO Y TRANSPORTE DE LOS MATERIALES, TERMOFUSION DEL ACCESORIO Y TODOS LOS ELEMENTOS NECESARIOS PARA SU CORRECTA INSTALACION Y FUNCIONAMIENTO.</v>
          </cell>
          <cell r="H98" t="str">
            <v>U</v>
          </cell>
          <cell r="I98">
            <v>152243.31741399999</v>
          </cell>
          <cell r="J98">
            <v>2</v>
          </cell>
          <cell r="K98">
            <v>304486.63482799998</v>
          </cell>
          <cell r="L98">
            <v>2</v>
          </cell>
        </row>
        <row r="99">
          <cell r="D99" t="str">
            <v>14-20-130</v>
          </cell>
          <cell r="E99" t="str">
            <v>E-1102</v>
          </cell>
          <cell r="G99" t="str">
            <v>SUMINISTRO, TRANSPORTE E INSTALACION DE TEE DE 90 MM EN POLIETILENO. INCLUYE SUMINISTRO Y TRANSPORTE DE LOS MATERIALES, TERMOFUSION DEL ACCESORIO Y TODOS LOS ELEMENTOS NECESARIOS PARA SU CORRECTA INSTALACION Y FUNCIONAMIENTO.</v>
          </cell>
          <cell r="H99" t="str">
            <v>U</v>
          </cell>
          <cell r="I99">
            <v>140806.87741399999</v>
          </cell>
          <cell r="J99">
            <v>2</v>
          </cell>
          <cell r="K99">
            <v>281613.75482799998</v>
          </cell>
          <cell r="L99">
            <v>2</v>
          </cell>
        </row>
        <row r="100">
          <cell r="D100" t="str">
            <v>15</v>
          </cell>
          <cell r="G100" t="str">
            <v>INSTALACIONES ELECTRICAS</v>
          </cell>
          <cell r="H100">
            <v>0</v>
          </cell>
          <cell r="I100">
            <v>0</v>
          </cell>
          <cell r="J100">
            <v>0</v>
          </cell>
          <cell r="K100">
            <v>382961701.30338186</v>
          </cell>
          <cell r="L100">
            <v>0</v>
          </cell>
        </row>
        <row r="101">
          <cell r="D101" t="str">
            <v>15-01</v>
          </cell>
          <cell r="G101" t="str">
            <v>INSTALACIONES ELECTRICAS</v>
          </cell>
          <cell r="H101">
            <v>0</v>
          </cell>
          <cell r="I101">
            <v>0</v>
          </cell>
          <cell r="J101">
            <v>0</v>
          </cell>
          <cell r="K101">
            <v>99433683.090386659</v>
          </cell>
          <cell r="L101">
            <v>0</v>
          </cell>
        </row>
        <row r="102">
          <cell r="D102" t="str">
            <v>15-01-010</v>
          </cell>
          <cell r="E102" t="str">
            <v>E-GRUPO 0 A 7</v>
          </cell>
          <cell r="G102" t="str">
            <v>SUMINISTRO, MONTAJE Y PUESTA EN OPERACION DE: POSTE DE CONCRETO DE 12M, 1050KG.</v>
          </cell>
          <cell r="H102" t="str">
            <v>U</v>
          </cell>
          <cell r="I102">
            <v>2246445.5451471992</v>
          </cell>
          <cell r="J102">
            <v>6</v>
          </cell>
          <cell r="K102">
            <v>13478673.270883195</v>
          </cell>
          <cell r="L102">
            <v>6</v>
          </cell>
        </row>
        <row r="103">
          <cell r="D103" t="str">
            <v>15-01-028</v>
          </cell>
          <cell r="E103" t="str">
            <v>E-RA3-026</v>
          </cell>
          <cell r="G103" t="str">
            <v>SUMINISTRO, MONTAJE Y PUESTA EN OPERACION DE: TRASLADO DE TRANSFORMADOR MONOFASICO EXISTENTE SEGUN NORMA RA3-026.</v>
          </cell>
          <cell r="H103" t="str">
            <v>U</v>
          </cell>
          <cell r="I103">
            <v>316648.63166625006</v>
          </cell>
          <cell r="J103">
            <v>1</v>
          </cell>
          <cell r="K103">
            <v>316648.63166625006</v>
          </cell>
          <cell r="L103">
            <v>1</v>
          </cell>
        </row>
        <row r="104">
          <cell r="D104" t="str">
            <v>15-01-040</v>
          </cell>
          <cell r="E104" t="str">
            <v>E-RA6-002</v>
          </cell>
          <cell r="G104" t="str">
            <v>SUMINISTRO, MONTAJE Y PUESTA EN OPERACION DE: GRUPO DE NORMA RA6-002.</v>
          </cell>
          <cell r="H104" t="str">
            <v>U</v>
          </cell>
          <cell r="I104">
            <v>446044.49975573999</v>
          </cell>
          <cell r="J104">
            <v>10</v>
          </cell>
          <cell r="K104">
            <v>4460444.9975573998</v>
          </cell>
          <cell r="L104">
            <v>10</v>
          </cell>
        </row>
        <row r="105">
          <cell r="D105" t="str">
            <v>15-01-050</v>
          </cell>
          <cell r="E105" t="str">
            <v>E-RA6-003</v>
          </cell>
          <cell r="G105" t="str">
            <v>SUMINISTRO, MONTAJE Y PUESTA EN OPERACION DE: GRUPO DE NORMA RA6-003.</v>
          </cell>
          <cell r="H105" t="str">
            <v>U</v>
          </cell>
          <cell r="I105">
            <v>1571350.1514872287</v>
          </cell>
          <cell r="J105">
            <v>1</v>
          </cell>
          <cell r="K105">
            <v>1571350.1514872287</v>
          </cell>
          <cell r="L105">
            <v>1</v>
          </cell>
        </row>
        <row r="106">
          <cell r="D106" t="str">
            <v>15-01-062</v>
          </cell>
          <cell r="E106" t="str">
            <v>E-RA2-007</v>
          </cell>
          <cell r="G106" t="str">
            <v>SUMINISTRO, MONTAJE Y PUESTA EN OPERACION DE: GRUPO DE NORMA RA2-007.</v>
          </cell>
          <cell r="H106" t="str">
            <v>U</v>
          </cell>
          <cell r="I106">
            <v>1539124.9051037515</v>
          </cell>
          <cell r="J106">
            <v>2</v>
          </cell>
          <cell r="K106">
            <v>3078249.8102075029</v>
          </cell>
          <cell r="L106">
            <v>2</v>
          </cell>
        </row>
        <row r="107">
          <cell r="D107" t="str">
            <v>15-01-068</v>
          </cell>
          <cell r="E107" t="str">
            <v>E-RA2-026</v>
          </cell>
          <cell r="G107" t="str">
            <v>SUMINISTRO, MONTAJE Y PUESTA EN OPERACION DE: GRUPO DE NORMA RA2-026.</v>
          </cell>
          <cell r="H107" t="str">
            <v>U</v>
          </cell>
          <cell r="I107">
            <v>3635888.2761261384</v>
          </cell>
          <cell r="J107">
            <v>1</v>
          </cell>
          <cell r="K107">
            <v>3635888.2761261384</v>
          </cell>
          <cell r="L107">
            <v>1</v>
          </cell>
        </row>
        <row r="108">
          <cell r="D108" t="str">
            <v>15-01-120</v>
          </cell>
          <cell r="E108" t="str">
            <v>E-RA2-302</v>
          </cell>
          <cell r="G108" t="str">
            <v>SUMINISTRO, MONTAJE Y PUESTA EN OPERACION DE: GRUPO DE NORMA RA2-302.</v>
          </cell>
          <cell r="H108" t="str">
            <v>U</v>
          </cell>
          <cell r="I108">
            <v>862567.00394501269</v>
          </cell>
          <cell r="J108">
            <v>1</v>
          </cell>
          <cell r="K108">
            <v>862567.00394501269</v>
          </cell>
          <cell r="L108">
            <v>1</v>
          </cell>
        </row>
        <row r="109">
          <cell r="D109" t="str">
            <v>15-01-122</v>
          </cell>
          <cell r="E109" t="str">
            <v>E-RA2-302/2</v>
          </cell>
          <cell r="G109" t="str">
            <v>SUMINISTRO, MONTAJE Y PUESTA EN OPERACION DE: GRUPO DE NORMA RA2-302/2.</v>
          </cell>
          <cell r="H109" t="str">
            <v>U</v>
          </cell>
          <cell r="I109">
            <v>663029.9414818089</v>
          </cell>
          <cell r="J109">
            <v>3</v>
          </cell>
          <cell r="K109">
            <v>1989089.8244454267</v>
          </cell>
          <cell r="L109">
            <v>3</v>
          </cell>
        </row>
        <row r="110">
          <cell r="D110" t="str">
            <v>15-01-125</v>
          </cell>
          <cell r="E110" t="str">
            <v>E-RA2-303</v>
          </cell>
          <cell r="G110" t="str">
            <v>SUMINISTRO, MONTAJE Y PUESTA EN OPERACION DE: GRUPO DE NORMA RA2-303.</v>
          </cell>
          <cell r="H110" t="str">
            <v>U</v>
          </cell>
          <cell r="I110">
            <v>1112627.5039450126</v>
          </cell>
          <cell r="J110">
            <v>2</v>
          </cell>
          <cell r="K110">
            <v>2225255.0078900252</v>
          </cell>
          <cell r="L110">
            <v>2</v>
          </cell>
        </row>
        <row r="111">
          <cell r="D111" t="str">
            <v>15-01-137</v>
          </cell>
          <cell r="E111" t="str">
            <v>E-RA2-304/1</v>
          </cell>
          <cell r="G111" t="str">
            <v>SUMINISTRO, MONTAJE Y PUESTA EN OPERACION DE: GRUPO DE NORMA RA2-304/1.</v>
          </cell>
          <cell r="H111" t="str">
            <v>U</v>
          </cell>
          <cell r="I111">
            <v>1695146.9690753885</v>
          </cell>
          <cell r="J111">
            <v>2</v>
          </cell>
          <cell r="K111">
            <v>3390293.938150777</v>
          </cell>
          <cell r="L111">
            <v>2</v>
          </cell>
        </row>
        <row r="112">
          <cell r="D112" t="str">
            <v>15-01-139</v>
          </cell>
          <cell r="E112" t="str">
            <v>E-RA2-323</v>
          </cell>
          <cell r="G112" t="str">
            <v>SUMINISTRO, MONTAJE Y PUESTA EN OPERACION DE: GRUPO DE NORMA RA2-323.</v>
          </cell>
          <cell r="H112" t="str">
            <v>U</v>
          </cell>
          <cell r="I112">
            <v>1438225.7510912288</v>
          </cell>
          <cell r="J112">
            <v>3</v>
          </cell>
          <cell r="K112">
            <v>4314677.2532736864</v>
          </cell>
          <cell r="L112">
            <v>3</v>
          </cell>
        </row>
        <row r="113">
          <cell r="D113" t="str">
            <v>15-01-140</v>
          </cell>
          <cell r="E113" t="str">
            <v>E-RA6-010</v>
          </cell>
          <cell r="G113" t="str">
            <v>SUMINISTRO, MONTAJE Y PUESTA EN OPERACION DE: GRUPO DE NORMA RA6-010.</v>
          </cell>
          <cell r="H113" t="str">
            <v>U</v>
          </cell>
          <cell r="I113">
            <v>300663.25394501252</v>
          </cell>
          <cell r="J113">
            <v>6</v>
          </cell>
          <cell r="K113">
            <v>1803979.523670075</v>
          </cell>
          <cell r="L113">
            <v>6</v>
          </cell>
        </row>
        <row r="114">
          <cell r="D114" t="str">
            <v>15-01-170</v>
          </cell>
          <cell r="E114" t="str">
            <v>E-GRUPO 0 A 7</v>
          </cell>
          <cell r="G114" t="str">
            <v>SUMINISTRO, MONTAJE Y PUESTA EN OPERACION DE: LINEA 4X266.8 ACSR CUBIERTO.</v>
          </cell>
          <cell r="H114" t="str">
            <v>M</v>
          </cell>
          <cell r="I114">
            <v>128205.15909649877</v>
          </cell>
          <cell r="J114">
            <v>418.00000000000006</v>
          </cell>
          <cell r="K114">
            <v>53589756.502336495</v>
          </cell>
          <cell r="L114">
            <v>418.00000000000006</v>
          </cell>
        </row>
        <row r="115">
          <cell r="D115" t="str">
            <v>15-01-190</v>
          </cell>
          <cell r="E115" t="str">
            <v>E-RS3-002</v>
          </cell>
          <cell r="G115" t="str">
            <v>SUMINISTRO, MONTAJE Y PUESTA EN OPERACION DE: CAJAS DE PISO SEGUN NORMA RS3-002 COMPLETAS.</v>
          </cell>
          <cell r="H115" t="str">
            <v>U</v>
          </cell>
          <cell r="I115">
            <v>381159.61084921338</v>
          </cell>
          <cell r="J115">
            <v>1</v>
          </cell>
          <cell r="K115">
            <v>381159.61084921338</v>
          </cell>
          <cell r="L115">
            <v>1</v>
          </cell>
        </row>
        <row r="116">
          <cell r="D116" t="str">
            <v>15-01-270</v>
          </cell>
          <cell r="E116" t="str">
            <v>E-GRUPO 0 A 7</v>
          </cell>
          <cell r="G116" t="str">
            <v>RETIRO Y REINTEGRO A EMPRESAS PUBLICAS DE MEDELLIN DE POSTERIA DE CONCRETO DE 12 M. INCLUYE LAS RESPECTIVAS VESTIDAS Y VIENTOS.</v>
          </cell>
          <cell r="H116" t="str">
            <v>U</v>
          </cell>
          <cell r="I116">
            <v>236992.34818487254</v>
          </cell>
          <cell r="J116">
            <v>5</v>
          </cell>
          <cell r="K116">
            <v>1184961.7409243626</v>
          </cell>
          <cell r="L116">
            <v>5</v>
          </cell>
        </row>
        <row r="117">
          <cell r="D117" t="str">
            <v>15-01-280</v>
          </cell>
          <cell r="E117" t="str">
            <v>E-GRUPO 0 A 7</v>
          </cell>
          <cell r="G117" t="str">
            <v>RETIRO Y REINTEGRO A EMPRESAS PUBLICAS DE MEDELLIN DE POSTERIA DE CONCRETO DE 8 M. INCLUYE LAS RESPECTIVAS VESTIDAS Y VIENTOS.</v>
          </cell>
          <cell r="H117" t="str">
            <v>U</v>
          </cell>
          <cell r="I117">
            <v>169492.06221167251</v>
          </cell>
          <cell r="J117">
            <v>1</v>
          </cell>
          <cell r="K117">
            <v>169492.06221167251</v>
          </cell>
          <cell r="L117">
            <v>1</v>
          </cell>
        </row>
        <row r="118">
          <cell r="D118" t="str">
            <v>15-01-285</v>
          </cell>
          <cell r="E118" t="str">
            <v>E-GRUPO 0 A 7</v>
          </cell>
          <cell r="G118" t="str">
            <v>RETIRO Y REINTEGRO DE RED PRIMARIA EXISTENTE INCLUYE VESTIDAS.</v>
          </cell>
          <cell r="H118" t="str">
            <v>M</v>
          </cell>
          <cell r="I118">
            <v>6074.9910273599999</v>
          </cell>
          <cell r="J118">
            <v>380</v>
          </cell>
          <cell r="K118">
            <v>2308496.5903968001</v>
          </cell>
          <cell r="L118">
            <v>380</v>
          </cell>
        </row>
        <row r="119">
          <cell r="D119" t="str">
            <v>15-01-300</v>
          </cell>
          <cell r="E119" t="str">
            <v>E-GRUPO 0 A 7</v>
          </cell>
          <cell r="G119" t="str">
            <v>RETIRO Y REINTEGRO A EMPRESAS PUBLICAS DE MEDELLIN DE LINEA SECUNDARIA EN CABLE TRENZADO.</v>
          </cell>
          <cell r="H119" t="str">
            <v>M</v>
          </cell>
          <cell r="I119">
            <v>6074.9910273599999</v>
          </cell>
          <cell r="J119">
            <v>66</v>
          </cell>
          <cell r="K119">
            <v>400949.40780575998</v>
          </cell>
          <cell r="L119">
            <v>66</v>
          </cell>
        </row>
        <row r="120">
          <cell r="D120" t="str">
            <v>15-01-310</v>
          </cell>
          <cell r="E120" t="str">
            <v>E-GRUPO 0 A 7</v>
          </cell>
          <cell r="G120" t="str">
            <v>RETIRO Y REINTEGRO A EMPRESAS PUBLICAS DE MEDELLIN DE LAMPARAS DE ALUMBRADO PUBLICO.</v>
          </cell>
          <cell r="H120" t="str">
            <v>U</v>
          </cell>
          <cell r="I120">
            <v>45291.581093272507</v>
          </cell>
          <cell r="J120">
            <v>6</v>
          </cell>
          <cell r="K120">
            <v>271749.48655963503</v>
          </cell>
          <cell r="L120">
            <v>6</v>
          </cell>
        </row>
        <row r="121">
          <cell r="D121" t="str">
            <v>15-02</v>
          </cell>
          <cell r="G121" t="str">
            <v>ILUMINACION</v>
          </cell>
          <cell r="H121">
            <v>0</v>
          </cell>
          <cell r="I121">
            <v>0</v>
          </cell>
          <cell r="J121">
            <v>0</v>
          </cell>
          <cell r="K121">
            <v>194055012.69439963</v>
          </cell>
          <cell r="L121">
            <v>0</v>
          </cell>
        </row>
        <row r="122">
          <cell r="D122" t="str">
            <v>15-02-010</v>
          </cell>
          <cell r="E122" t="str">
            <v>E-GRUPO 0 A 7</v>
          </cell>
          <cell r="G122"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H122" t="str">
            <v>U</v>
          </cell>
          <cell r="I122">
            <v>1435715.7725</v>
          </cell>
          <cell r="J122">
            <v>35</v>
          </cell>
          <cell r="K122">
            <v>50250052.037500001</v>
          </cell>
          <cell r="L122">
            <v>35</v>
          </cell>
        </row>
        <row r="123">
          <cell r="D123" t="str">
            <v>15-02-020</v>
          </cell>
          <cell r="E123" t="str">
            <v>E-GRUPO 0 A 7</v>
          </cell>
          <cell r="G123" t="str">
            <v>SUMINISTRO E INSTALACION DE BRAZO METALICO PARA ALUMBRADO PUBLICO DE 11/2" - 52°/0°, INCLUYE BRAZO, INSTALACION, TRANSPORTE, ELEMENTOS DE ANCLAJE Y FIJACION, Y TODOS LOS ELEMENTOS NECESARIOS PARA SU CORRECTA INSTALACION.</v>
          </cell>
          <cell r="H123" t="str">
            <v>U</v>
          </cell>
          <cell r="I123">
            <v>129643.1545</v>
          </cell>
          <cell r="J123">
            <v>35</v>
          </cell>
          <cell r="K123">
            <v>4537510.4074999997</v>
          </cell>
          <cell r="L123">
            <v>35</v>
          </cell>
        </row>
        <row r="124">
          <cell r="D124" t="str">
            <v>15-02-030</v>
          </cell>
          <cell r="E124" t="str">
            <v>E-GRUPO 0 A 7</v>
          </cell>
          <cell r="G124"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H124" t="str">
            <v>U</v>
          </cell>
          <cell r="I124">
            <v>1620031.5449999999</v>
          </cell>
          <cell r="J124">
            <v>28</v>
          </cell>
          <cell r="K124">
            <v>45360883.259999998</v>
          </cell>
          <cell r="L124">
            <v>28</v>
          </cell>
        </row>
        <row r="125">
          <cell r="D125" t="str">
            <v>15-02-050</v>
          </cell>
          <cell r="E125" t="str">
            <v>E-GRUPO 0 A 7</v>
          </cell>
          <cell r="G125" t="str">
            <v>SUMINISTRO E INSTALACION DE TUBERIA CONDUIT, PVC Ø 2". INCLUYE TODO TIPO DE OBRA CIVIL ASOCIADA Y TODOS LOS ELEMENTOS NECESARIOS PARA SU CORRECTO FUNCIONAMIENTO.</v>
          </cell>
          <cell r="H125" t="str">
            <v>M</v>
          </cell>
          <cell r="I125">
            <v>31932.760312500002</v>
          </cell>
          <cell r="J125">
            <v>660</v>
          </cell>
          <cell r="K125">
            <v>21075621.806250002</v>
          </cell>
          <cell r="L125">
            <v>660</v>
          </cell>
        </row>
        <row r="126">
          <cell r="D126" t="str">
            <v>15-02-060</v>
          </cell>
          <cell r="E126" t="str">
            <v>E-GRUPO 0 A 7</v>
          </cell>
          <cell r="G126" t="str">
            <v>SUMINISTRO E INSTALACION DE TUBERIA CONDUIT, PVC 2 Ø 2". INCLUYE TODO TIPO DE OBRA CIVIL ASOCIADA Y TODOS LOS ELEMENTOS NECESARIOS PARA SU CORRECTO FUNCIONAMIENTO.</v>
          </cell>
          <cell r="H126" t="str">
            <v>M</v>
          </cell>
          <cell r="I126">
            <v>53932.760312500002</v>
          </cell>
          <cell r="J126">
            <v>55.000000000000007</v>
          </cell>
          <cell r="K126">
            <v>2966301.8171875007</v>
          </cell>
          <cell r="L126">
            <v>55.000000000000007</v>
          </cell>
        </row>
        <row r="127">
          <cell r="D127" t="str">
            <v>15-02-070</v>
          </cell>
          <cell r="E127" t="str">
            <v>E-GRUPO 0 A 7</v>
          </cell>
          <cell r="G127"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H127" t="str">
            <v>M</v>
          </cell>
          <cell r="I127">
            <v>46793.536499999995</v>
          </cell>
          <cell r="J127">
            <v>715.00000000000011</v>
          </cell>
          <cell r="K127">
            <v>33457378.5975</v>
          </cell>
          <cell r="L127">
            <v>715.00000000000011</v>
          </cell>
        </row>
        <row r="128">
          <cell r="D128" t="str">
            <v>15-02-080</v>
          </cell>
          <cell r="E128" t="str">
            <v>E-GRUPO 0 A 7</v>
          </cell>
          <cell r="G128" t="str">
            <v>SUMINISTRO E INSTALACION DE TRANSFORMADOR MONOFASICO - ACEITE - 15 KVA - 480/240V. INCLUYE TODOS LOS ELEMENTOS NECESARIOS PARA SU CORRECTO FUNCIONAMIENTO.</v>
          </cell>
          <cell r="H128" t="str">
            <v>U</v>
          </cell>
          <cell r="I128">
            <v>4446431.5449999999</v>
          </cell>
          <cell r="J128">
            <v>1</v>
          </cell>
          <cell r="K128">
            <v>4446431.5449999999</v>
          </cell>
          <cell r="L128">
            <v>1</v>
          </cell>
        </row>
        <row r="129">
          <cell r="D129" t="str">
            <v>15-02-090</v>
          </cell>
          <cell r="E129" t="str">
            <v>E-GRUPO 0 A 7</v>
          </cell>
          <cell r="G129" t="str">
            <v>SUMINISTRO Y CONSTRUCCION DE CAJA DE PASO 50X50, ANTIFRAUDE, INCLUYE EXCAVACION, BOTADA DE ESCOMBROS, MARCACION CON PLAQUETA ACRILICA ESPECIFICANDO LA RED QUE CRUZA, EL NUMERO DEL TRANSFORMADOR Y VOLTAJE DE LA MISMA.</v>
          </cell>
          <cell r="H129" t="str">
            <v>U</v>
          </cell>
          <cell r="I129">
            <v>411445.19333793421</v>
          </cell>
          <cell r="J129">
            <v>28</v>
          </cell>
          <cell r="K129">
            <v>11520465.413462158</v>
          </cell>
          <cell r="L129">
            <v>28</v>
          </cell>
        </row>
        <row r="130">
          <cell r="D130" t="str">
            <v>15-02-100</v>
          </cell>
          <cell r="E130" t="str">
            <v>E-GRUPO 0 A 7</v>
          </cell>
          <cell r="G130"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H130" t="str">
            <v>U</v>
          </cell>
          <cell r="I130">
            <v>221607.88624999998</v>
          </cell>
          <cell r="J130">
            <v>11</v>
          </cell>
          <cell r="K130">
            <v>2437686.7487499998</v>
          </cell>
          <cell r="L130">
            <v>11</v>
          </cell>
        </row>
        <row r="131">
          <cell r="D131" t="str">
            <v>15-02-110</v>
          </cell>
          <cell r="E131" t="str">
            <v>E-GRUPO 0 A 7</v>
          </cell>
          <cell r="G131" t="str">
            <v>DESMONTE DE INSTALACIONES ELECTRICAS EXISTENTES</v>
          </cell>
          <cell r="H131" t="str">
            <v>U</v>
          </cell>
          <cell r="I131">
            <v>223215.77250000002</v>
          </cell>
          <cell r="J131">
            <v>28</v>
          </cell>
          <cell r="K131">
            <v>6250041.6300000008</v>
          </cell>
          <cell r="L131">
            <v>28</v>
          </cell>
        </row>
        <row r="132">
          <cell r="D132" t="str">
            <v>15-02-120</v>
          </cell>
          <cell r="E132" t="str">
            <v>E-GRUPO 0 A 7</v>
          </cell>
          <cell r="G132" t="str">
            <v>CERTIFICACION RETIE</v>
          </cell>
          <cell r="H132" t="str">
            <v>U</v>
          </cell>
          <cell r="I132">
            <v>3000000</v>
          </cell>
          <cell r="J132">
            <v>1</v>
          </cell>
          <cell r="K132">
            <v>3000000</v>
          </cell>
          <cell r="L132">
            <v>1</v>
          </cell>
        </row>
        <row r="133">
          <cell r="D133" t="str">
            <v>15-02-130</v>
          </cell>
          <cell r="E133" t="str">
            <v>E-GRUPO 0 A 7</v>
          </cell>
          <cell r="G133" t="str">
            <v>CERTIFICACION RETILAP</v>
          </cell>
          <cell r="H133" t="str">
            <v>U</v>
          </cell>
          <cell r="I133">
            <v>4500000</v>
          </cell>
          <cell r="J133">
            <v>1</v>
          </cell>
          <cell r="K133">
            <v>4500000</v>
          </cell>
          <cell r="L133">
            <v>1</v>
          </cell>
        </row>
        <row r="134">
          <cell r="D134" t="str">
            <v>15-02-140</v>
          </cell>
          <cell r="E134" t="str">
            <v>E-GRUPO 0 A 7</v>
          </cell>
          <cell r="G134" t="str">
            <v>LEGALIZACION ANTE EL O.R</v>
          </cell>
          <cell r="H134" t="str">
            <v>U</v>
          </cell>
          <cell r="I134">
            <v>1500000</v>
          </cell>
          <cell r="J134">
            <v>1</v>
          </cell>
          <cell r="K134">
            <v>1500000</v>
          </cell>
          <cell r="L134">
            <v>1</v>
          </cell>
        </row>
        <row r="135">
          <cell r="D135" t="str">
            <v>15-02-150</v>
          </cell>
          <cell r="E135" t="str">
            <v>E-GRUPO 0 A 7</v>
          </cell>
          <cell r="G135"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H135" t="str">
            <v>U</v>
          </cell>
          <cell r="I135">
            <v>2401031.5449999999</v>
          </cell>
          <cell r="J135">
            <v>1</v>
          </cell>
          <cell r="K135">
            <v>2401031.5449999999</v>
          </cell>
          <cell r="L135">
            <v>1</v>
          </cell>
        </row>
        <row r="136">
          <cell r="D136" t="str">
            <v>15-02-160</v>
          </cell>
          <cell r="E136" t="str">
            <v>E-GRUPO 0 A 7</v>
          </cell>
          <cell r="G136" t="str">
            <v>SUMINISTRO E INSTALACION DE CONTADOR DE ENERGIA ACTIVA, MONOFASICO, BIFILAR, 240/120 V, 10/60A, CICLOMETRICO (DE INDUCCION). INCLUYE, CONTADOR, CAJA Y TODOS LOS ELEMENTOS NECESARIOS PARA SU CORRECTO FUNCIONAMIENTO.</v>
          </cell>
          <cell r="H136" t="str">
            <v>U</v>
          </cell>
          <cell r="I136">
            <v>351607.88624999998</v>
          </cell>
          <cell r="J136">
            <v>1</v>
          </cell>
          <cell r="K136">
            <v>351607.88624999998</v>
          </cell>
          <cell r="L136">
            <v>1</v>
          </cell>
        </row>
        <row r="137">
          <cell r="D137" t="str">
            <v>15-03</v>
          </cell>
          <cell r="G137" t="str">
            <v>TELECOMUNICACIONES</v>
          </cell>
          <cell r="H137">
            <v>0</v>
          </cell>
          <cell r="I137">
            <v>0</v>
          </cell>
          <cell r="J137">
            <v>0</v>
          </cell>
          <cell r="K137">
            <v>89473005.518595725</v>
          </cell>
          <cell r="L137">
            <v>0</v>
          </cell>
        </row>
        <row r="138">
          <cell r="D138" t="str">
            <v>15-03-010</v>
          </cell>
          <cell r="E138" t="str">
            <v>E-GRUPO 0 A 7</v>
          </cell>
          <cell r="G138" t="str">
            <v>SUMINISTRO, MONTAJE Y PUESTA EN OPERACION DE: CAJA PARA DOS TAPAS 60X80 COMPLETA (TEL NIN-115).</v>
          </cell>
          <cell r="H138" t="str">
            <v>U</v>
          </cell>
          <cell r="I138">
            <v>880135.65900467522</v>
          </cell>
          <cell r="J138">
            <v>7</v>
          </cell>
          <cell r="K138">
            <v>6160949.6130327266</v>
          </cell>
          <cell r="L138">
            <v>7</v>
          </cell>
        </row>
        <row r="139">
          <cell r="D139" t="str">
            <v>15-03-012</v>
          </cell>
          <cell r="E139" t="str">
            <v>E-GRUPO 0 A 7</v>
          </cell>
          <cell r="G139" t="str">
            <v>SUMINISTRO, MONTAJE Y PUESTA EN OPERACION DE: CAMARA PARA SALIDA DE CENTRAL COMPLETA (TEL NIN-110).</v>
          </cell>
          <cell r="H139" t="str">
            <v>U</v>
          </cell>
          <cell r="I139">
            <v>7990722.0612652637</v>
          </cell>
          <cell r="J139">
            <v>1</v>
          </cell>
          <cell r="K139">
            <v>7990722.0612652637</v>
          </cell>
          <cell r="L139">
            <v>1</v>
          </cell>
        </row>
        <row r="140">
          <cell r="D140" t="str">
            <v>15-03-020</v>
          </cell>
          <cell r="E140" t="str">
            <v>E-TEL-NIN-114</v>
          </cell>
          <cell r="G140" t="str">
            <v>SUMINISTRO, MONTAJE Y PUESTA EN OPERACION DE: CAJA PARA UNA TAPA 60X80 COMPLETA (TEL NIN-114).</v>
          </cell>
          <cell r="H140" t="str">
            <v>U</v>
          </cell>
          <cell r="I140">
            <v>615644.04782529525</v>
          </cell>
          <cell r="J140">
            <v>7</v>
          </cell>
          <cell r="K140">
            <v>4309508.3347770665</v>
          </cell>
          <cell r="L140">
            <v>7</v>
          </cell>
        </row>
        <row r="141">
          <cell r="D141" t="str">
            <v>15-03-040</v>
          </cell>
          <cell r="E141" t="str">
            <v>E-GRUPO 0 A 7</v>
          </cell>
          <cell r="G141" t="str">
            <v>SUMINISTRO, MONTAJE Y PUESTA EN OPERACION DE: CRUCE DE VIA CON CANALIZACION EN PVC TIPO DB DE 3Ø 3". INCLUYE EXCAVACION, BOTADA DE MATERIAL, LLENOS EN ARENILLA Y TODO LO NECESARIO PARA SU CORRECTA EJECUCION.</v>
          </cell>
          <cell r="H141" t="str">
            <v>M</v>
          </cell>
          <cell r="I141">
            <v>333474.77032096504</v>
          </cell>
          <cell r="J141">
            <v>116.60000000000001</v>
          </cell>
          <cell r="K141">
            <v>38883158.219424523</v>
          </cell>
          <cell r="L141">
            <v>116.60000000000001</v>
          </cell>
        </row>
        <row r="142">
          <cell r="D142" t="str">
            <v>15-03-050</v>
          </cell>
          <cell r="E142" t="str">
            <v>E-GRUPO 0 A 7</v>
          </cell>
          <cell r="G142" t="str">
            <v>SUMINISTRO, MONTAJE Y PUESTA EN OPERACION DE: CANALIZACION EN PVC TIPO DB DE 3Ø 3". INCLUYE: EXCAVACION, BOTADA DE MATERIAL, LLENOS EN ARENILLA Y TODO LO NECESARIO PARA SU CORRECTA EJECUCION.</v>
          </cell>
          <cell r="H142" t="str">
            <v>M</v>
          </cell>
          <cell r="I142">
            <v>79087.860578205014</v>
          </cell>
          <cell r="J142">
            <v>231.00000000000003</v>
          </cell>
          <cell r="K142">
            <v>18269295.793565359</v>
          </cell>
          <cell r="L142">
            <v>231.00000000000003</v>
          </cell>
        </row>
        <row r="143">
          <cell r="D143" t="str">
            <v>15-03-060</v>
          </cell>
          <cell r="E143" t="str">
            <v>E-GRUPO 0 A 7</v>
          </cell>
          <cell r="G143" t="str">
            <v>SUMINISTRO, MONTAJE Y PUESTA EN OPERACION DE: CANALIZACION EN PVC TIPO DB DE 1Ø 2". INCLUYE, EXCAVACION, BOTADA DE MATERIAL, LLENOS EN ARENILLA Y TODO LO NECESARIO PARA SU CORRECTA EJECUCION.</v>
          </cell>
          <cell r="H143" t="str">
            <v>M</v>
          </cell>
          <cell r="I143">
            <v>43302.840335066248</v>
          </cell>
          <cell r="J143">
            <v>5.5</v>
          </cell>
          <cell r="K143">
            <v>238165.62184286438</v>
          </cell>
          <cell r="L143">
            <v>5.5</v>
          </cell>
        </row>
        <row r="144">
          <cell r="D144" t="str">
            <v>15-03-070</v>
          </cell>
          <cell r="E144" t="str">
            <v>E-GRUPO 0 A 7</v>
          </cell>
          <cell r="G144" t="str">
            <v>SUMINISTRO, MONTAJE Y PUESTA EN OPERACION DE: CANALIZACION EN PVC TIPO DB DE 1Ø 3". INCLUYE, EXCAVACION, BOTADA DE MATERIAL, LLENOS EN ARENILLA Y TODO LO NECESARIO PARA SU CORRECTA EJECUCION.</v>
          </cell>
          <cell r="H144" t="str">
            <v>M</v>
          </cell>
          <cell r="I144">
            <v>69064.803832263773</v>
          </cell>
          <cell r="J144">
            <v>24.200000000000003</v>
          </cell>
          <cell r="K144">
            <v>1671368.2527407836</v>
          </cell>
          <cell r="L144">
            <v>24.200000000000003</v>
          </cell>
        </row>
        <row r="145">
          <cell r="D145" t="str">
            <v>15-03-090</v>
          </cell>
          <cell r="E145" t="str">
            <v>E-GRUPO 0 A 7</v>
          </cell>
          <cell r="G145" t="str">
            <v>SUMINISTRO, MONTAJE Y PUESTA EN OPERACION DE: BAJANTE A MURO EN TUBERIA METALICA GALVANIZADA DE 2". INCLUYE TODO LO NECESARIO PARA SU CORRECTA EJECUCION.</v>
          </cell>
          <cell r="H145" t="str">
            <v>M</v>
          </cell>
          <cell r="I145">
            <v>164397.06569099246</v>
          </cell>
          <cell r="J145">
            <v>2.2000000000000002</v>
          </cell>
          <cell r="K145">
            <v>361673.54452018347</v>
          </cell>
          <cell r="L145">
            <v>2.2000000000000002</v>
          </cell>
        </row>
        <row r="146">
          <cell r="D146" t="str">
            <v>15-03-100</v>
          </cell>
          <cell r="E146" t="str">
            <v>E-GRUPO 0 A 7</v>
          </cell>
          <cell r="G146" t="str">
            <v>SUMINISTRO, MONTAJE Y PUESTA EN OPERACION DE: BAJANTE EN POSTE EN TUBERIA METALICA GALVANIZADA DE 3". INCLUYE TODO LO NECESARIO PARA SU CORRECTA EJECUCION.</v>
          </cell>
          <cell r="H146" t="str">
            <v>M</v>
          </cell>
          <cell r="I146">
            <v>585260.81199125992</v>
          </cell>
          <cell r="J146">
            <v>19.8</v>
          </cell>
          <cell r="K146">
            <v>11588164.077426948</v>
          </cell>
          <cell r="L146">
            <v>19.8</v>
          </cell>
        </row>
        <row r="147">
          <cell r="D147" t="str">
            <v>18</v>
          </cell>
          <cell r="G147" t="str">
            <v>URBANISMO</v>
          </cell>
          <cell r="H147">
            <v>0</v>
          </cell>
          <cell r="I147">
            <v>0</v>
          </cell>
          <cell r="J147">
            <v>0</v>
          </cell>
          <cell r="K147">
            <v>724925872.81699252</v>
          </cell>
          <cell r="L147">
            <v>0</v>
          </cell>
        </row>
        <row r="148">
          <cell r="D148" t="str">
            <v>18-01</v>
          </cell>
          <cell r="G148" t="str">
            <v>ANDENES, BORDILLOS Y CUNETAS</v>
          </cell>
          <cell r="H148">
            <v>0</v>
          </cell>
          <cell r="I148">
            <v>0</v>
          </cell>
          <cell r="J148">
            <v>0</v>
          </cell>
          <cell r="K148">
            <v>437368070.51882917</v>
          </cell>
          <cell r="L148">
            <v>0</v>
          </cell>
        </row>
        <row r="149">
          <cell r="D149" t="str">
            <v>18-01-020</v>
          </cell>
          <cell r="E149" t="str">
            <v>E-403</v>
          </cell>
          <cell r="G149" t="str">
            <v>LOSA FUNDIDA 21 MPa E: 0.10 M - ANDENES</v>
          </cell>
          <cell r="H149" t="str">
            <v>M2</v>
          </cell>
          <cell r="I149">
            <v>83386.532688216976</v>
          </cell>
          <cell r="J149">
            <v>3454.599999999999</v>
          </cell>
          <cell r="K149">
            <v>288067115.8247143</v>
          </cell>
          <cell r="L149">
            <v>3454.599999999999</v>
          </cell>
        </row>
        <row r="150">
          <cell r="D150" t="str">
            <v>18-01-030</v>
          </cell>
          <cell r="E150" t="str">
            <v>E-403</v>
          </cell>
          <cell r="G150" t="str">
            <v>LOSA TACTIL ALERTA Y GUIA 0.40X0.40 M</v>
          </cell>
          <cell r="H150" t="str">
            <v>M</v>
          </cell>
          <cell r="I150">
            <v>65364.596826179397</v>
          </cell>
          <cell r="J150">
            <v>885.97149999999988</v>
          </cell>
          <cell r="K150">
            <v>57911169.896985389</v>
          </cell>
          <cell r="L150">
            <v>885.97149999999988</v>
          </cell>
        </row>
        <row r="151">
          <cell r="D151" t="str">
            <v>18-01-040</v>
          </cell>
          <cell r="E151" t="str">
            <v>E-403</v>
          </cell>
          <cell r="G151" t="str">
            <v>TABLETA DEMARCADORA</v>
          </cell>
          <cell r="H151" t="str">
            <v>M</v>
          </cell>
          <cell r="I151">
            <v>26365.653838386341</v>
          </cell>
          <cell r="J151">
            <v>869.87149999999986</v>
          </cell>
          <cell r="K151">
            <v>22934730.852877881</v>
          </cell>
          <cell r="L151">
            <v>869.87149999999986</v>
          </cell>
        </row>
        <row r="152">
          <cell r="D152" t="str">
            <v>18-01-050</v>
          </cell>
          <cell r="E152" t="str">
            <v>E-402</v>
          </cell>
          <cell r="G152" t="str">
            <v>BORDILLOS BARRERA RECTO, CUADRANTE BARRERA, REBAJE, ESQUINERO BARRERA 90° Y RECTANGULAR RECTO (350)</v>
          </cell>
          <cell r="H152" t="str">
            <v>M</v>
          </cell>
          <cell r="I152">
            <v>51093.639587109959</v>
          </cell>
          <cell r="J152">
            <v>1339.796</v>
          </cell>
          <cell r="K152">
            <v>68455053.944251582</v>
          </cell>
          <cell r="L152">
            <v>1339.796</v>
          </cell>
        </row>
        <row r="153">
          <cell r="D153" t="str">
            <v>18-02</v>
          </cell>
          <cell r="G153" t="str">
            <v>PAVIMENTOS</v>
          </cell>
          <cell r="H153">
            <v>0</v>
          </cell>
          <cell r="I153">
            <v>0</v>
          </cell>
          <cell r="J153">
            <v>0</v>
          </cell>
          <cell r="K153">
            <v>239195944.33490384</v>
          </cell>
          <cell r="L153">
            <v>0</v>
          </cell>
        </row>
        <row r="154">
          <cell r="D154" t="str">
            <v>18-02-860</v>
          </cell>
          <cell r="E154" t="str">
            <v>E-301</v>
          </cell>
          <cell r="G154" t="str">
            <v>RECTIFICACION RASANTE</v>
          </cell>
          <cell r="H154" t="str">
            <v>M2</v>
          </cell>
          <cell r="I154">
            <v>76312.364440066915</v>
          </cell>
          <cell r="J154">
            <v>191.98560000000001</v>
          </cell>
          <cell r="K154">
            <v>14650875.074444911</v>
          </cell>
          <cell r="L154">
            <v>191.98560000000001</v>
          </cell>
        </row>
        <row r="155">
          <cell r="D155" t="str">
            <v>18-02-870</v>
          </cell>
          <cell r="E155" t="str">
            <v>E-301</v>
          </cell>
          <cell r="G155" t="str">
            <v>RIEGO DE IMPRIMACION CON EMULSION ASFALTICA</v>
          </cell>
          <cell r="H155" t="str">
            <v>M2</v>
          </cell>
          <cell r="I155">
            <v>3317.5344866988135</v>
          </cell>
          <cell r="J155">
            <v>1282.4569999999999</v>
          </cell>
          <cell r="K155">
            <v>4254595.3252082998</v>
          </cell>
          <cell r="L155">
            <v>1282.4569999999999</v>
          </cell>
        </row>
        <row r="156">
          <cell r="D156" t="str">
            <v>18-02-910</v>
          </cell>
          <cell r="E156" t="str">
            <v>E-303</v>
          </cell>
          <cell r="G156" t="str">
            <v>BASE GRANULAR COMPACTADA BG-1 CBR 80%</v>
          </cell>
          <cell r="H156" t="str">
            <v>M3</v>
          </cell>
          <cell r="I156">
            <v>87918.441230808792</v>
          </cell>
          <cell r="J156">
            <v>769.4742</v>
          </cell>
          <cell r="K156">
            <v>67650972.231323615</v>
          </cell>
          <cell r="L156">
            <v>769.4742</v>
          </cell>
        </row>
        <row r="157">
          <cell r="D157" t="str">
            <v>18-02-920</v>
          </cell>
          <cell r="E157" t="str">
            <v>E-307</v>
          </cell>
          <cell r="G157" t="str">
            <v>MEZCLA ASFALTICA TIPO MSC-1</v>
          </cell>
          <cell r="H157" t="str">
            <v>M3</v>
          </cell>
          <cell r="I157">
            <v>556327.36141539237</v>
          </cell>
          <cell r="J157">
            <v>115.42113000000001</v>
          </cell>
          <cell r="K157">
            <v>64211932.704482988</v>
          </cell>
          <cell r="L157">
            <v>115.42113000000001</v>
          </cell>
        </row>
        <row r="158">
          <cell r="D158" t="str">
            <v>18-02-930</v>
          </cell>
          <cell r="E158" t="str">
            <v>E-307</v>
          </cell>
          <cell r="G158" t="str">
            <v>MEZCLA ASFALTICA TIPO MDC-2</v>
          </cell>
          <cell r="H158" t="str">
            <v>M3</v>
          </cell>
          <cell r="I158">
            <v>574597.36141539249</v>
          </cell>
          <cell r="J158">
            <v>153.89483999999999</v>
          </cell>
          <cell r="K158">
            <v>88427568.999443993</v>
          </cell>
          <cell r="L158">
            <v>153.89483999999999</v>
          </cell>
        </row>
        <row r="159">
          <cell r="D159" t="str">
            <v>18-05</v>
          </cell>
          <cell r="G159" t="str">
            <v>SEÑALIZACION</v>
          </cell>
          <cell r="H159">
            <v>0</v>
          </cell>
          <cell r="I159">
            <v>0</v>
          </cell>
          <cell r="J159">
            <v>0</v>
          </cell>
          <cell r="K159">
            <v>48361857.963259421</v>
          </cell>
          <cell r="L159">
            <v>0</v>
          </cell>
        </row>
        <row r="160">
          <cell r="D160" t="str">
            <v>18-05-010</v>
          </cell>
          <cell r="E160" t="str">
            <v>I-700</v>
          </cell>
          <cell r="G160" t="str">
            <v>SEÑALES HORIZONTALES (FLECHAS, PARES, ETC.)</v>
          </cell>
          <cell r="H160" t="str">
            <v>U</v>
          </cell>
          <cell r="I160">
            <v>58761.770534674739</v>
          </cell>
          <cell r="J160">
            <v>44</v>
          </cell>
          <cell r="K160">
            <v>2585517.9035256887</v>
          </cell>
          <cell r="L160">
            <v>44</v>
          </cell>
        </row>
        <row r="161">
          <cell r="D161" t="str">
            <v>18-05-020</v>
          </cell>
          <cell r="E161" t="str">
            <v>I-710</v>
          </cell>
          <cell r="G161" t="str">
            <v>SEÑALES VERTICALES (REGLAMENTARIAS, PREVENTIVAS E INFORMATIVAS)</v>
          </cell>
          <cell r="H161" t="str">
            <v>M</v>
          </cell>
          <cell r="I161">
            <v>226588.00078741473</v>
          </cell>
          <cell r="J161">
            <v>20.900000000000002</v>
          </cell>
          <cell r="K161">
            <v>4735689.2164569683</v>
          </cell>
          <cell r="L161">
            <v>20.900000000000002</v>
          </cell>
        </row>
        <row r="162">
          <cell r="D162" t="str">
            <v>18-05-050</v>
          </cell>
          <cell r="E162" t="str">
            <v>I-700</v>
          </cell>
          <cell r="G162" t="str">
            <v>LINEAS AMARILLAS Y BLANCAS, CONTINUAS Y DISCONTINUAS</v>
          </cell>
          <cell r="H162" t="str">
            <v>M</v>
          </cell>
          <cell r="I162">
            <v>2357.0753160242484</v>
          </cell>
          <cell r="J162">
            <v>589.6</v>
          </cell>
          <cell r="K162">
            <v>1389731.6063278969</v>
          </cell>
          <cell r="L162">
            <v>589.6</v>
          </cell>
        </row>
        <row r="163">
          <cell r="D163" t="str">
            <v>18-05-060</v>
          </cell>
          <cell r="E163" t="str">
            <v>I-700</v>
          </cell>
          <cell r="G163" t="str">
            <v>CEBRAS</v>
          </cell>
          <cell r="H163" t="str">
            <v>M</v>
          </cell>
          <cell r="I163">
            <v>175822.52133007694</v>
          </cell>
          <cell r="J163">
            <v>60.500000000000007</v>
          </cell>
          <cell r="K163">
            <v>10637262.540469656</v>
          </cell>
          <cell r="L163">
            <v>60.500000000000007</v>
          </cell>
        </row>
        <row r="164">
          <cell r="D164" t="str">
            <v>18-05-070</v>
          </cell>
          <cell r="E164" t="str">
            <v>I-700</v>
          </cell>
          <cell r="G164" t="str">
            <v>BERMAS O SOBREANCHOS</v>
          </cell>
          <cell r="H164" t="str">
            <v>M2</v>
          </cell>
          <cell r="I164">
            <v>34806.085434486442</v>
          </cell>
          <cell r="J164">
            <v>833.58</v>
          </cell>
          <cell r="K164">
            <v>29013656.696479209</v>
          </cell>
          <cell r="L164">
            <v>833.58</v>
          </cell>
        </row>
        <row r="166">
          <cell r="D166" t="str">
            <v>CD</v>
          </cell>
          <cell r="G166" t="str">
            <v>SUBTOTAL COSTO DIRECTO</v>
          </cell>
        </row>
        <row r="167">
          <cell r="D167" t="str">
            <v>CI</v>
          </cell>
          <cell r="G167" t="str">
            <v>SUBTOTAL COSTOS INDIRECTOS</v>
          </cell>
          <cell r="H167" t="str">
            <v>%</v>
          </cell>
          <cell r="I167">
            <v>0.24379999999999999</v>
          </cell>
          <cell r="L167">
            <v>0</v>
          </cell>
        </row>
        <row r="168">
          <cell r="G168" t="str">
            <v>SUBTOTAL OBRA CIVIL</v>
          </cell>
        </row>
        <row r="169">
          <cell r="G169" t="str">
            <v>% DE REAJUSTE DE PRECIOS</v>
          </cell>
          <cell r="H169" t="str">
            <v>%</v>
          </cell>
          <cell r="I169">
            <v>0.02</v>
          </cell>
        </row>
        <row r="171">
          <cell r="G171" t="str">
            <v>VALOR TOTAL DEL PROYECTO</v>
          </cell>
        </row>
      </sheetData>
      <sheetData sheetId="4" refreshError="1"/>
      <sheetData sheetId="5" refreshError="1"/>
      <sheetData sheetId="6" refreshError="1">
        <row r="1">
          <cell r="D1" t="str">
            <v>COD</v>
          </cell>
          <cell r="E1" t="str">
            <v>MATERIALES</v>
          </cell>
          <cell r="F1" t="str">
            <v>UNIDAD</v>
          </cell>
          <cell r="G1" t="str">
            <v>VALOR SIN IVA</v>
          </cell>
          <cell r="H1" t="str">
            <v>IVA - PS</v>
          </cell>
          <cell r="I1" t="str">
            <v>VALOR CON IVA</v>
          </cell>
          <cell r="J1" t="str">
            <v>FUENTE</v>
          </cell>
          <cell r="K1" t="str">
            <v>VIGENCIA</v>
          </cell>
        </row>
        <row r="2">
          <cell r="D2" t="str">
            <v>11114</v>
          </cell>
          <cell r="E2" t="str">
            <v>cemento tipo 1 x 50kg</v>
          </cell>
          <cell r="F2" t="str">
            <v>blt</v>
          </cell>
          <cell r="G2">
            <v>26300</v>
          </cell>
          <cell r="H2">
            <v>0.16</v>
          </cell>
          <cell r="I2">
            <v>30507.999999999996</v>
          </cell>
          <cell r="J2" t="str">
            <v>ARGOS</v>
          </cell>
          <cell r="K2">
            <v>41739</v>
          </cell>
        </row>
        <row r="3">
          <cell r="D3" t="str">
            <v>11212</v>
          </cell>
          <cell r="E3" t="str">
            <v>arena fina para concreto (1,448kg/m3)</v>
          </cell>
          <cell r="F3" t="str">
            <v>m3</v>
          </cell>
          <cell r="G3">
            <v>55804</v>
          </cell>
          <cell r="H3">
            <v>0.16</v>
          </cell>
          <cell r="I3">
            <v>64732.639999999992</v>
          </cell>
          <cell r="J3" t="str">
            <v>CONASFALTOS</v>
          </cell>
          <cell r="K3">
            <v>41640</v>
          </cell>
        </row>
        <row r="4">
          <cell r="D4" t="str">
            <v>11218</v>
          </cell>
          <cell r="E4" t="str">
            <v>arenilla</v>
          </cell>
          <cell r="F4" t="str">
            <v>m3</v>
          </cell>
          <cell r="G4">
            <v>17650</v>
          </cell>
          <cell r="H4">
            <v>0.16</v>
          </cell>
          <cell r="I4">
            <v>20474</v>
          </cell>
          <cell r="J4" t="str">
            <v>CANTERA SANTA RITA</v>
          </cell>
          <cell r="K4">
            <v>41724</v>
          </cell>
        </row>
        <row r="5">
          <cell r="D5" t="str">
            <v>11219</v>
          </cell>
          <cell r="E5" t="str">
            <v>arena fina para revoque (1,310kg/m3)</v>
          </cell>
          <cell r="F5" t="str">
            <v>m3</v>
          </cell>
          <cell r="G5">
            <v>48700</v>
          </cell>
          <cell r="H5">
            <v>0.16</v>
          </cell>
          <cell r="I5">
            <v>56491.999999999993</v>
          </cell>
          <cell r="J5" t="str">
            <v>CONASFALTOS</v>
          </cell>
          <cell r="K5">
            <v>41640</v>
          </cell>
        </row>
        <row r="6">
          <cell r="D6" t="str">
            <v>1121A</v>
          </cell>
          <cell r="E6" t="str">
            <v>arena de pega (1,600kg/m3)</v>
          </cell>
          <cell r="F6" t="str">
            <v>m3</v>
          </cell>
          <cell r="G6">
            <v>27940</v>
          </cell>
          <cell r="H6">
            <v>0.16</v>
          </cell>
          <cell r="I6">
            <v>32410.399999999998</v>
          </cell>
          <cell r="J6" t="str">
            <v>CANTERA SANTA RITA</v>
          </cell>
          <cell r="K6">
            <v>41724</v>
          </cell>
        </row>
        <row r="7">
          <cell r="D7" t="str">
            <v>11237</v>
          </cell>
          <cell r="E7" t="str">
            <v>triturado para concreto tamaño maximo 3/8" (1,540kg/m3)</v>
          </cell>
          <cell r="F7" t="str">
            <v>m3</v>
          </cell>
          <cell r="G7">
            <v>50220</v>
          </cell>
          <cell r="H7">
            <v>0.16</v>
          </cell>
          <cell r="I7">
            <v>58255.199999999997</v>
          </cell>
          <cell r="J7" t="str">
            <v>CONASFALTOS</v>
          </cell>
          <cell r="K7">
            <v>41640</v>
          </cell>
        </row>
        <row r="8">
          <cell r="D8" t="str">
            <v>11238</v>
          </cell>
          <cell r="E8" t="str">
            <v>triturado para concreto tamaño maximo 3/4" (1,520kg/m3)</v>
          </cell>
          <cell r="F8" t="str">
            <v>m3</v>
          </cell>
          <cell r="G8">
            <v>63540</v>
          </cell>
          <cell r="H8">
            <v>0.16</v>
          </cell>
          <cell r="I8">
            <v>73706.399999999994</v>
          </cell>
          <cell r="J8" t="str">
            <v>CONASFALTOS</v>
          </cell>
          <cell r="K8">
            <v>41640</v>
          </cell>
        </row>
        <row r="9">
          <cell r="D9" t="str">
            <v>11239</v>
          </cell>
          <cell r="E9" t="str">
            <v>triturado 1/2"</v>
          </cell>
          <cell r="F9" t="str">
            <v>m3</v>
          </cell>
          <cell r="G9">
            <v>30000</v>
          </cell>
          <cell r="H9">
            <v>0.16</v>
          </cell>
          <cell r="I9">
            <v>34800</v>
          </cell>
          <cell r="J9" t="str">
            <v>PROCOPAL</v>
          </cell>
          <cell r="K9">
            <v>41640</v>
          </cell>
        </row>
        <row r="10">
          <cell r="D10" t="str">
            <v>11240</v>
          </cell>
          <cell r="E10" t="str">
            <v>piedra para entresuelo</v>
          </cell>
          <cell r="F10" t="str">
            <v>m3</v>
          </cell>
          <cell r="G10">
            <v>40850</v>
          </cell>
          <cell r="H10">
            <v>0.16</v>
          </cell>
          <cell r="I10">
            <v>47386</v>
          </cell>
          <cell r="J10" t="str">
            <v>CANTERA SANTA RITA</v>
          </cell>
          <cell r="K10">
            <v>41724</v>
          </cell>
        </row>
        <row r="11">
          <cell r="D11" t="str">
            <v>11241</v>
          </cell>
          <cell r="E11" t="str">
            <v>triturado 1" a 1-1/2" para filtro</v>
          </cell>
          <cell r="F11" t="str">
            <v>m3</v>
          </cell>
          <cell r="G11">
            <v>29000</v>
          </cell>
          <cell r="H11">
            <v>0.16</v>
          </cell>
          <cell r="I11">
            <v>33640</v>
          </cell>
          <cell r="J11" t="str">
            <v>CANTERA SANTA RITA</v>
          </cell>
          <cell r="K11">
            <v>41724</v>
          </cell>
        </row>
        <row r="12">
          <cell r="D12" t="str">
            <v>11292</v>
          </cell>
          <cell r="E12" t="str">
            <v>base granular (1,650kg/m2)</v>
          </cell>
          <cell r="F12" t="str">
            <v>m3</v>
          </cell>
          <cell r="G12">
            <v>52200</v>
          </cell>
          <cell r="H12">
            <v>0.16</v>
          </cell>
          <cell r="I12">
            <v>60551.999999999993</v>
          </cell>
          <cell r="J12" t="str">
            <v>CONASFALTOS</v>
          </cell>
          <cell r="K12">
            <v>41640</v>
          </cell>
        </row>
        <row r="13">
          <cell r="D13" t="str">
            <v>11297</v>
          </cell>
          <cell r="E13" t="str">
            <v>sub base granular cruda sin procesar (1,650kg/m3)</v>
          </cell>
          <cell r="F13" t="str">
            <v>m3</v>
          </cell>
          <cell r="G13">
            <v>43950</v>
          </cell>
          <cell r="H13">
            <v>0.16</v>
          </cell>
          <cell r="I13">
            <v>50982</v>
          </cell>
          <cell r="J13" t="str">
            <v>CONASFALTOS</v>
          </cell>
          <cell r="K13">
            <v>41640</v>
          </cell>
        </row>
        <row r="14">
          <cell r="D14" t="str">
            <v>12133</v>
          </cell>
          <cell r="E14" t="str">
            <v>concreto tipo bombeo 21 mpa, (3000 psi) 1"</v>
          </cell>
          <cell r="F14" t="str">
            <v>m3</v>
          </cell>
          <cell r="G14">
            <v>261938</v>
          </cell>
          <cell r="H14">
            <v>0.16</v>
          </cell>
          <cell r="I14">
            <v>303848.07999999996</v>
          </cell>
          <cell r="J14" t="str">
            <v>ARGOS</v>
          </cell>
          <cell r="K14">
            <v>41802</v>
          </cell>
        </row>
        <row r="15">
          <cell r="D15" t="str">
            <v>12137</v>
          </cell>
          <cell r="E15" t="str">
            <v>servicio de bombeo</v>
          </cell>
          <cell r="F15" t="str">
            <v>m3</v>
          </cell>
          <cell r="G15">
            <v>40000</v>
          </cell>
          <cell r="H15">
            <v>0.16</v>
          </cell>
          <cell r="I15">
            <v>46400</v>
          </cell>
          <cell r="J15" t="str">
            <v>ARGOS</v>
          </cell>
          <cell r="K15">
            <v>41802</v>
          </cell>
        </row>
        <row r="16">
          <cell r="D16" t="str">
            <v>12311</v>
          </cell>
          <cell r="E16" t="str">
            <v>pintura acrilica pura para trafico</v>
          </cell>
          <cell r="F16" t="str">
            <v>gl</v>
          </cell>
          <cell r="G16">
            <v>57242</v>
          </cell>
          <cell r="H16">
            <v>0.16</v>
          </cell>
          <cell r="I16">
            <v>66400.72</v>
          </cell>
          <cell r="J16" t="str">
            <v>INDUSTRIAL DE PINTURAS</v>
          </cell>
          <cell r="K16">
            <v>41890</v>
          </cell>
        </row>
        <row r="17">
          <cell r="D17" t="str">
            <v>12312</v>
          </cell>
          <cell r="E17" t="str">
            <v>esferas reflectivas</v>
          </cell>
          <cell r="F17" t="str">
            <v>blt</v>
          </cell>
          <cell r="G17">
            <v>121810</v>
          </cell>
          <cell r="H17">
            <v>0.16</v>
          </cell>
          <cell r="I17">
            <v>141299.59999999998</v>
          </cell>
          <cell r="J17" t="str">
            <v>INDUSTRIAL DE PINTURAS</v>
          </cell>
          <cell r="K17">
            <v>41890</v>
          </cell>
        </row>
        <row r="18">
          <cell r="D18" t="str">
            <v>12313</v>
          </cell>
          <cell r="E18" t="str">
            <v>xilol disolvente</v>
          </cell>
          <cell r="F18" t="str">
            <v>gl</v>
          </cell>
          <cell r="G18">
            <v>21700</v>
          </cell>
          <cell r="H18">
            <v>0.16</v>
          </cell>
          <cell r="I18">
            <v>25172</v>
          </cell>
          <cell r="J18" t="str">
            <v>INDUSTRIAL DE PINTURAS</v>
          </cell>
          <cell r="K18">
            <v>41890</v>
          </cell>
        </row>
        <row r="19">
          <cell r="D19" t="str">
            <v>12911</v>
          </cell>
          <cell r="E19" t="str">
            <v>agua</v>
          </cell>
          <cell r="F19" t="str">
            <v>lt</v>
          </cell>
          <cell r="G19">
            <v>1.1365000000000001</v>
          </cell>
          <cell r="H19">
            <v>0.16</v>
          </cell>
          <cell r="I19">
            <v>1.3183400000000001</v>
          </cell>
          <cell r="J19" t="str">
            <v>EPM</v>
          </cell>
          <cell r="K19">
            <v>41807</v>
          </cell>
        </row>
        <row r="20">
          <cell r="D20" t="str">
            <v>1512O</v>
          </cell>
          <cell r="E20" t="str">
            <v>acero de refuerzo figurado</v>
          </cell>
          <cell r="F20" t="str">
            <v>kg</v>
          </cell>
          <cell r="G20">
            <v>1730</v>
          </cell>
          <cell r="H20">
            <v>0.16</v>
          </cell>
          <cell r="I20">
            <v>2006.8</v>
          </cell>
          <cell r="J20" t="str">
            <v>G&amp;J FERRETERIAS</v>
          </cell>
          <cell r="K20">
            <v>41795</v>
          </cell>
        </row>
        <row r="21">
          <cell r="D21" t="str">
            <v>1512P</v>
          </cell>
          <cell r="E21" t="str">
            <v>peldaño en acero galvanizado para camara de inspeccion</v>
          </cell>
          <cell r="F21" t="str">
            <v>u</v>
          </cell>
          <cell r="G21">
            <v>14000</v>
          </cell>
          <cell r="H21">
            <v>0.16</v>
          </cell>
          <cell r="I21">
            <v>16239.999999999998</v>
          </cell>
          <cell r="J21" t="str">
            <v>G&amp;J FERRETERIAS</v>
          </cell>
          <cell r="K21">
            <v>41795</v>
          </cell>
        </row>
        <row r="22">
          <cell r="D22" t="str">
            <v>15231</v>
          </cell>
          <cell r="E22" t="str">
            <v>alambre recocido (alambre cal 18)</v>
          </cell>
          <cell r="F22" t="str">
            <v>kg</v>
          </cell>
          <cell r="G22">
            <v>2500</v>
          </cell>
          <cell r="H22">
            <v>0.16</v>
          </cell>
          <cell r="I22">
            <v>2900</v>
          </cell>
          <cell r="J22" t="str">
            <v>G&amp;J FERRETERIAS</v>
          </cell>
          <cell r="K22">
            <v>41687</v>
          </cell>
        </row>
        <row r="23">
          <cell r="D23" t="str">
            <v>15421</v>
          </cell>
          <cell r="E23" t="str">
            <v>clavo corriente 1-1/2" a 5"</v>
          </cell>
          <cell r="F23" t="str">
            <v>lb</v>
          </cell>
          <cell r="G23">
            <v>1400</v>
          </cell>
          <cell r="H23">
            <v>0.16</v>
          </cell>
          <cell r="I23">
            <v>1624</v>
          </cell>
          <cell r="J23" t="str">
            <v>G&amp;J FERRETERIAS</v>
          </cell>
          <cell r="K23">
            <v>41687</v>
          </cell>
        </row>
        <row r="24">
          <cell r="D24" t="str">
            <v>15431</v>
          </cell>
          <cell r="E24" t="str">
            <v>clavo acero liso 1"</v>
          </cell>
          <cell r="F24" t="str">
            <v>lb</v>
          </cell>
          <cell r="G24">
            <v>4000</v>
          </cell>
          <cell r="H24">
            <v>0.16</v>
          </cell>
          <cell r="I24">
            <v>4640</v>
          </cell>
          <cell r="J24" t="str">
            <v>G&amp;J FERRETERIAS</v>
          </cell>
          <cell r="K24">
            <v>41687</v>
          </cell>
        </row>
        <row r="25">
          <cell r="D25" t="str">
            <v>16F13</v>
          </cell>
          <cell r="E25" t="str">
            <v>baranda metalica peatonal</v>
          </cell>
          <cell r="F25" t="str">
            <v>m</v>
          </cell>
          <cell r="G25">
            <v>187470</v>
          </cell>
          <cell r="H25">
            <v>0.16</v>
          </cell>
          <cell r="I25">
            <v>217465.19999999998</v>
          </cell>
          <cell r="J25" t="str">
            <v>ROLFORMADOS</v>
          </cell>
          <cell r="K25">
            <v>41890</v>
          </cell>
        </row>
        <row r="26">
          <cell r="D26" t="str">
            <v>17511</v>
          </cell>
          <cell r="E26" t="str">
            <v>tela verde cerramiento h: 2.10 m</v>
          </cell>
          <cell r="F26" t="str">
            <v>m</v>
          </cell>
          <cell r="G26">
            <v>1700</v>
          </cell>
          <cell r="H26">
            <v>0.16</v>
          </cell>
          <cell r="I26">
            <v>1971.9999999999998</v>
          </cell>
          <cell r="J26" t="str">
            <v>FERRETERIA AMISTAD</v>
          </cell>
          <cell r="K26">
            <v>41890</v>
          </cell>
        </row>
        <row r="27">
          <cell r="D27" t="str">
            <v>17711</v>
          </cell>
          <cell r="E27" t="str">
            <v>señal vertical</v>
          </cell>
          <cell r="F27" t="str">
            <v>u</v>
          </cell>
          <cell r="G27">
            <v>190000</v>
          </cell>
          <cell r="H27">
            <v>0.16</v>
          </cell>
          <cell r="I27">
            <v>220399.99999999997</v>
          </cell>
          <cell r="J27" t="str">
            <v xml:space="preserve">AB SEÑALIZACION </v>
          </cell>
          <cell r="K27">
            <v>41866</v>
          </cell>
        </row>
        <row r="28">
          <cell r="D28" t="str">
            <v>18133</v>
          </cell>
          <cell r="E28" t="str">
            <v>bloque 15x20x40 intermed 2 perforaciones r13 (13.0 kg)</v>
          </cell>
          <cell r="F28" t="str">
            <v>u</v>
          </cell>
          <cell r="G28">
            <v>2303</v>
          </cell>
          <cell r="H28">
            <v>0.16</v>
          </cell>
          <cell r="I28">
            <v>2671.48</v>
          </cell>
          <cell r="J28" t="str">
            <v>INDURAL</v>
          </cell>
          <cell r="K28">
            <v>41671</v>
          </cell>
        </row>
        <row r="29">
          <cell r="D29" t="str">
            <v>18143</v>
          </cell>
          <cell r="E29" t="str">
            <v>bloque 20x20x40 intermed 2 perforaciones r13 (16.1 kg)</v>
          </cell>
          <cell r="F29" t="str">
            <v>u</v>
          </cell>
          <cell r="G29">
            <v>2998.1</v>
          </cell>
          <cell r="H29">
            <v>0.16</v>
          </cell>
          <cell r="I29">
            <v>3477.7959999999998</v>
          </cell>
          <cell r="J29" t="str">
            <v>INDURAL</v>
          </cell>
          <cell r="K29">
            <v>41671</v>
          </cell>
        </row>
        <row r="30">
          <cell r="D30" t="str">
            <v>18328</v>
          </cell>
          <cell r="E30" t="str">
            <v>adoquin tactil guia o alerta 20x20x6 amarillo, champaña, salmon, jaspe, beige 5.4 kg ntc 2017</v>
          </cell>
          <cell r="F30" t="str">
            <v>u</v>
          </cell>
          <cell r="G30">
            <v>1752.2</v>
          </cell>
          <cell r="H30">
            <v>0.16</v>
          </cell>
          <cell r="I30">
            <v>2032.5519999999999</v>
          </cell>
          <cell r="J30" t="str">
            <v>CONCRETODO</v>
          </cell>
          <cell r="K30">
            <v>41654</v>
          </cell>
        </row>
        <row r="31">
          <cell r="D31" t="str">
            <v>18329</v>
          </cell>
          <cell r="E31" t="str">
            <v>tableta demarcadora 15x100x6</v>
          </cell>
          <cell r="F31" t="str">
            <v>u</v>
          </cell>
          <cell r="G31">
            <v>6570.75</v>
          </cell>
          <cell r="H31">
            <v>0.16</v>
          </cell>
          <cell r="I31">
            <v>7622.07</v>
          </cell>
          <cell r="J31" t="str">
            <v>CONCRETODO</v>
          </cell>
          <cell r="K31">
            <v>41654</v>
          </cell>
        </row>
        <row r="32">
          <cell r="D32" t="str">
            <v>18814</v>
          </cell>
          <cell r="E32" t="str">
            <v xml:space="preserve">bordillo rectangular recto prefabricado u50 </v>
          </cell>
          <cell r="F32" t="str">
            <v>u</v>
          </cell>
          <cell r="G32">
            <v>20112</v>
          </cell>
          <cell r="H32">
            <v>0.16</v>
          </cell>
          <cell r="I32">
            <v>23329.919999999998</v>
          </cell>
          <cell r="J32" t="str">
            <v>COLBLOQUES</v>
          </cell>
          <cell r="K32">
            <v>41671</v>
          </cell>
        </row>
        <row r="33">
          <cell r="D33" t="str">
            <v>18815</v>
          </cell>
          <cell r="E33" t="str">
            <v>bordillo barrera recto prefabricado u10</v>
          </cell>
          <cell r="F33" t="str">
            <v>u</v>
          </cell>
          <cell r="G33">
            <v>18492</v>
          </cell>
          <cell r="H33">
            <v>0.16</v>
          </cell>
          <cell r="I33">
            <v>21450.719999999998</v>
          </cell>
          <cell r="J33" t="str">
            <v>COLBLOQUES</v>
          </cell>
          <cell r="K33">
            <v>41671</v>
          </cell>
        </row>
        <row r="34">
          <cell r="D34" t="str">
            <v>18816</v>
          </cell>
          <cell r="E34" t="str">
            <v>bordillo cuadrante barrera prefabricado u70</v>
          </cell>
          <cell r="F34" t="str">
            <v>u</v>
          </cell>
          <cell r="G34">
            <v>20341.2</v>
          </cell>
          <cell r="H34">
            <v>0.16</v>
          </cell>
          <cell r="I34">
            <v>23595.791999999998</v>
          </cell>
          <cell r="J34" t="str">
            <v>CONCRETODO</v>
          </cell>
          <cell r="K34">
            <v>41654</v>
          </cell>
        </row>
        <row r="35">
          <cell r="D35" t="str">
            <v>18817</v>
          </cell>
          <cell r="E35" t="str">
            <v>bordillo rebaje prefabricado u160</v>
          </cell>
          <cell r="F35" t="str">
            <v>u</v>
          </cell>
          <cell r="G35">
            <v>21265.8</v>
          </cell>
          <cell r="H35">
            <v>0.16</v>
          </cell>
          <cell r="I35">
            <v>24668.327999999998</v>
          </cell>
          <cell r="J35" t="str">
            <v>CONCRETODO</v>
          </cell>
          <cell r="K35">
            <v>41654</v>
          </cell>
        </row>
        <row r="36">
          <cell r="D36" t="str">
            <v>18818</v>
          </cell>
          <cell r="E36" t="str">
            <v>bordillo esquinero barrera 90° prefabricado u120</v>
          </cell>
          <cell r="F36" t="str">
            <v>u</v>
          </cell>
          <cell r="G36">
            <v>14793.6</v>
          </cell>
          <cell r="H36">
            <v>0.16</v>
          </cell>
          <cell r="I36">
            <v>17160.576000000001</v>
          </cell>
          <cell r="J36" t="str">
            <v>CONCRETODO</v>
          </cell>
          <cell r="K36">
            <v>41654</v>
          </cell>
        </row>
        <row r="37">
          <cell r="D37" t="str">
            <v>18Z11</v>
          </cell>
          <cell r="E37" t="str">
            <v>telera de 0.90 x 1.35 m en madera comun</v>
          </cell>
          <cell r="F37" t="str">
            <v>u</v>
          </cell>
          <cell r="G37">
            <v>14000</v>
          </cell>
          <cell r="H37">
            <v>0.16</v>
          </cell>
          <cell r="I37">
            <v>16239.999999999998</v>
          </cell>
          <cell r="J37" t="str">
            <v>ESTIBAS Y HUACALES</v>
          </cell>
          <cell r="K37">
            <v>41893</v>
          </cell>
        </row>
        <row r="38">
          <cell r="D38" t="str">
            <v>18Z13</v>
          </cell>
          <cell r="E38" t="str">
            <v>cuadro madera comun 4"x4" de 3m</v>
          </cell>
          <cell r="F38" t="str">
            <v>u</v>
          </cell>
          <cell r="G38">
            <v>13000</v>
          </cell>
          <cell r="H38">
            <v>0.16</v>
          </cell>
          <cell r="I38">
            <v>15079.999999999998</v>
          </cell>
          <cell r="J38" t="str">
            <v>ESTIBAS Y HUACALES</v>
          </cell>
          <cell r="K38">
            <v>41893</v>
          </cell>
        </row>
        <row r="39">
          <cell r="D39" t="str">
            <v>18Z14</v>
          </cell>
          <cell r="E39" t="str">
            <v xml:space="preserve">can en madera comun 8"x2" de 3m </v>
          </cell>
          <cell r="F39" t="str">
            <v>u</v>
          </cell>
          <cell r="G39">
            <v>12000</v>
          </cell>
          <cell r="H39">
            <v>0.16</v>
          </cell>
          <cell r="I39">
            <v>13919.999999999998</v>
          </cell>
          <cell r="J39" t="str">
            <v>ESTIBAS Y HUACALES</v>
          </cell>
          <cell r="K39">
            <v>41893</v>
          </cell>
        </row>
        <row r="40">
          <cell r="D40" t="str">
            <v>18Z15</v>
          </cell>
          <cell r="E40" t="str">
            <v>tabla madera comun 1 x 8" 3m</v>
          </cell>
          <cell r="F40" t="str">
            <v>u</v>
          </cell>
          <cell r="G40">
            <v>8000</v>
          </cell>
          <cell r="H40">
            <v>0.16</v>
          </cell>
          <cell r="I40">
            <v>9280</v>
          </cell>
          <cell r="J40" t="str">
            <v>ESTIBAS Y HUACALES</v>
          </cell>
          <cell r="K40">
            <v>41893</v>
          </cell>
        </row>
        <row r="41">
          <cell r="D41" t="str">
            <v>18Z16</v>
          </cell>
          <cell r="E41" t="str">
            <v>larguero madera comun 2"x4" de 3m</v>
          </cell>
          <cell r="F41" t="str">
            <v>u</v>
          </cell>
          <cell r="G41">
            <v>6000</v>
          </cell>
          <cell r="H41">
            <v>0.16</v>
          </cell>
          <cell r="I41">
            <v>6959.9999999999991</v>
          </cell>
          <cell r="J41" t="str">
            <v>ESTIBAS Y HUACALES</v>
          </cell>
          <cell r="K41">
            <v>41893</v>
          </cell>
        </row>
        <row r="42">
          <cell r="D42" t="str">
            <v>18Z18</v>
          </cell>
          <cell r="E42" t="str">
            <v>estacon madera comun 3" de 3m</v>
          </cell>
          <cell r="F42" t="str">
            <v>u</v>
          </cell>
          <cell r="G42">
            <v>17990</v>
          </cell>
          <cell r="H42">
            <v>0.16</v>
          </cell>
          <cell r="I42">
            <v>20868.399999999998</v>
          </cell>
          <cell r="J42" t="str">
            <v>ASERRIO MYD</v>
          </cell>
          <cell r="K42">
            <v>41890</v>
          </cell>
        </row>
        <row r="43">
          <cell r="D43" t="str">
            <v>18Z21</v>
          </cell>
          <cell r="E43" t="str">
            <v>triplex formaleta 1.53x2.44m x 19mm verde (6 usos)</v>
          </cell>
          <cell r="F43" t="str">
            <v>u</v>
          </cell>
          <cell r="G43">
            <v>118900</v>
          </cell>
          <cell r="H43">
            <v>0.16</v>
          </cell>
          <cell r="I43">
            <v>137924</v>
          </cell>
          <cell r="J43" t="str">
            <v>CONSTRUCTOR 10 - PAG 222</v>
          </cell>
          <cell r="K43">
            <v>41740</v>
          </cell>
        </row>
        <row r="44">
          <cell r="D44" t="str">
            <v>18Z22</v>
          </cell>
          <cell r="E44" t="str">
            <v>manguera felxible pf 1/2"</v>
          </cell>
          <cell r="F44" t="str">
            <v>m</v>
          </cell>
          <cell r="G44">
            <v>4400</v>
          </cell>
          <cell r="H44">
            <v>0.16</v>
          </cell>
          <cell r="I44">
            <v>5104</v>
          </cell>
          <cell r="J44" t="str">
            <v>MAXIFER</v>
          </cell>
          <cell r="K44">
            <v>41890</v>
          </cell>
        </row>
        <row r="45">
          <cell r="D45" t="str">
            <v>18Z23</v>
          </cell>
          <cell r="E45" t="str">
            <v>nylon</v>
          </cell>
          <cell r="F45" t="str">
            <v>m</v>
          </cell>
          <cell r="G45">
            <v>52</v>
          </cell>
          <cell r="H45">
            <v>0.16</v>
          </cell>
          <cell r="I45">
            <v>60.319999999999993</v>
          </cell>
          <cell r="J45" t="str">
            <v>FERRETERIA AMISTAD</v>
          </cell>
          <cell r="K45">
            <v>41890</v>
          </cell>
        </row>
        <row r="46">
          <cell r="D46" t="str">
            <v>1A911</v>
          </cell>
          <cell r="E46" t="str">
            <v xml:space="preserve">oficina tipo campamento de 6mx2,40x2,40m </v>
          </cell>
          <cell r="F46" t="str">
            <v>mes</v>
          </cell>
          <cell r="G46">
            <v>1500000</v>
          </cell>
          <cell r="H46">
            <v>0.16</v>
          </cell>
          <cell r="I46">
            <v>1739999.9999999998</v>
          </cell>
          <cell r="J46" t="str">
            <v>ALQUILAR</v>
          </cell>
          <cell r="K46">
            <v>41893</v>
          </cell>
        </row>
        <row r="47">
          <cell r="D47" t="str">
            <v>1E111</v>
          </cell>
          <cell r="E47" t="str">
            <v>adaptador - pvc - conduit - 2"</v>
          </cell>
          <cell r="F47" t="str">
            <v>u</v>
          </cell>
          <cell r="G47">
            <v>2906</v>
          </cell>
          <cell r="H47">
            <v>0</v>
          </cell>
          <cell r="I47">
            <v>2906</v>
          </cell>
          <cell r="J47" t="str">
            <v>PAVCO</v>
          </cell>
          <cell r="K47">
            <v>41671</v>
          </cell>
        </row>
        <row r="48">
          <cell r="D48" t="str">
            <v>1E113</v>
          </cell>
          <cell r="E48" t="str">
            <v>borna terminal - # 4 awg - de compresion estañada - 3m</v>
          </cell>
          <cell r="F48" t="str">
            <v>u</v>
          </cell>
          <cell r="G48">
            <v>3716</v>
          </cell>
          <cell r="H48">
            <v>0</v>
          </cell>
          <cell r="I48">
            <v>3716</v>
          </cell>
          <cell r="J48" t="str">
            <v>ENSAMBLES Y DISTRIBUCIONES</v>
          </cell>
          <cell r="K48">
            <v>41640</v>
          </cell>
        </row>
        <row r="49">
          <cell r="D49" t="str">
            <v>1E114</v>
          </cell>
          <cell r="E49" t="str">
            <v>borna terminal - # 6 awg - de compresion estañada - 3m</v>
          </cell>
          <cell r="F49" t="str">
            <v>u</v>
          </cell>
          <cell r="G49">
            <v>3716</v>
          </cell>
          <cell r="H49">
            <v>0</v>
          </cell>
          <cell r="I49">
            <v>3716</v>
          </cell>
          <cell r="J49" t="str">
            <v>ENSAMBLES Y DISTRIBUCIONES</v>
          </cell>
          <cell r="K49">
            <v>41640</v>
          </cell>
        </row>
        <row r="50">
          <cell r="D50" t="str">
            <v>1E116</v>
          </cell>
          <cell r="E50" t="str">
            <v>brazo metalico - 11/2" - 52°/0°</v>
          </cell>
          <cell r="F50" t="str">
            <v>u</v>
          </cell>
          <cell r="G50">
            <v>85000</v>
          </cell>
          <cell r="H50">
            <v>0</v>
          </cell>
          <cell r="I50">
            <v>85000</v>
          </cell>
          <cell r="J50" t="str">
            <v>ENSAMBLES Y DISTRIBUCIONES</v>
          </cell>
          <cell r="K50">
            <v>41640</v>
          </cell>
        </row>
        <row r="51">
          <cell r="D51" t="str">
            <v>1E117</v>
          </cell>
          <cell r="E51" t="str">
            <v>breaker - totalizador - tripolar - 50a - schneider - ezc100b</v>
          </cell>
          <cell r="F51" t="str">
            <v>u</v>
          </cell>
          <cell r="G51">
            <v>215300</v>
          </cell>
          <cell r="H51">
            <v>0</v>
          </cell>
          <cell r="I51">
            <v>215300</v>
          </cell>
          <cell r="J51" t="str">
            <v>ENSAMBLES Y DISTRIBUCIONES</v>
          </cell>
          <cell r="K51">
            <v>41640</v>
          </cell>
        </row>
        <row r="52">
          <cell r="D52" t="str">
            <v>1E118</v>
          </cell>
          <cell r="E52" t="str">
            <v>brecha - piso blando - 30x50cm</v>
          </cell>
          <cell r="F52" t="str">
            <v>m</v>
          </cell>
          <cell r="G52">
            <v>15000</v>
          </cell>
          <cell r="H52">
            <v>0</v>
          </cell>
          <cell r="I52">
            <v>15000</v>
          </cell>
          <cell r="J52" t="str">
            <v>ENSAMBLES Y DISTRIBUCIONES</v>
          </cell>
          <cell r="K52">
            <v>41640</v>
          </cell>
        </row>
        <row r="53">
          <cell r="D53" t="str">
            <v>1E119</v>
          </cell>
          <cell r="E53" t="str">
            <v>brecha - piso duro - 30x50cm</v>
          </cell>
          <cell r="F53" t="str">
            <v>m</v>
          </cell>
          <cell r="G53">
            <v>30000</v>
          </cell>
          <cell r="H53">
            <v>0</v>
          </cell>
          <cell r="I53">
            <v>30000</v>
          </cell>
          <cell r="J53" t="str">
            <v>ENSAMBLES Y DISTRIBUCIONES</v>
          </cell>
          <cell r="K53">
            <v>41640</v>
          </cell>
        </row>
        <row r="54">
          <cell r="D54" t="str">
            <v>1E120</v>
          </cell>
          <cell r="E54" t="str">
            <v>cable encauchetado 3 n°12 awg</v>
          </cell>
          <cell r="F54" t="str">
            <v>m</v>
          </cell>
          <cell r="G54">
            <v>7500</v>
          </cell>
          <cell r="H54">
            <v>0</v>
          </cell>
          <cell r="I54">
            <v>7500</v>
          </cell>
          <cell r="J54" t="str">
            <v>ENSAMBLES Y DISTRIBUCIONES</v>
          </cell>
          <cell r="K54">
            <v>41640</v>
          </cell>
        </row>
        <row r="55">
          <cell r="D55" t="str">
            <v>1E121</v>
          </cell>
          <cell r="E55" t="str">
            <v>cable de cobre aislado thhn n°4 awg</v>
          </cell>
          <cell r="F55" t="str">
            <v>m</v>
          </cell>
          <cell r="G55">
            <v>10791</v>
          </cell>
          <cell r="H55">
            <v>0</v>
          </cell>
          <cell r="I55">
            <v>10791</v>
          </cell>
          <cell r="J55" t="str">
            <v>ENSAMBLES Y DISTRIBUCIONES</v>
          </cell>
          <cell r="K55">
            <v>41640</v>
          </cell>
        </row>
        <row r="56">
          <cell r="D56" t="str">
            <v>1E122</v>
          </cell>
          <cell r="E56" t="str">
            <v>cable de cobre aislado thhn n°6 awg</v>
          </cell>
          <cell r="F56" t="str">
            <v>m</v>
          </cell>
          <cell r="G56">
            <v>6999</v>
          </cell>
          <cell r="H56">
            <v>0</v>
          </cell>
          <cell r="I56">
            <v>6999</v>
          </cell>
          <cell r="J56" t="str">
            <v>ENSAMBLES Y DISTRIBUCIONES</v>
          </cell>
          <cell r="K56">
            <v>41640</v>
          </cell>
        </row>
        <row r="57">
          <cell r="D57" t="str">
            <v>1E123</v>
          </cell>
          <cell r="E57" t="str">
            <v>caja - contador - sencilla - metálica o policarbonato - intemperie - porta tacos</v>
          </cell>
          <cell r="F57" t="str">
            <v>u</v>
          </cell>
          <cell r="G57">
            <v>40000</v>
          </cell>
          <cell r="H57">
            <v>0</v>
          </cell>
          <cell r="I57">
            <v>40000</v>
          </cell>
          <cell r="J57" t="str">
            <v>ENSAMBLES Y DISTRIBUCIONES</v>
          </cell>
          <cell r="K57">
            <v>41640</v>
          </cell>
        </row>
        <row r="58">
          <cell r="D58" t="str">
            <v>1E124</v>
          </cell>
          <cell r="E58" t="str">
            <v>legalizacion ante epm</v>
          </cell>
          <cell r="F58" t="str">
            <v>u</v>
          </cell>
          <cell r="G58">
            <v>1000000</v>
          </cell>
          <cell r="H58">
            <v>0</v>
          </cell>
          <cell r="I58">
            <v>1000000</v>
          </cell>
          <cell r="J58" t="str">
            <v>ENSAMBLES Y DISTRIBUCIONES</v>
          </cell>
          <cell r="K58">
            <v>41640</v>
          </cell>
        </row>
        <row r="59">
          <cell r="D59" t="str">
            <v>1E125</v>
          </cell>
          <cell r="E59" t="str">
            <v>certificacion retie - cidet</v>
          </cell>
          <cell r="F59" t="str">
            <v>u</v>
          </cell>
          <cell r="G59">
            <v>2500000</v>
          </cell>
          <cell r="H59">
            <v>0</v>
          </cell>
          <cell r="I59">
            <v>2500000</v>
          </cell>
          <cell r="J59" t="str">
            <v>ENSAMBLES Y DISTRIBUCIONES</v>
          </cell>
          <cell r="K59">
            <v>41640</v>
          </cell>
        </row>
        <row r="60">
          <cell r="D60" t="str">
            <v>1E126</v>
          </cell>
          <cell r="E60" t="str">
            <v>certificacion retilap - cidet</v>
          </cell>
          <cell r="F60" t="str">
            <v>u</v>
          </cell>
          <cell r="G60">
            <v>2500000</v>
          </cell>
          <cell r="H60">
            <v>0</v>
          </cell>
          <cell r="I60">
            <v>2500000</v>
          </cell>
          <cell r="J60" t="str">
            <v>ENSAMBLES Y DISTRIBUCIONES</v>
          </cell>
          <cell r="K60">
            <v>41640</v>
          </cell>
        </row>
        <row r="61">
          <cell r="D61" t="str">
            <v>1E127</v>
          </cell>
          <cell r="E61" t="str">
            <v>cinta aislante autofundente scotch 23</v>
          </cell>
          <cell r="F61" t="str">
            <v>u</v>
          </cell>
          <cell r="G61">
            <v>29000</v>
          </cell>
          <cell r="H61">
            <v>0</v>
          </cell>
          <cell r="I61">
            <v>29000</v>
          </cell>
          <cell r="J61" t="str">
            <v>ENSAMBLES Y DISTRIBUCIONES</v>
          </cell>
          <cell r="K61">
            <v>41640</v>
          </cell>
        </row>
        <row r="62">
          <cell r="D62" t="str">
            <v>1E128</v>
          </cell>
          <cell r="E62" t="str">
            <v>cinta aislante scotch 33</v>
          </cell>
          <cell r="F62" t="str">
            <v>u</v>
          </cell>
          <cell r="G62">
            <v>8000</v>
          </cell>
          <cell r="H62">
            <v>0</v>
          </cell>
          <cell r="I62">
            <v>8000</v>
          </cell>
          <cell r="J62" t="str">
            <v>ENSAMBLES Y DISTRIBUCIONES</v>
          </cell>
          <cell r="K62">
            <v>41640</v>
          </cell>
        </row>
        <row r="63">
          <cell r="D63" t="str">
            <v>1E131</v>
          </cell>
          <cell r="E63" t="str">
            <v>t1 - contador de energía activa - monofásico trifilar - 240/120 v - 10(60) a - 15(60) a - 15(100) a - calibrado</v>
          </cell>
          <cell r="F63" t="str">
            <v>u</v>
          </cell>
          <cell r="G63">
            <v>200000</v>
          </cell>
          <cell r="H63">
            <v>0</v>
          </cell>
          <cell r="I63">
            <v>200000</v>
          </cell>
          <cell r="J63" t="str">
            <v>ENSAMBLES Y DISTRIBUCIONES</v>
          </cell>
          <cell r="K63">
            <v>41640</v>
          </cell>
        </row>
        <row r="64">
          <cell r="D64" t="str">
            <v>1E132</v>
          </cell>
          <cell r="E64" t="str">
            <v>varilla cooperweld - cobre macizo - 5/8" - 2.40mt</v>
          </cell>
          <cell r="F64" t="str">
            <v>u</v>
          </cell>
          <cell r="G64">
            <v>85000</v>
          </cell>
          <cell r="H64">
            <v>0</v>
          </cell>
          <cell r="I64">
            <v>85000</v>
          </cell>
          <cell r="J64" t="str">
            <v>ENSAMBLES Y DISTRIBUCIONES</v>
          </cell>
          <cell r="K64">
            <v>41640</v>
          </cell>
        </row>
        <row r="65">
          <cell r="D65" t="str">
            <v>1E135</v>
          </cell>
          <cell r="E65" t="str">
            <v>curva 90° - pvc - conduit - 2"</v>
          </cell>
          <cell r="F65" t="str">
            <v>u</v>
          </cell>
          <cell r="G65">
            <v>8400</v>
          </cell>
          <cell r="H65">
            <v>0</v>
          </cell>
          <cell r="I65">
            <v>8400</v>
          </cell>
          <cell r="J65" t="str">
            <v>ENSAMBLES Y DISTRIBUCIONES</v>
          </cell>
          <cell r="K65">
            <v>41640</v>
          </cell>
        </row>
        <row r="66">
          <cell r="D66" t="str">
            <v>1E137</v>
          </cell>
          <cell r="E66" t="str">
            <v>fijación - tipo rl 38 - chazo</v>
          </cell>
          <cell r="F66" t="str">
            <v>u</v>
          </cell>
          <cell r="G66">
            <v>1500</v>
          </cell>
          <cell r="H66">
            <v>0</v>
          </cell>
          <cell r="I66">
            <v>1500</v>
          </cell>
          <cell r="J66" t="str">
            <v>ENSAMBLES Y DISTRIBUCIONES</v>
          </cell>
          <cell r="K66">
            <v>41640</v>
          </cell>
        </row>
        <row r="67">
          <cell r="D67" t="str">
            <v>1E139</v>
          </cell>
          <cell r="E67" t="str">
            <v>herraje caja en piso - 50x50cm libres</v>
          </cell>
          <cell r="F67" t="str">
            <v>u</v>
          </cell>
          <cell r="G67">
            <v>110000</v>
          </cell>
          <cell r="H67">
            <v>0</v>
          </cell>
          <cell r="I67">
            <v>110000</v>
          </cell>
          <cell r="J67" t="str">
            <v>ENSAMBLES Y DISTRIBUCIONES</v>
          </cell>
          <cell r="K67">
            <v>41640</v>
          </cell>
        </row>
        <row r="68">
          <cell r="D68" t="str">
            <v>1E140</v>
          </cell>
          <cell r="E68" t="str">
            <v>luminaria - led - apollo series led street light - 120 v - 4500k - 11250 lm - rl2r1056</v>
          </cell>
          <cell r="F68" t="str">
            <v>u</v>
          </cell>
          <cell r="G68">
            <v>1100000</v>
          </cell>
          <cell r="H68">
            <v>0</v>
          </cell>
          <cell r="I68">
            <v>1100000</v>
          </cell>
          <cell r="J68" t="str">
            <v>ENSAMBLES Y DISTRIBUCIONES</v>
          </cell>
          <cell r="K68">
            <v>41640</v>
          </cell>
        </row>
        <row r="69">
          <cell r="D69" t="str">
            <v>1E141</v>
          </cell>
          <cell r="E69" t="str">
            <v>marcacion tablero ml o puerta - acrilico</v>
          </cell>
          <cell r="F69" t="str">
            <v>u</v>
          </cell>
          <cell r="G69">
            <v>15000</v>
          </cell>
          <cell r="H69">
            <v>0</v>
          </cell>
          <cell r="I69">
            <v>15000</v>
          </cell>
          <cell r="J69" t="str">
            <v>ENSAMBLES Y DISTRIBUCIONES</v>
          </cell>
          <cell r="K69">
            <v>41640</v>
          </cell>
        </row>
        <row r="70">
          <cell r="D70" t="str">
            <v>1E142</v>
          </cell>
          <cell r="E70" t="str">
            <v>marcacion tablero - contact - cinta dymo plastica</v>
          </cell>
          <cell r="F70" t="str">
            <v>u</v>
          </cell>
          <cell r="G70">
            <v>3000</v>
          </cell>
          <cell r="H70">
            <v>0</v>
          </cell>
          <cell r="I70">
            <v>3000</v>
          </cell>
          <cell r="J70" t="str">
            <v>ENSAMBLES Y DISTRIBUCIONES</v>
          </cell>
          <cell r="K70">
            <v>41640</v>
          </cell>
        </row>
        <row r="71">
          <cell r="D71" t="str">
            <v>1E143</v>
          </cell>
          <cell r="E71" t="str">
            <v>tablero ml - 2 fases - 8 circuitos - espacio para totalizador - espacio para equipo de medida - espacio para dps - con puerta</v>
          </cell>
          <cell r="F71" t="str">
            <v>u</v>
          </cell>
          <cell r="G71">
            <v>1500000</v>
          </cell>
          <cell r="H71">
            <v>0</v>
          </cell>
          <cell r="I71">
            <v>1500000</v>
          </cell>
          <cell r="J71" t="str">
            <v>ENSAMBLES Y DISTRIBUCIONES</v>
          </cell>
          <cell r="K71">
            <v>41640</v>
          </cell>
        </row>
        <row r="72">
          <cell r="D72" t="str">
            <v>1E144</v>
          </cell>
          <cell r="E72" t="str">
            <v>pintura reflectiva amarillo - tipo intemperie - marcacion poste</v>
          </cell>
          <cell r="F72" t="str">
            <v>m2</v>
          </cell>
          <cell r="G72">
            <v>3500</v>
          </cell>
          <cell r="H72">
            <v>0</v>
          </cell>
          <cell r="I72">
            <v>3500</v>
          </cell>
          <cell r="J72" t="str">
            <v>ENSAMBLES Y DISTRIBUCIONES</v>
          </cell>
          <cell r="K72">
            <v>41640</v>
          </cell>
        </row>
        <row r="73">
          <cell r="D73" t="str">
            <v>1E145</v>
          </cell>
          <cell r="E73" t="str">
            <v>pintura reflectiva negra - tipo intemperie - marcacion poste</v>
          </cell>
          <cell r="F73" t="str">
            <v>m2</v>
          </cell>
          <cell r="G73">
            <v>3500</v>
          </cell>
          <cell r="H73">
            <v>0</v>
          </cell>
          <cell r="I73">
            <v>3500</v>
          </cell>
          <cell r="J73" t="str">
            <v>ENSAMBLES Y DISTRIBUCIONES</v>
          </cell>
          <cell r="K73">
            <v>41640</v>
          </cell>
        </row>
        <row r="74">
          <cell r="D74" t="str">
            <v>1E146</v>
          </cell>
          <cell r="E74" t="str">
            <v>poste - concreto pretensado - 10mt - 510 kg</v>
          </cell>
          <cell r="F74" t="str">
            <v>u</v>
          </cell>
          <cell r="G74">
            <v>800000</v>
          </cell>
          <cell r="H74">
            <v>0</v>
          </cell>
          <cell r="I74">
            <v>800000</v>
          </cell>
          <cell r="J74" t="str">
            <v>ENSAMBLES Y DISTRIBUCIONES</v>
          </cell>
          <cell r="K74">
            <v>41640</v>
          </cell>
        </row>
        <row r="75">
          <cell r="D75" t="str">
            <v>1E148</v>
          </cell>
          <cell r="E75" t="str">
            <v>soldadura exotermica - 150 gr</v>
          </cell>
          <cell r="F75" t="str">
            <v>u</v>
          </cell>
          <cell r="G75">
            <v>25000</v>
          </cell>
          <cell r="H75">
            <v>0</v>
          </cell>
          <cell r="I75">
            <v>25000</v>
          </cell>
          <cell r="J75" t="str">
            <v>ENSAMBLES Y DISTRIBUCIONES</v>
          </cell>
          <cell r="K75">
            <v>41640</v>
          </cell>
        </row>
        <row r="76">
          <cell r="D76" t="str">
            <v>1E149</v>
          </cell>
          <cell r="E76" t="str">
            <v>soldadura liquida conduit pvc - 1/8 gl</v>
          </cell>
          <cell r="F76" t="str">
            <v>u</v>
          </cell>
          <cell r="G76">
            <v>33170</v>
          </cell>
          <cell r="H76">
            <v>0.16</v>
          </cell>
          <cell r="I76">
            <v>38477.199999999997</v>
          </cell>
          <cell r="J76" t="str">
            <v>PAVCO</v>
          </cell>
          <cell r="K76">
            <v>41671</v>
          </cell>
        </row>
        <row r="77">
          <cell r="D77" t="str">
            <v>1E150</v>
          </cell>
          <cell r="E77" t="str">
            <v>transformador - monofasico - aceite - 15 kva - 7.620/ 480 -240 v</v>
          </cell>
          <cell r="F77" t="str">
            <v>u</v>
          </cell>
          <cell r="G77">
            <v>4000000</v>
          </cell>
          <cell r="H77">
            <v>0</v>
          </cell>
          <cell r="I77">
            <v>4000000</v>
          </cell>
          <cell r="J77" t="str">
            <v>ENSAMBLES Y DISTRIBUCIONES</v>
          </cell>
          <cell r="K77">
            <v>41640</v>
          </cell>
        </row>
        <row r="78">
          <cell r="D78" t="str">
            <v>1E152</v>
          </cell>
          <cell r="E78" t="str">
            <v>tubo - pvc - conduit - 2"</v>
          </cell>
          <cell r="F78" t="str">
            <v>m</v>
          </cell>
          <cell r="G78">
            <v>7000</v>
          </cell>
          <cell r="H78">
            <v>0</v>
          </cell>
          <cell r="I78">
            <v>7000</v>
          </cell>
          <cell r="J78" t="str">
            <v>ENSAMBLES Y DISTRIBUCIONES</v>
          </cell>
          <cell r="K78">
            <v>41640</v>
          </cell>
        </row>
        <row r="79">
          <cell r="D79" t="str">
            <v>1E153</v>
          </cell>
          <cell r="E79" t="str">
            <v>union - pvc - conduit - 2"</v>
          </cell>
          <cell r="F79" t="str">
            <v>u</v>
          </cell>
          <cell r="G79">
            <v>1300</v>
          </cell>
          <cell r="H79">
            <v>0</v>
          </cell>
          <cell r="I79">
            <v>1300</v>
          </cell>
          <cell r="J79" t="str">
            <v>ENSAMBLES Y DISTRIBUCIONES</v>
          </cell>
          <cell r="K79">
            <v>41640</v>
          </cell>
        </row>
        <row r="80">
          <cell r="D80" t="str">
            <v>1E511</v>
          </cell>
          <cell r="E80" t="str">
            <v>arandela cuadrada de 5/8x3/16"</v>
          </cell>
          <cell r="F80" t="str">
            <v>u</v>
          </cell>
          <cell r="G80">
            <v>5200</v>
          </cell>
          <cell r="H80">
            <v>0</v>
          </cell>
          <cell r="I80">
            <v>5200</v>
          </cell>
          <cell r="J80" t="str">
            <v>ENSAMBLES Y DISTRIBUCIONES</v>
          </cell>
          <cell r="K80">
            <v>41640</v>
          </cell>
        </row>
        <row r="81">
          <cell r="D81" t="str">
            <v>1E512</v>
          </cell>
          <cell r="E81" t="str">
            <v>alambre de cobre desnudo no. 4</v>
          </cell>
          <cell r="F81" t="str">
            <v>m</v>
          </cell>
          <cell r="G81">
            <v>6148</v>
          </cell>
          <cell r="H81">
            <v>0</v>
          </cell>
          <cell r="I81">
            <v>6148</v>
          </cell>
          <cell r="J81" t="str">
            <v>ENSAMBLES Y DISTRIBUCIONES</v>
          </cell>
          <cell r="K81">
            <v>41640</v>
          </cell>
        </row>
        <row r="82">
          <cell r="D82" t="str">
            <v>1E514</v>
          </cell>
          <cell r="E82" t="str">
            <v>aislador tensor de 41/4"-13.2kv</v>
          </cell>
          <cell r="F82" t="str">
            <v>u</v>
          </cell>
          <cell r="G82">
            <v>7920</v>
          </cell>
          <cell r="H82">
            <v>0</v>
          </cell>
          <cell r="I82">
            <v>7920</v>
          </cell>
          <cell r="J82" t="str">
            <v>ENSAMBLES Y DISTRIBUCIONES</v>
          </cell>
          <cell r="K82">
            <v>41640</v>
          </cell>
        </row>
        <row r="83">
          <cell r="D83" t="str">
            <v>1E515</v>
          </cell>
          <cell r="E83" t="str">
            <v>aislador polimerico tipo suspension 13.2kv</v>
          </cell>
          <cell r="F83" t="str">
            <v>u</v>
          </cell>
          <cell r="G83">
            <v>25829</v>
          </cell>
          <cell r="H83">
            <v>0</v>
          </cell>
          <cell r="I83">
            <v>25829</v>
          </cell>
          <cell r="J83" t="str">
            <v>ENSAMBLES Y DISTRIBUCIONES</v>
          </cell>
          <cell r="K83">
            <v>41640</v>
          </cell>
        </row>
        <row r="84">
          <cell r="D84" t="str">
            <v>1E516</v>
          </cell>
          <cell r="E84" t="str">
            <v>amarre preformado cable cubierto</v>
          </cell>
          <cell r="F84" t="str">
            <v>u</v>
          </cell>
          <cell r="G84">
            <v>104632</v>
          </cell>
          <cell r="H84">
            <v>0</v>
          </cell>
          <cell r="I84">
            <v>104632</v>
          </cell>
          <cell r="J84" t="str">
            <v>ENSAMBLES Y DISTRIBUCIONES</v>
          </cell>
          <cell r="K84">
            <v>41640</v>
          </cell>
        </row>
        <row r="85">
          <cell r="D85" t="str">
            <v>1E518</v>
          </cell>
          <cell r="E85" t="str">
            <v>brazo angular tipo c</v>
          </cell>
          <cell r="F85" t="str">
            <v>u</v>
          </cell>
          <cell r="G85">
            <v>70160</v>
          </cell>
          <cell r="H85">
            <v>0</v>
          </cell>
          <cell r="I85">
            <v>70160</v>
          </cell>
          <cell r="J85" t="str">
            <v>ENSAMBLES Y DISTRIBUCIONES</v>
          </cell>
          <cell r="K85">
            <v>41640</v>
          </cell>
        </row>
        <row r="86">
          <cell r="D86" t="str">
            <v>1E519</v>
          </cell>
          <cell r="E86" t="str">
            <v>brazo viento farol primario</v>
          </cell>
          <cell r="F86" t="str">
            <v>u</v>
          </cell>
          <cell r="G86">
            <v>52200</v>
          </cell>
          <cell r="H86">
            <v>0</v>
          </cell>
          <cell r="I86">
            <v>52200</v>
          </cell>
          <cell r="J86" t="str">
            <v>ENSAMBLES Y DISTRIBUCIONES</v>
          </cell>
          <cell r="K86">
            <v>41640</v>
          </cell>
        </row>
        <row r="87">
          <cell r="D87" t="str">
            <v>1E520</v>
          </cell>
          <cell r="E87" t="str">
            <v>cruceta de 1500 mm</v>
          </cell>
          <cell r="F87" t="str">
            <v>u</v>
          </cell>
          <cell r="G87">
            <v>62747</v>
          </cell>
          <cell r="H87">
            <v>0</v>
          </cell>
          <cell r="I87">
            <v>62747</v>
          </cell>
          <cell r="J87" t="str">
            <v>ENSAMBLES Y DISTRIBUCIONES</v>
          </cell>
          <cell r="K87">
            <v>41640</v>
          </cell>
        </row>
        <row r="88">
          <cell r="D88" t="str">
            <v>1E521</v>
          </cell>
          <cell r="E88" t="str">
            <v>cable ecologico 266.8 kcm</v>
          </cell>
          <cell r="F88" t="str">
            <v>m</v>
          </cell>
          <cell r="G88">
            <v>15699</v>
          </cell>
          <cell r="H88">
            <v>0</v>
          </cell>
          <cell r="I88">
            <v>15699</v>
          </cell>
          <cell r="J88" t="str">
            <v>ENSAMBLES Y DISTRIBUCIONES</v>
          </cell>
          <cell r="K88">
            <v>41640</v>
          </cell>
        </row>
        <row r="89">
          <cell r="D89" t="str">
            <v>1E523</v>
          </cell>
          <cell r="E89" t="str">
            <v>cable super gx de 1/4"</v>
          </cell>
          <cell r="F89" t="str">
            <v>m</v>
          </cell>
          <cell r="G89">
            <v>1249</v>
          </cell>
          <cell r="H89">
            <v>0</v>
          </cell>
          <cell r="I89">
            <v>1249</v>
          </cell>
          <cell r="J89" t="str">
            <v>ENSAMBLES Y DISTRIBUCIONES</v>
          </cell>
          <cell r="K89">
            <v>41640</v>
          </cell>
        </row>
        <row r="90">
          <cell r="D90" t="str">
            <v>1E526</v>
          </cell>
          <cell r="E90" t="str">
            <v>conector de compr. tipo derivacion</v>
          </cell>
          <cell r="F90" t="str">
            <v>u</v>
          </cell>
          <cell r="G90">
            <v>4454</v>
          </cell>
          <cell r="H90">
            <v>0</v>
          </cell>
          <cell r="I90">
            <v>4454</v>
          </cell>
          <cell r="J90" t="str">
            <v>ENSAMBLES Y DISTRIBUCIONES</v>
          </cell>
          <cell r="K90">
            <v>41640</v>
          </cell>
        </row>
        <row r="91">
          <cell r="D91" t="str">
            <v>1E530</v>
          </cell>
          <cell r="E91" t="str">
            <v>cruceta metalica de 1500 mm</v>
          </cell>
          <cell r="F91" t="str">
            <v>u</v>
          </cell>
          <cell r="G91">
            <v>62747</v>
          </cell>
          <cell r="H91">
            <v>0</v>
          </cell>
          <cell r="I91">
            <v>62747</v>
          </cell>
          <cell r="J91" t="str">
            <v>ENSAMBLES Y DISTRIBUCIONES</v>
          </cell>
          <cell r="K91">
            <v>41640</v>
          </cell>
        </row>
        <row r="92">
          <cell r="D92" t="str">
            <v>1E532</v>
          </cell>
          <cell r="E92" t="str">
            <v>cruceta metalica de 2400 mm</v>
          </cell>
          <cell r="F92" t="str">
            <v>u</v>
          </cell>
          <cell r="G92">
            <v>96960</v>
          </cell>
          <cell r="H92">
            <v>0</v>
          </cell>
          <cell r="I92">
            <v>96960</v>
          </cell>
          <cell r="J92" t="str">
            <v>ENSAMBLES Y DISTRIBUCIONES</v>
          </cell>
          <cell r="K92">
            <v>41640</v>
          </cell>
        </row>
        <row r="93">
          <cell r="D93" t="str">
            <v>1E533</v>
          </cell>
          <cell r="E93" t="str">
            <v>cruceta metalica de 600 mm</v>
          </cell>
          <cell r="F93" t="str">
            <v>u</v>
          </cell>
          <cell r="G93">
            <v>30020</v>
          </cell>
          <cell r="H93">
            <v>0</v>
          </cell>
          <cell r="I93">
            <v>30020</v>
          </cell>
          <cell r="J93" t="str">
            <v>ENSAMBLES Y DISTRIBUCIONES</v>
          </cell>
          <cell r="K93">
            <v>41640</v>
          </cell>
        </row>
        <row r="94">
          <cell r="D94" t="str">
            <v>1E535</v>
          </cell>
          <cell r="E94" t="str">
            <v>diagonal en "v" de 48"</v>
          </cell>
          <cell r="F94" t="str">
            <v>u</v>
          </cell>
          <cell r="G94">
            <v>25452</v>
          </cell>
          <cell r="H94">
            <v>0</v>
          </cell>
          <cell r="I94">
            <v>25452</v>
          </cell>
          <cell r="J94" t="str">
            <v>ENSAMBLES Y DISTRIBUCIONES</v>
          </cell>
          <cell r="K94">
            <v>41640</v>
          </cell>
        </row>
        <row r="95">
          <cell r="D95" t="str">
            <v>1E536</v>
          </cell>
          <cell r="E95" t="str">
            <v>diagonal en "v" 920 mm</v>
          </cell>
          <cell r="F95" t="str">
            <v>u</v>
          </cell>
          <cell r="G95">
            <v>32805</v>
          </cell>
          <cell r="H95">
            <v>0</v>
          </cell>
          <cell r="I95">
            <v>32805</v>
          </cell>
          <cell r="J95" t="str">
            <v>ENSAMBLES Y DISTRIBUCIONES</v>
          </cell>
          <cell r="K95">
            <v>41640</v>
          </cell>
        </row>
        <row r="96">
          <cell r="D96" t="str">
            <v>1E537</v>
          </cell>
          <cell r="E96" t="str">
            <v>espaciador de 5/8"x10"</v>
          </cell>
          <cell r="F96" t="str">
            <v>u</v>
          </cell>
          <cell r="G96">
            <v>6600</v>
          </cell>
          <cell r="H96">
            <v>0</v>
          </cell>
          <cell r="I96">
            <v>6600</v>
          </cell>
          <cell r="J96" t="str">
            <v>ENSAMBLES Y DISTRIBUCIONES</v>
          </cell>
          <cell r="K96">
            <v>41640</v>
          </cell>
        </row>
        <row r="97">
          <cell r="D97" t="str">
            <v>1E538</v>
          </cell>
          <cell r="E97" t="str">
            <v>espaciador de 5/8" x 12"</v>
          </cell>
          <cell r="F97" t="str">
            <v>u</v>
          </cell>
          <cell r="G97">
            <v>6341</v>
          </cell>
          <cell r="H97">
            <v>0</v>
          </cell>
          <cell r="I97">
            <v>6341</v>
          </cell>
          <cell r="J97" t="str">
            <v>ENSAMBLES Y DISTRIBUCIONES</v>
          </cell>
          <cell r="K97">
            <v>41640</v>
          </cell>
        </row>
        <row r="98">
          <cell r="D98" t="str">
            <v>1E539</v>
          </cell>
          <cell r="E98" t="str">
            <v>espaciador de 5/8"x10"</v>
          </cell>
          <cell r="F98" t="str">
            <v>u</v>
          </cell>
          <cell r="G98">
            <v>5940</v>
          </cell>
          <cell r="H98">
            <v>0</v>
          </cell>
          <cell r="I98">
            <v>5940</v>
          </cell>
          <cell r="J98" t="str">
            <v>ENSAMBLES Y DISTRIBUCIONES</v>
          </cell>
          <cell r="K98">
            <v>41640</v>
          </cell>
        </row>
        <row r="99">
          <cell r="D99" t="str">
            <v>1E540</v>
          </cell>
          <cell r="E99" t="str">
            <v>espaciador de 5/8"x8" (200mm)</v>
          </cell>
          <cell r="F99" t="str">
            <v>u</v>
          </cell>
          <cell r="G99">
            <v>5814</v>
          </cell>
          <cell r="H99">
            <v>0</v>
          </cell>
          <cell r="I99">
            <v>5814</v>
          </cell>
          <cell r="J99" t="str">
            <v>ENSAMBLES Y DISTRIBUCIONES</v>
          </cell>
          <cell r="K99">
            <v>41640</v>
          </cell>
        </row>
        <row r="100">
          <cell r="D100" t="str">
            <v>1E541</v>
          </cell>
          <cell r="E100" t="str">
            <v>eslabones</v>
          </cell>
          <cell r="F100" t="str">
            <v>u</v>
          </cell>
          <cell r="G100">
            <v>7218</v>
          </cell>
          <cell r="H100">
            <v>0</v>
          </cell>
          <cell r="I100">
            <v>7218</v>
          </cell>
          <cell r="J100" t="str">
            <v>ENSAMBLES Y DISTRIBUCIONES</v>
          </cell>
          <cell r="K100">
            <v>41640</v>
          </cell>
        </row>
        <row r="101">
          <cell r="D101" t="str">
            <v>1E542</v>
          </cell>
          <cell r="E101" t="str">
            <v>espigo para aislador b=38 mm</v>
          </cell>
          <cell r="F101" t="str">
            <v>u</v>
          </cell>
          <cell r="G101">
            <v>11876</v>
          </cell>
          <cell r="H101">
            <v>0</v>
          </cell>
          <cell r="I101">
            <v>11876</v>
          </cell>
          <cell r="J101" t="str">
            <v>ENSAMBLES Y DISTRIBUCIONES</v>
          </cell>
          <cell r="K101">
            <v>41640</v>
          </cell>
        </row>
        <row r="102">
          <cell r="D102" t="str">
            <v>1E543</v>
          </cell>
          <cell r="E102" t="str">
            <v>espaciador para cable tk ecologico</v>
          </cell>
          <cell r="F102" t="str">
            <v>u</v>
          </cell>
          <cell r="G102">
            <v>65000</v>
          </cell>
          <cell r="H102">
            <v>0</v>
          </cell>
          <cell r="I102">
            <v>65000</v>
          </cell>
          <cell r="J102" t="str">
            <v>ENSAMBLES Y DISTRIBUCIONES</v>
          </cell>
          <cell r="K102">
            <v>41640</v>
          </cell>
        </row>
        <row r="103">
          <cell r="D103" t="str">
            <v>1E544</v>
          </cell>
          <cell r="E103" t="str">
            <v>estribo</v>
          </cell>
          <cell r="F103" t="str">
            <v>u</v>
          </cell>
          <cell r="G103">
            <v>8910</v>
          </cell>
          <cell r="H103">
            <v>0</v>
          </cell>
          <cell r="I103">
            <v>8910</v>
          </cell>
          <cell r="J103" t="str">
            <v>ENSAMBLES Y DISTRIBUCIONES</v>
          </cell>
          <cell r="K103">
            <v>41640</v>
          </cell>
        </row>
        <row r="104">
          <cell r="D104" t="str">
            <v>1E547</v>
          </cell>
          <cell r="E104" t="str">
            <v>guarda cabo</v>
          </cell>
          <cell r="F104" t="str">
            <v>u</v>
          </cell>
          <cell r="G104">
            <v>1530</v>
          </cell>
          <cell r="H104">
            <v>0</v>
          </cell>
          <cell r="I104">
            <v>1530</v>
          </cell>
          <cell r="J104" t="str">
            <v>ENSAMBLES Y DISTRIBUCIONES</v>
          </cell>
          <cell r="K104">
            <v>41640</v>
          </cell>
        </row>
        <row r="105">
          <cell r="D105" t="str">
            <v>1E548</v>
          </cell>
          <cell r="E105" t="str">
            <v>grapa de retencion tipo pistola</v>
          </cell>
          <cell r="F105" t="str">
            <v>u</v>
          </cell>
          <cell r="G105">
            <v>25000</v>
          </cell>
          <cell r="H105">
            <v>0</v>
          </cell>
          <cell r="I105">
            <v>25000</v>
          </cell>
          <cell r="J105" t="str">
            <v>ENSAMBLES Y DISTRIBUCIONES</v>
          </cell>
          <cell r="K105">
            <v>41640</v>
          </cell>
        </row>
        <row r="106">
          <cell r="D106" t="str">
            <v>1E558</v>
          </cell>
          <cell r="E106" t="str">
            <v>tubo pvc de 3"</v>
          </cell>
          <cell r="F106" t="str">
            <v>m</v>
          </cell>
          <cell r="G106">
            <v>7216</v>
          </cell>
          <cell r="H106">
            <v>0</v>
          </cell>
          <cell r="I106">
            <v>7216</v>
          </cell>
          <cell r="J106" t="str">
            <v>PAVCO</v>
          </cell>
          <cell r="K106">
            <v>41671</v>
          </cell>
        </row>
        <row r="107">
          <cell r="D107" t="str">
            <v>1E560</v>
          </cell>
          <cell r="E107" t="str">
            <v>espaciador de 5/8*12</v>
          </cell>
          <cell r="F107" t="str">
            <v>u</v>
          </cell>
          <cell r="G107">
            <v>5706</v>
          </cell>
          <cell r="H107">
            <v>0</v>
          </cell>
          <cell r="I107">
            <v>5706</v>
          </cell>
          <cell r="J107" t="str">
            <v>ENSAMBLES Y DISTRIBUCIONES</v>
          </cell>
          <cell r="K107">
            <v>41640</v>
          </cell>
        </row>
        <row r="108">
          <cell r="D108" t="str">
            <v>1E561</v>
          </cell>
          <cell r="E108" t="str">
            <v>pararrayos 15 kv</v>
          </cell>
          <cell r="F108" t="str">
            <v>u</v>
          </cell>
          <cell r="G108">
            <v>87614</v>
          </cell>
          <cell r="H108">
            <v>0</v>
          </cell>
          <cell r="I108">
            <v>87614</v>
          </cell>
          <cell r="J108" t="str">
            <v>ENSAMBLES Y DISTRIBUCIONES</v>
          </cell>
          <cell r="K108">
            <v>41640</v>
          </cell>
        </row>
        <row r="109">
          <cell r="D109" t="str">
            <v>1E562</v>
          </cell>
          <cell r="E109" t="str">
            <v>cortacircuito de 15 kv</v>
          </cell>
          <cell r="F109" t="str">
            <v>u</v>
          </cell>
          <cell r="G109">
            <v>181169</v>
          </cell>
          <cell r="H109">
            <v>0</v>
          </cell>
          <cell r="I109">
            <v>181169</v>
          </cell>
          <cell r="J109" t="str">
            <v>ENSAMBLES Y DISTRIBUCIONES</v>
          </cell>
          <cell r="K109">
            <v>41640</v>
          </cell>
        </row>
        <row r="110">
          <cell r="D110" t="str">
            <v>1E564</v>
          </cell>
          <cell r="E110" t="str">
            <v>herraje 60x60</v>
          </cell>
          <cell r="F110" t="str">
            <v>u</v>
          </cell>
          <cell r="G110">
            <v>91746</v>
          </cell>
          <cell r="H110">
            <v>0</v>
          </cell>
          <cell r="I110">
            <v>91746</v>
          </cell>
          <cell r="J110" t="str">
            <v>ENSAMBLES Y DISTRIBUCIONES</v>
          </cell>
          <cell r="K110">
            <v>41640</v>
          </cell>
        </row>
        <row r="111">
          <cell r="D111" t="str">
            <v>1E565</v>
          </cell>
          <cell r="E111" t="str">
            <v>manguera de 1/2"</v>
          </cell>
          <cell r="F111" t="str">
            <v>m</v>
          </cell>
          <cell r="G111">
            <v>1673</v>
          </cell>
          <cell r="H111">
            <v>0</v>
          </cell>
          <cell r="I111">
            <v>1673</v>
          </cell>
          <cell r="J111" t="str">
            <v>ENSAMBLES Y DISTRIBUCIONES</v>
          </cell>
          <cell r="K111">
            <v>41640</v>
          </cell>
        </row>
        <row r="112">
          <cell r="D112" t="str">
            <v>1E567</v>
          </cell>
          <cell r="E112" t="str">
            <v>tornillo de 5/8"x 1-1/2 (38mm)</v>
          </cell>
          <cell r="F112" t="str">
            <v>u</v>
          </cell>
          <cell r="G112">
            <v>1314</v>
          </cell>
          <cell r="H112">
            <v>0</v>
          </cell>
          <cell r="I112">
            <v>1314</v>
          </cell>
          <cell r="J112" t="str">
            <v>ENSAMBLES Y DISTRIBUCIONES</v>
          </cell>
          <cell r="K112">
            <v>41640</v>
          </cell>
        </row>
        <row r="113">
          <cell r="D113" t="str">
            <v>1E569</v>
          </cell>
          <cell r="E113" t="str">
            <v>eslabon (ra7-005)</v>
          </cell>
          <cell r="F113" t="str">
            <v>u</v>
          </cell>
          <cell r="G113">
            <v>7218</v>
          </cell>
          <cell r="H113">
            <v>0</v>
          </cell>
          <cell r="I113">
            <v>7218</v>
          </cell>
          <cell r="J113" t="str">
            <v>ENSAMBLES Y DISTRIBUCIONES</v>
          </cell>
          <cell r="K113">
            <v>41640</v>
          </cell>
        </row>
        <row r="114">
          <cell r="D114" t="str">
            <v>1E571</v>
          </cell>
          <cell r="E114" t="str">
            <v>pieamigo cruceta de 1500 mm</v>
          </cell>
          <cell r="F114" t="str">
            <v>u</v>
          </cell>
          <cell r="G114">
            <v>32720</v>
          </cell>
          <cell r="H114">
            <v>0</v>
          </cell>
          <cell r="I114">
            <v>32720</v>
          </cell>
          <cell r="J114" t="str">
            <v>ENSAMBLES Y DISTRIBUCIONES</v>
          </cell>
          <cell r="K114">
            <v>41640</v>
          </cell>
        </row>
        <row r="115">
          <cell r="D115" t="str">
            <v>1E574</v>
          </cell>
          <cell r="E115" t="str">
            <v>poste de concreto de 12 mts</v>
          </cell>
          <cell r="F115" t="str">
            <v>u</v>
          </cell>
          <cell r="G115">
            <v>973100</v>
          </cell>
          <cell r="H115">
            <v>0</v>
          </cell>
          <cell r="I115">
            <v>973100</v>
          </cell>
          <cell r="J115" t="str">
            <v>ENSAMBLES Y DISTRIBUCIONES</v>
          </cell>
          <cell r="K115">
            <v>41640</v>
          </cell>
        </row>
        <row r="116">
          <cell r="D116" t="str">
            <v>1E575</v>
          </cell>
          <cell r="E116" t="str">
            <v>mensula de soporte 610 mm</v>
          </cell>
          <cell r="F116" t="str">
            <v>u</v>
          </cell>
          <cell r="G116">
            <v>44360</v>
          </cell>
          <cell r="H116">
            <v>0</v>
          </cell>
          <cell r="I116">
            <v>44360</v>
          </cell>
          <cell r="J116" t="str">
            <v>ENSAMBLES Y DISTRIBUCIONES</v>
          </cell>
          <cell r="K116">
            <v>41640</v>
          </cell>
        </row>
        <row r="117">
          <cell r="D117" t="str">
            <v>1E576</v>
          </cell>
          <cell r="E117" t="str">
            <v>soporte de 300 mm</v>
          </cell>
          <cell r="F117" t="str">
            <v>u</v>
          </cell>
          <cell r="G117">
            <v>29448</v>
          </cell>
          <cell r="H117">
            <v>0</v>
          </cell>
          <cell r="I117">
            <v>29448</v>
          </cell>
          <cell r="J117" t="str">
            <v>ENSAMBLES Y DISTRIBUCIONES</v>
          </cell>
          <cell r="K117">
            <v>41640</v>
          </cell>
        </row>
        <row r="118">
          <cell r="D118" t="str">
            <v>1E578</v>
          </cell>
          <cell r="E118" t="str">
            <v>tornillo galv. de 5/8" x 12"</v>
          </cell>
          <cell r="F118" t="str">
            <v>u</v>
          </cell>
          <cell r="G118">
            <v>6300</v>
          </cell>
          <cell r="H118">
            <v>0</v>
          </cell>
          <cell r="I118">
            <v>6300</v>
          </cell>
          <cell r="J118" t="str">
            <v>ENSAMBLES Y DISTRIBUCIONES</v>
          </cell>
          <cell r="K118">
            <v>41640</v>
          </cell>
        </row>
        <row r="119">
          <cell r="D119" t="str">
            <v>1E580</v>
          </cell>
          <cell r="E119" t="str">
            <v>tornillo de 5/8" x 8"</v>
          </cell>
          <cell r="F119" t="str">
            <v>u</v>
          </cell>
          <cell r="G119">
            <v>4939</v>
          </cell>
          <cell r="H119">
            <v>0</v>
          </cell>
          <cell r="I119">
            <v>4939</v>
          </cell>
          <cell r="J119" t="str">
            <v>ENSAMBLES Y DISTRIBUCIONES</v>
          </cell>
          <cell r="K119">
            <v>41640</v>
          </cell>
        </row>
        <row r="120">
          <cell r="D120" t="str">
            <v>1E581</v>
          </cell>
          <cell r="E120" t="str">
            <v>terminal campana de 3"</v>
          </cell>
          <cell r="F120" t="str">
            <v>u</v>
          </cell>
          <cell r="G120">
            <v>2988</v>
          </cell>
          <cell r="H120">
            <v>0</v>
          </cell>
          <cell r="I120">
            <v>2988</v>
          </cell>
          <cell r="J120" t="str">
            <v>ENSAMBLES Y DISTRIBUCIONES</v>
          </cell>
          <cell r="K120">
            <v>41640</v>
          </cell>
        </row>
        <row r="121">
          <cell r="D121" t="str">
            <v>1E582</v>
          </cell>
          <cell r="E121" t="str">
            <v>tuerca de ojo de 5/8"</v>
          </cell>
          <cell r="F121" t="str">
            <v>u</v>
          </cell>
          <cell r="G121">
            <v>6520</v>
          </cell>
          <cell r="H121">
            <v>0</v>
          </cell>
          <cell r="I121">
            <v>6520</v>
          </cell>
          <cell r="J121" t="str">
            <v>ENSAMBLES Y DISTRIBUCIONES</v>
          </cell>
          <cell r="K121">
            <v>41640</v>
          </cell>
        </row>
        <row r="122">
          <cell r="D122" t="str">
            <v>1E584</v>
          </cell>
          <cell r="E122" t="str">
            <v>tuerca de ojo</v>
          </cell>
          <cell r="F122" t="str">
            <v>u</v>
          </cell>
          <cell r="G122">
            <v>5867</v>
          </cell>
          <cell r="H122">
            <v>0</v>
          </cell>
          <cell r="I122">
            <v>5867</v>
          </cell>
          <cell r="J122" t="str">
            <v>ENSAMBLES Y DISTRIBUCIONES</v>
          </cell>
          <cell r="K122">
            <v>41640</v>
          </cell>
        </row>
        <row r="123">
          <cell r="D123" t="str">
            <v>1E587</v>
          </cell>
          <cell r="E123" t="str">
            <v>varilla de anclaje de 2.4 mts</v>
          </cell>
          <cell r="F123" t="str">
            <v>u</v>
          </cell>
          <cell r="G123">
            <v>18234</v>
          </cell>
          <cell r="H123">
            <v>0</v>
          </cell>
          <cell r="I123">
            <v>18234</v>
          </cell>
          <cell r="J123" t="str">
            <v>ENSAMBLES Y DISTRIBUCIONES</v>
          </cell>
          <cell r="K123">
            <v>41640</v>
          </cell>
        </row>
        <row r="124">
          <cell r="D124" t="str">
            <v>1E588</v>
          </cell>
          <cell r="E124" t="str">
            <v>varilla de puesta a tierra de 2.4</v>
          </cell>
          <cell r="F124" t="str">
            <v>u</v>
          </cell>
          <cell r="G124">
            <v>23328</v>
          </cell>
          <cell r="H124">
            <v>0</v>
          </cell>
          <cell r="I124">
            <v>23328</v>
          </cell>
          <cell r="J124" t="str">
            <v>ENSAMBLES Y DISTRIBUCIONES</v>
          </cell>
          <cell r="K124">
            <v>41640</v>
          </cell>
        </row>
        <row r="125">
          <cell r="D125" t="str">
            <v>1E596</v>
          </cell>
          <cell r="E125" t="str">
            <v>herraje para 2 tapas 60x80 - tipo 1</v>
          </cell>
          <cell r="F125" t="str">
            <v>u</v>
          </cell>
          <cell r="G125">
            <v>252640</v>
          </cell>
          <cell r="H125">
            <v>0</v>
          </cell>
          <cell r="I125">
            <v>252640</v>
          </cell>
          <cell r="J125" t="str">
            <v>ENSAMBLES Y DISTRIBUCIONES</v>
          </cell>
          <cell r="K125">
            <v>41640</v>
          </cell>
        </row>
        <row r="126">
          <cell r="D126" t="str">
            <v>1E597</v>
          </cell>
          <cell r="E126" t="str">
            <v>herraje para 2 tapas 60x80 - tipo 2</v>
          </cell>
          <cell r="F126" t="str">
            <v>u</v>
          </cell>
          <cell r="G126">
            <v>183400</v>
          </cell>
          <cell r="H126">
            <v>0</v>
          </cell>
          <cell r="I126">
            <v>183400</v>
          </cell>
          <cell r="J126" t="str">
            <v>PAVCO</v>
          </cell>
          <cell r="K126">
            <v>41671</v>
          </cell>
        </row>
        <row r="127">
          <cell r="D127" t="str">
            <v>1E601</v>
          </cell>
          <cell r="E127" t="str">
            <v>tornillo galv. de 5/8" x 2"</v>
          </cell>
          <cell r="F127" t="str">
            <v>u</v>
          </cell>
          <cell r="G127">
            <v>1300</v>
          </cell>
          <cell r="H127">
            <v>0</v>
          </cell>
          <cell r="I127">
            <v>1300</v>
          </cell>
          <cell r="J127" t="str">
            <v>ENSAMBLES Y DISTRIBUCIONES</v>
          </cell>
          <cell r="K127">
            <v>41640</v>
          </cell>
        </row>
        <row r="128">
          <cell r="D128" t="str">
            <v>1E602</v>
          </cell>
          <cell r="E128" t="str">
            <v>diagonal en v de 36"</v>
          </cell>
          <cell r="F128" t="str">
            <v>u</v>
          </cell>
          <cell r="G128">
            <v>17100</v>
          </cell>
          <cell r="H128">
            <v>0</v>
          </cell>
          <cell r="I128">
            <v>17100</v>
          </cell>
          <cell r="J128" t="str">
            <v>ENSAMBLES Y DISTRIBUCIONES</v>
          </cell>
          <cell r="K128">
            <v>41640</v>
          </cell>
        </row>
        <row r="129">
          <cell r="D129" t="str">
            <v>1E615</v>
          </cell>
          <cell r="E129" t="str">
            <v>tubo pvc de 2"</v>
          </cell>
          <cell r="F129" t="str">
            <v>m</v>
          </cell>
          <cell r="G129">
            <v>2967</v>
          </cell>
          <cell r="H129">
            <v>0</v>
          </cell>
          <cell r="I129">
            <v>2967</v>
          </cell>
          <cell r="J129" t="str">
            <v>PAVCO</v>
          </cell>
          <cell r="K129">
            <v>41671</v>
          </cell>
        </row>
        <row r="130">
          <cell r="D130" t="str">
            <v>1E617</v>
          </cell>
          <cell r="E130" t="str">
            <v>espigo para aislador 6"x3/4" rosca de nylon</v>
          </cell>
          <cell r="F130" t="str">
            <v>u</v>
          </cell>
          <cell r="G130">
            <v>5</v>
          </cell>
          <cell r="H130">
            <v>0</v>
          </cell>
          <cell r="I130">
            <v>5</v>
          </cell>
          <cell r="J130" t="str">
            <v>ENSAMBLES Y DISTRIBUCIONES</v>
          </cell>
          <cell r="K130">
            <v>41640</v>
          </cell>
        </row>
        <row r="131">
          <cell r="D131" t="str">
            <v>1E619</v>
          </cell>
          <cell r="E131" t="str">
            <v>pieamigo cruceta de 2400 mm</v>
          </cell>
          <cell r="F131" t="str">
            <v>u</v>
          </cell>
          <cell r="G131">
            <v>56000</v>
          </cell>
          <cell r="H131">
            <v>0</v>
          </cell>
          <cell r="I131">
            <v>56000</v>
          </cell>
          <cell r="J131" t="str">
            <v>ENSAMBLES Y DISTRIBUCIONES</v>
          </cell>
          <cell r="K131">
            <v>41640</v>
          </cell>
        </row>
        <row r="132">
          <cell r="D132" t="str">
            <v>1E620</v>
          </cell>
          <cell r="E132" t="str">
            <v>conectores 10-10</v>
          </cell>
          <cell r="F132" t="str">
            <v>u</v>
          </cell>
          <cell r="G132">
            <v>2432</v>
          </cell>
          <cell r="H132">
            <v>0</v>
          </cell>
          <cell r="I132">
            <v>2432</v>
          </cell>
          <cell r="J132" t="str">
            <v>ENSAMBLES Y DISTRIBUCIONES</v>
          </cell>
          <cell r="K132">
            <v>41640</v>
          </cell>
        </row>
        <row r="133">
          <cell r="D133" t="str">
            <v>1E621</v>
          </cell>
          <cell r="E133" t="str">
            <v>varilla de anclaje 5/8"x1.8 (ra7-038)</v>
          </cell>
          <cell r="F133" t="str">
            <v>u</v>
          </cell>
          <cell r="G133">
            <v>18716</v>
          </cell>
          <cell r="H133">
            <v>0</v>
          </cell>
          <cell r="I133">
            <v>18716</v>
          </cell>
          <cell r="J133" t="str">
            <v>ENSAMBLES Y DISTRIBUCIONES</v>
          </cell>
          <cell r="K133">
            <v>41640</v>
          </cell>
        </row>
        <row r="134">
          <cell r="D134" t="str">
            <v>1E622</v>
          </cell>
          <cell r="E134" t="str">
            <v>diagonal en v de 48"</v>
          </cell>
          <cell r="F134" t="str">
            <v>u</v>
          </cell>
          <cell r="G134">
            <v>22300</v>
          </cell>
          <cell r="H134">
            <v>0</v>
          </cell>
          <cell r="I134">
            <v>22300</v>
          </cell>
          <cell r="J134" t="str">
            <v>ENSAMBLES Y DISTRIBUCIONES</v>
          </cell>
          <cell r="K134">
            <v>41640</v>
          </cell>
        </row>
        <row r="135">
          <cell r="D135" t="str">
            <v>1E623</v>
          </cell>
          <cell r="E135" t="str">
            <v>conector transversal universal</v>
          </cell>
          <cell r="F135" t="str">
            <v>u</v>
          </cell>
          <cell r="G135">
            <v>18560</v>
          </cell>
          <cell r="H135">
            <v>0</v>
          </cell>
          <cell r="I135">
            <v>18560</v>
          </cell>
          <cell r="J135" t="str">
            <v>ENSAMBLES Y DISTRIBUCIONES</v>
          </cell>
          <cell r="K135">
            <v>41640</v>
          </cell>
        </row>
        <row r="136">
          <cell r="D136" t="str">
            <v>1E624</v>
          </cell>
          <cell r="E136" t="str">
            <v>cruceta de 2.4 m</v>
          </cell>
          <cell r="F136" t="str">
            <v>u</v>
          </cell>
          <cell r="G136">
            <v>84800</v>
          </cell>
          <cell r="H136">
            <v>0</v>
          </cell>
          <cell r="I136">
            <v>84800</v>
          </cell>
          <cell r="J136" t="str">
            <v>ENSAMBLES Y DISTRIBUCIONES</v>
          </cell>
          <cell r="K136">
            <v>41640</v>
          </cell>
        </row>
        <row r="137">
          <cell r="D137" t="str">
            <v>1E625</v>
          </cell>
          <cell r="E137" t="str">
            <v>alambre desnudo n 6</v>
          </cell>
          <cell r="F137" t="str">
            <v>m</v>
          </cell>
          <cell r="G137">
            <v>3480</v>
          </cell>
          <cell r="H137">
            <v>0</v>
          </cell>
          <cell r="I137">
            <v>3480</v>
          </cell>
          <cell r="J137" t="str">
            <v>ENSAMBLES Y DISTRIBUCIONES</v>
          </cell>
          <cell r="K137">
            <v>41640</v>
          </cell>
        </row>
        <row r="138">
          <cell r="D138" t="str">
            <v>1E626</v>
          </cell>
          <cell r="E138" t="str">
            <v>tornillo de 5/8" 1-1/2</v>
          </cell>
          <cell r="F138" t="str">
            <v>u</v>
          </cell>
          <cell r="G138">
            <v>1180</v>
          </cell>
          <cell r="H138">
            <v>0</v>
          </cell>
          <cell r="I138">
            <v>1180</v>
          </cell>
          <cell r="J138" t="str">
            <v>ENSAMBLES Y DISTRIBUCIONES</v>
          </cell>
          <cell r="K138">
            <v>41640</v>
          </cell>
        </row>
        <row r="139">
          <cell r="D139" t="str">
            <v>1E630</v>
          </cell>
          <cell r="E139" t="str">
            <v>terminal campana de 2"</v>
          </cell>
          <cell r="F139" t="str">
            <v>u</v>
          </cell>
          <cell r="G139">
            <v>1149</v>
          </cell>
          <cell r="H139">
            <v>0</v>
          </cell>
          <cell r="I139">
            <v>1149</v>
          </cell>
          <cell r="J139" t="str">
            <v>ENSAMBLES Y DISTRIBUCIONES</v>
          </cell>
          <cell r="K139">
            <v>41640</v>
          </cell>
        </row>
        <row r="140">
          <cell r="D140" t="str">
            <v>1E633</v>
          </cell>
          <cell r="E140" t="str">
            <v>grapa galvanizada de 2" doble ala</v>
          </cell>
          <cell r="F140" t="str">
            <v>u</v>
          </cell>
          <cell r="G140">
            <v>2200</v>
          </cell>
          <cell r="H140">
            <v>0</v>
          </cell>
          <cell r="I140">
            <v>2200</v>
          </cell>
          <cell r="J140" t="str">
            <v>ENSAMBLES Y DISTRIBUCIONES</v>
          </cell>
          <cell r="K140">
            <v>41640</v>
          </cell>
        </row>
        <row r="141">
          <cell r="D141" t="str">
            <v>1E634</v>
          </cell>
          <cell r="E141" t="str">
            <v>perno expansivo</v>
          </cell>
          <cell r="F141" t="str">
            <v>u</v>
          </cell>
          <cell r="G141">
            <v>1200</v>
          </cell>
          <cell r="H141">
            <v>0</v>
          </cell>
          <cell r="I141">
            <v>1200</v>
          </cell>
          <cell r="J141" t="str">
            <v>ENSAMBLES Y DISTRIBUCIONES</v>
          </cell>
          <cell r="K141">
            <v>41640</v>
          </cell>
        </row>
        <row r="142">
          <cell r="D142" t="str">
            <v>1E635</v>
          </cell>
          <cell r="E142" t="str">
            <v>curva mg de 2"</v>
          </cell>
          <cell r="F142" t="str">
            <v>u</v>
          </cell>
          <cell r="G142">
            <v>34485</v>
          </cell>
          <cell r="H142">
            <v>0</v>
          </cell>
          <cell r="I142">
            <v>34485</v>
          </cell>
          <cell r="J142" t="str">
            <v>ENSAMBLES Y DISTRIBUCIONES</v>
          </cell>
          <cell r="K142">
            <v>41640</v>
          </cell>
        </row>
        <row r="143">
          <cell r="D143" t="str">
            <v>1E636</v>
          </cell>
          <cell r="E143" t="str">
            <v>tubo mg de 2" conduven</v>
          </cell>
          <cell r="F143" t="str">
            <v>u</v>
          </cell>
          <cell r="G143">
            <v>23348</v>
          </cell>
          <cell r="H143">
            <v>0</v>
          </cell>
          <cell r="I143">
            <v>23348</v>
          </cell>
          <cell r="J143" t="str">
            <v>ENSAMBLES Y DISTRIBUCIONES</v>
          </cell>
          <cell r="K143">
            <v>41640</v>
          </cell>
        </row>
        <row r="144">
          <cell r="D144" t="str">
            <v>1E637</v>
          </cell>
          <cell r="E144" t="str">
            <v>hebillas de 5/8"</v>
          </cell>
          <cell r="F144" t="str">
            <v>u</v>
          </cell>
          <cell r="G144">
            <v>449</v>
          </cell>
          <cell r="H144">
            <v>0</v>
          </cell>
          <cell r="I144">
            <v>449</v>
          </cell>
          <cell r="J144" t="str">
            <v>ENSAMBLES Y DISTRIBUCIONES</v>
          </cell>
          <cell r="K144">
            <v>41640</v>
          </cell>
        </row>
        <row r="145">
          <cell r="D145" t="str">
            <v>1E638</v>
          </cell>
          <cell r="E145" t="str">
            <v>cinta band-it de 5/8"</v>
          </cell>
          <cell r="F145" t="str">
            <v>u</v>
          </cell>
          <cell r="G145">
            <v>2624</v>
          </cell>
          <cell r="H145">
            <v>0</v>
          </cell>
          <cell r="I145">
            <v>2624</v>
          </cell>
          <cell r="J145" t="str">
            <v>ENSAMBLES Y DISTRIBUCIONES</v>
          </cell>
          <cell r="K145">
            <v>41640</v>
          </cell>
        </row>
        <row r="146">
          <cell r="D146" t="str">
            <v>1E639</v>
          </cell>
          <cell r="E146" t="str">
            <v>union mg de 3"</v>
          </cell>
          <cell r="F146" t="str">
            <v>u</v>
          </cell>
          <cell r="G146">
            <v>16701</v>
          </cell>
          <cell r="H146">
            <v>0</v>
          </cell>
          <cell r="I146">
            <v>16701</v>
          </cell>
          <cell r="J146" t="str">
            <v>ENSAMBLES Y DISTRIBUCIONES</v>
          </cell>
          <cell r="K146">
            <v>41640</v>
          </cell>
        </row>
        <row r="147">
          <cell r="D147" t="str">
            <v>1E640</v>
          </cell>
          <cell r="E147" t="str">
            <v>curva mg de 3"</v>
          </cell>
          <cell r="F147" t="str">
            <v>u</v>
          </cell>
          <cell r="G147">
            <v>93023</v>
          </cell>
          <cell r="H147">
            <v>0</v>
          </cell>
          <cell r="I147">
            <v>93023</v>
          </cell>
          <cell r="J147" t="str">
            <v>ENSAMBLES Y DISTRIBUCIONES</v>
          </cell>
          <cell r="K147">
            <v>41640</v>
          </cell>
        </row>
        <row r="148">
          <cell r="D148" t="str">
            <v>1E641</v>
          </cell>
          <cell r="E148" t="str">
            <v>tubo mg de 3" conduven</v>
          </cell>
          <cell r="F148" t="str">
            <v>u</v>
          </cell>
          <cell r="G148">
            <v>59070</v>
          </cell>
          <cell r="H148">
            <v>0</v>
          </cell>
          <cell r="I148">
            <v>59070</v>
          </cell>
          <cell r="J148" t="str">
            <v>ENSAMBLES Y DISTRIBUCIONES</v>
          </cell>
          <cell r="K148">
            <v>41640</v>
          </cell>
        </row>
        <row r="149">
          <cell r="D149" t="str">
            <v>1E645</v>
          </cell>
          <cell r="E149" t="str">
            <v>tapa circular norma tel nin-113</v>
          </cell>
          <cell r="F149" t="str">
            <v>u</v>
          </cell>
          <cell r="G149">
            <v>150000</v>
          </cell>
          <cell r="H149">
            <v>0</v>
          </cell>
          <cell r="I149">
            <v>150000</v>
          </cell>
          <cell r="J149" t="str">
            <v>ENSAMBLES Y DISTRIBUCIONES</v>
          </cell>
          <cell r="K149">
            <v>41640</v>
          </cell>
        </row>
        <row r="150">
          <cell r="D150" t="str">
            <v>1E652</v>
          </cell>
          <cell r="E150" t="str">
            <v>fusible cortacircuito tipo "t"</v>
          </cell>
          <cell r="F150" t="str">
            <v>u</v>
          </cell>
          <cell r="G150">
            <v>4500</v>
          </cell>
          <cell r="H150">
            <v>0</v>
          </cell>
          <cell r="I150">
            <v>4500</v>
          </cell>
          <cell r="J150" t="str">
            <v>ENSAMBLES Y DISTRIBUCIONES</v>
          </cell>
          <cell r="K150">
            <v>41640</v>
          </cell>
        </row>
        <row r="151">
          <cell r="D151" t="str">
            <v>1H122</v>
          </cell>
          <cell r="E151" t="str">
            <v>reja para sumidero tipo b</v>
          </cell>
          <cell r="F151" t="str">
            <v>u</v>
          </cell>
          <cell r="G151">
            <v>210000</v>
          </cell>
          <cell r="H151">
            <v>0.16</v>
          </cell>
          <cell r="I151">
            <v>243599.99999999997</v>
          </cell>
          <cell r="J151" t="str">
            <v>COLREJILLAS</v>
          </cell>
          <cell r="K151">
            <v>0</v>
          </cell>
        </row>
        <row r="152">
          <cell r="D152" t="str">
            <v>1HG12</v>
          </cell>
          <cell r="E152" t="str">
            <v>banda plastica de pvc norma rs6-010</v>
          </cell>
          <cell r="F152" t="str">
            <v>m</v>
          </cell>
          <cell r="G152">
            <v>1895</v>
          </cell>
          <cell r="H152">
            <v>0.16</v>
          </cell>
          <cell r="I152">
            <v>2198.1999999999998</v>
          </cell>
          <cell r="J152" t="str">
            <v>PAVCO</v>
          </cell>
          <cell r="K152">
            <v>41671</v>
          </cell>
        </row>
        <row r="153">
          <cell r="D153" t="str">
            <v>1HG13</v>
          </cell>
          <cell r="E153" t="str">
            <v>tuberia polietileno 32mm - pavco o equivalente</v>
          </cell>
          <cell r="F153" t="str">
            <v>m</v>
          </cell>
          <cell r="G153">
            <v>4188</v>
          </cell>
          <cell r="H153">
            <v>0.16</v>
          </cell>
          <cell r="I153">
            <v>4858.08</v>
          </cell>
          <cell r="J153" t="str">
            <v>PAVCO</v>
          </cell>
          <cell r="K153">
            <v>41671</v>
          </cell>
        </row>
        <row r="154">
          <cell r="D154" t="str">
            <v>1HG14</v>
          </cell>
          <cell r="E154" t="str">
            <v>tuberia polietileno 90mm - pavco o equivalente</v>
          </cell>
          <cell r="F154" t="str">
            <v>m</v>
          </cell>
          <cell r="G154">
            <v>19845</v>
          </cell>
          <cell r="H154">
            <v>0.16</v>
          </cell>
          <cell r="I154">
            <v>23020.199999999997</v>
          </cell>
          <cell r="J154" t="str">
            <v>PAVCO</v>
          </cell>
          <cell r="K154">
            <v>41671</v>
          </cell>
        </row>
        <row r="155">
          <cell r="D155" t="str">
            <v>1HG15</v>
          </cell>
          <cell r="E155" t="str">
            <v>union polietileno 32mm - pavco o equivalente</v>
          </cell>
          <cell r="F155" t="str">
            <v>u</v>
          </cell>
          <cell r="G155">
            <v>14333</v>
          </cell>
          <cell r="H155">
            <v>0.16</v>
          </cell>
          <cell r="I155">
            <v>16626.28</v>
          </cell>
          <cell r="J155" t="str">
            <v>PAVCO</v>
          </cell>
          <cell r="K155">
            <v>41671</v>
          </cell>
        </row>
        <row r="156">
          <cell r="D156" t="str">
            <v>1HG17</v>
          </cell>
          <cell r="E156" t="str">
            <v>polivalvula de 32mm tipo extrucol o equivalente</v>
          </cell>
          <cell r="F156" t="str">
            <v>u</v>
          </cell>
          <cell r="G156">
            <v>121310</v>
          </cell>
          <cell r="H156">
            <v>0.16</v>
          </cell>
          <cell r="I156">
            <v>140719.59999999998</v>
          </cell>
          <cell r="J156" t="str">
            <v>PAVCO</v>
          </cell>
          <cell r="K156">
            <v>41671</v>
          </cell>
        </row>
        <row r="157">
          <cell r="D157" t="str">
            <v>1HG18</v>
          </cell>
          <cell r="E157" t="str">
            <v>tapon polietileno 32mm</v>
          </cell>
          <cell r="F157" t="str">
            <v>u</v>
          </cell>
          <cell r="G157">
            <v>10410</v>
          </cell>
          <cell r="H157">
            <v>0.16</v>
          </cell>
          <cell r="I157">
            <v>12075.599999999999</v>
          </cell>
          <cell r="J157" t="str">
            <v>PAVCO</v>
          </cell>
          <cell r="K157">
            <v>41671</v>
          </cell>
        </row>
        <row r="158">
          <cell r="D158" t="str">
            <v>1HG21</v>
          </cell>
          <cell r="E158" t="str">
            <v>union polietileno reducida 32x25mm - pavco o equivalente</v>
          </cell>
          <cell r="F158" t="str">
            <v>u</v>
          </cell>
          <cell r="G158">
            <v>20810</v>
          </cell>
          <cell r="H158">
            <v>0.16</v>
          </cell>
          <cell r="I158">
            <v>24139.599999999999</v>
          </cell>
          <cell r="J158" t="str">
            <v>PAVCO</v>
          </cell>
          <cell r="K158">
            <v>41671</v>
          </cell>
        </row>
        <row r="159">
          <cell r="D159" t="str">
            <v>1HG25</v>
          </cell>
          <cell r="E159" t="str">
            <v>tee polietileno 32mm</v>
          </cell>
          <cell r="F159" t="str">
            <v>u</v>
          </cell>
          <cell r="G159">
            <v>25700</v>
          </cell>
          <cell r="H159">
            <v>0.16</v>
          </cell>
          <cell r="I159">
            <v>29811.999999999996</v>
          </cell>
          <cell r="J159" t="str">
            <v>PAVCO</v>
          </cell>
          <cell r="K159">
            <v>41671</v>
          </cell>
        </row>
        <row r="160">
          <cell r="D160" t="str">
            <v>1HS26</v>
          </cell>
          <cell r="E160" t="str">
            <v>pintura acondicionador de superficies tipo wash primer, componente a. presentación por 1/4 galón.</v>
          </cell>
          <cell r="F160" t="str">
            <v>u</v>
          </cell>
          <cell r="G160">
            <v>20600</v>
          </cell>
          <cell r="H160">
            <v>0.16</v>
          </cell>
          <cell r="I160">
            <v>23896</v>
          </cell>
          <cell r="J160" t="str">
            <v>PINTURAS URIBE</v>
          </cell>
          <cell r="K160">
            <v>41891</v>
          </cell>
        </row>
        <row r="161">
          <cell r="D161" t="str">
            <v>1HS27</v>
          </cell>
          <cell r="E161" t="str">
            <v>pintura anticorrosivo premium</v>
          </cell>
          <cell r="F161" t="str">
            <v>gl</v>
          </cell>
          <cell r="G161">
            <v>36500</v>
          </cell>
          <cell r="H161">
            <v>0.16</v>
          </cell>
          <cell r="I161">
            <v>42340</v>
          </cell>
          <cell r="J161" t="str">
            <v>CONSTRUCTOR 10 - PAG 438</v>
          </cell>
          <cell r="K161">
            <v>41771</v>
          </cell>
        </row>
        <row r="162">
          <cell r="D162" t="str">
            <v>1HG29</v>
          </cell>
          <cell r="E162" t="str">
            <v>union polietileno 90mm - pavco o equivalente</v>
          </cell>
          <cell r="F162" t="str">
            <v>u</v>
          </cell>
          <cell r="G162">
            <v>63109</v>
          </cell>
          <cell r="H162">
            <v>0.16</v>
          </cell>
          <cell r="I162">
            <v>73206.439999999988</v>
          </cell>
          <cell r="J162" t="str">
            <v>PAVCO</v>
          </cell>
          <cell r="K162">
            <v>41671</v>
          </cell>
        </row>
        <row r="163">
          <cell r="D163" t="str">
            <v>1HG30</v>
          </cell>
          <cell r="E163" t="str">
            <v>tee polietileno 90mm</v>
          </cell>
          <cell r="F163" t="str">
            <v>u</v>
          </cell>
          <cell r="G163">
            <v>53250</v>
          </cell>
          <cell r="H163">
            <v>0.16</v>
          </cell>
          <cell r="I163">
            <v>61769.999999999993</v>
          </cell>
          <cell r="J163" t="str">
            <v>PAVCO</v>
          </cell>
          <cell r="K163">
            <v>41671</v>
          </cell>
        </row>
        <row r="164">
          <cell r="D164" t="str">
            <v>1HG35</v>
          </cell>
          <cell r="E164" t="str">
            <v>tee polietileno 32x25mm</v>
          </cell>
          <cell r="F164" t="str">
            <v>u</v>
          </cell>
          <cell r="G164">
            <v>20800</v>
          </cell>
          <cell r="H164">
            <v>0.16</v>
          </cell>
          <cell r="I164">
            <v>24128</v>
          </cell>
          <cell r="J164" t="str">
            <v>PAVCO</v>
          </cell>
          <cell r="K164">
            <v>41671</v>
          </cell>
        </row>
        <row r="165">
          <cell r="D165" t="str">
            <v>1HS14</v>
          </cell>
          <cell r="E165" t="str">
            <v>lubricante para tubería 500 gr</v>
          </cell>
          <cell r="F165" t="str">
            <v>lb</v>
          </cell>
          <cell r="G165">
            <v>12980</v>
          </cell>
          <cell r="H165">
            <v>0.16</v>
          </cell>
          <cell r="I165">
            <v>15056.8</v>
          </cell>
          <cell r="J165" t="str">
            <v>PAVCO</v>
          </cell>
          <cell r="K165">
            <v>41671</v>
          </cell>
        </row>
        <row r="166">
          <cell r="D166" t="str">
            <v>1HS53</v>
          </cell>
          <cell r="E166" t="str">
            <v>valvula de compuerta diametro 75 mm</v>
          </cell>
          <cell r="F166" t="str">
            <v>u</v>
          </cell>
          <cell r="G166">
            <v>584640</v>
          </cell>
          <cell r="H166">
            <v>0</v>
          </cell>
          <cell r="I166">
            <v>584640</v>
          </cell>
          <cell r="J166" t="str">
            <v>COVAL</v>
          </cell>
          <cell r="K166">
            <v>41640</v>
          </cell>
        </row>
        <row r="167">
          <cell r="D167" t="str">
            <v>1HS55</v>
          </cell>
          <cell r="E167" t="str">
            <v>tubería pvc novafort ø= 250mm</v>
          </cell>
          <cell r="F167" t="str">
            <v>m</v>
          </cell>
          <cell r="G167">
            <v>42255.5</v>
          </cell>
          <cell r="H167">
            <v>0.16</v>
          </cell>
          <cell r="I167">
            <v>49016.38</v>
          </cell>
          <cell r="J167" t="str">
            <v>PAVCO</v>
          </cell>
          <cell r="K167">
            <v>41671</v>
          </cell>
        </row>
        <row r="168">
          <cell r="D168" t="str">
            <v>1HS56</v>
          </cell>
          <cell r="E168" t="str">
            <v>tubería pvc novafort ø= 350mm</v>
          </cell>
          <cell r="F168" t="str">
            <v>m</v>
          </cell>
          <cell r="G168">
            <v>72198.833333333328</v>
          </cell>
          <cell r="H168">
            <v>0.16</v>
          </cell>
          <cell r="I168">
            <v>83750.646666666653</v>
          </cell>
          <cell r="J168" t="str">
            <v>PAVCO</v>
          </cell>
          <cell r="K168">
            <v>41671</v>
          </cell>
        </row>
        <row r="169">
          <cell r="D169" t="str">
            <v>1HS57</v>
          </cell>
          <cell r="E169" t="str">
            <v>tubería pvc novafort ø= 450mm</v>
          </cell>
          <cell r="F169" t="str">
            <v>m</v>
          </cell>
          <cell r="G169">
            <v>135602.16666666666</v>
          </cell>
          <cell r="H169">
            <v>0.16</v>
          </cell>
          <cell r="I169">
            <v>157298.51333333331</v>
          </cell>
          <cell r="J169" t="str">
            <v>PAVCO</v>
          </cell>
          <cell r="K169">
            <v>41671</v>
          </cell>
        </row>
        <row r="170">
          <cell r="D170" t="str">
            <v>1HS59</v>
          </cell>
          <cell r="E170" t="str">
            <v>unión pvc novafort ø= 250mm</v>
          </cell>
          <cell r="F170" t="str">
            <v>u</v>
          </cell>
          <cell r="G170">
            <v>85154</v>
          </cell>
          <cell r="H170">
            <v>0.16</v>
          </cell>
          <cell r="I170">
            <v>98778.64</v>
          </cell>
          <cell r="J170" t="str">
            <v>PAVCO</v>
          </cell>
          <cell r="K170">
            <v>41671</v>
          </cell>
        </row>
        <row r="171">
          <cell r="D171" t="str">
            <v>1HS60</v>
          </cell>
          <cell r="E171" t="str">
            <v>unión pvc novafort ø= 350mm</v>
          </cell>
          <cell r="F171" t="str">
            <v>u</v>
          </cell>
          <cell r="G171">
            <v>193400</v>
          </cell>
          <cell r="H171">
            <v>0.16</v>
          </cell>
          <cell r="I171">
            <v>224343.99999999997</v>
          </cell>
          <cell r="J171" t="str">
            <v>PAVCO</v>
          </cell>
          <cell r="K171">
            <v>41671</v>
          </cell>
        </row>
        <row r="172">
          <cell r="D172" t="str">
            <v>1HS61</v>
          </cell>
          <cell r="E172" t="str">
            <v>tubería pvc novafort ø= 200mm</v>
          </cell>
          <cell r="F172" t="str">
            <v>m</v>
          </cell>
          <cell r="G172">
            <v>29979</v>
          </cell>
          <cell r="H172">
            <v>0.16</v>
          </cell>
          <cell r="I172">
            <v>34775.64</v>
          </cell>
          <cell r="J172" t="str">
            <v>PAVCO</v>
          </cell>
          <cell r="K172">
            <v>41671</v>
          </cell>
        </row>
        <row r="173">
          <cell r="D173" t="str">
            <v>1HS65</v>
          </cell>
          <cell r="E173" t="str">
            <v>codo pvc novafort ø= 250mm</v>
          </cell>
          <cell r="F173" t="str">
            <v>u</v>
          </cell>
          <cell r="G173">
            <v>177124</v>
          </cell>
          <cell r="H173">
            <v>0.16</v>
          </cell>
          <cell r="I173">
            <v>205463.84</v>
          </cell>
          <cell r="J173" t="str">
            <v>PAVCO</v>
          </cell>
          <cell r="K173">
            <v>41671</v>
          </cell>
        </row>
        <row r="174">
          <cell r="D174" t="str">
            <v>1HS72</v>
          </cell>
          <cell r="E174" t="str">
            <v>hidrosello pvc novafort ø= 200mm</v>
          </cell>
          <cell r="F174" t="str">
            <v>u</v>
          </cell>
          <cell r="G174">
            <v>4493</v>
          </cell>
          <cell r="H174">
            <v>0.16</v>
          </cell>
          <cell r="I174">
            <v>5211.8799999999992</v>
          </cell>
          <cell r="J174" t="str">
            <v>PAVCO</v>
          </cell>
          <cell r="K174">
            <v>41671</v>
          </cell>
        </row>
        <row r="175">
          <cell r="D175" t="str">
            <v>1HS73</v>
          </cell>
          <cell r="E175" t="str">
            <v>unión pvc novafort ø= 200mm</v>
          </cell>
          <cell r="F175" t="str">
            <v>u</v>
          </cell>
          <cell r="G175">
            <v>29979</v>
          </cell>
          <cell r="H175">
            <v>0.16</v>
          </cell>
          <cell r="I175">
            <v>34775.64</v>
          </cell>
          <cell r="J175" t="str">
            <v>PAVCO</v>
          </cell>
          <cell r="K175">
            <v>41671</v>
          </cell>
        </row>
        <row r="176">
          <cell r="D176" t="str">
            <v>1HS76</v>
          </cell>
          <cell r="E176" t="str">
            <v>hidrosello pvc novafort ø= 250mm</v>
          </cell>
          <cell r="F176" t="str">
            <v>u</v>
          </cell>
          <cell r="G176">
            <v>7849</v>
          </cell>
          <cell r="H176">
            <v>0.16</v>
          </cell>
          <cell r="I176">
            <v>9104.84</v>
          </cell>
          <cell r="J176" t="str">
            <v>PAVCO</v>
          </cell>
          <cell r="K176">
            <v>41671</v>
          </cell>
        </row>
        <row r="177">
          <cell r="D177" t="str">
            <v>1HS77</v>
          </cell>
          <cell r="E177" t="str">
            <v>hidrosello pvc novafort ø= 350mm</v>
          </cell>
          <cell r="F177" t="str">
            <v>u</v>
          </cell>
          <cell r="G177">
            <v>17282</v>
          </cell>
          <cell r="H177">
            <v>0.16</v>
          </cell>
          <cell r="I177">
            <v>20047.12</v>
          </cell>
          <cell r="J177" t="str">
            <v>PAVCO</v>
          </cell>
          <cell r="K177">
            <v>41671</v>
          </cell>
        </row>
        <row r="178">
          <cell r="D178" t="str">
            <v>1HS80</v>
          </cell>
          <cell r="E178" t="str">
            <v>acondicionador de superficie novafort x 250cc</v>
          </cell>
          <cell r="F178" t="str">
            <v>u</v>
          </cell>
          <cell r="G178">
            <v>77959</v>
          </cell>
          <cell r="H178">
            <v>0.16</v>
          </cell>
          <cell r="I178">
            <v>90432.439999999988</v>
          </cell>
          <cell r="J178" t="str">
            <v>PAVCO</v>
          </cell>
          <cell r="K178">
            <v>41671</v>
          </cell>
        </row>
        <row r="179">
          <cell r="D179" t="str">
            <v>1HS81</v>
          </cell>
          <cell r="E179" t="str">
            <v>adhesivo novafort x 310ml</v>
          </cell>
          <cell r="F179" t="str">
            <v>u</v>
          </cell>
          <cell r="G179">
            <v>39080</v>
          </cell>
          <cell r="H179">
            <v>0.16</v>
          </cell>
          <cell r="I179">
            <v>45332.799999999996</v>
          </cell>
          <cell r="J179" t="str">
            <v>PAVCO</v>
          </cell>
          <cell r="K179">
            <v>41671</v>
          </cell>
        </row>
        <row r="180">
          <cell r="D180" t="str">
            <v>1HS82</v>
          </cell>
          <cell r="E180" t="str">
            <v>tapa para camara de inspeccion</v>
          </cell>
          <cell r="F180" t="str">
            <v>u</v>
          </cell>
          <cell r="G180">
            <v>107500</v>
          </cell>
          <cell r="H180">
            <v>0.16</v>
          </cell>
          <cell r="I180">
            <v>124699.99999999999</v>
          </cell>
          <cell r="J180" t="str">
            <v>COLBLOQUES</v>
          </cell>
          <cell r="K180">
            <v>41671</v>
          </cell>
        </row>
        <row r="181">
          <cell r="D181" t="str">
            <v>1HS83</v>
          </cell>
          <cell r="E181" t="str">
            <v>cuello para camara de inspeccion</v>
          </cell>
          <cell r="F181" t="str">
            <v>u</v>
          </cell>
          <cell r="G181">
            <v>158450</v>
          </cell>
          <cell r="H181">
            <v>0.16</v>
          </cell>
          <cell r="I181">
            <v>183802</v>
          </cell>
          <cell r="J181" t="str">
            <v>COLBLOQUES</v>
          </cell>
          <cell r="K181">
            <v>41671</v>
          </cell>
        </row>
        <row r="182">
          <cell r="D182" t="str">
            <v>1HS84</v>
          </cell>
          <cell r="E182" t="str">
            <v>cono concéntrico Ø 1.20m</v>
          </cell>
          <cell r="F182" t="str">
            <v>u</v>
          </cell>
          <cell r="G182">
            <v>260000</v>
          </cell>
          <cell r="H182">
            <v>0.16</v>
          </cell>
          <cell r="I182">
            <v>301600</v>
          </cell>
          <cell r="J182" t="str">
            <v>COLBLOQUES</v>
          </cell>
          <cell r="K182">
            <v>41671</v>
          </cell>
        </row>
        <row r="183">
          <cell r="D183" t="str">
            <v>1HS85</v>
          </cell>
          <cell r="E183" t="str">
            <v>cilindro 0.20m x Ø 1.20m</v>
          </cell>
          <cell r="F183" t="str">
            <v>u</v>
          </cell>
          <cell r="G183">
            <v>105000</v>
          </cell>
          <cell r="H183">
            <v>0.16</v>
          </cell>
          <cell r="I183">
            <v>121799.99999999999</v>
          </cell>
          <cell r="J183" t="str">
            <v>COLBLOQUES</v>
          </cell>
          <cell r="K183">
            <v>41671</v>
          </cell>
        </row>
        <row r="184">
          <cell r="D184" t="str">
            <v>1HS86</v>
          </cell>
          <cell r="E184" t="str">
            <v>cilindro 0.50m x Ø 1.20m</v>
          </cell>
          <cell r="F184" t="str">
            <v>u</v>
          </cell>
          <cell r="G184">
            <v>192375</v>
          </cell>
          <cell r="H184">
            <v>0.16</v>
          </cell>
          <cell r="I184">
            <v>223154.99999999997</v>
          </cell>
          <cell r="J184" t="str">
            <v>COLBLOQUES</v>
          </cell>
          <cell r="K184">
            <v>41671</v>
          </cell>
        </row>
        <row r="185">
          <cell r="D185" t="str">
            <v>1HS87</v>
          </cell>
          <cell r="E185" t="str">
            <v>cilindro 1.00m x Ø 1.20m</v>
          </cell>
          <cell r="F185" t="str">
            <v>u</v>
          </cell>
          <cell r="G185">
            <v>339750</v>
          </cell>
          <cell r="H185">
            <v>0.16</v>
          </cell>
          <cell r="I185">
            <v>394110</v>
          </cell>
          <cell r="J185" t="str">
            <v>COLBLOQUES</v>
          </cell>
          <cell r="K185">
            <v>41671</v>
          </cell>
        </row>
        <row r="186">
          <cell r="D186" t="str">
            <v>1HS92</v>
          </cell>
          <cell r="E186" t="str">
            <v>union empaque caucho Ø 1.20m</v>
          </cell>
          <cell r="F186" t="str">
            <v>u</v>
          </cell>
          <cell r="G186">
            <v>25000</v>
          </cell>
          <cell r="H186">
            <v>0.16</v>
          </cell>
          <cell r="I186">
            <v>28999.999999999996</v>
          </cell>
          <cell r="J186" t="str">
            <v>COLBLOQUES</v>
          </cell>
          <cell r="K186">
            <v>41671</v>
          </cell>
        </row>
        <row r="187">
          <cell r="D187" t="str">
            <v>1HS94</v>
          </cell>
          <cell r="E187" t="str">
            <v>tubería unión platino rde 21 200 psi, ø= 3" - pavco o equivalente.</v>
          </cell>
          <cell r="F187" t="str">
            <v>m</v>
          </cell>
          <cell r="G187">
            <v>13921.166666666666</v>
          </cell>
          <cell r="H187">
            <v>0.16</v>
          </cell>
          <cell r="I187">
            <v>16148.553333333331</v>
          </cell>
          <cell r="J187" t="str">
            <v>PAVCO</v>
          </cell>
          <cell r="K187">
            <v>41671</v>
          </cell>
        </row>
        <row r="188">
          <cell r="D188" t="str">
            <v>1HS95</v>
          </cell>
          <cell r="E188" t="str">
            <v>unión platino ø= 3"</v>
          </cell>
          <cell r="F188" t="str">
            <v>u</v>
          </cell>
          <cell r="G188">
            <v>23105</v>
          </cell>
          <cell r="H188">
            <v>0.16</v>
          </cell>
          <cell r="I188">
            <v>26801.8</v>
          </cell>
          <cell r="J188" t="str">
            <v>PAVCO</v>
          </cell>
          <cell r="K188">
            <v>41671</v>
          </cell>
        </row>
        <row r="189">
          <cell r="D189" t="str">
            <v>1HS96</v>
          </cell>
          <cell r="E189" t="str">
            <v>unión platino de reparacion ø= 3"</v>
          </cell>
          <cell r="F189" t="str">
            <v>u</v>
          </cell>
          <cell r="G189">
            <v>24638</v>
          </cell>
          <cell r="H189">
            <v>0.16</v>
          </cell>
          <cell r="I189">
            <v>28580.079999999998</v>
          </cell>
          <cell r="J189" t="str">
            <v>PAVCO</v>
          </cell>
          <cell r="K189">
            <v>41671</v>
          </cell>
        </row>
        <row r="190">
          <cell r="D190" t="str">
            <v>1HS98</v>
          </cell>
          <cell r="E190" t="str">
            <v>hidrante Ø3"</v>
          </cell>
          <cell r="F190" t="str">
            <v>u</v>
          </cell>
          <cell r="G190">
            <v>1626000</v>
          </cell>
          <cell r="H190">
            <v>0.16</v>
          </cell>
          <cell r="I190">
            <v>1886159.9999999998</v>
          </cell>
          <cell r="J190" t="str">
            <v>COVAL</v>
          </cell>
          <cell r="K190">
            <v>41640</v>
          </cell>
        </row>
        <row r="191">
          <cell r="D191" t="str">
            <v>1HSA1</v>
          </cell>
          <cell r="E191" t="str">
            <v>válvula bridada de 3"</v>
          </cell>
          <cell r="F191" t="str">
            <v>u</v>
          </cell>
          <cell r="G191">
            <v>475400</v>
          </cell>
          <cell r="H191">
            <v>0.16</v>
          </cell>
          <cell r="I191">
            <v>551464</v>
          </cell>
          <cell r="J191" t="str">
            <v>COVAL</v>
          </cell>
          <cell r="K191">
            <v>41640</v>
          </cell>
        </row>
        <row r="192">
          <cell r="D192" t="str">
            <v>1HSA2</v>
          </cell>
          <cell r="E192" t="str">
            <v>codo 90º bridado de hierro ductil de ø= 3"</v>
          </cell>
          <cell r="F192" t="str">
            <v>u</v>
          </cell>
          <cell r="G192">
            <v>169400</v>
          </cell>
          <cell r="H192">
            <v>0.16</v>
          </cell>
          <cell r="I192">
            <v>196504</v>
          </cell>
          <cell r="J192" t="str">
            <v>COVAL</v>
          </cell>
          <cell r="K192">
            <v>41640</v>
          </cell>
        </row>
        <row r="193">
          <cell r="D193" t="str">
            <v>1HSA3</v>
          </cell>
          <cell r="E193" t="str">
            <v>tubería de hierro ductil de 3"</v>
          </cell>
          <cell r="F193" t="str">
            <v>m</v>
          </cell>
          <cell r="G193">
            <v>94300</v>
          </cell>
          <cell r="H193">
            <v>0.16</v>
          </cell>
          <cell r="I193">
            <v>109387.99999999999</v>
          </cell>
          <cell r="J193" t="str">
            <v>FERRO VALVULAS</v>
          </cell>
          <cell r="K193">
            <v>41892</v>
          </cell>
        </row>
        <row r="194">
          <cell r="D194" t="str">
            <v>1HSA4</v>
          </cell>
          <cell r="E194" t="str">
            <v>unión vitauli 3"</v>
          </cell>
          <cell r="F194" t="str">
            <v>u</v>
          </cell>
          <cell r="G194">
            <v>63200</v>
          </cell>
          <cell r="H194">
            <v>0.16</v>
          </cell>
          <cell r="I194">
            <v>73312</v>
          </cell>
          <cell r="J194" t="str">
            <v>COVAL</v>
          </cell>
          <cell r="K194">
            <v>41640</v>
          </cell>
        </row>
        <row r="195">
          <cell r="D195" t="str">
            <v>1HSA5</v>
          </cell>
          <cell r="E195" t="str">
            <v>tapa valvula con caja de concreto</v>
          </cell>
          <cell r="F195" t="str">
            <v>u</v>
          </cell>
          <cell r="G195">
            <v>174600</v>
          </cell>
          <cell r="H195">
            <v>0.16</v>
          </cell>
          <cell r="I195">
            <v>202536</v>
          </cell>
          <cell r="J195">
            <v>0</v>
          </cell>
          <cell r="K195">
            <v>0</v>
          </cell>
        </row>
        <row r="196">
          <cell r="D196" t="str">
            <v>1HSA6</v>
          </cell>
          <cell r="E196" t="str">
            <v>tubería pvc-s ø= 3"</v>
          </cell>
          <cell r="F196" t="str">
            <v>m</v>
          </cell>
          <cell r="G196">
            <v>11769.666666666666</v>
          </cell>
          <cell r="H196">
            <v>0.16</v>
          </cell>
          <cell r="I196">
            <v>13652.813333333332</v>
          </cell>
          <cell r="J196" t="str">
            <v>PAVCO</v>
          </cell>
          <cell r="K196">
            <v>41671</v>
          </cell>
        </row>
        <row r="197">
          <cell r="D197" t="str">
            <v>1HSA7</v>
          </cell>
          <cell r="E197" t="str">
            <v>tapón pvc registro 3"</v>
          </cell>
          <cell r="F197" t="str">
            <v>u</v>
          </cell>
          <cell r="G197">
            <v>995</v>
          </cell>
          <cell r="H197">
            <v>0.16</v>
          </cell>
          <cell r="I197">
            <v>1154.1999999999998</v>
          </cell>
          <cell r="J197" t="str">
            <v>PAVCO</v>
          </cell>
          <cell r="K197">
            <v>41671</v>
          </cell>
        </row>
        <row r="198">
          <cell r="D198" t="str">
            <v>1HSB3</v>
          </cell>
          <cell r="E198" t="str">
            <v>codo ø= 3"x90° - gran radio pavco o equivalente</v>
          </cell>
          <cell r="F198" t="str">
            <v>u</v>
          </cell>
          <cell r="G198">
            <v>39725</v>
          </cell>
          <cell r="H198">
            <v>0.16</v>
          </cell>
          <cell r="I198">
            <v>46081</v>
          </cell>
          <cell r="J198" t="str">
            <v>PAVCO</v>
          </cell>
          <cell r="K198">
            <v>41671</v>
          </cell>
        </row>
        <row r="199">
          <cell r="D199" t="str">
            <v>1HSB4</v>
          </cell>
          <cell r="E199" t="str">
            <v>codo ø= 3"x22.5° - gran radio pavco o equivalente</v>
          </cell>
          <cell r="F199" t="str">
            <v>u</v>
          </cell>
          <cell r="G199">
            <v>26271</v>
          </cell>
          <cell r="H199">
            <v>0.16</v>
          </cell>
          <cell r="I199">
            <v>30474.359999999997</v>
          </cell>
          <cell r="J199" t="str">
            <v>PAVCO</v>
          </cell>
          <cell r="K199">
            <v>41671</v>
          </cell>
        </row>
        <row r="200">
          <cell r="D200" t="str">
            <v>1HSB5</v>
          </cell>
          <cell r="E200" t="str">
            <v>codo ø= 3"x11.25° - gran radio pavco o equivalente</v>
          </cell>
          <cell r="F200" t="str">
            <v>u</v>
          </cell>
          <cell r="G200">
            <v>23944</v>
          </cell>
          <cell r="H200">
            <v>0.16</v>
          </cell>
          <cell r="I200">
            <v>27775.039999999997</v>
          </cell>
          <cell r="J200" t="str">
            <v>PAVCO</v>
          </cell>
          <cell r="K200">
            <v>41671</v>
          </cell>
        </row>
        <row r="201">
          <cell r="D201" t="str">
            <v>1HSB6</v>
          </cell>
          <cell r="E201" t="str">
            <v>tubería pvc novafort ø= 315mm</v>
          </cell>
          <cell r="F201" t="str">
            <v>m</v>
          </cell>
          <cell r="G201">
            <v>62476.333333333336</v>
          </cell>
          <cell r="H201">
            <v>0.16</v>
          </cell>
          <cell r="I201">
            <v>72472.546666666662</v>
          </cell>
          <cell r="J201" t="str">
            <v>PAVCO</v>
          </cell>
          <cell r="K201">
            <v>41671</v>
          </cell>
        </row>
        <row r="202">
          <cell r="D202" t="str">
            <v>1HSB7</v>
          </cell>
          <cell r="E202" t="str">
            <v>unión pvc novafort ø= 315mm</v>
          </cell>
          <cell r="F202" t="str">
            <v>u</v>
          </cell>
          <cell r="G202">
            <v>145699</v>
          </cell>
          <cell r="H202">
            <v>0.16</v>
          </cell>
          <cell r="I202">
            <v>169010.84</v>
          </cell>
          <cell r="J202" t="str">
            <v>PAVCO</v>
          </cell>
          <cell r="K202">
            <v>41671</v>
          </cell>
        </row>
        <row r="203">
          <cell r="D203" t="str">
            <v>1HSB8</v>
          </cell>
          <cell r="E203" t="str">
            <v>hidrosello pvc novafort ø= 315mm</v>
          </cell>
          <cell r="F203" t="str">
            <v>u</v>
          </cell>
          <cell r="G203">
            <v>16462</v>
          </cell>
          <cell r="H203">
            <v>0.16</v>
          </cell>
          <cell r="I203">
            <v>19095.919999999998</v>
          </cell>
          <cell r="J203" t="str">
            <v>PAVCO</v>
          </cell>
          <cell r="K203">
            <v>41671</v>
          </cell>
        </row>
        <row r="204">
          <cell r="D204" t="str">
            <v>1HSC3</v>
          </cell>
          <cell r="E204" t="str">
            <v>tuberia pvc presion ø2" rde 21</v>
          </cell>
          <cell r="F204" t="str">
            <v>u</v>
          </cell>
          <cell r="G204">
            <v>68039</v>
          </cell>
          <cell r="H204">
            <v>0.16</v>
          </cell>
          <cell r="I204">
            <v>78925.239999999991</v>
          </cell>
          <cell r="J204" t="str">
            <v>PAVCO</v>
          </cell>
          <cell r="K204">
            <v>41671</v>
          </cell>
        </row>
        <row r="205">
          <cell r="D205" t="str">
            <v>1HSF4</v>
          </cell>
          <cell r="E205" t="str">
            <v>tee ø= 3"x3" - pavco o equivalente</v>
          </cell>
          <cell r="F205" t="str">
            <v>u</v>
          </cell>
          <cell r="G205">
            <v>5427</v>
          </cell>
          <cell r="H205">
            <v>0.16</v>
          </cell>
          <cell r="I205">
            <v>6295.32</v>
          </cell>
          <cell r="J205" t="str">
            <v>PAVCO</v>
          </cell>
          <cell r="K205">
            <v>41671</v>
          </cell>
        </row>
        <row r="206">
          <cell r="D206" t="str">
            <v>1HSG9</v>
          </cell>
          <cell r="E206" t="str">
            <v>codo ø= 3"x45° - gran radio pavco o equivalente</v>
          </cell>
          <cell r="F206" t="str">
            <v>u</v>
          </cell>
          <cell r="G206">
            <v>26637</v>
          </cell>
          <cell r="H206">
            <v>0.16</v>
          </cell>
          <cell r="I206">
            <v>30898.92</v>
          </cell>
          <cell r="J206" t="str">
            <v>PAVCO</v>
          </cell>
          <cell r="K206">
            <v>41671</v>
          </cell>
        </row>
        <row r="207">
          <cell r="D207" t="str">
            <v>1HSH2</v>
          </cell>
          <cell r="E207" t="str">
            <v>tapon pvc Ø250x75mm</v>
          </cell>
          <cell r="F207" t="str">
            <v>u</v>
          </cell>
          <cell r="G207">
            <v>66472</v>
          </cell>
          <cell r="H207">
            <v>0.16</v>
          </cell>
          <cell r="I207">
            <v>77107.51999999999</v>
          </cell>
          <cell r="J207" t="str">
            <v>PAVCO</v>
          </cell>
          <cell r="K207">
            <v>41671</v>
          </cell>
        </row>
        <row r="208">
          <cell r="D208" t="str">
            <v>1O123</v>
          </cell>
          <cell r="E208" t="str">
            <v>emulsion asfaltica crl-1</v>
          </cell>
          <cell r="F208" t="str">
            <v>lt</v>
          </cell>
          <cell r="G208">
            <v>1500</v>
          </cell>
          <cell r="H208">
            <v>0.16</v>
          </cell>
          <cell r="I208">
            <v>1739.9999999999998</v>
          </cell>
          <cell r="J208" t="str">
            <v>CONASFALTOS</v>
          </cell>
          <cell r="K208">
            <v>41892</v>
          </cell>
        </row>
        <row r="209">
          <cell r="D209" t="str">
            <v>1O124</v>
          </cell>
          <cell r="E209" t="str">
            <v>riego de liga con emulsion asfaltica crr-1</v>
          </cell>
          <cell r="F209" t="str">
            <v>lt</v>
          </cell>
          <cell r="G209">
            <v>2000</v>
          </cell>
          <cell r="H209">
            <v>0.16</v>
          </cell>
          <cell r="I209">
            <v>2320</v>
          </cell>
          <cell r="J209" t="str">
            <v>CONASFALTOS</v>
          </cell>
          <cell r="K209">
            <v>41640</v>
          </cell>
        </row>
        <row r="210">
          <cell r="D210" t="str">
            <v>1O126</v>
          </cell>
          <cell r="E210" t="str">
            <v>mezcla asfaltica tipo msc-1 con asfalto 60-70, norma invias (1800kg/m3)</v>
          </cell>
          <cell r="F210" t="str">
            <v>ton</v>
          </cell>
          <cell r="G210">
            <v>192500</v>
          </cell>
          <cell r="H210">
            <v>0.16</v>
          </cell>
          <cell r="I210">
            <v>223299.99999999997</v>
          </cell>
          <cell r="J210" t="str">
            <v>CONASFALTOS</v>
          </cell>
          <cell r="K210">
            <v>41640</v>
          </cell>
        </row>
        <row r="211">
          <cell r="D211" t="str">
            <v>1O127</v>
          </cell>
          <cell r="E211" t="str">
            <v>mezcla asfaltica tipo mdc-2 con asfalto 60-70, norma invias (1800kg/m3)</v>
          </cell>
          <cell r="F211" t="str">
            <v>ton</v>
          </cell>
          <cell r="G211">
            <v>199500</v>
          </cell>
          <cell r="H211">
            <v>0.16</v>
          </cell>
          <cell r="I211">
            <v>231419.99999999997</v>
          </cell>
          <cell r="J211" t="str">
            <v>CONASFALTOS</v>
          </cell>
          <cell r="K211">
            <v>41640</v>
          </cell>
        </row>
        <row r="212">
          <cell r="D212" t="str">
            <v>1PVE5</v>
          </cell>
          <cell r="E212" t="str">
            <v>geotextil tr 4000</v>
          </cell>
          <cell r="F212" t="str">
            <v>m2</v>
          </cell>
          <cell r="G212">
            <v>7760</v>
          </cell>
          <cell r="H212">
            <v>0.16</v>
          </cell>
          <cell r="I212">
            <v>9001.5999999999985</v>
          </cell>
          <cell r="J212" t="str">
            <v>PAVCO</v>
          </cell>
          <cell r="K212">
            <v>41640</v>
          </cell>
        </row>
        <row r="213">
          <cell r="D213" t="str">
            <v>1PVZ4</v>
          </cell>
          <cell r="E213" t="str">
            <v>soldadura pvc 1/4</v>
          </cell>
          <cell r="F213" t="str">
            <v>u</v>
          </cell>
          <cell r="G213">
            <v>58980</v>
          </cell>
          <cell r="H213">
            <v>0.16</v>
          </cell>
          <cell r="I213">
            <v>68416.799999999988</v>
          </cell>
          <cell r="J213" t="str">
            <v>PAVCO</v>
          </cell>
          <cell r="K213">
            <v>41671</v>
          </cell>
        </row>
        <row r="214">
          <cell r="D214" t="str">
            <v>1PVZ5</v>
          </cell>
          <cell r="E214" t="str">
            <v>geodren planar 1.0 m</v>
          </cell>
          <cell r="F214" t="str">
            <v>m2</v>
          </cell>
          <cell r="G214">
            <v>21570</v>
          </cell>
          <cell r="H214">
            <v>0.16</v>
          </cell>
          <cell r="I214">
            <v>25021.199999999997</v>
          </cell>
          <cell r="J214" t="str">
            <v>PAVCO</v>
          </cell>
          <cell r="K214">
            <v>41640</v>
          </cell>
        </row>
        <row r="215">
          <cell r="D215" t="str">
            <v>1PVZ7</v>
          </cell>
          <cell r="E215" t="str">
            <v>geodren vial pavco, tb 100 mm 1.0 m. incluye tuberia de ø4"</v>
          </cell>
          <cell r="F215" t="str">
            <v>m</v>
          </cell>
          <cell r="G215">
            <v>32967</v>
          </cell>
          <cell r="H215">
            <v>0.16</v>
          </cell>
          <cell r="I215">
            <v>38241.719999999994</v>
          </cell>
          <cell r="J215" t="str">
            <v>PAVCO</v>
          </cell>
          <cell r="K215">
            <v>41640</v>
          </cell>
        </row>
        <row r="216">
          <cell r="D216" t="str">
            <v>1SK51</v>
          </cell>
          <cell r="E216" t="str">
            <v>antisol blanco 20 k</v>
          </cell>
          <cell r="F216" t="str">
            <v>kg</v>
          </cell>
          <cell r="G216">
            <v>3500</v>
          </cell>
          <cell r="H216">
            <v>0.16</v>
          </cell>
          <cell r="I216">
            <v>4059.9999999999995</v>
          </cell>
          <cell r="J216" t="str">
            <v>SIKA</v>
          </cell>
          <cell r="K216">
            <v>41687</v>
          </cell>
        </row>
        <row r="217">
          <cell r="D217" t="str">
            <v>1SK57</v>
          </cell>
          <cell r="E217" t="str">
            <v>separol- desformaleteante 25 k</v>
          </cell>
          <cell r="F217" t="str">
            <v>kg</v>
          </cell>
          <cell r="G217">
            <v>12000</v>
          </cell>
          <cell r="H217">
            <v>0.16</v>
          </cell>
          <cell r="I217">
            <v>13919.999999999998</v>
          </cell>
          <cell r="J217" t="str">
            <v>SIKA</v>
          </cell>
          <cell r="K217">
            <v>41687</v>
          </cell>
        </row>
        <row r="218">
          <cell r="D218" t="str">
            <v>1SKN4</v>
          </cell>
          <cell r="E218" t="str">
            <v>sika demoledor</v>
          </cell>
          <cell r="F218" t="str">
            <v>kg</v>
          </cell>
          <cell r="G218">
            <v>16500</v>
          </cell>
          <cell r="H218">
            <v>0.16</v>
          </cell>
          <cell r="I218">
            <v>19140</v>
          </cell>
          <cell r="J218" t="str">
            <v>SIKA</v>
          </cell>
          <cell r="K218">
            <v>41687</v>
          </cell>
        </row>
        <row r="219">
          <cell r="D219" t="str">
            <v>1SKN5</v>
          </cell>
          <cell r="E219" t="str">
            <v>cinta sika pvc 0-15 de 0.15m</v>
          </cell>
          <cell r="F219" t="str">
            <v>m</v>
          </cell>
          <cell r="G219">
            <v>27000</v>
          </cell>
          <cell r="H219">
            <v>0.16</v>
          </cell>
          <cell r="I219">
            <v>31319.999999999996</v>
          </cell>
          <cell r="J219" t="str">
            <v>SIKA</v>
          </cell>
          <cell r="K219">
            <v>41687</v>
          </cell>
        </row>
        <row r="220">
          <cell r="D220" t="str">
            <v>1SKP3</v>
          </cell>
          <cell r="E220" t="str">
            <v>sikamanto 3mm poliester x 10m2</v>
          </cell>
          <cell r="F220" t="str">
            <v>m2</v>
          </cell>
          <cell r="G220">
            <v>13000</v>
          </cell>
          <cell r="H220">
            <v>0.16</v>
          </cell>
          <cell r="I220">
            <v>15079.999999999998</v>
          </cell>
          <cell r="J220" t="str">
            <v>SIKA</v>
          </cell>
          <cell r="K220">
            <v>41687</v>
          </cell>
        </row>
        <row r="221">
          <cell r="D221" t="str">
            <v>21111</v>
          </cell>
          <cell r="E221" t="str">
            <v>mo ayudante</v>
          </cell>
          <cell r="F221" t="str">
            <v>h</v>
          </cell>
          <cell r="G221">
            <v>2834.6153846153848</v>
          </cell>
          <cell r="H221">
            <v>0.86399999999999999</v>
          </cell>
          <cell r="I221">
            <v>5283.7230769230764</v>
          </cell>
          <cell r="J221" t="str">
            <v>SALARIO MINIMO</v>
          </cell>
          <cell r="K221">
            <v>41640</v>
          </cell>
        </row>
        <row r="222">
          <cell r="D222" t="str">
            <v>21116</v>
          </cell>
          <cell r="E222" t="str">
            <v>mo transporte interno cemento</v>
          </cell>
          <cell r="F222" t="str">
            <v>blt</v>
          </cell>
          <cell r="G222">
            <v>242.44</v>
          </cell>
          <cell r="H222">
            <v>0</v>
          </cell>
          <cell r="I222">
            <v>242.44</v>
          </cell>
          <cell r="J222" t="str">
            <v>CONTRATISTA MENOR</v>
          </cell>
          <cell r="K222">
            <v>41640</v>
          </cell>
        </row>
        <row r="223">
          <cell r="D223" t="str">
            <v>21117</v>
          </cell>
          <cell r="E223" t="str">
            <v>mo descargue de cemento</v>
          </cell>
          <cell r="F223" t="str">
            <v>blt</v>
          </cell>
          <cell r="G223">
            <v>250</v>
          </cell>
          <cell r="H223">
            <v>0</v>
          </cell>
          <cell r="I223">
            <v>250</v>
          </cell>
          <cell r="J223" t="str">
            <v>CONTRATISTA MENOR</v>
          </cell>
          <cell r="K223">
            <v>41640</v>
          </cell>
        </row>
        <row r="224">
          <cell r="D224" t="str">
            <v>21118</v>
          </cell>
          <cell r="E224" t="str">
            <v>mo acarreo interno de material de playa y agregados</v>
          </cell>
          <cell r="F224" t="str">
            <v>m3</v>
          </cell>
          <cell r="G224">
            <v>5275.2227000000003</v>
          </cell>
          <cell r="H224">
            <v>0</v>
          </cell>
          <cell r="I224">
            <v>5275.2227000000003</v>
          </cell>
          <cell r="J224" t="str">
            <v>CONTRATISTA MENOR</v>
          </cell>
          <cell r="K224">
            <v>41640</v>
          </cell>
        </row>
        <row r="225">
          <cell r="D225" t="str">
            <v>21119</v>
          </cell>
          <cell r="E225" t="str">
            <v>mo salario minimo</v>
          </cell>
          <cell r="F225" t="str">
            <v>mes</v>
          </cell>
          <cell r="G225">
            <v>616000</v>
          </cell>
          <cell r="H225">
            <v>0</v>
          </cell>
          <cell r="I225">
            <v>616000</v>
          </cell>
          <cell r="J225" t="str">
            <v>SALARIO MINIMO</v>
          </cell>
          <cell r="K225">
            <v>41640</v>
          </cell>
        </row>
        <row r="226">
          <cell r="D226" t="str">
            <v>21121</v>
          </cell>
          <cell r="E226" t="str">
            <v>mo oficial obra negra</v>
          </cell>
          <cell r="F226" t="str">
            <v>h</v>
          </cell>
          <cell r="G226">
            <v>4445.7274826789835</v>
          </cell>
          <cell r="H226">
            <v>0.86399999999999999</v>
          </cell>
          <cell r="I226">
            <v>8286.8360277136253</v>
          </cell>
          <cell r="J226" t="str">
            <v>CONTRATISTA MENOR</v>
          </cell>
          <cell r="K226">
            <v>41640</v>
          </cell>
        </row>
        <row r="227">
          <cell r="D227" t="str">
            <v>21139</v>
          </cell>
          <cell r="E227" t="str">
            <v>comision de topografia</v>
          </cell>
          <cell r="F227" t="str">
            <v>d</v>
          </cell>
          <cell r="G227">
            <v>485000</v>
          </cell>
          <cell r="H227">
            <v>0.16</v>
          </cell>
          <cell r="I227">
            <v>562600</v>
          </cell>
          <cell r="J227" t="str">
            <v>MDT SAS</v>
          </cell>
          <cell r="K227">
            <v>41886</v>
          </cell>
        </row>
        <row r="228">
          <cell r="D228" t="str">
            <v>22129</v>
          </cell>
          <cell r="E228" t="str">
            <v>mo transporte interno mortero</v>
          </cell>
          <cell r="F228" t="str">
            <v>m3</v>
          </cell>
          <cell r="G228">
            <v>6270</v>
          </cell>
          <cell r="H228">
            <v>0</v>
          </cell>
          <cell r="I228">
            <v>6270</v>
          </cell>
          <cell r="J228" t="str">
            <v>CONTRATISTA MENOR</v>
          </cell>
          <cell r="K228">
            <v>41640</v>
          </cell>
        </row>
        <row r="229">
          <cell r="D229" t="str">
            <v>22132</v>
          </cell>
          <cell r="E229" t="str">
            <v>mo preparacion concreto</v>
          </cell>
          <cell r="F229" t="str">
            <v>m3</v>
          </cell>
          <cell r="G229">
            <v>17740</v>
          </cell>
          <cell r="H229">
            <v>0</v>
          </cell>
          <cell r="I229">
            <v>17740</v>
          </cell>
          <cell r="J229" t="str">
            <v>CONTRATISTA MENOR</v>
          </cell>
          <cell r="K229">
            <v>41640</v>
          </cell>
        </row>
        <row r="230">
          <cell r="D230" t="str">
            <v>22561</v>
          </cell>
          <cell r="E230" t="str">
            <v>mo curador concreto</v>
          </cell>
          <cell r="F230" t="str">
            <v>m2</v>
          </cell>
          <cell r="G230">
            <v>216</v>
          </cell>
          <cell r="H230">
            <v>0</v>
          </cell>
          <cell r="I230">
            <v>216</v>
          </cell>
          <cell r="J230" t="str">
            <v>CONTRATISTA MENOR</v>
          </cell>
          <cell r="K230">
            <v>41640</v>
          </cell>
        </row>
        <row r="231">
          <cell r="D231" t="str">
            <v>22711</v>
          </cell>
          <cell r="E231" t="str">
            <v>mo desmoldante</v>
          </cell>
          <cell r="F231" t="str">
            <v>m2</v>
          </cell>
          <cell r="G231">
            <v>248.45</v>
          </cell>
          <cell r="H231">
            <v>0</v>
          </cell>
          <cell r="I231">
            <v>248.45</v>
          </cell>
          <cell r="J231" t="str">
            <v>CONTRATISTA MENOR</v>
          </cell>
          <cell r="K231">
            <v>41640</v>
          </cell>
        </row>
        <row r="232">
          <cell r="D232" t="str">
            <v>24151</v>
          </cell>
          <cell r="E232" t="str">
            <v>mo operario concretadora</v>
          </cell>
          <cell r="F232" t="str">
            <v>m3</v>
          </cell>
          <cell r="G232">
            <v>7000</v>
          </cell>
          <cell r="H232">
            <v>0</v>
          </cell>
          <cell r="I232">
            <v>7000</v>
          </cell>
          <cell r="J232" t="str">
            <v>CONTRATISTA MENOR</v>
          </cell>
          <cell r="K232">
            <v>41640</v>
          </cell>
        </row>
        <row r="233">
          <cell r="D233" t="str">
            <v>2512A</v>
          </cell>
          <cell r="E233" t="str">
            <v>mo transporte interno hierro horizontal o vertical</v>
          </cell>
          <cell r="F233" t="str">
            <v>kg</v>
          </cell>
          <cell r="G233">
            <v>37.619999999999997</v>
          </cell>
          <cell r="H233">
            <v>0</v>
          </cell>
          <cell r="I233">
            <v>37.619999999999997</v>
          </cell>
          <cell r="J233" t="str">
            <v>CONTRATISTA MENOR</v>
          </cell>
          <cell r="K233">
            <v>41640</v>
          </cell>
        </row>
        <row r="234">
          <cell r="D234" t="str">
            <v>29211</v>
          </cell>
          <cell r="E234" t="str">
            <v>mo prestaciones sociales</v>
          </cell>
          <cell r="F234" t="str">
            <v>%</v>
          </cell>
          <cell r="G234">
            <v>0.86399999999999999</v>
          </cell>
          <cell r="H234">
            <v>0</v>
          </cell>
          <cell r="I234">
            <v>0.86399999999999999</v>
          </cell>
          <cell r="J234" t="str">
            <v>CALCULO PRESTACIONES</v>
          </cell>
          <cell r="K234">
            <v>41640</v>
          </cell>
        </row>
        <row r="235">
          <cell r="D235" t="str">
            <v>2A411</v>
          </cell>
          <cell r="E235" t="str">
            <v>mo excavacion manual 0-2m</v>
          </cell>
          <cell r="F235" t="str">
            <v>m3</v>
          </cell>
          <cell r="G235">
            <v>11500</v>
          </cell>
          <cell r="H235">
            <v>0</v>
          </cell>
          <cell r="I235">
            <v>11500</v>
          </cell>
          <cell r="J235" t="str">
            <v>CONTRATISTA MENOR</v>
          </cell>
          <cell r="K235">
            <v>41640</v>
          </cell>
        </row>
        <row r="236">
          <cell r="D236" t="str">
            <v>2A461</v>
          </cell>
          <cell r="E236" t="str">
            <v>mo transporte interno de material proveniente de las excavaciones</v>
          </cell>
          <cell r="F236" t="str">
            <v>m3</v>
          </cell>
          <cell r="G236">
            <v>6165.5</v>
          </cell>
          <cell r="H236">
            <v>0</v>
          </cell>
          <cell r="I236">
            <v>6165.5</v>
          </cell>
          <cell r="J236" t="str">
            <v>CONTRATISTA MENOR</v>
          </cell>
          <cell r="K236">
            <v>41640</v>
          </cell>
        </row>
        <row r="237">
          <cell r="D237" t="str">
            <v>2A851</v>
          </cell>
          <cell r="E237" t="str">
            <v>mo instalacion cerramiento provisional en tela verde</v>
          </cell>
          <cell r="F237" t="str">
            <v>m</v>
          </cell>
          <cell r="G237">
            <v>3400</v>
          </cell>
          <cell r="H237">
            <v>0</v>
          </cell>
          <cell r="I237">
            <v>3400</v>
          </cell>
          <cell r="J237" t="str">
            <v>CONTRATISTA MENOR</v>
          </cell>
          <cell r="K237">
            <v>41640</v>
          </cell>
        </row>
        <row r="238">
          <cell r="D238" t="str">
            <v>2B311</v>
          </cell>
          <cell r="E238" t="str">
            <v>excavacion pilas 00-02 m</v>
          </cell>
          <cell r="F238" t="str">
            <v>m3</v>
          </cell>
          <cell r="G238">
            <v>21000</v>
          </cell>
          <cell r="I238">
            <v>21000</v>
          </cell>
          <cell r="J238" t="str">
            <v>CONTRATISTA MENOR</v>
          </cell>
          <cell r="K238">
            <v>41640</v>
          </cell>
        </row>
        <row r="239">
          <cell r="D239" t="str">
            <v>2B312</v>
          </cell>
          <cell r="E239" t="str">
            <v>excavacion pilas 02-04 m</v>
          </cell>
          <cell r="F239" t="str">
            <v>m3</v>
          </cell>
          <cell r="G239">
            <v>29700</v>
          </cell>
          <cell r="I239">
            <v>29700</v>
          </cell>
          <cell r="J239" t="str">
            <v>CONTRATISTA MENOR</v>
          </cell>
          <cell r="K239">
            <v>41640</v>
          </cell>
        </row>
        <row r="240">
          <cell r="D240" t="str">
            <v>2B313</v>
          </cell>
          <cell r="E240" t="str">
            <v>excavacion pilas 04-06 m</v>
          </cell>
          <cell r="F240" t="str">
            <v>m3</v>
          </cell>
          <cell r="G240">
            <v>39000</v>
          </cell>
          <cell r="I240">
            <v>39000</v>
          </cell>
          <cell r="J240" t="str">
            <v>CONTRATISTA MENOR</v>
          </cell>
          <cell r="K240">
            <v>41640</v>
          </cell>
        </row>
        <row r="241">
          <cell r="D241" t="str">
            <v>2B314</v>
          </cell>
          <cell r="E241" t="str">
            <v>excavacion pilas 06-08 m</v>
          </cell>
          <cell r="F241" t="str">
            <v>m3</v>
          </cell>
          <cell r="G241">
            <v>48900</v>
          </cell>
          <cell r="I241">
            <v>48900</v>
          </cell>
          <cell r="J241" t="str">
            <v>CONTRATISTA MENOR</v>
          </cell>
          <cell r="K241">
            <v>41640</v>
          </cell>
        </row>
        <row r="242">
          <cell r="D242" t="str">
            <v>2B315</v>
          </cell>
          <cell r="E242" t="str">
            <v>excavacion pilas 08-10 m</v>
          </cell>
          <cell r="F242" t="str">
            <v>m3</v>
          </cell>
          <cell r="G242">
            <v>59400</v>
          </cell>
          <cell r="I242">
            <v>59400</v>
          </cell>
          <cell r="J242" t="str">
            <v>CONTRATISTA MENOR</v>
          </cell>
          <cell r="K242">
            <v>41640</v>
          </cell>
        </row>
        <row r="243">
          <cell r="D243" t="str">
            <v>2B316</v>
          </cell>
          <cell r="E243" t="str">
            <v>excavacion pilas 10-12 m</v>
          </cell>
          <cell r="F243" t="str">
            <v>m3</v>
          </cell>
          <cell r="G243">
            <v>70500</v>
          </cell>
          <cell r="I243">
            <v>70500</v>
          </cell>
          <cell r="J243" t="str">
            <v>CONTRATISTA MENOR</v>
          </cell>
          <cell r="K243">
            <v>41640</v>
          </cell>
        </row>
        <row r="244">
          <cell r="D244" t="str">
            <v>2B317</v>
          </cell>
          <cell r="E244" t="str">
            <v>excavacion pilas 12-14 m</v>
          </cell>
          <cell r="F244" t="str">
            <v>m3</v>
          </cell>
          <cell r="G244">
            <v>82200</v>
          </cell>
          <cell r="I244">
            <v>82200</v>
          </cell>
          <cell r="J244" t="str">
            <v>CONTRATISTA MENOR</v>
          </cell>
          <cell r="K244">
            <v>41640</v>
          </cell>
        </row>
        <row r="245">
          <cell r="D245" t="str">
            <v>2B318</v>
          </cell>
          <cell r="E245" t="str">
            <v>excavacion pilas 14-16 m</v>
          </cell>
          <cell r="F245" t="str">
            <v>m3</v>
          </cell>
          <cell r="G245">
            <v>94500</v>
          </cell>
          <cell r="I245">
            <v>94500</v>
          </cell>
          <cell r="J245" t="str">
            <v>CONTRATISTA MENOR</v>
          </cell>
          <cell r="K245">
            <v>41640</v>
          </cell>
        </row>
        <row r="246">
          <cell r="D246" t="str">
            <v>2B372</v>
          </cell>
          <cell r="E246" t="str">
            <v>mo vaciado anillos en pilas</v>
          </cell>
          <cell r="F246" t="str">
            <v>m3</v>
          </cell>
          <cell r="G246">
            <v>70000</v>
          </cell>
          <cell r="I246">
            <v>70000</v>
          </cell>
          <cell r="J246" t="str">
            <v>CONTRATISTA MENOR</v>
          </cell>
          <cell r="K246">
            <v>41640</v>
          </cell>
        </row>
        <row r="247">
          <cell r="D247" t="str">
            <v>2C111</v>
          </cell>
          <cell r="E247" t="str">
            <v>mo cuadrilla (1 of + 1 ay)</v>
          </cell>
          <cell r="F247" t="str">
            <v>d</v>
          </cell>
          <cell r="G247">
            <v>108564.47283709361</v>
          </cell>
          <cell r="H247">
            <v>0</v>
          </cell>
          <cell r="I247">
            <v>108564.47283709361</v>
          </cell>
          <cell r="J247" t="str">
            <v>CONTRATISTA MENOR</v>
          </cell>
          <cell r="K247">
            <v>41640</v>
          </cell>
        </row>
        <row r="248">
          <cell r="D248" t="str">
            <v>2C112</v>
          </cell>
          <cell r="E248" t="str">
            <v>mo cuadrilla (1 of + 2 ay)</v>
          </cell>
          <cell r="F248" t="str">
            <v>d</v>
          </cell>
          <cell r="G248">
            <v>150834.25745247822</v>
          </cell>
          <cell r="H248">
            <v>0</v>
          </cell>
          <cell r="I248">
            <v>150834.25745247822</v>
          </cell>
          <cell r="J248" t="str">
            <v>CONTRATISTA MENOR</v>
          </cell>
          <cell r="K248">
            <v>41640</v>
          </cell>
        </row>
        <row r="249">
          <cell r="D249" t="str">
            <v>2C113</v>
          </cell>
          <cell r="E249" t="str">
            <v>mo cuadrilla (2 of + 3 ay)</v>
          </cell>
          <cell r="F249" t="str">
            <v>d</v>
          </cell>
          <cell r="G249">
            <v>259398.73028957183</v>
          </cell>
          <cell r="H249">
            <v>0</v>
          </cell>
          <cell r="I249">
            <v>259398.73028957183</v>
          </cell>
          <cell r="J249" t="str">
            <v>CONTRATISTA MENOR</v>
          </cell>
          <cell r="K249">
            <v>41640</v>
          </cell>
        </row>
        <row r="250">
          <cell r="D250" t="str">
            <v>2C114</v>
          </cell>
          <cell r="E250" t="str">
            <v>mo cuadrilla (2 of + 4 ay)</v>
          </cell>
          <cell r="F250" t="str">
            <v>d</v>
          </cell>
          <cell r="G250">
            <v>301668.51490495645</v>
          </cell>
          <cell r="H250">
            <v>0</v>
          </cell>
          <cell r="I250">
            <v>301668.51490495645</v>
          </cell>
          <cell r="J250" t="str">
            <v>CONTRATISTA MENOR</v>
          </cell>
          <cell r="K250">
            <v>41640</v>
          </cell>
        </row>
        <row r="251">
          <cell r="D251" t="str">
            <v>2C115</v>
          </cell>
          <cell r="E251" t="str">
            <v>mo cuadrilla (3 of + 5 ay)</v>
          </cell>
          <cell r="F251" t="str">
            <v>d</v>
          </cell>
          <cell r="G251">
            <v>410232.98774205009</v>
          </cell>
          <cell r="I251">
            <v>410232.98774205009</v>
          </cell>
          <cell r="J251" t="str">
            <v>CONTRATISTA MENOR</v>
          </cell>
          <cell r="K251">
            <v>41640</v>
          </cell>
        </row>
        <row r="252">
          <cell r="D252" t="str">
            <v>2D92A</v>
          </cell>
          <cell r="E252" t="str">
            <v>mo colocacion acero refuerzo</v>
          </cell>
          <cell r="F252" t="str">
            <v>kg</v>
          </cell>
          <cell r="G252">
            <v>434.71999999999997</v>
          </cell>
          <cell r="I252">
            <v>434.71999999999997</v>
          </cell>
          <cell r="J252" t="str">
            <v>CONTRATISTA MENOR</v>
          </cell>
          <cell r="K252">
            <v>41640</v>
          </cell>
        </row>
        <row r="253">
          <cell r="D253" t="str">
            <v>2E133</v>
          </cell>
          <cell r="E253" t="str">
            <v>cuadrilla electrica acometida n° 6 a 2 awg</v>
          </cell>
          <cell r="F253" t="str">
            <v>m</v>
          </cell>
          <cell r="G253">
            <v>7148.13</v>
          </cell>
          <cell r="H253">
            <v>0</v>
          </cell>
          <cell r="I253">
            <v>7148.13</v>
          </cell>
          <cell r="J253" t="str">
            <v>ENSAMBLES Y DISTRIBUCIONES</v>
          </cell>
          <cell r="K253">
            <v>41640</v>
          </cell>
        </row>
        <row r="254">
          <cell r="D254" t="str">
            <v>2E134</v>
          </cell>
          <cell r="E254" t="str">
            <v>cuadrilla electrica dia</v>
          </cell>
          <cell r="F254" t="str">
            <v>dia</v>
          </cell>
          <cell r="G254">
            <v>212586.45</v>
          </cell>
          <cell r="H254">
            <v>0</v>
          </cell>
          <cell r="I254">
            <v>212586.45</v>
          </cell>
          <cell r="J254" t="str">
            <v>CONTRATISTA MENOR</v>
          </cell>
          <cell r="K254">
            <v>41640</v>
          </cell>
        </row>
        <row r="255">
          <cell r="D255" t="str">
            <v>2HG16</v>
          </cell>
          <cell r="E255" t="str">
            <v>termofusion de 2 pegas para union de tuberia de gas</v>
          </cell>
          <cell r="F255" t="str">
            <v>u</v>
          </cell>
          <cell r="G255">
            <v>64130</v>
          </cell>
          <cell r="H255">
            <v>0.16</v>
          </cell>
          <cell r="I255">
            <v>74390.799999999988</v>
          </cell>
          <cell r="J255" t="str">
            <v>ENSAMBLES Y DISTRIBUCIONES</v>
          </cell>
          <cell r="K255">
            <v>41640</v>
          </cell>
        </row>
        <row r="256">
          <cell r="D256" t="str">
            <v>2HG19</v>
          </cell>
          <cell r="E256" t="str">
            <v>termofusion de 5 pegas para polivalvula red de gas</v>
          </cell>
          <cell r="F256" t="str">
            <v>u</v>
          </cell>
          <cell r="G256">
            <v>96190</v>
          </cell>
          <cell r="H256">
            <v>0.16</v>
          </cell>
          <cell r="I256">
            <v>111580.4</v>
          </cell>
          <cell r="J256" t="str">
            <v>ENSAMBLES Y DISTRIBUCIONES</v>
          </cell>
          <cell r="K256">
            <v>41640</v>
          </cell>
        </row>
        <row r="257">
          <cell r="D257" t="str">
            <v>2HG23</v>
          </cell>
          <cell r="E257" t="str">
            <v>termofusion de 3 pegas para polivalvula red de gas</v>
          </cell>
          <cell r="F257" t="str">
            <v>u</v>
          </cell>
          <cell r="G257">
            <v>74810</v>
          </cell>
          <cell r="H257">
            <v>0.16</v>
          </cell>
          <cell r="I257">
            <v>86779.599999999991</v>
          </cell>
          <cell r="J257" t="str">
            <v>ENSAMBLES Y DISTRIBUCIONES</v>
          </cell>
          <cell r="K257">
            <v>41640</v>
          </cell>
        </row>
        <row r="258">
          <cell r="D258" t="str">
            <v>2HG28</v>
          </cell>
          <cell r="E258" t="str">
            <v>termofusion de 1 pega para red de gas</v>
          </cell>
          <cell r="F258" t="str">
            <v>u</v>
          </cell>
          <cell r="G258">
            <v>64120</v>
          </cell>
          <cell r="H258">
            <v>0.16</v>
          </cell>
          <cell r="I258">
            <v>74379.199999999997</v>
          </cell>
          <cell r="J258" t="str">
            <v>ENSAMBLES Y DISTRIBUCIONES</v>
          </cell>
          <cell r="K258">
            <v>41640</v>
          </cell>
        </row>
        <row r="259">
          <cell r="D259" t="str">
            <v>2Z111</v>
          </cell>
          <cell r="E259" t="str">
            <v>mo transporte interno de material general</v>
          </cell>
          <cell r="F259" t="str">
            <v>m3</v>
          </cell>
          <cell r="G259">
            <v>7276.2860000000001</v>
          </cell>
          <cell r="H259">
            <v>0</v>
          </cell>
          <cell r="I259">
            <v>7276.2860000000001</v>
          </cell>
          <cell r="J259" t="str">
            <v>CONTRATISTA MENOR</v>
          </cell>
          <cell r="K259">
            <v>41640</v>
          </cell>
        </row>
        <row r="260">
          <cell r="D260" t="str">
            <v>3A111</v>
          </cell>
          <cell r="E260" t="str">
            <v>ensayo de toma de densidades</v>
          </cell>
          <cell r="F260" t="str">
            <v>u</v>
          </cell>
          <cell r="G260">
            <v>27150</v>
          </cell>
          <cell r="H260">
            <v>0.16</v>
          </cell>
          <cell r="I260">
            <v>31493.999999999996</v>
          </cell>
          <cell r="J260" t="str">
            <v>SUELOS Y PAVIMENTOS</v>
          </cell>
          <cell r="K260">
            <v>41640</v>
          </cell>
        </row>
        <row r="261">
          <cell r="D261" t="str">
            <v>3A112</v>
          </cell>
          <cell r="E261" t="str">
            <v>ensayo de resistencia de cilindros a la compresion</v>
          </cell>
          <cell r="F261" t="str">
            <v>u</v>
          </cell>
          <cell r="G261">
            <v>7550</v>
          </cell>
          <cell r="H261">
            <v>0.16</v>
          </cell>
          <cell r="I261">
            <v>8758</v>
          </cell>
          <cell r="J261" t="str">
            <v>SUELOS Y PAVIMENTOS</v>
          </cell>
          <cell r="K261">
            <v>41640</v>
          </cell>
        </row>
        <row r="262">
          <cell r="D262" t="str">
            <v>3A242</v>
          </cell>
          <cell r="E262" t="str">
            <v>subcontrato de cargue y botada de materiales varios</v>
          </cell>
          <cell r="F262" t="str">
            <v>m3</v>
          </cell>
          <cell r="G262">
            <v>28000</v>
          </cell>
          <cell r="H262">
            <v>0</v>
          </cell>
          <cell r="I262">
            <v>28000</v>
          </cell>
          <cell r="J262" t="str">
            <v>RUBEN DARIO FRANCO</v>
          </cell>
          <cell r="K262">
            <v>41725</v>
          </cell>
        </row>
        <row r="263">
          <cell r="D263" t="str">
            <v>3HG20</v>
          </cell>
          <cell r="E263" t="str">
            <v>suministro y construccion de caja para polivalvula de 40x40x15cm en concreto</v>
          </cell>
          <cell r="F263" t="str">
            <v>u</v>
          </cell>
          <cell r="G263">
            <v>97700</v>
          </cell>
          <cell r="H263">
            <v>0</v>
          </cell>
          <cell r="I263">
            <v>97700</v>
          </cell>
        </row>
        <row r="264">
          <cell r="D264" t="str">
            <v>3Z163</v>
          </cell>
          <cell r="E264" t="str">
            <v>subcontrato perforacion roca</v>
          </cell>
          <cell r="F264" t="str">
            <v>pul</v>
          </cell>
          <cell r="G264">
            <v>300</v>
          </cell>
          <cell r="H264">
            <v>0</v>
          </cell>
          <cell r="I264">
            <v>300</v>
          </cell>
          <cell r="J264" t="str">
            <v>CONTRATISTA MENOR</v>
          </cell>
          <cell r="K264">
            <v>41640</v>
          </cell>
        </row>
        <row r="265">
          <cell r="D265" t="str">
            <v>3Z165</v>
          </cell>
          <cell r="E265" t="str">
            <v>subcontrato perforacion y anclaje con epoxico tipo hit-re500 de hilti o equivalente. - ø 5/8"</v>
          </cell>
          <cell r="F265" t="str">
            <v>cm</v>
          </cell>
          <cell r="G265">
            <v>576</v>
          </cell>
          <cell r="H265">
            <v>0.16</v>
          </cell>
          <cell r="I265">
            <v>668.16</v>
          </cell>
          <cell r="J265" t="str">
            <v>IDEAS CIVILES</v>
          </cell>
          <cell r="K265">
            <v>41771</v>
          </cell>
        </row>
        <row r="266">
          <cell r="D266" t="str">
            <v>41321</v>
          </cell>
          <cell r="E266" t="str">
            <v>vibrocompactador (canguro)</v>
          </cell>
          <cell r="F266" t="str">
            <v>d</v>
          </cell>
          <cell r="G266">
            <v>42000</v>
          </cell>
          <cell r="H266">
            <v>0.16</v>
          </cell>
          <cell r="I266">
            <v>48720</v>
          </cell>
          <cell r="J266" t="str">
            <v>GLEASON</v>
          </cell>
          <cell r="K266">
            <v>41802</v>
          </cell>
        </row>
        <row r="267">
          <cell r="D267" t="str">
            <v>42511</v>
          </cell>
          <cell r="E267" t="str">
            <v>coche de una llanta</v>
          </cell>
          <cell r="F267" t="str">
            <v>d</v>
          </cell>
          <cell r="G267">
            <v>1863</v>
          </cell>
          <cell r="H267">
            <v>0.16</v>
          </cell>
          <cell r="I267">
            <v>2161.08</v>
          </cell>
          <cell r="J267" t="str">
            <v>GLEASON</v>
          </cell>
          <cell r="K267">
            <v>41802</v>
          </cell>
        </row>
        <row r="268">
          <cell r="D268" t="str">
            <v>43MCH</v>
          </cell>
          <cell r="E268" t="str">
            <v>corbata 600 mm</v>
          </cell>
          <cell r="F268" t="str">
            <v>d</v>
          </cell>
          <cell r="G268">
            <v>57</v>
          </cell>
          <cell r="H268">
            <v>0.16</v>
          </cell>
          <cell r="I268">
            <v>66.11999999999999</v>
          </cell>
          <cell r="J268" t="str">
            <v>GLEASON</v>
          </cell>
          <cell r="K268">
            <v>41802</v>
          </cell>
        </row>
        <row r="269">
          <cell r="D269" t="str">
            <v>43MCI</v>
          </cell>
          <cell r="E269" t="str">
            <v>chapeta tensora 3/8"</v>
          </cell>
          <cell r="F269" t="str">
            <v>d</v>
          </cell>
          <cell r="G269">
            <v>23</v>
          </cell>
          <cell r="H269">
            <v>0.16</v>
          </cell>
          <cell r="I269">
            <v>26.68</v>
          </cell>
          <cell r="J269" t="str">
            <v>GLEASON</v>
          </cell>
          <cell r="K269">
            <v>41802</v>
          </cell>
        </row>
        <row r="270">
          <cell r="D270" t="str">
            <v>43MCJ</v>
          </cell>
          <cell r="E270" t="str">
            <v>gato tensor de 3/8"</v>
          </cell>
          <cell r="F270" t="str">
            <v>d</v>
          </cell>
          <cell r="G270">
            <v>600</v>
          </cell>
          <cell r="H270">
            <v>0.16</v>
          </cell>
          <cell r="I270">
            <v>696</v>
          </cell>
          <cell r="J270" t="str">
            <v>GLEASON</v>
          </cell>
          <cell r="K270">
            <v>41802</v>
          </cell>
        </row>
        <row r="271">
          <cell r="D271" t="str">
            <v>44115</v>
          </cell>
          <cell r="E271" t="str">
            <v xml:space="preserve">andamio con tijera tramo completo 1.50 x 1.50 </v>
          </cell>
          <cell r="F271" t="str">
            <v>d</v>
          </cell>
          <cell r="G271">
            <v>690</v>
          </cell>
          <cell r="H271">
            <v>0.16</v>
          </cell>
          <cell r="I271">
            <v>800.4</v>
          </cell>
          <cell r="J271" t="str">
            <v>EQUIPOS Y EQUIPOS</v>
          </cell>
          <cell r="K271">
            <v>41640</v>
          </cell>
        </row>
        <row r="272">
          <cell r="D272" t="str">
            <v>4411F</v>
          </cell>
          <cell r="E272" t="str">
            <v>molinetes con base y freno de mano</v>
          </cell>
          <cell r="F272" t="str">
            <v>d</v>
          </cell>
          <cell r="G272">
            <v>2400</v>
          </cell>
          <cell r="H272">
            <v>0.16</v>
          </cell>
          <cell r="I272">
            <v>2784</v>
          </cell>
          <cell r="J272" t="str">
            <v>EQUIPOS Y EQUIPOS</v>
          </cell>
          <cell r="K272">
            <v>41640</v>
          </cell>
        </row>
        <row r="273">
          <cell r="D273" t="str">
            <v>44121</v>
          </cell>
          <cell r="E273" t="str">
            <v>vibrador electrico para concreto</v>
          </cell>
          <cell r="F273" t="str">
            <v>d</v>
          </cell>
          <cell r="G273">
            <v>34000</v>
          </cell>
          <cell r="H273">
            <v>0.16</v>
          </cell>
          <cell r="I273">
            <v>39440</v>
          </cell>
          <cell r="J273" t="str">
            <v>EQUIPOS Y EQUIPOS</v>
          </cell>
          <cell r="K273">
            <v>41640</v>
          </cell>
        </row>
        <row r="274">
          <cell r="D274" t="str">
            <v>44153</v>
          </cell>
          <cell r="E274" t="str">
            <v>bascula de 500kg</v>
          </cell>
          <cell r="F274" t="str">
            <v>d</v>
          </cell>
          <cell r="G274">
            <v>12000</v>
          </cell>
          <cell r="H274">
            <v>0.16</v>
          </cell>
          <cell r="I274">
            <v>13919.999999999998</v>
          </cell>
          <cell r="J274" t="str">
            <v>EQUIPOS Y EQUIPOS</v>
          </cell>
          <cell r="K274">
            <v>41640</v>
          </cell>
        </row>
        <row r="275">
          <cell r="D275" t="str">
            <v>44159</v>
          </cell>
          <cell r="E275" t="str">
            <v>concretadora 2 sacos</v>
          </cell>
          <cell r="F275" t="str">
            <v>d</v>
          </cell>
          <cell r="G275">
            <v>38166</v>
          </cell>
          <cell r="H275">
            <v>0.16</v>
          </cell>
          <cell r="I275">
            <v>44272.56</v>
          </cell>
          <cell r="J275" t="str">
            <v>GLEASON</v>
          </cell>
          <cell r="K275">
            <v>41802</v>
          </cell>
        </row>
        <row r="276">
          <cell r="D276" t="str">
            <v>44242</v>
          </cell>
          <cell r="E276" t="str">
            <v>taco metalico corto 2,00 a 3,30 m</v>
          </cell>
          <cell r="F276" t="str">
            <v>d</v>
          </cell>
          <cell r="G276">
            <v>230</v>
          </cell>
          <cell r="H276">
            <v>0.16</v>
          </cell>
          <cell r="I276">
            <v>266.79999999999995</v>
          </cell>
          <cell r="J276" t="str">
            <v>EQUIPOS Y EQUIPOS</v>
          </cell>
          <cell r="K276">
            <v>41640</v>
          </cell>
        </row>
        <row r="277">
          <cell r="D277" t="str">
            <v>44243</v>
          </cell>
          <cell r="E277" t="str">
            <v>taco metalico largo de 2,20 a 3,80 m</v>
          </cell>
          <cell r="F277" t="str">
            <v>d</v>
          </cell>
          <cell r="G277">
            <v>380</v>
          </cell>
          <cell r="H277">
            <v>0.16</v>
          </cell>
          <cell r="I277">
            <v>440.79999999999995</v>
          </cell>
          <cell r="J277" t="str">
            <v>EQUIPOS Y EQUIPOS</v>
          </cell>
          <cell r="K277">
            <v>41640</v>
          </cell>
        </row>
        <row r="278">
          <cell r="D278" t="str">
            <v>44253</v>
          </cell>
          <cell r="E278" t="str">
            <v>cercha 3,00 m</v>
          </cell>
          <cell r="F278" t="str">
            <v>d</v>
          </cell>
          <cell r="G278">
            <v>120</v>
          </cell>
          <cell r="H278">
            <v>0.16</v>
          </cell>
          <cell r="I278">
            <v>139.19999999999999</v>
          </cell>
          <cell r="J278" t="str">
            <v>GLEASON</v>
          </cell>
          <cell r="K278">
            <v>41802</v>
          </cell>
        </row>
        <row r="279">
          <cell r="D279" t="str">
            <v>45911</v>
          </cell>
          <cell r="E279" t="str">
            <v>estacion total geodesica con laser</v>
          </cell>
          <cell r="F279" t="str">
            <v>d</v>
          </cell>
          <cell r="G279">
            <v>95000</v>
          </cell>
          <cell r="H279">
            <v>0.16</v>
          </cell>
          <cell r="I279">
            <v>110199.99999999999</v>
          </cell>
          <cell r="J279" t="str">
            <v>MDT SAS</v>
          </cell>
          <cell r="K279">
            <v>41887</v>
          </cell>
        </row>
        <row r="280">
          <cell r="D280" t="str">
            <v>46111</v>
          </cell>
          <cell r="E280" t="str">
            <v>herramienta y equipo menor</v>
          </cell>
          <cell r="F280" t="str">
            <v>%</v>
          </cell>
          <cell r="G280">
            <v>0.05</v>
          </cell>
          <cell r="H280">
            <v>0</v>
          </cell>
          <cell r="I280">
            <v>0.05</v>
          </cell>
          <cell r="J280" t="str">
            <v>CALCULO</v>
          </cell>
          <cell r="K280">
            <v>41640</v>
          </cell>
        </row>
        <row r="281">
          <cell r="D281" t="str">
            <v>47111</v>
          </cell>
          <cell r="E281" t="str">
            <v>elementos de consumo y proteccion</v>
          </cell>
          <cell r="F281" t="str">
            <v>%</v>
          </cell>
          <cell r="G281">
            <v>1.2455000000000001E-2</v>
          </cell>
          <cell r="H281">
            <v>0</v>
          </cell>
          <cell r="I281">
            <v>1.2455000000000001E-2</v>
          </cell>
          <cell r="J281" t="str">
            <v>CALCULO</v>
          </cell>
          <cell r="K281">
            <v>41640</v>
          </cell>
        </row>
        <row r="282">
          <cell r="D282" t="str">
            <v>48Z19</v>
          </cell>
          <cell r="E282" t="str">
            <v>can madera abarco de 2.80-3.00 m</v>
          </cell>
          <cell r="F282" t="str">
            <v>d</v>
          </cell>
          <cell r="G282">
            <v>300</v>
          </cell>
          <cell r="H282">
            <v>0.16</v>
          </cell>
          <cell r="I282">
            <v>348</v>
          </cell>
          <cell r="J282" t="str">
            <v>GLEASON</v>
          </cell>
          <cell r="K282">
            <v>41802</v>
          </cell>
        </row>
        <row r="283">
          <cell r="D283" t="str">
            <v>4H122</v>
          </cell>
          <cell r="E283" t="str">
            <v>formaleta para sumidero tipo b</v>
          </cell>
          <cell r="F283" t="str">
            <v>u</v>
          </cell>
          <cell r="G283">
            <v>3000</v>
          </cell>
          <cell r="H283">
            <v>0.16</v>
          </cell>
          <cell r="I283">
            <v>3479.9999999999995</v>
          </cell>
          <cell r="J283" t="str">
            <v>CONALQUIPOS</v>
          </cell>
          <cell r="K283">
            <v>41718</v>
          </cell>
        </row>
        <row r="284">
          <cell r="D284" t="str">
            <v>4HS15</v>
          </cell>
          <cell r="E284" t="str">
            <v>bomba hidrostática para presurización de redes de abasto o acueducto.</v>
          </cell>
          <cell r="F284" t="str">
            <v>d</v>
          </cell>
          <cell r="G284">
            <v>26300</v>
          </cell>
          <cell r="H284">
            <v>0.16</v>
          </cell>
          <cell r="I284">
            <v>30507.999999999996</v>
          </cell>
          <cell r="J284" t="str">
            <v>EQUIPOS Y EQUIPOS</v>
          </cell>
          <cell r="K284">
            <v>41640</v>
          </cell>
        </row>
        <row r="285">
          <cell r="D285" t="str">
            <v>4V311</v>
          </cell>
          <cell r="E285" t="str">
            <v xml:space="preserve">finisher volvo blaw knox pf 161 </v>
          </cell>
          <cell r="F285" t="str">
            <v>h</v>
          </cell>
          <cell r="G285">
            <v>101000</v>
          </cell>
          <cell r="H285">
            <v>0.16</v>
          </cell>
          <cell r="I285">
            <v>117159.99999999999</v>
          </cell>
          <cell r="J285" t="str">
            <v>PROCOPAL</v>
          </cell>
          <cell r="K285">
            <v>41740</v>
          </cell>
        </row>
        <row r="286">
          <cell r="D286" t="str">
            <v>4V511</v>
          </cell>
          <cell r="E286" t="str">
            <v>motoniveladora cat 120g</v>
          </cell>
          <cell r="F286" t="str">
            <v>h</v>
          </cell>
          <cell r="G286">
            <v>142000</v>
          </cell>
          <cell r="H286">
            <v>0.16</v>
          </cell>
          <cell r="I286">
            <v>164720</v>
          </cell>
          <cell r="J286" t="str">
            <v>PROCOPAL</v>
          </cell>
          <cell r="K286">
            <v>41740</v>
          </cell>
        </row>
        <row r="287">
          <cell r="D287" t="str">
            <v>4V611</v>
          </cell>
          <cell r="E287" t="str">
            <v>carrotanque para agua</v>
          </cell>
          <cell r="F287" t="str">
            <v>h</v>
          </cell>
          <cell r="G287">
            <v>58400</v>
          </cell>
          <cell r="H287">
            <v>0.16</v>
          </cell>
          <cell r="I287">
            <v>67744</v>
          </cell>
          <cell r="J287" t="str">
            <v>PROCOPAL</v>
          </cell>
          <cell r="K287">
            <v>41740</v>
          </cell>
        </row>
        <row r="288">
          <cell r="D288" t="str">
            <v>4V612</v>
          </cell>
          <cell r="E288" t="str">
            <v>carrotanque irrigador de asfalto</v>
          </cell>
          <cell r="F288" t="str">
            <v>h</v>
          </cell>
          <cell r="G288">
            <v>102500</v>
          </cell>
          <cell r="H288">
            <v>0.16</v>
          </cell>
          <cell r="I288">
            <v>118899.99999999999</v>
          </cell>
          <cell r="J288" t="str">
            <v>PROCOPAL</v>
          </cell>
          <cell r="K288">
            <v>41740</v>
          </cell>
        </row>
        <row r="289">
          <cell r="D289" t="str">
            <v>4V711</v>
          </cell>
          <cell r="E289" t="str">
            <v>compresor ingersoll rand p185wjd</v>
          </cell>
          <cell r="F289" t="str">
            <v>h</v>
          </cell>
          <cell r="G289">
            <v>55000</v>
          </cell>
          <cell r="H289">
            <v>0.16</v>
          </cell>
          <cell r="I289">
            <v>63799.999999999993</v>
          </cell>
          <cell r="J289" t="str">
            <v>EQUIPOS Y EQUIPOS</v>
          </cell>
          <cell r="K289">
            <v>41640</v>
          </cell>
        </row>
        <row r="290">
          <cell r="D290" t="str">
            <v>4V811</v>
          </cell>
          <cell r="E290" t="str">
            <v>compactador vibratorio</v>
          </cell>
          <cell r="F290" t="str">
            <v>h</v>
          </cell>
          <cell r="G290">
            <v>84400</v>
          </cell>
          <cell r="H290">
            <v>0.16</v>
          </cell>
          <cell r="I290">
            <v>97904</v>
          </cell>
          <cell r="J290" t="str">
            <v>PROCOPAL</v>
          </cell>
          <cell r="K290">
            <v>41740</v>
          </cell>
        </row>
        <row r="291">
          <cell r="D291" t="str">
            <v>4V812</v>
          </cell>
          <cell r="E291" t="str">
            <v>compactador de llantas</v>
          </cell>
          <cell r="F291" t="str">
            <v>h</v>
          </cell>
          <cell r="G291">
            <v>49700</v>
          </cell>
          <cell r="H291">
            <v>0.16</v>
          </cell>
          <cell r="I291">
            <v>57651.999999999993</v>
          </cell>
          <cell r="J291" t="str">
            <v>PROCOPAL</v>
          </cell>
          <cell r="K291">
            <v>41740</v>
          </cell>
        </row>
        <row r="292">
          <cell r="D292" t="str">
            <v>4V912</v>
          </cell>
          <cell r="E292" t="str">
            <v>retroexcavadora cat 416-b</v>
          </cell>
          <cell r="F292" t="str">
            <v>h</v>
          </cell>
          <cell r="G292">
            <v>90000</v>
          </cell>
          <cell r="H292">
            <v>0.16</v>
          </cell>
          <cell r="I292">
            <v>104400</v>
          </cell>
          <cell r="J292" t="str">
            <v>PROCOPAL</v>
          </cell>
          <cell r="K292">
            <v>41740</v>
          </cell>
        </row>
        <row r="293">
          <cell r="D293" t="str">
            <v>4V913</v>
          </cell>
          <cell r="E293" t="str">
            <v>grua 20 ton</v>
          </cell>
          <cell r="F293" t="str">
            <v>h</v>
          </cell>
          <cell r="G293">
            <v>130000</v>
          </cell>
          <cell r="H293">
            <v>0.16</v>
          </cell>
          <cell r="I293">
            <v>150800</v>
          </cell>
          <cell r="J293" t="str">
            <v>FAISON</v>
          </cell>
          <cell r="K293">
            <v>41865</v>
          </cell>
        </row>
        <row r="294">
          <cell r="D294" t="str">
            <v>4V914</v>
          </cell>
          <cell r="E294" t="str">
            <v>vehiculo delineador</v>
          </cell>
          <cell r="F294" t="str">
            <v>h</v>
          </cell>
          <cell r="G294">
            <v>60000</v>
          </cell>
          <cell r="H294">
            <v>0.16</v>
          </cell>
          <cell r="I294">
            <v>69600</v>
          </cell>
          <cell r="J294" t="str">
            <v>PROCOPAL</v>
          </cell>
          <cell r="K294">
            <v>41740</v>
          </cell>
        </row>
        <row r="295">
          <cell r="D295" t="str">
            <v>4V915</v>
          </cell>
          <cell r="E295" t="str">
            <v>camioneta</v>
          </cell>
          <cell r="F295" t="str">
            <v>h</v>
          </cell>
          <cell r="G295">
            <v>40000</v>
          </cell>
          <cell r="H295">
            <v>0.16</v>
          </cell>
          <cell r="I295">
            <v>46400</v>
          </cell>
          <cell r="J295" t="str">
            <v>PROCOPAL</v>
          </cell>
          <cell r="K295">
            <v>41740</v>
          </cell>
        </row>
        <row r="296">
          <cell r="D296" t="str">
            <v>61213</v>
          </cell>
          <cell r="E296" t="str">
            <v>transporte a envigado</v>
          </cell>
          <cell r="F296" t="str">
            <v>t</v>
          </cell>
          <cell r="G296">
            <v>7040</v>
          </cell>
          <cell r="H296">
            <v>0.16</v>
          </cell>
          <cell r="I296">
            <v>8166.4</v>
          </cell>
          <cell r="J296" t="str">
            <v>VOLQUETERO</v>
          </cell>
          <cell r="K296">
            <v>41886</v>
          </cell>
        </row>
        <row r="297">
          <cell r="D297" t="str">
            <v>71111</v>
          </cell>
          <cell r="E297" t="str">
            <v>aux mo ayudante</v>
          </cell>
          <cell r="F297" t="str">
            <v>h</v>
          </cell>
          <cell r="G297">
            <v>5520.3076923076933</v>
          </cell>
          <cell r="I297">
            <v>5520.3076923076933</v>
          </cell>
          <cell r="L297">
            <v>2</v>
          </cell>
        </row>
        <row r="298">
          <cell r="D298" t="str">
            <v>71A13</v>
          </cell>
          <cell r="E298" t="str">
            <v>aux mortero de pega 1:3</v>
          </cell>
          <cell r="F298" t="str">
            <v>m3</v>
          </cell>
          <cell r="G298">
            <v>359986.94425218244</v>
          </cell>
          <cell r="I298">
            <v>359986.94425218244</v>
          </cell>
        </row>
        <row r="299">
          <cell r="D299" t="str">
            <v>71A14</v>
          </cell>
          <cell r="E299" t="str">
            <v>aux mortero de pega 1:4</v>
          </cell>
          <cell r="F299" t="str">
            <v>m3</v>
          </cell>
          <cell r="G299">
            <v>305660.30854178657</v>
          </cell>
          <cell r="I299">
            <v>305660.30854178657</v>
          </cell>
        </row>
        <row r="300">
          <cell r="D300" t="str">
            <v>72132</v>
          </cell>
          <cell r="E300" t="str">
            <v>aux concreto 3000 psi (21.1 MPa) -obra- 3/4"</v>
          </cell>
          <cell r="F300" t="str">
            <v>m3</v>
          </cell>
          <cell r="G300">
            <v>397371.06598046987</v>
          </cell>
          <cell r="I300">
            <v>397371.06598046987</v>
          </cell>
        </row>
        <row r="301">
          <cell r="D301" t="str">
            <v>72134</v>
          </cell>
          <cell r="E301" t="str">
            <v>aux concreto 3500 psi (24.1 MPa) -obra- 3/4"</v>
          </cell>
          <cell r="F301" t="str">
            <v>m3</v>
          </cell>
          <cell r="G301">
            <v>436323.67346056399</v>
          </cell>
          <cell r="I301">
            <v>436323.67346056399</v>
          </cell>
        </row>
        <row r="302">
          <cell r="D302" t="str">
            <v>72139</v>
          </cell>
          <cell r="E302" t="str">
            <v>aux concreto 2500 psi (17.5 MPa) -obra- 3/4"</v>
          </cell>
          <cell r="F302" t="str">
            <v>m3</v>
          </cell>
          <cell r="G302">
            <v>368333.38020325993</v>
          </cell>
          <cell r="I302">
            <v>368333.38020325993</v>
          </cell>
        </row>
        <row r="303">
          <cell r="D303" t="str">
            <v>7213B</v>
          </cell>
          <cell r="E303" t="str">
            <v>aux concreto 3000 psi (21.1 MPa) -obra- 3/8"</v>
          </cell>
          <cell r="F303" t="str">
            <v>m3</v>
          </cell>
          <cell r="G303">
            <v>449919.06073488999</v>
          </cell>
          <cell r="I303">
            <v>449919.06073488999</v>
          </cell>
        </row>
        <row r="304">
          <cell r="D304" t="str">
            <v>72561</v>
          </cell>
          <cell r="E304" t="str">
            <v>aux curado concreto</v>
          </cell>
          <cell r="F304" t="str">
            <v>m2</v>
          </cell>
          <cell r="G304">
            <v>1109.2</v>
          </cell>
          <cell r="I304">
            <v>1109.2</v>
          </cell>
        </row>
        <row r="305">
          <cell r="D305" t="str">
            <v>72711</v>
          </cell>
          <cell r="E305" t="str">
            <v>aux desmoldante -separol-</v>
          </cell>
          <cell r="F305" t="str">
            <v>m2</v>
          </cell>
          <cell r="G305">
            <v>1182.6869447499998</v>
          </cell>
          <cell r="I305">
            <v>1182.6869447499998</v>
          </cell>
        </row>
        <row r="306">
          <cell r="D306" t="str">
            <v>74F11</v>
          </cell>
          <cell r="E306" t="str">
            <v>aux formaleta losa tradicional hasta h=3 m</v>
          </cell>
          <cell r="F306" t="str">
            <v>m2</v>
          </cell>
          <cell r="G306">
            <v>4324.5563786008215</v>
          </cell>
          <cell r="I306">
            <v>4324.5563786008215</v>
          </cell>
        </row>
        <row r="307">
          <cell r="D307" t="str">
            <v>74F24</v>
          </cell>
          <cell r="E307" t="str">
            <v>aux formaleta lateral para anillos pilas</v>
          </cell>
          <cell r="F307" t="str">
            <v>m2</v>
          </cell>
          <cell r="G307">
            <v>13738.466679956919</v>
          </cell>
          <cell r="I307">
            <v>13738.466679956919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RESUMEN "/>
      <sheetName val="CRONOGRAMA"/>
      <sheetName val="ARU DEFINITIVO"/>
      <sheetName val="CALCULO PRESTACIONES Y SALA "/>
      <sheetName val="FLUJO DE CAJA"/>
      <sheetName val="RIESGOS"/>
      <sheetName val="2 POLITICA"/>
      <sheetName val="3 ECONOMICO"/>
      <sheetName val="3.1 CALCULO ECONOMICO"/>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PLAN DE MANEJO DE TRANSITO"/>
      <sheetName val="1,01"/>
      <sheetName val="1,10"/>
      <sheetName val="1,21"/>
      <sheetName val="1,22"/>
      <sheetName val="1,23"/>
      <sheetName val="1,24"/>
      <sheetName val="1,25"/>
      <sheetName val="2,01"/>
      <sheetName val="2,02"/>
      <sheetName val="INDICES CAMACOL"/>
      <sheetName val="Base Indices Camacol"/>
      <sheetName val="Memorias de calculo"/>
      <sheetName val="RESUMEN"/>
      <sheetName val="CALCULO PRESTACIONES Y SALARIOS"/>
    </sheetNames>
    <sheetDataSet>
      <sheetData sheetId="0">
        <row r="1">
          <cell r="B1" t="str">
            <v>PRESUPUESTO OFICIAL
ANEXO No.1</v>
          </cell>
        </row>
        <row r="2">
          <cell r="B2">
            <v>0</v>
          </cell>
        </row>
        <row r="3">
          <cell r="B3">
            <v>0</v>
          </cell>
        </row>
        <row r="4">
          <cell r="B4" t="str">
            <v xml:space="preserve"> CONSTRUCCION DEL INTERCAMBIO VIAL TRIANGULO DE LAS BERMUDAS EN EL MUNICIPIO DE ENVIGADO</v>
          </cell>
        </row>
        <row r="5">
          <cell r="B5">
            <v>0</v>
          </cell>
        </row>
        <row r="6">
          <cell r="B6" t="str">
            <v>DESCRIPCION</v>
          </cell>
        </row>
        <row r="7">
          <cell r="B7" t="str">
            <v xml:space="preserve">   PRELIMINARES</v>
          </cell>
        </row>
        <row r="8">
          <cell r="B8" t="str">
            <v>CERRAMIENTOS</v>
          </cell>
        </row>
        <row r="9">
          <cell r="B9" t="str">
            <v xml:space="preserve"> CERRAMIENTO PROVISIONAL EN TELA DE VERDE H: 2.10 M. INCLUYE ESTRUCTURA DE MADERA COMÚN, ANCLAJES DE PARALES AL PISO Y TELA VERDE.</v>
          </cell>
        </row>
        <row r="10">
          <cell r="B10" t="str">
            <v xml:space="preserve">      LOCALIZACION Y REPLANTEO</v>
          </cell>
        </row>
        <row r="11">
          <cell r="B11" t="str">
            <v>LOCALIZACION, TRAZADO Y REPLANTEO</v>
          </cell>
        </row>
        <row r="12">
          <cell r="B12" t="str">
            <v>CAMPAMENTOS</v>
          </cell>
        </row>
        <row r="13">
          <cell r="B13">
            <v>0</v>
          </cell>
        </row>
        <row r="14">
          <cell r="B14">
            <v>0</v>
          </cell>
        </row>
        <row r="15">
          <cell r="B15">
            <v>0</v>
          </cell>
        </row>
        <row r="16">
          <cell r="B16">
            <v>0</v>
          </cell>
        </row>
        <row r="17">
          <cell r="B17">
            <v>0</v>
          </cell>
        </row>
        <row r="18">
          <cell r="B18" t="str">
            <v>RETIROS</v>
          </cell>
        </row>
        <row r="19">
          <cell r="B19" t="str">
            <v>Retiro y reintegro de puerta metalica de cerramiento, incluye corte, desmonte, transporte internoy disposicion fianl donde indique la Interventoria.</v>
          </cell>
        </row>
        <row r="20">
          <cell r="B20" t="str">
            <v>Retiro y reintegro de cerramiento metalico tipo reja, incluye corte transporte nterno y disposicion final.</v>
          </cell>
        </row>
        <row r="21">
          <cell r="B21" t="str">
            <v>Retiro y reintegro de reja metalica para seguridad en ventanas</v>
          </cell>
        </row>
        <row r="22">
          <cell r="B22" t="str">
            <v>Retiro y reintego de pasamanos metalico incluye cortes de tuebria de ser necesario</v>
          </cell>
        </row>
        <row r="23">
          <cell r="B23" t="str">
            <v>Retiro y reintegro de ventaneria en vidrio templado</v>
          </cell>
        </row>
        <row r="24">
          <cell r="B24" t="str">
            <v>Retiro y reintegro de puerta garaje, incluye recuperacion de elementos.</v>
          </cell>
        </row>
        <row r="25">
          <cell r="B25" t="str">
            <v>RETIRO DE PUERTA  EN MADERA en interiores, INCLUYE REINTEGRO DONDE LA INTERVENTORIA LO REQUIERA</v>
          </cell>
        </row>
        <row r="26">
          <cell r="B26" t="str">
            <v>Retiro y reintegro de lavamanos incluye griferia</v>
          </cell>
        </row>
        <row r="27">
          <cell r="B27" t="str">
            <v>RETIRO Y REINTEGRO DE UNIDAD SANITARIA INCLUYE GRIFERIA</v>
          </cell>
        </row>
        <row r="28">
          <cell r="B28" t="str">
            <v>Retiro y reintegro de sistema de iluminacion de casa incluye lamparas, plafones, tomas, cable,conector telecomnicaciones)</v>
          </cell>
        </row>
        <row r="29">
          <cell r="B29" t="str">
            <v>RETIRO DE CANOAS METALICAS INCLUYE DESMONTE DE BAJANTES Y ACCESORIOS,  REINTEGRO DONDE LA INTERVENTORIA LO REQUIERA</v>
          </cell>
        </row>
        <row r="30">
          <cell r="B30" t="str">
            <v>RETIRO DE CUBIERTA , INCLUYE EL RETIRO DE LA TEJA DE BARRO , ESTRUCTURA MADERA, REINTEGROS Y DISPOSICION FINAL SOBRANTE EN BOTADERO OFICIAL</v>
          </cell>
        </row>
        <row r="31">
          <cell r="B31" t="str">
            <v>Retiro de defensa metalica, incluye demolicion de concreto  y reintegro donde la interventoria lo considere</v>
          </cell>
        </row>
        <row r="32">
          <cell r="B32" t="str">
            <v>DEMOLICIONES</v>
          </cell>
        </row>
        <row r="33">
          <cell r="B33" t="str">
            <v>Demolición de pavimento espesor entre 5 a 10 cm, incluye transporte botada</v>
          </cell>
        </row>
        <row r="34">
          <cell r="B34" t="str">
            <v>Demolicion de andenes en concreto espesor entre 8 a 10 cm, incluye cargue, transporte en botadero oficial</v>
          </cell>
        </row>
        <row r="35">
          <cell r="B35" t="str">
            <v>DEMOLICION DE PISOS EN CONCRETO. E= de 0.15 a 0.2 mt INCLUYE TRANSPORTE INTERNO, CARGUE Y DISPOSICIÓN FINAL DE MATERIAL SOBRANTE EN BOTADERO OFICIAL</v>
          </cell>
        </row>
        <row r="36">
          <cell r="B36" t="str">
            <v>Demolición de muros en concreto reforzado existentes medido en sitio. Incluye transporte interno, cargue, transporte y botada de material sobrante en botaderos oficiales</v>
          </cell>
        </row>
        <row r="37">
          <cell r="B37" t="str">
            <v xml:space="preserve"> DEMOLICIÓN DE MUROS EN BLOQUE O EN LADRILLO, INCLUYE TRANSPORTE INTERNO, CARGUE Y DISPOSICIÓN FINA DE MATERIAL SOBRANTE EN BOTADERO OFICIAL</v>
          </cell>
        </row>
        <row r="38">
          <cell r="B38" t="str">
            <v xml:space="preserve"> PROVISIÓN PARA DEMOLICIÓN DE CONCRETOS ENTERRADOS. INCLUYE TRANSPORTE INTERNO, CARGUE Y DISPOSICIÓN FINAL DE MATERIAL SOBRANTE EN BOTADERO  OFICIAL</v>
          </cell>
        </row>
        <row r="39">
          <cell r="B39" t="str">
            <v>DEMOLICIÓN DE CORDONES EXISTENTES , INCLUYE CARGUE Y DISPOSICION FINAL.</v>
          </cell>
        </row>
        <row r="40">
          <cell r="B40" t="str">
            <v>Corte de pavimento hasta 15cm de profundidad</v>
          </cell>
        </row>
        <row r="41">
          <cell r="B41" t="str">
            <v>DEMOLICIÓN DE ZONAS VERDES, cargue, transporte y botada de material con espesor variable. Incluye retiro de material en separadores y zonas verdes de Jardines y Antejardines.</v>
          </cell>
        </row>
        <row r="42">
          <cell r="B42" t="str">
            <v>MOVIMIENTOS DE TIERRA</v>
          </cell>
        </row>
        <row r="43">
          <cell r="B43" t="str">
            <v xml:space="preserve">      EXCAVACIONES</v>
          </cell>
        </row>
        <row r="44">
          <cell r="B44" t="str">
            <v>EXCAVACIÓN MECÁNICA de material heterogéneo de 0-2 m, bajo cualquier grado de humedad. Incluye: roca descompuesta, bolas de roca de volúmen inferior a 0.35 m³. motobomba, manguera y elementos necesarios para mantener libre de agua la zona de trabajo, tran</v>
          </cell>
        </row>
        <row r="45">
          <cell r="B45" t="str">
            <v>EXCAVACIÓN MECÁNICA de material heterogéneo de 2-4 m, bajo cualquier grado de humedad. Incluye: roca descompuesta, bolas de roca de volúmen inferior a 0.35 m³, motobomba, manguera y elementos necesarios para mantener libre de agua la zona de trabajo; tran</v>
          </cell>
        </row>
        <row r="46">
          <cell r="B46" t="str">
            <v>EXCAVACIÓN MECÁNICA de material heterogéneo a mas de 4m, bajo cualquier grado de humedad. Incluye: roca descompuesta, bolas de roca de volúmen inferior a 0.35 m³,motobomba, manguera y elementos necesarios para mantener libre de agua la zona de trabajo; tr</v>
          </cell>
        </row>
        <row r="47">
          <cell r="B47" t="str">
            <v>EXCAVACIÓN MANUAL de material heterogéneo de 0-2 m, bajo cualquier grado de humedad . Incluye: roca descompuesta, bolas de roca de volúmen inferior a 0.35 m³.motobomba, manguera y elementos necesarios para mantener libre de agua la zona de trabajo; transp</v>
          </cell>
        </row>
        <row r="48">
          <cell r="B48" t="str">
            <v>Excavación en roca para caissons y columnas por mètodos mecànicos de cualquier diámetro y a cualquier profundidad. No incluye cargue y botada y su medida será en el sitio</v>
          </cell>
        </row>
        <row r="49">
          <cell r="B49" t="str">
            <v>Excavación manual de caisson hasta 3m de diametro. Incluye entibado, concreto y vaciado de anillos espesor promedio 12.5 cm, bombeo, equipos, cargue, transporte interno, acopio y disposición final del material sobrante en botaderos oficiales</v>
          </cell>
        </row>
        <row r="50">
          <cell r="B50" t="str">
            <v xml:space="preserve">Excavación manual o mecanica en roca bajo cualquier grado de humedad y cualquier profundida. ]Incluye acarreo interno, cargue, transporte y disposicion final del material sobrante en botaderos oficiales. Medido en sitio. </v>
          </cell>
        </row>
        <row r="51">
          <cell r="B51" t="str">
            <v>Excavación en material heterogeneo para pilas de fundacion. Incluye excavacion, concreto de 175 Kg/ cm2, anillos de confinamiento de 0,13 m, roca descompuesta, bolas de roca de volúmen inferior a 0.35 m³, cualquier condicion de humedad, motobomba, manguer</v>
          </cell>
        </row>
        <row r="52">
          <cell r="B52" t="str">
            <v>De 0.00 a  5.00 m.</v>
          </cell>
        </row>
        <row r="53">
          <cell r="B53" t="str">
            <v>De 5.00 a 10.00 m.</v>
          </cell>
        </row>
        <row r="54">
          <cell r="B54" t="str">
            <v>De 10.00 a 15.00 m.</v>
          </cell>
        </row>
        <row r="55">
          <cell r="B55" t="str">
            <v>REMOCION DE DERRUMBES. NO INCLUYE BOTADA</v>
          </cell>
        </row>
        <row r="56">
          <cell r="B56" t="str">
            <v xml:space="preserve">      LLENOS</v>
          </cell>
        </row>
        <row r="57">
          <cell r="B57" t="str">
            <v>Llenos compactados con material seleccionado. Incluye suministro, transporte interno y compactación al 95% del próctor modificado.</v>
          </cell>
        </row>
        <row r="58">
          <cell r="B58" t="str">
            <v xml:space="preserve"> LLENOS COMPACTADOS  EN MATERIAL SELECCIONADO DE PRESTAMO (BASE GRANULAR). incluye suministro de material, conformación, compactación y transporte</v>
          </cell>
        </row>
        <row r="59">
          <cell r="B59" t="str">
            <v>TRANSPORTES Y DISPOSICION FINAL</v>
          </cell>
        </row>
        <row r="60">
          <cell r="B60" t="str">
            <v>TRANSPORTE DE MATERIAL PROVENIENTE DE DERRUMBES</v>
          </cell>
        </row>
        <row r="61">
          <cell r="B61" t="str">
            <v>TRANSPORTE DE MATERIALES PROVENIENTES DE LA EXPLAN, CANAL, PRESTA ENTRE MAS DE 1000m</v>
          </cell>
        </row>
        <row r="62">
          <cell r="B62" t="str">
            <v xml:space="preserve"> DISPOSICION DE MATERIAL SOBRANTE DE EXAVACIONES, INCLUYE CARGUE, TRANSPORTE Y BOTADA</v>
          </cell>
        </row>
        <row r="63">
          <cell r="B63" t="str">
            <v>ENTIBADOS</v>
          </cell>
        </row>
        <row r="64">
          <cell r="B64" t="str">
            <v>Construcción de ENTIBADO TEMPORAL en tablón de madera. Bajo cualquier altura y grado de humedad. Incluye suministro, transporte y colocación de elementos en madera, el cargue, transporte interno y externo y botada de material sobrantes en los sitios donde</v>
          </cell>
        </row>
        <row r="65">
          <cell r="B65" t="str">
            <v>Construcción de ENTIBADO PERMANENTE en tablón de madera. Bajo cualquier altura y grado de humedad. Incluye suministro, transporte y colocación de elementos en madera, el cargue, transporte interno y externo y botada de material sobrantes en los sitios don</v>
          </cell>
        </row>
        <row r="66">
          <cell r="B66" t="str">
            <v>DRENAJES</v>
          </cell>
        </row>
        <row r="67">
          <cell r="B67" t="str">
            <v>Geotextil</v>
          </cell>
        </row>
        <row r="68">
          <cell r="B68" t="str">
            <v>Tubería PVC ø2" perforada para lloraderos</v>
          </cell>
        </row>
        <row r="69">
          <cell r="B69" t="str">
            <v>Geodren vial pavco, tb 100 mm 1.0 m o equivalente</v>
          </cell>
        </row>
        <row r="70">
          <cell r="B70" t="str">
            <v>CONCRETOS</v>
          </cell>
        </row>
        <row r="71">
          <cell r="B71" t="str">
            <v>Suministro y colocación de concreto de 14 Mpa para solados de e=0,07m</v>
          </cell>
        </row>
        <row r="72">
          <cell r="B72" t="str">
            <v xml:space="preserve">Suministro y colocación de concreto  de 21 Mpa para PILAS DE FUNDACION, de cualquier diámetro, según diseño. Incluye mano de obra y colocacion mediante sistema tremie; . No incluye refuerzo
</v>
          </cell>
        </row>
        <row r="73">
          <cell r="B73" t="str">
            <v>Suministro, transporte y colocación de concreto Premezclado de 21 MPA para Viga Cabezal . Incluye todos los elementos necesarios para su correcta construccion. No incluye refuerzo.  Según diseño</v>
          </cell>
        </row>
        <row r="74">
          <cell r="B74" t="str">
            <v xml:space="preserve">concreto premezclado f'c 21 Mpa para PILOTES </v>
          </cell>
        </row>
        <row r="75">
          <cell r="B75" t="str">
            <v>Concreto  de 21 MPa para VASTAGOS EN MUROS . Incluye suministro, transporte y colocación del concreto, formaleta, bordes biselados, fluidificante, vibrado, protección y curado para estructuras y todos los demás elementos necesarios para su correcta constr</v>
          </cell>
        </row>
        <row r="76">
          <cell r="B76" t="str">
            <v>Concreto  de 21 MPa para Estribo . Incluye suministro, transporte y colocación del concreto, formaleta, bordes biselados, fluidificante, vibrado, protección y curado para estructuras y todos los demás elementos necesarios para su correcta construcción. No</v>
          </cell>
        </row>
        <row r="77">
          <cell r="B77" t="str">
            <v>Suministro y colocación de concreto  de 21 Mpa para andenes</v>
          </cell>
        </row>
        <row r="78">
          <cell r="B78" t="str">
            <v>Suministro y colocación de BARRERAS DE SEGURIDAD en concreto a la vista de 21 Mpa, .Incluye suministro, transporte y colocación del concreto, mano de obra, vibrado, protección, para estructuras de acuerdo con las diferentes dimensiones establecidas en los</v>
          </cell>
        </row>
        <row r="79">
          <cell r="B79" t="str">
            <v>Suministro y colocación de concreto de 28 Mpa para COLUMNAS, según diseños. acabado a la la vista. Incluye suministro, transporte y colocación del concreto, formaleta , aristas biseladas, desmoldante, fluidificante para mezclas de concreto, vibrado, prote</v>
          </cell>
        </row>
        <row r="80">
          <cell r="B80" t="str">
            <v>Concreto  de 5000psi  para Daifragma . Incluye suministro, transporte y colocación del concreto, formaleta, fluidificante, vibrado, protección y curado para estructuras y todos los demás elementos necesarios para su correcta construcción. No incluye refue</v>
          </cell>
        </row>
        <row r="81">
          <cell r="B81" t="str">
            <v>Concreto de 5000psi para vigas tipo cajón (incluye tabique interior, tabique exterior, losa inferior y losa superior) que incluyen todos los elementos necesarios para su correcta construcción.Incluye suministro, transporte y la colocación del concreto, ma</v>
          </cell>
        </row>
        <row r="82">
          <cell r="B82" t="str">
            <v xml:space="preserve">S.t.i vaciado de caisson en concreto premezclado f'c 28 Mpa tremie </v>
          </cell>
        </row>
        <row r="83">
          <cell r="B83" t="str">
            <v xml:space="preserve">Obra falsa para puente en cruce de vía principales, incluye todos los elementos necesarios para la correcta ejecución. Medido como proyección del tablero sobre un plano horizontal. De acuerdo con las especificaciones particulares.
</v>
          </cell>
        </row>
        <row r="84">
          <cell r="B84" t="str">
            <v>Suministro y colocación de concreto DE 28 Mpa para LOSAS DE APROXIMACION. Incluye suministro, transporte y colocación del concreto, formaleta , aristas biseladas, desmoldante, fluidificante para mezclas de concreto, vibrado, protección, curado y todos los</v>
          </cell>
        </row>
        <row r="85">
          <cell r="B85" t="str">
            <v>Concreto de 21Mpa para escaleras ón de concreto DE 28 Mpa para LOSAS DE APROXIMACION. Incluye suministro, transporte y colocación del concreto, formaleta , aristas biseladas, desmoldante, fluidificante para mezclas de concreto, vibrado, protección, curado</v>
          </cell>
        </row>
        <row r="86">
          <cell r="B86" t="str">
            <v>ACERO DE REFUERZO</v>
          </cell>
        </row>
        <row r="87">
          <cell r="B87" t="str">
            <v xml:space="preserve">
Suministro, transporte, corte, figuración y colocación de acero de refuerzo de fy = 420 Mpa</v>
          </cell>
        </row>
        <row r="88">
          <cell r="B88" t="str">
            <v>Acero de preesfuerzo en cables de 8 a 12 torones de 0,6", incluye suministro, transporte, almacenamiento e instalación; ductos, anclajes, inyeccion de lechada rica en cemento con aditivo expansivo, tensionamiento y en general todo lo necesario para la cor</v>
          </cell>
        </row>
        <row r="89">
          <cell r="B89" t="str">
            <v>APOYOS ELASTOMERICOS</v>
          </cell>
        </row>
        <row r="90">
          <cell r="B90" t="str">
            <v>Suministro e instalación de neoprenos de 60 0.55X0.55X0.10 CON 3 PLATINAS DE 3/8"</v>
          </cell>
        </row>
        <row r="91">
          <cell r="B91" t="str">
            <v>Suministro e instalación de neoprenos de  0.25X0.60X0.01</v>
          </cell>
        </row>
        <row r="92">
          <cell r="B92" t="str">
            <v>Suministro e instalación de neoprenos de 60 0.60X0.60X0.10 CON 3 PLATINAS DE 3/8"</v>
          </cell>
        </row>
        <row r="93">
          <cell r="B93" t="str">
            <v>Cinta sika PVC o-15 o equivalente para juntas de expansión</v>
          </cell>
        </row>
        <row r="94">
          <cell r="B94" t="str">
            <v>Suministro e instalación de neoprenos de  0.90X0.45X0.01</v>
          </cell>
        </row>
        <row r="95">
          <cell r="B95" t="str">
            <v xml:space="preserve">Suministro e instalación de apoyos elastomericos D60 reforzado VSL tipo B de medidas 600x300x100 mm, reforzado con 7 platinas de 5 mm, o equivalente, de acuerdo con los planos y especificaciones del fabricante.
</v>
          </cell>
        </row>
        <row r="96">
          <cell r="B96" t="str">
            <v>CARPINTERIA METALICA</v>
          </cell>
        </row>
        <row r="97">
          <cell r="B97" t="str">
            <v>Suministro transporte y colocación de pasamanos peatonal, incluye anclajes, soldaduras, todos los elementos que se describen en el diseño, pintura anticorrosiva, pintura de acabado, y todo lo necesario para su correcta instalación y funcionamiento</v>
          </cell>
        </row>
        <row r="98">
          <cell r="B98" t="str">
            <v>Suministro transporte y colocación de pasamanos tipo Pinguino, incluye anclajes, soldaduras, todos los elementos que se describen en el diseño, pintura anticorrosiva, pintura de acabado, y todo lo necesario para su correcta instalación y funcionamient</v>
          </cell>
        </row>
        <row r="99">
          <cell r="B99" t="str">
            <v>VIAS</v>
          </cell>
        </row>
        <row r="100">
          <cell r="B100" t="str">
            <v>Suministro, colocación y compactación de Mezcla Densa en Caliente Tipo MDC-2</v>
          </cell>
        </row>
        <row r="101">
          <cell r="B101" t="str">
            <v>Suministro, colocacion y compactacion de Mezcla Semidensa en caliente  tipo MSC - 1</v>
          </cell>
        </row>
        <row r="102">
          <cell r="B102" t="str">
            <v>Suministro, Transporte, colocación, conformación y compactación de Base granular.</v>
          </cell>
        </row>
        <row r="103">
          <cell r="B103" t="str">
            <v>Suministro y aplicación de liga con emulsion asfaltica CRR-2</v>
          </cell>
        </row>
        <row r="104">
          <cell r="B104" t="str">
            <v>Suministro y aplicación de liga con emulsion asfaltica CRR-1 modificada con 2,5% de plimero</v>
          </cell>
        </row>
        <row r="105">
          <cell r="B105" t="str">
            <v>URBANISMO</v>
          </cell>
        </row>
        <row r="106">
          <cell r="B106" t="str">
            <v>LOSA FUNDIDA 21 MPa E: 0.10 M - ANDENES. INCLUYE ESTRUCTURA DE ENTRESUELO PIEDRA E=15 cm y Arenilla E= 5cm</v>
          </cell>
        </row>
        <row r="107">
          <cell r="B107" t="str">
            <v>BORDILLOS BARRERA RECTO, CUADRANTE BARRERA, REBAJE, ESQUINERO BARRERA 90° Y RECTANGULAR RECTO (350)</v>
          </cell>
        </row>
        <row r="108">
          <cell r="B108" t="str">
            <v>TABLETA DEMARCADORA</v>
          </cell>
        </row>
        <row r="109">
          <cell r="B109" t="str">
            <v>LOSETA TACTIL, ALERTA Y GUIA 20 X 20</v>
          </cell>
        </row>
        <row r="110">
          <cell r="B110" t="str">
            <v>Construccion de pompeyanos en concreto 3000 PSI (Cruces de Vías) e=0.10 m</v>
          </cell>
        </row>
        <row r="111">
          <cell r="B111" t="str">
            <v>Rejilla para amoblamiento urbano tipo REJCO 400: Incluye tapa de concreto y todos los elementos necesarios para su correcta instalación</v>
          </cell>
        </row>
        <row r="112">
          <cell r="B112" t="str">
            <v>Construcción de contenedor de raíces y alcorque 1,2 m X 1,2 m., con una altura de 1,4 m. Incluye excavación para el contenedor, capa de triturado de 3/4" de espesor 20 cm en el fondo y espesor de 1.0 m en arena lavada mezclada con tierra de capote para ab</v>
          </cell>
        </row>
        <row r="113">
          <cell r="B113" t="str">
            <v xml:space="preserve">Construcción de contenedor de raíces + alcorque de 1,60 x 1,20 m. con una altura de 1,40 m. Incluye viga de fundación en concreto de 17.5 Mpa. de 0,20 x 0,20 m. , mampostería en bloque de 0,15 x 0,20 x 0,40 m. tipo Indural o equivalente calidad, grouting </v>
          </cell>
        </row>
        <row r="114">
          <cell r="B114" t="str">
            <v>ADECUACIONES Y REPOSICIONES DE PREDIOS</v>
          </cell>
        </row>
        <row r="115">
          <cell r="B115" t="str">
            <v>Construcción de cerramiento en malla. Incluye excavación, adecuacion de la superficie, viga de fundación en concreto 21 Mpa ciclopeo  30% piedra 40x40 cm, 2 hiladas de muro en bloque concreto 20x20x40 cm altura 44 cm ranurado, viga en concreto 21 Mpa 20x2</v>
          </cell>
        </row>
        <row r="116">
          <cell r="B116" t="str">
            <v>Suminsitro y colocación de cerco en malla eslabonada calibre 10 N° 5 y parales de madera inmunizada de 4".  Incluye anclaje en concreto y todo lo necesario para su correcta intalación y funcionamiento. Según diseño.</v>
          </cell>
        </row>
        <row r="117">
          <cell r="B117" t="str">
            <v>Suministro, transporte y colocación de revoque impermeabilizado con mortero 1:4. Incluye ranuras, filetes y dilataciones en muros. Incluye todo lo necesario para su correcta colocación y funcionamiento.</v>
          </cell>
        </row>
        <row r="118">
          <cell r="B118" t="str">
            <v>Construcción de muros estructurales en mampostería confinada en bloque de concreto gris tres ranuras verticales de 15cmx20cmx40cm, tipo Indural o similar.</v>
          </cell>
        </row>
        <row r="119">
          <cell r="B119" t="str">
            <v>SEÑALIZACION VIAL</v>
          </cell>
        </row>
        <row r="120">
          <cell r="B120" t="str">
            <v>SEÑALIZACION HORIZONTAL</v>
          </cell>
        </row>
        <row r="121">
          <cell r="B121" t="str">
            <v>Demarcación de 0,12 m. con pintura plástico en frio con imprimante para canalización CONTINUA de color  blanca o amarilla . Incluye microesferas de vidrio y alumina antideslizante</v>
          </cell>
        </row>
        <row r="122">
          <cell r="B122" t="str">
            <v>Demarcación de 0,12 m. con pintura plástico en frio con imprimante para canalización DISCONTINUA de color  blanca o amarilla . Incluye microesferas de vidrio y alumina antideslizante</v>
          </cell>
        </row>
        <row r="123">
          <cell r="B123" t="str">
            <v>Demarcación de  Línea de 0,50 m., con pintura plástico en frio con imprimante para lineas de detencion o sendero peatonal, ente otros. Incluye microesferas de vidrio y alumina antideslizante</v>
          </cell>
        </row>
        <row r="124">
          <cell r="B124" t="str">
            <v>Demarcación convergencia y divergencia de 0,6m blanca o amarilla, con pintura plástico en frio con imprimante para canalización discontinua  . Incluye microesferas de vidrio y alumina antideslizante</v>
          </cell>
        </row>
        <row r="125">
          <cell r="B125" t="str">
            <v>Demarcacion líneas diagonales demarcación transición de 0,6m blanca, con pintura plástico en frio con imprimante para canalización discontinua   . Incluye microesferas de vidrio y alumina antideslizante</v>
          </cell>
        </row>
        <row r="126">
          <cell r="B126" t="str">
            <v>Demarcación de  Línea de 0,40 m., con pintura plástico en frio con imprimante para cruces, resaltos, zona peatonal, cebras, lineas logarítmicas, linea de pare, líneas antebloques, ente otros. Incluye microesferas de vidrio y alumina antideslizante - CEBRA</v>
          </cell>
        </row>
        <row r="127">
          <cell r="B127" t="str">
            <v>Demarcación de  Línea de 0,40 m., con pintura plástico en frio con imprimante para cruces, resaltos, zona peatonal, cebras, lineas logarítmicas, linea de pare, líneas antebloques, ente otros. Incluye microesferas de vidrio y alumina antideslizante - ALERT</v>
          </cell>
        </row>
        <row r="128">
          <cell r="B128" t="str">
            <v>Demarcación amarilla rectángulo anti-bloqueo,  con pintura plástico en frio con imprimante para canalización discontinua de color  amarilla  . Incluye microesferas de vidrio y alumina antideslizante</v>
          </cell>
        </row>
        <row r="129">
          <cell r="B129" t="str">
            <v>Flecha Terminación de carril : Demarcación en pintura blanca termoplastica  en frio para demarcación de vías (NTC 1360).</v>
          </cell>
        </row>
        <row r="130">
          <cell r="B130" t="str">
            <v>PARE : Demarcación en pintura blanca termoplastica  en frio para demarcación de vías (NTC 1360).</v>
          </cell>
        </row>
        <row r="131">
          <cell r="B131" t="str">
            <v>Máxima velocidad 30 km/h : Demarcación en pintura blanca termoplastica  en frio para demarcación de vías (NTC 1360).</v>
          </cell>
        </row>
        <row r="132">
          <cell r="B132" t="str">
            <v>Pintura de Pompeyano</v>
          </cell>
        </row>
        <row r="133">
          <cell r="B133" t="str">
            <v>Demarcación de 0,20 m. con pintura plástico en frio con imprimante para canalización DISCONTINUA de color  blanca o amarilla . Incluye microesferas de vidrio y alumina antideslizante</v>
          </cell>
        </row>
        <row r="134">
          <cell r="B134" t="str">
            <v>Demarcación con pintura plástico en frio con imprimante para canalización discontinua de color  blanca  . Incluye microesferas de vidrio y alumina antideslizante, para Ciclorruta - FLECHA DE FRENTE</v>
          </cell>
        </row>
        <row r="135">
          <cell r="B135" t="str">
            <v>Demarcación con pintura plástico en frio con imprimante para canalización discontinua de color  blanca  . Incluye microesferas de vidrio y alumina antideslizante, para Ciclorruta - FLECHA DOBLE</v>
          </cell>
        </row>
        <row r="136">
          <cell r="B136" t="str">
            <v>SEÑALIZACION VERTICAL</v>
          </cell>
        </row>
        <row r="137">
          <cell r="B137" t="str">
            <v>Señalización vial vertical tipo SR - Reglamentarias circulares, según normas y especificaciones del ministerio de vias y transportes. Incluye suminsitro , transpote y todo lo necesario para su correcta instalacion 75 cm diámetro</v>
          </cell>
        </row>
        <row r="138">
          <cell r="B138" t="str">
            <v>Señalización vial vertical tipo SP - Preventivas forma de rombo, según normas y especificaciones del ministerio de vias y transportes. Incluye suminsitro , transpote y todo lo necesario para su correcta instalacion 75cm x 75 cm</v>
          </cell>
        </row>
        <row r="139">
          <cell r="B139" t="str">
            <v>Suministro e instalación de señalización vertical de tipo informativa (SI), según normas de tránsito. Incluye concreto de anclaje.</v>
          </cell>
        </row>
        <row r="140">
          <cell r="B140" t="str">
            <v>Suministro y colocacion de señal vertical tipo chevron vertical  paso ambos lados</v>
          </cell>
        </row>
        <row r="141">
          <cell r="B141" t="str">
            <v>Suministro y colocacion de señal vertical tipo Bandera, Incluye concreto de anclaje y todo lo necesario para su instalacion</v>
          </cell>
        </row>
        <row r="142">
          <cell r="B142" t="str">
            <v>Suministro y colocacion de Bandera destino, incluye concreto de anclaje y todo lo necesario para su instalacion</v>
          </cell>
        </row>
        <row r="143">
          <cell r="B143" t="str">
            <v>Suministro y colocacion de Portico, incluye concreto de anclaje y todo lo necesario para su instalacion</v>
          </cell>
        </row>
        <row r="144">
          <cell r="B144" t="str">
            <v>INSTLACIONES HIDRAULICAS -  SANITARIAS Y GAS</v>
          </cell>
        </row>
        <row r="145">
          <cell r="B145" t="str">
            <v>RED DE ALCANTARILLADO</v>
          </cell>
        </row>
        <row r="146">
          <cell r="B146" t="str">
            <v>LOCALIZAION Y REPLANTEO</v>
          </cell>
        </row>
        <row r="147">
          <cell r="B147" t="str">
            <v>LOCALIZACION, TRAZADO Y REPLANTEO</v>
          </cell>
        </row>
        <row r="148">
          <cell r="B148" t="str">
            <v>REFERENCIACION EN PLANOS</v>
          </cell>
        </row>
        <row r="149">
          <cell r="B149" t="str">
            <v>Referenciación ee.pp.m incluye planos</v>
          </cell>
        </row>
        <row r="150">
          <cell r="B150" t="str">
            <v>DEMOLICIONES</v>
          </cell>
        </row>
        <row r="151">
          <cell r="B151" t="str">
            <v>Corte y Retiro de pavimento asfáltico, incluye transporte y disposición final en un sitio autorizado por las autoridades ambientales.</v>
          </cell>
        </row>
        <row r="152">
          <cell r="B152" t="str">
            <v>EXCAVACIONES</v>
          </cell>
        </row>
        <row r="153">
          <cell r="B153" t="str">
            <v>Excavación  manual  de   0-2  m  de  material  común  a cualquier grado de humedad. La cantidad incluye un porcentaje de reexcavación por derrembamiento del 5%, no incluye botada</v>
          </cell>
        </row>
        <row r="154">
          <cell r="B154" t="str">
            <v>Excavación a máquina de 0-2 m  en brechas de material común a cualquier grado de humedad. La cantidad incluye un porcentaje de reexcavación por derrumbamiento del 5%, no incluye botada</v>
          </cell>
        </row>
        <row r="155">
          <cell r="B155" t="str">
            <v>Excavación manual de 2-4 m de material comun a cualquier  grado  de  humedad.  La  cantidad  incluye  un porcentaje de reexcavación por derrembamiento del 5%, no incluye botada</v>
          </cell>
        </row>
        <row r="156">
          <cell r="B156" t="str">
            <v>Excavación de roca  a cualquier profundidad por método no explosivo  o con material no explosivo tipo Crash o similar.</v>
          </cell>
        </row>
        <row r="157">
          <cell r="B157" t="str">
            <v>Transporte   interno   manual   o   mecánico   de   tierra, materiales pétreos, demoliciones, arenilla, base, subbase y otros hasta un sitio de acopio a una distancia de 50m.</v>
          </cell>
        </row>
        <row r="158">
          <cell r="B158" t="str">
            <v>Transporte  y  Disposicion final  de  material  sobrante  a  un  sitio autorizado por las autoridades ambientales</v>
          </cell>
        </row>
        <row r="159">
          <cell r="B159" t="str">
            <v>DESMONTE Y LIMPIEZA</v>
          </cell>
        </row>
        <row r="160">
          <cell r="B160" t="str">
            <v>Desmonte  y  limpieza  en  zonas.  Incluye  transporte  y botada de material sobrante</v>
          </cell>
        </row>
        <row r="161">
          <cell r="B161" t="str">
            <v>ENTIBADOS DE MADERA</v>
          </cell>
        </row>
        <row r="162">
          <cell r="B162" t="str">
            <v>Entibado temporal en madera</v>
          </cell>
        </row>
        <row r="163">
          <cell r="B163" t="str">
            <v>LLENOS COMPACTADOS</v>
          </cell>
        </row>
        <row r="164">
          <cell r="B164" t="str">
            <v>Lleno con triturado de  de 3/4" a 11/2" para cimentación de tuberías</v>
          </cell>
        </row>
        <row r="165">
          <cell r="B165" t="str">
            <v>Lleno para brechas en arenilla compactados por medio manual o mecanico</v>
          </cell>
        </row>
        <row r="166">
          <cell r="B166" t="str">
            <v>Lleno con material seleccionado de la excavación</v>
          </cell>
        </row>
        <row r="167">
          <cell r="B167" t="str">
            <v>Lleno  con  subbase  granular  compactada  por  medio mecanico para brechas</v>
          </cell>
        </row>
        <row r="168">
          <cell r="B168" t="str">
            <v>Lleno con base granular compactada al 100% por medio mecanico para brechas en via</v>
          </cell>
        </row>
        <row r="169">
          <cell r="B169" t="str">
            <v>Suministro, transporte e instalacion de Geotextil Nt1600 para separacion de estructuras</v>
          </cell>
        </row>
        <row r="170">
          <cell r="B170" t="str">
            <v xml:space="preserve">         INSTALACION DE TUBERIAS</v>
          </cell>
        </row>
        <row r="171">
          <cell r="B171" t="str">
            <v>Suministro, transporte y colocación de tuberia PVC 200mm PVC-S8</v>
          </cell>
        </row>
        <row r="172">
          <cell r="B172" t="str">
            <v>Suministro, transporte y colocación de tuberia PVC 315mm PVC-S8</v>
          </cell>
        </row>
        <row r="173">
          <cell r="B173" t="str">
            <v>Pozos de inspección</v>
          </cell>
        </row>
        <row r="174">
          <cell r="B174" t="str">
            <v>Suministro, transporte e instalación de CUELLO Y TAPA en concreto para camara de inspección prefabricada. Pagado por unidad</v>
          </cell>
        </row>
        <row r="175">
          <cell r="B175" t="str">
            <v>Construcción de BASE Y CAÑUELA para camara de inspección pagado por unidad, para MH diametro 1,20 m</v>
          </cell>
        </row>
        <row r="176">
          <cell r="B176" t="str">
            <v xml:space="preserve">Suministro, transporte e instalación de CILINDRO PREFABRICADO en concreto para camara de inspección de diametro 1,20m </v>
          </cell>
        </row>
        <row r="177">
          <cell r="B177" t="str">
            <v xml:space="preserve">Suministro, transporte e instalación de CONO PREFABRICADO en concreto 210 MPA para camara de inspección de diametro 1,20m </v>
          </cell>
        </row>
        <row r="178">
          <cell r="B178" t="str">
            <v xml:space="preserve">Perforación y emboquillado de pared para camara de inspección </v>
          </cell>
        </row>
        <row r="179">
          <cell r="B179" t="str">
            <v>Suministro e instalación de gancho galvanizado para camara de inspección</v>
          </cell>
        </row>
        <row r="180">
          <cell r="B180" t="str">
            <v>Suministro y colocación de concreto de 21 MPA para camara de caida</v>
          </cell>
        </row>
        <row r="181">
          <cell r="B181" t="str">
            <v>Suministro e instalacion de lamina PVC con tuberia de 8 y 10" para proteccion de cilindro, incluye pernos de anclaje.</v>
          </cell>
        </row>
        <row r="182">
          <cell r="B182" t="str">
            <v>Fabricación y utilización de concretos</v>
          </cell>
        </row>
        <row r="183">
          <cell r="B183" t="str">
            <v>Concreto pobre para solado, f´c = 14MPA.  e=5 cm.</v>
          </cell>
        </row>
        <row r="184">
          <cell r="B184" t="str">
            <v xml:space="preserve">Suministro, transporte y colocación de concreto de 210Kg/cm2, para anclaje por pendiente (dado en concreto) y paso subfluviales, incluye polietileno para protección de tuberia. </v>
          </cell>
        </row>
        <row r="185">
          <cell r="B185" t="str">
            <v>RED DE ACUEDUCTO</v>
          </cell>
        </row>
        <row r="186">
          <cell r="B186" t="str">
            <v>INSTALACION DE TUBERIA</v>
          </cell>
        </row>
        <row r="187">
          <cell r="B187" t="str">
            <v>Suministro y colocación de tubería PEAD, RDE 21, PE100 serie Métrica para presión nominal de trabajo a 23ºC de 16 Bar o 232 PSI. Incluye accesorios y todo lo necesario para su correcto funcionamiento.</v>
          </cell>
        </row>
        <row r="188">
          <cell r="B188" t="str">
            <v>Ø = 150 mm</v>
          </cell>
        </row>
        <row r="189">
          <cell r="B189" t="str">
            <v>VALVULAS</v>
          </cell>
        </row>
        <row r="190">
          <cell r="B190" t="str">
            <v xml:space="preserve">Suministro e instalación de válvulas de compuerta tipo Junta Rápida. Incluye Tee, uniones de reparación, bujes demás accesorios para su correcto funcionamiento. </v>
          </cell>
        </row>
        <row r="191">
          <cell r="B191" t="str">
            <v>Ø = 100 mm</v>
          </cell>
        </row>
        <row r="192">
          <cell r="B192" t="str">
            <v>Ø = 150mm</v>
          </cell>
        </row>
        <row r="193">
          <cell r="B193" t="str">
            <v>ANCLAJES</v>
          </cell>
        </row>
        <row r="194">
          <cell r="B194" t="str">
            <v>Anclaje y dados en concreto</v>
          </cell>
        </row>
        <row r="195">
          <cell r="B195" t="str">
            <v>RED DE AGUAS LLUVIAS</v>
          </cell>
        </row>
        <row r="196">
          <cell r="B196" t="str">
            <v>PRELIMINARES</v>
          </cell>
        </row>
        <row r="197">
          <cell r="B197" t="str">
            <v>Diagnostico de redes de alcantarillado con equipo operado mediante camara (circuito cerrado de televisión), incluye lavado, Inspección y calificación de la red con los informes avalados por EPM.</v>
          </cell>
        </row>
        <row r="198">
          <cell r="B198" t="str">
            <v xml:space="preserve"> LOCALIZACION TRAZADO Y REPLANTEO</v>
          </cell>
        </row>
        <row r="199">
          <cell r="B199" t="str">
            <v>Localización, trazado y replanteo</v>
          </cell>
        </row>
        <row r="200">
          <cell r="B200" t="str">
            <v>Referenciación de la obra</v>
          </cell>
        </row>
        <row r="201">
          <cell r="B201" t="str">
            <v>Referenciación ee.pp.m incluye planos</v>
          </cell>
        </row>
        <row r="202">
          <cell r="B202" t="str">
            <v xml:space="preserve">  EXCAVACIONES, DEMOLICIONES Y BOTADA</v>
          </cell>
        </row>
        <row r="203">
          <cell r="B203" t="str">
            <v>Excavación manual de  0-2 m de material común a cualquier grado de humedad. La cantidad incluye un porcentaje de reexcavación por derrembamiento del 5%, no incluye botada</v>
          </cell>
        </row>
        <row r="204">
          <cell r="B204" t="str">
            <v>Excavación a máquina de 0-2 m  en brechas de material común a cualquier grado de humedad. La cantidad incluye un porcentaje de reexcavación por derrumbamiento del 5%, no incluye botada</v>
          </cell>
        </row>
        <row r="205">
          <cell r="B205" t="str">
            <v>Excavación manual de  2-4 m de material común a cualquier grado de humedad. La cantidad incluye un porcentaje de reexcavación por derrembamiento del 5%, no incluye botada</v>
          </cell>
        </row>
        <row r="206">
          <cell r="B206" t="str">
            <v>Excavación de roca  a cualquier profundidad por método no explosivo  o con material no explosivo tipo Crash o similar.</v>
          </cell>
        </row>
        <row r="207">
          <cell r="B207" t="str">
            <v xml:space="preserve">Transporte interno manual o mecánico de tierra, materiales pétreos, demoliciones, arenilla, base, subbase y otros hasta un sitio de acopio a hasta el lugar de trabajo. La cantidad incluye el porcentaje de expanción (30%)
</v>
          </cell>
        </row>
        <row r="208">
          <cell r="B208" t="str">
            <v>Transporte y botada de material sobrante a un sitio autorizado por las autoridades ambientales</v>
          </cell>
        </row>
        <row r="209">
          <cell r="B209" t="str">
            <v xml:space="preserve">         ENTIBADOS DE MADERA</v>
          </cell>
        </row>
        <row r="210">
          <cell r="B210" t="str">
            <v>Entibado temporal en madera</v>
          </cell>
        </row>
        <row r="211">
          <cell r="B211" t="str">
            <v xml:space="preserve">         LLENOS COMPACTADOS</v>
          </cell>
        </row>
        <row r="212">
          <cell r="B212" t="str">
            <v>Lleno con triturado de  de 3/4" a 11/2" para cimentación de tuberías</v>
          </cell>
        </row>
        <row r="213">
          <cell r="B213" t="str">
            <v>Lleno para brechas en arenilla compactados por medio manual o mecanico</v>
          </cell>
        </row>
        <row r="214">
          <cell r="B214" t="str">
            <v>Lleno con material seleccionado de la excavación</v>
          </cell>
        </row>
        <row r="215">
          <cell r="B215" t="str">
            <v xml:space="preserve">Lleno con subbase granular compactada por medio mecanico para brechas </v>
          </cell>
        </row>
        <row r="216">
          <cell r="B216" t="str">
            <v>Lleno con base granular compactada al 100% por medio mecanico para brechas en via</v>
          </cell>
        </row>
        <row r="217">
          <cell r="B217" t="str">
            <v xml:space="preserve">         INSTALACION DE TUBERIAS</v>
          </cell>
        </row>
        <row r="218">
          <cell r="B218" t="str">
            <v>Suministro, transporte y colocación de tuberia PVC 250mm PVC-S8</v>
          </cell>
        </row>
        <row r="219">
          <cell r="B219" t="str">
            <v>Suministro, transporte y colocación de tuberia PVC 315mm PVC-S8</v>
          </cell>
        </row>
        <row r="220">
          <cell r="B220" t="str">
            <v>Suministro, transporte y colocación de tuberia PVC 355mm PVC-S8</v>
          </cell>
        </row>
        <row r="221">
          <cell r="B221" t="str">
            <v>Pozos de inspección</v>
          </cell>
        </row>
        <row r="222">
          <cell r="B222" t="str">
            <v>Suministro, transporte e instalación de CUELLO Y TAPA en concreto para camara de inspección prefabricada. Pagado por unidad</v>
          </cell>
        </row>
        <row r="223">
          <cell r="B223" t="str">
            <v>Construcción de BASE Y CAÑUELA para camara de inspección pagado por unidad, para MH diametro 1,20 m</v>
          </cell>
        </row>
        <row r="224">
          <cell r="B224" t="str">
            <v xml:space="preserve">Suministro, transporte e instalación de CILINDRO PREFABRICADO en concreto para camara de inspección de diametro 1,20m </v>
          </cell>
        </row>
        <row r="225">
          <cell r="B225" t="str">
            <v xml:space="preserve">Suministro, transporte e instalación de CONO PREFABRICADO en concreto 210 MPA para camara de inspección de diametro 1,20m </v>
          </cell>
        </row>
        <row r="226">
          <cell r="B226" t="str">
            <v xml:space="preserve">Perforación y emboquillado de pared para camara de inspección </v>
          </cell>
        </row>
        <row r="227">
          <cell r="B227" t="str">
            <v>Suministro e instalación de gancho galvanizado para camara de inspección</v>
          </cell>
        </row>
        <row r="228">
          <cell r="B228" t="str">
            <v>Suministro y colocación de concreto de 21 MPA para camara de caida</v>
          </cell>
        </row>
        <row r="229">
          <cell r="B229" t="str">
            <v>Fabricación y utilización de concretos</v>
          </cell>
        </row>
        <row r="230">
          <cell r="B230" t="str">
            <v>Concreto pobre para solado, f´c = 14MPA.  e=5 cm.</v>
          </cell>
        </row>
        <row r="231">
          <cell r="B231" t="str">
            <v xml:space="preserve">Suministro, transporte y colocación de concreto de 210Kg/cm2, para anclaje por pendiente (dado en concreto) y paso subfluviales, incluye polietileno para protección de tuberia. </v>
          </cell>
        </row>
        <row r="232">
          <cell r="B232" t="str">
            <v>Acero de refuerzo</v>
          </cell>
        </row>
        <row r="233">
          <cell r="B233" t="str">
            <v>Acero de refuerzo 4200 Fy</v>
          </cell>
        </row>
        <row r="234">
          <cell r="B234" t="str">
            <v>Sumideros</v>
          </cell>
        </row>
        <row r="235">
          <cell r="B235" t="str">
            <v>Construcción de sumidero tipo B segun norma EPM</v>
          </cell>
        </row>
        <row r="236">
          <cell r="B236" t="str">
            <v>RED DE GAS</v>
          </cell>
        </row>
        <row r="237">
          <cell r="B237" t="str">
            <v xml:space="preserve">SUMINISTRO, TRANSPORTE E INSTALACION DE TUBERIA POLIETILENO 32MM. INCLUYE SUMINISTRO Y TRANSPORTE DE LOS MATERIALES, CINTA DE SEÑALIZACION, TENDIDO DE TUBERIA, LLENOS COMPACTACION CON ARENILLA Y TODOS LOS ELEMENTOS NECESARIOS PARA SU CORRECTA INSTALACION </v>
          </cell>
        </row>
        <row r="238">
          <cell r="B238" t="str">
            <v xml:space="preserve">SUMINISTRO, TRANSPORTE E INSTALACION DE TUBERIA POLIETILENO 90MM. INCLUYE SUMINISTRO Y TRANSPORTE DE LOS MATERIALES, CINTA DE SEÑALIZACION, TENDIDO DE TUBERIA, LLENOS COMPACTACION CON ARENILLA Y TODOS LOS ELEMENTOS NECESARIOS PARA SU CORRECTA INSTALACION </v>
          </cell>
        </row>
        <row r="239">
          <cell r="B239" t="str">
            <v>SUMINISTRO, TRANSPORTE E INSTALACION DE UNION DE 32 MM EN POLIETILENO. INCLUYE SUMINISTRO Y TRANSPORTE DE LOS MATERIALES, TERMOFUSION DEL ACCESORIO Y TODOS LOS ELEMENTOS NECESARIOS PARA SU CORRECTA INSTALACION Y FUNCIONAMIENTO.</v>
          </cell>
        </row>
        <row r="240">
          <cell r="B240" t="str">
            <v>SUMINISTRO, TRANSPORTE E INSTALACION DE POLIVALVULA DE 32 MM EN POLIETILENO. INCLUYE SUMINISTRO Y TRANSPORTE DE LOS MATERIALES, TERMOFUSION DEL ACCESORIO Y TODOS LOS ELEMENTOS NECESARIOS PARA SU CORRECTA INSTALACION Y FUNCIONAMIENTO.</v>
          </cell>
        </row>
        <row r="241">
          <cell r="B241" t="str">
            <v>SUMINISTRO, TRANSPORTE E INSTALACION DE TEE DE 32X20 MM EN POLIETILENO. INCLUYE SUMINISTRO Y TRANSPORTE DE LOS MATERIALES, TERMOFUSION DEL ACCESORIO Y TODOS LOS ELEMENTOS NECESARIOS PARA SU CORRECTA INSTALACION Y FUNCIONAMIENTO.</v>
          </cell>
        </row>
        <row r="242">
          <cell r="B242" t="str">
            <v>SUMINISTRO, TRANSPORTE E INSTALACION DE TEE DE 32 MM EN POLIETILENO. INCLUYE SUMINISTRO Y TRANSPORTE DE LOS MATERIALES, TERMOFUSION DEL ACCESORIO Y TODOS LOS ELEMENTOS NECESARIOS PARA SU CORRECTA INSTALACION Y FUNCIONAMIENTO.</v>
          </cell>
        </row>
        <row r="243">
          <cell r="B243" t="str">
            <v>SUMINISTRO, TRANSPORTE E INSTALACION DE TAPON DE 32MM EN POLIETILENO. INCLUYE SUMINISTRO Y TRANSPORTE DE LOS MATERIALES, TERMOFUSION DEL ACCESORIO Y TODOS LOS ELEMENTOS NECESARIOS PARA SU CORRECTA INSTALACION Y FUNCIONAMIENTO.</v>
          </cell>
        </row>
        <row r="244">
          <cell r="B244" t="str">
            <v>SUMINISTRO, TRANSPORTE E INSTALACION DE UNION DE 90 MM EN POLIETILENO. INCLUYE SUMINISTRO Y TRANSPORTE DE LOS MATERIALES, TERMOFUSION DEL ACCESORIO Y TODOS LOS ELEMENTOS NECESARIOS PARA SU CORRECTA INSTALACION Y FUNCIONAMIENTO.</v>
          </cell>
        </row>
        <row r="245">
          <cell r="B245" t="str">
            <v>SUMINISTRO, TRANSPORTE E INSTALACION DE TEE DE 90 MM EN POLIETILENO. INCLUYE SUMINISTRO Y TRANSPORTE DE LOS MATERIALES, TERMOFUSION DEL ACCESORIO Y TODOS LOS ELEMENTOS NECESARIOS PARA SU CORRECTA INSTALACION Y FUNCIONAMIENTO.</v>
          </cell>
        </row>
        <row r="246">
          <cell r="B246" t="str">
            <v>SUMINISTRO, TRANSPORTE E INSTALACION DE REDUCCION 90X32 MM EN POLIETILENO. INCLUYE SUMINISTRO Y TRANSPORTE DE LOS MATERIALES, TERMOFUSION DEL ACCESORIO Y TODOS LOS ELEMENTOS NECESARIOS PARA SU CORRECTA INSTALACION Y FUNCIONAMIENTO.</v>
          </cell>
        </row>
        <row r="247">
          <cell r="B247" t="str">
            <v>SUMINISTRO, TRANSPORTE E INSTALACION DE PLACAS METALICAS Y MOJONES DE REFERENCIACION CADA 15 MTS Y EN CADA CAMBIO DE DIRECCION. INCLUYE SUMINISTRO Y TRANSPORTE DE LOS MATERIALES Y TODOS LOS ELEMENTOS NECESARIOS PARA SU CORRECTA INSTALACION.</v>
          </cell>
        </row>
        <row r="248">
          <cell r="B248" t="str">
            <v>SUMINISTRO, TRANSPORTE E INSTALACIÓN DE CODO DE 90 MM EN POLIETILENO. INCLUYE SUMINISTRO Y TRANSPORTE DE LOS MATERIALES, TERMOFUSIÓN DEL ACCESORIO Y TODOS LOS ELEMENTOS NECESARIOS PARA SU CORRECTA INSTALACIÓN Y FUNCIONAMIENTO.</v>
          </cell>
        </row>
        <row r="249">
          <cell r="B249" t="str">
            <v>RED DE ENERGIA</v>
          </cell>
        </row>
        <row r="250">
          <cell r="B250" t="str">
            <v>Suministro, montaje y puesta en operación de: poste de concreto de 12m, 1050kg.</v>
          </cell>
        </row>
        <row r="251">
          <cell r="B251" t="str">
            <v>Suministro, montaje y puesta en operación de: traslado de transformador monofásico existente según norma ra3-026.</v>
          </cell>
        </row>
        <row r="252">
          <cell r="B252" t="str">
            <v>Suministro, montaje y puesta en operación de: grupo de norma ra6-002.</v>
          </cell>
        </row>
        <row r="253">
          <cell r="B253" t="str">
            <v>SUMINISTRO, MONTAJE Y PUESTA EN OPERACION DE: GRUPO DE NORMA RA2-902. EL SUICHE Y SUS ACCESORIOS SE TRASLADAN</v>
          </cell>
        </row>
        <row r="254">
          <cell r="B254" t="str">
            <v>SUMINISTRO, MONTAJE Y PUESTA EN OPERACION DE: CRUCE DE VIA CON CANALIZACION EN PVC TIPO DB DE 2Ø 3". INCLUYE, EXCAVACION, BOTADA DE MATERIAL, ATRACADA, LLENOS EN ARENILLA Y TODO LO NECESARIO PARA SU CORRECTA EJECUCION.</v>
          </cell>
        </row>
        <row r="255">
          <cell r="B255" t="str">
            <v>Suministro, montaje y puesta en operación de: grupo de norma ra2-019.</v>
          </cell>
        </row>
        <row r="256">
          <cell r="B256" t="str">
            <v>SUMINISTRO, MONTAJE Y PUESTA EN OPERACION DE: CRUCE DE VIA CON CANALIZACION EN PVC TIPO DB DE 2Ø 6". INCLUYE EXCAVACION, BOTADA DE MATERIAL, ATRACADA, LLENOS EN ARENILLA Y TODO LO NECESARIO PARA SU CORRECTA EJECUCION.</v>
          </cell>
        </row>
        <row r="257">
          <cell r="B257" t="str">
            <v>SUMINISTRO, MONTAJE Y PUESTA EN OPERACION DE: CABLE PRIMARIO 3 N° 1/0 + 1 N° XLPE 133% Y TODO LO NECESARIO PARA SU CORRECTA EJECUCION.</v>
          </cell>
        </row>
        <row r="258">
          <cell r="B258" t="str">
            <v>SUMINISTRO, MONTAJE Y PUESTA EN OPERACION DE: ACOMETIDA MONOFASICA SECUNDARIA EN 2 N° 1/0 + 1 N° 2 CU-THHN/THWN EN PVC DE 2". INCLUYE EXCAVACION, BOTADA DE MATERIAL Y TODO LO NECESARIO PARA SU CORRECTA EJECUCION.</v>
          </cell>
        </row>
        <row r="259">
          <cell r="B259" t="str">
            <v>SUMINISTRO, MONTAJE Y PUESTA EN OPERACION DE: ACOMETIDA MONOFASICA DOMICILIARIA EN 2 N° 8 + 1 N° 10 CU-THHN/THWN EN PVC DE 1" INCLUYE CONECTORIZACION, EXCAVACION, BOTADA DE MATERIAL Y TODO LO NECESARIO PARA SU CORRECTA EJECUCION.</v>
          </cell>
        </row>
        <row r="260">
          <cell r="B260" t="str">
            <v>SUMINISTRO, MONTAJE Y PUESTA EN OPERACION DE: TRASLADO DE TRANSFORMADOR MONOFASICO EXISTENTE SEGUN NORMA RA3-026.</v>
          </cell>
        </row>
        <row r="261">
          <cell r="B261" t="str">
            <v>RETIRO Y REINTEGRO DE RED PRIMARIA EXISTENTE INCLUYE VESTIDAS.</v>
          </cell>
        </row>
        <row r="262">
          <cell r="B262" t="str">
            <v>Suministro, montaje y puesta en operación de: grupo de norma ra2-302.</v>
          </cell>
        </row>
        <row r="263">
          <cell r="B263" t="str">
            <v>Suministro, montaje y puesta en operación de: grupo de norma ra2-302/2.</v>
          </cell>
        </row>
        <row r="264">
          <cell r="B264" t="str">
            <v>Suministro, montaje y puesta en operación de: grupo de norma ra2-303.</v>
          </cell>
        </row>
        <row r="265">
          <cell r="B265" t="str">
            <v>RETIRO Y REINTEGRO A EMPRESAS PUBLICAS DE MEDELLIN DE LINEA SECUNDARIA EN CABLE TRENZADO.</v>
          </cell>
        </row>
        <row r="266">
          <cell r="B266" t="str">
            <v>Suministro, montaje y puesta en operación de: grupo de norma ra2-303/2.</v>
          </cell>
        </row>
        <row r="267">
          <cell r="B267" t="str">
            <v>Suministro, montaje y puesta en operación de: grupo de norma ra2-304/1.</v>
          </cell>
        </row>
        <row r="268">
          <cell r="B268" t="str">
            <v>SUMINISTRO E INSTALACION DE CANALIZACION ELECTRICA PARA CRUCES DE VIAS. INCLUYE TUBERIA EN PVC DE 2" DB, CABLE AWG THWN, 2 N 4 + 2 N 6</v>
          </cell>
        </row>
        <row r="269">
          <cell r="B269" t="str">
            <v>Suministro, montaje y puesta en operación de: grupo de norma ra6-010.</v>
          </cell>
        </row>
        <row r="270">
          <cell r="B270" t="str">
            <v>SUMINISTRO, TRANSPORTE Y MANO DE OBRA MONTAJE DE TRANSFORMADOR MONOFASICO DE 15 KVA REQUERIDOS 7620 V/480/240V. INCLUYE: TODAS LAS PROTECCIONES BARRAS PRIMARIA Y SECUNDARIAS Y TODO LO NECESARIO PARA SU CORRECTO FUNCIONAMIENTO Y REQUERIMIENTOS PARA LA LEGA</v>
          </cell>
        </row>
        <row r="271">
          <cell r="B271" t="str">
            <v>SUMINISTRO Y CONSTRUCCION DE CAJA DE PASO 50X50, ANTIFRAUDE, INCLUYE EXCAVACION, BOTADA DE ESCOMBROS, MARCACION CON PLAQUETA ACRILICA ESPECIFICANDO LA RED QUE CRUZA, EL NUMERO DEL TRANSFORMADOR Y VOLTAJE DE LA MISMA.</v>
          </cell>
        </row>
        <row r="272">
          <cell r="B272" t="str">
            <v>Suministro, montaje y puesta en operación de: línea 4x266.8 acsr cubierto.</v>
          </cell>
        </row>
        <row r="273">
          <cell r="B273" t="str">
            <v>Suministro, montaje y puesta en operación de: cajas de piso según norma rs3-002 completas.</v>
          </cell>
        </row>
        <row r="274">
          <cell r="B274" t="str">
            <v>SUMINISTRO E INSTALACION DE ELECTRODOS DE PUESTA A TIERRA DE COBRE MACIZO, 2.4 M DE LONGITUD PARA PUESTAS A TIERRA.</v>
          </cell>
        </row>
        <row r="275">
          <cell r="B275" t="str">
            <v>Suministro, montaje y puesta en operación de: cajas de piso según norma rs3-004 completas.</v>
          </cell>
        </row>
        <row r="276">
          <cell r="B276" t="str">
            <v>Suministro, montaje y puesta en operación de: cajas de piso según norma rs3-005 completas.</v>
          </cell>
        </row>
        <row r="277">
          <cell r="B277" t="str">
            <v>Suministro, montaje y puesta en operación de: canalización en PVC tipo db de 1ø 3". Incluye, excavación, botada de material, llenos en arenilla y todo lo necesario para su correcta ejecución.</v>
          </cell>
        </row>
        <row r="278">
          <cell r="B278" t="str">
            <v>Suministro, montaje y puesta en operación de: cruce de vía con canalización en PVC tipo db de 1ø 3". Incluye, excavación, botada de material, atracada, llenos en arenilla y todo lo necesario para su correcta ejecución.</v>
          </cell>
        </row>
        <row r="279">
          <cell r="B279" t="str">
            <v>Suministro, montaje y puesta en operación de: canalización en PVC tipo db de 2ø 3". Incluye, excavación, botada de material, atracada, llenos en arenilla y todo lo necesario para su correcta ejecución.</v>
          </cell>
        </row>
        <row r="280">
          <cell r="B280" t="str">
            <v>Retiro y reintegro a empresas públicas de Medellín de postería de concreto de 12 m. Incluye las respectivas vestidas y vientos.</v>
          </cell>
        </row>
        <row r="281">
          <cell r="B281" t="str">
            <v>Retiro y reintegro a empresas públicas de Medellín de postería de concreto de 8 m. Incluye las respectivas vestidas y vientos.</v>
          </cell>
        </row>
        <row r="282">
          <cell r="B282" t="str">
            <v>Retiro y reintegro de red primaria doble circuito existente incluye espaciadores y remaches.</v>
          </cell>
        </row>
        <row r="283">
          <cell r="B283" t="str">
            <v>Retiro y reintegro a empresas públicas de Medellín de línea secundaria en cable trenzado.</v>
          </cell>
        </row>
        <row r="284">
          <cell r="B284" t="str">
            <v>Retiro y reintegro a empresas públicas de Medellín de lámparas de alumbrado público.</v>
          </cell>
        </row>
        <row r="285">
          <cell r="B285" t="str">
            <v>Suministro, transporte e instalación de norma EPM ra2 - 010</v>
          </cell>
        </row>
        <row r="286">
          <cell r="B286" t="str">
            <v>Suministro, transporte e instalación de norma EPM ra2 - 204 con cruceta de 3600mm y refuerzo.</v>
          </cell>
        </row>
        <row r="287">
          <cell r="B287" t="str">
            <v>Suministro, transporte e instalación de norma EPM ra2 - 204 con cruceta de 2400mm.</v>
          </cell>
        </row>
        <row r="288">
          <cell r="B288" t="str">
            <v>Suministro, transporte e instalación de poste de concreto 14m 1050 kgf.</v>
          </cell>
        </row>
        <row r="289">
          <cell r="B289" t="str">
            <v>Suministro, transporte e instalación de circuito monofásico en cable acrs no. 1/0 awg, incluye conectores bimetálicos ob1010.</v>
          </cell>
        </row>
        <row r="290">
          <cell r="B290" t="str">
            <v>Retiro de vestidas primarias norma EPM. Incluye reintegro a empresas públicas de Medellín.</v>
          </cell>
        </row>
        <row r="291">
          <cell r="B291" t="str">
            <v>Suministro, transportes e instalación de canalización en tubería PVC de 3/4". Incluye accesorios, curvas y soladura PVC para su correcta instalación.</v>
          </cell>
        </row>
        <row r="292">
          <cell r="B292" t="str">
            <v>ILUMINACION</v>
          </cell>
        </row>
        <row r="293">
          <cell r="B293" t="str">
            <v>Suministro e instalación de luminaria apollo series led street light - kingsu - 120w 11250lm, 4x14 led, ip66, 4500k, incluye luminaria led, instalación, transporte, kit eléctrico, cable encauchetado 3x12 awg, elementos de anclaje y fijación y todos los el</v>
          </cell>
        </row>
        <row r="294">
          <cell r="B294" t="str">
            <v>Suministro e instalación de brazo metálico para alumbrado público de 11/2" - 52°/0°, incluye brazo, instalación, transporte, elementos de anclaje y fijación, y todos los elementos necesarios para su correcta instalación.</v>
          </cell>
        </row>
        <row r="295">
          <cell r="B295" t="str">
            <v>Suministro, transporte e instalación de poste de concreto redondo de 10m, 510 kg. Incluye excavación en zona verde, andén o piso según corresponda, nivelación, lleno, botada de escombros y concreto en la base de 210 kg/cm2, pintura 3 franjas, colocación d</v>
          </cell>
        </row>
        <row r="296">
          <cell r="B296" t="str">
            <v xml:space="preserve">Suministro, transporte e instalación de poste de concreto redondo de 12m, 1050 kg. Incluye excavación en zona verde, anden o piso según corresponda, nivelación, lleno, botada de escombros y concreto en la base de 210 hg/cm2, pintura 3 franjas, colocación </v>
          </cell>
        </row>
        <row r="297">
          <cell r="B297" t="str">
            <v>Suministro e instalación de tubería conduit, PVC ø 2". Incluye todo tipo de obra civil asociada y todos los elementos necesarios para su correcto funcionamiento.</v>
          </cell>
        </row>
        <row r="298">
          <cell r="B298" t="str">
            <v>Suministro e instalación de tubería conduit cruce de vía con canalización incluye tubería PVC 2 ø 2". Incluye todo tipo de obra civil asociada y todos los elementos necesarios para su correcto funcionamiento.</v>
          </cell>
        </row>
        <row r="299">
          <cell r="B299" t="str">
            <v>Suministro e instalación de acometida eléctrica, en cable thhn 2 n° 4 + 2 n° 6 awg. Incluye: cable, amarres de nylon, terminales de cobre estañado, marcación y todos los accesorios necesarios para su correcto funcionamiento. No incluye: tubería, canalizac</v>
          </cell>
        </row>
        <row r="300">
          <cell r="B300" t="str">
            <v>Suministro y construcción de caja de paso 50x50, antifraude, incluye excavación, botada de escombros, marcación con plaqueta acrílica especificando la red que cruza, el número del transformador y voltaje de la misma.</v>
          </cell>
        </row>
        <row r="301">
          <cell r="B301" t="str">
            <v>Suministro e instalación de malla de puesta a tierra. Incluye cable de cobre desnudo, varillas de cobre cooperweld de 5/8" x 2.40 m de longitud, soldadura exotérmica, conector bimetálico, borna terminal de compresión estañada, medida de resistencia de pue</v>
          </cell>
        </row>
        <row r="302">
          <cell r="B302" t="str">
            <v>Certificación retie</v>
          </cell>
        </row>
        <row r="303">
          <cell r="B303" t="str">
            <v>Certificación retilap</v>
          </cell>
        </row>
        <row r="304">
          <cell r="B304" t="str">
            <v>Traslado de luminaria de ap sodio, incluye conectores bimetálicos ap1, cinta autofudente y cinta vinilo.</v>
          </cell>
        </row>
        <row r="305">
          <cell r="B305" t="str">
            <v>Traslado de cable trenzado de alumbrado público. Incluye conectores bimetálicos ob1010, cinta autofudente y cinta vinilo.</v>
          </cell>
        </row>
        <row r="306">
          <cell r="B306" t="str">
            <v>Suministro transporte e instalación cable encauchetado 3x12 awg. Incluye cintas y elementos de fijación.</v>
          </cell>
        </row>
        <row r="307">
          <cell r="B307" t="str">
            <v>Suministro, transporte e instalación de fotocontrol inteligente esclavo garantías de 5 años. Cada fotocontrol inteligentes cuenta con dos microprocesadores que mantienen todas las variables de la luminaria, el suministro de potencia y las variables ambien</v>
          </cell>
        </row>
        <row r="308">
          <cell r="B308" t="str">
            <v>Suministro, transporte e instalación de fotocontrol inteligente maestro garantía 5 años cada fotocontrol inteligentes cuenta con dos microprocesadores que mantienen todas las variables de la luminaria, el suministro de potencia y las variables ambientales</v>
          </cell>
        </row>
        <row r="309">
          <cell r="B309" t="str">
            <v>TELECOMUNICACIONES</v>
          </cell>
        </row>
        <row r="310">
          <cell r="B310" t="str">
            <v>Suministro, montaje y puesta en operación de: caja para dos tapas 60x80 completa (tel nin-115).</v>
          </cell>
        </row>
        <row r="311">
          <cell r="B311" t="str">
            <v>Suministro, montaje y puesta en operación de: caja de paso de 1m x 1m completa (tel nin-111).</v>
          </cell>
        </row>
        <row r="312">
          <cell r="B312" t="str">
            <v>Suministro, montaje y puesta en operación de: caja para ua tapa 60x80 completa (tel nin-114).</v>
          </cell>
        </row>
        <row r="313">
          <cell r="B313" t="str">
            <v>Suministro, montaje y puesta en operación de: cruce de vía con canalización en PVC tipo tdp de 3ø 3". Incluye excavación, botada de material, llenos en arenilla y todo lo necesario para su correcta ejecución.</v>
          </cell>
        </row>
        <row r="314">
          <cell r="B314" t="str">
            <v>Suministro, montaje y puesta en operación de: canalización en PVC tipo tdp de 3ø 3". Incluye: excavación, botada de material, llenos en arenilla y todo lo necesario para su correcta ejecución.</v>
          </cell>
        </row>
        <row r="315">
          <cell r="B315" t="str">
            <v>Suministro, montaje y puesta en operación de: canalización en PVC tipo db de 1ø 2". Incluye, excavación, botada de material, llenos en arenilla y todo lo necesario para su correcta ejecución.</v>
          </cell>
        </row>
        <row r="316">
          <cell r="B316" t="str">
            <v>Suministro, montaje y puesta en operación de: canalización en PVC tipo db de 6ø 4". Incluye, excavación, botada de material, llenos en arenilla y todo lo necesario para su correcta ejecución.</v>
          </cell>
        </row>
        <row r="317">
          <cell r="B317" t="str">
            <v>Suministro, montaje y puesta en operación de: bajante a muro en tubería metálica galvanizada de 2". Incluye todo lo necesario para su correcta ejecución.</v>
          </cell>
        </row>
        <row r="318">
          <cell r="B318" t="str">
            <v>Suministro, montaje y puesta en operación de: bajante en poste en tubería metálica galvanizada de 3". Incluye todo lo necesario para su correcta ejecución.</v>
          </cell>
        </row>
        <row r="319">
          <cell r="B319" t="str">
            <v>Suministro, montaje y puesta en operación de: bajante en poste en tubería metálica galvanizada de 4", incluye todo lo necesario para su correcta ejecución.</v>
          </cell>
        </row>
        <row r="320">
          <cell r="B320" t="str">
            <v>Traslado de cable de f.o. De operadores de telecomunicaciones y municipio. Incluye elementos de fijación.</v>
          </cell>
        </row>
        <row r="321">
          <cell r="B321" t="str">
            <v>Suministro, transporte e instalación de vestida con cruceta volada de 1500mm para redes de telecomunicaciones, incluye elementos de fijación.</v>
          </cell>
        </row>
        <row r="322">
          <cell r="B322" t="str">
            <v>Suministro e instalación de tubería conduit, PVC 2 ø 2". Incluye todo tipo de obra civil asociada y todos los elementos necesarios para su correcto funcionamiento. Para semaforización</v>
          </cell>
        </row>
        <row r="323">
          <cell r="B323" t="str">
            <v>TALA Y DESENRAICE DE ARBOLES</v>
          </cell>
        </row>
        <row r="324">
          <cell r="B324" t="str">
            <v>Tala de Arboles Incluye retiro de raices,  chipiado, señalizacion y disposicion final, corte, cargue, botada de material sobrante y todo lo necesario para su correcta ejecución. Para las siguientes alturas:</v>
          </cell>
        </row>
        <row r="325">
          <cell r="B325" t="str">
            <v>0-5 m</v>
          </cell>
        </row>
        <row r="326">
          <cell r="B326" t="str">
            <v>5-10m</v>
          </cell>
        </row>
        <row r="327">
          <cell r="B327" t="str">
            <v>10- 15 m</v>
          </cell>
        </row>
        <row r="328">
          <cell r="B328" t="str">
            <v>Mayores a 15 m.</v>
          </cell>
        </row>
        <row r="329">
          <cell r="B329" t="str">
            <v>Roceria gramineas y herbaceas y retiro de horizonte organico y vegetal, almacenamiento para posterior instalación en zonas verdes, incluye almacenaje.</v>
          </cell>
        </row>
        <row r="330">
          <cell r="B330" t="str">
            <v>ARBORIZACION, COBERTURAS Y PAISAJISMO</v>
          </cell>
        </row>
        <row r="331">
          <cell r="B331" t="str">
            <v>Trasplante de Arboles  realizado por personal profesional especializado, incluye: podas previas, preparación  de la especie, tratamiento fitosanitario, piloneo, tratamiento de ramas y raíces, bloqueo, cargue y transporte a lugar indicado (distancia promed</v>
          </cell>
        </row>
        <row r="332">
          <cell r="B332" t="str">
            <v>De 0 a 5 m</v>
          </cell>
        </row>
        <row r="333">
          <cell r="B333" t="str">
            <v>De 5 a 10 m</v>
          </cell>
        </row>
        <row r="334">
          <cell r="B334" t="str">
            <v>Suministro, transporte e instalación de grama tipo macana, de 1.0 - 2000 m2, para conformación de zonas verdes. Incluye conformación, nivelación de la superficie, regado y todo lo necesario hasta su total prendimiento.</v>
          </cell>
        </row>
        <row r="335">
          <cell r="B335" t="str">
            <v>Suministro y colocación de plantas (zebrina, duranta, tradescantia, maní forajero, balazo etc.) de h=0,40 m como mínimo,  para conformación de jardines, inlcuye tierra abonada, chipiado y los demás elementos necesarios para su instalación, según  diseño p</v>
          </cell>
        </row>
        <row r="336">
          <cell r="B336" t="str">
            <v>Siembra de árboles según Plan de Compensación , incluye suministro de abono triple 15, bórax , hidro-retenedor, vara tutora y tierra abonada, acarreo de todo el material para siembra, el cumplimiento de especificaciones técnicas y recomendaciones forestal</v>
          </cell>
        </row>
        <row r="337">
          <cell r="B337" t="str">
            <v>PRUEBA DE CARGA EN PUENTES</v>
          </cell>
        </row>
        <row r="338">
          <cell r="B338" t="str">
            <v>PRUEBA DE CARGA EN PUENTES</v>
          </cell>
        </row>
        <row r="339">
          <cell r="B339">
            <v>0</v>
          </cell>
        </row>
        <row r="340">
          <cell r="B340">
            <v>0</v>
          </cell>
        </row>
        <row r="341">
          <cell r="B341">
            <v>0</v>
          </cell>
        </row>
        <row r="342">
          <cell r="B342">
            <v>0</v>
          </cell>
        </row>
        <row r="343">
          <cell r="B343">
            <v>0</v>
          </cell>
        </row>
        <row r="344">
          <cell r="B344">
            <v>0</v>
          </cell>
        </row>
        <row r="345">
          <cell r="B345">
            <v>0</v>
          </cell>
        </row>
        <row r="347">
          <cell r="B347">
            <v>0</v>
          </cell>
        </row>
        <row r="348">
          <cell r="B348">
            <v>0</v>
          </cell>
        </row>
        <row r="349">
          <cell r="B349">
            <v>0</v>
          </cell>
        </row>
        <row r="350">
          <cell r="B350">
            <v>0</v>
          </cell>
        </row>
        <row r="351">
          <cell r="B351">
            <v>43864</v>
          </cell>
        </row>
        <row r="352">
          <cell r="B352">
            <v>43864</v>
          </cell>
        </row>
        <row r="353">
          <cell r="B353">
            <v>43864</v>
          </cell>
        </row>
        <row r="354">
          <cell r="B354">
            <v>43864</v>
          </cell>
        </row>
        <row r="355">
          <cell r="B355">
            <v>43864</v>
          </cell>
        </row>
        <row r="356">
          <cell r="B356">
            <v>43864</v>
          </cell>
        </row>
        <row r="357">
          <cell r="B357">
            <v>43864</v>
          </cell>
        </row>
        <row r="358">
          <cell r="B358">
            <v>43864</v>
          </cell>
        </row>
        <row r="359">
          <cell r="B359">
            <v>43864</v>
          </cell>
        </row>
        <row r="360">
          <cell r="B360">
            <v>43864</v>
          </cell>
        </row>
        <row r="361">
          <cell r="B361">
            <v>43864</v>
          </cell>
        </row>
        <row r="362">
          <cell r="B362">
            <v>43864</v>
          </cell>
        </row>
        <row r="363">
          <cell r="B363">
            <v>43864</v>
          </cell>
        </row>
        <row r="364">
          <cell r="B364">
            <v>43864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FLUJOS"/>
      <sheetName val="HOJA BASE"/>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PPTO"/>
      <sheetName val="F. Prest"/>
      <sheetName val="Civil work"/>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RESUMEN"/>
      <sheetName val="PRESUPUESTO"/>
      <sheetName val="Apu"/>
      <sheetName val="Aux"/>
      <sheetName val="Insumos"/>
      <sheetName val="CO_LAS_ANTILLAS"/>
      <sheetName val="CO_Acero"/>
      <sheetName val="CO_Pilas"/>
      <sheetName val="can1"/>
      <sheetName val="can2"/>
      <sheetName val="can3"/>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 val="ARU_DEFINITIVO"/>
      <sheetName val="CALCULO_PRESTACIONES_Y_SALARIOS"/>
      <sheetName val="flujo_de_caja"/>
      <sheetName val="2_POLITICA"/>
      <sheetName val="3_ECONOMICO"/>
      <sheetName val="3_1_Calculo_economico"/>
      <sheetName val="4_OPERACIONALES"/>
      <sheetName val="4_1_Calculo_operacionales"/>
      <sheetName val="5__FINANCIEROS"/>
      <sheetName val="5_1_Calculo_FINANCIERO"/>
      <sheetName val="6_NATURALEZA"/>
      <sheetName val="6_1_CalculoNATURALEZA"/>
      <sheetName val="6_2_CalculoNATURALEZA"/>
      <sheetName val="7_AMBIENTALES"/>
      <sheetName val="7_1_GESTION_SOCIO_AMBIENTAL"/>
      <sheetName val="7_2_SEÑALIZACION_Y_DEMARCACION"/>
      <sheetName val="ARU_DEFINITIVO1"/>
      <sheetName val="CALCULO_PRESTACIONES_Y_SALARIO1"/>
      <sheetName val="flujo_de_caja1"/>
      <sheetName val="2_POLITICA1"/>
      <sheetName val="3_ECONOMICO1"/>
      <sheetName val="3_1_Calculo_economico1"/>
      <sheetName val="4_OPERACIONALES1"/>
      <sheetName val="4_1_Calculo_operacionales1"/>
      <sheetName val="5__FINANCIEROS1"/>
      <sheetName val="5_1_Calculo_FINANCIERO1"/>
      <sheetName val="6_NATURALEZA1"/>
      <sheetName val="6_1_CalculoNATURALEZA1"/>
      <sheetName val="6_2_CalculoNATURALEZA1"/>
      <sheetName val="7_AMBIENTALES1"/>
      <sheetName val="7_1_GESTION_SOCIO_AMBIENTAL1"/>
      <sheetName val="7_2_SEÑALIZACION_Y_DEMARCACION1"/>
      <sheetName val="ARU_DEFINITIVO2"/>
      <sheetName val="CALCULO_PRESTACIONES_Y_SALARIO2"/>
      <sheetName val="flujo_de_caja2"/>
      <sheetName val="2_POLITICA2"/>
      <sheetName val="3_ECONOMICO2"/>
      <sheetName val="3_1_Calculo_economico2"/>
      <sheetName val="4_OPERACIONALES2"/>
      <sheetName val="4_1_Calculo_operacionales2"/>
      <sheetName val="5__FINANCIEROS2"/>
      <sheetName val="5_1_Calculo_FINANCIERO2"/>
      <sheetName val="6_NATURALEZA2"/>
      <sheetName val="6_1_CalculoNATURALEZA2"/>
      <sheetName val="6_2_CalculoNATURALEZA2"/>
      <sheetName val="7_AMBIENTALES2"/>
      <sheetName val="7_1_GESTION_SOCIO_AMBIENTAL2"/>
      <sheetName val="7_2_SEÑALIZACION_Y_DEMARCACION2"/>
      <sheetName val="ARU_DEFINITIVO3"/>
      <sheetName val="CALCULO_PRESTACIONES_Y_SALARIO3"/>
      <sheetName val="flujo_de_caja3"/>
      <sheetName val="2_POLITICA3"/>
      <sheetName val="3_ECONOMICO3"/>
      <sheetName val="3_1_Calculo_economico3"/>
      <sheetName val="4_OPERACIONALES3"/>
      <sheetName val="4_1_Calculo_operacionales3"/>
      <sheetName val="5__FINANCIEROS3"/>
      <sheetName val="5_1_Calculo_FINANCIERO3"/>
      <sheetName val="6_NATURALEZA3"/>
      <sheetName val="6_1_CalculoNATURALEZA3"/>
      <sheetName val="6_2_CalculoNATURALEZA3"/>
      <sheetName val="7_AMBIENTALES3"/>
      <sheetName val="7_1_GESTION_SOCIO_AMBIENTAL3"/>
      <sheetName val="7_2_SEÑALIZACION_Y_DEMARCACION3"/>
      <sheetName val="ARU_DEFINITIVO4"/>
      <sheetName val="CALCULO_PRESTACIONES_Y_SALARIO4"/>
      <sheetName val="flujo_de_caja4"/>
      <sheetName val="2_POLITICA4"/>
      <sheetName val="3_ECONOMICO4"/>
      <sheetName val="3_1_Calculo_economico4"/>
      <sheetName val="4_OPERACIONALES4"/>
      <sheetName val="4_1_Calculo_operacionales4"/>
      <sheetName val="5__FINANCIEROS4"/>
      <sheetName val="5_1_Calculo_FINANCIERO4"/>
      <sheetName val="6_NATURALEZA4"/>
      <sheetName val="6_1_CalculoNATURALEZA4"/>
      <sheetName val="6_2_CalculoNATURALEZA4"/>
      <sheetName val="7_AMBIENTALES4"/>
      <sheetName val="7_1_GESTION_SOCIO_AMBIENTAL4"/>
      <sheetName val="7_2_SEÑALIZACION_Y_DEMARCACION4"/>
      <sheetName val="ARU_DEFINITIVO5"/>
      <sheetName val="CALCULO_PRESTACIONES_Y_SALARIO5"/>
      <sheetName val="flujo_de_caja5"/>
      <sheetName val="2_POLITICA5"/>
      <sheetName val="3_ECONOMICO5"/>
      <sheetName val="3_1_Calculo_economico5"/>
      <sheetName val="4_OPERACIONALES5"/>
      <sheetName val="4_1_Calculo_operacionales5"/>
      <sheetName val="5__FINANCIEROS5"/>
      <sheetName val="5_1_Calculo_FINANCIERO5"/>
      <sheetName val="6_NATURALEZA5"/>
      <sheetName val="6_1_CalculoNATURALEZA5"/>
      <sheetName val="6_2_CalculoNATURALEZA5"/>
      <sheetName val="7_AMBIENTALES5"/>
      <sheetName val="7_1_GESTION_SOCIO_AMBIENTAL5"/>
      <sheetName val="7_2_SEÑALIZACION_Y_DEMARCACION5"/>
      <sheetName val="ARU_DEFINITIVO6"/>
      <sheetName val="CALCULO_PRESTACIONES_Y_SALARIO6"/>
      <sheetName val="flujo_de_caja6"/>
      <sheetName val="2_POLITICA6"/>
      <sheetName val="3_ECONOMICO6"/>
      <sheetName val="3_1_Calculo_economico6"/>
      <sheetName val="4_OPERACIONALES6"/>
      <sheetName val="4_1_Calculo_operacionales6"/>
      <sheetName val="5__FINANCIEROS6"/>
      <sheetName val="5_1_Calculo_FINANCIERO6"/>
      <sheetName val="6_NATURALEZA6"/>
      <sheetName val="6_1_CalculoNATURALEZA6"/>
      <sheetName val="6_2_CalculoNATURALEZA6"/>
      <sheetName val="7_AMBIENTALES6"/>
      <sheetName val="7_1_GESTION_SOCIO_AMBIENTAL6"/>
      <sheetName val="7_2_SEÑALIZACION_Y_DEMARCACION6"/>
      <sheetName val="ARU_DEFINITIVO7"/>
      <sheetName val="CALCULO_PRESTACIONES_Y_SALARIO7"/>
      <sheetName val="flujo_de_caja7"/>
      <sheetName val="2_POLITICA7"/>
      <sheetName val="3_ECONOMICO7"/>
      <sheetName val="3_1_Calculo_economico7"/>
      <sheetName val="4_OPERACIONALES7"/>
      <sheetName val="4_1_Calculo_operacionales7"/>
      <sheetName val="5__FINANCIEROS7"/>
      <sheetName val="5_1_Calculo_FINANCIERO7"/>
      <sheetName val="6_NATURALEZA7"/>
      <sheetName val="6_1_CalculoNATURALEZA7"/>
      <sheetName val="6_2_CalculoNATURALEZA7"/>
      <sheetName val="7_AMBIENTALES7"/>
      <sheetName val="7_1_GESTION_SOCIO_AMBIENTAL7"/>
      <sheetName val="7_2_SEÑALIZACION_Y_DEMARCACION7"/>
      <sheetName val="ARU_DEFINITIVO9"/>
      <sheetName val="CALCULO_PRESTACIONES_Y_SALARIO9"/>
      <sheetName val="flujo_de_caja9"/>
      <sheetName val="2_POLITICA9"/>
      <sheetName val="3_ECONOMICO9"/>
      <sheetName val="3_1_Calculo_economico9"/>
      <sheetName val="4_OPERACIONALES9"/>
      <sheetName val="4_1_Calculo_operacionales9"/>
      <sheetName val="5__FINANCIEROS9"/>
      <sheetName val="5_1_Calculo_FINANCIERO9"/>
      <sheetName val="6_NATURALEZA9"/>
      <sheetName val="6_1_CalculoNATURALEZA9"/>
      <sheetName val="6_2_CalculoNATURALEZA9"/>
      <sheetName val="7_AMBIENTALES9"/>
      <sheetName val="7_1_GESTION_SOCIO_AMBIENTAL9"/>
      <sheetName val="7_2_SEÑALIZACION_Y_DEMARCACION9"/>
      <sheetName val="ARU_DEFINITIVO8"/>
      <sheetName val="CALCULO_PRESTACIONES_Y_SALARIO8"/>
      <sheetName val="flujo_de_caja8"/>
      <sheetName val="2_POLITICA8"/>
      <sheetName val="3_ECONOMICO8"/>
      <sheetName val="3_1_Calculo_economico8"/>
      <sheetName val="4_OPERACIONALES8"/>
      <sheetName val="4_1_Calculo_operacionales8"/>
      <sheetName val="5__FINANCIEROS8"/>
      <sheetName val="5_1_Calculo_FINANCIERO8"/>
      <sheetName val="6_NATURALEZA8"/>
      <sheetName val="6_1_CalculoNATURALEZA8"/>
      <sheetName val="6_2_CalculoNATURALEZA8"/>
      <sheetName val="7_AMBIENTALES8"/>
      <sheetName val="7_1_GESTION_SOCIO_AMBIENTAL8"/>
      <sheetName val="7_2_SEÑALIZACION_Y_DEMARCACION8"/>
      <sheetName val="ARU_DEFINITIVO10"/>
      <sheetName val="CALCULO_PRESTACIONES_Y_SALARI10"/>
      <sheetName val="flujo_de_caja10"/>
      <sheetName val="2_POLITICA10"/>
      <sheetName val="3_ECONOMICO10"/>
      <sheetName val="3_1_Calculo_economico10"/>
      <sheetName val="4_OPERACIONALES10"/>
      <sheetName val="4_1_Calculo_operacionales10"/>
      <sheetName val="5__FINANCIEROS10"/>
      <sheetName val="5_1_Calculo_FINANCIERO10"/>
      <sheetName val="6_NATURALEZA10"/>
      <sheetName val="6_1_CalculoNATURALEZA10"/>
      <sheetName val="6_2_CalculoNATURALEZA10"/>
      <sheetName val="7_AMBIENTALES10"/>
      <sheetName val="7_1_GESTION_SOCIO_AMBIENTAL10"/>
      <sheetName val="7_2_SEÑALIZACION_Y_DEMARCACIO10"/>
      <sheetName val="ARU_DEFINITIVO11"/>
      <sheetName val="CALCULO_PRESTACIONES_Y_SALARI11"/>
      <sheetName val="flujo_de_caja11"/>
      <sheetName val="2_POLITICA11"/>
      <sheetName val="3_ECONOMICO11"/>
      <sheetName val="3_1_Calculo_economico11"/>
      <sheetName val="4_OPERACIONALES11"/>
      <sheetName val="4_1_Calculo_operacionales11"/>
      <sheetName val="5__FINANCIEROS11"/>
      <sheetName val="5_1_Calculo_FINANCIERO11"/>
      <sheetName val="6_NATURALEZA11"/>
      <sheetName val="6_1_CalculoNATURALEZA11"/>
      <sheetName val="6_2_CalculoNATURALEZA11"/>
      <sheetName val="7_AMBIENTALES11"/>
      <sheetName val="7_1_GESTION_SOCIO_AMBIENTAL11"/>
      <sheetName val="7_2_SEÑALIZACION_Y_DEMARCACIO11"/>
      <sheetName val="ARU_DEFINITIVO12"/>
      <sheetName val="CALCULO_PRESTACIONES_Y_SALARI12"/>
      <sheetName val="flujo_de_caja12"/>
      <sheetName val="2_POLITICA12"/>
      <sheetName val="3_ECONOMICO12"/>
      <sheetName val="3_1_Calculo_economico12"/>
      <sheetName val="4_OPERACIONALES12"/>
      <sheetName val="4_1_Calculo_operacionales12"/>
      <sheetName val="5__FINANCIEROS12"/>
      <sheetName val="5_1_Calculo_FINANCIERO12"/>
      <sheetName val="6_NATURALEZA12"/>
      <sheetName val="6_1_CalculoNATURALEZA12"/>
      <sheetName val="6_2_CalculoNATURALEZA12"/>
      <sheetName val="7_AMBIENTALES12"/>
      <sheetName val="7_1_GESTION_SOCIO_AMBIENTAL12"/>
      <sheetName val="7_2_SEÑALIZACION_Y_DEMARCACIO12"/>
      <sheetName val="ARU_DEFINITIVO13"/>
      <sheetName val="CALCULO_PRESTACIONES_Y_SALARI13"/>
      <sheetName val="flujo_de_caja13"/>
      <sheetName val="2_POLITICA13"/>
      <sheetName val="3_ECONOMICO13"/>
      <sheetName val="3_1_Calculo_economico13"/>
      <sheetName val="4_OPERACIONALES13"/>
      <sheetName val="4_1_Calculo_operacionales13"/>
      <sheetName val="5__FINANCIEROS13"/>
      <sheetName val="5_1_Calculo_FINANCIERO13"/>
      <sheetName val="6_NATURALEZA13"/>
      <sheetName val="6_1_CalculoNATURALEZA13"/>
      <sheetName val="6_2_CalculoNATURALEZA13"/>
      <sheetName val="7_AMBIENTALES13"/>
      <sheetName val="7_1_GESTION_SOCIO_AMBIENTAL13"/>
      <sheetName val="7_2_SEÑALIZACION_Y_DEMARCACIO13"/>
    </sheetNames>
    <sheetDataSet>
      <sheetData sheetId="0"/>
      <sheetData sheetId="1"/>
      <sheetData sheetId="2"/>
      <sheetData sheetId="3">
        <row r="180">
          <cell r="N180">
            <v>8900586486.9674416</v>
          </cell>
        </row>
      </sheetData>
      <sheetData sheetId="4">
        <row r="1">
          <cell r="B1" t="str">
            <v>ANALISIS DE PRECIOS UNITARIOS - ESTUDIOS Y DISEÑOS VIALES DEFINITIVOS PARA LA CONSTRUCCIÓN DEL EJE VIAL LAS ANTILLAS EN EL MUNICIPIO DE ENVIGADO</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v>0</v>
          </cell>
          <cell r="G3">
            <v>0</v>
          </cell>
          <cell r="H3">
            <v>0</v>
          </cell>
        </row>
        <row r="4">
          <cell r="A4" t="str">
            <v>01-01-010</v>
          </cell>
          <cell r="B4" t="str">
            <v>01-01-010</v>
          </cell>
          <cell r="C4" t="str">
            <v>CERRAMIENTO PROVISIONAL EN TELA DE CERRAMIENTO VERDE H: 2.10 M. INCLUYE ESTRUCTURA DE MADERA COMUN, ANCLAJES DE PARALES AL PISO Y TELA VERDE</v>
          </cell>
          <cell r="D4" t="str">
            <v>M</v>
          </cell>
          <cell r="E4">
            <v>2406.25</v>
          </cell>
          <cell r="G4">
            <v>0</v>
          </cell>
          <cell r="H4">
            <v>14482.555166798631</v>
          </cell>
        </row>
        <row r="5">
          <cell r="A5" t="str">
            <v>01-01-010</v>
          </cell>
          <cell r="B5" t="str">
            <v>18Z18</v>
          </cell>
          <cell r="C5" t="str">
            <v>estacon madera comun 3" de 3m</v>
          </cell>
          <cell r="D5" t="str">
            <v>u</v>
          </cell>
          <cell r="E5">
            <v>0.1111111111111111</v>
          </cell>
          <cell r="G5">
            <v>20868.399999999998</v>
          </cell>
          <cell r="H5">
            <v>2318.7111111111108</v>
          </cell>
        </row>
        <row r="6">
          <cell r="A6" t="str">
            <v>01-01-010</v>
          </cell>
          <cell r="B6" t="str">
            <v>72132</v>
          </cell>
          <cell r="C6" t="str">
            <v>aux concreto 3000 psi (21.1 MPa) -obra- 3/4"</v>
          </cell>
          <cell r="D6" t="str">
            <v>m3</v>
          </cell>
          <cell r="E6">
            <v>1.6000000000000004E-2</v>
          </cell>
          <cell r="G6">
            <v>397371.06598046987</v>
          </cell>
          <cell r="H6">
            <v>6357.9370556875192</v>
          </cell>
        </row>
        <row r="7">
          <cell r="A7" t="str">
            <v>01-01-010</v>
          </cell>
          <cell r="B7" t="str">
            <v>17511</v>
          </cell>
          <cell r="C7" t="str">
            <v>tela verde cerramiento h: 2.10 m</v>
          </cell>
          <cell r="D7" t="str">
            <v>m</v>
          </cell>
          <cell r="E7">
            <v>1</v>
          </cell>
          <cell r="F7">
            <v>0.1</v>
          </cell>
          <cell r="G7">
            <v>1971.9999999999998</v>
          </cell>
          <cell r="H7">
            <v>2169.1999999999998</v>
          </cell>
        </row>
        <row r="8">
          <cell r="A8" t="str">
            <v>01-01-010</v>
          </cell>
          <cell r="B8" t="str">
            <v>15421</v>
          </cell>
          <cell r="C8" t="str">
            <v>clavo corriente 1-1/2" a 5"</v>
          </cell>
          <cell r="D8" t="str">
            <v>lb</v>
          </cell>
          <cell r="E8">
            <v>1.4999999999999999E-2</v>
          </cell>
          <cell r="G8">
            <v>1624</v>
          </cell>
          <cell r="H8">
            <v>24.36</v>
          </cell>
        </row>
        <row r="9">
          <cell r="A9" t="str">
            <v>01-01-010</v>
          </cell>
          <cell r="B9" t="str">
            <v>2A851</v>
          </cell>
          <cell r="C9" t="str">
            <v>mo instalacion cerramiento provisional en tela verde</v>
          </cell>
          <cell r="D9" t="str">
            <v>m</v>
          </cell>
          <cell r="E9">
            <v>1</v>
          </cell>
          <cell r="G9">
            <v>3400</v>
          </cell>
          <cell r="H9">
            <v>3400</v>
          </cell>
        </row>
        <row r="10">
          <cell r="A10" t="str">
            <v>01-01-010</v>
          </cell>
          <cell r="B10" t="str">
            <v>47111</v>
          </cell>
          <cell r="C10" t="str">
            <v>elementos de consumo y proteccion</v>
          </cell>
          <cell r="D10" t="str">
            <v>%</v>
          </cell>
          <cell r="E10">
            <v>3400</v>
          </cell>
          <cell r="G10">
            <v>1.2455000000000001E-2</v>
          </cell>
          <cell r="H10">
            <v>42.347000000000001</v>
          </cell>
        </row>
        <row r="11">
          <cell r="A11" t="str">
            <v>01-01-010</v>
          </cell>
          <cell r="B11" t="str">
            <v>46111</v>
          </cell>
          <cell r="C11" t="str">
            <v>herramienta y equipo menor</v>
          </cell>
          <cell r="D11" t="str">
            <v>%</v>
          </cell>
          <cell r="E11">
            <v>3400</v>
          </cell>
          <cell r="G11">
            <v>0.05</v>
          </cell>
          <cell r="H11">
            <v>170</v>
          </cell>
        </row>
        <row r="12">
          <cell r="A12">
            <v>0</v>
          </cell>
          <cell r="C12" t="str">
            <v>DIRECTO:  14483,0 / M</v>
          </cell>
          <cell r="D12">
            <v>0</v>
          </cell>
          <cell r="E12" t="str">
            <v xml:space="preserve">  </v>
          </cell>
          <cell r="G12">
            <v>0</v>
          </cell>
          <cell r="H12">
            <v>0</v>
          </cell>
        </row>
        <row r="13">
          <cell r="A13">
            <v>0</v>
          </cell>
          <cell r="C13">
            <v>0</v>
          </cell>
          <cell r="D13">
            <v>0</v>
          </cell>
          <cell r="G13">
            <v>0</v>
          </cell>
          <cell r="H13">
            <v>0</v>
          </cell>
        </row>
        <row r="14">
          <cell r="A14" t="str">
            <v>01-01-020</v>
          </cell>
          <cell r="B14" t="str">
            <v>01-01-020</v>
          </cell>
          <cell r="C14" t="str">
            <v>CAMPAMENTOS, ALMACENES Y OFICINAS. INCLUYE TODO LO NECESARIO PARA SU CORRECTO FUNCIONAMIENTO</v>
          </cell>
          <cell r="D14" t="str">
            <v>MES</v>
          </cell>
          <cell r="E14">
            <v>10.35</v>
          </cell>
          <cell r="G14">
            <v>0</v>
          </cell>
          <cell r="H14">
            <v>1739999.9999999998</v>
          </cell>
        </row>
        <row r="15">
          <cell r="A15" t="str">
            <v>01-01-020</v>
          </cell>
          <cell r="B15" t="str">
            <v>1A911</v>
          </cell>
          <cell r="C15" t="str">
            <v xml:space="preserve">oficina tipo campamento de 6mx2,40x2,40m </v>
          </cell>
          <cell r="D15" t="str">
            <v>mes</v>
          </cell>
          <cell r="E15">
            <v>1</v>
          </cell>
          <cell r="G15">
            <v>1739999.9999999998</v>
          </cell>
          <cell r="H15">
            <v>1739999.9999999998</v>
          </cell>
        </row>
        <row r="16">
          <cell r="A16" t="str">
            <v>01-01-020</v>
          </cell>
          <cell r="B16" t="str">
            <v>47111</v>
          </cell>
          <cell r="C16" t="str">
            <v>elementos de consumo y proteccion</v>
          </cell>
          <cell r="D16" t="str">
            <v>%</v>
          </cell>
          <cell r="E16">
            <v>0</v>
          </cell>
          <cell r="G16">
            <v>1.2455000000000001E-2</v>
          </cell>
          <cell r="H16">
            <v>0</v>
          </cell>
        </row>
        <row r="17">
          <cell r="A17" t="str">
            <v>01-01-020</v>
          </cell>
          <cell r="B17" t="str">
            <v>46111</v>
          </cell>
          <cell r="C17" t="str">
            <v>herramienta y equipo menor</v>
          </cell>
          <cell r="D17" t="str">
            <v>%</v>
          </cell>
          <cell r="E17">
            <v>0</v>
          </cell>
          <cell r="G17">
            <v>0.05</v>
          </cell>
          <cell r="H17">
            <v>0</v>
          </cell>
        </row>
        <row r="18">
          <cell r="A18">
            <v>0</v>
          </cell>
          <cell r="C18" t="str">
            <v>DIRECTO:  1740000,0 / MES</v>
          </cell>
          <cell r="D18">
            <v>0</v>
          </cell>
          <cell r="E18" t="str">
            <v xml:space="preserve">  </v>
          </cell>
          <cell r="G18">
            <v>0</v>
          </cell>
          <cell r="H18">
            <v>0</v>
          </cell>
        </row>
        <row r="19">
          <cell r="A19">
            <v>0</v>
          </cell>
          <cell r="C19">
            <v>0</v>
          </cell>
          <cell r="D19">
            <v>0</v>
          </cell>
          <cell r="G19">
            <v>0</v>
          </cell>
          <cell r="H19">
            <v>0</v>
          </cell>
        </row>
        <row r="20">
          <cell r="A20" t="str">
            <v>01-02-010</v>
          </cell>
          <cell r="B20" t="str">
            <v>01-02-010</v>
          </cell>
          <cell r="C20" t="str">
            <v>LOCALIZACION, TRAZADO Y REPLANTEO. INCLUYE HILADEROS Y SEÑALIZACION NECESARIA</v>
          </cell>
          <cell r="D20" t="str">
            <v>DIA</v>
          </cell>
          <cell r="E20">
            <v>33</v>
          </cell>
          <cell r="G20">
            <v>0</v>
          </cell>
          <cell r="H20">
            <v>723481.18299999996</v>
          </cell>
        </row>
        <row r="21">
          <cell r="A21" t="str">
            <v>01-02-010</v>
          </cell>
          <cell r="B21" t="str">
            <v>21139</v>
          </cell>
          <cell r="C21" t="str">
            <v>comision de topografia</v>
          </cell>
          <cell r="D21" t="str">
            <v>d</v>
          </cell>
          <cell r="E21">
            <v>1</v>
          </cell>
          <cell r="G21">
            <v>562600</v>
          </cell>
          <cell r="H21">
            <v>562600</v>
          </cell>
        </row>
        <row r="22">
          <cell r="A22" t="str">
            <v>01-02-010</v>
          </cell>
          <cell r="B22" t="str">
            <v>18Z16</v>
          </cell>
          <cell r="C22" t="str">
            <v>larguero madera comun 2"x4" de 3m</v>
          </cell>
          <cell r="D22" t="str">
            <v>u</v>
          </cell>
          <cell r="E22">
            <v>2</v>
          </cell>
          <cell r="G22">
            <v>6959.9999999999991</v>
          </cell>
          <cell r="H22">
            <v>13919.999999999998</v>
          </cell>
        </row>
        <row r="23">
          <cell r="A23" t="str">
            <v>01-02-010</v>
          </cell>
          <cell r="B23" t="str">
            <v>15421</v>
          </cell>
          <cell r="C23" t="str">
            <v>clavo corriente 1-1/2" a 5"</v>
          </cell>
          <cell r="D23" t="str">
            <v>lb</v>
          </cell>
          <cell r="E23">
            <v>1</v>
          </cell>
          <cell r="G23">
            <v>1624</v>
          </cell>
          <cell r="H23">
            <v>1624</v>
          </cell>
        </row>
        <row r="24">
          <cell r="A24" t="str">
            <v>01-02-010</v>
          </cell>
          <cell r="B24" t="str">
            <v>45911</v>
          </cell>
          <cell r="C24" t="str">
            <v>estacion total geodesica con laser</v>
          </cell>
          <cell r="D24" t="str">
            <v>d</v>
          </cell>
          <cell r="E24">
            <v>1</v>
          </cell>
          <cell r="G24">
            <v>110199.99999999999</v>
          </cell>
          <cell r="H24">
            <v>110199.99999999999</v>
          </cell>
        </row>
        <row r="25">
          <cell r="A25" t="str">
            <v>01-02-010</v>
          </cell>
          <cell r="B25" t="str">
            <v>47111</v>
          </cell>
          <cell r="C25" t="str">
            <v>elementos de consumo y proteccion</v>
          </cell>
          <cell r="D25" t="str">
            <v>%</v>
          </cell>
          <cell r="E25">
            <v>562600</v>
          </cell>
          <cell r="G25">
            <v>1.2455000000000001E-2</v>
          </cell>
          <cell r="H25">
            <v>7007.183</v>
          </cell>
        </row>
        <row r="26">
          <cell r="A26" t="str">
            <v>01-02-010</v>
          </cell>
          <cell r="B26" t="str">
            <v>46111</v>
          </cell>
          <cell r="C26" t="str">
            <v>herramienta y equipo menor</v>
          </cell>
          <cell r="D26" t="str">
            <v>%</v>
          </cell>
          <cell r="E26">
            <v>562600</v>
          </cell>
          <cell r="G26">
            <v>0.05</v>
          </cell>
          <cell r="H26">
            <v>28130</v>
          </cell>
        </row>
        <row r="27">
          <cell r="A27">
            <v>0</v>
          </cell>
          <cell r="C27" t="str">
            <v>DIRECTO:  723482,0 / DIA</v>
          </cell>
          <cell r="D27">
            <v>0</v>
          </cell>
          <cell r="E27" t="str">
            <v xml:space="preserve">  </v>
          </cell>
          <cell r="G27">
            <v>0</v>
          </cell>
          <cell r="H27">
            <v>0</v>
          </cell>
        </row>
        <row r="28">
          <cell r="A28">
            <v>0</v>
          </cell>
          <cell r="B28" t="str">
            <v>02</v>
          </cell>
          <cell r="C28" t="str">
            <v>RETIROS Y DEMOLICIONES</v>
          </cell>
          <cell r="D28">
            <v>0</v>
          </cell>
          <cell r="G28">
            <v>0</v>
          </cell>
          <cell r="H28">
            <v>0</v>
          </cell>
        </row>
        <row r="29">
          <cell r="A29" t="str">
            <v>02-01-010</v>
          </cell>
          <cell r="B29" t="str">
            <v>02-01-010</v>
          </cell>
          <cell r="C29" t="str">
            <v>PROVISION PARA TRASLADO DE OTRAS ESTRUCTURAS EXISTENTES. INCLUYE TRANSPORTE INTERNO, CARGUE Y DISPOSICION FINAL DE MATERIAL SOBRANTE EN BOTADERO OFICIAL</v>
          </cell>
          <cell r="D29" t="str">
            <v>U</v>
          </cell>
          <cell r="E29">
            <v>1</v>
          </cell>
          <cell r="G29">
            <v>0</v>
          </cell>
          <cell r="H29">
            <v>2998936.7207997642</v>
          </cell>
        </row>
        <row r="30">
          <cell r="A30" t="str">
            <v>02-01-010</v>
          </cell>
          <cell r="B30" t="str">
            <v>4V711</v>
          </cell>
          <cell r="C30" t="str">
            <v>compresor ingersoll rand p185wjd</v>
          </cell>
          <cell r="D30" t="str">
            <v>h</v>
          </cell>
          <cell r="E30">
            <v>4</v>
          </cell>
          <cell r="G30">
            <v>63799.999999999993</v>
          </cell>
          <cell r="H30">
            <v>255199.99999999997</v>
          </cell>
        </row>
        <row r="31">
          <cell r="A31" t="str">
            <v>02-01-010</v>
          </cell>
          <cell r="B31" t="str">
            <v>2C114</v>
          </cell>
          <cell r="C31" t="str">
            <v>mo cuadrilla (2 of + 4 ay)</v>
          </cell>
          <cell r="D31" t="str">
            <v>d</v>
          </cell>
          <cell r="E31">
            <v>8</v>
          </cell>
          <cell r="G31">
            <v>301668.51490495645</v>
          </cell>
          <cell r="H31">
            <v>2413348.1192396516</v>
          </cell>
        </row>
        <row r="32">
          <cell r="A32" t="str">
            <v>02-01-010</v>
          </cell>
          <cell r="B32" t="str">
            <v>2A461</v>
          </cell>
          <cell r="C32" t="str">
            <v>mo transporte interno de material proveniente de las excavaciones</v>
          </cell>
          <cell r="D32" t="str">
            <v>m3</v>
          </cell>
          <cell r="E32">
            <v>4</v>
          </cell>
          <cell r="F32">
            <v>0.3</v>
          </cell>
          <cell r="G32">
            <v>6165.5</v>
          </cell>
          <cell r="H32">
            <v>32060.600000000002</v>
          </cell>
        </row>
        <row r="33">
          <cell r="A33" t="str">
            <v>02-01-010</v>
          </cell>
          <cell r="B33" t="str">
            <v>3A242</v>
          </cell>
          <cell r="C33" t="str">
            <v>subcontrato de cargue y botada de materiales varios</v>
          </cell>
          <cell r="D33" t="str">
            <v>m3</v>
          </cell>
          <cell r="E33">
            <v>5.2</v>
          </cell>
          <cell r="G33">
            <v>28000</v>
          </cell>
          <cell r="H33">
            <v>145600</v>
          </cell>
        </row>
        <row r="34">
          <cell r="A34" t="str">
            <v>02-01-010</v>
          </cell>
          <cell r="B34" t="str">
            <v>47111</v>
          </cell>
          <cell r="C34" t="str">
            <v>elementos de consumo y proteccion</v>
          </cell>
          <cell r="D34" t="str">
            <v>%</v>
          </cell>
          <cell r="E34">
            <v>2445408.7192396517</v>
          </cell>
          <cell r="G34">
            <v>1.2455000000000001E-2</v>
          </cell>
          <cell r="H34">
            <v>30457.565598129862</v>
          </cell>
        </row>
        <row r="35">
          <cell r="A35" t="str">
            <v>02-01-010</v>
          </cell>
          <cell r="B35" t="str">
            <v>46111</v>
          </cell>
          <cell r="C35" t="str">
            <v>herramienta y equipo menor</v>
          </cell>
          <cell r="D35" t="str">
            <v>%</v>
          </cell>
          <cell r="E35">
            <v>2445408.7192396517</v>
          </cell>
          <cell r="G35">
            <v>0.05</v>
          </cell>
          <cell r="H35">
            <v>122270.43596198258</v>
          </cell>
        </row>
        <row r="36">
          <cell r="A36">
            <v>0</v>
          </cell>
          <cell r="C36" t="str">
            <v>DIRECTO:  2998937,0 / U</v>
          </cell>
          <cell r="D36">
            <v>0</v>
          </cell>
          <cell r="G36">
            <v>0</v>
          </cell>
          <cell r="H36">
            <v>0</v>
          </cell>
        </row>
        <row r="37">
          <cell r="A37">
            <v>0</v>
          </cell>
          <cell r="C37">
            <v>0</v>
          </cell>
          <cell r="D37">
            <v>0</v>
          </cell>
          <cell r="G37">
            <v>0</v>
          </cell>
          <cell r="H37">
            <v>0</v>
          </cell>
        </row>
        <row r="38">
          <cell r="A38" t="str">
            <v>02-02-030</v>
          </cell>
          <cell r="B38" t="str">
            <v>02-02-030</v>
          </cell>
          <cell r="C38" t="str">
            <v>DEMOLICION MANUAL Y/O MECANICA DE VIVIENDAS EXISTENTES MEDIDO EN SITIO COMO AREA CONSTRUIDA POR NIVELES. INCLUYE TRANSPORTE INTERNO, CARGUE Y DISPOSICION FINAL DE MATERIAL SOBRANTE EN BOTADERO OFICIAL.</v>
          </cell>
          <cell r="D38" t="str">
            <v>M2</v>
          </cell>
          <cell r="E38">
            <v>2361.636</v>
          </cell>
          <cell r="G38">
            <v>0</v>
          </cell>
          <cell r="H38">
            <v>40738.204505230613</v>
          </cell>
        </row>
        <row r="39">
          <cell r="A39" t="str">
            <v>02-02-030</v>
          </cell>
          <cell r="B39" t="str">
            <v>4V711</v>
          </cell>
          <cell r="C39" t="str">
            <v>compresor ingersoll rand p185wjd</v>
          </cell>
          <cell r="D39" t="str">
            <v>h</v>
          </cell>
          <cell r="E39">
            <v>0.05</v>
          </cell>
          <cell r="G39">
            <v>63799.999999999993</v>
          </cell>
          <cell r="H39">
            <v>3190</v>
          </cell>
        </row>
        <row r="40">
          <cell r="A40" t="str">
            <v>02-02-030</v>
          </cell>
          <cell r="B40" t="str">
            <v>4V912</v>
          </cell>
          <cell r="C40" t="str">
            <v>retroexcavadora cat 416-b</v>
          </cell>
          <cell r="D40" t="str">
            <v>h</v>
          </cell>
          <cell r="E40">
            <v>0.05</v>
          </cell>
          <cell r="G40">
            <v>104400</v>
          </cell>
          <cell r="H40">
            <v>5220</v>
          </cell>
        </row>
        <row r="41">
          <cell r="A41" t="str">
            <v>02-02-030</v>
          </cell>
          <cell r="B41" t="str">
            <v>2C114</v>
          </cell>
          <cell r="C41" t="str">
            <v>mo cuadrilla (2 of + 4 ay)</v>
          </cell>
          <cell r="D41" t="str">
            <v>d</v>
          </cell>
          <cell r="E41">
            <v>5.8823529411764705E-2</v>
          </cell>
          <cell r="G41">
            <v>301668.51490495645</v>
          </cell>
          <cell r="H41">
            <v>17745.206759115084</v>
          </cell>
        </row>
        <row r="42">
          <cell r="A42" t="str">
            <v>02-02-030</v>
          </cell>
          <cell r="B42" t="str">
            <v>2A461</v>
          </cell>
          <cell r="C42" t="str">
            <v>mo transporte interno de material proveniente de las excavaciones</v>
          </cell>
          <cell r="D42" t="str">
            <v>m3</v>
          </cell>
          <cell r="E42">
            <v>0.3</v>
          </cell>
          <cell r="F42">
            <v>0.3</v>
          </cell>
          <cell r="G42">
            <v>6165.5</v>
          </cell>
          <cell r="H42">
            <v>2404.5450000000001</v>
          </cell>
        </row>
        <row r="43">
          <cell r="A43" t="str">
            <v>02-02-030</v>
          </cell>
          <cell r="B43" t="str">
            <v>3A242</v>
          </cell>
          <cell r="C43" t="str">
            <v>subcontrato de cargue y botada de materiales varios</v>
          </cell>
          <cell r="D43" t="str">
            <v>m3</v>
          </cell>
          <cell r="E43">
            <v>0.39</v>
          </cell>
          <cell r="G43">
            <v>28000</v>
          </cell>
          <cell r="H43">
            <v>10920</v>
          </cell>
        </row>
        <row r="44">
          <cell r="A44" t="str">
            <v>02-02-030</v>
          </cell>
          <cell r="B44" t="str">
            <v>47111</v>
          </cell>
          <cell r="C44" t="str">
            <v>elementos de consumo y proteccion</v>
          </cell>
          <cell r="D44" t="str">
            <v>%</v>
          </cell>
          <cell r="E44">
            <v>20149.751759115083</v>
          </cell>
          <cell r="G44">
            <v>1.2455000000000001E-2</v>
          </cell>
          <cell r="H44">
            <v>250.96515815977838</v>
          </cell>
        </row>
        <row r="45">
          <cell r="A45" t="str">
            <v>02-02-030</v>
          </cell>
          <cell r="B45" t="str">
            <v>46111</v>
          </cell>
          <cell r="C45" t="str">
            <v>herramienta y equipo menor</v>
          </cell>
          <cell r="D45" t="str">
            <v>%</v>
          </cell>
          <cell r="E45">
            <v>20149.751759115083</v>
          </cell>
          <cell r="G45">
            <v>0.05</v>
          </cell>
          <cell r="H45">
            <v>1007.4875879557542</v>
          </cell>
        </row>
        <row r="46">
          <cell r="A46">
            <v>0</v>
          </cell>
          <cell r="C46" t="str">
            <v>DIRECTO:  40739,0 / M2</v>
          </cell>
          <cell r="D46">
            <v>0</v>
          </cell>
          <cell r="G46">
            <v>0</v>
          </cell>
          <cell r="H46">
            <v>0</v>
          </cell>
        </row>
        <row r="47">
          <cell r="A47">
            <v>0</v>
          </cell>
          <cell r="C47">
            <v>0</v>
          </cell>
          <cell r="D47">
            <v>0</v>
          </cell>
          <cell r="G47">
            <v>0</v>
          </cell>
          <cell r="H47">
            <v>0</v>
          </cell>
        </row>
        <row r="48">
          <cell r="A48" t="str">
            <v>02-02-060</v>
          </cell>
          <cell r="B48" t="str">
            <v>02-02-060</v>
          </cell>
          <cell r="C48" t="str">
            <v>DEMOLICION ANDENES EXISTENTES MEDIDO EN SITIO. INCLUYE TRANSPORTE INTERNO, CARGUE Y DISPOSICION FINAL DE MATERIAL SOBRANTE EN BOTADERO OFICIAL</v>
          </cell>
          <cell r="D48" t="str">
            <v>M2</v>
          </cell>
          <cell r="E48">
            <v>740.52960000000007</v>
          </cell>
          <cell r="G48">
            <v>0</v>
          </cell>
          <cell r="H48">
            <v>25273.454638761516</v>
          </cell>
        </row>
        <row r="49">
          <cell r="A49" t="str">
            <v>02-02-060</v>
          </cell>
          <cell r="B49" t="str">
            <v>4V711</v>
          </cell>
          <cell r="C49" t="str">
            <v>compresor ingersoll rand p185wjd</v>
          </cell>
          <cell r="D49" t="str">
            <v>h</v>
          </cell>
          <cell r="E49">
            <v>3.3333333333333333E-2</v>
          </cell>
          <cell r="G49">
            <v>63799.999999999993</v>
          </cell>
          <cell r="H49">
            <v>2126.6666666666665</v>
          </cell>
        </row>
        <row r="50">
          <cell r="A50" t="str">
            <v>02-02-060</v>
          </cell>
          <cell r="B50" t="str">
            <v>4V912</v>
          </cell>
          <cell r="C50" t="str">
            <v>retroexcavadora cat 416-b</v>
          </cell>
          <cell r="D50" t="str">
            <v>h</v>
          </cell>
          <cell r="E50">
            <v>3.3333333333333333E-2</v>
          </cell>
          <cell r="G50">
            <v>104400</v>
          </cell>
          <cell r="H50">
            <v>3480</v>
          </cell>
        </row>
        <row r="51">
          <cell r="A51" t="str">
            <v>02-02-060</v>
          </cell>
          <cell r="B51" t="str">
            <v>2C114</v>
          </cell>
          <cell r="C51" t="str">
            <v>mo cuadrilla (2 of + 4 ay)</v>
          </cell>
          <cell r="D51" t="str">
            <v>d</v>
          </cell>
          <cell r="E51">
            <v>3.3333333333333333E-2</v>
          </cell>
          <cell r="G51">
            <v>301668.51490495645</v>
          </cell>
          <cell r="H51">
            <v>10055.617163498548</v>
          </cell>
        </row>
        <row r="52">
          <cell r="A52" t="str">
            <v>02-02-060</v>
          </cell>
          <cell r="B52" t="str">
            <v>2A461</v>
          </cell>
          <cell r="C52" t="str">
            <v>mo transporte interno de material proveniente de las excavaciones</v>
          </cell>
          <cell r="D52" t="str">
            <v>m3</v>
          </cell>
          <cell r="E52">
            <v>0.2</v>
          </cell>
          <cell r="F52">
            <v>0.3</v>
          </cell>
          <cell r="G52">
            <v>6165.5</v>
          </cell>
          <cell r="H52">
            <v>1603.0300000000002</v>
          </cell>
        </row>
        <row r="53">
          <cell r="A53" t="str">
            <v>02-02-060</v>
          </cell>
          <cell r="B53" t="str">
            <v>3A242</v>
          </cell>
          <cell r="C53" t="str">
            <v>subcontrato de cargue y botada de materiales varios</v>
          </cell>
          <cell r="D53" t="str">
            <v>m3</v>
          </cell>
          <cell r="E53">
            <v>0.26</v>
          </cell>
          <cell r="G53">
            <v>28000</v>
          </cell>
          <cell r="H53">
            <v>7280</v>
          </cell>
        </row>
        <row r="54">
          <cell r="A54" t="str">
            <v>02-02-060</v>
          </cell>
          <cell r="B54" t="str">
            <v>47111</v>
          </cell>
          <cell r="C54" t="str">
            <v>elementos de consumo y proteccion</v>
          </cell>
          <cell r="D54" t="str">
            <v>%</v>
          </cell>
          <cell r="E54">
            <v>11658.647163498548</v>
          </cell>
          <cell r="G54">
            <v>1.2455000000000001E-2</v>
          </cell>
          <cell r="H54">
            <v>145.20845042137444</v>
          </cell>
        </row>
        <row r="55">
          <cell r="A55" t="str">
            <v>02-02-060</v>
          </cell>
          <cell r="B55" t="str">
            <v>46111</v>
          </cell>
          <cell r="C55" t="str">
            <v>herramienta y equipo menor</v>
          </cell>
          <cell r="D55" t="str">
            <v>%</v>
          </cell>
          <cell r="E55">
            <v>11658.647163498548</v>
          </cell>
          <cell r="G55">
            <v>0.05</v>
          </cell>
          <cell r="H55">
            <v>582.93235817492746</v>
          </cell>
        </row>
        <row r="56">
          <cell r="A56">
            <v>0</v>
          </cell>
          <cell r="C56" t="str">
            <v>DIRECTO:  25274,0 / M2</v>
          </cell>
          <cell r="D56">
            <v>0</v>
          </cell>
          <cell r="G56">
            <v>0</v>
          </cell>
          <cell r="H56">
            <v>0</v>
          </cell>
        </row>
        <row r="57">
          <cell r="A57">
            <v>0</v>
          </cell>
          <cell r="B57" t="str">
            <v>03</v>
          </cell>
          <cell r="C57" t="str">
            <v>MOVIMIENTOS DE TIERRA</v>
          </cell>
          <cell r="D57">
            <v>0</v>
          </cell>
          <cell r="G57">
            <v>0</v>
          </cell>
          <cell r="H57">
            <v>0</v>
          </cell>
        </row>
        <row r="58">
          <cell r="A58" t="str">
            <v>03-01-210</v>
          </cell>
          <cell r="B58" t="str">
            <v>03-01-210</v>
          </cell>
          <cell r="C58" t="str">
            <v>EXCAVACION MANUAL O MECANICA EN TIERRA BAJO CUALQUIER GRADO DE HUMEDAD. INCLUYE ACARREO INTERNO, CARGUE, TRANSPORTE Y DISPOSICION FINAL DEL MATERIAL SOBRANTE EN BOTADEROS OFICIALES. MEDIDO EN SITIO</v>
          </cell>
          <cell r="D58" t="str">
            <v>M3</v>
          </cell>
          <cell r="E58">
            <v>10386.059823239999</v>
          </cell>
          <cell r="G58">
            <v>0</v>
          </cell>
          <cell r="H58">
            <v>52735.840872224362</v>
          </cell>
        </row>
        <row r="59">
          <cell r="A59" t="str">
            <v>03-01-210</v>
          </cell>
          <cell r="B59" t="str">
            <v>71111</v>
          </cell>
          <cell r="C59" t="str">
            <v>aux mo ayudante</v>
          </cell>
          <cell r="D59" t="str">
            <v>h</v>
          </cell>
          <cell r="E59">
            <v>1.3333333333333333</v>
          </cell>
          <cell r="G59">
            <v>5520.3076923076933</v>
          </cell>
          <cell r="H59">
            <v>7360.4102564102577</v>
          </cell>
        </row>
        <row r="60">
          <cell r="A60" t="str">
            <v>03-01-210</v>
          </cell>
          <cell r="B60" t="str">
            <v>2A461</v>
          </cell>
          <cell r="C60" t="str">
            <v>mo transporte interno de material proveniente de las excavaciones</v>
          </cell>
          <cell r="D60" t="str">
            <v>m3</v>
          </cell>
          <cell r="E60">
            <v>1</v>
          </cell>
          <cell r="F60">
            <v>0.3</v>
          </cell>
          <cell r="G60">
            <v>6165.5</v>
          </cell>
          <cell r="H60">
            <v>8015.1500000000005</v>
          </cell>
        </row>
        <row r="61">
          <cell r="A61" t="str">
            <v>03-01-210</v>
          </cell>
          <cell r="B61" t="str">
            <v>3A242</v>
          </cell>
          <cell r="C61" t="str">
            <v>subcontrato de cargue y botada de materiales varios</v>
          </cell>
          <cell r="D61" t="str">
            <v>m3</v>
          </cell>
          <cell r="E61">
            <v>1.3</v>
          </cell>
          <cell r="G61">
            <v>28000</v>
          </cell>
          <cell r="H61">
            <v>36400</v>
          </cell>
        </row>
        <row r="62">
          <cell r="A62" t="str">
            <v>03-01-210</v>
          </cell>
          <cell r="B62" t="str">
            <v>47111</v>
          </cell>
          <cell r="C62" t="str">
            <v>elementos de consumo y proteccion</v>
          </cell>
          <cell r="D62" t="str">
            <v>%</v>
          </cell>
          <cell r="E62">
            <v>15375.560256410259</v>
          </cell>
          <cell r="G62">
            <v>1.2455000000000001E-2</v>
          </cell>
          <cell r="H62">
            <v>191.50260299358979</v>
          </cell>
        </row>
        <row r="63">
          <cell r="A63" t="str">
            <v>03-01-210</v>
          </cell>
          <cell r="B63" t="str">
            <v>46111</v>
          </cell>
          <cell r="C63" t="str">
            <v>herramienta y equipo menor</v>
          </cell>
          <cell r="D63" t="str">
            <v>%</v>
          </cell>
          <cell r="E63">
            <v>15375.560256410259</v>
          </cell>
          <cell r="G63">
            <v>0.05</v>
          </cell>
          <cell r="H63">
            <v>768.77801282051303</v>
          </cell>
        </row>
        <row r="64">
          <cell r="A64">
            <v>0</v>
          </cell>
          <cell r="C64" t="str">
            <v>DIRECTO:  52736,0 / M3</v>
          </cell>
          <cell r="D64">
            <v>0</v>
          </cell>
          <cell r="G64">
            <v>0</v>
          </cell>
          <cell r="H64">
            <v>0</v>
          </cell>
        </row>
        <row r="65">
          <cell r="A65">
            <v>0</v>
          </cell>
          <cell r="C65">
            <v>0</v>
          </cell>
          <cell r="D65">
            <v>0</v>
          </cell>
          <cell r="G65">
            <v>0</v>
          </cell>
          <cell r="H65">
            <v>0</v>
          </cell>
        </row>
        <row r="66">
          <cell r="A66" t="str">
            <v>03-01-300</v>
          </cell>
          <cell r="B66" t="str">
            <v>03-01-300</v>
          </cell>
          <cell r="C66" t="str">
            <v>EXCAVACION MANUAL DE PILAS. INCLUYE VACIADO DE ANILLOS DE ENTIBADO, CARGUE, TRANSPORTE Y DISPOSICION FINAL DEL MATERIAL SOBRANTE EN BOTADEROS OFICIALES.</v>
          </cell>
          <cell r="D66" t="str">
            <v>M3</v>
          </cell>
          <cell r="E66">
            <v>1321.7002306899253</v>
          </cell>
          <cell r="G66">
            <v>0</v>
          </cell>
          <cell r="H66">
            <v>278581.124356065</v>
          </cell>
        </row>
        <row r="67">
          <cell r="A67" t="str">
            <v>03-01-300</v>
          </cell>
          <cell r="B67" t="str">
            <v>72132</v>
          </cell>
          <cell r="C67" t="str">
            <v>aux concreto 3000 psi (21.1 MPa) -obra- 3/4"</v>
          </cell>
          <cell r="D67" t="str">
            <v>m3</v>
          </cell>
          <cell r="E67">
            <v>0.28373061791252024</v>
          </cell>
          <cell r="F67">
            <v>0.1</v>
          </cell>
          <cell r="G67">
            <v>397371.06598046987</v>
          </cell>
          <cell r="H67">
            <v>124020.97190031513</v>
          </cell>
        </row>
        <row r="68">
          <cell r="A68" t="str">
            <v>03-01-300</v>
          </cell>
          <cell r="B68" t="str">
            <v>2B372</v>
          </cell>
          <cell r="C68" t="str">
            <v>mo vaciado anillos en pilas</v>
          </cell>
          <cell r="D68" t="str">
            <v>m3</v>
          </cell>
          <cell r="E68">
            <v>0.28373061791252024</v>
          </cell>
          <cell r="G68">
            <v>70000</v>
          </cell>
          <cell r="H68">
            <v>19861.143253876417</v>
          </cell>
        </row>
        <row r="69">
          <cell r="A69" t="str">
            <v>03-01-300</v>
          </cell>
          <cell r="B69" t="str">
            <v>74F24</v>
          </cell>
          <cell r="C69" t="str">
            <v>aux formaleta lateral para anillos pilas</v>
          </cell>
          <cell r="D69" t="str">
            <v>m2</v>
          </cell>
          <cell r="E69">
            <v>2.2599999999999998</v>
          </cell>
          <cell r="G69">
            <v>13738.466679956919</v>
          </cell>
          <cell r="H69">
            <v>31048.934696702632</v>
          </cell>
        </row>
        <row r="70">
          <cell r="A70" t="str">
            <v>03-01-300</v>
          </cell>
          <cell r="B70" t="str">
            <v>4411F</v>
          </cell>
          <cell r="C70" t="str">
            <v>molinetes con base y freno de mano</v>
          </cell>
          <cell r="D70" t="str">
            <v>d</v>
          </cell>
          <cell r="E70">
            <v>0.6</v>
          </cell>
          <cell r="G70">
            <v>2784</v>
          </cell>
          <cell r="H70">
            <v>1670.3999999999999</v>
          </cell>
        </row>
        <row r="71">
          <cell r="A71" t="str">
            <v>03-01-300</v>
          </cell>
          <cell r="B71" t="str">
            <v>2B311</v>
          </cell>
          <cell r="C71" t="str">
            <v>excavacion pilas 00-02 m</v>
          </cell>
          <cell r="D71" t="str">
            <v>m3</v>
          </cell>
          <cell r="E71">
            <v>0.13500000000000001</v>
          </cell>
          <cell r="G71">
            <v>21000</v>
          </cell>
          <cell r="H71">
            <v>2835</v>
          </cell>
        </row>
        <row r="72">
          <cell r="A72" t="str">
            <v>03-01-300</v>
          </cell>
          <cell r="B72" t="str">
            <v>2B312</v>
          </cell>
          <cell r="C72" t="str">
            <v>excavacion pilas 02-04 m</v>
          </cell>
          <cell r="D72" t="str">
            <v>m3</v>
          </cell>
          <cell r="E72">
            <v>0.13500000000000001</v>
          </cell>
          <cell r="G72">
            <v>29700</v>
          </cell>
          <cell r="H72">
            <v>4009.5000000000005</v>
          </cell>
        </row>
        <row r="73">
          <cell r="A73" t="str">
            <v>03-01-300</v>
          </cell>
          <cell r="B73" t="str">
            <v>2B313</v>
          </cell>
          <cell r="C73" t="str">
            <v>excavacion pilas 04-06 m</v>
          </cell>
          <cell r="D73" t="str">
            <v>m3</v>
          </cell>
          <cell r="E73">
            <v>0.13500000000000001</v>
          </cell>
          <cell r="G73">
            <v>39000</v>
          </cell>
          <cell r="H73">
            <v>5265</v>
          </cell>
        </row>
        <row r="74">
          <cell r="A74" t="str">
            <v>03-01-300</v>
          </cell>
          <cell r="B74" t="str">
            <v>2B314</v>
          </cell>
          <cell r="C74" t="str">
            <v>excavacion pilas 06-08 m</v>
          </cell>
          <cell r="D74" t="str">
            <v>m3</v>
          </cell>
          <cell r="E74">
            <v>0.13500000000000001</v>
          </cell>
          <cell r="G74">
            <v>48900</v>
          </cell>
          <cell r="H74">
            <v>6601.5</v>
          </cell>
        </row>
        <row r="75">
          <cell r="A75" t="str">
            <v>03-01-300</v>
          </cell>
          <cell r="B75" t="str">
            <v>2B315</v>
          </cell>
          <cell r="C75" t="str">
            <v>excavacion pilas 08-10 m</v>
          </cell>
          <cell r="D75" t="str">
            <v>m3</v>
          </cell>
          <cell r="E75">
            <v>0.13500000000000001</v>
          </cell>
          <cell r="G75">
            <v>59400</v>
          </cell>
          <cell r="H75">
            <v>8019.0000000000009</v>
          </cell>
        </row>
        <row r="76">
          <cell r="A76" t="str">
            <v>03-01-300</v>
          </cell>
          <cell r="B76" t="str">
            <v>2B316</v>
          </cell>
          <cell r="C76" t="str">
            <v>excavacion pilas 10-12 m</v>
          </cell>
          <cell r="D76" t="str">
            <v>m3</v>
          </cell>
          <cell r="E76">
            <v>0.13500000000000001</v>
          </cell>
          <cell r="G76">
            <v>70500</v>
          </cell>
          <cell r="H76">
            <v>9517.5</v>
          </cell>
        </row>
        <row r="77">
          <cell r="A77" t="str">
            <v>03-01-300</v>
          </cell>
          <cell r="B77" t="str">
            <v>2B317</v>
          </cell>
          <cell r="C77" t="str">
            <v>excavacion pilas 12-14 m</v>
          </cell>
          <cell r="D77" t="str">
            <v>m3</v>
          </cell>
          <cell r="E77">
            <v>0.13500000000000001</v>
          </cell>
          <cell r="G77">
            <v>82200</v>
          </cell>
          <cell r="H77">
            <v>11097</v>
          </cell>
        </row>
        <row r="78">
          <cell r="A78" t="str">
            <v>03-01-300</v>
          </cell>
          <cell r="B78" t="str">
            <v>2B318</v>
          </cell>
          <cell r="C78" t="str">
            <v>excavacion pilas 14-16 m</v>
          </cell>
          <cell r="D78" t="str">
            <v>m3</v>
          </cell>
          <cell r="E78">
            <v>5.5E-2</v>
          </cell>
          <cell r="G78">
            <v>94500</v>
          </cell>
          <cell r="H78">
            <v>5197.5</v>
          </cell>
        </row>
        <row r="79">
          <cell r="A79" t="str">
            <v>03-01-300</v>
          </cell>
          <cell r="B79" t="str">
            <v>2A461</v>
          </cell>
          <cell r="C79" t="str">
            <v>mo transporte interno de material proveniente de las excavaciones</v>
          </cell>
          <cell r="D79" t="str">
            <v>m3</v>
          </cell>
          <cell r="E79">
            <v>1</v>
          </cell>
          <cell r="F79">
            <v>0.3</v>
          </cell>
          <cell r="G79">
            <v>6165.5</v>
          </cell>
          <cell r="H79">
            <v>8015.1500000000005</v>
          </cell>
        </row>
        <row r="80">
          <cell r="A80" t="str">
            <v>03-01-300</v>
          </cell>
          <cell r="B80" t="str">
            <v>3A242</v>
          </cell>
          <cell r="C80" t="str">
            <v>subcontrato de cargue y botada de materiales varios</v>
          </cell>
          <cell r="D80" t="str">
            <v>m3</v>
          </cell>
          <cell r="E80">
            <v>1.3</v>
          </cell>
          <cell r="G80">
            <v>28000</v>
          </cell>
          <cell r="H80">
            <v>36400</v>
          </cell>
        </row>
        <row r="81">
          <cell r="A81" t="str">
            <v>03-01-300</v>
          </cell>
          <cell r="B81" t="str">
            <v>47111</v>
          </cell>
          <cell r="C81" t="str">
            <v>elementos de consumo y proteccion</v>
          </cell>
          <cell r="D81" t="str">
            <v>%</v>
          </cell>
          <cell r="E81">
            <v>80418.293253876414</v>
          </cell>
          <cell r="G81">
            <v>1.2455000000000001E-2</v>
          </cell>
          <cell r="H81">
            <v>1001.6098424770308</v>
          </cell>
        </row>
        <row r="82">
          <cell r="A82" t="str">
            <v>03-01-300</v>
          </cell>
          <cell r="B82" t="str">
            <v>46111</v>
          </cell>
          <cell r="C82" t="str">
            <v>herramienta y equipo menor</v>
          </cell>
          <cell r="D82" t="str">
            <v>%</v>
          </cell>
          <cell r="E82">
            <v>80418.293253876414</v>
          </cell>
          <cell r="G82">
            <v>0.05</v>
          </cell>
          <cell r="H82">
            <v>4020.9146626938209</v>
          </cell>
        </row>
        <row r="83">
          <cell r="A83">
            <v>0</v>
          </cell>
          <cell r="C83" t="str">
            <v>DIRECTO:  278582,0 / M3</v>
          </cell>
          <cell r="D83">
            <v>0</v>
          </cell>
          <cell r="G83">
            <v>0</v>
          </cell>
          <cell r="H83">
            <v>0</v>
          </cell>
        </row>
        <row r="84">
          <cell r="A84">
            <v>0</v>
          </cell>
          <cell r="C84">
            <v>0</v>
          </cell>
          <cell r="D84">
            <v>0</v>
          </cell>
          <cell r="G84">
            <v>0</v>
          </cell>
          <cell r="H84">
            <v>0</v>
          </cell>
        </row>
        <row r="85">
          <cell r="A85" t="str">
            <v>03-01-400</v>
          </cell>
          <cell r="B85" t="str">
            <v>03-01-400</v>
          </cell>
          <cell r="C85" t="str">
            <v>EXCAVACION MANUAL O MECANICA EN ROCA BAJO CUALQUIER GRADO DE HUMEDAD Y A CUALQUIER PROFUNDIDAD. INCLUYE ACARREO INTERNO, CARGUE, TRANSPORTE Y DISPOSICION FINAL DEL MATERIAL SOBRANTE EN BOTADEROS OFICIALES. MEDIDO EN SITIO</v>
          </cell>
          <cell r="D85" t="str">
            <v>M3</v>
          </cell>
          <cell r="E85">
            <v>721.1221649035939</v>
          </cell>
          <cell r="G85">
            <v>0</v>
          </cell>
          <cell r="H85">
            <v>242816.15490914744</v>
          </cell>
        </row>
        <row r="86">
          <cell r="A86" t="str">
            <v>03-01-400</v>
          </cell>
          <cell r="B86" t="str">
            <v>71111</v>
          </cell>
          <cell r="C86" t="str">
            <v>aux mo ayudante</v>
          </cell>
          <cell r="D86" t="str">
            <v>h</v>
          </cell>
          <cell r="E86">
            <v>5.333333333333333</v>
          </cell>
          <cell r="G86">
            <v>5520.3076923076933</v>
          </cell>
          <cell r="H86">
            <v>29441.641025641031</v>
          </cell>
        </row>
        <row r="87">
          <cell r="A87" t="str">
            <v>03-01-400</v>
          </cell>
          <cell r="B87" t="str">
            <v>1SKN4</v>
          </cell>
          <cell r="C87" t="str">
            <v>sika demoledor</v>
          </cell>
          <cell r="D87" t="str">
            <v>kg</v>
          </cell>
          <cell r="E87">
            <v>8</v>
          </cell>
          <cell r="G87">
            <v>19140</v>
          </cell>
          <cell r="H87">
            <v>153120</v>
          </cell>
        </row>
        <row r="88">
          <cell r="A88" t="str">
            <v>03-01-400</v>
          </cell>
          <cell r="B88" t="str">
            <v>3Z163</v>
          </cell>
          <cell r="C88" t="str">
            <v>subcontrato perforacion roca</v>
          </cell>
          <cell r="D88" t="str">
            <v>pul</v>
          </cell>
          <cell r="E88">
            <v>45</v>
          </cell>
          <cell r="G88">
            <v>300</v>
          </cell>
          <cell r="H88">
            <v>13500</v>
          </cell>
        </row>
        <row r="89">
          <cell r="A89" t="str">
            <v>03-01-400</v>
          </cell>
          <cell r="B89" t="str">
            <v>2A461</v>
          </cell>
          <cell r="C89" t="str">
            <v>mo transporte interno de material proveniente de las excavaciones</v>
          </cell>
          <cell r="D89" t="str">
            <v>m3</v>
          </cell>
          <cell r="E89">
            <v>1</v>
          </cell>
          <cell r="F89">
            <v>0.3</v>
          </cell>
          <cell r="G89">
            <v>6165.5</v>
          </cell>
          <cell r="H89">
            <v>8015.1500000000005</v>
          </cell>
        </row>
        <row r="90">
          <cell r="A90" t="str">
            <v>03-01-400</v>
          </cell>
          <cell r="B90" t="str">
            <v>3A242</v>
          </cell>
          <cell r="C90" t="str">
            <v>subcontrato de cargue y botada de materiales varios</v>
          </cell>
          <cell r="D90" t="str">
            <v>m3</v>
          </cell>
          <cell r="E90">
            <v>1.3</v>
          </cell>
          <cell r="G90">
            <v>28000</v>
          </cell>
          <cell r="H90">
            <v>36400</v>
          </cell>
        </row>
        <row r="91">
          <cell r="A91" t="str">
            <v>03-01-400</v>
          </cell>
          <cell r="B91" t="str">
            <v>47111</v>
          </cell>
          <cell r="C91" t="str">
            <v>elementos de consumo y proteccion</v>
          </cell>
          <cell r="D91" t="str">
            <v>%</v>
          </cell>
          <cell r="E91">
            <v>37456.791025641032</v>
          </cell>
          <cell r="G91">
            <v>1.2455000000000001E-2</v>
          </cell>
          <cell r="H91">
            <v>466.52433222435911</v>
          </cell>
        </row>
        <row r="92">
          <cell r="A92" t="str">
            <v>03-01-400</v>
          </cell>
          <cell r="B92" t="str">
            <v>46111</v>
          </cell>
          <cell r="C92" t="str">
            <v>herramienta y equipo menor</v>
          </cell>
          <cell r="D92" t="str">
            <v>%</v>
          </cell>
          <cell r="E92">
            <v>37456.791025641032</v>
          </cell>
          <cell r="G92">
            <v>0.05</v>
          </cell>
          <cell r="H92">
            <v>1872.8395512820516</v>
          </cell>
        </row>
        <row r="93">
          <cell r="A93">
            <v>0</v>
          </cell>
          <cell r="C93" t="str">
            <v>DIRECTO:  242817,0 / M3</v>
          </cell>
          <cell r="D93">
            <v>0</v>
          </cell>
          <cell r="G93">
            <v>0</v>
          </cell>
          <cell r="H93">
            <v>0</v>
          </cell>
        </row>
        <row r="94">
          <cell r="A94">
            <v>0</v>
          </cell>
          <cell r="C94">
            <v>0</v>
          </cell>
          <cell r="D94">
            <v>0</v>
          </cell>
          <cell r="G94">
            <v>0</v>
          </cell>
          <cell r="H94">
            <v>0</v>
          </cell>
        </row>
        <row r="95">
          <cell r="A95" t="str">
            <v>03-02-010</v>
          </cell>
          <cell r="B95" t="str">
            <v>03-02-010</v>
          </cell>
          <cell r="C95" t="str">
            <v>LLENOS COMPACTADOS EN ARENILLA ALREDEDOR DE ESTRUCTURAS. INCLUYE SUMINISTRO, TRANSPORTE INTERNO Y COMPACTACION.</v>
          </cell>
          <cell r="D95" t="str">
            <v>M3</v>
          </cell>
          <cell r="E95">
            <v>5834.0660192399992</v>
          </cell>
          <cell r="G95">
            <v>0</v>
          </cell>
          <cell r="H95">
            <v>72634.719710043733</v>
          </cell>
        </row>
        <row r="96">
          <cell r="A96" t="str">
            <v>03-02-010</v>
          </cell>
          <cell r="B96" t="str">
            <v>11218</v>
          </cell>
          <cell r="C96" t="str">
            <v>arenilla</v>
          </cell>
          <cell r="D96" t="str">
            <v>m3</v>
          </cell>
          <cell r="E96">
            <v>1</v>
          </cell>
          <cell r="F96">
            <v>0.3</v>
          </cell>
          <cell r="G96">
            <v>20474</v>
          </cell>
          <cell r="H96">
            <v>26616.2</v>
          </cell>
        </row>
        <row r="97">
          <cell r="A97" t="str">
            <v>03-02-010</v>
          </cell>
          <cell r="B97" t="str">
            <v>12911</v>
          </cell>
          <cell r="C97" t="str">
            <v>agua</v>
          </cell>
          <cell r="D97" t="str">
            <v>lt</v>
          </cell>
          <cell r="E97">
            <v>50</v>
          </cell>
          <cell r="G97">
            <v>1.3183400000000001</v>
          </cell>
          <cell r="H97">
            <v>65.917000000000002</v>
          </cell>
        </row>
        <row r="98">
          <cell r="A98" t="str">
            <v>03-02-010</v>
          </cell>
          <cell r="B98" t="str">
            <v>3A111</v>
          </cell>
          <cell r="C98" t="str">
            <v>ensayo de toma de densidades</v>
          </cell>
          <cell r="D98" t="str">
            <v>u</v>
          </cell>
          <cell r="E98">
            <v>1.1904761904761904E-2</v>
          </cell>
          <cell r="G98">
            <v>31493.999999999996</v>
          </cell>
          <cell r="H98">
            <v>374.92857142857139</v>
          </cell>
        </row>
        <row r="99">
          <cell r="A99" t="str">
            <v>03-02-010</v>
          </cell>
          <cell r="B99" t="str">
            <v>41321</v>
          </cell>
          <cell r="C99" t="str">
            <v>vibrocompactador (canguro)</v>
          </cell>
          <cell r="D99" t="str">
            <v>d</v>
          </cell>
          <cell r="E99">
            <v>0.2</v>
          </cell>
          <cell r="G99">
            <v>48720</v>
          </cell>
          <cell r="H99">
            <v>9744</v>
          </cell>
        </row>
        <row r="100">
          <cell r="A100" t="str">
            <v>03-02-010</v>
          </cell>
          <cell r="B100" t="str">
            <v>61213</v>
          </cell>
          <cell r="C100" t="str">
            <v>transporte a envigado</v>
          </cell>
          <cell r="D100" t="str">
            <v>t</v>
          </cell>
          <cell r="E100">
            <v>2.08</v>
          </cell>
          <cell r="G100">
            <v>8166.4</v>
          </cell>
          <cell r="H100">
            <v>16986.112000000001</v>
          </cell>
        </row>
        <row r="101">
          <cell r="A101" t="str">
            <v>03-02-010</v>
          </cell>
          <cell r="B101" t="str">
            <v>71111</v>
          </cell>
          <cell r="C101" t="str">
            <v>aux mo ayudante</v>
          </cell>
          <cell r="D101" t="str">
            <v>h</v>
          </cell>
          <cell r="E101">
            <v>1.5</v>
          </cell>
          <cell r="G101">
            <v>5520.3076923076933</v>
          </cell>
          <cell r="H101">
            <v>8280.461538461539</v>
          </cell>
        </row>
        <row r="102">
          <cell r="A102" t="str">
            <v>03-02-010</v>
          </cell>
          <cell r="B102" t="str">
            <v>2Z111</v>
          </cell>
          <cell r="C102" t="str">
            <v>mo transporte interno de material general</v>
          </cell>
          <cell r="D102" t="str">
            <v>m3</v>
          </cell>
          <cell r="E102">
            <v>1.3</v>
          </cell>
          <cell r="G102">
            <v>7276.2860000000001</v>
          </cell>
          <cell r="H102">
            <v>9459.1718000000001</v>
          </cell>
        </row>
        <row r="103">
          <cell r="A103" t="str">
            <v>03-02-010</v>
          </cell>
          <cell r="B103" t="str">
            <v>47111</v>
          </cell>
          <cell r="C103" t="str">
            <v>elementos de consumo y proteccion</v>
          </cell>
          <cell r="D103" t="str">
            <v>%</v>
          </cell>
          <cell r="E103">
            <v>17739.633338461539</v>
          </cell>
          <cell r="G103">
            <v>1.2455000000000001E-2</v>
          </cell>
          <cell r="H103">
            <v>220.9471332305385</v>
          </cell>
        </row>
        <row r="104">
          <cell r="A104" t="str">
            <v>03-02-010</v>
          </cell>
          <cell r="B104" t="str">
            <v>46111</v>
          </cell>
          <cell r="C104" t="str">
            <v>herramienta y equipo menor</v>
          </cell>
          <cell r="D104" t="str">
            <v>%</v>
          </cell>
          <cell r="E104">
            <v>17739.633338461539</v>
          </cell>
          <cell r="G104">
            <v>0.05</v>
          </cell>
          <cell r="H104">
            <v>886.981666923077</v>
          </cell>
        </row>
        <row r="105">
          <cell r="A105">
            <v>0</v>
          </cell>
          <cell r="C105" t="str">
            <v>DIRECTO:  72635,0 / M3</v>
          </cell>
          <cell r="D105">
            <v>0</v>
          </cell>
          <cell r="G105">
            <v>0</v>
          </cell>
          <cell r="H105">
            <v>0</v>
          </cell>
        </row>
        <row r="106">
          <cell r="A106">
            <v>0</v>
          </cell>
          <cell r="C106">
            <v>0</v>
          </cell>
          <cell r="D106">
            <v>0</v>
          </cell>
          <cell r="G106">
            <v>0</v>
          </cell>
          <cell r="H106">
            <v>0</v>
          </cell>
        </row>
        <row r="107">
          <cell r="A107" t="str">
            <v>03-04-020</v>
          </cell>
          <cell r="B107" t="str">
            <v>03-04-020</v>
          </cell>
          <cell r="C107" t="str">
            <v>MATERIAL GRANULAR PARA FILTRO 1" A 1-1/2"</v>
          </cell>
          <cell r="D107" t="str">
            <v>M3</v>
          </cell>
          <cell r="E107">
            <v>39.400680000000008</v>
          </cell>
          <cell r="G107">
            <v>0</v>
          </cell>
          <cell r="H107">
            <v>75952.886561893261</v>
          </cell>
        </row>
        <row r="108">
          <cell r="A108" t="str">
            <v>03-04-020</v>
          </cell>
          <cell r="B108" t="str">
            <v>11241</v>
          </cell>
          <cell r="C108" t="str">
            <v>triturado 1" a 1-1/2" para filtro</v>
          </cell>
          <cell r="D108" t="str">
            <v>m3</v>
          </cell>
          <cell r="E108">
            <v>1</v>
          </cell>
          <cell r="F108">
            <v>0.25</v>
          </cell>
          <cell r="G108">
            <v>33640</v>
          </cell>
          <cell r="H108">
            <v>42050</v>
          </cell>
        </row>
        <row r="109">
          <cell r="A109" t="str">
            <v>03-04-020</v>
          </cell>
          <cell r="B109" t="str">
            <v>61213</v>
          </cell>
          <cell r="C109" t="str">
            <v>transporte a envigado</v>
          </cell>
          <cell r="D109" t="str">
            <v>t</v>
          </cell>
          <cell r="E109">
            <v>2.25</v>
          </cell>
          <cell r="G109">
            <v>8166.4</v>
          </cell>
          <cell r="H109">
            <v>18374.399999999998</v>
          </cell>
        </row>
        <row r="110">
          <cell r="A110" t="str">
            <v>03-04-020</v>
          </cell>
          <cell r="B110" t="str">
            <v>71111</v>
          </cell>
          <cell r="C110" t="str">
            <v>aux mo ayudante</v>
          </cell>
          <cell r="D110" t="str">
            <v>h</v>
          </cell>
          <cell r="E110">
            <v>1</v>
          </cell>
          <cell r="G110">
            <v>5520.3076923076933</v>
          </cell>
          <cell r="H110">
            <v>5520.3076923076933</v>
          </cell>
        </row>
        <row r="111">
          <cell r="A111" t="str">
            <v>03-04-020</v>
          </cell>
          <cell r="B111" t="str">
            <v>2Z111</v>
          </cell>
          <cell r="C111" t="str">
            <v>mo transporte interno de material general</v>
          </cell>
          <cell r="D111" t="str">
            <v>m3</v>
          </cell>
          <cell r="E111">
            <v>1.25</v>
          </cell>
          <cell r="G111">
            <v>7276.2860000000001</v>
          </cell>
          <cell r="H111">
            <v>9095.3575000000001</v>
          </cell>
        </row>
        <row r="112">
          <cell r="A112" t="str">
            <v>03-04-020</v>
          </cell>
          <cell r="B112" t="str">
            <v>47111</v>
          </cell>
          <cell r="C112" t="str">
            <v>elementos de consumo y proteccion</v>
          </cell>
          <cell r="D112" t="str">
            <v>%</v>
          </cell>
          <cell r="E112">
            <v>14615.665192307693</v>
          </cell>
          <cell r="G112">
            <v>1.2455000000000001E-2</v>
          </cell>
          <cell r="H112">
            <v>182.03810997019232</v>
          </cell>
        </row>
        <row r="113">
          <cell r="A113" t="str">
            <v>03-04-020</v>
          </cell>
          <cell r="B113" t="str">
            <v>46111</v>
          </cell>
          <cell r="C113" t="str">
            <v>herramienta y equipo menor</v>
          </cell>
          <cell r="D113" t="str">
            <v>%</v>
          </cell>
          <cell r="E113">
            <v>14615.665192307693</v>
          </cell>
          <cell r="G113">
            <v>0.05</v>
          </cell>
          <cell r="H113">
            <v>730.78325961538474</v>
          </cell>
        </row>
        <row r="114">
          <cell r="A114">
            <v>0</v>
          </cell>
          <cell r="C114" t="str">
            <v>DIRECTO:  75953,0 / M3</v>
          </cell>
          <cell r="D114">
            <v>0</v>
          </cell>
          <cell r="G114">
            <v>0</v>
          </cell>
          <cell r="H114">
            <v>0</v>
          </cell>
        </row>
        <row r="115">
          <cell r="A115">
            <v>0</v>
          </cell>
          <cell r="C115">
            <v>0</v>
          </cell>
          <cell r="D115">
            <v>0</v>
          </cell>
          <cell r="G115">
            <v>0</v>
          </cell>
          <cell r="H115">
            <v>0</v>
          </cell>
        </row>
        <row r="116">
          <cell r="A116" t="str">
            <v>03-04-045</v>
          </cell>
          <cell r="B116" t="str">
            <v>03-04-045</v>
          </cell>
          <cell r="C116" t="str">
            <v>TUBERIA PVC Ø2" PERFORADA PARA LLORADEROS</v>
          </cell>
          <cell r="D116" t="str">
            <v>M</v>
          </cell>
          <cell r="E116">
            <v>678.7</v>
          </cell>
          <cell r="G116">
            <v>0</v>
          </cell>
          <cell r="H116">
            <v>88681.164390052552</v>
          </cell>
        </row>
        <row r="117">
          <cell r="A117" t="str">
            <v>03-04-045</v>
          </cell>
          <cell r="B117" t="str">
            <v>1HSC3</v>
          </cell>
          <cell r="C117" t="str">
            <v>tuberia pvc presion ø2" rde 21</v>
          </cell>
          <cell r="D117" t="str">
            <v>u</v>
          </cell>
          <cell r="E117">
            <v>1</v>
          </cell>
          <cell r="F117">
            <v>0.05</v>
          </cell>
          <cell r="G117">
            <v>78925.239999999991</v>
          </cell>
          <cell r="H117">
            <v>82871.501999999993</v>
          </cell>
        </row>
        <row r="118">
          <cell r="A118" t="str">
            <v>03-04-045</v>
          </cell>
          <cell r="B118" t="str">
            <v>1PVE5</v>
          </cell>
          <cell r="C118" t="str">
            <v>geotextil tr 4000</v>
          </cell>
          <cell r="D118" t="str">
            <v>m2</v>
          </cell>
          <cell r="E118">
            <v>3.9269908169872417E-3</v>
          </cell>
          <cell r="F118">
            <v>0.2</v>
          </cell>
          <cell r="G118">
            <v>9001.5999999999985</v>
          </cell>
          <cell r="H118">
            <v>42.419040645830819</v>
          </cell>
        </row>
        <row r="119">
          <cell r="A119" t="str">
            <v>03-04-045</v>
          </cell>
          <cell r="B119" t="str">
            <v>2C111</v>
          </cell>
          <cell r="C119" t="str">
            <v>mo cuadrilla (1 of + 1 ay)</v>
          </cell>
          <cell r="D119" t="str">
            <v>d</v>
          </cell>
          <cell r="E119">
            <v>0.05</v>
          </cell>
          <cell r="G119">
            <v>108564.47283709361</v>
          </cell>
          <cell r="H119">
            <v>5428.2236418546809</v>
          </cell>
        </row>
        <row r="120">
          <cell r="A120" t="str">
            <v>03-04-045</v>
          </cell>
          <cell r="B120" t="str">
            <v>47111</v>
          </cell>
          <cell r="C120" t="str">
            <v>elementos de consumo y proteccion</v>
          </cell>
          <cell r="D120" t="str">
            <v>%</v>
          </cell>
          <cell r="E120">
            <v>5428.2236418546809</v>
          </cell>
          <cell r="G120">
            <v>1.2455000000000001E-2</v>
          </cell>
          <cell r="H120">
            <v>67.608525459300054</v>
          </cell>
        </row>
        <row r="121">
          <cell r="A121" t="str">
            <v>03-04-045</v>
          </cell>
          <cell r="B121" t="str">
            <v>46111</v>
          </cell>
          <cell r="C121" t="str">
            <v>herramienta y equipo menor</v>
          </cell>
          <cell r="D121" t="str">
            <v>%</v>
          </cell>
          <cell r="E121">
            <v>5428.2236418546809</v>
          </cell>
          <cell r="G121">
            <v>0.05</v>
          </cell>
          <cell r="H121">
            <v>271.41118209273407</v>
          </cell>
        </row>
        <row r="122">
          <cell r="A122">
            <v>0</v>
          </cell>
          <cell r="C122" t="str">
            <v>DIRECTO:  88682,0 / M</v>
          </cell>
          <cell r="D122">
            <v>0</v>
          </cell>
          <cell r="G122">
            <v>0</v>
          </cell>
          <cell r="H122">
            <v>0</v>
          </cell>
        </row>
        <row r="123">
          <cell r="A123">
            <v>0</v>
          </cell>
          <cell r="C123">
            <v>0</v>
          </cell>
          <cell r="D123">
            <v>0</v>
          </cell>
          <cell r="G123">
            <v>0</v>
          </cell>
          <cell r="H123">
            <v>0</v>
          </cell>
        </row>
        <row r="124">
          <cell r="A124" t="str">
            <v>03-04-055</v>
          </cell>
          <cell r="B124" t="str">
            <v>03-04-055</v>
          </cell>
          <cell r="C124" t="str">
            <v>CUNETA EN "V" VACIADA EN CONCRETO A: 1.10 M E: 0.10 M</v>
          </cell>
          <cell r="D124" t="str">
            <v>M</v>
          </cell>
          <cell r="E124">
            <v>1795.2</v>
          </cell>
          <cell r="G124">
            <v>0</v>
          </cell>
          <cell r="H124">
            <v>79720.05098750873</v>
          </cell>
        </row>
        <row r="125">
          <cell r="A125" t="str">
            <v>03-04-055</v>
          </cell>
          <cell r="B125" t="str">
            <v>72132</v>
          </cell>
          <cell r="C125" t="str">
            <v>aux concreto 3000 psi (21.1 MPa) -obra- 3/4"</v>
          </cell>
          <cell r="D125" t="str">
            <v>m3</v>
          </cell>
          <cell r="E125">
            <v>0.13174</v>
          </cell>
          <cell r="F125">
            <v>0.1</v>
          </cell>
          <cell r="G125">
            <v>397371.06598046987</v>
          </cell>
          <cell r="H125">
            <v>57584.630655493813</v>
          </cell>
        </row>
        <row r="126">
          <cell r="A126" t="str">
            <v>03-04-055</v>
          </cell>
          <cell r="B126" t="str">
            <v>11241</v>
          </cell>
          <cell r="C126" t="str">
            <v>triturado 1" a 1-1/2" para filtro</v>
          </cell>
          <cell r="D126" t="str">
            <v>m3</v>
          </cell>
          <cell r="E126">
            <v>0.10700000000000001</v>
          </cell>
          <cell r="F126">
            <v>0.3</v>
          </cell>
          <cell r="G126">
            <v>33640</v>
          </cell>
          <cell r="H126">
            <v>4679.3240000000005</v>
          </cell>
        </row>
        <row r="127">
          <cell r="A127" t="str">
            <v>03-04-055</v>
          </cell>
          <cell r="B127" t="str">
            <v>18Z15</v>
          </cell>
          <cell r="C127" t="str">
            <v>tabla madera comun 1 x 8" 3m</v>
          </cell>
          <cell r="D127" t="str">
            <v>u</v>
          </cell>
          <cell r="E127">
            <v>0.5</v>
          </cell>
          <cell r="G127">
            <v>9280</v>
          </cell>
          <cell r="H127">
            <v>4640</v>
          </cell>
        </row>
        <row r="128">
          <cell r="A128" t="str">
            <v>03-04-055</v>
          </cell>
          <cell r="B128" t="str">
            <v>2C111</v>
          </cell>
          <cell r="C128" t="str">
            <v>mo cuadrilla (1 of + 1 ay)</v>
          </cell>
          <cell r="D128" t="str">
            <v>d</v>
          </cell>
          <cell r="E128">
            <v>0.1111111111111111</v>
          </cell>
          <cell r="G128">
            <v>108564.47283709361</v>
          </cell>
          <cell r="H128">
            <v>12062.719204121511</v>
          </cell>
        </row>
        <row r="129">
          <cell r="A129" t="str">
            <v>03-04-055</v>
          </cell>
          <cell r="B129" t="str">
            <v>47111</v>
          </cell>
          <cell r="C129" t="str">
            <v>elementos de consumo y proteccion</v>
          </cell>
          <cell r="D129" t="str">
            <v>%</v>
          </cell>
          <cell r="E129">
            <v>12062.719204121511</v>
          </cell>
          <cell r="G129">
            <v>1.2455000000000001E-2</v>
          </cell>
          <cell r="H129">
            <v>150.24116768733344</v>
          </cell>
        </row>
        <row r="130">
          <cell r="A130" t="str">
            <v>03-04-055</v>
          </cell>
          <cell r="B130" t="str">
            <v>46111</v>
          </cell>
          <cell r="C130" t="str">
            <v>herramienta y equipo menor</v>
          </cell>
          <cell r="D130" t="str">
            <v>%</v>
          </cell>
          <cell r="E130">
            <v>12062.719204121511</v>
          </cell>
          <cell r="G130">
            <v>0.05</v>
          </cell>
          <cell r="H130">
            <v>603.13596020607554</v>
          </cell>
        </row>
        <row r="131">
          <cell r="A131">
            <v>0</v>
          </cell>
          <cell r="C131" t="str">
            <v>DIRECTO:  79721,0 / M</v>
          </cell>
          <cell r="D131">
            <v>0</v>
          </cell>
          <cell r="G131">
            <v>0</v>
          </cell>
          <cell r="H131">
            <v>0</v>
          </cell>
        </row>
        <row r="132">
          <cell r="A132">
            <v>0</v>
          </cell>
          <cell r="C132">
            <v>0</v>
          </cell>
          <cell r="D132">
            <v>0</v>
          </cell>
          <cell r="G132">
            <v>0</v>
          </cell>
          <cell r="H132">
            <v>0</v>
          </cell>
        </row>
        <row r="133">
          <cell r="A133" t="str">
            <v>03-04-065</v>
          </cell>
          <cell r="B133" t="str">
            <v>03-04-065</v>
          </cell>
          <cell r="C133" t="str">
            <v>GEODREN VIAL PAVCO, TB 100 MM 1.0 M O EQUIVALENTE</v>
          </cell>
          <cell r="D133" t="str">
            <v>M</v>
          </cell>
          <cell r="E133">
            <v>548.63600000000008</v>
          </cell>
          <cell r="G133">
            <v>0</v>
          </cell>
          <cell r="H133">
            <v>40813.287404822011</v>
          </cell>
        </row>
        <row r="134">
          <cell r="A134" t="str">
            <v>03-04-065</v>
          </cell>
          <cell r="B134" t="str">
            <v>1PVZ7</v>
          </cell>
          <cell r="C134" t="str">
            <v>geodren vial pavco, tb 100 mm 1.0 m. incluye tuberia de ø4"</v>
          </cell>
          <cell r="D134" t="str">
            <v>m</v>
          </cell>
          <cell r="E134">
            <v>1</v>
          </cell>
          <cell r="F134">
            <v>0.02</v>
          </cell>
          <cell r="G134">
            <v>38241.719999999994</v>
          </cell>
          <cell r="H134">
            <v>39006.554399999994</v>
          </cell>
        </row>
        <row r="135">
          <cell r="A135" t="str">
            <v>03-04-065</v>
          </cell>
          <cell r="B135" t="str">
            <v>18Z23</v>
          </cell>
          <cell r="C135" t="str">
            <v>nylon</v>
          </cell>
          <cell r="D135" t="str">
            <v>m</v>
          </cell>
          <cell r="E135">
            <v>0.5</v>
          </cell>
          <cell r="G135">
            <v>60.319999999999993</v>
          </cell>
          <cell r="H135">
            <v>30.159999999999997</v>
          </cell>
        </row>
        <row r="136">
          <cell r="A136" t="str">
            <v>03-04-065</v>
          </cell>
          <cell r="B136" t="str">
            <v>15431</v>
          </cell>
          <cell r="C136" t="str">
            <v>clavo acero liso 1"</v>
          </cell>
          <cell r="D136" t="str">
            <v>lb</v>
          </cell>
          <cell r="E136">
            <v>0.01</v>
          </cell>
          <cell r="G136">
            <v>4640</v>
          </cell>
          <cell r="H136">
            <v>46.4</v>
          </cell>
        </row>
        <row r="137">
          <cell r="A137" t="str">
            <v>03-04-065</v>
          </cell>
          <cell r="B137" t="str">
            <v>2C111</v>
          </cell>
          <cell r="C137" t="str">
            <v>mo cuadrilla (1 of + 1 ay)</v>
          </cell>
          <cell r="D137" t="str">
            <v>d</v>
          </cell>
          <cell r="E137">
            <v>1.4999999999999999E-2</v>
          </cell>
          <cell r="G137">
            <v>108564.47283709361</v>
          </cell>
          <cell r="H137">
            <v>1628.4670925564039</v>
          </cell>
        </row>
        <row r="138">
          <cell r="A138" t="str">
            <v>03-04-065</v>
          </cell>
          <cell r="B138" t="str">
            <v>47111</v>
          </cell>
          <cell r="C138" t="str">
            <v>elementos de consumo y proteccion</v>
          </cell>
          <cell r="D138" t="str">
            <v>%</v>
          </cell>
          <cell r="E138">
            <v>1628.4670925564039</v>
          </cell>
          <cell r="G138">
            <v>1.2455000000000001E-2</v>
          </cell>
          <cell r="H138">
            <v>20.282557637790013</v>
          </cell>
        </row>
        <row r="139">
          <cell r="A139" t="str">
            <v>03-04-065</v>
          </cell>
          <cell r="B139" t="str">
            <v>46111</v>
          </cell>
          <cell r="C139" t="str">
            <v>herramienta y equipo menor</v>
          </cell>
          <cell r="D139" t="str">
            <v>%</v>
          </cell>
          <cell r="E139">
            <v>1628.4670925564039</v>
          </cell>
          <cell r="G139">
            <v>0.05</v>
          </cell>
          <cell r="H139">
            <v>81.423354627820203</v>
          </cell>
        </row>
        <row r="140">
          <cell r="A140">
            <v>0</v>
          </cell>
          <cell r="C140" t="str">
            <v>DIRECTO:  40814,0 / M</v>
          </cell>
          <cell r="D140">
            <v>0</v>
          </cell>
          <cell r="G140">
            <v>0</v>
          </cell>
          <cell r="H140">
            <v>0</v>
          </cell>
        </row>
        <row r="141">
          <cell r="A141">
            <v>0</v>
          </cell>
          <cell r="C141">
            <v>0</v>
          </cell>
          <cell r="D141">
            <v>0</v>
          </cell>
          <cell r="G141">
            <v>0</v>
          </cell>
          <cell r="H141">
            <v>0</v>
          </cell>
        </row>
        <row r="142">
          <cell r="A142" t="str">
            <v>03-04-070</v>
          </cell>
          <cell r="B142" t="str">
            <v>03-04-070</v>
          </cell>
          <cell r="C142" t="str">
            <v>GEODREN PLANAR PAVCO 1.0 M O EQUIVALENTE</v>
          </cell>
          <cell r="D142" t="str">
            <v>M2</v>
          </cell>
          <cell r="E142">
            <v>2395.6245459240859</v>
          </cell>
          <cell r="G142">
            <v>0</v>
          </cell>
          <cell r="H142">
            <v>27867.190837351678</v>
          </cell>
        </row>
        <row r="143">
          <cell r="A143" t="str">
            <v>03-04-070</v>
          </cell>
          <cell r="B143" t="str">
            <v>1PVZ5</v>
          </cell>
          <cell r="C143" t="str">
            <v>geodren planar 1.0 m</v>
          </cell>
          <cell r="D143" t="str">
            <v>m2</v>
          </cell>
          <cell r="E143">
            <v>1</v>
          </cell>
          <cell r="F143">
            <v>0.05</v>
          </cell>
          <cell r="G143">
            <v>25021.199999999997</v>
          </cell>
          <cell r="H143">
            <v>26272.26</v>
          </cell>
        </row>
        <row r="144">
          <cell r="A144" t="str">
            <v>03-04-070</v>
          </cell>
          <cell r="B144" t="str">
            <v>18Z23</v>
          </cell>
          <cell r="C144" t="str">
            <v>nylon</v>
          </cell>
          <cell r="D144" t="str">
            <v>m</v>
          </cell>
          <cell r="E144">
            <v>1</v>
          </cell>
          <cell r="G144">
            <v>60.319999999999993</v>
          </cell>
          <cell r="H144">
            <v>60.319999999999993</v>
          </cell>
        </row>
        <row r="145">
          <cell r="A145" t="str">
            <v>03-04-070</v>
          </cell>
          <cell r="B145" t="str">
            <v>15431</v>
          </cell>
          <cell r="C145" t="str">
            <v>clavo acero liso 1"</v>
          </cell>
          <cell r="D145" t="str">
            <v>lb</v>
          </cell>
          <cell r="E145">
            <v>0.02</v>
          </cell>
          <cell r="G145">
            <v>4640</v>
          </cell>
          <cell r="H145">
            <v>92.8</v>
          </cell>
        </row>
        <row r="146">
          <cell r="A146" t="str">
            <v>03-04-070</v>
          </cell>
          <cell r="B146" t="str">
            <v>2C111</v>
          </cell>
          <cell r="C146" t="str">
            <v>mo cuadrilla (1 of + 1 ay)</v>
          </cell>
          <cell r="D146" t="str">
            <v>d</v>
          </cell>
          <cell r="E146">
            <v>1.2500000000000001E-2</v>
          </cell>
          <cell r="G146">
            <v>108564.47283709361</v>
          </cell>
          <cell r="H146">
            <v>1357.0559104636702</v>
          </cell>
        </row>
        <row r="147">
          <cell r="A147" t="str">
            <v>03-04-070</v>
          </cell>
          <cell r="B147" t="str">
            <v>47111</v>
          </cell>
          <cell r="C147" t="str">
            <v>elementos de consumo y proteccion</v>
          </cell>
          <cell r="D147" t="str">
            <v>%</v>
          </cell>
          <cell r="E147">
            <v>1357.0559104636702</v>
          </cell>
          <cell r="G147">
            <v>1.2455000000000001E-2</v>
          </cell>
          <cell r="H147">
            <v>16.902131364825014</v>
          </cell>
        </row>
        <row r="148">
          <cell r="A148" t="str">
            <v>03-04-070</v>
          </cell>
          <cell r="B148" t="str">
            <v>46111</v>
          </cell>
          <cell r="C148" t="str">
            <v>herramienta y equipo menor</v>
          </cell>
          <cell r="D148" t="str">
            <v>%</v>
          </cell>
          <cell r="E148">
            <v>1357.0559104636702</v>
          </cell>
          <cell r="G148">
            <v>0.05</v>
          </cell>
          <cell r="H148">
            <v>67.852795523183516</v>
          </cell>
        </row>
        <row r="149">
          <cell r="A149">
            <v>0</v>
          </cell>
          <cell r="C149" t="str">
            <v>DIRECTO:  27868,0 / M2</v>
          </cell>
          <cell r="D149">
            <v>0</v>
          </cell>
          <cell r="G149">
            <v>0</v>
          </cell>
          <cell r="H149">
            <v>0</v>
          </cell>
        </row>
        <row r="150">
          <cell r="A150">
            <v>0</v>
          </cell>
          <cell r="B150" t="str">
            <v>04</v>
          </cell>
          <cell r="C150" t="str">
            <v>CONCRETOS ESTRUCTURALES</v>
          </cell>
          <cell r="D150">
            <v>0</v>
          </cell>
          <cell r="G150">
            <v>0</v>
          </cell>
          <cell r="H150">
            <v>0</v>
          </cell>
        </row>
        <row r="151">
          <cell r="A151" t="str">
            <v>04-01-010</v>
          </cell>
          <cell r="B151" t="str">
            <v>04-01-010</v>
          </cell>
          <cell r="C151" t="str">
            <v>VACIADO DE PILAS EN CONCRETO F'C 21 MPA</v>
          </cell>
          <cell r="D151" t="str">
            <v>M3</v>
          </cell>
          <cell r="E151">
            <v>865.87320081180451</v>
          </cell>
          <cell r="G151">
            <v>0</v>
          </cell>
          <cell r="H151">
            <v>406247.98178510572</v>
          </cell>
        </row>
        <row r="152">
          <cell r="A152" t="str">
            <v>04-01-010</v>
          </cell>
          <cell r="B152" t="str">
            <v>12133</v>
          </cell>
          <cell r="C152" t="str">
            <v>concreto tipo bombeo 21 mpa, (3000 psi) 1"</v>
          </cell>
          <cell r="D152" t="str">
            <v>m3</v>
          </cell>
          <cell r="E152">
            <v>1</v>
          </cell>
          <cell r="F152">
            <v>0.05</v>
          </cell>
          <cell r="G152">
            <v>303848.07999999996</v>
          </cell>
          <cell r="H152">
            <v>319040.484</v>
          </cell>
        </row>
        <row r="153">
          <cell r="A153" t="str">
            <v>04-01-010</v>
          </cell>
          <cell r="B153" t="str">
            <v>12137</v>
          </cell>
          <cell r="C153" t="str">
            <v>servicio de bombeo</v>
          </cell>
          <cell r="D153" t="str">
            <v>m3</v>
          </cell>
          <cell r="E153">
            <v>1.05</v>
          </cell>
          <cell r="F153">
            <v>0.05</v>
          </cell>
          <cell r="G153">
            <v>46400</v>
          </cell>
          <cell r="H153">
            <v>51156</v>
          </cell>
        </row>
        <row r="154">
          <cell r="A154" t="str">
            <v>04-01-010</v>
          </cell>
          <cell r="B154" t="str">
            <v>3A112</v>
          </cell>
          <cell r="C154" t="str">
            <v>ensayo de resistencia de cilindros a la compresion</v>
          </cell>
          <cell r="D154" t="str">
            <v>u</v>
          </cell>
          <cell r="E154">
            <v>0.24</v>
          </cell>
          <cell r="G154">
            <v>8758</v>
          </cell>
          <cell r="H154">
            <v>2101.92</v>
          </cell>
        </row>
        <row r="155">
          <cell r="A155" t="str">
            <v>04-01-010</v>
          </cell>
          <cell r="B155" t="str">
            <v>44121</v>
          </cell>
          <cell r="C155" t="str">
            <v>vibrador electrico para concreto</v>
          </cell>
          <cell r="D155" t="str">
            <v>d</v>
          </cell>
          <cell r="E155">
            <v>7.1428571428571425E-2</v>
          </cell>
          <cell r="G155">
            <v>39440</v>
          </cell>
          <cell r="H155">
            <v>2817.1428571428569</v>
          </cell>
        </row>
        <row r="156">
          <cell r="A156" t="str">
            <v>04-01-010</v>
          </cell>
          <cell r="B156" t="str">
            <v>2C115</v>
          </cell>
          <cell r="C156" t="str">
            <v>mo cuadrilla (3 of + 5 ay)</v>
          </cell>
          <cell r="D156" t="str">
            <v>d</v>
          </cell>
          <cell r="E156">
            <v>7.1428571428571425E-2</v>
          </cell>
          <cell r="G156">
            <v>410232.98774205009</v>
          </cell>
          <cell r="H156">
            <v>29302.356267289291</v>
          </cell>
        </row>
        <row r="157">
          <cell r="A157" t="str">
            <v>04-01-010</v>
          </cell>
          <cell r="B157" t="str">
            <v>47111</v>
          </cell>
          <cell r="C157" t="str">
            <v>elementos de consumo y proteccion</v>
          </cell>
          <cell r="D157" t="str">
            <v>%</v>
          </cell>
          <cell r="E157">
            <v>29302.356267289291</v>
          </cell>
          <cell r="G157">
            <v>1.2455000000000001E-2</v>
          </cell>
          <cell r="H157">
            <v>364.96084730908814</v>
          </cell>
        </row>
        <row r="158">
          <cell r="A158" t="str">
            <v>04-01-010</v>
          </cell>
          <cell r="B158" t="str">
            <v>46111</v>
          </cell>
          <cell r="C158" t="str">
            <v>herramienta y equipo menor</v>
          </cell>
          <cell r="D158" t="str">
            <v>%</v>
          </cell>
          <cell r="E158">
            <v>29302.356267289291</v>
          </cell>
          <cell r="G158">
            <v>0.05</v>
          </cell>
          <cell r="H158">
            <v>1465.1178133644646</v>
          </cell>
        </row>
        <row r="159">
          <cell r="A159">
            <v>0</v>
          </cell>
          <cell r="C159" t="str">
            <v>DIRECTO:  406248,0 / M3</v>
          </cell>
          <cell r="D159">
            <v>0</v>
          </cell>
          <cell r="E159" t="str">
            <v xml:space="preserve">  </v>
          </cell>
          <cell r="G159">
            <v>0</v>
          </cell>
          <cell r="H159">
            <v>0</v>
          </cell>
        </row>
        <row r="160">
          <cell r="A160">
            <v>0</v>
          </cell>
          <cell r="C160">
            <v>0</v>
          </cell>
          <cell r="D160">
            <v>0</v>
          </cell>
          <cell r="G160">
            <v>0</v>
          </cell>
          <cell r="H160">
            <v>0</v>
          </cell>
        </row>
        <row r="161">
          <cell r="A161" t="str">
            <v>04-02-010</v>
          </cell>
          <cell r="B161" t="str">
            <v>04-02-010</v>
          </cell>
          <cell r="C161" t="str">
            <v>CONCRETO F'C 21 MPa PARA MUROS DE CONTENCION</v>
          </cell>
          <cell r="D161" t="str">
            <v>M3</v>
          </cell>
          <cell r="E161">
            <v>915.13893625000014</v>
          </cell>
          <cell r="G161">
            <v>0</v>
          </cell>
          <cell r="H161">
            <v>620845.84059027617</v>
          </cell>
        </row>
        <row r="162">
          <cell r="A162" t="str">
            <v>04-02-010</v>
          </cell>
          <cell r="B162" t="str">
            <v>12133</v>
          </cell>
          <cell r="C162" t="str">
            <v>concreto tipo bombeo 21 mpa, (3000 psi) 1"</v>
          </cell>
          <cell r="D162" t="str">
            <v>m3</v>
          </cell>
          <cell r="E162">
            <v>1</v>
          </cell>
          <cell r="F162">
            <v>0.05</v>
          </cell>
          <cell r="G162">
            <v>303848.07999999996</v>
          </cell>
          <cell r="H162">
            <v>319040.484</v>
          </cell>
        </row>
        <row r="163">
          <cell r="A163" t="str">
            <v>04-02-010</v>
          </cell>
          <cell r="B163" t="str">
            <v>12137</v>
          </cell>
          <cell r="C163" t="str">
            <v>servicio de bombeo</v>
          </cell>
          <cell r="D163" t="str">
            <v>m3</v>
          </cell>
          <cell r="E163">
            <v>1.05</v>
          </cell>
          <cell r="G163">
            <v>46400</v>
          </cell>
          <cell r="H163">
            <v>48720</v>
          </cell>
        </row>
        <row r="164">
          <cell r="A164" t="str">
            <v>04-02-010</v>
          </cell>
          <cell r="B164" t="str">
            <v>3A112</v>
          </cell>
          <cell r="C164" t="str">
            <v>ensayo de resistencia de cilindros a la compresion</v>
          </cell>
          <cell r="D164" t="str">
            <v>u</v>
          </cell>
          <cell r="E164">
            <v>0.24</v>
          </cell>
          <cell r="G164">
            <v>8758</v>
          </cell>
          <cell r="H164">
            <v>2101.92</v>
          </cell>
        </row>
        <row r="165">
          <cell r="A165" t="str">
            <v>04-02-010</v>
          </cell>
          <cell r="B165" t="str">
            <v>18Z21</v>
          </cell>
          <cell r="C165" t="str">
            <v>triplex formaleta 1.53x2.44m x 19mm verde (6 usos)</v>
          </cell>
          <cell r="D165" t="str">
            <v>u</v>
          </cell>
          <cell r="E165">
            <v>0.18751000000000001</v>
          </cell>
          <cell r="G165">
            <v>137924</v>
          </cell>
          <cell r="H165">
            <v>25862.129240000002</v>
          </cell>
        </row>
        <row r="166">
          <cell r="A166" t="str">
            <v>04-02-010</v>
          </cell>
          <cell r="B166" t="str">
            <v>18Z16</v>
          </cell>
          <cell r="C166" t="str">
            <v>larguero madera comun 2"x4" de 3m</v>
          </cell>
          <cell r="D166" t="str">
            <v>u</v>
          </cell>
          <cell r="E166">
            <v>3.9285700000000001</v>
          </cell>
          <cell r="G166">
            <v>6959.9999999999991</v>
          </cell>
          <cell r="H166">
            <v>27342.847199999997</v>
          </cell>
        </row>
        <row r="167">
          <cell r="A167" t="str">
            <v>04-02-010</v>
          </cell>
          <cell r="B167" t="str">
            <v>15421</v>
          </cell>
          <cell r="C167" t="str">
            <v>clavo corriente 1-1/2" a 5"</v>
          </cell>
          <cell r="D167" t="str">
            <v>lb</v>
          </cell>
          <cell r="E167">
            <v>1</v>
          </cell>
          <cell r="G167">
            <v>1624</v>
          </cell>
          <cell r="H167">
            <v>1624</v>
          </cell>
        </row>
        <row r="168">
          <cell r="A168" t="str">
            <v>04-02-010</v>
          </cell>
          <cell r="B168" t="str">
            <v>15231</v>
          </cell>
          <cell r="C168" t="str">
            <v>alambre recocido (alambre cal 18)</v>
          </cell>
          <cell r="D168" t="str">
            <v>kg</v>
          </cell>
          <cell r="E168">
            <v>2</v>
          </cell>
          <cell r="G168">
            <v>2900</v>
          </cell>
          <cell r="H168">
            <v>5800</v>
          </cell>
        </row>
        <row r="169">
          <cell r="A169" t="str">
            <v>04-02-010</v>
          </cell>
          <cell r="B169" t="str">
            <v>72561</v>
          </cell>
          <cell r="C169" t="str">
            <v>aux curado concreto</v>
          </cell>
          <cell r="D169" t="str">
            <v>m2</v>
          </cell>
          <cell r="E169">
            <v>6.1429305912596401</v>
          </cell>
          <cell r="G169">
            <v>1109.2</v>
          </cell>
          <cell r="H169">
            <v>6813.7386118251934</v>
          </cell>
        </row>
        <row r="170">
          <cell r="A170" t="str">
            <v>04-02-010</v>
          </cell>
          <cell r="B170" t="str">
            <v>72711</v>
          </cell>
          <cell r="C170" t="str">
            <v>aux desmoldante -separol-</v>
          </cell>
          <cell r="D170" t="str">
            <v>m2</v>
          </cell>
          <cell r="E170">
            <v>1.5</v>
          </cell>
          <cell r="G170">
            <v>1182.6869447499998</v>
          </cell>
          <cell r="H170">
            <v>1774.0304171249998</v>
          </cell>
        </row>
        <row r="171">
          <cell r="A171" t="str">
            <v>04-02-010</v>
          </cell>
          <cell r="B171" t="str">
            <v>74F11</v>
          </cell>
          <cell r="C171" t="str">
            <v>aux formaleta losa tradicional hasta h=3 m</v>
          </cell>
          <cell r="D171" t="str">
            <v>m2</v>
          </cell>
          <cell r="E171">
            <v>0.77120822622107965</v>
          </cell>
          <cell r="G171">
            <v>4324.5563786008215</v>
          </cell>
          <cell r="H171">
            <v>3335.1334539337954</v>
          </cell>
        </row>
        <row r="172">
          <cell r="A172" t="str">
            <v>04-02-010</v>
          </cell>
          <cell r="B172" t="str">
            <v>18Z11</v>
          </cell>
          <cell r="C172" t="str">
            <v>telera de 0.90 x 1.35 m en madera comun</v>
          </cell>
          <cell r="D172" t="str">
            <v>u</v>
          </cell>
          <cell r="E172">
            <v>0.3</v>
          </cell>
          <cell r="G172">
            <v>16239.999999999998</v>
          </cell>
          <cell r="H172">
            <v>4871.9999999999991</v>
          </cell>
        </row>
        <row r="173">
          <cell r="A173" t="str">
            <v>04-02-010</v>
          </cell>
          <cell r="B173" t="str">
            <v>43MCH</v>
          </cell>
          <cell r="C173" t="str">
            <v>corbata 600 mm</v>
          </cell>
          <cell r="D173" t="str">
            <v>d</v>
          </cell>
          <cell r="E173">
            <v>32</v>
          </cell>
          <cell r="G173">
            <v>66.11999999999999</v>
          </cell>
          <cell r="H173">
            <v>2115.8399999999997</v>
          </cell>
        </row>
        <row r="174">
          <cell r="A174" t="str">
            <v>04-02-010</v>
          </cell>
          <cell r="B174" t="str">
            <v>43MCI</v>
          </cell>
          <cell r="C174" t="str">
            <v>chapeta tensora 3/8"</v>
          </cell>
          <cell r="D174" t="str">
            <v>d</v>
          </cell>
          <cell r="E174">
            <v>64</v>
          </cell>
          <cell r="G174">
            <v>26.68</v>
          </cell>
          <cell r="H174">
            <v>1707.52</v>
          </cell>
        </row>
        <row r="175">
          <cell r="A175" t="str">
            <v>04-02-010</v>
          </cell>
          <cell r="B175" t="str">
            <v>44243</v>
          </cell>
          <cell r="C175" t="str">
            <v>taco metalico largo de 2,20 a 3,80 m</v>
          </cell>
          <cell r="D175" t="str">
            <v>d</v>
          </cell>
          <cell r="E175">
            <v>16</v>
          </cell>
          <cell r="G175">
            <v>440.79999999999995</v>
          </cell>
          <cell r="H175">
            <v>7052.7999999999993</v>
          </cell>
        </row>
        <row r="176">
          <cell r="A176" t="str">
            <v>04-02-010</v>
          </cell>
          <cell r="B176" t="str">
            <v>43MCJ</v>
          </cell>
          <cell r="C176" t="str">
            <v>gato tensor de 3/8"</v>
          </cell>
          <cell r="D176" t="str">
            <v>d</v>
          </cell>
          <cell r="E176">
            <v>2</v>
          </cell>
          <cell r="G176">
            <v>696</v>
          </cell>
          <cell r="H176">
            <v>1392</v>
          </cell>
        </row>
        <row r="177">
          <cell r="A177" t="str">
            <v>04-02-010</v>
          </cell>
          <cell r="B177" t="str">
            <v>18Z22</v>
          </cell>
          <cell r="C177" t="str">
            <v>manguera felxible pf 1/2"</v>
          </cell>
          <cell r="D177" t="str">
            <v>m</v>
          </cell>
          <cell r="E177">
            <v>4</v>
          </cell>
          <cell r="G177">
            <v>5104</v>
          </cell>
          <cell r="H177">
            <v>20416</v>
          </cell>
        </row>
        <row r="178">
          <cell r="A178" t="str">
            <v>04-02-010</v>
          </cell>
          <cell r="B178" t="str">
            <v>44121</v>
          </cell>
          <cell r="C178" t="str">
            <v>vibrador electrico para concreto</v>
          </cell>
          <cell r="D178" t="str">
            <v>d</v>
          </cell>
          <cell r="E178">
            <v>0.22222222222222221</v>
          </cell>
          <cell r="G178">
            <v>39440</v>
          </cell>
          <cell r="H178">
            <v>8764.4444444444434</v>
          </cell>
        </row>
        <row r="179">
          <cell r="A179" t="str">
            <v>04-02-010</v>
          </cell>
          <cell r="B179" t="str">
            <v>44253</v>
          </cell>
          <cell r="C179" t="str">
            <v>cercha 3,00 m</v>
          </cell>
          <cell r="D179" t="str">
            <v>d</v>
          </cell>
          <cell r="E179">
            <v>5.3333300000000001</v>
          </cell>
          <cell r="G179">
            <v>139.19999999999999</v>
          </cell>
          <cell r="H179">
            <v>742.39953600000001</v>
          </cell>
        </row>
        <row r="180">
          <cell r="A180" t="str">
            <v>04-02-010</v>
          </cell>
          <cell r="B180" t="str">
            <v>44115</v>
          </cell>
          <cell r="C180" t="str">
            <v xml:space="preserve">andamio con tijera tramo completo 1.50 x 1.50 </v>
          </cell>
          <cell r="D180" t="str">
            <v>d</v>
          </cell>
          <cell r="E180">
            <v>3</v>
          </cell>
          <cell r="G180">
            <v>800.4</v>
          </cell>
          <cell r="H180">
            <v>2401.1999999999998</v>
          </cell>
        </row>
        <row r="181">
          <cell r="A181" t="str">
            <v>04-02-010</v>
          </cell>
          <cell r="B181" t="str">
            <v>48Z19</v>
          </cell>
          <cell r="C181" t="str">
            <v>can madera abarco de 2.80-3.00 m</v>
          </cell>
          <cell r="D181" t="str">
            <v>d</v>
          </cell>
          <cell r="E181">
            <v>6</v>
          </cell>
          <cell r="G181">
            <v>348</v>
          </cell>
          <cell r="H181">
            <v>2088</v>
          </cell>
        </row>
        <row r="182">
          <cell r="A182" t="str">
            <v>04-02-010</v>
          </cell>
          <cell r="B182" t="str">
            <v>2C111</v>
          </cell>
          <cell r="C182" t="str">
            <v>mo cuadrilla (1 of + 1 ay)</v>
          </cell>
          <cell r="D182" t="str">
            <v>d</v>
          </cell>
          <cell r="E182">
            <v>1.1000000000000001</v>
          </cell>
          <cell r="G182">
            <v>108564.47283709361</v>
          </cell>
          <cell r="H182">
            <v>119420.92012080297</v>
          </cell>
        </row>
        <row r="183">
          <cell r="A183" t="str">
            <v>04-02-010</v>
          </cell>
          <cell r="B183" t="str">
            <v>47111</v>
          </cell>
          <cell r="C183" t="str">
            <v>elementos de consumo y proteccion</v>
          </cell>
          <cell r="D183" t="str">
            <v>%</v>
          </cell>
          <cell r="E183">
            <v>119420.92012080297</v>
          </cell>
          <cell r="G183">
            <v>1.2455000000000001E-2</v>
          </cell>
          <cell r="H183">
            <v>1487.3875601046011</v>
          </cell>
        </row>
        <row r="184">
          <cell r="A184" t="str">
            <v>04-02-010</v>
          </cell>
          <cell r="B184" t="str">
            <v>46111</v>
          </cell>
          <cell r="C184" t="str">
            <v>herramienta y equipo menor</v>
          </cell>
          <cell r="D184" t="str">
            <v>%</v>
          </cell>
          <cell r="E184">
            <v>119420.92012080297</v>
          </cell>
          <cell r="G184">
            <v>0.05</v>
          </cell>
          <cell r="H184">
            <v>5971.0460060401492</v>
          </cell>
        </row>
        <row r="185">
          <cell r="A185">
            <v>0</v>
          </cell>
          <cell r="C185" t="str">
            <v>DIRECTO:  620846,0 / M3</v>
          </cell>
          <cell r="D185">
            <v>0</v>
          </cell>
          <cell r="E185" t="str">
            <v xml:space="preserve">  </v>
          </cell>
          <cell r="G185">
            <v>0</v>
          </cell>
          <cell r="H185">
            <v>0</v>
          </cell>
        </row>
        <row r="186">
          <cell r="A186">
            <v>0</v>
          </cell>
          <cell r="C186">
            <v>0</v>
          </cell>
          <cell r="D186">
            <v>0</v>
          </cell>
          <cell r="G186">
            <v>0</v>
          </cell>
          <cell r="H186">
            <v>0</v>
          </cell>
        </row>
        <row r="187">
          <cell r="A187" t="str">
            <v>04-06-130</v>
          </cell>
          <cell r="B187" t="str">
            <v>04-06-130</v>
          </cell>
          <cell r="C187" t="str">
            <v>CONCRETO F'C 21 MPa PARA VIGA CABEZAL</v>
          </cell>
          <cell r="D187" t="str">
            <v>M3</v>
          </cell>
          <cell r="E187">
            <v>78.801360000000003</v>
          </cell>
          <cell r="G187">
            <v>0</v>
          </cell>
          <cell r="H187">
            <v>818856.00748174405</v>
          </cell>
        </row>
        <row r="188">
          <cell r="A188" t="str">
            <v>04-06-130</v>
          </cell>
          <cell r="B188" t="str">
            <v>12133</v>
          </cell>
          <cell r="C188" t="str">
            <v>concreto tipo bombeo 21 mpa, (3000 psi) 1"</v>
          </cell>
          <cell r="D188" t="str">
            <v>m3</v>
          </cell>
          <cell r="E188">
            <v>1</v>
          </cell>
          <cell r="F188">
            <v>0.05</v>
          </cell>
          <cell r="G188">
            <v>303848.07999999996</v>
          </cell>
          <cell r="H188">
            <v>319040.484</v>
          </cell>
        </row>
        <row r="189">
          <cell r="A189" t="str">
            <v>04-06-130</v>
          </cell>
          <cell r="B189" t="str">
            <v>12137</v>
          </cell>
          <cell r="C189" t="str">
            <v>servicio de bombeo</v>
          </cell>
          <cell r="D189" t="str">
            <v>m3</v>
          </cell>
          <cell r="E189">
            <v>1.05</v>
          </cell>
          <cell r="G189">
            <v>46400</v>
          </cell>
          <cell r="H189">
            <v>48720</v>
          </cell>
        </row>
        <row r="190">
          <cell r="A190" t="str">
            <v>04-06-130</v>
          </cell>
          <cell r="B190" t="str">
            <v>3A112</v>
          </cell>
          <cell r="C190" t="str">
            <v>ensayo de resistencia de cilindros a la compresion</v>
          </cell>
          <cell r="D190" t="str">
            <v>u</v>
          </cell>
          <cell r="E190">
            <v>0.24</v>
          </cell>
          <cell r="G190">
            <v>8758</v>
          </cell>
          <cell r="H190">
            <v>2101.92</v>
          </cell>
        </row>
        <row r="191">
          <cell r="A191" t="str">
            <v>04-06-130</v>
          </cell>
          <cell r="B191" t="str">
            <v>18Z21</v>
          </cell>
          <cell r="C191" t="str">
            <v>triplex formaleta 1.53x2.44m x 19mm verde (6 usos)</v>
          </cell>
          <cell r="D191" t="str">
            <v>u</v>
          </cell>
          <cell r="E191">
            <v>0.13206786960611502</v>
          </cell>
          <cell r="F191">
            <v>0.2</v>
          </cell>
          <cell r="G191">
            <v>137924</v>
          </cell>
          <cell r="H191">
            <v>21858.394617064572</v>
          </cell>
        </row>
        <row r="192">
          <cell r="A192" t="str">
            <v>04-06-130</v>
          </cell>
          <cell r="B192" t="str">
            <v>74O33</v>
          </cell>
          <cell r="C192" t="str">
            <v>aux andamios de carga - tramo h=1.50m</v>
          </cell>
          <cell r="D192" t="str">
            <v>d</v>
          </cell>
          <cell r="E192">
            <v>11.396011396011394</v>
          </cell>
          <cell r="G192">
            <v>11458.264883822627</v>
          </cell>
          <cell r="H192">
            <v>130578.51719455983</v>
          </cell>
        </row>
        <row r="193">
          <cell r="A193" t="str">
            <v>04-06-130</v>
          </cell>
          <cell r="B193" t="str">
            <v>72561</v>
          </cell>
          <cell r="C193" t="str">
            <v>aux curado concreto</v>
          </cell>
          <cell r="D193" t="str">
            <v>m2</v>
          </cell>
          <cell r="E193">
            <v>3.7606837606837606</v>
          </cell>
          <cell r="G193">
            <v>1109.2</v>
          </cell>
          <cell r="H193">
            <v>4171.3504273504277</v>
          </cell>
        </row>
        <row r="194">
          <cell r="A194" t="str">
            <v>04-06-130</v>
          </cell>
          <cell r="B194" t="str">
            <v>72711</v>
          </cell>
          <cell r="C194" t="str">
            <v>aux desmoldante -separol-</v>
          </cell>
          <cell r="D194" t="str">
            <v>m2</v>
          </cell>
          <cell r="E194">
            <v>2.9582146248812915</v>
          </cell>
          <cell r="G194">
            <v>1182.6869447499998</v>
          </cell>
          <cell r="H194">
            <v>3498.6418166156213</v>
          </cell>
        </row>
        <row r="195">
          <cell r="A195" t="str">
            <v>04-06-130</v>
          </cell>
          <cell r="B195" t="str">
            <v>44243</v>
          </cell>
          <cell r="C195" t="str">
            <v>taco metalico largo de 2,20 a 3,80 m</v>
          </cell>
          <cell r="D195" t="str">
            <v>d</v>
          </cell>
          <cell r="E195">
            <v>22.792022792022788</v>
          </cell>
          <cell r="G195">
            <v>440.79999999999995</v>
          </cell>
          <cell r="H195">
            <v>10046.723646723643</v>
          </cell>
        </row>
        <row r="196">
          <cell r="A196" t="str">
            <v>04-06-130</v>
          </cell>
          <cell r="B196" t="str">
            <v>18Z11</v>
          </cell>
          <cell r="C196" t="str">
            <v>telera de 0.90 x 1.35 m en madera comun</v>
          </cell>
          <cell r="D196" t="str">
            <v>u</v>
          </cell>
          <cell r="E196">
            <v>0.54266720933387591</v>
          </cell>
          <cell r="G196">
            <v>16239.999999999998</v>
          </cell>
          <cell r="H196">
            <v>8812.9154795821432</v>
          </cell>
        </row>
        <row r="197">
          <cell r="A197" t="str">
            <v>04-06-130</v>
          </cell>
          <cell r="B197" t="str">
            <v>18Z15</v>
          </cell>
          <cell r="C197" t="str">
            <v>tabla madera comun 1 x 8" 3m</v>
          </cell>
          <cell r="D197" t="str">
            <v>u</v>
          </cell>
          <cell r="E197">
            <v>3.4188034188034182</v>
          </cell>
          <cell r="G197">
            <v>9280</v>
          </cell>
          <cell r="H197">
            <v>31726.495726495719</v>
          </cell>
        </row>
        <row r="198">
          <cell r="A198" t="str">
            <v>04-06-130</v>
          </cell>
          <cell r="B198" t="str">
            <v>18Z16</v>
          </cell>
          <cell r="C198" t="str">
            <v>larguero madera comun 2"x4" de 3m</v>
          </cell>
          <cell r="D198" t="str">
            <v>u</v>
          </cell>
          <cell r="E198">
            <v>3.7948717948717943</v>
          </cell>
          <cell r="G198">
            <v>6959.9999999999991</v>
          </cell>
          <cell r="H198">
            <v>26412.307692307684</v>
          </cell>
        </row>
        <row r="199">
          <cell r="A199" t="str">
            <v>04-06-130</v>
          </cell>
          <cell r="B199" t="str">
            <v>44121</v>
          </cell>
          <cell r="C199" t="str">
            <v>vibrador electrico para concreto</v>
          </cell>
          <cell r="D199" t="str">
            <v>d</v>
          </cell>
          <cell r="E199">
            <v>0.125</v>
          </cell>
          <cell r="G199">
            <v>39440</v>
          </cell>
          <cell r="H199">
            <v>4930</v>
          </cell>
        </row>
        <row r="200">
          <cell r="A200" t="str">
            <v>04-06-130</v>
          </cell>
          <cell r="B200" t="str">
            <v>2C115</v>
          </cell>
          <cell r="C200" t="str">
            <v>mo cuadrilla (3 of + 5 ay)</v>
          </cell>
          <cell r="D200" t="str">
            <v>d</v>
          </cell>
          <cell r="E200">
            <v>0.47483380816714144</v>
          </cell>
          <cell r="G200">
            <v>410232.98774205009</v>
          </cell>
          <cell r="H200">
            <v>194792.49180534188</v>
          </cell>
        </row>
        <row r="201">
          <cell r="A201" t="str">
            <v>04-06-130</v>
          </cell>
          <cell r="B201" t="str">
            <v>47111</v>
          </cell>
          <cell r="C201" t="str">
            <v>elementos de consumo y proteccion</v>
          </cell>
          <cell r="D201" t="str">
            <v>%</v>
          </cell>
          <cell r="E201">
            <v>194792.49180534188</v>
          </cell>
          <cell r="G201">
            <v>1.2455000000000001E-2</v>
          </cell>
          <cell r="H201">
            <v>2426.1404854355333</v>
          </cell>
        </row>
        <row r="202">
          <cell r="A202" t="str">
            <v>04-06-130</v>
          </cell>
          <cell r="B202" t="str">
            <v>46111</v>
          </cell>
          <cell r="C202" t="str">
            <v>herramienta y equipo menor</v>
          </cell>
          <cell r="D202" t="str">
            <v>%</v>
          </cell>
          <cell r="E202">
            <v>194792.49180534188</v>
          </cell>
          <cell r="G202">
            <v>0.05</v>
          </cell>
          <cell r="H202">
            <v>9739.6245902670944</v>
          </cell>
        </row>
        <row r="203">
          <cell r="A203">
            <v>0</v>
          </cell>
          <cell r="C203" t="str">
            <v>DIRECTO:  818857,0 / M3</v>
          </cell>
          <cell r="D203">
            <v>0</v>
          </cell>
          <cell r="E203" t="str">
            <v xml:space="preserve">  </v>
          </cell>
          <cell r="G203">
            <v>0</v>
          </cell>
          <cell r="H203">
            <v>0</v>
          </cell>
        </row>
        <row r="204">
          <cell r="A204">
            <v>0</v>
          </cell>
          <cell r="C204">
            <v>0</v>
          </cell>
          <cell r="D204">
            <v>0</v>
          </cell>
          <cell r="G204">
            <v>0</v>
          </cell>
          <cell r="H204">
            <v>0</v>
          </cell>
        </row>
        <row r="205">
          <cell r="A205" t="str">
            <v>04-06-180</v>
          </cell>
          <cell r="B205" t="str">
            <v>04-06-180</v>
          </cell>
          <cell r="C205" t="str">
            <v>CONCRETO F'C 21 MPa PARA TABIQUES ENTRE PILAS</v>
          </cell>
          <cell r="D205" t="str">
            <v>M3</v>
          </cell>
          <cell r="E205">
            <v>63.041087999999995</v>
          </cell>
          <cell r="G205">
            <v>0</v>
          </cell>
          <cell r="H205">
            <v>589696.49114247994</v>
          </cell>
        </row>
        <row r="206">
          <cell r="A206" t="str">
            <v>04-06-180</v>
          </cell>
          <cell r="B206" t="str">
            <v>12133</v>
          </cell>
          <cell r="C206" t="str">
            <v>concreto tipo bombeo 21 mpa, (3000 psi) 1"</v>
          </cell>
          <cell r="D206" t="str">
            <v>m3</v>
          </cell>
          <cell r="E206">
            <v>1</v>
          </cell>
          <cell r="F206">
            <v>0.05</v>
          </cell>
          <cell r="G206">
            <v>303848.07999999996</v>
          </cell>
          <cell r="H206">
            <v>319040.484</v>
          </cell>
        </row>
        <row r="207">
          <cell r="A207" t="str">
            <v>04-06-180</v>
          </cell>
          <cell r="B207" t="str">
            <v>12137</v>
          </cell>
          <cell r="C207" t="str">
            <v>servicio de bombeo</v>
          </cell>
          <cell r="D207" t="str">
            <v>m3</v>
          </cell>
          <cell r="E207">
            <v>1.05</v>
          </cell>
          <cell r="G207">
            <v>46400</v>
          </cell>
          <cell r="H207">
            <v>48720</v>
          </cell>
        </row>
        <row r="208">
          <cell r="A208" t="str">
            <v>04-06-180</v>
          </cell>
          <cell r="B208" t="str">
            <v>3A112</v>
          </cell>
          <cell r="C208" t="str">
            <v>ensayo de resistencia de cilindros a la compresion</v>
          </cell>
          <cell r="D208" t="str">
            <v>u</v>
          </cell>
          <cell r="E208">
            <v>0.24</v>
          </cell>
          <cell r="G208">
            <v>8758</v>
          </cell>
          <cell r="H208">
            <v>2101.92</v>
          </cell>
        </row>
        <row r="209">
          <cell r="A209" t="str">
            <v>04-06-180</v>
          </cell>
          <cell r="B209" t="str">
            <v>74271</v>
          </cell>
          <cell r="C209" t="str">
            <v>aux formaleta metalica</v>
          </cell>
          <cell r="D209" t="str">
            <v>m2</v>
          </cell>
          <cell r="E209">
            <v>10</v>
          </cell>
          <cell r="G209">
            <v>4419.6421818181816</v>
          </cell>
          <cell r="H209">
            <v>44196.421818181814</v>
          </cell>
        </row>
        <row r="210">
          <cell r="A210" t="str">
            <v>04-06-180</v>
          </cell>
          <cell r="B210" t="str">
            <v>74O33</v>
          </cell>
          <cell r="C210" t="str">
            <v>aux andamios de carga - tramo h=1.50m</v>
          </cell>
          <cell r="D210" t="str">
            <v>d</v>
          </cell>
          <cell r="E210">
            <v>0.82761758558923137</v>
          </cell>
          <cell r="G210">
            <v>11458.264883822627</v>
          </cell>
          <cell r="H210">
            <v>9483.061518191158</v>
          </cell>
        </row>
        <row r="211">
          <cell r="A211" t="str">
            <v>04-06-180</v>
          </cell>
          <cell r="B211" t="str">
            <v>72561</v>
          </cell>
          <cell r="C211" t="str">
            <v>aux curado concreto</v>
          </cell>
          <cell r="D211" t="str">
            <v>m2</v>
          </cell>
          <cell r="E211">
            <v>10</v>
          </cell>
          <cell r="G211">
            <v>1109.2</v>
          </cell>
          <cell r="H211">
            <v>11092</v>
          </cell>
        </row>
        <row r="212">
          <cell r="A212" t="str">
            <v>04-06-180</v>
          </cell>
          <cell r="B212" t="str">
            <v>72711</v>
          </cell>
          <cell r="C212" t="str">
            <v>aux desmoldante -separol-</v>
          </cell>
          <cell r="D212" t="str">
            <v>m2</v>
          </cell>
          <cell r="E212">
            <v>10</v>
          </cell>
          <cell r="G212">
            <v>1182.6869447499998</v>
          </cell>
          <cell r="H212">
            <v>11826.869447499997</v>
          </cell>
        </row>
        <row r="213">
          <cell r="A213" t="str">
            <v>04-06-180</v>
          </cell>
          <cell r="B213" t="str">
            <v>44243</v>
          </cell>
          <cell r="C213" t="str">
            <v>taco metalico largo de 2,20 a 3,80 m</v>
          </cell>
          <cell r="D213" t="str">
            <v>d</v>
          </cell>
          <cell r="E213">
            <v>30</v>
          </cell>
          <cell r="G213">
            <v>440.79999999999995</v>
          </cell>
          <cell r="H213">
            <v>13223.999999999998</v>
          </cell>
        </row>
        <row r="214">
          <cell r="A214" t="str">
            <v>04-06-180</v>
          </cell>
          <cell r="B214" t="str">
            <v>44121</v>
          </cell>
          <cell r="C214" t="str">
            <v>vibrador electrico para concreto</v>
          </cell>
          <cell r="D214" t="str">
            <v>d</v>
          </cell>
          <cell r="E214">
            <v>0.26709401709401709</v>
          </cell>
          <cell r="G214">
            <v>39440</v>
          </cell>
          <cell r="H214">
            <v>10534.188034188033</v>
          </cell>
        </row>
        <row r="215">
          <cell r="A215" t="str">
            <v>04-06-180</v>
          </cell>
          <cell r="B215" t="str">
            <v>2C115</v>
          </cell>
          <cell r="C215" t="str">
            <v>mo cuadrilla (3 of + 5 ay)</v>
          </cell>
          <cell r="D215" t="str">
            <v>d</v>
          </cell>
          <cell r="E215">
            <v>0.27412280701754388</v>
          </cell>
          <cell r="G215">
            <v>410232.98774205009</v>
          </cell>
          <cell r="H215">
            <v>112454.21813104444</v>
          </cell>
        </row>
        <row r="216">
          <cell r="A216" t="str">
            <v>04-06-180</v>
          </cell>
          <cell r="B216" t="str">
            <v>47111</v>
          </cell>
          <cell r="C216" t="str">
            <v>elementos de consumo y proteccion</v>
          </cell>
          <cell r="D216" t="str">
            <v>%</v>
          </cell>
          <cell r="E216">
            <v>112454.21813104444</v>
          </cell>
          <cell r="G216">
            <v>1.2455000000000001E-2</v>
          </cell>
          <cell r="H216">
            <v>1400.6172868221586</v>
          </cell>
        </row>
        <row r="217">
          <cell r="A217" t="str">
            <v>04-06-180</v>
          </cell>
          <cell r="B217" t="str">
            <v>46111</v>
          </cell>
          <cell r="C217" t="str">
            <v>herramienta y equipo menor</v>
          </cell>
          <cell r="D217" t="str">
            <v>%</v>
          </cell>
          <cell r="E217">
            <v>112454.21813104444</v>
          </cell>
          <cell r="G217">
            <v>0.05</v>
          </cell>
          <cell r="H217">
            <v>5622.7109065522227</v>
          </cell>
        </row>
        <row r="218">
          <cell r="A218">
            <v>0</v>
          </cell>
          <cell r="C218" t="str">
            <v>DIRECTO:  589697,0 / M3</v>
          </cell>
          <cell r="D218">
            <v>0</v>
          </cell>
          <cell r="E218" t="str">
            <v xml:space="preserve">  </v>
          </cell>
          <cell r="G218">
            <v>0</v>
          </cell>
          <cell r="H218">
            <v>0</v>
          </cell>
        </row>
        <row r="219">
          <cell r="A219">
            <v>0</v>
          </cell>
          <cell r="C219">
            <v>0</v>
          </cell>
          <cell r="D219">
            <v>0</v>
          </cell>
          <cell r="G219">
            <v>0</v>
          </cell>
          <cell r="H219">
            <v>0</v>
          </cell>
        </row>
        <row r="220">
          <cell r="A220" t="str">
            <v>04-10-010</v>
          </cell>
          <cell r="B220" t="str">
            <v>04-10-010</v>
          </cell>
          <cell r="C220" t="str">
            <v>CINTA SIKA PVC O-15 O EQUIVALENTE PARA JUNTAS DE EXPANSION</v>
          </cell>
          <cell r="D220" t="str">
            <v>M</v>
          </cell>
          <cell r="E220">
            <v>248.83584000000002</v>
          </cell>
          <cell r="G220">
            <v>0</v>
          </cell>
          <cell r="H220">
            <v>33701.410837351679</v>
          </cell>
        </row>
        <row r="221">
          <cell r="A221" t="str">
            <v>04-10-010</v>
          </cell>
          <cell r="B221" t="str">
            <v>1SKN5</v>
          </cell>
          <cell r="C221" t="str">
            <v>cinta sika pvc 0-15 de 0.15m</v>
          </cell>
          <cell r="D221" t="str">
            <v>m</v>
          </cell>
          <cell r="E221">
            <v>1</v>
          </cell>
          <cell r="F221">
            <v>0.03</v>
          </cell>
          <cell r="G221">
            <v>31319.999999999996</v>
          </cell>
          <cell r="H221">
            <v>32259.599999999999</v>
          </cell>
        </row>
        <row r="222">
          <cell r="A222" t="str">
            <v>04-10-010</v>
          </cell>
          <cell r="B222" t="str">
            <v>2C111</v>
          </cell>
          <cell r="C222" t="str">
            <v>mo cuadrilla (1 of + 1 ay)</v>
          </cell>
          <cell r="D222" t="str">
            <v>d</v>
          </cell>
          <cell r="E222">
            <v>1.2500000000000001E-2</v>
          </cell>
          <cell r="G222">
            <v>108564.47283709361</v>
          </cell>
          <cell r="H222">
            <v>1357.0559104636702</v>
          </cell>
        </row>
        <row r="223">
          <cell r="A223" t="str">
            <v>04-10-010</v>
          </cell>
          <cell r="B223" t="str">
            <v>47111</v>
          </cell>
          <cell r="C223" t="str">
            <v>elementos de consumo y proteccion</v>
          </cell>
          <cell r="D223" t="str">
            <v>%</v>
          </cell>
          <cell r="E223">
            <v>1357.0559104636702</v>
          </cell>
          <cell r="G223">
            <v>1.2455000000000001E-2</v>
          </cell>
          <cell r="H223">
            <v>16.902131364825014</v>
          </cell>
        </row>
        <row r="224">
          <cell r="A224" t="str">
            <v>04-10-010</v>
          </cell>
          <cell r="B224" t="str">
            <v>46111</v>
          </cell>
          <cell r="C224" t="str">
            <v>herramienta y equipo menor</v>
          </cell>
          <cell r="D224" t="str">
            <v>%</v>
          </cell>
          <cell r="E224">
            <v>1357.0559104636702</v>
          </cell>
          <cell r="G224">
            <v>0.05</v>
          </cell>
          <cell r="H224">
            <v>67.852795523183516</v>
          </cell>
        </row>
        <row r="225">
          <cell r="A225">
            <v>0</v>
          </cell>
          <cell r="C225" t="str">
            <v>DIRECTO:  33702,0 / M</v>
          </cell>
          <cell r="D225">
            <v>0</v>
          </cell>
          <cell r="E225" t="str">
            <v xml:space="preserve">  </v>
          </cell>
          <cell r="G225">
            <v>0</v>
          </cell>
          <cell r="H225">
            <v>0</v>
          </cell>
        </row>
        <row r="226">
          <cell r="A226">
            <v>0</v>
          </cell>
          <cell r="B226" t="str">
            <v>05</v>
          </cell>
          <cell r="C226" t="str">
            <v>ACERO DE REFUERZO</v>
          </cell>
          <cell r="D226">
            <v>0</v>
          </cell>
          <cell r="G226">
            <v>0</v>
          </cell>
          <cell r="H226">
            <v>0</v>
          </cell>
        </row>
        <row r="227">
          <cell r="A227" t="str">
            <v>05-01-010</v>
          </cell>
          <cell r="B227" t="str">
            <v>05-01-010</v>
          </cell>
          <cell r="C227" t="str">
            <v>ACERO CORRUGADO FY 4200 MPA</v>
          </cell>
          <cell r="D227" t="str">
            <v>KG</v>
          </cell>
          <cell r="E227">
            <v>232425.06481858966</v>
          </cell>
          <cell r="G227">
            <v>0</v>
          </cell>
          <cell r="H227">
            <v>2641.3439946999997</v>
          </cell>
        </row>
        <row r="228">
          <cell r="A228" t="str">
            <v>05-01-010</v>
          </cell>
          <cell r="B228" t="str">
            <v>1512O</v>
          </cell>
          <cell r="C228" t="str">
            <v>acero de refuerzo figurado</v>
          </cell>
          <cell r="D228" t="str">
            <v>kg</v>
          </cell>
          <cell r="E228">
            <v>1</v>
          </cell>
          <cell r="F228">
            <v>0.03</v>
          </cell>
          <cell r="G228">
            <v>2006.8</v>
          </cell>
          <cell r="H228">
            <v>2067.0039999999999</v>
          </cell>
        </row>
        <row r="229">
          <cell r="A229" t="str">
            <v>05-01-010</v>
          </cell>
          <cell r="B229" t="str">
            <v>15231</v>
          </cell>
          <cell r="C229" t="str">
            <v>alambre recocido (alambre cal 18)</v>
          </cell>
          <cell r="D229" t="str">
            <v>kg</v>
          </cell>
          <cell r="E229">
            <v>2.5000000000000001E-2</v>
          </cell>
          <cell r="G229">
            <v>2900</v>
          </cell>
          <cell r="H229">
            <v>72.5</v>
          </cell>
        </row>
        <row r="230">
          <cell r="A230" t="str">
            <v>05-01-010</v>
          </cell>
          <cell r="B230" t="str">
            <v>2D92A</v>
          </cell>
          <cell r="C230" t="str">
            <v>mo colocacion acero refuerzo</v>
          </cell>
          <cell r="D230" t="str">
            <v>kg</v>
          </cell>
          <cell r="E230">
            <v>1</v>
          </cell>
          <cell r="G230">
            <v>434.71999999999997</v>
          </cell>
          <cell r="H230">
            <v>434.71999999999997</v>
          </cell>
        </row>
        <row r="231">
          <cell r="A231" t="str">
            <v>05-01-010</v>
          </cell>
          <cell r="B231" t="str">
            <v>2512A</v>
          </cell>
          <cell r="C231" t="str">
            <v>mo transporte interno hierro horizontal o vertical</v>
          </cell>
          <cell r="D231" t="str">
            <v>kg</v>
          </cell>
          <cell r="E231">
            <v>1</v>
          </cell>
          <cell r="G231">
            <v>37.619999999999997</v>
          </cell>
          <cell r="H231">
            <v>37.619999999999997</v>
          </cell>
        </row>
        <row r="232">
          <cell r="A232" t="str">
            <v>05-01-010</v>
          </cell>
          <cell r="B232" t="str">
            <v>47111</v>
          </cell>
          <cell r="C232" t="str">
            <v>elementos de consumo y proteccion</v>
          </cell>
          <cell r="D232" t="str">
            <v>%</v>
          </cell>
          <cell r="E232">
            <v>472.34</v>
          </cell>
          <cell r="G232">
            <v>1.2455000000000001E-2</v>
          </cell>
          <cell r="H232">
            <v>5.8829947000000002</v>
          </cell>
        </row>
        <row r="233">
          <cell r="A233" t="str">
            <v>05-01-010</v>
          </cell>
          <cell r="B233" t="str">
            <v>46111</v>
          </cell>
          <cell r="C233" t="str">
            <v>herramienta y equipo menor</v>
          </cell>
          <cell r="D233" t="str">
            <v>%</v>
          </cell>
          <cell r="E233">
            <v>472.34</v>
          </cell>
          <cell r="G233">
            <v>0.05</v>
          </cell>
          <cell r="H233">
            <v>23.617000000000001</v>
          </cell>
        </row>
        <row r="234">
          <cell r="A234">
            <v>0</v>
          </cell>
          <cell r="C234" t="str">
            <v>DIRECTO:  2642,0 / KG</v>
          </cell>
          <cell r="D234">
            <v>0</v>
          </cell>
          <cell r="E234" t="str">
            <v xml:space="preserve">  </v>
          </cell>
          <cell r="G234">
            <v>0</v>
          </cell>
          <cell r="H234">
            <v>0</v>
          </cell>
        </row>
        <row r="235">
          <cell r="A235">
            <v>0</v>
          </cell>
          <cell r="C235">
            <v>0</v>
          </cell>
          <cell r="D235">
            <v>0</v>
          </cell>
          <cell r="G235">
            <v>0</v>
          </cell>
          <cell r="H235">
            <v>0</v>
          </cell>
        </row>
        <row r="236">
          <cell r="A236" t="str">
            <v>05-01-040</v>
          </cell>
          <cell r="B236" t="str">
            <v>05-01-040</v>
          </cell>
          <cell r="C236" t="str">
            <v>PELDAÑOS PARA CAMARAS DE INSPECCION</v>
          </cell>
          <cell r="D236" t="str">
            <v>U</v>
          </cell>
          <cell r="E236">
            <v>35</v>
          </cell>
          <cell r="G236">
            <v>0</v>
          </cell>
          <cell r="H236">
            <v>32888.849557100002</v>
          </cell>
        </row>
        <row r="237">
          <cell r="A237" t="str">
            <v>05-01-040</v>
          </cell>
          <cell r="B237" t="str">
            <v>1512P</v>
          </cell>
          <cell r="C237" t="str">
            <v>peldaño en acero galvanizado para camara de inspeccion</v>
          </cell>
          <cell r="D237" t="str">
            <v>u</v>
          </cell>
          <cell r="E237">
            <v>1</v>
          </cell>
          <cell r="F237">
            <v>0.03</v>
          </cell>
          <cell r="G237">
            <v>16239.999999999998</v>
          </cell>
          <cell r="H237">
            <v>16727.199999999997</v>
          </cell>
        </row>
        <row r="238">
          <cell r="A238" t="str">
            <v>05-01-040</v>
          </cell>
          <cell r="B238" t="str">
            <v>1HS26</v>
          </cell>
          <cell r="C238" t="str">
            <v>pintura acondicionador de superficies tipo wash primer, componente a. presentación por 1/4 galón.</v>
          </cell>
          <cell r="D238" t="str">
            <v>u</v>
          </cell>
          <cell r="E238">
            <v>0.08</v>
          </cell>
          <cell r="G238">
            <v>23896</v>
          </cell>
          <cell r="H238">
            <v>1911.68</v>
          </cell>
        </row>
        <row r="239">
          <cell r="A239" t="str">
            <v>05-01-040</v>
          </cell>
          <cell r="B239" t="str">
            <v>1HS27</v>
          </cell>
          <cell r="C239" t="str">
            <v>pintura anticorrosivo premium</v>
          </cell>
          <cell r="D239" t="str">
            <v>gl</v>
          </cell>
          <cell r="E239">
            <v>0.02</v>
          </cell>
          <cell r="G239">
            <v>42340</v>
          </cell>
          <cell r="H239">
            <v>846.80000000000007</v>
          </cell>
        </row>
        <row r="240">
          <cell r="A240" t="str">
            <v>05-01-040</v>
          </cell>
          <cell r="B240" t="str">
            <v>3Z165</v>
          </cell>
          <cell r="C240" t="str">
            <v>subcontrato perforacion y anclaje con epoxico tipo hit-re500 de hilti o equivalente. - ø 5/8"</v>
          </cell>
          <cell r="D240" t="str">
            <v>cm</v>
          </cell>
          <cell r="E240">
            <v>20</v>
          </cell>
          <cell r="G240">
            <v>668.16</v>
          </cell>
          <cell r="H240">
            <v>13363.199999999999</v>
          </cell>
        </row>
        <row r="241">
          <cell r="A241" t="str">
            <v>05-01-040</v>
          </cell>
          <cell r="B241" t="str">
            <v>2512A</v>
          </cell>
          <cell r="C241" t="str">
            <v>mo transporte interno hierro horizontal o vertical</v>
          </cell>
          <cell r="D241" t="str">
            <v>kg</v>
          </cell>
          <cell r="E241">
            <v>1</v>
          </cell>
          <cell r="G241">
            <v>37.619999999999997</v>
          </cell>
          <cell r="H241">
            <v>37.619999999999997</v>
          </cell>
        </row>
        <row r="242">
          <cell r="A242" t="str">
            <v>05-01-040</v>
          </cell>
          <cell r="B242" t="str">
            <v>47111</v>
          </cell>
          <cell r="C242" t="str">
            <v>elementos de consumo y proteccion</v>
          </cell>
          <cell r="D242" t="str">
            <v>%</v>
          </cell>
          <cell r="E242">
            <v>37.619999999999997</v>
          </cell>
          <cell r="G242">
            <v>1.2455000000000001E-2</v>
          </cell>
          <cell r="H242">
            <v>0.4685571</v>
          </cell>
        </row>
        <row r="243">
          <cell r="A243" t="str">
            <v>05-01-040</v>
          </cell>
          <cell r="B243" t="str">
            <v>46111</v>
          </cell>
          <cell r="C243" t="str">
            <v>herramienta y equipo menor</v>
          </cell>
          <cell r="D243" t="str">
            <v>%</v>
          </cell>
          <cell r="E243">
            <v>37.619999999999997</v>
          </cell>
          <cell r="G243">
            <v>0.05</v>
          </cell>
          <cell r="H243">
            <v>1.881</v>
          </cell>
        </row>
        <row r="244">
          <cell r="A244">
            <v>0</v>
          </cell>
          <cell r="C244" t="str">
            <v>DIRECTO:  32889,0 / U</v>
          </cell>
          <cell r="D244">
            <v>0</v>
          </cell>
          <cell r="E244" t="str">
            <v xml:space="preserve">  </v>
          </cell>
          <cell r="G244">
            <v>0</v>
          </cell>
          <cell r="H244">
            <v>0</v>
          </cell>
        </row>
        <row r="245">
          <cell r="A245">
            <v>0</v>
          </cell>
          <cell r="B245" t="str">
            <v>11</v>
          </cell>
          <cell r="C245" t="str">
            <v>CARPINTERIA METALICA</v>
          </cell>
          <cell r="D245">
            <v>0</v>
          </cell>
          <cell r="G245">
            <v>0</v>
          </cell>
          <cell r="H245">
            <v>0</v>
          </cell>
        </row>
        <row r="246">
          <cell r="A246" t="str">
            <v>11-03-030</v>
          </cell>
          <cell r="B246" t="str">
            <v>11-03-030</v>
          </cell>
          <cell r="C246" t="str">
            <v>BARANDA METALICA PEATONAL</v>
          </cell>
          <cell r="D246" t="str">
            <v>M</v>
          </cell>
          <cell r="E246">
            <v>471.03800000000001</v>
          </cell>
          <cell r="G246">
            <v>0</v>
          </cell>
          <cell r="H246">
            <v>217465.19999999998</v>
          </cell>
        </row>
        <row r="247">
          <cell r="A247" t="str">
            <v>11-03-030</v>
          </cell>
          <cell r="B247" t="str">
            <v>16F13</v>
          </cell>
          <cell r="C247" t="str">
            <v>baranda metalica peatonal</v>
          </cell>
          <cell r="D247" t="str">
            <v>m</v>
          </cell>
          <cell r="E247">
            <v>1</v>
          </cell>
          <cell r="G247">
            <v>217465.19999999998</v>
          </cell>
          <cell r="H247">
            <v>217465.19999999998</v>
          </cell>
        </row>
        <row r="248">
          <cell r="A248" t="str">
            <v>11-03-030</v>
          </cell>
          <cell r="B248" t="str">
            <v>47111</v>
          </cell>
          <cell r="C248" t="str">
            <v>elementos de consumo y proteccion</v>
          </cell>
          <cell r="D248" t="str">
            <v>%</v>
          </cell>
          <cell r="E248">
            <v>0</v>
          </cell>
          <cell r="G248">
            <v>1.2455000000000001E-2</v>
          </cell>
          <cell r="H248">
            <v>0</v>
          </cell>
        </row>
        <row r="249">
          <cell r="A249" t="str">
            <v>11-03-030</v>
          </cell>
          <cell r="B249" t="str">
            <v>46111</v>
          </cell>
          <cell r="C249" t="str">
            <v>herramienta y equipo menor</v>
          </cell>
          <cell r="D249" t="str">
            <v>%</v>
          </cell>
          <cell r="E249">
            <v>0</v>
          </cell>
          <cell r="G249">
            <v>0.05</v>
          </cell>
          <cell r="H249">
            <v>0</v>
          </cell>
        </row>
        <row r="250">
          <cell r="A250">
            <v>0</v>
          </cell>
          <cell r="C250" t="str">
            <v>DIRECTO:  217466,0 / M</v>
          </cell>
          <cell r="D250">
            <v>0</v>
          </cell>
          <cell r="E250" t="str">
            <v xml:space="preserve">  </v>
          </cell>
          <cell r="G250">
            <v>0</v>
          </cell>
          <cell r="H250">
            <v>0</v>
          </cell>
        </row>
        <row r="251">
          <cell r="A251">
            <v>0</v>
          </cell>
          <cell r="C251">
            <v>0</v>
          </cell>
          <cell r="D251">
            <v>0</v>
          </cell>
          <cell r="G251">
            <v>0</v>
          </cell>
          <cell r="H251">
            <v>0</v>
          </cell>
        </row>
        <row r="252">
          <cell r="A252" t="str">
            <v>11-03-020</v>
          </cell>
          <cell r="B252" t="str">
            <v>11-03-020</v>
          </cell>
          <cell r="C252" t="str">
            <v>BARANDA METALICA VIAL</v>
          </cell>
          <cell r="D252" t="str">
            <v>M</v>
          </cell>
          <cell r="E252">
            <v>119.39599999999999</v>
          </cell>
          <cell r="G252">
            <v>0</v>
          </cell>
          <cell r="H252">
            <v>2788417.875285293</v>
          </cell>
        </row>
        <row r="253">
          <cell r="A253" t="str">
            <v>11-03-020</v>
          </cell>
          <cell r="B253" t="str">
            <v>16F11</v>
          </cell>
          <cell r="C253" t="str">
            <v>baranda metalica vial</v>
          </cell>
          <cell r="D253" t="str">
            <v>m</v>
          </cell>
          <cell r="E253">
            <v>23.352683860465117</v>
          </cell>
          <cell r="G253">
            <v>119404.59999999999</v>
          </cell>
          <cell r="H253">
            <v>2788417.875285293</v>
          </cell>
        </row>
        <row r="254">
          <cell r="A254" t="str">
            <v>11-03-020</v>
          </cell>
          <cell r="B254" t="str">
            <v>47111</v>
          </cell>
          <cell r="C254" t="str">
            <v>elementos de consumo y proteccion</v>
          </cell>
          <cell r="D254" t="str">
            <v>%</v>
          </cell>
          <cell r="E254">
            <v>0</v>
          </cell>
          <cell r="G254">
            <v>1.2455000000000001E-2</v>
          </cell>
          <cell r="H254">
            <v>0</v>
          </cell>
        </row>
        <row r="255">
          <cell r="A255" t="str">
            <v>11-03-020</v>
          </cell>
          <cell r="B255" t="str">
            <v>46111</v>
          </cell>
          <cell r="C255" t="str">
            <v>herramienta y equipo menor</v>
          </cell>
          <cell r="D255" t="str">
            <v>%</v>
          </cell>
          <cell r="E255">
            <v>0</v>
          </cell>
          <cell r="G255">
            <v>0.05</v>
          </cell>
          <cell r="H255">
            <v>0</v>
          </cell>
        </row>
        <row r="256">
          <cell r="A256">
            <v>0</v>
          </cell>
          <cell r="C256" t="str">
            <v>DIRECTO:  2788418,0 / M</v>
          </cell>
          <cell r="D256">
            <v>0</v>
          </cell>
          <cell r="E256" t="str">
            <v xml:space="preserve">  </v>
          </cell>
          <cell r="G256">
            <v>0</v>
          </cell>
          <cell r="H256">
            <v>0</v>
          </cell>
        </row>
        <row r="257">
          <cell r="A257">
            <v>0</v>
          </cell>
          <cell r="B257" t="str">
            <v>14</v>
          </cell>
          <cell r="C257" t="str">
            <v>INSTALACIONES HIDROSANITARIAS Y DE GAS</v>
          </cell>
          <cell r="D257">
            <v>0</v>
          </cell>
          <cell r="G257">
            <v>0</v>
          </cell>
          <cell r="H257">
            <v>0</v>
          </cell>
        </row>
        <row r="258">
          <cell r="A258" t="str">
            <v>14-01-010</v>
          </cell>
          <cell r="B258" t="str">
            <v>14-01-010</v>
          </cell>
          <cell r="C258" t="str">
            <v>LOCALIZACION, TRAZADO Y REPLANTEO.</v>
          </cell>
          <cell r="D258" t="str">
            <v>DIA</v>
          </cell>
          <cell r="E258">
            <v>3.3000000000000003</v>
          </cell>
          <cell r="G258">
            <v>0</v>
          </cell>
          <cell r="H258">
            <v>723481.18299999996</v>
          </cell>
        </row>
        <row r="259">
          <cell r="A259" t="str">
            <v>14-01-010</v>
          </cell>
          <cell r="B259" t="str">
            <v>21139</v>
          </cell>
          <cell r="C259" t="str">
            <v>comision de topografia</v>
          </cell>
          <cell r="D259" t="str">
            <v>d</v>
          </cell>
          <cell r="E259">
            <v>1</v>
          </cell>
          <cell r="G259">
            <v>562600</v>
          </cell>
          <cell r="H259">
            <v>562600</v>
          </cell>
        </row>
        <row r="260">
          <cell r="A260" t="str">
            <v>14-01-010</v>
          </cell>
          <cell r="B260" t="str">
            <v>18Z16</v>
          </cell>
          <cell r="C260" t="str">
            <v>larguero madera comun 2"x4" de 3m</v>
          </cell>
          <cell r="D260" t="str">
            <v>u</v>
          </cell>
          <cell r="E260">
            <v>2</v>
          </cell>
          <cell r="G260">
            <v>6959.9999999999991</v>
          </cell>
          <cell r="H260">
            <v>13919.999999999998</v>
          </cell>
        </row>
        <row r="261">
          <cell r="A261" t="str">
            <v>14-01-010</v>
          </cell>
          <cell r="B261" t="str">
            <v>15421</v>
          </cell>
          <cell r="C261" t="str">
            <v>clavo corriente 1-1/2" a 5"</v>
          </cell>
          <cell r="D261" t="str">
            <v>lb</v>
          </cell>
          <cell r="E261">
            <v>1</v>
          </cell>
          <cell r="G261">
            <v>1624</v>
          </cell>
          <cell r="H261">
            <v>1624</v>
          </cell>
        </row>
        <row r="262">
          <cell r="A262" t="str">
            <v>14-01-010</v>
          </cell>
          <cell r="B262" t="str">
            <v>45911</v>
          </cell>
          <cell r="C262" t="str">
            <v>estacion total geodesica con laser</v>
          </cell>
          <cell r="D262" t="str">
            <v>d</v>
          </cell>
          <cell r="E262">
            <v>1</v>
          </cell>
          <cell r="G262">
            <v>110199.99999999999</v>
          </cell>
          <cell r="H262">
            <v>110199.99999999999</v>
          </cell>
        </row>
        <row r="263">
          <cell r="A263" t="str">
            <v>14-01-010</v>
          </cell>
          <cell r="B263" t="str">
            <v>47111</v>
          </cell>
          <cell r="C263" t="str">
            <v>elementos de consumo y proteccion</v>
          </cell>
          <cell r="D263" t="str">
            <v>%</v>
          </cell>
          <cell r="E263">
            <v>562600</v>
          </cell>
          <cell r="G263">
            <v>1.2455000000000001E-2</v>
          </cell>
          <cell r="H263">
            <v>7007.183</v>
          </cell>
        </row>
        <row r="264">
          <cell r="A264" t="str">
            <v>14-01-010</v>
          </cell>
          <cell r="B264" t="str">
            <v>46111</v>
          </cell>
          <cell r="C264" t="str">
            <v>herramienta y equipo menor</v>
          </cell>
          <cell r="D264" t="str">
            <v>%</v>
          </cell>
          <cell r="E264">
            <v>562600</v>
          </cell>
          <cell r="G264">
            <v>0.05</v>
          </cell>
          <cell r="H264">
            <v>28130</v>
          </cell>
        </row>
        <row r="265">
          <cell r="A265">
            <v>0</v>
          </cell>
          <cell r="C265" t="str">
            <v>DIRECTO:  723482,0 / DIA</v>
          </cell>
          <cell r="D265">
            <v>0</v>
          </cell>
          <cell r="E265" t="str">
            <v xml:space="preserve">  </v>
          </cell>
          <cell r="G265">
            <v>0</v>
          </cell>
          <cell r="H265">
            <v>0</v>
          </cell>
        </row>
        <row r="266">
          <cell r="A266">
            <v>0</v>
          </cell>
          <cell r="C266">
            <v>0</v>
          </cell>
          <cell r="D266">
            <v>0</v>
          </cell>
          <cell r="G266">
            <v>0</v>
          </cell>
          <cell r="H266">
            <v>0</v>
          </cell>
        </row>
        <row r="267">
          <cell r="A267" t="str">
            <v>14-02-010</v>
          </cell>
          <cell r="B267" t="str">
            <v>14-02-010</v>
          </cell>
          <cell r="C267" t="str">
            <v>EXCAVACION MANUAL O MECANICA DE 0 A 2 M EN TIERRA BAJO CUALQUIER GRADO DE HUMEDAD. INCLUYE ACARREO INTERNO, CARGUE, TRANSPORTE Y DISPOSICION FINAL DEL MATERIAL SOBRANTE EN BOTADEROS OFICIALES. MEDIDO EN SITIO</v>
          </cell>
          <cell r="D267" t="str">
            <v>M3</v>
          </cell>
          <cell r="E267">
            <v>151.12152</v>
          </cell>
          <cell r="G267">
            <v>0</v>
          </cell>
          <cell r="H267">
            <v>20733.968693250001</v>
          </cell>
        </row>
        <row r="268">
          <cell r="A268" t="str">
            <v>14-02-010</v>
          </cell>
          <cell r="B268" t="str">
            <v>2A411</v>
          </cell>
          <cell r="C268" t="str">
            <v>mo excavacion manual 0-2m</v>
          </cell>
          <cell r="D268" t="str">
            <v>m3</v>
          </cell>
          <cell r="E268">
            <v>1</v>
          </cell>
          <cell r="G268">
            <v>11500</v>
          </cell>
          <cell r="H268">
            <v>11500</v>
          </cell>
        </row>
        <row r="269">
          <cell r="A269" t="str">
            <v>14-02-010</v>
          </cell>
          <cell r="B269" t="str">
            <v>2A461</v>
          </cell>
          <cell r="C269" t="str">
            <v>mo transporte interno de material proveniente de las excavaciones</v>
          </cell>
          <cell r="D269" t="str">
            <v>m3</v>
          </cell>
          <cell r="E269">
            <v>1</v>
          </cell>
          <cell r="F269">
            <v>0.3</v>
          </cell>
          <cell r="G269">
            <v>6165.5</v>
          </cell>
          <cell r="H269">
            <v>8015.1500000000005</v>
          </cell>
        </row>
        <row r="270">
          <cell r="A270" t="str">
            <v>14-02-010</v>
          </cell>
          <cell r="B270" t="str">
            <v>47111</v>
          </cell>
          <cell r="C270" t="str">
            <v>elementos de consumo y proteccion</v>
          </cell>
          <cell r="D270" t="str">
            <v>%</v>
          </cell>
          <cell r="E270">
            <v>19515.150000000001</v>
          </cell>
          <cell r="G270">
            <v>1.2455000000000001E-2</v>
          </cell>
          <cell r="H270">
            <v>243.06119325000003</v>
          </cell>
        </row>
        <row r="271">
          <cell r="A271" t="str">
            <v>14-02-010</v>
          </cell>
          <cell r="B271" t="str">
            <v>46111</v>
          </cell>
          <cell r="C271" t="str">
            <v>herramienta y equipo menor</v>
          </cell>
          <cell r="D271" t="str">
            <v>%</v>
          </cell>
          <cell r="E271">
            <v>19515.150000000001</v>
          </cell>
          <cell r="G271">
            <v>0.05</v>
          </cell>
          <cell r="H271">
            <v>975.75750000000016</v>
          </cell>
        </row>
        <row r="272">
          <cell r="A272">
            <v>0</v>
          </cell>
          <cell r="C272" t="str">
            <v>DIRECTO:  20734,0 / M3</v>
          </cell>
          <cell r="D272">
            <v>0</v>
          </cell>
          <cell r="G272">
            <v>0</v>
          </cell>
          <cell r="H272">
            <v>0</v>
          </cell>
        </row>
        <row r="273">
          <cell r="A273">
            <v>0</v>
          </cell>
          <cell r="C273">
            <v>0</v>
          </cell>
          <cell r="D273">
            <v>0</v>
          </cell>
          <cell r="G273">
            <v>0</v>
          </cell>
          <cell r="H273">
            <v>0</v>
          </cell>
        </row>
        <row r="274">
          <cell r="A274" t="str">
            <v>14-02-020</v>
          </cell>
          <cell r="B274" t="str">
            <v>14-02-020</v>
          </cell>
          <cell r="C274" t="str">
            <v>BOTADA DE MATERIAL SOBRANTE</v>
          </cell>
          <cell r="D274" t="str">
            <v>M3</v>
          </cell>
          <cell r="E274">
            <v>113.82580000000002</v>
          </cell>
          <cell r="G274">
            <v>0</v>
          </cell>
          <cell r="H274">
            <v>36400</v>
          </cell>
        </row>
        <row r="275">
          <cell r="A275" t="str">
            <v>14-02-020</v>
          </cell>
          <cell r="B275" t="str">
            <v>3A242</v>
          </cell>
          <cell r="C275" t="str">
            <v>subcontrato de cargue y botada de materiales varios</v>
          </cell>
          <cell r="D275" t="str">
            <v>m3</v>
          </cell>
          <cell r="E275">
            <v>1</v>
          </cell>
          <cell r="F275">
            <v>0.3</v>
          </cell>
          <cell r="G275">
            <v>28000</v>
          </cell>
          <cell r="H275">
            <v>36400</v>
          </cell>
        </row>
        <row r="276">
          <cell r="A276" t="str">
            <v>14-02-020</v>
          </cell>
          <cell r="B276" t="str">
            <v>47111</v>
          </cell>
          <cell r="C276" t="str">
            <v>elementos de consumo y proteccion</v>
          </cell>
          <cell r="D276" t="str">
            <v>%</v>
          </cell>
          <cell r="E276">
            <v>0</v>
          </cell>
          <cell r="G276">
            <v>1.2455000000000001E-2</v>
          </cell>
          <cell r="H276">
            <v>0</v>
          </cell>
        </row>
        <row r="277">
          <cell r="A277" t="str">
            <v>14-02-020</v>
          </cell>
          <cell r="B277" t="str">
            <v>46111</v>
          </cell>
          <cell r="C277" t="str">
            <v>herramienta y equipo menor</v>
          </cell>
          <cell r="D277" t="str">
            <v>%</v>
          </cell>
          <cell r="E277">
            <v>0</v>
          </cell>
          <cell r="G277">
            <v>0.05</v>
          </cell>
          <cell r="H277">
            <v>0</v>
          </cell>
        </row>
        <row r="278">
          <cell r="A278">
            <v>0</v>
          </cell>
          <cell r="C278" t="str">
            <v>DIRECTO:  36400,0 / M3</v>
          </cell>
          <cell r="D278">
            <v>0</v>
          </cell>
          <cell r="G278">
            <v>0</v>
          </cell>
          <cell r="H278">
            <v>0</v>
          </cell>
        </row>
        <row r="279">
          <cell r="A279">
            <v>0</v>
          </cell>
          <cell r="C279">
            <v>0</v>
          </cell>
          <cell r="D279">
            <v>0</v>
          </cell>
          <cell r="G279">
            <v>0</v>
          </cell>
          <cell r="H279">
            <v>0</v>
          </cell>
        </row>
        <row r="280">
          <cell r="A280" t="str">
            <v>14-03-010</v>
          </cell>
          <cell r="B280" t="str">
            <v>14-03-010</v>
          </cell>
          <cell r="C280" t="str">
            <v>LLENOS EN BASE GRANULAR</v>
          </cell>
          <cell r="D280" t="str">
            <v>M3</v>
          </cell>
          <cell r="E280">
            <v>22.476025000000003</v>
          </cell>
          <cell r="G280">
            <v>0</v>
          </cell>
          <cell r="H280">
            <v>100681.87138793721</v>
          </cell>
        </row>
        <row r="281">
          <cell r="A281" t="str">
            <v>14-03-010</v>
          </cell>
          <cell r="B281" t="str">
            <v>11292</v>
          </cell>
          <cell r="C281" t="str">
            <v>base granular (1,650kg/m2)</v>
          </cell>
          <cell r="D281" t="str">
            <v>m3</v>
          </cell>
          <cell r="E281">
            <v>1</v>
          </cell>
          <cell r="F281">
            <v>0.25</v>
          </cell>
          <cell r="G281">
            <v>60551.999999999993</v>
          </cell>
          <cell r="H281">
            <v>75689.999999999985</v>
          </cell>
        </row>
        <row r="282">
          <cell r="A282" t="str">
            <v>14-03-010</v>
          </cell>
          <cell r="B282" t="str">
            <v>12911</v>
          </cell>
          <cell r="C282" t="str">
            <v>agua</v>
          </cell>
          <cell r="D282" t="str">
            <v>lt</v>
          </cell>
          <cell r="E282">
            <v>50</v>
          </cell>
          <cell r="G282">
            <v>1.3183400000000001</v>
          </cell>
          <cell r="H282">
            <v>65.917000000000002</v>
          </cell>
        </row>
        <row r="283">
          <cell r="A283" t="str">
            <v>14-03-010</v>
          </cell>
          <cell r="B283" t="str">
            <v>3A111</v>
          </cell>
          <cell r="C283" t="str">
            <v>ensayo de toma de densidades</v>
          </cell>
          <cell r="D283" t="str">
            <v>u</v>
          </cell>
          <cell r="E283">
            <v>1.1904761904761904E-2</v>
          </cell>
          <cell r="G283">
            <v>31493.999999999996</v>
          </cell>
          <cell r="H283">
            <v>374.92857142857139</v>
          </cell>
        </row>
        <row r="284">
          <cell r="A284" t="str">
            <v>14-03-010</v>
          </cell>
          <cell r="B284" t="str">
            <v>41321</v>
          </cell>
          <cell r="C284" t="str">
            <v>vibrocompactador (canguro)</v>
          </cell>
          <cell r="D284" t="str">
            <v>d</v>
          </cell>
          <cell r="E284">
            <v>0.125</v>
          </cell>
          <cell r="G284">
            <v>48720</v>
          </cell>
          <cell r="H284">
            <v>6090</v>
          </cell>
        </row>
        <row r="285">
          <cell r="A285" t="str">
            <v>14-03-010</v>
          </cell>
          <cell r="B285" t="str">
            <v>71111</v>
          </cell>
          <cell r="C285" t="str">
            <v>aux mo ayudante</v>
          </cell>
          <cell r="D285" t="str">
            <v>h</v>
          </cell>
          <cell r="E285">
            <v>1.5</v>
          </cell>
          <cell r="G285">
            <v>5520.3076923076933</v>
          </cell>
          <cell r="H285">
            <v>8280.461538461539</v>
          </cell>
        </row>
        <row r="286">
          <cell r="A286" t="str">
            <v>14-03-010</v>
          </cell>
          <cell r="B286" t="str">
            <v>2Z111</v>
          </cell>
          <cell r="C286" t="str">
            <v>mo transporte interno de material general</v>
          </cell>
          <cell r="D286" t="str">
            <v>m3</v>
          </cell>
          <cell r="E286">
            <v>1.25</v>
          </cell>
          <cell r="G286">
            <v>7276.2860000000001</v>
          </cell>
          <cell r="H286">
            <v>9095.3575000000001</v>
          </cell>
        </row>
        <row r="287">
          <cell r="A287" t="str">
            <v>14-03-010</v>
          </cell>
          <cell r="B287" t="str">
            <v>47111</v>
          </cell>
          <cell r="C287" t="str">
            <v>elementos de consumo y proteccion</v>
          </cell>
          <cell r="D287" t="str">
            <v>%</v>
          </cell>
          <cell r="E287">
            <v>17375.819038461537</v>
          </cell>
          <cell r="G287">
            <v>1.2455000000000001E-2</v>
          </cell>
          <cell r="H287">
            <v>216.41582612403846</v>
          </cell>
        </row>
        <row r="288">
          <cell r="A288" t="str">
            <v>14-03-010</v>
          </cell>
          <cell r="B288" t="str">
            <v>46111</v>
          </cell>
          <cell r="C288" t="str">
            <v>herramienta y equipo menor</v>
          </cell>
          <cell r="D288" t="str">
            <v>%</v>
          </cell>
          <cell r="E288">
            <v>17375.819038461537</v>
          </cell>
          <cell r="G288">
            <v>0.05</v>
          </cell>
          <cell r="H288">
            <v>868.79095192307693</v>
          </cell>
        </row>
        <row r="289">
          <cell r="A289">
            <v>0</v>
          </cell>
          <cell r="C289" t="str">
            <v>DIRECTO:  100682,0 / M3</v>
          </cell>
          <cell r="D289">
            <v>0</v>
          </cell>
          <cell r="G289">
            <v>0</v>
          </cell>
          <cell r="H289">
            <v>0</v>
          </cell>
        </row>
        <row r="290">
          <cell r="A290">
            <v>0</v>
          </cell>
          <cell r="C290">
            <v>0</v>
          </cell>
          <cell r="D290">
            <v>0</v>
          </cell>
          <cell r="G290">
            <v>0</v>
          </cell>
          <cell r="H290">
            <v>0</v>
          </cell>
        </row>
        <row r="291">
          <cell r="A291" t="str">
            <v>14-03-020</v>
          </cell>
          <cell r="B291" t="str">
            <v>14-03-020</v>
          </cell>
          <cell r="C291" t="str">
            <v>LLENOS EN SUB-BASE GRANULAR</v>
          </cell>
          <cell r="D291" t="str">
            <v>M3</v>
          </cell>
          <cell r="E291">
            <v>31.466435000000004</v>
          </cell>
          <cell r="G291">
            <v>0</v>
          </cell>
          <cell r="H291">
            <v>88719.371387937208</v>
          </cell>
        </row>
        <row r="292">
          <cell r="A292" t="str">
            <v>14-03-020</v>
          </cell>
          <cell r="B292" t="str">
            <v>11297</v>
          </cell>
          <cell r="C292" t="str">
            <v>sub base granular cruda sin procesar (1,650kg/m3)</v>
          </cell>
          <cell r="D292" t="str">
            <v>m3</v>
          </cell>
          <cell r="E292">
            <v>1</v>
          </cell>
          <cell r="F292">
            <v>0.25</v>
          </cell>
          <cell r="G292">
            <v>50982</v>
          </cell>
          <cell r="H292">
            <v>63727.5</v>
          </cell>
        </row>
        <row r="293">
          <cell r="A293" t="str">
            <v>14-03-020</v>
          </cell>
          <cell r="B293" t="str">
            <v>12911</v>
          </cell>
          <cell r="C293" t="str">
            <v>agua</v>
          </cell>
          <cell r="D293" t="str">
            <v>lt</v>
          </cell>
          <cell r="E293">
            <v>50</v>
          </cell>
          <cell r="G293">
            <v>1.3183400000000001</v>
          </cell>
          <cell r="H293">
            <v>65.917000000000002</v>
          </cell>
        </row>
        <row r="294">
          <cell r="A294" t="str">
            <v>14-03-020</v>
          </cell>
          <cell r="B294" t="str">
            <v>3A111</v>
          </cell>
          <cell r="C294" t="str">
            <v>ensayo de toma de densidades</v>
          </cell>
          <cell r="D294" t="str">
            <v>u</v>
          </cell>
          <cell r="E294">
            <v>1.1904761904761904E-2</v>
          </cell>
          <cell r="G294">
            <v>31493.999999999996</v>
          </cell>
          <cell r="H294">
            <v>374.92857142857139</v>
          </cell>
        </row>
        <row r="295">
          <cell r="A295" t="str">
            <v>14-03-020</v>
          </cell>
          <cell r="B295" t="str">
            <v>41321</v>
          </cell>
          <cell r="C295" t="str">
            <v>vibrocompactador (canguro)</v>
          </cell>
          <cell r="D295" t="str">
            <v>d</v>
          </cell>
          <cell r="E295">
            <v>0.125</v>
          </cell>
          <cell r="G295">
            <v>48720</v>
          </cell>
          <cell r="H295">
            <v>6090</v>
          </cell>
        </row>
        <row r="296">
          <cell r="A296" t="str">
            <v>14-03-020</v>
          </cell>
          <cell r="B296" t="str">
            <v>71111</v>
          </cell>
          <cell r="C296" t="str">
            <v>aux mo ayudante</v>
          </cell>
          <cell r="D296" t="str">
            <v>h</v>
          </cell>
          <cell r="E296">
            <v>1.5</v>
          </cell>
          <cell r="G296">
            <v>5520.3076923076933</v>
          </cell>
          <cell r="H296">
            <v>8280.461538461539</v>
          </cell>
        </row>
        <row r="297">
          <cell r="A297" t="str">
            <v>14-03-020</v>
          </cell>
          <cell r="B297" t="str">
            <v>2Z111</v>
          </cell>
          <cell r="C297" t="str">
            <v>mo transporte interno de material general</v>
          </cell>
          <cell r="D297" t="str">
            <v>m3</v>
          </cell>
          <cell r="E297">
            <v>1.25</v>
          </cell>
          <cell r="G297">
            <v>7276.2860000000001</v>
          </cell>
          <cell r="H297">
            <v>9095.3575000000001</v>
          </cell>
        </row>
        <row r="298">
          <cell r="A298" t="str">
            <v>14-03-020</v>
          </cell>
          <cell r="B298" t="str">
            <v>47111</v>
          </cell>
          <cell r="C298" t="str">
            <v>elementos de consumo y proteccion</v>
          </cell>
          <cell r="D298" t="str">
            <v>%</v>
          </cell>
          <cell r="E298">
            <v>17375.819038461537</v>
          </cell>
          <cell r="G298">
            <v>1.2455000000000001E-2</v>
          </cell>
          <cell r="H298">
            <v>216.41582612403846</v>
          </cell>
        </row>
        <row r="299">
          <cell r="A299" t="str">
            <v>14-03-020</v>
          </cell>
          <cell r="B299" t="str">
            <v>46111</v>
          </cell>
          <cell r="C299" t="str">
            <v>herramienta y equipo menor</v>
          </cell>
          <cell r="D299" t="str">
            <v>%</v>
          </cell>
          <cell r="E299">
            <v>17375.819038461537</v>
          </cell>
          <cell r="G299">
            <v>0.05</v>
          </cell>
          <cell r="H299">
            <v>868.79095192307693</v>
          </cell>
        </row>
        <row r="300">
          <cell r="A300">
            <v>0</v>
          </cell>
          <cell r="C300" t="str">
            <v>DIRECTO:  88720,0 / M3</v>
          </cell>
          <cell r="D300">
            <v>0</v>
          </cell>
          <cell r="G300">
            <v>0</v>
          </cell>
          <cell r="H300">
            <v>0</v>
          </cell>
        </row>
        <row r="301">
          <cell r="A301">
            <v>0</v>
          </cell>
          <cell r="C301">
            <v>0</v>
          </cell>
          <cell r="D301">
            <v>0</v>
          </cell>
          <cell r="G301">
            <v>0</v>
          </cell>
          <cell r="H301">
            <v>0</v>
          </cell>
        </row>
        <row r="302">
          <cell r="A302" t="str">
            <v>14-03-030</v>
          </cell>
          <cell r="B302" t="str">
            <v>14-03-030</v>
          </cell>
          <cell r="C302" t="str">
            <v>LLENOS EN ARENILLA</v>
          </cell>
          <cell r="D302" t="str">
            <v>M3</v>
          </cell>
          <cell r="E302">
            <v>46.397725000000001</v>
          </cell>
          <cell r="G302">
            <v>0</v>
          </cell>
          <cell r="H302">
            <v>72634.719710043733</v>
          </cell>
        </row>
        <row r="303">
          <cell r="A303" t="str">
            <v>14-03-030</v>
          </cell>
          <cell r="B303" t="str">
            <v>11218</v>
          </cell>
          <cell r="C303" t="str">
            <v>arenilla</v>
          </cell>
          <cell r="D303" t="str">
            <v>m3</v>
          </cell>
          <cell r="E303">
            <v>1</v>
          </cell>
          <cell r="F303">
            <v>0.3</v>
          </cell>
          <cell r="G303">
            <v>20474</v>
          </cell>
          <cell r="H303">
            <v>26616.2</v>
          </cell>
        </row>
        <row r="304">
          <cell r="A304" t="str">
            <v>14-03-030</v>
          </cell>
          <cell r="B304" t="str">
            <v>12911</v>
          </cell>
          <cell r="C304" t="str">
            <v>agua</v>
          </cell>
          <cell r="D304" t="str">
            <v>lt</v>
          </cell>
          <cell r="E304">
            <v>50</v>
          </cell>
          <cell r="G304">
            <v>1.3183400000000001</v>
          </cell>
          <cell r="H304">
            <v>65.917000000000002</v>
          </cell>
        </row>
        <row r="305">
          <cell r="A305" t="str">
            <v>14-03-030</v>
          </cell>
          <cell r="B305" t="str">
            <v>3A111</v>
          </cell>
          <cell r="C305" t="str">
            <v>ensayo de toma de densidades</v>
          </cell>
          <cell r="D305" t="str">
            <v>u</v>
          </cell>
          <cell r="E305">
            <v>1.1904761904761904E-2</v>
          </cell>
          <cell r="G305">
            <v>31493.999999999996</v>
          </cell>
          <cell r="H305">
            <v>374.92857142857139</v>
          </cell>
        </row>
        <row r="306">
          <cell r="A306" t="str">
            <v>14-03-030</v>
          </cell>
          <cell r="B306" t="str">
            <v>41321</v>
          </cell>
          <cell r="C306" t="str">
            <v>vibrocompactador (canguro)</v>
          </cell>
          <cell r="D306" t="str">
            <v>d</v>
          </cell>
          <cell r="E306">
            <v>0.2</v>
          </cell>
          <cell r="G306">
            <v>48720</v>
          </cell>
          <cell r="H306">
            <v>9744</v>
          </cell>
        </row>
        <row r="307">
          <cell r="A307" t="str">
            <v>14-03-030</v>
          </cell>
          <cell r="B307" t="str">
            <v>61213</v>
          </cell>
          <cell r="C307" t="str">
            <v>transporte a envigado</v>
          </cell>
          <cell r="D307" t="str">
            <v>t</v>
          </cell>
          <cell r="E307">
            <v>2.08</v>
          </cell>
          <cell r="G307">
            <v>8166.4</v>
          </cell>
          <cell r="H307">
            <v>16986.112000000001</v>
          </cell>
        </row>
        <row r="308">
          <cell r="A308" t="str">
            <v>14-03-030</v>
          </cell>
          <cell r="B308" t="str">
            <v>71111</v>
          </cell>
          <cell r="C308" t="str">
            <v>aux mo ayudante</v>
          </cell>
          <cell r="D308" t="str">
            <v>h</v>
          </cell>
          <cell r="E308">
            <v>1.5</v>
          </cell>
          <cell r="G308">
            <v>5520.3076923076933</v>
          </cell>
          <cell r="H308">
            <v>8280.461538461539</v>
          </cell>
        </row>
        <row r="309">
          <cell r="A309" t="str">
            <v>14-03-030</v>
          </cell>
          <cell r="B309" t="str">
            <v>2Z111</v>
          </cell>
          <cell r="C309" t="str">
            <v>mo transporte interno de material general</v>
          </cell>
          <cell r="D309" t="str">
            <v>m3</v>
          </cell>
          <cell r="E309">
            <v>1.3</v>
          </cell>
          <cell r="G309">
            <v>7276.2860000000001</v>
          </cell>
          <cell r="H309">
            <v>9459.1718000000001</v>
          </cell>
        </row>
        <row r="310">
          <cell r="A310" t="str">
            <v>14-03-030</v>
          </cell>
          <cell r="B310" t="str">
            <v>47111</v>
          </cell>
          <cell r="C310" t="str">
            <v>elementos de consumo y proteccion</v>
          </cell>
          <cell r="D310" t="str">
            <v>%</v>
          </cell>
          <cell r="E310">
            <v>17739.633338461539</v>
          </cell>
          <cell r="G310">
            <v>1.2455000000000001E-2</v>
          </cell>
          <cell r="H310">
            <v>220.9471332305385</v>
          </cell>
        </row>
        <row r="311">
          <cell r="A311" t="str">
            <v>14-03-030</v>
          </cell>
          <cell r="B311" t="str">
            <v>46111</v>
          </cell>
          <cell r="C311" t="str">
            <v>herramienta y equipo menor</v>
          </cell>
          <cell r="D311" t="str">
            <v>%</v>
          </cell>
          <cell r="E311">
            <v>17739.633338461539</v>
          </cell>
          <cell r="G311">
            <v>0.05</v>
          </cell>
          <cell r="H311">
            <v>886.981666923077</v>
          </cell>
        </row>
        <row r="312">
          <cell r="A312">
            <v>0</v>
          </cell>
          <cell r="C312" t="str">
            <v>DIRECTO:  72635,0 / M3</v>
          </cell>
          <cell r="D312">
            <v>0</v>
          </cell>
          <cell r="G312">
            <v>0</v>
          </cell>
          <cell r="H312">
            <v>0</v>
          </cell>
        </row>
        <row r="313">
          <cell r="A313">
            <v>0</v>
          </cell>
          <cell r="C313">
            <v>0</v>
          </cell>
          <cell r="D313">
            <v>0</v>
          </cell>
          <cell r="G313">
            <v>0</v>
          </cell>
          <cell r="H313">
            <v>0</v>
          </cell>
        </row>
        <row r="314">
          <cell r="A314" t="str">
            <v>14-03-040</v>
          </cell>
          <cell r="B314" t="str">
            <v>14-03-040</v>
          </cell>
          <cell r="C314" t="str">
            <v>LLENOS EN MATERIAL SOBRANTE, PROVENIENTE DE LAS EXCAVACIONES</v>
          </cell>
          <cell r="D314" t="str">
            <v>M3</v>
          </cell>
          <cell r="E314">
            <v>37.295720000000003</v>
          </cell>
          <cell r="G314">
            <v>0</v>
          </cell>
          <cell r="H314">
            <v>29006.040910043728</v>
          </cell>
        </row>
        <row r="315">
          <cell r="A315" t="str">
            <v>14-03-040</v>
          </cell>
          <cell r="B315" t="str">
            <v>41321</v>
          </cell>
          <cell r="C315" t="str">
            <v>vibrocompactador (canguro)</v>
          </cell>
          <cell r="D315" t="str">
            <v>d</v>
          </cell>
          <cell r="E315">
            <v>0.2</v>
          </cell>
          <cell r="G315">
            <v>48720</v>
          </cell>
          <cell r="H315">
            <v>9744</v>
          </cell>
        </row>
        <row r="316">
          <cell r="A316" t="str">
            <v>14-03-040</v>
          </cell>
          <cell r="B316" t="str">
            <v>12911</v>
          </cell>
          <cell r="C316" t="str">
            <v>agua</v>
          </cell>
          <cell r="D316" t="str">
            <v>lt</v>
          </cell>
          <cell r="E316">
            <v>30</v>
          </cell>
          <cell r="G316">
            <v>1.3183400000000001</v>
          </cell>
          <cell r="H316">
            <v>39.550200000000004</v>
          </cell>
        </row>
        <row r="317">
          <cell r="A317" t="str">
            <v>14-03-040</v>
          </cell>
          <cell r="B317" t="str">
            <v>3A111</v>
          </cell>
          <cell r="C317" t="str">
            <v>ensayo de toma de densidades</v>
          </cell>
          <cell r="D317" t="str">
            <v>u</v>
          </cell>
          <cell r="E317">
            <v>1.1904761904761904E-2</v>
          </cell>
          <cell r="G317">
            <v>31493.999999999996</v>
          </cell>
          <cell r="H317">
            <v>374.92857142857139</v>
          </cell>
        </row>
        <row r="318">
          <cell r="A318" t="str">
            <v>14-03-040</v>
          </cell>
          <cell r="B318" t="str">
            <v>71111</v>
          </cell>
          <cell r="C318" t="str">
            <v>aux mo ayudante</v>
          </cell>
          <cell r="D318" t="str">
            <v>h</v>
          </cell>
          <cell r="E318">
            <v>1.5</v>
          </cell>
          <cell r="G318">
            <v>5520.3076923076933</v>
          </cell>
          <cell r="H318">
            <v>8280.461538461539</v>
          </cell>
        </row>
        <row r="319">
          <cell r="A319" t="str">
            <v>14-03-040</v>
          </cell>
          <cell r="B319" t="str">
            <v>2Z111</v>
          </cell>
          <cell r="C319" t="str">
            <v>mo transporte interno de material general</v>
          </cell>
          <cell r="D319" t="str">
            <v>m3</v>
          </cell>
          <cell r="E319">
            <v>1</v>
          </cell>
          <cell r="F319">
            <v>0.3</v>
          </cell>
          <cell r="G319">
            <v>7276.2860000000001</v>
          </cell>
          <cell r="H319">
            <v>9459.1718000000001</v>
          </cell>
        </row>
        <row r="320">
          <cell r="A320" t="str">
            <v>14-03-040</v>
          </cell>
          <cell r="B320" t="str">
            <v>47111</v>
          </cell>
          <cell r="C320" t="str">
            <v>elementos de consumo y proteccion</v>
          </cell>
          <cell r="D320" t="str">
            <v>%</v>
          </cell>
          <cell r="E320">
            <v>17739.633338461539</v>
          </cell>
          <cell r="G320">
            <v>1.2455000000000001E-2</v>
          </cell>
          <cell r="H320">
            <v>220.9471332305385</v>
          </cell>
        </row>
        <row r="321">
          <cell r="A321" t="str">
            <v>14-03-040</v>
          </cell>
          <cell r="B321" t="str">
            <v>46111</v>
          </cell>
          <cell r="C321" t="str">
            <v>herramienta y equipo menor</v>
          </cell>
          <cell r="D321" t="str">
            <v>%</v>
          </cell>
          <cell r="E321">
            <v>17739.633338461539</v>
          </cell>
          <cell r="G321">
            <v>0.05</v>
          </cell>
          <cell r="H321">
            <v>886.981666923077</v>
          </cell>
        </row>
        <row r="322">
          <cell r="A322">
            <v>0</v>
          </cell>
          <cell r="C322" t="str">
            <v>DIRECTO:  29007,0 / M3</v>
          </cell>
          <cell r="D322">
            <v>0</v>
          </cell>
          <cell r="G322">
            <v>0</v>
          </cell>
          <cell r="H322">
            <v>0</v>
          </cell>
        </row>
        <row r="323">
          <cell r="A323">
            <v>0</v>
          </cell>
          <cell r="C323">
            <v>0</v>
          </cell>
          <cell r="D323">
            <v>0</v>
          </cell>
          <cell r="G323">
            <v>0</v>
          </cell>
          <cell r="H323">
            <v>0</v>
          </cell>
        </row>
        <row r="324">
          <cell r="A324" t="str">
            <v>14-03-050</v>
          </cell>
          <cell r="B324" t="str">
            <v>14-03-050</v>
          </cell>
          <cell r="C324" t="str">
            <v>TRITURADO 3/4" PARA CIMENTACION</v>
          </cell>
          <cell r="D324" t="str">
            <v>M3</v>
          </cell>
          <cell r="E324">
            <v>13.485615000000001</v>
          </cell>
          <cell r="G324">
            <v>0</v>
          </cell>
          <cell r="H324">
            <v>125167.30226373942</v>
          </cell>
        </row>
        <row r="325">
          <cell r="A325" t="str">
            <v>14-03-050</v>
          </cell>
          <cell r="B325" t="str">
            <v>11238</v>
          </cell>
          <cell r="C325" t="str">
            <v>triturado para concreto tamaño maximo 3/4" (1,520kg/m3)</v>
          </cell>
          <cell r="D325" t="str">
            <v>m3</v>
          </cell>
          <cell r="E325">
            <v>1</v>
          </cell>
          <cell r="F325">
            <v>0.25</v>
          </cell>
          <cell r="G325">
            <v>73706.399999999994</v>
          </cell>
          <cell r="H325">
            <v>92133</v>
          </cell>
        </row>
        <row r="326">
          <cell r="A326" t="str">
            <v>14-03-050</v>
          </cell>
          <cell r="B326" t="str">
            <v>61213</v>
          </cell>
          <cell r="C326" t="str">
            <v>transporte a envigado</v>
          </cell>
          <cell r="D326" t="str">
            <v>t</v>
          </cell>
          <cell r="E326">
            <v>2</v>
          </cell>
          <cell r="G326">
            <v>8166.4</v>
          </cell>
          <cell r="H326">
            <v>16332.8</v>
          </cell>
        </row>
        <row r="327">
          <cell r="A327" t="str">
            <v>14-03-050</v>
          </cell>
          <cell r="B327" t="str">
            <v>71111</v>
          </cell>
          <cell r="C327" t="str">
            <v>aux mo ayudante</v>
          </cell>
          <cell r="D327" t="str">
            <v>h</v>
          </cell>
          <cell r="E327">
            <v>1.2</v>
          </cell>
          <cell r="G327">
            <v>5520.3076923076933</v>
          </cell>
          <cell r="H327">
            <v>6624.3692307692318</v>
          </cell>
        </row>
        <row r="328">
          <cell r="A328" t="str">
            <v>14-03-050</v>
          </cell>
          <cell r="B328" t="str">
            <v>2Z111</v>
          </cell>
          <cell r="C328" t="str">
            <v>mo transporte interno de material general</v>
          </cell>
          <cell r="D328" t="str">
            <v>m3</v>
          </cell>
          <cell r="E328">
            <v>1.25</v>
          </cell>
          <cell r="G328">
            <v>7276.2860000000001</v>
          </cell>
          <cell r="H328">
            <v>9095.3575000000001</v>
          </cell>
        </row>
        <row r="329">
          <cell r="A329" t="str">
            <v>14-03-050</v>
          </cell>
          <cell r="B329" t="str">
            <v>47111</v>
          </cell>
          <cell r="C329" t="str">
            <v>elementos de consumo y proteccion</v>
          </cell>
          <cell r="D329" t="str">
            <v>%</v>
          </cell>
          <cell r="E329">
            <v>15719.726730769231</v>
          </cell>
          <cell r="G329">
            <v>1.2455000000000001E-2</v>
          </cell>
          <cell r="H329">
            <v>195.78919643173077</v>
          </cell>
        </row>
        <row r="330">
          <cell r="A330" t="str">
            <v>14-03-050</v>
          </cell>
          <cell r="B330" t="str">
            <v>46111</v>
          </cell>
          <cell r="C330" t="str">
            <v>herramienta y equipo menor</v>
          </cell>
          <cell r="D330" t="str">
            <v>%</v>
          </cell>
          <cell r="E330">
            <v>15719.726730769231</v>
          </cell>
          <cell r="G330">
            <v>0.05</v>
          </cell>
          <cell r="H330">
            <v>785.98633653846161</v>
          </cell>
        </row>
        <row r="331">
          <cell r="A331">
            <v>0</v>
          </cell>
          <cell r="C331" t="str">
            <v>DIRECTO:  125168,0 / M3</v>
          </cell>
          <cell r="D331">
            <v>0</v>
          </cell>
          <cell r="G331">
            <v>0</v>
          </cell>
          <cell r="H331">
            <v>0</v>
          </cell>
        </row>
        <row r="332">
          <cell r="A332">
            <v>0</v>
          </cell>
          <cell r="C332">
            <v>0</v>
          </cell>
          <cell r="D332">
            <v>0</v>
          </cell>
          <cell r="G332">
            <v>0</v>
          </cell>
          <cell r="H332">
            <v>0</v>
          </cell>
        </row>
        <row r="333">
          <cell r="A333" t="str">
            <v>14-04-010</v>
          </cell>
          <cell r="B333" t="str">
            <v>14-04-010</v>
          </cell>
          <cell r="C333" t="str">
            <v>TUBERIA PVC Ø100 MM RDE 21</v>
          </cell>
          <cell r="D333" t="str">
            <v>M</v>
          </cell>
          <cell r="E333">
            <v>59.477000000000004</v>
          </cell>
          <cell r="G333">
            <v>0</v>
          </cell>
          <cell r="H333">
            <v>46458.068829180098</v>
          </cell>
        </row>
        <row r="334">
          <cell r="A334" t="str">
            <v>14-04-010</v>
          </cell>
          <cell r="B334" t="str">
            <v>1HS16</v>
          </cell>
          <cell r="C334" t="str">
            <v>tuberia union platino rde 21 200 psi, ø= 4" - pavco o equivalente.</v>
          </cell>
          <cell r="D334" t="str">
            <v>m</v>
          </cell>
          <cell r="E334">
            <v>1</v>
          </cell>
          <cell r="F334">
            <v>0.05</v>
          </cell>
          <cell r="G334">
            <v>26644.426666666663</v>
          </cell>
          <cell r="H334">
            <v>27976.647999999997</v>
          </cell>
        </row>
        <row r="335">
          <cell r="A335" t="str">
            <v>14-04-010</v>
          </cell>
          <cell r="B335" t="str">
            <v>1HS17</v>
          </cell>
          <cell r="C335" t="str">
            <v>union platino ø= 4"</v>
          </cell>
          <cell r="D335" t="str">
            <v>u</v>
          </cell>
          <cell r="E335">
            <v>8.3330000000000001E-2</v>
          </cell>
          <cell r="G335">
            <v>43564.959999999999</v>
          </cell>
          <cell r="H335">
            <v>3630.2681167999999</v>
          </cell>
        </row>
        <row r="336">
          <cell r="A336" t="str">
            <v>14-04-010</v>
          </cell>
          <cell r="B336" t="str">
            <v>1HS18</v>
          </cell>
          <cell r="C336" t="str">
            <v>union platino de reparacion ø= 4"</v>
          </cell>
          <cell r="D336" t="str">
            <v>u</v>
          </cell>
          <cell r="E336">
            <v>0.05</v>
          </cell>
          <cell r="G336">
            <v>49006.52</v>
          </cell>
          <cell r="H336">
            <v>2450.326</v>
          </cell>
        </row>
        <row r="337">
          <cell r="A337" t="str">
            <v>14-04-010</v>
          </cell>
          <cell r="B337" t="str">
            <v>1HS14</v>
          </cell>
          <cell r="C337" t="str">
            <v>lubricante para tubería 500 gr</v>
          </cell>
          <cell r="D337" t="str">
            <v>lb</v>
          </cell>
          <cell r="E337">
            <v>0.04</v>
          </cell>
          <cell r="G337">
            <v>15056.8</v>
          </cell>
          <cell r="H337">
            <v>602.27199999999993</v>
          </cell>
        </row>
        <row r="338">
          <cell r="A338" t="str">
            <v>14-04-010</v>
          </cell>
          <cell r="B338" t="str">
            <v>4HS15</v>
          </cell>
          <cell r="C338" t="str">
            <v>bomba hidrostática para presurización de redes de abasto o acueducto.</v>
          </cell>
          <cell r="D338" t="str">
            <v>d</v>
          </cell>
          <cell r="E338">
            <v>0.1</v>
          </cell>
          <cell r="G338">
            <v>30507.999999999996</v>
          </cell>
          <cell r="H338">
            <v>3050.7999999999997</v>
          </cell>
        </row>
        <row r="339">
          <cell r="A339" t="str">
            <v>14-04-010</v>
          </cell>
          <cell r="B339" t="str">
            <v>2C111</v>
          </cell>
          <cell r="C339" t="str">
            <v>mo cuadrilla (1 of + 1 ay)</v>
          </cell>
          <cell r="D339" t="str">
            <v>d</v>
          </cell>
          <cell r="E339">
            <v>7.5840000000000005E-2</v>
          </cell>
          <cell r="G339">
            <v>108564.47283709361</v>
          </cell>
          <cell r="H339">
            <v>8233.5296199651802</v>
          </cell>
        </row>
        <row r="340">
          <cell r="A340" t="str">
            <v>14-04-010</v>
          </cell>
          <cell r="B340" t="str">
            <v>47111</v>
          </cell>
          <cell r="C340" t="str">
            <v>elementos de consumo y proteccion</v>
          </cell>
          <cell r="D340" t="str">
            <v>%</v>
          </cell>
          <cell r="E340">
            <v>8233.5296199651802</v>
          </cell>
          <cell r="G340">
            <v>1.2455000000000001E-2</v>
          </cell>
          <cell r="H340">
            <v>102.54861141666633</v>
          </cell>
        </row>
        <row r="341">
          <cell r="A341" t="str">
            <v>14-04-010</v>
          </cell>
          <cell r="B341" t="str">
            <v>46111</v>
          </cell>
          <cell r="C341" t="str">
            <v>herramienta y equipo menor</v>
          </cell>
          <cell r="D341" t="str">
            <v>%</v>
          </cell>
          <cell r="E341">
            <v>8233.5296199651802</v>
          </cell>
          <cell r="G341">
            <v>0.05</v>
          </cell>
          <cell r="H341">
            <v>411.67648099825902</v>
          </cell>
        </row>
        <row r="342">
          <cell r="A342">
            <v>0</v>
          </cell>
          <cell r="C342" t="str">
            <v>DIRECTO:  46459,0 / M</v>
          </cell>
          <cell r="D342">
            <v>0</v>
          </cell>
          <cell r="G342">
            <v>0</v>
          </cell>
          <cell r="H342">
            <v>0</v>
          </cell>
        </row>
        <row r="343">
          <cell r="A343">
            <v>0</v>
          </cell>
          <cell r="C343">
            <v>0</v>
          </cell>
          <cell r="D343">
            <v>0</v>
          </cell>
          <cell r="G343">
            <v>0</v>
          </cell>
          <cell r="H343">
            <v>0</v>
          </cell>
        </row>
        <row r="344">
          <cell r="A344" t="str">
            <v>14-05-002</v>
          </cell>
          <cell r="B344" t="str">
            <v>14-05-002</v>
          </cell>
          <cell r="C344" t="str">
            <v>TEE PVC Ø100 MM X 100 MM</v>
          </cell>
          <cell r="D344" t="str">
            <v>U</v>
          </cell>
          <cell r="E344">
            <v>2</v>
          </cell>
          <cell r="G344">
            <v>0</v>
          </cell>
          <cell r="H344">
            <v>204293.53735905077</v>
          </cell>
        </row>
        <row r="345">
          <cell r="A345" t="str">
            <v>14-05-002</v>
          </cell>
          <cell r="B345" t="str">
            <v>1HS97</v>
          </cell>
          <cell r="C345" t="str">
            <v>tee ø= 4"x4" - pavco platinum o equivalente</v>
          </cell>
          <cell r="D345" t="str">
            <v>u</v>
          </cell>
          <cell r="E345">
            <v>1</v>
          </cell>
          <cell r="F345">
            <v>0.05</v>
          </cell>
          <cell r="G345">
            <v>172777.36</v>
          </cell>
          <cell r="H345">
            <v>181416.228</v>
          </cell>
        </row>
        <row r="346">
          <cell r="A346" t="str">
            <v>14-05-002</v>
          </cell>
          <cell r="B346" t="str">
            <v>1HS14</v>
          </cell>
          <cell r="C346" t="str">
            <v>lubricante para tubería 500 gr</v>
          </cell>
          <cell r="D346" t="str">
            <v>lb</v>
          </cell>
          <cell r="E346">
            <v>0.4</v>
          </cell>
          <cell r="G346">
            <v>15056.8</v>
          </cell>
          <cell r="H346">
            <v>6022.72</v>
          </cell>
        </row>
        <row r="347">
          <cell r="A347" t="str">
            <v>14-05-002</v>
          </cell>
          <cell r="B347" t="str">
            <v>4HS15</v>
          </cell>
          <cell r="C347" t="str">
            <v>bomba hidrostática para presurización de redes de abasto o acueducto.</v>
          </cell>
          <cell r="D347" t="str">
            <v>d</v>
          </cell>
          <cell r="E347">
            <v>0.25</v>
          </cell>
          <cell r="G347">
            <v>30507.999999999996</v>
          </cell>
          <cell r="H347">
            <v>7626.9999999999991</v>
          </cell>
        </row>
        <row r="348">
          <cell r="A348" t="str">
            <v>14-05-002</v>
          </cell>
          <cell r="B348" t="str">
            <v>2C111</v>
          </cell>
          <cell r="C348" t="str">
            <v>mo cuadrilla (1 of + 1 ay)</v>
          </cell>
          <cell r="D348" t="str">
            <v>d</v>
          </cell>
          <cell r="E348">
            <v>0.08</v>
          </cell>
          <cell r="G348">
            <v>108564.47283709361</v>
          </cell>
          <cell r="H348">
            <v>8685.1578269674883</v>
          </cell>
        </row>
        <row r="349">
          <cell r="A349" t="str">
            <v>14-05-002</v>
          </cell>
          <cell r="B349" t="str">
            <v>47111</v>
          </cell>
          <cell r="C349" t="str">
            <v>elementos de consumo y proteccion</v>
          </cell>
          <cell r="D349" t="str">
            <v>%</v>
          </cell>
          <cell r="E349">
            <v>8685.1578269674883</v>
          </cell>
          <cell r="G349">
            <v>1.2455000000000001E-2</v>
          </cell>
          <cell r="H349">
            <v>108.17364073488007</v>
          </cell>
        </row>
        <row r="350">
          <cell r="A350" t="str">
            <v>14-05-002</v>
          </cell>
          <cell r="B350" t="str">
            <v>46111</v>
          </cell>
          <cell r="C350" t="str">
            <v>herramienta y equipo menor</v>
          </cell>
          <cell r="D350" t="str">
            <v>%</v>
          </cell>
          <cell r="E350">
            <v>8685.1578269674883</v>
          </cell>
          <cell r="G350">
            <v>0.05</v>
          </cell>
          <cell r="H350">
            <v>434.25789134837441</v>
          </cell>
        </row>
        <row r="351">
          <cell r="A351">
            <v>0</v>
          </cell>
          <cell r="C351" t="str">
            <v>DIRECTO:  204294,0 / U</v>
          </cell>
          <cell r="D351">
            <v>0</v>
          </cell>
          <cell r="G351">
            <v>0</v>
          </cell>
          <cell r="H351">
            <v>0</v>
          </cell>
        </row>
        <row r="352">
          <cell r="A352">
            <v>0</v>
          </cell>
          <cell r="C352">
            <v>0</v>
          </cell>
          <cell r="D352">
            <v>0</v>
          </cell>
          <cell r="G352">
            <v>0</v>
          </cell>
          <cell r="H352">
            <v>0</v>
          </cell>
        </row>
        <row r="353">
          <cell r="A353" t="str">
            <v>14-05-020</v>
          </cell>
          <cell r="B353" t="str">
            <v>14-05-020</v>
          </cell>
          <cell r="C353" t="str">
            <v>TEE PVC Ø150 MM X 100 MM</v>
          </cell>
          <cell r="D353" t="str">
            <v>U</v>
          </cell>
          <cell r="E353">
            <v>2</v>
          </cell>
          <cell r="G353">
            <v>0</v>
          </cell>
          <cell r="H353">
            <v>388769.50269881345</v>
          </cell>
        </row>
        <row r="354">
          <cell r="A354" t="str">
            <v>14-05-020</v>
          </cell>
          <cell r="B354" t="str">
            <v>1HS33</v>
          </cell>
          <cell r="C354" t="str">
            <v>tee ø= 6"x4" - pavco o equivalente</v>
          </cell>
          <cell r="D354" t="str">
            <v>u</v>
          </cell>
          <cell r="E354">
            <v>1</v>
          </cell>
          <cell r="F354">
            <v>0.05</v>
          </cell>
          <cell r="G354">
            <v>345554.72</v>
          </cell>
          <cell r="H354">
            <v>362832.45600000001</v>
          </cell>
        </row>
        <row r="355">
          <cell r="A355" t="str">
            <v>14-05-020</v>
          </cell>
          <cell r="B355" t="str">
            <v>1HS14</v>
          </cell>
          <cell r="C355" t="str">
            <v>lubricante para tubería 500 gr</v>
          </cell>
          <cell r="D355" t="str">
            <v>lb</v>
          </cell>
          <cell r="E355">
            <v>0.45</v>
          </cell>
          <cell r="G355">
            <v>15056.8</v>
          </cell>
          <cell r="H355">
            <v>6775.5599999999995</v>
          </cell>
        </row>
        <row r="356">
          <cell r="A356" t="str">
            <v>14-05-020</v>
          </cell>
          <cell r="B356" t="str">
            <v>4HS15</v>
          </cell>
          <cell r="C356" t="str">
            <v>bomba hidrostática para presurización de redes de abasto o acueducto.</v>
          </cell>
          <cell r="D356" t="str">
            <v>d</v>
          </cell>
          <cell r="E356">
            <v>0.25</v>
          </cell>
          <cell r="G356">
            <v>30507.999999999996</v>
          </cell>
          <cell r="H356">
            <v>7626.9999999999991</v>
          </cell>
        </row>
        <row r="357">
          <cell r="A357" t="str">
            <v>14-05-020</v>
          </cell>
          <cell r="B357" t="str">
            <v>2C111</v>
          </cell>
          <cell r="C357" t="str">
            <v>mo cuadrilla (1 of + 1 ay)</v>
          </cell>
          <cell r="D357" t="str">
            <v>d</v>
          </cell>
          <cell r="E357">
            <v>0.1</v>
          </cell>
          <cell r="G357">
            <v>108564.47283709361</v>
          </cell>
          <cell r="H357">
            <v>10856.447283709362</v>
          </cell>
        </row>
        <row r="358">
          <cell r="A358" t="str">
            <v>14-05-020</v>
          </cell>
          <cell r="B358" t="str">
            <v>47111</v>
          </cell>
          <cell r="C358" t="str">
            <v>elementos de consumo y proteccion</v>
          </cell>
          <cell r="D358" t="str">
            <v>%</v>
          </cell>
          <cell r="E358">
            <v>10856.447283709362</v>
          </cell>
          <cell r="G358">
            <v>1.2455000000000001E-2</v>
          </cell>
          <cell r="H358">
            <v>135.21705091860011</v>
          </cell>
        </row>
        <row r="359">
          <cell r="A359" t="str">
            <v>14-05-020</v>
          </cell>
          <cell r="B359" t="str">
            <v>46111</v>
          </cell>
          <cell r="C359" t="str">
            <v>herramienta y equipo menor</v>
          </cell>
          <cell r="D359" t="str">
            <v>%</v>
          </cell>
          <cell r="E359">
            <v>10856.447283709362</v>
          </cell>
          <cell r="G359">
            <v>0.05</v>
          </cell>
          <cell r="H359">
            <v>542.82236418546813</v>
          </cell>
        </row>
        <row r="360">
          <cell r="A360">
            <v>0</v>
          </cell>
          <cell r="C360" t="str">
            <v>DIRECTO:  388770,0 / U</v>
          </cell>
          <cell r="D360">
            <v>0</v>
          </cell>
          <cell r="G360">
            <v>0</v>
          </cell>
          <cell r="H360">
            <v>0</v>
          </cell>
        </row>
        <row r="361">
          <cell r="A361">
            <v>0</v>
          </cell>
          <cell r="C361">
            <v>0</v>
          </cell>
          <cell r="D361">
            <v>0</v>
          </cell>
          <cell r="G361">
            <v>0</v>
          </cell>
          <cell r="H361">
            <v>0</v>
          </cell>
        </row>
        <row r="362">
          <cell r="A362" t="str">
            <v>14-05-175</v>
          </cell>
          <cell r="B362" t="str">
            <v>14-05-175</v>
          </cell>
          <cell r="C362" t="str">
            <v>REDUCCION PVC Ø150 MM X 100 MM</v>
          </cell>
          <cell r="D362" t="str">
            <v>U</v>
          </cell>
          <cell r="E362">
            <v>2</v>
          </cell>
          <cell r="G362">
            <v>0</v>
          </cell>
          <cell r="H362">
            <v>77638.30469881343</v>
          </cell>
        </row>
        <row r="363">
          <cell r="A363" t="str">
            <v>14-05-175</v>
          </cell>
          <cell r="B363" t="str">
            <v>1HSE0</v>
          </cell>
          <cell r="C363" t="str">
            <v>reduccion pvc ø150x100mm</v>
          </cell>
          <cell r="D363" t="str">
            <v>u</v>
          </cell>
          <cell r="E363">
            <v>1</v>
          </cell>
          <cell r="F363">
            <v>0.05</v>
          </cell>
          <cell r="G363">
            <v>56446.759999999995</v>
          </cell>
          <cell r="H363">
            <v>59269.097999999998</v>
          </cell>
        </row>
        <row r="364">
          <cell r="A364" t="str">
            <v>14-05-175</v>
          </cell>
          <cell r="B364" t="str">
            <v>1HS14</v>
          </cell>
          <cell r="C364" t="str">
            <v>lubricante para tubería 500 gr</v>
          </cell>
          <cell r="D364" t="str">
            <v>lb</v>
          </cell>
          <cell r="E364">
            <v>0.15</v>
          </cell>
          <cell r="G364">
            <v>15056.8</v>
          </cell>
          <cell r="H364">
            <v>2258.52</v>
          </cell>
        </row>
        <row r="365">
          <cell r="A365" t="str">
            <v>14-05-175</v>
          </cell>
          <cell r="B365" t="str">
            <v>4HS15</v>
          </cell>
          <cell r="C365" t="str">
            <v>bomba hidrostática para presurización de redes de abasto o acueducto.</v>
          </cell>
          <cell r="D365" t="str">
            <v>d</v>
          </cell>
          <cell r="E365">
            <v>0.15</v>
          </cell>
          <cell r="G365">
            <v>30507.999999999996</v>
          </cell>
          <cell r="H365">
            <v>4576.1999999999989</v>
          </cell>
        </row>
        <row r="366">
          <cell r="A366" t="str">
            <v>14-05-175</v>
          </cell>
          <cell r="B366" t="str">
            <v>2C111</v>
          </cell>
          <cell r="C366" t="str">
            <v>mo cuadrilla (1 of + 1 ay)</v>
          </cell>
          <cell r="D366" t="str">
            <v>d</v>
          </cell>
          <cell r="E366">
            <v>0.1</v>
          </cell>
          <cell r="G366">
            <v>108564.47283709361</v>
          </cell>
          <cell r="H366">
            <v>10856.447283709362</v>
          </cell>
        </row>
        <row r="367">
          <cell r="A367" t="str">
            <v>14-05-175</v>
          </cell>
          <cell r="B367" t="str">
            <v>47111</v>
          </cell>
          <cell r="C367" t="str">
            <v>elementos de consumo y proteccion</v>
          </cell>
          <cell r="D367" t="str">
            <v>%</v>
          </cell>
          <cell r="E367">
            <v>10856.447283709362</v>
          </cell>
          <cell r="G367">
            <v>1.2455000000000001E-2</v>
          </cell>
          <cell r="H367">
            <v>135.21705091860011</v>
          </cell>
        </row>
        <row r="368">
          <cell r="A368" t="str">
            <v>14-05-175</v>
          </cell>
          <cell r="B368" t="str">
            <v>46111</v>
          </cell>
          <cell r="C368" t="str">
            <v>herramienta y equipo menor</v>
          </cell>
          <cell r="D368" t="str">
            <v>%</v>
          </cell>
          <cell r="E368">
            <v>10856.447283709362</v>
          </cell>
          <cell r="G368">
            <v>0.05</v>
          </cell>
          <cell r="H368">
            <v>542.82236418546813</v>
          </cell>
        </row>
        <row r="369">
          <cell r="A369">
            <v>0</v>
          </cell>
          <cell r="C369" t="str">
            <v>DIRECTO:  77639,0 / U</v>
          </cell>
          <cell r="D369">
            <v>0</v>
          </cell>
          <cell r="G369">
            <v>0</v>
          </cell>
          <cell r="H369">
            <v>0</v>
          </cell>
        </row>
        <row r="370">
          <cell r="A370">
            <v>0</v>
          </cell>
          <cell r="C370">
            <v>0</v>
          </cell>
          <cell r="D370">
            <v>0</v>
          </cell>
          <cell r="G370">
            <v>0</v>
          </cell>
          <cell r="H370">
            <v>0</v>
          </cell>
        </row>
        <row r="371">
          <cell r="A371" t="str">
            <v>14-06-040</v>
          </cell>
          <cell r="B371" t="str">
            <v>14-06-040</v>
          </cell>
          <cell r="C371" t="str">
            <v>VALVULA DE COMPUERTA Ø100 MM</v>
          </cell>
          <cell r="D371" t="str">
            <v>U</v>
          </cell>
          <cell r="E371">
            <v>1</v>
          </cell>
          <cell r="G371">
            <v>0</v>
          </cell>
          <cell r="H371">
            <v>905899.89359050745</v>
          </cell>
        </row>
        <row r="372">
          <cell r="A372" t="str">
            <v>14-06-040</v>
          </cell>
          <cell r="B372" t="str">
            <v>1HS52</v>
          </cell>
          <cell r="C372" t="str">
            <v>valvula de compuerta diametro 100 mm</v>
          </cell>
          <cell r="D372" t="str">
            <v>u</v>
          </cell>
          <cell r="E372">
            <v>1</v>
          </cell>
          <cell r="F372">
            <v>0.05</v>
          </cell>
          <cell r="G372">
            <v>774880</v>
          </cell>
          <cell r="H372">
            <v>813624</v>
          </cell>
        </row>
        <row r="373">
          <cell r="A373" t="str">
            <v>14-06-040</v>
          </cell>
          <cell r="B373" t="str">
            <v>2C111</v>
          </cell>
          <cell r="C373" t="str">
            <v>mo cuadrilla (1 of + 1 ay)</v>
          </cell>
          <cell r="D373" t="str">
            <v>d</v>
          </cell>
          <cell r="E373">
            <v>0.8</v>
          </cell>
          <cell r="G373">
            <v>108564.47283709361</v>
          </cell>
          <cell r="H373">
            <v>86851.578269674894</v>
          </cell>
        </row>
        <row r="374">
          <cell r="A374" t="str">
            <v>14-06-040</v>
          </cell>
          <cell r="B374" t="str">
            <v>47111</v>
          </cell>
          <cell r="C374" t="str">
            <v>elementos de consumo y proteccion</v>
          </cell>
          <cell r="D374" t="str">
            <v>%</v>
          </cell>
          <cell r="E374">
            <v>86851.578269674894</v>
          </cell>
          <cell r="G374">
            <v>1.2455000000000001E-2</v>
          </cell>
          <cell r="H374">
            <v>1081.7364073488009</v>
          </cell>
        </row>
        <row r="375">
          <cell r="A375" t="str">
            <v>14-06-040</v>
          </cell>
          <cell r="B375" t="str">
            <v>46111</v>
          </cell>
          <cell r="C375" t="str">
            <v>herramienta y equipo menor</v>
          </cell>
          <cell r="D375" t="str">
            <v>%</v>
          </cell>
          <cell r="E375">
            <v>86851.578269674894</v>
          </cell>
          <cell r="G375">
            <v>0.05</v>
          </cell>
          <cell r="H375">
            <v>4342.5789134837451</v>
          </cell>
        </row>
        <row r="376">
          <cell r="A376">
            <v>0</v>
          </cell>
          <cell r="C376" t="str">
            <v>DIRECTO:  905900,0 / U</v>
          </cell>
          <cell r="D376">
            <v>0</v>
          </cell>
          <cell r="G376">
            <v>0</v>
          </cell>
          <cell r="H376">
            <v>0</v>
          </cell>
        </row>
        <row r="377">
          <cell r="A377">
            <v>0</v>
          </cell>
          <cell r="C377">
            <v>0</v>
          </cell>
          <cell r="D377">
            <v>0</v>
          </cell>
          <cell r="G377">
            <v>0</v>
          </cell>
          <cell r="H377">
            <v>0</v>
          </cell>
        </row>
        <row r="378">
          <cell r="A378" t="str">
            <v>14-07-010</v>
          </cell>
          <cell r="B378" t="str">
            <v>14-07-010</v>
          </cell>
          <cell r="C378" t="str">
            <v>ANCLAJE Y DADOS EN CONCRETO</v>
          </cell>
          <cell r="D378" t="str">
            <v>M3</v>
          </cell>
          <cell r="E378">
            <v>1.6390000000000002</v>
          </cell>
          <cell r="G378">
            <v>0</v>
          </cell>
          <cell r="H378">
            <v>660425.13365570363</v>
          </cell>
        </row>
        <row r="379">
          <cell r="A379" t="str">
            <v>14-07-010</v>
          </cell>
          <cell r="B379" t="str">
            <v>72132</v>
          </cell>
          <cell r="C379" t="str">
            <v>aux concreto 3000 psi (21.1 MPa) -obra- 3/4"</v>
          </cell>
          <cell r="D379" t="str">
            <v>m3</v>
          </cell>
          <cell r="E379">
            <v>1</v>
          </cell>
          <cell r="F379">
            <v>0.05</v>
          </cell>
          <cell r="G379">
            <v>397371.06598046987</v>
          </cell>
          <cell r="H379">
            <v>417239.6192794934</v>
          </cell>
        </row>
        <row r="380">
          <cell r="A380" t="str">
            <v>14-07-010</v>
          </cell>
          <cell r="B380" t="str">
            <v>18Z21</v>
          </cell>
          <cell r="C380" t="str">
            <v>triplex formaleta 1.53x2.44m x 19mm verde (6 usos)</v>
          </cell>
          <cell r="D380" t="str">
            <v>u</v>
          </cell>
          <cell r="E380">
            <v>0.89288903175113399</v>
          </cell>
          <cell r="F380">
            <v>0.2</v>
          </cell>
          <cell r="G380">
            <v>137924</v>
          </cell>
          <cell r="H380">
            <v>147780.99217829207</v>
          </cell>
        </row>
        <row r="381">
          <cell r="A381" t="str">
            <v>14-07-010</v>
          </cell>
          <cell r="B381" t="str">
            <v>18Z16</v>
          </cell>
          <cell r="C381" t="str">
            <v>larguero madera comun 2"x4" de 3m</v>
          </cell>
          <cell r="D381" t="str">
            <v>u</v>
          </cell>
          <cell r="E381">
            <v>3</v>
          </cell>
          <cell r="F381">
            <v>0.1</v>
          </cell>
          <cell r="G381">
            <v>6959.9999999999991</v>
          </cell>
          <cell r="H381">
            <v>22967.999999999996</v>
          </cell>
        </row>
        <row r="382">
          <cell r="A382" t="str">
            <v>14-07-010</v>
          </cell>
          <cell r="B382" t="str">
            <v>15421</v>
          </cell>
          <cell r="C382" t="str">
            <v>clavo corriente 1-1/2" a 5"</v>
          </cell>
          <cell r="D382" t="str">
            <v>lb</v>
          </cell>
          <cell r="E382">
            <v>1</v>
          </cell>
          <cell r="G382">
            <v>1624</v>
          </cell>
          <cell r="H382">
            <v>1624</v>
          </cell>
        </row>
        <row r="383">
          <cell r="A383" t="str">
            <v>14-07-010</v>
          </cell>
          <cell r="B383" t="str">
            <v>15231</v>
          </cell>
          <cell r="C383" t="str">
            <v>alambre recocido (alambre cal 18)</v>
          </cell>
          <cell r="D383" t="str">
            <v>kg</v>
          </cell>
          <cell r="E383">
            <v>1</v>
          </cell>
          <cell r="G383">
            <v>2900</v>
          </cell>
          <cell r="H383">
            <v>2900</v>
          </cell>
        </row>
        <row r="384">
          <cell r="A384" t="str">
            <v>14-07-010</v>
          </cell>
          <cell r="B384" t="str">
            <v>72561</v>
          </cell>
          <cell r="C384" t="str">
            <v>aux curado concreto</v>
          </cell>
          <cell r="D384" t="str">
            <v>m2</v>
          </cell>
          <cell r="E384">
            <v>10</v>
          </cell>
          <cell r="G384">
            <v>1109.2</v>
          </cell>
          <cell r="H384">
            <v>11092</v>
          </cell>
        </row>
        <row r="385">
          <cell r="A385" t="str">
            <v>14-07-010</v>
          </cell>
          <cell r="B385" t="str">
            <v>72711</v>
          </cell>
          <cell r="C385" t="str">
            <v>aux desmoldante -separol-</v>
          </cell>
          <cell r="D385" t="str">
            <v>m2</v>
          </cell>
          <cell r="E385">
            <v>10</v>
          </cell>
          <cell r="G385">
            <v>1182.6869447499998</v>
          </cell>
          <cell r="H385">
            <v>11826.869447499997</v>
          </cell>
        </row>
        <row r="386">
          <cell r="A386" t="str">
            <v>14-07-010</v>
          </cell>
          <cell r="B386" t="str">
            <v>44121</v>
          </cell>
          <cell r="C386" t="str">
            <v>vibrador electrico para concreto</v>
          </cell>
          <cell r="D386" t="str">
            <v>d</v>
          </cell>
          <cell r="E386">
            <v>0.125</v>
          </cell>
          <cell r="G386">
            <v>39440</v>
          </cell>
          <cell r="H386">
            <v>4930</v>
          </cell>
        </row>
        <row r="387">
          <cell r="A387" t="str">
            <v>14-07-010</v>
          </cell>
          <cell r="B387" t="str">
            <v>2C114</v>
          </cell>
          <cell r="C387" t="str">
            <v>mo cuadrilla (2 of + 4 ay)</v>
          </cell>
          <cell r="D387" t="str">
            <v>d</v>
          </cell>
          <cell r="E387">
            <v>0.125</v>
          </cell>
          <cell r="G387">
            <v>301668.51490495645</v>
          </cell>
          <cell r="H387">
            <v>37708.564363119556</v>
          </cell>
        </row>
        <row r="388">
          <cell r="A388" t="str">
            <v>14-07-010</v>
          </cell>
          <cell r="B388" t="str">
            <v>47111</v>
          </cell>
          <cell r="C388" t="str">
            <v>elementos de consumo y proteccion</v>
          </cell>
          <cell r="D388" t="str">
            <v>%</v>
          </cell>
          <cell r="E388">
            <v>37708.564363119556</v>
          </cell>
          <cell r="G388">
            <v>1.2455000000000001E-2</v>
          </cell>
          <cell r="H388">
            <v>469.66016914265413</v>
          </cell>
        </row>
        <row r="389">
          <cell r="A389" t="str">
            <v>14-07-010</v>
          </cell>
          <cell r="B389" t="str">
            <v>46111</v>
          </cell>
          <cell r="C389" t="str">
            <v>herramienta y equipo menor</v>
          </cell>
          <cell r="D389" t="str">
            <v>%</v>
          </cell>
          <cell r="E389">
            <v>37708.564363119556</v>
          </cell>
          <cell r="G389">
            <v>0.05</v>
          </cell>
          <cell r="H389">
            <v>1885.4282181559779</v>
          </cell>
        </row>
        <row r="390">
          <cell r="A390">
            <v>0</v>
          </cell>
          <cell r="C390" t="str">
            <v>DIRECTO:  660426,0 / M3</v>
          </cell>
          <cell r="D390">
            <v>0</v>
          </cell>
          <cell r="E390" t="str">
            <v xml:space="preserve">  </v>
          </cell>
          <cell r="G390">
            <v>0</v>
          </cell>
          <cell r="H390">
            <v>0</v>
          </cell>
        </row>
        <row r="391">
          <cell r="A391">
            <v>0</v>
          </cell>
          <cell r="C391">
            <v>0</v>
          </cell>
          <cell r="D391">
            <v>0</v>
          </cell>
          <cell r="G391">
            <v>0</v>
          </cell>
          <cell r="H391">
            <v>0</v>
          </cell>
        </row>
        <row r="392">
          <cell r="A392" t="str">
            <v>14-11-005</v>
          </cell>
          <cell r="B392" t="str">
            <v>14-11-005</v>
          </cell>
          <cell r="C392" t="str">
            <v>TUBERIA PVC NOVAFORT O EQUIVALENTE DE Ø200 MM</v>
          </cell>
          <cell r="D392" t="str">
            <v>M</v>
          </cell>
          <cell r="E392">
            <v>42.174000000000007</v>
          </cell>
          <cell r="G392">
            <v>0</v>
          </cell>
          <cell r="H392">
            <v>56942.490056000104</v>
          </cell>
        </row>
        <row r="393">
          <cell r="A393" t="str">
            <v>14-11-005</v>
          </cell>
          <cell r="B393" t="str">
            <v>1HS61</v>
          </cell>
          <cell r="C393" t="str">
            <v>tubería pvc novafort ø= 200mm</v>
          </cell>
          <cell r="D393" t="str">
            <v>m</v>
          </cell>
          <cell r="E393">
            <v>1</v>
          </cell>
          <cell r="F393">
            <v>0.02</v>
          </cell>
          <cell r="G393">
            <v>34775.64</v>
          </cell>
          <cell r="H393">
            <v>35471.152800000003</v>
          </cell>
        </row>
        <row r="394">
          <cell r="A394" t="str">
            <v>14-11-005</v>
          </cell>
          <cell r="B394" t="str">
            <v>1HS73</v>
          </cell>
          <cell r="C394" t="str">
            <v>unión pvc novafort ø= 200mm</v>
          </cell>
          <cell r="D394" t="str">
            <v>u</v>
          </cell>
          <cell r="E394">
            <v>0.16666666666666666</v>
          </cell>
          <cell r="G394">
            <v>34775.64</v>
          </cell>
          <cell r="H394">
            <v>5795.94</v>
          </cell>
        </row>
        <row r="395">
          <cell r="A395" t="str">
            <v>14-11-005</v>
          </cell>
          <cell r="B395" t="str">
            <v>1HS72</v>
          </cell>
          <cell r="C395" t="str">
            <v>hidrosello pvc novafort ø= 200mm</v>
          </cell>
          <cell r="D395" t="str">
            <v>u</v>
          </cell>
          <cell r="E395">
            <v>0.16666666666666666</v>
          </cell>
          <cell r="G395">
            <v>5211.8799999999992</v>
          </cell>
          <cell r="H395">
            <v>868.64666666666653</v>
          </cell>
        </row>
        <row r="396">
          <cell r="A396" t="str">
            <v>14-11-005</v>
          </cell>
          <cell r="B396" t="str">
            <v>1HS80</v>
          </cell>
          <cell r="C396" t="str">
            <v>acondicionador de superficie novafort x 250cc</v>
          </cell>
          <cell r="D396" t="str">
            <v>u</v>
          </cell>
          <cell r="E396">
            <v>8.3330000000000001E-3</v>
          </cell>
          <cell r="G396">
            <v>90432.439999999988</v>
          </cell>
          <cell r="H396">
            <v>753.57352251999987</v>
          </cell>
        </row>
        <row r="397">
          <cell r="A397" t="str">
            <v>14-11-005</v>
          </cell>
          <cell r="B397" t="str">
            <v>1HS81</v>
          </cell>
          <cell r="C397" t="str">
            <v>adhesivo novafort x 310ml</v>
          </cell>
          <cell r="D397" t="str">
            <v>u</v>
          </cell>
          <cell r="E397">
            <v>5.5559999999999998E-2</v>
          </cell>
          <cell r="G397">
            <v>45332.799999999996</v>
          </cell>
          <cell r="H397">
            <v>2518.6903679999996</v>
          </cell>
        </row>
        <row r="398">
          <cell r="A398" t="str">
            <v>14-11-005</v>
          </cell>
          <cell r="B398" t="str">
            <v>2C111</v>
          </cell>
          <cell r="C398" t="str">
            <v>mo cuadrilla (1 of + 1 ay)</v>
          </cell>
          <cell r="D398" t="str">
            <v>d</v>
          </cell>
          <cell r="E398">
            <v>0.1</v>
          </cell>
          <cell r="G398">
            <v>108564.47283709361</v>
          </cell>
          <cell r="H398">
            <v>10856.447283709362</v>
          </cell>
        </row>
        <row r="399">
          <cell r="A399" t="str">
            <v>14-11-005</v>
          </cell>
          <cell r="B399" t="str">
            <v>47111</v>
          </cell>
          <cell r="C399" t="str">
            <v>elementos de consumo y proteccion</v>
          </cell>
          <cell r="D399" t="str">
            <v>%</v>
          </cell>
          <cell r="E399">
            <v>10856.447283709362</v>
          </cell>
          <cell r="G399">
            <v>1.2455000000000001E-2</v>
          </cell>
          <cell r="H399">
            <v>135.21705091860011</v>
          </cell>
        </row>
        <row r="400">
          <cell r="A400" t="str">
            <v>14-11-005</v>
          </cell>
          <cell r="B400" t="str">
            <v>46111</v>
          </cell>
          <cell r="C400" t="str">
            <v>herramienta y equipo menor</v>
          </cell>
          <cell r="D400" t="str">
            <v>%</v>
          </cell>
          <cell r="E400">
            <v>10856.447283709362</v>
          </cell>
          <cell r="G400">
            <v>0.05</v>
          </cell>
          <cell r="H400">
            <v>542.82236418546813</v>
          </cell>
        </row>
        <row r="401">
          <cell r="A401">
            <v>0</v>
          </cell>
          <cell r="C401" t="str">
            <v>DIRECTO:  56943,0 / M</v>
          </cell>
          <cell r="D401">
            <v>0</v>
          </cell>
          <cell r="G401">
            <v>0</v>
          </cell>
          <cell r="H401">
            <v>0</v>
          </cell>
        </row>
        <row r="402">
          <cell r="A402">
            <v>0</v>
          </cell>
          <cell r="C402">
            <v>0</v>
          </cell>
          <cell r="D402">
            <v>0</v>
          </cell>
          <cell r="G402">
            <v>0</v>
          </cell>
          <cell r="H402">
            <v>0</v>
          </cell>
        </row>
        <row r="403">
          <cell r="A403" t="str">
            <v>14-11-010</v>
          </cell>
          <cell r="B403" t="str">
            <v>14-11-010</v>
          </cell>
          <cell r="C403" t="str">
            <v>TUBERIA PVC NOVAFORT O EQUIVALENTE DE Ø250 MM S8</v>
          </cell>
          <cell r="D403" t="str">
            <v>M</v>
          </cell>
          <cell r="E403">
            <v>41.305</v>
          </cell>
          <cell r="G403">
            <v>0</v>
          </cell>
          <cell r="H403">
            <v>82784.038189333427</v>
          </cell>
        </row>
        <row r="404">
          <cell r="A404" t="str">
            <v>14-11-010</v>
          </cell>
          <cell r="B404" t="str">
            <v>1HS55</v>
          </cell>
          <cell r="C404" t="str">
            <v>tubería pvc novafort ø= 250mm</v>
          </cell>
          <cell r="D404" t="str">
            <v>m</v>
          </cell>
          <cell r="E404">
            <v>1</v>
          </cell>
          <cell r="F404">
            <v>0.02</v>
          </cell>
          <cell r="G404">
            <v>49016.38</v>
          </cell>
          <cell r="H404">
            <v>49996.707600000002</v>
          </cell>
        </row>
        <row r="405">
          <cell r="A405" t="str">
            <v>14-11-010</v>
          </cell>
          <cell r="B405" t="str">
            <v>1HS59</v>
          </cell>
          <cell r="C405" t="str">
            <v>unión pvc novafort ø= 250mm</v>
          </cell>
          <cell r="D405" t="str">
            <v>u</v>
          </cell>
          <cell r="E405">
            <v>0.16666666666666666</v>
          </cell>
          <cell r="G405">
            <v>98778.64</v>
          </cell>
          <cell r="H405">
            <v>16463.106666666667</v>
          </cell>
        </row>
        <row r="406">
          <cell r="A406" t="str">
            <v>14-11-010</v>
          </cell>
          <cell r="B406" t="str">
            <v>1HS76</v>
          </cell>
          <cell r="C406" t="str">
            <v>hidrosello pvc novafort ø= 250mm</v>
          </cell>
          <cell r="D406" t="str">
            <v>u</v>
          </cell>
          <cell r="E406">
            <v>0.16666666666666666</v>
          </cell>
          <cell r="G406">
            <v>9104.84</v>
          </cell>
          <cell r="H406">
            <v>1517.4733333333334</v>
          </cell>
        </row>
        <row r="407">
          <cell r="A407" t="str">
            <v>14-11-010</v>
          </cell>
          <cell r="B407" t="str">
            <v>1HS80</v>
          </cell>
          <cell r="C407" t="str">
            <v>acondicionador de superficie novafort x 250cc</v>
          </cell>
          <cell r="D407" t="str">
            <v>u</v>
          </cell>
          <cell r="E407">
            <v>8.3330000000000001E-3</v>
          </cell>
          <cell r="G407">
            <v>90432.439999999988</v>
          </cell>
          <cell r="H407">
            <v>753.57352251999987</v>
          </cell>
        </row>
        <row r="408">
          <cell r="A408" t="str">
            <v>14-11-010</v>
          </cell>
          <cell r="B408" t="str">
            <v>1HS81</v>
          </cell>
          <cell r="C408" t="str">
            <v>adhesivo novafort x 310ml</v>
          </cell>
          <cell r="D408" t="str">
            <v>u</v>
          </cell>
          <cell r="E408">
            <v>5.5559999999999998E-2</v>
          </cell>
          <cell r="G408">
            <v>45332.799999999996</v>
          </cell>
          <cell r="H408">
            <v>2518.6903679999996</v>
          </cell>
        </row>
        <row r="409">
          <cell r="A409" t="str">
            <v>14-11-010</v>
          </cell>
          <cell r="B409" t="str">
            <v>2C111</v>
          </cell>
          <cell r="C409" t="str">
            <v>mo cuadrilla (1 of + 1 ay)</v>
          </cell>
          <cell r="D409" t="str">
            <v>d</v>
          </cell>
          <cell r="E409">
            <v>0.1</v>
          </cell>
          <cell r="G409">
            <v>108564.47283709361</v>
          </cell>
          <cell r="H409">
            <v>10856.447283709362</v>
          </cell>
        </row>
        <row r="410">
          <cell r="A410" t="str">
            <v>14-11-010</v>
          </cell>
          <cell r="B410" t="str">
            <v>47111</v>
          </cell>
          <cell r="C410" t="str">
            <v>elementos de consumo y proteccion</v>
          </cell>
          <cell r="D410" t="str">
            <v>%</v>
          </cell>
          <cell r="E410">
            <v>10856.447283709362</v>
          </cell>
          <cell r="G410">
            <v>1.2455000000000001E-2</v>
          </cell>
          <cell r="H410">
            <v>135.21705091860011</v>
          </cell>
        </row>
        <row r="411">
          <cell r="A411" t="str">
            <v>14-11-010</v>
          </cell>
          <cell r="B411" t="str">
            <v>46111</v>
          </cell>
          <cell r="C411" t="str">
            <v>herramienta y equipo menor</v>
          </cell>
          <cell r="D411" t="str">
            <v>%</v>
          </cell>
          <cell r="E411">
            <v>10856.447283709362</v>
          </cell>
          <cell r="G411">
            <v>0.05</v>
          </cell>
          <cell r="H411">
            <v>542.82236418546813</v>
          </cell>
        </row>
        <row r="412">
          <cell r="A412">
            <v>0</v>
          </cell>
          <cell r="C412" t="str">
            <v>DIRECTO:  82785,0 / M</v>
          </cell>
          <cell r="D412">
            <v>0</v>
          </cell>
          <cell r="G412">
            <v>0</v>
          </cell>
          <cell r="H412">
            <v>0</v>
          </cell>
        </row>
        <row r="413">
          <cell r="A413">
            <v>0</v>
          </cell>
          <cell r="C413">
            <v>0</v>
          </cell>
          <cell r="D413">
            <v>0</v>
          </cell>
          <cell r="G413">
            <v>0</v>
          </cell>
          <cell r="H413">
            <v>0</v>
          </cell>
        </row>
        <row r="414">
          <cell r="A414" t="str">
            <v>14-12-010</v>
          </cell>
          <cell r="B414" t="str">
            <v>14-12-010</v>
          </cell>
          <cell r="C414" t="str">
            <v>CONSTRUCCION DE BASE Y CAÑUELA PARA CAMARA DE INSPECCION DE Ø1.20M EN CONCRETO DE 28 MPa. INCLUYE TODOS LOS ELEMENTOS NECESARIOS PARA SU CORRECTA INSTALACION Y FUNCIONAMIENTO.</v>
          </cell>
          <cell r="D414" t="str">
            <v>U</v>
          </cell>
          <cell r="E414">
            <v>5</v>
          </cell>
          <cell r="G414">
            <v>0</v>
          </cell>
          <cell r="H414">
            <v>337377.46519732097</v>
          </cell>
        </row>
        <row r="415">
          <cell r="A415" t="str">
            <v>14-12-010</v>
          </cell>
          <cell r="B415" t="str">
            <v>7213B</v>
          </cell>
          <cell r="C415" t="str">
            <v>aux concreto 3000 psi (21.1 MPa) -obra- 3/8"</v>
          </cell>
          <cell r="D415" t="str">
            <v>m3</v>
          </cell>
          <cell r="E415">
            <v>0.57176986295334242</v>
          </cell>
          <cell r="G415">
            <v>449919.06073488999</v>
          </cell>
          <cell r="H415">
            <v>257250.1596964846</v>
          </cell>
        </row>
        <row r="416">
          <cell r="A416" t="str">
            <v>14-12-010</v>
          </cell>
          <cell r="B416" t="str">
            <v>2C112</v>
          </cell>
          <cell r="C416" t="str">
            <v>mo cuadrilla (1 of + 2 ay)</v>
          </cell>
          <cell r="D416" t="str">
            <v>d</v>
          </cell>
          <cell r="E416">
            <v>0.5</v>
          </cell>
          <cell r="G416">
            <v>150834.25745247822</v>
          </cell>
          <cell r="H416">
            <v>75417.128726239112</v>
          </cell>
        </row>
        <row r="417">
          <cell r="A417" t="str">
            <v>14-12-010</v>
          </cell>
          <cell r="B417" t="str">
            <v>47111</v>
          </cell>
          <cell r="C417" t="str">
            <v>elementos de consumo y proteccion</v>
          </cell>
          <cell r="D417" t="str">
            <v>%</v>
          </cell>
          <cell r="E417">
            <v>75417.128726239112</v>
          </cell>
          <cell r="G417">
            <v>1.2455000000000001E-2</v>
          </cell>
          <cell r="H417">
            <v>939.32033828530825</v>
          </cell>
        </row>
        <row r="418">
          <cell r="A418" t="str">
            <v>14-12-010</v>
          </cell>
          <cell r="B418" t="str">
            <v>46111</v>
          </cell>
          <cell r="C418" t="str">
            <v>herramienta y equipo menor</v>
          </cell>
          <cell r="D418" t="str">
            <v>%</v>
          </cell>
          <cell r="E418">
            <v>75417.128726239112</v>
          </cell>
          <cell r="G418">
            <v>0.05</v>
          </cell>
          <cell r="H418">
            <v>3770.8564363119558</v>
          </cell>
        </row>
        <row r="419">
          <cell r="A419">
            <v>0</v>
          </cell>
          <cell r="C419" t="str">
            <v>DIRECTO:  337378,0 / U</v>
          </cell>
          <cell r="D419">
            <v>0</v>
          </cell>
          <cell r="G419">
            <v>0</v>
          </cell>
          <cell r="H419">
            <v>0</v>
          </cell>
        </row>
        <row r="420">
          <cell r="A420">
            <v>0</v>
          </cell>
          <cell r="C420">
            <v>0</v>
          </cell>
          <cell r="D420">
            <v>0</v>
          </cell>
          <cell r="G420">
            <v>0</v>
          </cell>
          <cell r="H420">
            <v>0</v>
          </cell>
        </row>
        <row r="421">
          <cell r="A421" t="str">
            <v>14-12-012</v>
          </cell>
          <cell r="B421" t="str">
            <v>14-12-012</v>
          </cell>
          <cell r="C421" t="str">
            <v>CONSTRUCCION DE CONO PREFABRICADO PARA CAMARA DE INSPECCION DE Ø1.20M EN CONCRETO DE 28 MPa. INCLUYE TODOS LOS ELEMENTOS NECESARIOS PARA SU CORRECTA INSTALACION Y FUNCIONAMIENTO.</v>
          </cell>
          <cell r="D421" t="str">
            <v>U</v>
          </cell>
          <cell r="E421">
            <v>5</v>
          </cell>
          <cell r="G421">
            <v>0</v>
          </cell>
          <cell r="H421">
            <v>485096.48532580654</v>
          </cell>
        </row>
        <row r="422">
          <cell r="A422" t="str">
            <v>14-12-012</v>
          </cell>
          <cell r="B422" t="str">
            <v>1HS84</v>
          </cell>
          <cell r="C422" t="str">
            <v>cono concéntrico Ø 1.20m</v>
          </cell>
          <cell r="D422" t="str">
            <v>u</v>
          </cell>
          <cell r="E422">
            <v>1</v>
          </cell>
          <cell r="F422">
            <v>0.05</v>
          </cell>
          <cell r="G422">
            <v>301600</v>
          </cell>
          <cell r="H422">
            <v>316680</v>
          </cell>
        </row>
        <row r="423">
          <cell r="A423" t="str">
            <v>14-12-012</v>
          </cell>
          <cell r="B423" t="str">
            <v>71A14</v>
          </cell>
          <cell r="C423" t="str">
            <v>aux mortero de pega 1:4</v>
          </cell>
          <cell r="D423" t="str">
            <v>m3</v>
          </cell>
          <cell r="E423">
            <v>1.005309649148734E-2</v>
          </cell>
          <cell r="G423">
            <v>305660.30854178657</v>
          </cell>
          <cell r="H423">
            <v>3072.8325753883723</v>
          </cell>
        </row>
        <row r="424">
          <cell r="A424" t="str">
            <v>14-12-012</v>
          </cell>
          <cell r="B424" t="str">
            <v>4V912</v>
          </cell>
          <cell r="C424" t="str">
            <v>retroexcavadora cat 416-b</v>
          </cell>
          <cell r="D424" t="str">
            <v>h</v>
          </cell>
          <cell r="E424">
            <v>1.2</v>
          </cell>
          <cell r="G424">
            <v>104400</v>
          </cell>
          <cell r="H424">
            <v>125280</v>
          </cell>
        </row>
        <row r="425">
          <cell r="A425" t="str">
            <v>14-12-012</v>
          </cell>
          <cell r="B425" t="str">
            <v>2C112</v>
          </cell>
          <cell r="C425" t="str">
            <v>mo cuadrilla (1 of + 2 ay)</v>
          </cell>
          <cell r="D425" t="str">
            <v>d</v>
          </cell>
          <cell r="E425">
            <v>0.25</v>
          </cell>
          <cell r="G425">
            <v>150834.25745247822</v>
          </cell>
          <cell r="H425">
            <v>37708.564363119556</v>
          </cell>
        </row>
        <row r="426">
          <cell r="A426" t="str">
            <v>14-12-012</v>
          </cell>
          <cell r="B426" t="str">
            <v>47111</v>
          </cell>
          <cell r="C426" t="str">
            <v>elementos de consumo y proteccion</v>
          </cell>
          <cell r="D426" t="str">
            <v>%</v>
          </cell>
          <cell r="E426">
            <v>37708.564363119556</v>
          </cell>
          <cell r="G426">
            <v>1.2455000000000001E-2</v>
          </cell>
          <cell r="H426">
            <v>469.66016914265413</v>
          </cell>
        </row>
        <row r="427">
          <cell r="A427" t="str">
            <v>14-12-012</v>
          </cell>
          <cell r="B427" t="str">
            <v>46111</v>
          </cell>
          <cell r="C427" t="str">
            <v>herramienta y equipo menor</v>
          </cell>
          <cell r="D427" t="str">
            <v>%</v>
          </cell>
          <cell r="E427">
            <v>37708.564363119556</v>
          </cell>
          <cell r="G427">
            <v>0.05</v>
          </cell>
          <cell r="H427">
            <v>1885.4282181559779</v>
          </cell>
        </row>
        <row r="428">
          <cell r="A428">
            <v>0</v>
          </cell>
          <cell r="C428" t="str">
            <v>DIRECTO:  485097,0 / U</v>
          </cell>
          <cell r="D428">
            <v>0</v>
          </cell>
          <cell r="G428">
            <v>0</v>
          </cell>
          <cell r="H428">
            <v>0</v>
          </cell>
        </row>
        <row r="429">
          <cell r="A429">
            <v>0</v>
          </cell>
          <cell r="C429">
            <v>0</v>
          </cell>
          <cell r="D429">
            <v>0</v>
          </cell>
          <cell r="G429">
            <v>0</v>
          </cell>
          <cell r="H429">
            <v>0</v>
          </cell>
        </row>
        <row r="430">
          <cell r="A430" t="str">
            <v>14-12-014</v>
          </cell>
          <cell r="B430" t="str">
            <v>14-12-014</v>
          </cell>
          <cell r="C430" t="str">
            <v>CONSTRUCCION DE CUELLO Y TAPA PREFABRICADOS PARA CAMARA DE INSPECCION DE Ø1.20M EN CONCRETO DE 28 MPa. INCLUYE TODOS LOS ELEMENTOS NECESARIOS PARA SU CORRECTA INSTALACION Y FUNCIONAMIENTO.</v>
          </cell>
          <cell r="D430" t="str">
            <v>U</v>
          </cell>
          <cell r="E430">
            <v>5</v>
          </cell>
          <cell r="G430">
            <v>0</v>
          </cell>
          <cell r="H430">
            <v>341418.04094890517</v>
          </cell>
        </row>
        <row r="431">
          <cell r="A431" t="str">
            <v>14-12-014</v>
          </cell>
          <cell r="B431" t="str">
            <v>1HS82</v>
          </cell>
          <cell r="C431" t="str">
            <v>tapa para camara de inspeccion</v>
          </cell>
          <cell r="D431" t="str">
            <v>u</v>
          </cell>
          <cell r="E431">
            <v>1</v>
          </cell>
          <cell r="F431">
            <v>0.05</v>
          </cell>
          <cell r="G431">
            <v>124699.99999999999</v>
          </cell>
          <cell r="H431">
            <v>130934.99999999999</v>
          </cell>
        </row>
        <row r="432">
          <cell r="A432" t="str">
            <v>14-12-014</v>
          </cell>
          <cell r="B432" t="str">
            <v>1HS83</v>
          </cell>
          <cell r="C432" t="str">
            <v>cuello para camara de inspeccion</v>
          </cell>
          <cell r="D432" t="str">
            <v>u</v>
          </cell>
          <cell r="E432">
            <v>1</v>
          </cell>
          <cell r="F432">
            <v>0.05</v>
          </cell>
          <cell r="G432">
            <v>183802</v>
          </cell>
          <cell r="H432">
            <v>192992.1</v>
          </cell>
        </row>
        <row r="433">
          <cell r="A433" t="str">
            <v>14-12-014</v>
          </cell>
          <cell r="B433" t="str">
            <v>71A14</v>
          </cell>
          <cell r="C433" t="str">
            <v>aux mortero de pega 1:4</v>
          </cell>
          <cell r="D433" t="str">
            <v>m3</v>
          </cell>
          <cell r="E433">
            <v>1.005309649148734E-2</v>
          </cell>
          <cell r="G433">
            <v>305660.30854178657</v>
          </cell>
          <cell r="H433">
            <v>3072.8325753883723</v>
          </cell>
        </row>
        <row r="434">
          <cell r="A434" t="str">
            <v>14-12-014</v>
          </cell>
          <cell r="B434" t="str">
            <v>2C111</v>
          </cell>
          <cell r="C434" t="str">
            <v>mo cuadrilla (1 of + 1 ay)</v>
          </cell>
          <cell r="D434" t="str">
            <v>d</v>
          </cell>
          <cell r="E434">
            <v>0.125</v>
          </cell>
          <cell r="G434">
            <v>108564.47283709361</v>
          </cell>
          <cell r="H434">
            <v>13570.559104636701</v>
          </cell>
        </row>
        <row r="435">
          <cell r="A435" t="str">
            <v>14-12-014</v>
          </cell>
          <cell r="B435" t="str">
            <v>47111</v>
          </cell>
          <cell r="C435" t="str">
            <v>elementos de consumo y proteccion</v>
          </cell>
          <cell r="D435" t="str">
            <v>%</v>
          </cell>
          <cell r="E435">
            <v>13570.559104636701</v>
          </cell>
          <cell r="G435">
            <v>1.2455000000000001E-2</v>
          </cell>
          <cell r="H435">
            <v>169.02131364825013</v>
          </cell>
        </row>
        <row r="436">
          <cell r="A436" t="str">
            <v>14-12-014</v>
          </cell>
          <cell r="B436" t="str">
            <v>46111</v>
          </cell>
          <cell r="C436" t="str">
            <v>herramienta y equipo menor</v>
          </cell>
          <cell r="D436" t="str">
            <v>%</v>
          </cell>
          <cell r="E436">
            <v>13570.559104636701</v>
          </cell>
          <cell r="G436">
            <v>0.05</v>
          </cell>
          <cell r="H436">
            <v>678.52795523183511</v>
          </cell>
        </row>
        <row r="437">
          <cell r="A437">
            <v>0</v>
          </cell>
          <cell r="C437" t="str">
            <v>DIRECTO:  341419,0 / U</v>
          </cell>
          <cell r="D437">
            <v>0</v>
          </cell>
          <cell r="G437">
            <v>0</v>
          </cell>
          <cell r="H437">
            <v>0</v>
          </cell>
        </row>
        <row r="438">
          <cell r="A438">
            <v>0</v>
          </cell>
          <cell r="C438">
            <v>0</v>
          </cell>
          <cell r="D438">
            <v>0</v>
          </cell>
          <cell r="G438">
            <v>0</v>
          </cell>
          <cell r="H438">
            <v>0</v>
          </cell>
        </row>
        <row r="439">
          <cell r="A439" t="str">
            <v>14-12-020</v>
          </cell>
          <cell r="B439" t="str">
            <v>14-12-020</v>
          </cell>
          <cell r="C439" t="str">
            <v>CONSTRUCCION DE CILINDRO PREFABRICADO PARA CAMARA DE INSPECCION DE Ø1.20M EN CONCRETO DE 28 MPa. INCLUYE TODOS LOS ELEMENTOS NECESARIOS PARA SU CORRECTA INSTALACION Y FUNCIONAMIENTO. LOS GANCHOS SE PAGARAN EN SU RESPECTIVO ITEM.</v>
          </cell>
          <cell r="D439" t="str">
            <v>M</v>
          </cell>
          <cell r="E439">
            <v>5.2249999999999996</v>
          </cell>
          <cell r="G439">
            <v>0</v>
          </cell>
          <cell r="H439">
            <v>845080.54601139121</v>
          </cell>
        </row>
        <row r="440">
          <cell r="A440" t="str">
            <v>14-12-020</v>
          </cell>
          <cell r="B440" t="str">
            <v>1HS85</v>
          </cell>
          <cell r="C440" t="str">
            <v>cilindro 0.20m x Ø 1.20m</v>
          </cell>
          <cell r="D440" t="str">
            <v>u</v>
          </cell>
          <cell r="E440">
            <v>1.3</v>
          </cell>
          <cell r="F440">
            <v>0.05</v>
          </cell>
          <cell r="G440">
            <v>121799.99999999999</v>
          </cell>
          <cell r="H440">
            <v>166257</v>
          </cell>
        </row>
        <row r="441">
          <cell r="A441" t="str">
            <v>14-12-020</v>
          </cell>
          <cell r="B441" t="str">
            <v>1HS86</v>
          </cell>
          <cell r="C441" t="str">
            <v>cilindro 0.50m x Ø 1.20m</v>
          </cell>
          <cell r="D441" t="str">
            <v>u</v>
          </cell>
          <cell r="E441">
            <v>0.8</v>
          </cell>
          <cell r="F441">
            <v>0.05</v>
          </cell>
          <cell r="G441">
            <v>223154.99999999997</v>
          </cell>
          <cell r="H441">
            <v>187450.2</v>
          </cell>
        </row>
        <row r="442">
          <cell r="A442" t="str">
            <v>14-12-020</v>
          </cell>
          <cell r="B442" t="str">
            <v>1HS87</v>
          </cell>
          <cell r="C442" t="str">
            <v>cilindro 1.00m x Ø 1.20m</v>
          </cell>
          <cell r="D442" t="str">
            <v>u</v>
          </cell>
          <cell r="E442">
            <v>0.34</v>
          </cell>
          <cell r="F442">
            <v>0.05</v>
          </cell>
          <cell r="G442">
            <v>394110</v>
          </cell>
          <cell r="H442">
            <v>140697.27000000002</v>
          </cell>
        </row>
        <row r="443">
          <cell r="A443" t="str">
            <v>14-12-020</v>
          </cell>
          <cell r="B443" t="str">
            <v>1HS92</v>
          </cell>
          <cell r="C443" t="str">
            <v>union empaque caucho Ø 1.20m</v>
          </cell>
          <cell r="D443" t="str">
            <v>u</v>
          </cell>
          <cell r="E443">
            <v>2.44</v>
          </cell>
          <cell r="G443">
            <v>28999.999999999996</v>
          </cell>
          <cell r="H443">
            <v>70759.999999999985</v>
          </cell>
        </row>
        <row r="444">
          <cell r="A444" t="str">
            <v>14-12-020</v>
          </cell>
          <cell r="B444" t="str">
            <v>71A14</v>
          </cell>
          <cell r="C444" t="str">
            <v>aux mortero de pega 1:4</v>
          </cell>
          <cell r="D444" t="str">
            <v>m3</v>
          </cell>
          <cell r="E444">
            <v>4.3982297150257116E-2</v>
          </cell>
          <cell r="G444">
            <v>305660.30854178657</v>
          </cell>
          <cell r="H444">
            <v>13443.64251732413</v>
          </cell>
        </row>
        <row r="445">
          <cell r="A445" t="str">
            <v>14-12-020</v>
          </cell>
          <cell r="B445" t="str">
            <v>4V912</v>
          </cell>
          <cell r="C445" t="str">
            <v>retroexcavadora cat 416-b</v>
          </cell>
          <cell r="D445" t="str">
            <v>h</v>
          </cell>
          <cell r="E445">
            <v>2</v>
          </cell>
          <cell r="G445">
            <v>104400</v>
          </cell>
          <cell r="H445">
            <v>208800</v>
          </cell>
        </row>
        <row r="446">
          <cell r="A446" t="str">
            <v>14-12-020</v>
          </cell>
          <cell r="B446" t="str">
            <v>2C111</v>
          </cell>
          <cell r="C446" t="str">
            <v>mo cuadrilla (1 of + 1 ay)</v>
          </cell>
          <cell r="D446" t="str">
            <v>d</v>
          </cell>
          <cell r="E446">
            <v>0.5</v>
          </cell>
          <cell r="G446">
            <v>108564.47283709361</v>
          </cell>
          <cell r="H446">
            <v>54282.236418546803</v>
          </cell>
        </row>
        <row r="447">
          <cell r="A447" t="str">
            <v>14-12-020</v>
          </cell>
          <cell r="B447" t="str">
            <v>47111</v>
          </cell>
          <cell r="C447" t="str">
            <v>elementos de consumo y proteccion</v>
          </cell>
          <cell r="D447" t="str">
            <v>%</v>
          </cell>
          <cell r="E447">
            <v>54282.236418546803</v>
          </cell>
          <cell r="G447">
            <v>1.2455000000000001E-2</v>
          </cell>
          <cell r="H447">
            <v>676.08525459300051</v>
          </cell>
        </row>
        <row r="448">
          <cell r="A448" t="str">
            <v>14-12-020</v>
          </cell>
          <cell r="B448" t="str">
            <v>46111</v>
          </cell>
          <cell r="C448" t="str">
            <v>herramienta y equipo menor</v>
          </cell>
          <cell r="D448" t="str">
            <v>%</v>
          </cell>
          <cell r="E448">
            <v>54282.236418546803</v>
          </cell>
          <cell r="G448">
            <v>0.05</v>
          </cell>
          <cell r="H448">
            <v>2714.1118209273404</v>
          </cell>
        </row>
        <row r="449">
          <cell r="A449">
            <v>0</v>
          </cell>
          <cell r="C449" t="str">
            <v>DIRECTO:  845081,0 / M</v>
          </cell>
          <cell r="D449">
            <v>0</v>
          </cell>
          <cell r="G449">
            <v>0</v>
          </cell>
          <cell r="H449">
            <v>0</v>
          </cell>
        </row>
        <row r="450">
          <cell r="A450">
            <v>0</v>
          </cell>
          <cell r="C450">
            <v>0</v>
          </cell>
          <cell r="D450">
            <v>0</v>
          </cell>
          <cell r="G450">
            <v>0</v>
          </cell>
          <cell r="H450">
            <v>0</v>
          </cell>
        </row>
        <row r="451">
          <cell r="A451" t="str">
            <v>14-12-030</v>
          </cell>
          <cell r="B451" t="str">
            <v>14-12-030</v>
          </cell>
          <cell r="C451" t="str">
            <v>CONSTRUCCION DE SUMIDERO TIPO B</v>
          </cell>
          <cell r="D451" t="str">
            <v>U</v>
          </cell>
          <cell r="E451">
            <v>4</v>
          </cell>
          <cell r="G451">
            <v>0</v>
          </cell>
          <cell r="H451">
            <v>601219.86713087792</v>
          </cell>
        </row>
        <row r="452">
          <cell r="A452" t="str">
            <v>14-12-030</v>
          </cell>
          <cell r="B452" t="str">
            <v>72139</v>
          </cell>
          <cell r="C452" t="str">
            <v>aux concreto 2500 psi (17.5 MPa) -obra- 3/4"</v>
          </cell>
          <cell r="D452" t="str">
            <v>m3</v>
          </cell>
          <cell r="E452">
            <v>0.75180000000000002</v>
          </cell>
          <cell r="G452">
            <v>368333.38020325993</v>
          </cell>
          <cell r="H452">
            <v>276913.0352368108</v>
          </cell>
        </row>
        <row r="453">
          <cell r="A453" t="str">
            <v>14-12-030</v>
          </cell>
          <cell r="B453" t="str">
            <v>1H122</v>
          </cell>
          <cell r="C453" t="str">
            <v>reja para sumidero tipo b</v>
          </cell>
          <cell r="D453" t="str">
            <v>u</v>
          </cell>
          <cell r="E453">
            <v>1</v>
          </cell>
          <cell r="G453">
            <v>243599.99999999997</v>
          </cell>
          <cell r="H453">
            <v>243599.99999999997</v>
          </cell>
        </row>
        <row r="454">
          <cell r="A454" t="str">
            <v>14-12-030</v>
          </cell>
          <cell r="B454" t="str">
            <v>4H122</v>
          </cell>
          <cell r="C454" t="str">
            <v>formaleta para sumidero tipo b</v>
          </cell>
          <cell r="D454" t="str">
            <v>u</v>
          </cell>
          <cell r="E454">
            <v>5</v>
          </cell>
          <cell r="G454">
            <v>3479.9999999999995</v>
          </cell>
          <cell r="H454">
            <v>17399.999999999996</v>
          </cell>
        </row>
        <row r="455">
          <cell r="A455" t="str">
            <v>14-12-030</v>
          </cell>
          <cell r="B455" t="str">
            <v>44121</v>
          </cell>
          <cell r="C455" t="str">
            <v>vibrador electrico para concreto</v>
          </cell>
          <cell r="D455" t="str">
            <v>d</v>
          </cell>
          <cell r="E455">
            <v>0.14285999999999999</v>
          </cell>
          <cell r="G455">
            <v>39440</v>
          </cell>
          <cell r="H455">
            <v>5634.3983999999991</v>
          </cell>
        </row>
        <row r="456">
          <cell r="A456" t="str">
            <v>14-12-030</v>
          </cell>
          <cell r="B456" t="str">
            <v>2C111</v>
          </cell>
          <cell r="C456" t="str">
            <v>mo cuadrilla (1 of + 1 ay)</v>
          </cell>
          <cell r="D456" t="str">
            <v>d</v>
          </cell>
          <cell r="E456">
            <v>0.5</v>
          </cell>
          <cell r="G456">
            <v>108564.47283709361</v>
          </cell>
          <cell r="H456">
            <v>54282.236418546803</v>
          </cell>
        </row>
        <row r="457">
          <cell r="A457" t="str">
            <v>14-12-030</v>
          </cell>
          <cell r="B457" t="str">
            <v>47111</v>
          </cell>
          <cell r="C457" t="str">
            <v>elementos de consumo y proteccion</v>
          </cell>
          <cell r="D457" t="str">
            <v>%</v>
          </cell>
          <cell r="E457">
            <v>54282.236418546803</v>
          </cell>
          <cell r="G457">
            <v>1.2455000000000001E-2</v>
          </cell>
          <cell r="H457">
            <v>676.08525459300051</v>
          </cell>
        </row>
        <row r="458">
          <cell r="A458" t="str">
            <v>14-12-030</v>
          </cell>
          <cell r="B458" t="str">
            <v>46111</v>
          </cell>
          <cell r="C458" t="str">
            <v>herramienta y equipo menor</v>
          </cell>
          <cell r="D458" t="str">
            <v>%</v>
          </cell>
          <cell r="E458">
            <v>54282.236418546803</v>
          </cell>
          <cell r="G458">
            <v>0.05</v>
          </cell>
          <cell r="H458">
            <v>2714.1118209273404</v>
          </cell>
        </row>
        <row r="459">
          <cell r="A459">
            <v>0</v>
          </cell>
          <cell r="C459" t="str">
            <v>DIRECTO:  601220,0 / U</v>
          </cell>
          <cell r="D459">
            <v>0</v>
          </cell>
          <cell r="G459">
            <v>0</v>
          </cell>
          <cell r="H459">
            <v>0</v>
          </cell>
        </row>
        <row r="460">
          <cell r="A460">
            <v>0</v>
          </cell>
          <cell r="C460">
            <v>0</v>
          </cell>
          <cell r="D460">
            <v>0</v>
          </cell>
          <cell r="G460">
            <v>0</v>
          </cell>
          <cell r="H460">
            <v>0</v>
          </cell>
        </row>
        <row r="461">
          <cell r="A461" t="str">
            <v>14-12-060</v>
          </cell>
          <cell r="B461" t="str">
            <v>14-12-060</v>
          </cell>
          <cell r="C461" t="str">
            <v>ADECUACION DE CAMARAS EXISTENTES PARA EMPALMES CON LA RED PROYECTADA, YA SEA REALZAR O PROFUNDIZAR LA CAMARA.</v>
          </cell>
          <cell r="D461" t="str">
            <v>U</v>
          </cell>
          <cell r="E461">
            <v>44</v>
          </cell>
          <cell r="G461">
            <v>0</v>
          </cell>
          <cell r="H461">
            <v>745190.05336923769</v>
          </cell>
        </row>
        <row r="462">
          <cell r="A462" t="str">
            <v>14-12-060</v>
          </cell>
          <cell r="B462" t="str">
            <v>7213B</v>
          </cell>
          <cell r="C462" t="str">
            <v>aux concreto 3000 psi (21.1 MPa) -obra- 3/8"</v>
          </cell>
          <cell r="D462" t="str">
            <v>m3</v>
          </cell>
          <cell r="E462">
            <v>1.1435397259066848</v>
          </cell>
          <cell r="G462">
            <v>449919.06073488999</v>
          </cell>
          <cell r="H462">
            <v>514500.31939296919</v>
          </cell>
        </row>
        <row r="463">
          <cell r="A463" t="str">
            <v>14-12-060</v>
          </cell>
          <cell r="B463" t="str">
            <v>2C111</v>
          </cell>
          <cell r="C463" t="str">
            <v>mo cuadrilla (1 of + 1 ay)</v>
          </cell>
          <cell r="D463" t="str">
            <v>d</v>
          </cell>
          <cell r="E463">
            <v>2</v>
          </cell>
          <cell r="G463">
            <v>108564.47283709361</v>
          </cell>
          <cell r="H463">
            <v>217128.94567418721</v>
          </cell>
        </row>
        <row r="464">
          <cell r="A464" t="str">
            <v>14-12-060</v>
          </cell>
          <cell r="B464" t="str">
            <v>47111</v>
          </cell>
          <cell r="C464" t="str">
            <v>elementos de consumo y proteccion</v>
          </cell>
          <cell r="D464" t="str">
            <v>%</v>
          </cell>
          <cell r="E464">
            <v>217128.94567418721</v>
          </cell>
          <cell r="G464">
            <v>1.2455000000000001E-2</v>
          </cell>
          <cell r="H464">
            <v>2704.3410183720021</v>
          </cell>
        </row>
        <row r="465">
          <cell r="A465" t="str">
            <v>14-12-060</v>
          </cell>
          <cell r="B465" t="str">
            <v>46111</v>
          </cell>
          <cell r="C465" t="str">
            <v>herramienta y equipo menor</v>
          </cell>
          <cell r="D465" t="str">
            <v>%</v>
          </cell>
          <cell r="E465">
            <v>217128.94567418721</v>
          </cell>
          <cell r="G465">
            <v>0.05</v>
          </cell>
          <cell r="H465">
            <v>10856.447283709362</v>
          </cell>
        </row>
        <row r="466">
          <cell r="A466">
            <v>0</v>
          </cell>
          <cell r="C466" t="str">
            <v>DIRECTO:  745191,0 / U</v>
          </cell>
          <cell r="D466">
            <v>0</v>
          </cell>
          <cell r="G466">
            <v>0</v>
          </cell>
          <cell r="H466">
            <v>0</v>
          </cell>
        </row>
        <row r="467">
          <cell r="A467">
            <v>0</v>
          </cell>
          <cell r="B467" t="str">
            <v>15</v>
          </cell>
          <cell r="C467" t="str">
            <v>INSTALACIONES ELECTRICAS</v>
          </cell>
          <cell r="D467">
            <v>0</v>
          </cell>
          <cell r="G467">
            <v>0</v>
          </cell>
          <cell r="H467">
            <v>0</v>
          </cell>
        </row>
        <row r="468">
          <cell r="A468" t="str">
            <v>15-01-010</v>
          </cell>
          <cell r="B468" t="str">
            <v>15-01-010</v>
          </cell>
          <cell r="C468" t="str">
            <v>SUMINISTRO, MONTAJE Y PUESTA EN OPERACION DE: POSTE DE CONCRETO DE 12M, 1050KG.</v>
          </cell>
          <cell r="D468" t="str">
            <v>U</v>
          </cell>
          <cell r="E468">
            <v>25</v>
          </cell>
          <cell r="G468">
            <v>0</v>
          </cell>
          <cell r="H468">
            <v>2246445.5451471992</v>
          </cell>
        </row>
        <row r="469">
          <cell r="A469" t="str">
            <v>15-01-010</v>
          </cell>
          <cell r="B469" t="str">
            <v>7213B</v>
          </cell>
          <cell r="C469" t="str">
            <v>aux concreto 3000 psi (21.1 MPa) -obra- 3/8"</v>
          </cell>
          <cell r="D469" t="str">
            <v>m3</v>
          </cell>
          <cell r="E469">
            <v>0.21782000000000001</v>
          </cell>
          <cell r="F469">
            <v>0.35</v>
          </cell>
          <cell r="G469">
            <v>449919.06073488999</v>
          </cell>
          <cell r="H469">
            <v>132301.84924251956</v>
          </cell>
        </row>
        <row r="470">
          <cell r="A470" t="str">
            <v>15-01-010</v>
          </cell>
          <cell r="B470" t="str">
            <v>1E574</v>
          </cell>
          <cell r="C470" t="str">
            <v>poste de concreto de 12 mts</v>
          </cell>
          <cell r="D470" t="str">
            <v>u</v>
          </cell>
          <cell r="E470">
            <v>1</v>
          </cell>
          <cell r="F470">
            <v>0.35</v>
          </cell>
          <cell r="G470">
            <v>973100</v>
          </cell>
          <cell r="H470">
            <v>1313685</v>
          </cell>
        </row>
        <row r="471">
          <cell r="A471" t="str">
            <v>15-01-010</v>
          </cell>
          <cell r="B471" t="str">
            <v>4V913</v>
          </cell>
          <cell r="C471" t="str">
            <v>grua 20 ton</v>
          </cell>
          <cell r="D471" t="str">
            <v>h</v>
          </cell>
          <cell r="E471">
            <v>2</v>
          </cell>
          <cell r="F471">
            <v>0.35</v>
          </cell>
          <cell r="G471">
            <v>150800</v>
          </cell>
          <cell r="H471">
            <v>407160</v>
          </cell>
        </row>
        <row r="472">
          <cell r="A472" t="str">
            <v>15-01-010</v>
          </cell>
          <cell r="B472" t="str">
            <v>2E134</v>
          </cell>
          <cell r="C472" t="str">
            <v>cuadrilla electrica dia</v>
          </cell>
          <cell r="D472" t="str">
            <v>dia</v>
          </cell>
          <cell r="E472">
            <v>0.93408000000000002</v>
          </cell>
          <cell r="F472">
            <v>0.35</v>
          </cell>
          <cell r="G472">
            <v>212586.45</v>
          </cell>
          <cell r="H472">
            <v>268073.21414160001</v>
          </cell>
        </row>
        <row r="473">
          <cell r="A473" t="str">
            <v>15-01-010</v>
          </cell>
          <cell r="B473" t="str">
            <v>61213</v>
          </cell>
          <cell r="C473" t="str">
            <v>transporte a envigado</v>
          </cell>
          <cell r="D473" t="str">
            <v>t</v>
          </cell>
          <cell r="E473">
            <v>10.142899999999999</v>
          </cell>
          <cell r="F473">
            <v>0.35</v>
          </cell>
          <cell r="G473">
            <v>8166.4</v>
          </cell>
          <cell r="H473">
            <v>111821.82105599999</v>
          </cell>
        </row>
        <row r="474">
          <cell r="A474" t="str">
            <v>15-01-010</v>
          </cell>
          <cell r="B474" t="str">
            <v>46111</v>
          </cell>
          <cell r="C474" t="str">
            <v>herramienta y equipo menor</v>
          </cell>
          <cell r="D474" t="str">
            <v>%</v>
          </cell>
          <cell r="E474">
            <v>268073.21414160001</v>
          </cell>
          <cell r="G474">
            <v>0.05</v>
          </cell>
          <cell r="H474">
            <v>13403.660707080002</v>
          </cell>
        </row>
        <row r="475">
          <cell r="A475">
            <v>0</v>
          </cell>
          <cell r="C475" t="str">
            <v>DIRECTO:  2246446,0 / U</v>
          </cell>
          <cell r="D475">
            <v>0</v>
          </cell>
          <cell r="G475">
            <v>0</v>
          </cell>
          <cell r="H475">
            <v>0</v>
          </cell>
        </row>
        <row r="476">
          <cell r="A476">
            <v>0</v>
          </cell>
          <cell r="C476">
            <v>0</v>
          </cell>
          <cell r="D476">
            <v>0</v>
          </cell>
          <cell r="G476">
            <v>0</v>
          </cell>
          <cell r="H476">
            <v>0</v>
          </cell>
        </row>
        <row r="477">
          <cell r="A477" t="str">
            <v>15-01-028</v>
          </cell>
          <cell r="B477" t="str">
            <v>15-01-028</v>
          </cell>
          <cell r="C477" t="str">
            <v>SUMINISTRO, MONTAJE Y PUESTA EN OPERACION DE: TRASLADO DE TRANSFORMADOR MONOFASICO EXISTENTE SEGUN NORMA RA3-026.</v>
          </cell>
          <cell r="D477" t="str">
            <v>U</v>
          </cell>
          <cell r="E477">
            <v>6</v>
          </cell>
          <cell r="G477">
            <v>0</v>
          </cell>
          <cell r="H477">
            <v>316648.63166625006</v>
          </cell>
        </row>
        <row r="478">
          <cell r="A478" t="str">
            <v>15-01-028</v>
          </cell>
          <cell r="B478" t="str">
            <v>2E134</v>
          </cell>
          <cell r="C478" t="str">
            <v>cuadrilla electrica dia</v>
          </cell>
          <cell r="D478" t="str">
            <v>dia</v>
          </cell>
          <cell r="E478">
            <v>0.67</v>
          </cell>
          <cell r="F478">
            <v>0.35</v>
          </cell>
          <cell r="G478">
            <v>212586.45</v>
          </cell>
          <cell r="H478">
            <v>192284.44402500003</v>
          </cell>
        </row>
        <row r="479">
          <cell r="A479" t="str">
            <v>15-01-028</v>
          </cell>
          <cell r="B479" t="str">
            <v>61213</v>
          </cell>
          <cell r="C479" t="str">
            <v>transporte a envigado</v>
          </cell>
          <cell r="D479" t="str">
            <v>t</v>
          </cell>
          <cell r="E479">
            <v>10.4085</v>
          </cell>
          <cell r="F479">
            <v>0.35</v>
          </cell>
          <cell r="G479">
            <v>8166.4</v>
          </cell>
          <cell r="H479">
            <v>114749.96544</v>
          </cell>
        </row>
        <row r="480">
          <cell r="A480" t="str">
            <v>15-01-028</v>
          </cell>
          <cell r="B480" t="str">
            <v>46111</v>
          </cell>
          <cell r="C480" t="str">
            <v>herramienta y equipo menor</v>
          </cell>
          <cell r="D480" t="str">
            <v>%</v>
          </cell>
          <cell r="E480">
            <v>192284.44402500003</v>
          </cell>
          <cell r="G480">
            <v>0.05</v>
          </cell>
          <cell r="H480">
            <v>9614.2222012500024</v>
          </cell>
        </row>
        <row r="481">
          <cell r="A481">
            <v>0</v>
          </cell>
          <cell r="C481" t="str">
            <v>DIRECTO:  316649,0 / U</v>
          </cell>
          <cell r="D481">
            <v>0</v>
          </cell>
          <cell r="G481">
            <v>0</v>
          </cell>
          <cell r="H481">
            <v>0</v>
          </cell>
        </row>
        <row r="482">
          <cell r="A482">
            <v>0</v>
          </cell>
          <cell r="C482">
            <v>0</v>
          </cell>
          <cell r="D482">
            <v>0</v>
          </cell>
          <cell r="G482">
            <v>0</v>
          </cell>
          <cell r="H482">
            <v>0</v>
          </cell>
        </row>
        <row r="483">
          <cell r="A483" t="str">
            <v>15-01-030</v>
          </cell>
          <cell r="B483" t="str">
            <v>15-01-030</v>
          </cell>
          <cell r="C483" t="str">
            <v>SUMINISTRO, MONTAJE Y PUESTA EN OPERACION DE: GRUPO DE NORMA RA6-001.</v>
          </cell>
          <cell r="D483" t="str">
            <v>U</v>
          </cell>
          <cell r="E483">
            <v>12</v>
          </cell>
          <cell r="G483">
            <v>0</v>
          </cell>
          <cell r="H483">
            <v>446044.49975573999</v>
          </cell>
        </row>
        <row r="484">
          <cell r="A484" t="str">
            <v>15-01-030</v>
          </cell>
          <cell r="B484" t="str">
            <v>1E547</v>
          </cell>
          <cell r="C484" t="str">
            <v>guarda cabo</v>
          </cell>
          <cell r="D484" t="str">
            <v>u</v>
          </cell>
          <cell r="E484">
            <v>1</v>
          </cell>
          <cell r="F484">
            <v>0.35</v>
          </cell>
          <cell r="G484">
            <v>1530</v>
          </cell>
          <cell r="H484">
            <v>2065.5</v>
          </cell>
        </row>
        <row r="485">
          <cell r="A485" t="str">
            <v>15-01-030</v>
          </cell>
          <cell r="B485" t="str">
            <v>1E565</v>
          </cell>
          <cell r="C485" t="str">
            <v>manguera de 1/2"</v>
          </cell>
          <cell r="D485" t="str">
            <v>m</v>
          </cell>
          <cell r="E485">
            <v>2.5</v>
          </cell>
          <cell r="F485">
            <v>0.35</v>
          </cell>
          <cell r="G485">
            <v>1673</v>
          </cell>
          <cell r="H485">
            <v>5646.375</v>
          </cell>
        </row>
        <row r="486">
          <cell r="A486" t="str">
            <v>15-01-030</v>
          </cell>
          <cell r="B486" t="str">
            <v>1E511</v>
          </cell>
          <cell r="C486" t="str">
            <v>arandela cuadrada de 5/8x3/16"</v>
          </cell>
          <cell r="D486" t="str">
            <v>u</v>
          </cell>
          <cell r="E486">
            <v>1</v>
          </cell>
          <cell r="F486">
            <v>0.35</v>
          </cell>
          <cell r="G486">
            <v>5200</v>
          </cell>
          <cell r="H486">
            <v>7020.0000000000009</v>
          </cell>
        </row>
        <row r="487">
          <cell r="A487" t="str">
            <v>15-01-030</v>
          </cell>
          <cell r="B487" t="str">
            <v>1E514</v>
          </cell>
          <cell r="C487" t="str">
            <v>aislador tensor de 41/4"-13.2kv</v>
          </cell>
          <cell r="D487" t="str">
            <v>u</v>
          </cell>
          <cell r="E487">
            <v>1</v>
          </cell>
          <cell r="F487">
            <v>0.35</v>
          </cell>
          <cell r="G487">
            <v>7920</v>
          </cell>
          <cell r="H487">
            <v>10692</v>
          </cell>
        </row>
        <row r="488">
          <cell r="A488" t="str">
            <v>15-01-030</v>
          </cell>
          <cell r="B488" t="str">
            <v>18133</v>
          </cell>
          <cell r="C488" t="str">
            <v>bloque 15x20x40 intermed 2 perforaciones r13 (13.0 kg)</v>
          </cell>
          <cell r="D488" t="str">
            <v>u</v>
          </cell>
          <cell r="E488">
            <v>4.14377</v>
          </cell>
          <cell r="F488">
            <v>0.35</v>
          </cell>
          <cell r="G488">
            <v>2671.48</v>
          </cell>
          <cell r="H488">
            <v>14944.498217460001</v>
          </cell>
        </row>
        <row r="489">
          <cell r="A489" t="str">
            <v>15-01-030</v>
          </cell>
          <cell r="B489" t="str">
            <v>1E587</v>
          </cell>
          <cell r="C489" t="str">
            <v>varilla de anclaje de 2.4 mts</v>
          </cell>
          <cell r="D489" t="str">
            <v>u</v>
          </cell>
          <cell r="E489">
            <v>1</v>
          </cell>
          <cell r="F489">
            <v>0.35</v>
          </cell>
          <cell r="G489">
            <v>18234</v>
          </cell>
          <cell r="H489">
            <v>24615.9</v>
          </cell>
        </row>
        <row r="490">
          <cell r="A490" t="str">
            <v>15-01-030</v>
          </cell>
          <cell r="B490" t="str">
            <v>1E523</v>
          </cell>
          <cell r="C490" t="str">
            <v>cable super gx de 1/4"</v>
          </cell>
          <cell r="D490" t="str">
            <v>m</v>
          </cell>
          <cell r="E490">
            <v>15</v>
          </cell>
          <cell r="F490">
            <v>0.35</v>
          </cell>
          <cell r="G490">
            <v>1249</v>
          </cell>
          <cell r="H490">
            <v>25292.25</v>
          </cell>
        </row>
        <row r="491">
          <cell r="A491" t="str">
            <v>15-01-030</v>
          </cell>
          <cell r="B491" t="str">
            <v>1E519</v>
          </cell>
          <cell r="C491" t="str">
            <v>brazo viento farol primario</v>
          </cell>
          <cell r="D491" t="str">
            <v>u</v>
          </cell>
          <cell r="E491">
            <v>1</v>
          </cell>
          <cell r="F491">
            <v>0.35</v>
          </cell>
          <cell r="G491">
            <v>52200</v>
          </cell>
          <cell r="H491">
            <v>70470</v>
          </cell>
        </row>
        <row r="492">
          <cell r="A492" t="str">
            <v>15-01-030</v>
          </cell>
          <cell r="B492" t="str">
            <v>2E134</v>
          </cell>
          <cell r="C492" t="str">
            <v>cuadrilla electrica dia</v>
          </cell>
          <cell r="D492" t="str">
            <v>dia</v>
          </cell>
          <cell r="E492">
            <v>0.57567999999999997</v>
          </cell>
          <cell r="F492">
            <v>0.35</v>
          </cell>
          <cell r="G492">
            <v>212586.45</v>
          </cell>
          <cell r="H492">
            <v>165215.38617360001</v>
          </cell>
        </row>
        <row r="493">
          <cell r="A493" t="str">
            <v>15-01-030</v>
          </cell>
          <cell r="B493" t="str">
            <v>61213</v>
          </cell>
          <cell r="C493" t="str">
            <v>transporte a envigado</v>
          </cell>
          <cell r="D493" t="str">
            <v>t</v>
          </cell>
          <cell r="E493">
            <v>10.142899999999999</v>
          </cell>
          <cell r="F493">
            <v>0.35</v>
          </cell>
          <cell r="G493">
            <v>8166.4</v>
          </cell>
          <cell r="H493">
            <v>111821.82105599999</v>
          </cell>
        </row>
        <row r="494">
          <cell r="A494" t="str">
            <v>15-01-030</v>
          </cell>
          <cell r="B494" t="str">
            <v>46111</v>
          </cell>
          <cell r="C494" t="str">
            <v>herramienta y equipo menor</v>
          </cell>
          <cell r="D494" t="str">
            <v>%</v>
          </cell>
          <cell r="E494">
            <v>165215.38617360001</v>
          </cell>
          <cell r="G494">
            <v>0.05</v>
          </cell>
          <cell r="H494">
            <v>8260.7693086800009</v>
          </cell>
        </row>
        <row r="495">
          <cell r="A495">
            <v>0</v>
          </cell>
          <cell r="C495" t="str">
            <v>DIRECTO:  446045,0 / U</v>
          </cell>
          <cell r="D495">
            <v>0</v>
          </cell>
          <cell r="G495">
            <v>0</v>
          </cell>
          <cell r="H495">
            <v>0</v>
          </cell>
        </row>
        <row r="496">
          <cell r="A496">
            <v>0</v>
          </cell>
          <cell r="C496">
            <v>0</v>
          </cell>
          <cell r="D496">
            <v>0</v>
          </cell>
          <cell r="G496">
            <v>0</v>
          </cell>
          <cell r="H496">
            <v>0</v>
          </cell>
        </row>
        <row r="497">
          <cell r="A497" t="str">
            <v>15-01-040</v>
          </cell>
          <cell r="B497" t="str">
            <v>15-01-040</v>
          </cell>
          <cell r="C497" t="str">
            <v>SUMINISTRO, MONTAJE Y PUESTA EN OPERACION DE: GRUPO DE NORMA RA6-002.</v>
          </cell>
          <cell r="D497" t="str">
            <v>U</v>
          </cell>
          <cell r="E497">
            <v>3</v>
          </cell>
          <cell r="G497">
            <v>0</v>
          </cell>
          <cell r="H497">
            <v>446044.49975573999</v>
          </cell>
        </row>
        <row r="498">
          <cell r="A498" t="str">
            <v>15-01-040</v>
          </cell>
          <cell r="B498" t="str">
            <v>1E547</v>
          </cell>
          <cell r="C498" t="str">
            <v>guarda cabo</v>
          </cell>
          <cell r="D498" t="str">
            <v>u</v>
          </cell>
          <cell r="E498">
            <v>1</v>
          </cell>
          <cell r="F498">
            <v>0.35</v>
          </cell>
          <cell r="G498">
            <v>1530</v>
          </cell>
          <cell r="H498">
            <v>2065.5</v>
          </cell>
        </row>
        <row r="499">
          <cell r="A499" t="str">
            <v>15-01-040</v>
          </cell>
          <cell r="B499" t="str">
            <v>1E565</v>
          </cell>
          <cell r="C499" t="str">
            <v>manguera de 1/2"</v>
          </cell>
          <cell r="D499" t="str">
            <v>m</v>
          </cell>
          <cell r="E499">
            <v>2.5</v>
          </cell>
          <cell r="F499">
            <v>0.35</v>
          </cell>
          <cell r="G499">
            <v>1673</v>
          </cell>
          <cell r="H499">
            <v>5646.375</v>
          </cell>
        </row>
        <row r="500">
          <cell r="A500" t="str">
            <v>15-01-040</v>
          </cell>
          <cell r="B500" t="str">
            <v>1E511</v>
          </cell>
          <cell r="C500" t="str">
            <v>arandela cuadrada de 5/8x3/16"</v>
          </cell>
          <cell r="D500" t="str">
            <v>u</v>
          </cell>
          <cell r="E500">
            <v>1</v>
          </cell>
          <cell r="F500">
            <v>0.35</v>
          </cell>
          <cell r="G500">
            <v>5200</v>
          </cell>
          <cell r="H500">
            <v>7020.0000000000009</v>
          </cell>
        </row>
        <row r="501">
          <cell r="A501" t="str">
            <v>15-01-040</v>
          </cell>
          <cell r="B501" t="str">
            <v>1E514</v>
          </cell>
          <cell r="C501" t="str">
            <v>aislador tensor de 41/4"-13.2kv</v>
          </cell>
          <cell r="D501" t="str">
            <v>u</v>
          </cell>
          <cell r="E501">
            <v>1</v>
          </cell>
          <cell r="F501">
            <v>0.35</v>
          </cell>
          <cell r="G501">
            <v>7920</v>
          </cell>
          <cell r="H501">
            <v>10692</v>
          </cell>
        </row>
        <row r="502">
          <cell r="A502" t="str">
            <v>15-01-040</v>
          </cell>
          <cell r="B502" t="str">
            <v>18133</v>
          </cell>
          <cell r="C502" t="str">
            <v>bloque 15x20x40 intermed 2 perforaciones r13 (13.0 kg)</v>
          </cell>
          <cell r="D502" t="str">
            <v>u</v>
          </cell>
          <cell r="E502">
            <v>4.14377</v>
          </cell>
          <cell r="F502">
            <v>0.35</v>
          </cell>
          <cell r="G502">
            <v>2671.48</v>
          </cell>
          <cell r="H502">
            <v>14944.498217460001</v>
          </cell>
        </row>
        <row r="503">
          <cell r="A503" t="str">
            <v>15-01-040</v>
          </cell>
          <cell r="B503" t="str">
            <v>1E587</v>
          </cell>
          <cell r="C503" t="str">
            <v>varilla de anclaje de 2.4 mts</v>
          </cell>
          <cell r="D503" t="str">
            <v>u</v>
          </cell>
          <cell r="E503">
            <v>1</v>
          </cell>
          <cell r="F503">
            <v>0.35</v>
          </cell>
          <cell r="G503">
            <v>18234</v>
          </cell>
          <cell r="H503">
            <v>24615.9</v>
          </cell>
        </row>
        <row r="504">
          <cell r="A504" t="str">
            <v>15-01-040</v>
          </cell>
          <cell r="B504" t="str">
            <v>1E523</v>
          </cell>
          <cell r="C504" t="str">
            <v>cable super gx de 1/4"</v>
          </cell>
          <cell r="D504" t="str">
            <v>m</v>
          </cell>
          <cell r="E504">
            <v>15</v>
          </cell>
          <cell r="F504">
            <v>0.35</v>
          </cell>
          <cell r="G504">
            <v>1249</v>
          </cell>
          <cell r="H504">
            <v>25292.25</v>
          </cell>
        </row>
        <row r="505">
          <cell r="A505" t="str">
            <v>15-01-040</v>
          </cell>
          <cell r="B505" t="str">
            <v>1E519</v>
          </cell>
          <cell r="C505" t="str">
            <v>brazo viento farol primario</v>
          </cell>
          <cell r="D505" t="str">
            <v>u</v>
          </cell>
          <cell r="E505">
            <v>1</v>
          </cell>
          <cell r="F505">
            <v>0.35</v>
          </cell>
          <cell r="G505">
            <v>52200</v>
          </cell>
          <cell r="H505">
            <v>70470</v>
          </cell>
        </row>
        <row r="506">
          <cell r="A506" t="str">
            <v>15-01-040</v>
          </cell>
          <cell r="B506" t="str">
            <v>2E134</v>
          </cell>
          <cell r="C506" t="str">
            <v>cuadrilla electrica dia</v>
          </cell>
          <cell r="D506" t="str">
            <v>dia</v>
          </cell>
          <cell r="E506">
            <v>0.57567999999999997</v>
          </cell>
          <cell r="F506">
            <v>0.35</v>
          </cell>
          <cell r="G506">
            <v>212586.45</v>
          </cell>
          <cell r="H506">
            <v>165215.38617360001</v>
          </cell>
        </row>
        <row r="507">
          <cell r="A507" t="str">
            <v>15-01-040</v>
          </cell>
          <cell r="B507" t="str">
            <v>61213</v>
          </cell>
          <cell r="C507" t="str">
            <v>transporte a envigado</v>
          </cell>
          <cell r="D507" t="str">
            <v>t</v>
          </cell>
          <cell r="E507">
            <v>10.142899999999999</v>
          </cell>
          <cell r="F507">
            <v>0.35</v>
          </cell>
          <cell r="G507">
            <v>8166.4</v>
          </cell>
          <cell r="H507">
            <v>111821.82105599999</v>
          </cell>
        </row>
        <row r="508">
          <cell r="A508" t="str">
            <v>15-01-040</v>
          </cell>
          <cell r="B508" t="str">
            <v>46111</v>
          </cell>
          <cell r="C508" t="str">
            <v>herramienta y equipo menor</v>
          </cell>
          <cell r="D508" t="str">
            <v>%</v>
          </cell>
          <cell r="E508">
            <v>165215.38617360001</v>
          </cell>
          <cell r="G508">
            <v>0.05</v>
          </cell>
          <cell r="H508">
            <v>8260.7693086800009</v>
          </cell>
        </row>
        <row r="509">
          <cell r="A509">
            <v>0</v>
          </cell>
          <cell r="C509" t="str">
            <v>DIRECTO:  446045,0 / U</v>
          </cell>
          <cell r="D509">
            <v>0</v>
          </cell>
          <cell r="G509">
            <v>0</v>
          </cell>
          <cell r="H509">
            <v>0</v>
          </cell>
        </row>
        <row r="510">
          <cell r="A510">
            <v>0</v>
          </cell>
          <cell r="C510">
            <v>0</v>
          </cell>
          <cell r="D510">
            <v>0</v>
          </cell>
          <cell r="G510">
            <v>0</v>
          </cell>
          <cell r="H510">
            <v>0</v>
          </cell>
        </row>
        <row r="511">
          <cell r="A511" t="str">
            <v>15-01-068</v>
          </cell>
          <cell r="B511" t="str">
            <v>15-01-068</v>
          </cell>
          <cell r="C511" t="str">
            <v>SUMINISTRO, MONTAJE Y PUESTA EN OPERACION DE: GRUPO DE NORMA RA2-026.</v>
          </cell>
          <cell r="D511" t="str">
            <v>U</v>
          </cell>
          <cell r="E511">
            <v>6</v>
          </cell>
          <cell r="G511">
            <v>0</v>
          </cell>
          <cell r="H511">
            <v>3635888.2761261379</v>
          </cell>
        </row>
        <row r="512">
          <cell r="A512" t="str">
            <v>15-01-068</v>
          </cell>
          <cell r="B512" t="str">
            <v>1E626</v>
          </cell>
          <cell r="C512" t="str">
            <v>tornillo de 5/8" 1-1/2</v>
          </cell>
          <cell r="D512" t="str">
            <v>u</v>
          </cell>
          <cell r="E512">
            <v>6</v>
          </cell>
          <cell r="F512">
            <v>0.35</v>
          </cell>
          <cell r="G512">
            <v>1180</v>
          </cell>
          <cell r="H512">
            <v>9558</v>
          </cell>
        </row>
        <row r="513">
          <cell r="A513" t="str">
            <v>15-01-068</v>
          </cell>
          <cell r="B513" t="str">
            <v>1E620</v>
          </cell>
          <cell r="C513" t="str">
            <v>conectores 10-10</v>
          </cell>
          <cell r="D513" t="str">
            <v>u</v>
          </cell>
          <cell r="E513">
            <v>12</v>
          </cell>
          <cell r="F513">
            <v>0.35</v>
          </cell>
          <cell r="G513">
            <v>2432</v>
          </cell>
          <cell r="H513">
            <v>39398.400000000001</v>
          </cell>
        </row>
        <row r="514">
          <cell r="A514" t="str">
            <v>15-01-068</v>
          </cell>
          <cell r="B514" t="str">
            <v>1E621</v>
          </cell>
          <cell r="C514" t="str">
            <v>varilla de anclaje 5/8"x1.8 (ra7-038)</v>
          </cell>
          <cell r="D514" t="str">
            <v>u</v>
          </cell>
          <cell r="E514">
            <v>2</v>
          </cell>
          <cell r="F514">
            <v>0.35</v>
          </cell>
          <cell r="G514">
            <v>18716</v>
          </cell>
          <cell r="H514">
            <v>50533.200000000004</v>
          </cell>
        </row>
        <row r="515">
          <cell r="A515" t="str">
            <v>15-01-068</v>
          </cell>
          <cell r="B515" t="str">
            <v>1E622</v>
          </cell>
          <cell r="C515" t="str">
            <v>diagonal en v de 48"</v>
          </cell>
          <cell r="D515" t="str">
            <v>u</v>
          </cell>
          <cell r="E515">
            <v>2</v>
          </cell>
          <cell r="F515">
            <v>0.35</v>
          </cell>
          <cell r="G515">
            <v>22300</v>
          </cell>
          <cell r="H515">
            <v>60210.000000000007</v>
          </cell>
        </row>
        <row r="516">
          <cell r="A516" t="str">
            <v>15-01-068</v>
          </cell>
          <cell r="B516" t="str">
            <v>1E541</v>
          </cell>
          <cell r="C516" t="str">
            <v>eslabones</v>
          </cell>
          <cell r="D516" t="str">
            <v>u</v>
          </cell>
          <cell r="E516">
            <v>8</v>
          </cell>
          <cell r="F516">
            <v>0.35</v>
          </cell>
          <cell r="G516">
            <v>7218</v>
          </cell>
          <cell r="H516">
            <v>77954.400000000009</v>
          </cell>
        </row>
        <row r="517">
          <cell r="A517" t="str">
            <v>15-01-068</v>
          </cell>
          <cell r="B517" t="str">
            <v>1E538</v>
          </cell>
          <cell r="C517" t="str">
            <v>espaciador de 5/8" x 12"</v>
          </cell>
          <cell r="D517" t="str">
            <v>u</v>
          </cell>
          <cell r="E517">
            <v>12</v>
          </cell>
          <cell r="F517">
            <v>0.35</v>
          </cell>
          <cell r="G517">
            <v>6341</v>
          </cell>
          <cell r="H517">
            <v>102724.20000000001</v>
          </cell>
        </row>
        <row r="518">
          <cell r="A518" t="str">
            <v>15-01-068</v>
          </cell>
          <cell r="B518" t="str">
            <v>1E623</v>
          </cell>
          <cell r="C518" t="str">
            <v>conector transversal universal</v>
          </cell>
          <cell r="D518" t="str">
            <v>u</v>
          </cell>
          <cell r="E518">
            <v>6</v>
          </cell>
          <cell r="F518">
            <v>0.35</v>
          </cell>
          <cell r="G518">
            <v>18560</v>
          </cell>
          <cell r="H518">
            <v>150336</v>
          </cell>
        </row>
        <row r="519">
          <cell r="A519" t="str">
            <v>15-01-068</v>
          </cell>
          <cell r="B519" t="str">
            <v>1E512</v>
          </cell>
          <cell r="C519" t="str">
            <v>alambre de cobre desnudo no. 4</v>
          </cell>
          <cell r="D519" t="str">
            <v>m</v>
          </cell>
          <cell r="E519">
            <v>24</v>
          </cell>
          <cell r="F519">
            <v>0.35</v>
          </cell>
          <cell r="G519">
            <v>6148</v>
          </cell>
          <cell r="H519">
            <v>199195.2</v>
          </cell>
        </row>
        <row r="520">
          <cell r="A520" t="str">
            <v>15-01-068</v>
          </cell>
          <cell r="B520" t="str">
            <v>1E624</v>
          </cell>
          <cell r="C520" t="str">
            <v>cruceta de 2.4 m</v>
          </cell>
          <cell r="D520" t="str">
            <v>u</v>
          </cell>
          <cell r="E520">
            <v>2</v>
          </cell>
          <cell r="F520">
            <v>0.35</v>
          </cell>
          <cell r="G520">
            <v>84800</v>
          </cell>
          <cell r="H520">
            <v>228960.00000000003</v>
          </cell>
        </row>
        <row r="521">
          <cell r="A521" t="str">
            <v>15-01-068</v>
          </cell>
          <cell r="B521" t="str">
            <v>1E625</v>
          </cell>
          <cell r="C521" t="str">
            <v>alambre desnudo n 6</v>
          </cell>
          <cell r="D521" t="str">
            <v>m</v>
          </cell>
          <cell r="E521">
            <v>50</v>
          </cell>
          <cell r="F521">
            <v>0.35</v>
          </cell>
          <cell r="G521">
            <v>3480</v>
          </cell>
          <cell r="H521">
            <v>234900.00000000003</v>
          </cell>
        </row>
        <row r="522">
          <cell r="A522" t="str">
            <v>15-01-068</v>
          </cell>
          <cell r="B522" t="str">
            <v>1E561</v>
          </cell>
          <cell r="C522" t="str">
            <v>pararrayos 15 kv</v>
          </cell>
          <cell r="D522" t="str">
            <v>u</v>
          </cell>
          <cell r="E522">
            <v>6</v>
          </cell>
          <cell r="F522">
            <v>0.35</v>
          </cell>
          <cell r="G522">
            <v>87614</v>
          </cell>
          <cell r="H522">
            <v>709673.4</v>
          </cell>
        </row>
        <row r="523">
          <cell r="A523" t="str">
            <v>15-01-068</v>
          </cell>
          <cell r="B523" t="str">
            <v>1E562</v>
          </cell>
          <cell r="C523" t="str">
            <v>cortacircuito de 15 kv</v>
          </cell>
          <cell r="D523" t="str">
            <v>u</v>
          </cell>
          <cell r="E523">
            <v>6</v>
          </cell>
          <cell r="F523">
            <v>0.35</v>
          </cell>
          <cell r="G523">
            <v>181169</v>
          </cell>
          <cell r="H523">
            <v>1467468.9000000001</v>
          </cell>
        </row>
        <row r="524">
          <cell r="A524" t="str">
            <v>15-01-068</v>
          </cell>
          <cell r="B524" t="str">
            <v>2E134</v>
          </cell>
          <cell r="C524" t="str">
            <v>cuadrilla electrica dia</v>
          </cell>
          <cell r="D524" t="str">
            <v>dia</v>
          </cell>
          <cell r="E524">
            <v>0.85409999999999997</v>
          </cell>
          <cell r="F524">
            <v>0.35</v>
          </cell>
          <cell r="G524">
            <v>212586.45</v>
          </cell>
          <cell r="H524">
            <v>245119.61737575004</v>
          </cell>
        </row>
        <row r="525">
          <cell r="A525" t="str">
            <v>15-01-068</v>
          </cell>
          <cell r="B525" t="str">
            <v>61213</v>
          </cell>
          <cell r="C525" t="str">
            <v>transporte a envigado</v>
          </cell>
          <cell r="D525" t="str">
            <v>t</v>
          </cell>
          <cell r="E525">
            <v>4.3176899999999998</v>
          </cell>
          <cell r="F525">
            <v>0.35</v>
          </cell>
          <cell r="G525">
            <v>8166.4</v>
          </cell>
          <cell r="H525">
            <v>47600.977881600003</v>
          </cell>
        </row>
        <row r="526">
          <cell r="A526" t="str">
            <v>15-01-068</v>
          </cell>
          <cell r="B526" t="str">
            <v>46111</v>
          </cell>
          <cell r="C526" t="str">
            <v>herramienta y equipo menor</v>
          </cell>
          <cell r="D526" t="str">
            <v>%</v>
          </cell>
          <cell r="E526">
            <v>245119.61737575004</v>
          </cell>
          <cell r="G526">
            <v>0.05</v>
          </cell>
          <cell r="H526">
            <v>12255.980868787503</v>
          </cell>
        </row>
        <row r="527">
          <cell r="A527">
            <v>0</v>
          </cell>
          <cell r="C527" t="str">
            <v>DIRECTO:  3635889,0 / U</v>
          </cell>
          <cell r="D527">
            <v>0</v>
          </cell>
          <cell r="G527">
            <v>0</v>
          </cell>
          <cell r="H527">
            <v>0</v>
          </cell>
        </row>
        <row r="528">
          <cell r="A528">
            <v>0</v>
          </cell>
          <cell r="C528">
            <v>0</v>
          </cell>
          <cell r="D528">
            <v>0</v>
          </cell>
          <cell r="G528">
            <v>0</v>
          </cell>
          <cell r="H528">
            <v>0</v>
          </cell>
        </row>
        <row r="529">
          <cell r="A529" t="str">
            <v>15-01-115</v>
          </cell>
          <cell r="B529" t="str">
            <v>15-01-115</v>
          </cell>
          <cell r="C529" t="str">
            <v>SUMINISTRO, MONTAJE Y PUESTA EN OPERACION DE: GRUPO DE NORMA RA2-301.</v>
          </cell>
          <cell r="D529" t="str">
            <v>U</v>
          </cell>
          <cell r="E529">
            <v>4</v>
          </cell>
          <cell r="G529">
            <v>0</v>
          </cell>
          <cell r="H529">
            <v>494901.25394501258</v>
          </cell>
        </row>
        <row r="530">
          <cell r="A530" t="str">
            <v>15-01-115</v>
          </cell>
          <cell r="B530" t="str">
            <v>1E617</v>
          </cell>
          <cell r="C530" t="str">
            <v>espigo para aislador 6"x3/4" rosca de nylon</v>
          </cell>
          <cell r="D530" t="str">
            <v>u</v>
          </cell>
          <cell r="E530">
            <v>3</v>
          </cell>
          <cell r="F530">
            <v>0.35</v>
          </cell>
          <cell r="G530">
            <v>5</v>
          </cell>
          <cell r="H530">
            <v>20.25</v>
          </cell>
        </row>
        <row r="531">
          <cell r="A531" t="str">
            <v>15-01-115</v>
          </cell>
          <cell r="B531" t="str">
            <v>1E646</v>
          </cell>
          <cell r="C531" t="str">
            <v>perno hexagonal 5/8"x50.8mm</v>
          </cell>
          <cell r="D531" t="str">
            <v>u</v>
          </cell>
          <cell r="E531">
            <v>1</v>
          </cell>
          <cell r="F531">
            <v>0.35</v>
          </cell>
          <cell r="G531">
            <v>15</v>
          </cell>
          <cell r="H531">
            <v>20.25</v>
          </cell>
        </row>
        <row r="532">
          <cell r="A532" t="str">
            <v>15-01-115</v>
          </cell>
          <cell r="B532" t="str">
            <v>1E540</v>
          </cell>
          <cell r="C532" t="str">
            <v>espaciador de 5/8"x8" (200mm)</v>
          </cell>
          <cell r="D532" t="str">
            <v>u</v>
          </cell>
          <cell r="E532">
            <v>2</v>
          </cell>
          <cell r="F532">
            <v>0.35</v>
          </cell>
          <cell r="G532">
            <v>5814</v>
          </cell>
          <cell r="H532">
            <v>15697.800000000001</v>
          </cell>
        </row>
        <row r="533">
          <cell r="A533" t="str">
            <v>15-01-115</v>
          </cell>
          <cell r="B533" t="str">
            <v>1E538</v>
          </cell>
          <cell r="C533" t="str">
            <v>espaciador de 5/8" x 12"</v>
          </cell>
          <cell r="D533" t="str">
            <v>u</v>
          </cell>
          <cell r="E533">
            <v>2</v>
          </cell>
          <cell r="F533">
            <v>0.35</v>
          </cell>
          <cell r="G533">
            <v>6341</v>
          </cell>
          <cell r="H533">
            <v>17120.7</v>
          </cell>
        </row>
        <row r="534">
          <cell r="A534" t="str">
            <v>15-01-115</v>
          </cell>
          <cell r="B534" t="str">
            <v>1E544</v>
          </cell>
          <cell r="C534" t="str">
            <v>estribo</v>
          </cell>
          <cell r="D534" t="str">
            <v>u</v>
          </cell>
          <cell r="E534">
            <v>3</v>
          </cell>
          <cell r="F534">
            <v>0.35</v>
          </cell>
          <cell r="G534">
            <v>8910</v>
          </cell>
          <cell r="H534">
            <v>36085.5</v>
          </cell>
        </row>
        <row r="535">
          <cell r="A535" t="str">
            <v>15-01-115</v>
          </cell>
          <cell r="B535" t="str">
            <v>1E575</v>
          </cell>
          <cell r="C535" t="str">
            <v>mensula de soporte 610 mm</v>
          </cell>
          <cell r="D535" t="str">
            <v>u</v>
          </cell>
          <cell r="E535">
            <v>1</v>
          </cell>
          <cell r="F535">
            <v>0.35</v>
          </cell>
          <cell r="G535">
            <v>44360</v>
          </cell>
          <cell r="H535">
            <v>59886.000000000007</v>
          </cell>
        </row>
        <row r="536">
          <cell r="A536" t="str">
            <v>15-01-115</v>
          </cell>
          <cell r="B536" t="str">
            <v>1E619</v>
          </cell>
          <cell r="C536" t="str">
            <v>pieamigo cruceta de 2400 mm</v>
          </cell>
          <cell r="D536" t="str">
            <v>u</v>
          </cell>
          <cell r="E536">
            <v>1</v>
          </cell>
          <cell r="F536">
            <v>0.35</v>
          </cell>
          <cell r="G536">
            <v>56000</v>
          </cell>
          <cell r="H536">
            <v>75600</v>
          </cell>
        </row>
        <row r="537">
          <cell r="A537" t="str">
            <v>15-01-115</v>
          </cell>
          <cell r="B537" t="str">
            <v>1E530</v>
          </cell>
          <cell r="C537" t="str">
            <v>cruceta metalica de 1500 mm</v>
          </cell>
          <cell r="D537" t="str">
            <v>u</v>
          </cell>
          <cell r="E537">
            <v>1</v>
          </cell>
          <cell r="F537">
            <v>0.35</v>
          </cell>
          <cell r="G537">
            <v>62747</v>
          </cell>
          <cell r="H537">
            <v>84708.450000000012</v>
          </cell>
        </row>
        <row r="538">
          <cell r="A538" t="str">
            <v>15-01-115</v>
          </cell>
          <cell r="B538" t="str">
            <v>1E515</v>
          </cell>
          <cell r="C538" t="str">
            <v>aislador polimerico tipo suspension 13.2kv</v>
          </cell>
          <cell r="D538" t="str">
            <v>u</v>
          </cell>
          <cell r="E538">
            <v>3</v>
          </cell>
          <cell r="F538">
            <v>0.35</v>
          </cell>
          <cell r="G538">
            <v>25829</v>
          </cell>
          <cell r="H538">
            <v>104607.45000000001</v>
          </cell>
        </row>
        <row r="539">
          <cell r="A539" t="str">
            <v>15-01-115</v>
          </cell>
          <cell r="B539" t="str">
            <v>2E134</v>
          </cell>
          <cell r="C539" t="str">
            <v>cuadrilla electrica dia</v>
          </cell>
          <cell r="D539" t="str">
            <v>dia</v>
          </cell>
          <cell r="E539">
            <v>0.25669999999999998</v>
          </cell>
          <cell r="F539">
            <v>0.35</v>
          </cell>
          <cell r="G539">
            <v>212586.45</v>
          </cell>
          <cell r="H539">
            <v>73670.771315250007</v>
          </cell>
        </row>
        <row r="540">
          <cell r="A540" t="str">
            <v>15-01-115</v>
          </cell>
          <cell r="B540" t="str">
            <v>61213</v>
          </cell>
          <cell r="C540" t="str">
            <v>transporte a envigado</v>
          </cell>
          <cell r="D540" t="str">
            <v>t</v>
          </cell>
          <cell r="E540">
            <v>2.1588500000000002</v>
          </cell>
          <cell r="F540">
            <v>0.35</v>
          </cell>
          <cell r="G540">
            <v>8166.4</v>
          </cell>
          <cell r="H540">
            <v>23800.544064000002</v>
          </cell>
        </row>
        <row r="541">
          <cell r="A541" t="str">
            <v>15-01-115</v>
          </cell>
          <cell r="B541" t="str">
            <v>46111</v>
          </cell>
          <cell r="C541" t="str">
            <v>herramienta y equipo menor</v>
          </cell>
          <cell r="D541" t="str">
            <v>%</v>
          </cell>
          <cell r="E541">
            <v>73670.771315250007</v>
          </cell>
          <cell r="G541">
            <v>0.05</v>
          </cell>
          <cell r="H541">
            <v>3683.5385657625006</v>
          </cell>
        </row>
        <row r="542">
          <cell r="A542">
            <v>0</v>
          </cell>
          <cell r="C542" t="str">
            <v>DIRECTO:  494902,0 / U</v>
          </cell>
          <cell r="D542">
            <v>0</v>
          </cell>
          <cell r="G542">
            <v>0</v>
          </cell>
          <cell r="H542">
            <v>0</v>
          </cell>
        </row>
        <row r="543">
          <cell r="A543">
            <v>0</v>
          </cell>
          <cell r="C543">
            <v>0</v>
          </cell>
          <cell r="D543">
            <v>0</v>
          </cell>
          <cell r="G543">
            <v>0</v>
          </cell>
          <cell r="H543">
            <v>0</v>
          </cell>
        </row>
        <row r="544">
          <cell r="A544" t="str">
            <v>15-01-120</v>
          </cell>
          <cell r="B544" t="str">
            <v>15-01-120</v>
          </cell>
          <cell r="C544" t="str">
            <v>SUMINISTRO, MONTAJE Y PUESTA EN OPERACION DE: GRUPO DE NORMA RA2-302.</v>
          </cell>
          <cell r="D544" t="str">
            <v>U</v>
          </cell>
          <cell r="E544">
            <v>4</v>
          </cell>
          <cell r="G544">
            <v>0</v>
          </cell>
          <cell r="H544">
            <v>862567.00394501258</v>
          </cell>
        </row>
        <row r="545">
          <cell r="A545" t="str">
            <v>15-01-120</v>
          </cell>
          <cell r="B545" t="str">
            <v>1E580</v>
          </cell>
          <cell r="C545" t="str">
            <v>tornillo de 5/8" x 8"</v>
          </cell>
          <cell r="D545" t="str">
            <v>u</v>
          </cell>
          <cell r="E545">
            <v>2</v>
          </cell>
          <cell r="F545">
            <v>0.35</v>
          </cell>
          <cell r="G545">
            <v>4939</v>
          </cell>
          <cell r="H545">
            <v>13335.300000000001</v>
          </cell>
        </row>
        <row r="546">
          <cell r="A546" t="str">
            <v>15-01-120</v>
          </cell>
          <cell r="B546" t="str">
            <v>1E578</v>
          </cell>
          <cell r="C546" t="str">
            <v>tornillo galv. de 5/8" x 12"</v>
          </cell>
          <cell r="D546" t="str">
            <v>u</v>
          </cell>
          <cell r="E546">
            <v>2</v>
          </cell>
          <cell r="F546">
            <v>0.35</v>
          </cell>
          <cell r="G546">
            <v>6300</v>
          </cell>
          <cell r="H546">
            <v>17010</v>
          </cell>
        </row>
        <row r="547">
          <cell r="A547" t="str">
            <v>15-01-120</v>
          </cell>
          <cell r="B547" t="str">
            <v>1E542</v>
          </cell>
          <cell r="C547" t="str">
            <v>espigo para aislador b=38 mm</v>
          </cell>
          <cell r="D547" t="str">
            <v>u</v>
          </cell>
          <cell r="E547">
            <v>3</v>
          </cell>
          <cell r="F547">
            <v>0.35</v>
          </cell>
          <cell r="G547">
            <v>11876</v>
          </cell>
          <cell r="H547">
            <v>48097.8</v>
          </cell>
        </row>
        <row r="548">
          <cell r="A548" t="str">
            <v>15-01-120</v>
          </cell>
          <cell r="B548" t="str">
            <v>1E575</v>
          </cell>
          <cell r="C548" t="str">
            <v>mensula de soporte 610 mm</v>
          </cell>
          <cell r="D548" t="str">
            <v>u</v>
          </cell>
          <cell r="E548">
            <v>1</v>
          </cell>
          <cell r="F548">
            <v>0.35</v>
          </cell>
          <cell r="G548">
            <v>44360</v>
          </cell>
          <cell r="H548">
            <v>59886.000000000007</v>
          </cell>
        </row>
        <row r="549">
          <cell r="A549" t="str">
            <v>15-01-120</v>
          </cell>
          <cell r="B549" t="str">
            <v>1E518</v>
          </cell>
          <cell r="C549" t="str">
            <v>brazo angular tipo c</v>
          </cell>
          <cell r="D549" t="str">
            <v>u</v>
          </cell>
          <cell r="E549">
            <v>1</v>
          </cell>
          <cell r="F549">
            <v>0.35</v>
          </cell>
          <cell r="G549">
            <v>70160</v>
          </cell>
          <cell r="H549">
            <v>94716</v>
          </cell>
        </row>
        <row r="550">
          <cell r="A550" t="str">
            <v>15-01-120</v>
          </cell>
          <cell r="B550" t="str">
            <v>1E515</v>
          </cell>
          <cell r="C550" t="str">
            <v>aislador polimerico tipo suspension 13.2kv</v>
          </cell>
          <cell r="D550" t="str">
            <v>u</v>
          </cell>
          <cell r="E550">
            <v>3</v>
          </cell>
          <cell r="F550">
            <v>0.35</v>
          </cell>
          <cell r="G550">
            <v>25829</v>
          </cell>
          <cell r="H550">
            <v>104607.45000000001</v>
          </cell>
        </row>
        <row r="551">
          <cell r="A551" t="str">
            <v>15-01-120</v>
          </cell>
          <cell r="B551" t="str">
            <v>1E516</v>
          </cell>
          <cell r="C551" t="str">
            <v>amarre preformado cable cubierto</v>
          </cell>
          <cell r="D551" t="str">
            <v>u</v>
          </cell>
          <cell r="E551">
            <v>3</v>
          </cell>
          <cell r="F551">
            <v>0.35</v>
          </cell>
          <cell r="G551">
            <v>104632</v>
          </cell>
          <cell r="H551">
            <v>423759.60000000003</v>
          </cell>
        </row>
        <row r="552">
          <cell r="A552" t="str">
            <v>15-01-120</v>
          </cell>
          <cell r="B552" t="str">
            <v>2E134</v>
          </cell>
          <cell r="C552" t="str">
            <v>cuadrilla electrica dia</v>
          </cell>
          <cell r="D552" t="str">
            <v>dia</v>
          </cell>
          <cell r="E552">
            <v>0.25669999999999998</v>
          </cell>
          <cell r="F552">
            <v>0.35</v>
          </cell>
          <cell r="G552">
            <v>212586.45</v>
          </cell>
          <cell r="H552">
            <v>73670.771315250007</v>
          </cell>
        </row>
        <row r="553">
          <cell r="A553" t="str">
            <v>15-01-120</v>
          </cell>
          <cell r="B553" t="str">
            <v>61213</v>
          </cell>
          <cell r="C553" t="str">
            <v>transporte a envigado</v>
          </cell>
          <cell r="D553" t="str">
            <v>t</v>
          </cell>
          <cell r="E553">
            <v>2.1588500000000002</v>
          </cell>
          <cell r="F553">
            <v>0.35</v>
          </cell>
          <cell r="G553">
            <v>8166.4</v>
          </cell>
          <cell r="H553">
            <v>23800.544064000002</v>
          </cell>
        </row>
        <row r="554">
          <cell r="A554" t="str">
            <v>15-01-120</v>
          </cell>
          <cell r="B554" t="str">
            <v>46111</v>
          </cell>
          <cell r="C554" t="str">
            <v>herramienta y equipo menor</v>
          </cell>
          <cell r="D554" t="str">
            <v>%</v>
          </cell>
          <cell r="E554">
            <v>73670.771315250007</v>
          </cell>
          <cell r="G554">
            <v>0.05</v>
          </cell>
          <cell r="H554">
            <v>3683.5385657625006</v>
          </cell>
        </row>
        <row r="555">
          <cell r="A555">
            <v>0</v>
          </cell>
          <cell r="C555" t="str">
            <v>DIRECTO:  862568,0 / U</v>
          </cell>
          <cell r="D555">
            <v>0</v>
          </cell>
          <cell r="G555">
            <v>0</v>
          </cell>
          <cell r="H555">
            <v>0</v>
          </cell>
        </row>
        <row r="556">
          <cell r="A556">
            <v>0</v>
          </cell>
          <cell r="C556">
            <v>0</v>
          </cell>
          <cell r="D556">
            <v>0</v>
          </cell>
          <cell r="G556">
            <v>0</v>
          </cell>
          <cell r="H556">
            <v>0</v>
          </cell>
        </row>
        <row r="557">
          <cell r="A557" t="str">
            <v>15-01-125</v>
          </cell>
          <cell r="B557" t="str">
            <v>15-01-125</v>
          </cell>
          <cell r="C557" t="str">
            <v>SUMINISTRO, MONTAJE Y PUESTA EN OPERACION DE: GRUPO DE NORMA RA2-303.</v>
          </cell>
          <cell r="D557" t="str">
            <v>U</v>
          </cell>
          <cell r="E557">
            <v>13</v>
          </cell>
          <cell r="G557">
            <v>0</v>
          </cell>
          <cell r="H557">
            <v>1112627.5039450128</v>
          </cell>
        </row>
        <row r="558">
          <cell r="A558" t="str">
            <v>15-01-125</v>
          </cell>
          <cell r="B558" t="str">
            <v>1E547</v>
          </cell>
          <cell r="C558" t="str">
            <v>guarda cabo</v>
          </cell>
          <cell r="D558" t="str">
            <v>u</v>
          </cell>
          <cell r="E558">
            <v>3</v>
          </cell>
          <cell r="F558">
            <v>0.35</v>
          </cell>
          <cell r="G558">
            <v>1530</v>
          </cell>
          <cell r="H558">
            <v>6196.5</v>
          </cell>
        </row>
        <row r="559">
          <cell r="A559" t="str">
            <v>15-01-125</v>
          </cell>
          <cell r="B559" t="str">
            <v>1E582</v>
          </cell>
          <cell r="C559" t="str">
            <v>tuerca de ojo de 5/8"</v>
          </cell>
          <cell r="D559" t="str">
            <v>u</v>
          </cell>
          <cell r="E559">
            <v>2</v>
          </cell>
          <cell r="F559">
            <v>0.35</v>
          </cell>
          <cell r="G559">
            <v>6520</v>
          </cell>
          <cell r="H559">
            <v>17604</v>
          </cell>
        </row>
        <row r="560">
          <cell r="A560" t="str">
            <v>15-01-125</v>
          </cell>
          <cell r="B560" t="str">
            <v>1E540</v>
          </cell>
          <cell r="C560" t="str">
            <v>espaciador de 5/8"x8" (200mm)</v>
          </cell>
          <cell r="D560" t="str">
            <v>u</v>
          </cell>
          <cell r="E560">
            <v>4</v>
          </cell>
          <cell r="F560">
            <v>0.35</v>
          </cell>
          <cell r="G560">
            <v>5814</v>
          </cell>
          <cell r="H560">
            <v>31395.600000000002</v>
          </cell>
        </row>
        <row r="561">
          <cell r="A561" t="str">
            <v>15-01-125</v>
          </cell>
          <cell r="B561" t="str">
            <v>1E548</v>
          </cell>
          <cell r="C561" t="str">
            <v>grapa de retencion tipo pistola</v>
          </cell>
          <cell r="D561" t="str">
            <v>u</v>
          </cell>
          <cell r="E561">
            <v>1</v>
          </cell>
          <cell r="F561">
            <v>0.35</v>
          </cell>
          <cell r="G561">
            <v>25000</v>
          </cell>
          <cell r="H561">
            <v>33750</v>
          </cell>
        </row>
        <row r="562">
          <cell r="A562" t="str">
            <v>15-01-125</v>
          </cell>
          <cell r="B562" t="str">
            <v>1E544</v>
          </cell>
          <cell r="C562" t="str">
            <v>estribo</v>
          </cell>
          <cell r="D562" t="str">
            <v>u</v>
          </cell>
          <cell r="E562">
            <v>3</v>
          </cell>
          <cell r="F562">
            <v>0.35</v>
          </cell>
          <cell r="G562">
            <v>8910</v>
          </cell>
          <cell r="H562">
            <v>36085.5</v>
          </cell>
        </row>
        <row r="563">
          <cell r="A563" t="str">
            <v>15-01-125</v>
          </cell>
          <cell r="B563" t="str">
            <v>1E541</v>
          </cell>
          <cell r="C563" t="str">
            <v>eslabones</v>
          </cell>
          <cell r="D563" t="str">
            <v>u</v>
          </cell>
          <cell r="E563">
            <v>5</v>
          </cell>
          <cell r="F563">
            <v>0.35</v>
          </cell>
          <cell r="G563">
            <v>7218</v>
          </cell>
          <cell r="H563">
            <v>48721.5</v>
          </cell>
        </row>
        <row r="564">
          <cell r="A564" t="str">
            <v>15-01-125</v>
          </cell>
          <cell r="B564" t="str">
            <v>1E538</v>
          </cell>
          <cell r="C564" t="str">
            <v>espaciador de 5/8" x 12"</v>
          </cell>
          <cell r="D564" t="str">
            <v>u</v>
          </cell>
          <cell r="E564">
            <v>6</v>
          </cell>
          <cell r="F564">
            <v>0.35</v>
          </cell>
          <cell r="G564">
            <v>6341</v>
          </cell>
          <cell r="H564">
            <v>51362.100000000006</v>
          </cell>
        </row>
        <row r="565">
          <cell r="A565" t="str">
            <v>15-01-125</v>
          </cell>
          <cell r="B565" t="str">
            <v>1E536</v>
          </cell>
          <cell r="C565" t="str">
            <v>diagonal en "v" 920 mm</v>
          </cell>
          <cell r="D565" t="str">
            <v>u</v>
          </cell>
          <cell r="E565">
            <v>2</v>
          </cell>
          <cell r="F565">
            <v>0.35</v>
          </cell>
          <cell r="G565">
            <v>32805</v>
          </cell>
          <cell r="H565">
            <v>88573.5</v>
          </cell>
        </row>
        <row r="566">
          <cell r="A566" t="str">
            <v>15-01-125</v>
          </cell>
          <cell r="B566" t="str">
            <v>1E515</v>
          </cell>
          <cell r="C566" t="str">
            <v>aislador polimerico tipo suspension 13.2kv</v>
          </cell>
          <cell r="D566" t="str">
            <v>u</v>
          </cell>
          <cell r="E566">
            <v>3</v>
          </cell>
          <cell r="F566">
            <v>0.35</v>
          </cell>
          <cell r="G566">
            <v>25829</v>
          </cell>
          <cell r="H566">
            <v>104607.45000000001</v>
          </cell>
        </row>
        <row r="567">
          <cell r="A567" t="str">
            <v>15-01-125</v>
          </cell>
          <cell r="B567" t="str">
            <v>1E530</v>
          </cell>
          <cell r="C567" t="str">
            <v>cruceta metalica de 1500 mm</v>
          </cell>
          <cell r="D567" t="str">
            <v>u</v>
          </cell>
          <cell r="E567">
            <v>2</v>
          </cell>
          <cell r="F567">
            <v>0.35</v>
          </cell>
          <cell r="G567">
            <v>62747</v>
          </cell>
          <cell r="H567">
            <v>169416.90000000002</v>
          </cell>
        </row>
        <row r="568">
          <cell r="A568" t="str">
            <v>15-01-125</v>
          </cell>
          <cell r="B568" t="str">
            <v>1E516</v>
          </cell>
          <cell r="C568" t="str">
            <v>amarre preformado cable cubierto</v>
          </cell>
          <cell r="D568" t="str">
            <v>u</v>
          </cell>
          <cell r="E568">
            <v>3</v>
          </cell>
          <cell r="F568">
            <v>0.35</v>
          </cell>
          <cell r="G568">
            <v>104632</v>
          </cell>
          <cell r="H568">
            <v>423759.60000000003</v>
          </cell>
        </row>
        <row r="569">
          <cell r="A569" t="str">
            <v>15-01-125</v>
          </cell>
          <cell r="B569" t="str">
            <v>2E134</v>
          </cell>
          <cell r="C569" t="str">
            <v>cuadrilla electrica dia</v>
          </cell>
          <cell r="D569" t="str">
            <v>dia</v>
          </cell>
          <cell r="E569">
            <v>0.25669999999999998</v>
          </cell>
          <cell r="F569">
            <v>0.35</v>
          </cell>
          <cell r="G569">
            <v>212586.45</v>
          </cell>
          <cell r="H569">
            <v>73670.771315250007</v>
          </cell>
        </row>
        <row r="570">
          <cell r="A570" t="str">
            <v>15-01-125</v>
          </cell>
          <cell r="B570" t="str">
            <v>61213</v>
          </cell>
          <cell r="C570" t="str">
            <v>transporte a envigado</v>
          </cell>
          <cell r="D570" t="str">
            <v>t</v>
          </cell>
          <cell r="E570">
            <v>2.1588500000000002</v>
          </cell>
          <cell r="F570">
            <v>0.35</v>
          </cell>
          <cell r="G570">
            <v>8166.4</v>
          </cell>
          <cell r="H570">
            <v>23800.544064000002</v>
          </cell>
        </row>
        <row r="571">
          <cell r="A571" t="str">
            <v>15-01-125</v>
          </cell>
          <cell r="B571" t="str">
            <v>46111</v>
          </cell>
          <cell r="C571" t="str">
            <v>herramienta y equipo menor</v>
          </cell>
          <cell r="D571" t="str">
            <v>%</v>
          </cell>
          <cell r="E571">
            <v>73670.771315250007</v>
          </cell>
          <cell r="G571">
            <v>0.05</v>
          </cell>
          <cell r="H571">
            <v>3683.5385657625006</v>
          </cell>
        </row>
        <row r="572">
          <cell r="A572">
            <v>0</v>
          </cell>
          <cell r="C572" t="str">
            <v>DIRECTO:  1112628,0 / U</v>
          </cell>
          <cell r="D572">
            <v>0</v>
          </cell>
          <cell r="G572">
            <v>0</v>
          </cell>
          <cell r="H572">
            <v>0</v>
          </cell>
        </row>
        <row r="573">
          <cell r="A573">
            <v>0</v>
          </cell>
          <cell r="C573">
            <v>0</v>
          </cell>
          <cell r="D573">
            <v>0</v>
          </cell>
          <cell r="G573">
            <v>0</v>
          </cell>
          <cell r="H573">
            <v>0</v>
          </cell>
        </row>
        <row r="574">
          <cell r="A574" t="str">
            <v>15-01-136</v>
          </cell>
          <cell r="B574" t="str">
            <v>15-01-136</v>
          </cell>
          <cell r="C574" t="str">
            <v>SUMINISTRO, MONTAJE Y PUESTA EN OPERACION DE: GRUPO DE NORMA RA2-304.</v>
          </cell>
          <cell r="D574" t="str">
            <v>U</v>
          </cell>
          <cell r="E574">
            <v>4</v>
          </cell>
          <cell r="G574">
            <v>0</v>
          </cell>
          <cell r="H574">
            <v>1624913.3539450127</v>
          </cell>
        </row>
        <row r="575">
          <cell r="A575" t="str">
            <v>15-01-136</v>
          </cell>
          <cell r="B575" t="str">
            <v>1E601</v>
          </cell>
          <cell r="C575" t="str">
            <v>tornillo galv. de 5/8" x 2"</v>
          </cell>
          <cell r="D575" t="str">
            <v>u</v>
          </cell>
          <cell r="E575">
            <v>4</v>
          </cell>
          <cell r="F575">
            <v>0.35</v>
          </cell>
          <cell r="G575">
            <v>1300</v>
          </cell>
          <cell r="H575">
            <v>7020.0000000000009</v>
          </cell>
        </row>
        <row r="576">
          <cell r="A576" t="str">
            <v>15-01-136</v>
          </cell>
          <cell r="B576" t="str">
            <v>1E547</v>
          </cell>
          <cell r="C576" t="str">
            <v>guarda cabo</v>
          </cell>
          <cell r="D576" t="str">
            <v>u</v>
          </cell>
          <cell r="E576">
            <v>6</v>
          </cell>
          <cell r="F576">
            <v>0.35</v>
          </cell>
          <cell r="G576">
            <v>1530</v>
          </cell>
          <cell r="H576">
            <v>12393</v>
          </cell>
        </row>
        <row r="577">
          <cell r="A577" t="str">
            <v>15-01-136</v>
          </cell>
          <cell r="B577" t="str">
            <v>1E582</v>
          </cell>
          <cell r="C577" t="str">
            <v>tuerca de ojo de 5/8"</v>
          </cell>
          <cell r="D577" t="str">
            <v>u</v>
          </cell>
          <cell r="E577">
            <v>4</v>
          </cell>
          <cell r="F577">
            <v>0.35</v>
          </cell>
          <cell r="G577">
            <v>6520</v>
          </cell>
          <cell r="H577">
            <v>35208</v>
          </cell>
        </row>
        <row r="578">
          <cell r="A578" t="str">
            <v>15-01-136</v>
          </cell>
          <cell r="B578" t="str">
            <v>1E602</v>
          </cell>
          <cell r="C578" t="str">
            <v>diagonal en v de 36"</v>
          </cell>
          <cell r="D578" t="str">
            <v>u</v>
          </cell>
          <cell r="E578">
            <v>2</v>
          </cell>
          <cell r="F578">
            <v>0.35</v>
          </cell>
          <cell r="G578">
            <v>17100</v>
          </cell>
          <cell r="H578">
            <v>46170</v>
          </cell>
        </row>
        <row r="579">
          <cell r="A579" t="str">
            <v>15-01-136</v>
          </cell>
          <cell r="B579" t="str">
            <v>1E538</v>
          </cell>
          <cell r="C579" t="str">
            <v>espaciador de 5/8" x 12"</v>
          </cell>
          <cell r="D579" t="str">
            <v>u</v>
          </cell>
          <cell r="E579">
            <v>6</v>
          </cell>
          <cell r="F579">
            <v>0.35</v>
          </cell>
          <cell r="G579">
            <v>6341</v>
          </cell>
          <cell r="H579">
            <v>51362.100000000006</v>
          </cell>
        </row>
        <row r="580">
          <cell r="A580" t="str">
            <v>15-01-136</v>
          </cell>
          <cell r="B580" t="str">
            <v>1E548</v>
          </cell>
          <cell r="C580" t="str">
            <v>grapa de retencion tipo pistola</v>
          </cell>
          <cell r="D580" t="str">
            <v>u</v>
          </cell>
          <cell r="E580">
            <v>2</v>
          </cell>
          <cell r="F580">
            <v>0.35</v>
          </cell>
          <cell r="G580">
            <v>25000</v>
          </cell>
          <cell r="H580">
            <v>67500</v>
          </cell>
        </row>
        <row r="581">
          <cell r="A581" t="str">
            <v>15-01-136</v>
          </cell>
          <cell r="B581" t="str">
            <v>1E541</v>
          </cell>
          <cell r="C581" t="str">
            <v>eslabones</v>
          </cell>
          <cell r="D581" t="str">
            <v>u</v>
          </cell>
          <cell r="E581">
            <v>8</v>
          </cell>
          <cell r="F581">
            <v>0.35</v>
          </cell>
          <cell r="G581">
            <v>7218</v>
          </cell>
          <cell r="H581">
            <v>77954.400000000009</v>
          </cell>
        </row>
        <row r="582">
          <cell r="A582" t="str">
            <v>15-01-136</v>
          </cell>
          <cell r="B582" t="str">
            <v>1E530</v>
          </cell>
          <cell r="C582" t="str">
            <v>cruceta metalica de 1500 mm</v>
          </cell>
          <cell r="D582" t="str">
            <v>u</v>
          </cell>
          <cell r="E582">
            <v>2</v>
          </cell>
          <cell r="F582">
            <v>0.35</v>
          </cell>
          <cell r="G582">
            <v>62747</v>
          </cell>
          <cell r="H582">
            <v>169416.90000000002</v>
          </cell>
        </row>
        <row r="583">
          <cell r="A583" t="str">
            <v>15-01-136</v>
          </cell>
          <cell r="B583" t="str">
            <v>1E515</v>
          </cell>
          <cell r="C583" t="str">
            <v>aislador polimerico tipo suspension 13.2kv</v>
          </cell>
          <cell r="D583" t="str">
            <v>u</v>
          </cell>
          <cell r="E583">
            <v>6</v>
          </cell>
          <cell r="F583">
            <v>0.35</v>
          </cell>
          <cell r="G583">
            <v>25829</v>
          </cell>
          <cell r="H583">
            <v>209214.90000000002</v>
          </cell>
        </row>
        <row r="584">
          <cell r="A584" t="str">
            <v>15-01-136</v>
          </cell>
          <cell r="B584" t="str">
            <v>1E516</v>
          </cell>
          <cell r="C584" t="str">
            <v>amarre preformado cable cubierto</v>
          </cell>
          <cell r="D584" t="str">
            <v>u</v>
          </cell>
          <cell r="E584">
            <v>6</v>
          </cell>
          <cell r="F584">
            <v>0.35</v>
          </cell>
          <cell r="G584">
            <v>104632</v>
          </cell>
          <cell r="H584">
            <v>847519.20000000007</v>
          </cell>
        </row>
        <row r="585">
          <cell r="A585" t="str">
            <v>15-01-136</v>
          </cell>
          <cell r="B585" t="str">
            <v>2E134</v>
          </cell>
          <cell r="C585" t="str">
            <v>cuadrilla electrica dia</v>
          </cell>
          <cell r="D585" t="str">
            <v>dia</v>
          </cell>
          <cell r="E585">
            <v>0.25669999999999998</v>
          </cell>
          <cell r="F585">
            <v>0.35</v>
          </cell>
          <cell r="G585">
            <v>212586.45</v>
          </cell>
          <cell r="H585">
            <v>73670.771315250007</v>
          </cell>
        </row>
        <row r="586">
          <cell r="A586" t="str">
            <v>15-01-136</v>
          </cell>
          <cell r="B586" t="str">
            <v>61213</v>
          </cell>
          <cell r="C586" t="str">
            <v>transporte a envigado</v>
          </cell>
          <cell r="D586" t="str">
            <v>t</v>
          </cell>
          <cell r="E586">
            <v>2.1588500000000002</v>
          </cell>
          <cell r="F586">
            <v>0.35</v>
          </cell>
          <cell r="G586">
            <v>8166.4</v>
          </cell>
          <cell r="H586">
            <v>23800.544064000002</v>
          </cell>
        </row>
        <row r="587">
          <cell r="A587" t="str">
            <v>15-01-136</v>
          </cell>
          <cell r="B587" t="str">
            <v>46111</v>
          </cell>
          <cell r="C587" t="str">
            <v>herramienta y equipo menor</v>
          </cell>
          <cell r="D587" t="str">
            <v>%</v>
          </cell>
          <cell r="E587">
            <v>73670.771315250007</v>
          </cell>
          <cell r="G587">
            <v>0.05</v>
          </cell>
          <cell r="H587">
            <v>3683.5385657625006</v>
          </cell>
        </row>
        <row r="588">
          <cell r="A588">
            <v>0</v>
          </cell>
          <cell r="C588" t="str">
            <v>DIRECTO:  1624914,0 / U</v>
          </cell>
          <cell r="D588">
            <v>0</v>
          </cell>
          <cell r="G588">
            <v>0</v>
          </cell>
          <cell r="H588">
            <v>0</v>
          </cell>
        </row>
        <row r="589">
          <cell r="A589">
            <v>0</v>
          </cell>
          <cell r="C589">
            <v>0</v>
          </cell>
          <cell r="D589">
            <v>0</v>
          </cell>
          <cell r="G589">
            <v>0</v>
          </cell>
          <cell r="H589">
            <v>0</v>
          </cell>
        </row>
        <row r="590">
          <cell r="A590" t="str">
            <v>15-01-137</v>
          </cell>
          <cell r="B590" t="str">
            <v>15-01-137</v>
          </cell>
          <cell r="C590" t="str">
            <v>SUMINISTRO, MONTAJE Y PUESTA EN OPERACION DE: GRUPO DE NORMA RA2-304/1.</v>
          </cell>
          <cell r="D590" t="str">
            <v>U</v>
          </cell>
          <cell r="E590">
            <v>3</v>
          </cell>
          <cell r="G590">
            <v>0</v>
          </cell>
          <cell r="H590">
            <v>1695146.9690753887</v>
          </cell>
        </row>
        <row r="591">
          <cell r="A591" t="str">
            <v>15-01-137</v>
          </cell>
          <cell r="B591" t="str">
            <v>1E601</v>
          </cell>
          <cell r="C591" t="str">
            <v>tornillo galv. de 5/8" x 2"</v>
          </cell>
          <cell r="D591" t="str">
            <v>u</v>
          </cell>
          <cell r="E591">
            <v>4</v>
          </cell>
          <cell r="F591">
            <v>0.35</v>
          </cell>
          <cell r="G591">
            <v>1300</v>
          </cell>
          <cell r="H591">
            <v>7020.0000000000009</v>
          </cell>
        </row>
        <row r="592">
          <cell r="A592" t="str">
            <v>15-01-137</v>
          </cell>
          <cell r="B592" t="str">
            <v>1E547</v>
          </cell>
          <cell r="C592" t="str">
            <v>guarda cabo</v>
          </cell>
          <cell r="D592" t="str">
            <v>u</v>
          </cell>
          <cell r="E592">
            <v>6</v>
          </cell>
          <cell r="F592">
            <v>0.35</v>
          </cell>
          <cell r="G592">
            <v>1530</v>
          </cell>
          <cell r="H592">
            <v>12393</v>
          </cell>
        </row>
        <row r="593">
          <cell r="A593" t="str">
            <v>15-01-137</v>
          </cell>
          <cell r="B593" t="str">
            <v>1E582</v>
          </cell>
          <cell r="C593" t="str">
            <v>tuerca de ojo de 5/8"</v>
          </cell>
          <cell r="D593" t="str">
            <v>u</v>
          </cell>
          <cell r="E593">
            <v>4</v>
          </cell>
          <cell r="F593">
            <v>0.35</v>
          </cell>
          <cell r="G593">
            <v>6520</v>
          </cell>
          <cell r="H593">
            <v>35208</v>
          </cell>
        </row>
        <row r="594">
          <cell r="A594" t="str">
            <v>15-01-137</v>
          </cell>
          <cell r="B594" t="str">
            <v>1E602</v>
          </cell>
          <cell r="C594" t="str">
            <v>diagonal en v de 36"</v>
          </cell>
          <cell r="D594" t="str">
            <v>u</v>
          </cell>
          <cell r="E594">
            <v>2</v>
          </cell>
          <cell r="F594">
            <v>0.35</v>
          </cell>
          <cell r="G594">
            <v>17100</v>
          </cell>
          <cell r="H594">
            <v>46170</v>
          </cell>
        </row>
        <row r="595">
          <cell r="A595" t="str">
            <v>15-01-137</v>
          </cell>
          <cell r="B595" t="str">
            <v>1E538</v>
          </cell>
          <cell r="C595" t="str">
            <v>espaciador de 5/8" x 12"</v>
          </cell>
          <cell r="D595" t="str">
            <v>u</v>
          </cell>
          <cell r="E595">
            <v>6</v>
          </cell>
          <cell r="F595">
            <v>0.35</v>
          </cell>
          <cell r="G595">
            <v>6341</v>
          </cell>
          <cell r="H595">
            <v>51362.100000000006</v>
          </cell>
        </row>
        <row r="596">
          <cell r="A596" t="str">
            <v>15-01-137</v>
          </cell>
          <cell r="B596" t="str">
            <v>1E548</v>
          </cell>
          <cell r="C596" t="str">
            <v>grapa de retencion tipo pistola</v>
          </cell>
          <cell r="D596" t="str">
            <v>u</v>
          </cell>
          <cell r="E596">
            <v>2</v>
          </cell>
          <cell r="F596">
            <v>0.35</v>
          </cell>
          <cell r="G596">
            <v>25000</v>
          </cell>
          <cell r="H596">
            <v>67500</v>
          </cell>
        </row>
        <row r="597">
          <cell r="A597" t="str">
            <v>15-01-137</v>
          </cell>
          <cell r="B597" t="str">
            <v>1E541</v>
          </cell>
          <cell r="C597" t="str">
            <v>eslabones</v>
          </cell>
          <cell r="D597" t="str">
            <v>u</v>
          </cell>
          <cell r="E597">
            <v>8</v>
          </cell>
          <cell r="F597">
            <v>0.35</v>
          </cell>
          <cell r="G597">
            <v>7218</v>
          </cell>
          <cell r="H597">
            <v>77954.400000000009</v>
          </cell>
        </row>
        <row r="598">
          <cell r="A598" t="str">
            <v>15-01-137</v>
          </cell>
          <cell r="B598" t="str">
            <v>1E530</v>
          </cell>
          <cell r="C598" t="str">
            <v>cruceta metalica de 1500 mm</v>
          </cell>
          <cell r="D598" t="str">
            <v>u</v>
          </cell>
          <cell r="E598">
            <v>2</v>
          </cell>
          <cell r="F598">
            <v>0.35</v>
          </cell>
          <cell r="G598">
            <v>62747</v>
          </cell>
          <cell r="H598">
            <v>169416.90000000002</v>
          </cell>
        </row>
        <row r="599">
          <cell r="A599" t="str">
            <v>15-01-137</v>
          </cell>
          <cell r="B599" t="str">
            <v>1E515</v>
          </cell>
          <cell r="C599" t="str">
            <v>aislador polimerico tipo suspension 13.2kv</v>
          </cell>
          <cell r="D599" t="str">
            <v>u</v>
          </cell>
          <cell r="E599">
            <v>6</v>
          </cell>
          <cell r="F599">
            <v>0.35</v>
          </cell>
          <cell r="G599">
            <v>25829</v>
          </cell>
          <cell r="H599">
            <v>209214.90000000002</v>
          </cell>
        </row>
        <row r="600">
          <cell r="A600" t="str">
            <v>15-01-137</v>
          </cell>
          <cell r="B600" t="str">
            <v>1E516</v>
          </cell>
          <cell r="C600" t="str">
            <v>amarre preformado cable cubierto</v>
          </cell>
          <cell r="D600" t="str">
            <v>u</v>
          </cell>
          <cell r="E600">
            <v>6</v>
          </cell>
          <cell r="F600">
            <v>0.35</v>
          </cell>
          <cell r="G600">
            <v>104632</v>
          </cell>
          <cell r="H600">
            <v>847519.20000000007</v>
          </cell>
        </row>
        <row r="601">
          <cell r="A601" t="str">
            <v>15-01-137</v>
          </cell>
          <cell r="B601" t="str">
            <v>2E134</v>
          </cell>
          <cell r="C601" t="str">
            <v>cuadrilla electrica dia</v>
          </cell>
          <cell r="D601" t="str">
            <v>dia</v>
          </cell>
          <cell r="E601">
            <v>0.48976999999999998</v>
          </cell>
          <cell r="F601">
            <v>0.35</v>
          </cell>
          <cell r="G601">
            <v>212586.45</v>
          </cell>
          <cell r="H601">
            <v>140559.92858227502</v>
          </cell>
        </row>
        <row r="602">
          <cell r="A602" t="str">
            <v>15-01-137</v>
          </cell>
          <cell r="B602" t="str">
            <v>61213</v>
          </cell>
          <cell r="C602" t="str">
            <v>transporte a envigado</v>
          </cell>
          <cell r="D602" t="str">
            <v>t</v>
          </cell>
          <cell r="E602">
            <v>2.1588500000000002</v>
          </cell>
          <cell r="F602">
            <v>0.35</v>
          </cell>
          <cell r="G602">
            <v>8166.4</v>
          </cell>
          <cell r="H602">
            <v>23800.544064000002</v>
          </cell>
        </row>
        <row r="603">
          <cell r="A603" t="str">
            <v>15-01-137</v>
          </cell>
          <cell r="B603" t="str">
            <v>46111</v>
          </cell>
          <cell r="C603" t="str">
            <v>herramienta y equipo menor</v>
          </cell>
          <cell r="D603" t="str">
            <v>%</v>
          </cell>
          <cell r="E603">
            <v>140559.92858227502</v>
          </cell>
          <cell r="G603">
            <v>0.05</v>
          </cell>
          <cell r="H603">
            <v>7027.9964291137512</v>
          </cell>
        </row>
        <row r="604">
          <cell r="A604">
            <v>0</v>
          </cell>
          <cell r="C604" t="str">
            <v>DIRECTO:  1695147,0 / U</v>
          </cell>
          <cell r="D604">
            <v>0</v>
          </cell>
          <cell r="G604">
            <v>0</v>
          </cell>
          <cell r="H604">
            <v>0</v>
          </cell>
        </row>
        <row r="605">
          <cell r="A605">
            <v>0</v>
          </cell>
          <cell r="C605">
            <v>0</v>
          </cell>
          <cell r="D605">
            <v>0</v>
          </cell>
          <cell r="G605">
            <v>0</v>
          </cell>
          <cell r="H605">
            <v>0</v>
          </cell>
        </row>
        <row r="606">
          <cell r="A606" t="str">
            <v>15-01-150</v>
          </cell>
          <cell r="B606" t="str">
            <v>15-01-150</v>
          </cell>
          <cell r="C606" t="str">
            <v>SUMINISTRO, MONTAJE Y PUESTA EN OPERACION DE: GRUPO DE NORMA RA2-017.</v>
          </cell>
          <cell r="D606" t="str">
            <v>U</v>
          </cell>
          <cell r="E606">
            <v>2</v>
          </cell>
          <cell r="G606">
            <v>0</v>
          </cell>
          <cell r="H606">
            <v>2002242.4051037512</v>
          </cell>
        </row>
        <row r="607">
          <cell r="A607" t="str">
            <v>15-01-150</v>
          </cell>
          <cell r="B607" t="str">
            <v>1E579</v>
          </cell>
          <cell r="C607" t="str">
            <v>tornillo de 5/8" x 1-1/2"</v>
          </cell>
          <cell r="D607" t="str">
            <v>u</v>
          </cell>
          <cell r="E607">
            <v>2</v>
          </cell>
          <cell r="F607">
            <v>0.35</v>
          </cell>
          <cell r="G607">
            <v>1314</v>
          </cell>
          <cell r="H607">
            <v>3547.8</v>
          </cell>
        </row>
        <row r="608">
          <cell r="A608" t="str">
            <v>15-01-150</v>
          </cell>
          <cell r="B608" t="str">
            <v>1E549</v>
          </cell>
          <cell r="C608" t="str">
            <v>grapa para varilla copperweld</v>
          </cell>
          <cell r="D608" t="str">
            <v>u</v>
          </cell>
          <cell r="E608">
            <v>1</v>
          </cell>
          <cell r="F608">
            <v>0.35</v>
          </cell>
          <cell r="G608">
            <v>5500</v>
          </cell>
          <cell r="H608">
            <v>7425.0000000000009</v>
          </cell>
        </row>
        <row r="609">
          <cell r="A609" t="str">
            <v>15-01-150</v>
          </cell>
          <cell r="B609" t="str">
            <v>1E529</v>
          </cell>
          <cell r="C609" t="str">
            <v>conector de compresion universal</v>
          </cell>
          <cell r="D609" t="str">
            <v>u</v>
          </cell>
          <cell r="E609">
            <v>5</v>
          </cell>
          <cell r="F609">
            <v>0.35</v>
          </cell>
          <cell r="G609">
            <v>2432</v>
          </cell>
          <cell r="H609">
            <v>16416</v>
          </cell>
        </row>
        <row r="610">
          <cell r="A610" t="str">
            <v>15-01-150</v>
          </cell>
          <cell r="B610" t="str">
            <v>1E578</v>
          </cell>
          <cell r="C610" t="str">
            <v>tornillo galv. de 5/8" x 12"</v>
          </cell>
          <cell r="D610" t="str">
            <v>u</v>
          </cell>
          <cell r="E610">
            <v>2</v>
          </cell>
          <cell r="F610">
            <v>0.35</v>
          </cell>
          <cell r="G610">
            <v>6300</v>
          </cell>
          <cell r="H610">
            <v>17010</v>
          </cell>
        </row>
        <row r="611">
          <cell r="A611" t="str">
            <v>15-01-150</v>
          </cell>
          <cell r="B611" t="str">
            <v>1E546</v>
          </cell>
          <cell r="C611" t="str">
            <v>fusible tipo "t"</v>
          </cell>
          <cell r="D611" t="str">
            <v>u</v>
          </cell>
          <cell r="E611">
            <v>3</v>
          </cell>
          <cell r="F611">
            <v>0.35</v>
          </cell>
          <cell r="G611">
            <v>4300</v>
          </cell>
          <cell r="H611">
            <v>17415</v>
          </cell>
        </row>
        <row r="612">
          <cell r="A612" t="str">
            <v>15-01-150</v>
          </cell>
          <cell r="B612" t="str">
            <v>1E588</v>
          </cell>
          <cell r="C612" t="str">
            <v>varilla de puesta a tierra de 2.4</v>
          </cell>
          <cell r="D612" t="str">
            <v>u</v>
          </cell>
          <cell r="E612">
            <v>1</v>
          </cell>
          <cell r="F612">
            <v>0.35</v>
          </cell>
          <cell r="G612">
            <v>23328</v>
          </cell>
          <cell r="H612">
            <v>31492.800000000003</v>
          </cell>
        </row>
        <row r="613">
          <cell r="A613" t="str">
            <v>15-01-150</v>
          </cell>
          <cell r="B613" t="str">
            <v>1E512</v>
          </cell>
          <cell r="C613" t="str">
            <v>alambre de cobre desnudo no. 4</v>
          </cell>
          <cell r="D613" t="str">
            <v>m</v>
          </cell>
          <cell r="E613">
            <v>28</v>
          </cell>
          <cell r="F613">
            <v>0.35</v>
          </cell>
          <cell r="G613">
            <v>6148</v>
          </cell>
          <cell r="H613">
            <v>232394.40000000002</v>
          </cell>
        </row>
        <row r="614">
          <cell r="A614" t="str">
            <v>15-01-150</v>
          </cell>
          <cell r="B614" t="str">
            <v>1E561</v>
          </cell>
          <cell r="C614" t="str">
            <v>pararrayos 15 kv</v>
          </cell>
          <cell r="D614" t="str">
            <v>u</v>
          </cell>
          <cell r="E614">
            <v>3</v>
          </cell>
          <cell r="F614">
            <v>0.35</v>
          </cell>
          <cell r="G614">
            <v>87614</v>
          </cell>
          <cell r="H614">
            <v>354836.7</v>
          </cell>
        </row>
        <row r="615">
          <cell r="A615" t="str">
            <v>15-01-150</v>
          </cell>
          <cell r="B615" t="str">
            <v>1E562</v>
          </cell>
          <cell r="C615" t="str">
            <v>cortacircuito de 15 kv</v>
          </cell>
          <cell r="D615" t="str">
            <v>u</v>
          </cell>
          <cell r="E615">
            <v>3</v>
          </cell>
          <cell r="F615">
            <v>0.35</v>
          </cell>
          <cell r="G615">
            <v>181169</v>
          </cell>
          <cell r="H615">
            <v>733734.45000000007</v>
          </cell>
        </row>
        <row r="616">
          <cell r="A616" t="str">
            <v>15-01-150</v>
          </cell>
          <cell r="B616" t="str">
            <v>1E535</v>
          </cell>
          <cell r="C616" t="str">
            <v>diagonal en "v" de 48"</v>
          </cell>
          <cell r="D616" t="str">
            <v>u</v>
          </cell>
          <cell r="E616">
            <v>1</v>
          </cell>
          <cell r="F616">
            <v>0.35</v>
          </cell>
          <cell r="G616">
            <v>25452</v>
          </cell>
          <cell r="H616">
            <v>34360.200000000004</v>
          </cell>
        </row>
        <row r="617">
          <cell r="A617" t="str">
            <v>15-01-150</v>
          </cell>
          <cell r="B617" t="str">
            <v>1E513</v>
          </cell>
          <cell r="C617" t="str">
            <v>alambre de cobre no. 6</v>
          </cell>
          <cell r="D617" t="str">
            <v>m</v>
          </cell>
          <cell r="E617">
            <v>8</v>
          </cell>
          <cell r="F617">
            <v>0.35</v>
          </cell>
          <cell r="G617">
            <v>4624</v>
          </cell>
          <cell r="H617">
            <v>49939.200000000004</v>
          </cell>
        </row>
        <row r="618">
          <cell r="A618" t="str">
            <v>15-01-150</v>
          </cell>
          <cell r="B618" t="str">
            <v>1E532</v>
          </cell>
          <cell r="C618" t="str">
            <v>cruceta metalica de 2400 mm</v>
          </cell>
          <cell r="D618" t="str">
            <v>u</v>
          </cell>
          <cell r="E618">
            <v>1</v>
          </cell>
          <cell r="F618">
            <v>0.35</v>
          </cell>
          <cell r="G618">
            <v>96960</v>
          </cell>
          <cell r="H618">
            <v>130896.00000000001</v>
          </cell>
        </row>
        <row r="619">
          <cell r="A619" t="str">
            <v>15-01-150</v>
          </cell>
          <cell r="B619" t="str">
            <v>2E134</v>
          </cell>
          <cell r="C619" t="str">
            <v>cuadrilla electrica dia</v>
          </cell>
          <cell r="D619" t="str">
            <v>dia</v>
          </cell>
          <cell r="E619">
            <v>1.1580699999999999</v>
          </cell>
          <cell r="F619">
            <v>0.35</v>
          </cell>
          <cell r="G619">
            <v>212586.45</v>
          </cell>
          <cell r="H619">
            <v>332356.48670452501</v>
          </cell>
        </row>
        <row r="620">
          <cell r="A620" t="str">
            <v>15-01-150</v>
          </cell>
          <cell r="B620" t="str">
            <v>61213</v>
          </cell>
          <cell r="C620" t="str">
            <v>transporte a envigado</v>
          </cell>
          <cell r="D620" t="str">
            <v>t</v>
          </cell>
          <cell r="E620">
            <v>2.1588500000000002</v>
          </cell>
          <cell r="F620">
            <v>0.35</v>
          </cell>
          <cell r="G620">
            <v>8166.4</v>
          </cell>
          <cell r="H620">
            <v>23800.544064000002</v>
          </cell>
        </row>
        <row r="621">
          <cell r="A621" t="str">
            <v>15-01-150</v>
          </cell>
          <cell r="B621" t="str">
            <v>46111</v>
          </cell>
          <cell r="C621" t="str">
            <v>herramienta y equipo menor</v>
          </cell>
          <cell r="D621" t="str">
            <v>%</v>
          </cell>
          <cell r="E621">
            <v>332356.48670452501</v>
          </cell>
          <cell r="G621">
            <v>0.05</v>
          </cell>
          <cell r="H621">
            <v>16617.824335226251</v>
          </cell>
        </row>
        <row r="622">
          <cell r="A622">
            <v>0</v>
          </cell>
          <cell r="C622" t="str">
            <v>DIRECTO:  2002243,0 / U</v>
          </cell>
          <cell r="D622">
            <v>0</v>
          </cell>
          <cell r="G622">
            <v>0</v>
          </cell>
          <cell r="H622">
            <v>0</v>
          </cell>
        </row>
        <row r="623">
          <cell r="A623">
            <v>0</v>
          </cell>
          <cell r="C623">
            <v>0</v>
          </cell>
          <cell r="D623">
            <v>0</v>
          </cell>
          <cell r="G623">
            <v>0</v>
          </cell>
          <cell r="H623">
            <v>0</v>
          </cell>
        </row>
        <row r="624">
          <cell r="A624" t="str">
            <v>15-01-170</v>
          </cell>
          <cell r="B624" t="str">
            <v>15-01-170</v>
          </cell>
          <cell r="C624" t="str">
            <v>SUMINISTRO, MONTAJE Y PUESTA EN OPERACION DE: LINEA 4X266.8 ACSR CUBIERTO.</v>
          </cell>
          <cell r="D624" t="str">
            <v>M</v>
          </cell>
          <cell r="E624">
            <v>1155</v>
          </cell>
          <cell r="G624">
            <v>0</v>
          </cell>
          <cell r="H624">
            <v>128205.15909649877</v>
          </cell>
        </row>
        <row r="625">
          <cell r="A625" t="str">
            <v>15-01-170</v>
          </cell>
          <cell r="B625" t="str">
            <v>1E543</v>
          </cell>
          <cell r="C625" t="str">
            <v>espaciador para cable tk ecologico</v>
          </cell>
          <cell r="D625" t="str">
            <v>u</v>
          </cell>
          <cell r="E625">
            <v>0.1</v>
          </cell>
          <cell r="F625">
            <v>0.35</v>
          </cell>
          <cell r="G625">
            <v>65000</v>
          </cell>
          <cell r="H625">
            <v>8775</v>
          </cell>
        </row>
        <row r="626">
          <cell r="A626" t="str">
            <v>15-01-170</v>
          </cell>
          <cell r="B626" t="str">
            <v>1E521</v>
          </cell>
          <cell r="C626" t="str">
            <v>cable ecologico 266.8 kcm</v>
          </cell>
          <cell r="D626" t="str">
            <v>m</v>
          </cell>
          <cell r="E626">
            <v>4</v>
          </cell>
          <cell r="F626">
            <v>0.35</v>
          </cell>
          <cell r="G626">
            <v>15699</v>
          </cell>
          <cell r="H626">
            <v>84774.6</v>
          </cell>
        </row>
        <row r="627">
          <cell r="A627" t="str">
            <v>15-01-170</v>
          </cell>
          <cell r="B627" t="str">
            <v>2E134</v>
          </cell>
          <cell r="C627" t="str">
            <v>cuadrilla electrica dia</v>
          </cell>
          <cell r="D627" t="str">
            <v>dia</v>
          </cell>
          <cell r="E627">
            <v>0.10392999999999999</v>
          </cell>
          <cell r="F627">
            <v>0.35</v>
          </cell>
          <cell r="G627">
            <v>212586.45</v>
          </cell>
          <cell r="H627">
            <v>29827.048160475002</v>
          </cell>
        </row>
        <row r="628">
          <cell r="A628" t="str">
            <v>15-01-170</v>
          </cell>
          <cell r="B628" t="str">
            <v>61213</v>
          </cell>
          <cell r="C628" t="str">
            <v>transporte a envigado</v>
          </cell>
          <cell r="D628" t="str">
            <v>t</v>
          </cell>
          <cell r="E628">
            <v>0.30270000000000002</v>
          </cell>
          <cell r="F628">
            <v>0.35</v>
          </cell>
          <cell r="G628">
            <v>8166.4</v>
          </cell>
          <cell r="H628">
            <v>3337.1585280000004</v>
          </cell>
        </row>
        <row r="629">
          <cell r="A629" t="str">
            <v>15-01-170</v>
          </cell>
          <cell r="B629" t="str">
            <v>46111</v>
          </cell>
          <cell r="C629" t="str">
            <v>herramienta y equipo menor</v>
          </cell>
          <cell r="D629" t="str">
            <v>%</v>
          </cell>
          <cell r="E629">
            <v>29827.048160475002</v>
          </cell>
          <cell r="G629">
            <v>0.05</v>
          </cell>
          <cell r="H629">
            <v>1491.3524080237503</v>
          </cell>
        </row>
        <row r="630">
          <cell r="A630">
            <v>0</v>
          </cell>
          <cell r="C630" t="str">
            <v>DIRECTO:  128206,0 / M</v>
          </cell>
          <cell r="D630">
            <v>0</v>
          </cell>
          <cell r="G630">
            <v>0</v>
          </cell>
          <cell r="H630">
            <v>0</v>
          </cell>
        </row>
        <row r="631">
          <cell r="A631">
            <v>0</v>
          </cell>
          <cell r="C631">
            <v>0</v>
          </cell>
          <cell r="D631">
            <v>0</v>
          </cell>
          <cell r="G631">
            <v>0</v>
          </cell>
          <cell r="H631">
            <v>0</v>
          </cell>
        </row>
        <row r="632">
          <cell r="A632" t="str">
            <v>15-01-190</v>
          </cell>
          <cell r="B632" t="str">
            <v>15-01-190</v>
          </cell>
          <cell r="C632" t="str">
            <v>SUMINISTRO, MONTAJE Y PUESTA EN OPERACION DE: CAJAS DE PISO SEGUN NORMA RS3-002 COMPLETAS.</v>
          </cell>
          <cell r="D632" t="str">
            <v>U</v>
          </cell>
          <cell r="E632">
            <v>40</v>
          </cell>
          <cell r="G632">
            <v>0</v>
          </cell>
          <cell r="H632">
            <v>381159.61084921338</v>
          </cell>
        </row>
        <row r="633">
          <cell r="A633" t="str">
            <v>15-01-190</v>
          </cell>
          <cell r="B633" t="str">
            <v>1E564</v>
          </cell>
          <cell r="C633" t="str">
            <v>herraje 60x60</v>
          </cell>
          <cell r="D633" t="str">
            <v>u</v>
          </cell>
          <cell r="E633">
            <v>1</v>
          </cell>
          <cell r="F633">
            <v>0.35</v>
          </cell>
          <cell r="G633">
            <v>91746</v>
          </cell>
          <cell r="H633">
            <v>123857.1</v>
          </cell>
        </row>
        <row r="634">
          <cell r="A634" t="str">
            <v>15-01-190</v>
          </cell>
          <cell r="B634" t="str">
            <v>7213B</v>
          </cell>
          <cell r="C634" t="str">
            <v>aux concreto 3000 psi (21.1 MPa) -obra- 3/8"</v>
          </cell>
          <cell r="D634" t="str">
            <v>m3</v>
          </cell>
          <cell r="E634">
            <v>0.21782000000000001</v>
          </cell>
          <cell r="F634">
            <v>0.35</v>
          </cell>
          <cell r="G634">
            <v>449919.06073488999</v>
          </cell>
          <cell r="H634">
            <v>132301.84924251956</v>
          </cell>
        </row>
        <row r="635">
          <cell r="A635" t="str">
            <v>15-01-190</v>
          </cell>
          <cell r="B635" t="str">
            <v>2E134</v>
          </cell>
          <cell r="C635" t="str">
            <v>cuadrilla electrica dia</v>
          </cell>
          <cell r="D635" t="str">
            <v>dia</v>
          </cell>
          <cell r="E635">
            <v>0.40925</v>
          </cell>
          <cell r="F635">
            <v>0.35</v>
          </cell>
          <cell r="G635">
            <v>212586.45</v>
          </cell>
          <cell r="H635">
            <v>117451.35629437501</v>
          </cell>
        </row>
        <row r="636">
          <cell r="A636" t="str">
            <v>15-01-190</v>
          </cell>
          <cell r="B636" t="str">
            <v>61213</v>
          </cell>
          <cell r="C636" t="str">
            <v>transporte a envigado</v>
          </cell>
          <cell r="D636" t="str">
            <v>t</v>
          </cell>
          <cell r="E636">
            <v>0.15209</v>
          </cell>
          <cell r="F636">
            <v>0.35</v>
          </cell>
          <cell r="G636">
            <v>8166.4</v>
          </cell>
          <cell r="H636">
            <v>1676.7374975999999</v>
          </cell>
        </row>
        <row r="637">
          <cell r="A637" t="str">
            <v>15-01-190</v>
          </cell>
          <cell r="B637" t="str">
            <v>46111</v>
          </cell>
          <cell r="C637" t="str">
            <v>herramienta y equipo menor</v>
          </cell>
          <cell r="D637" t="str">
            <v>%</v>
          </cell>
          <cell r="E637">
            <v>117451.35629437501</v>
          </cell>
          <cell r="G637">
            <v>0.05</v>
          </cell>
          <cell r="H637">
            <v>5872.5678147187509</v>
          </cell>
        </row>
        <row r="638">
          <cell r="A638">
            <v>0</v>
          </cell>
          <cell r="C638" t="str">
            <v>DIRECTO:  381160,0 / U</v>
          </cell>
          <cell r="D638">
            <v>0</v>
          </cell>
          <cell r="G638">
            <v>0</v>
          </cell>
          <cell r="H638">
            <v>0</v>
          </cell>
        </row>
        <row r="639">
          <cell r="A639">
            <v>0</v>
          </cell>
          <cell r="C639">
            <v>0</v>
          </cell>
          <cell r="D639">
            <v>0</v>
          </cell>
          <cell r="G639">
            <v>0</v>
          </cell>
          <cell r="H639">
            <v>0</v>
          </cell>
        </row>
        <row r="640">
          <cell r="A640" t="str">
            <v>15-01-200</v>
          </cell>
          <cell r="B640" t="str">
            <v>15-01-200</v>
          </cell>
          <cell r="C640" t="str">
            <v>SUMINISTRO, MONTAJE Y PUESTA EN OPERACION DE: CAJAS DE PISO SEGUN NORMA RS3-003 COMPLETAS.</v>
          </cell>
          <cell r="D640" t="str">
            <v>U</v>
          </cell>
          <cell r="E640">
            <v>20</v>
          </cell>
          <cell r="G640">
            <v>0</v>
          </cell>
          <cell r="H640">
            <v>310892.76630921918</v>
          </cell>
        </row>
        <row r="641">
          <cell r="A641" t="str">
            <v>15-01-200</v>
          </cell>
          <cell r="B641" t="str">
            <v>1E559</v>
          </cell>
          <cell r="C641" t="str">
            <v>herraje de 50*50</v>
          </cell>
          <cell r="D641" t="str">
            <v>u</v>
          </cell>
          <cell r="E641">
            <v>1</v>
          </cell>
          <cell r="F641">
            <v>0.35</v>
          </cell>
          <cell r="G641">
            <v>58698</v>
          </cell>
          <cell r="H641">
            <v>79242.3</v>
          </cell>
        </row>
        <row r="642">
          <cell r="A642" t="str">
            <v>15-01-200</v>
          </cell>
          <cell r="B642" t="str">
            <v>7213B</v>
          </cell>
          <cell r="C642" t="str">
            <v>aux concreto 3000 psi (21.1 MPa) -obra- 3/8"</v>
          </cell>
          <cell r="D642" t="str">
            <v>m3</v>
          </cell>
          <cell r="E642">
            <v>0.1867</v>
          </cell>
          <cell r="F642">
            <v>0.35</v>
          </cell>
          <cell r="G642">
            <v>449919.06073488999</v>
          </cell>
          <cell r="H642">
            <v>113399.84966292536</v>
          </cell>
        </row>
        <row r="643">
          <cell r="A643" t="str">
            <v>15-01-200</v>
          </cell>
          <cell r="B643" t="str">
            <v>2E134</v>
          </cell>
          <cell r="C643" t="str">
            <v>cuadrilla electrica dia</v>
          </cell>
          <cell r="D643" t="str">
            <v>dia</v>
          </cell>
          <cell r="E643">
            <v>0.38685000000000003</v>
          </cell>
          <cell r="F643">
            <v>0.35</v>
          </cell>
          <cell r="G643">
            <v>212586.45</v>
          </cell>
          <cell r="H643">
            <v>111022.74204637502</v>
          </cell>
        </row>
        <row r="644">
          <cell r="A644" t="str">
            <v>15-01-200</v>
          </cell>
          <cell r="B644" t="str">
            <v>61213</v>
          </cell>
          <cell r="C644" t="str">
            <v>transporte a envigado</v>
          </cell>
          <cell r="D644" t="str">
            <v>t</v>
          </cell>
          <cell r="E644">
            <v>0.15209</v>
          </cell>
          <cell r="F644">
            <v>0.35</v>
          </cell>
          <cell r="G644">
            <v>8166.4</v>
          </cell>
          <cell r="H644">
            <v>1676.7374975999999</v>
          </cell>
        </row>
        <row r="645">
          <cell r="A645" t="str">
            <v>15-01-200</v>
          </cell>
          <cell r="B645" t="str">
            <v>46111</v>
          </cell>
          <cell r="C645" t="str">
            <v>herramienta y equipo menor</v>
          </cell>
          <cell r="D645" t="str">
            <v>%</v>
          </cell>
          <cell r="E645">
            <v>111022.74204637502</v>
          </cell>
          <cell r="G645">
            <v>0.05</v>
          </cell>
          <cell r="H645">
            <v>5551.1371023187512</v>
          </cell>
        </row>
        <row r="646">
          <cell r="A646">
            <v>0</v>
          </cell>
          <cell r="C646" t="str">
            <v>DIRECTO:  310893,0 / U</v>
          </cell>
          <cell r="D646">
            <v>0</v>
          </cell>
          <cell r="G646">
            <v>0</v>
          </cell>
          <cell r="H646">
            <v>0</v>
          </cell>
        </row>
        <row r="647">
          <cell r="A647">
            <v>0</v>
          </cell>
          <cell r="C647">
            <v>0</v>
          </cell>
          <cell r="D647">
            <v>0</v>
          </cell>
          <cell r="G647">
            <v>0</v>
          </cell>
          <cell r="H647">
            <v>0</v>
          </cell>
        </row>
        <row r="648">
          <cell r="A648" t="str">
            <v>15-01-220</v>
          </cell>
          <cell r="B648" t="str">
            <v>15-01-220</v>
          </cell>
          <cell r="C648" t="str">
            <v>SUMINISTRO, MONTAJE Y PUESTA EN OPERACION DE: CANALIZACION EN PVC TIPO DB DE 2Ø 3". INCLUYE, EXCAVACION, BOTADA DE MATERIAL, ATRACADA, LLENOS EN ARENILLA Y TODO LO NECESARIO PARA SU CORRECTA EJECUCION.</v>
          </cell>
          <cell r="D648" t="str">
            <v>M</v>
          </cell>
          <cell r="E648">
            <v>800</v>
          </cell>
          <cell r="G648">
            <v>0</v>
          </cell>
          <cell r="H648">
            <v>52976.54193602626</v>
          </cell>
        </row>
        <row r="649">
          <cell r="A649" t="str">
            <v>15-01-220</v>
          </cell>
          <cell r="B649" t="str">
            <v>1E558</v>
          </cell>
          <cell r="C649" t="str">
            <v>tubo pvc de 3"</v>
          </cell>
          <cell r="D649" t="str">
            <v>m</v>
          </cell>
          <cell r="E649">
            <v>2</v>
          </cell>
          <cell r="F649">
            <v>0.35</v>
          </cell>
          <cell r="G649">
            <v>7216</v>
          </cell>
          <cell r="H649">
            <v>19483.2</v>
          </cell>
        </row>
        <row r="650">
          <cell r="A650" t="str">
            <v>15-01-220</v>
          </cell>
          <cell r="B650" t="str">
            <v>1E581</v>
          </cell>
          <cell r="C650" t="str">
            <v>terminal campana de 3"</v>
          </cell>
          <cell r="D650" t="str">
            <v>u</v>
          </cell>
          <cell r="E650">
            <v>0.11</v>
          </cell>
          <cell r="F650">
            <v>0.35</v>
          </cell>
          <cell r="G650">
            <v>2988</v>
          </cell>
          <cell r="H650">
            <v>443.71800000000002</v>
          </cell>
        </row>
        <row r="651">
          <cell r="A651" t="str">
            <v>15-01-220</v>
          </cell>
          <cell r="B651" t="str">
            <v>1E149</v>
          </cell>
          <cell r="C651" t="str">
            <v>soldadura liquida conduit pvc - 1/8 gl</v>
          </cell>
          <cell r="D651" t="str">
            <v>u</v>
          </cell>
          <cell r="E651">
            <v>1.532E-2</v>
          </cell>
          <cell r="F651">
            <v>0.35</v>
          </cell>
          <cell r="G651">
            <v>38477.199999999997</v>
          </cell>
          <cell r="H651">
            <v>795.78545039999995</v>
          </cell>
        </row>
        <row r="652">
          <cell r="A652" t="str">
            <v>15-01-220</v>
          </cell>
          <cell r="B652" t="str">
            <v>2E134</v>
          </cell>
          <cell r="C652" t="str">
            <v>cuadrilla electrica dia</v>
          </cell>
          <cell r="D652" t="str">
            <v>dia</v>
          </cell>
          <cell r="E652">
            <v>0.10147</v>
          </cell>
          <cell r="F652">
            <v>0.35</v>
          </cell>
          <cell r="G652">
            <v>212586.45</v>
          </cell>
          <cell r="H652">
            <v>29121.048560025007</v>
          </cell>
        </row>
        <row r="653">
          <cell r="A653" t="str">
            <v>15-01-220</v>
          </cell>
          <cell r="B653" t="str">
            <v>61213</v>
          </cell>
          <cell r="C653" t="str">
            <v>transporte a envigado</v>
          </cell>
          <cell r="D653" t="str">
            <v>t</v>
          </cell>
          <cell r="E653">
            <v>0.15209</v>
          </cell>
          <cell r="F653">
            <v>0.35</v>
          </cell>
          <cell r="G653">
            <v>8166.4</v>
          </cell>
          <cell r="H653">
            <v>1676.7374975999999</v>
          </cell>
        </row>
        <row r="654">
          <cell r="A654" t="str">
            <v>15-01-220</v>
          </cell>
          <cell r="B654" t="str">
            <v>46111</v>
          </cell>
          <cell r="C654" t="str">
            <v>herramienta y equipo menor</v>
          </cell>
          <cell r="D654" t="str">
            <v>%</v>
          </cell>
          <cell r="E654">
            <v>29121.048560025007</v>
          </cell>
          <cell r="G654">
            <v>0.05</v>
          </cell>
          <cell r="H654">
            <v>1456.0524280012505</v>
          </cell>
        </row>
        <row r="655">
          <cell r="A655">
            <v>0</v>
          </cell>
          <cell r="C655" t="str">
            <v>DIRECTO:  52977,0 / M</v>
          </cell>
          <cell r="D655">
            <v>0</v>
          </cell>
          <cell r="G655">
            <v>0</v>
          </cell>
          <cell r="H655">
            <v>0</v>
          </cell>
        </row>
        <row r="656">
          <cell r="A656">
            <v>0</v>
          </cell>
          <cell r="C656">
            <v>0</v>
          </cell>
          <cell r="D656">
            <v>0</v>
          </cell>
          <cell r="G656">
            <v>0</v>
          </cell>
          <cell r="H656">
            <v>0</v>
          </cell>
        </row>
        <row r="657">
          <cell r="A657" t="str">
            <v>15-01-225</v>
          </cell>
          <cell r="B657" t="str">
            <v>15-01-225</v>
          </cell>
          <cell r="C657" t="str">
            <v>SUMINISTRO, MONTAJE Y PUESTA EN OPERACION DE: CRUCE DE VIA CON CANALIZACION EN PVC TIPO DB DE 2Ø 3". INCLUYE, EXCAVACION, BOTADA DE MATERIAL, ATRACADA, LLENOS EN ARENILLA Y TODO LO NECESARIO PARA SU CORRECTA EJECUCION.</v>
          </cell>
          <cell r="D657" t="str">
            <v>M</v>
          </cell>
          <cell r="E657">
            <v>225</v>
          </cell>
          <cell r="G657">
            <v>0</v>
          </cell>
          <cell r="H657">
            <v>268821.26281801128</v>
          </cell>
        </row>
        <row r="658">
          <cell r="A658" t="str">
            <v>15-01-225</v>
          </cell>
          <cell r="B658" t="str">
            <v>1E558</v>
          </cell>
          <cell r="C658" t="str">
            <v>tubo pvc de 3"</v>
          </cell>
          <cell r="D658" t="str">
            <v>m</v>
          </cell>
          <cell r="E658">
            <v>2</v>
          </cell>
          <cell r="F658">
            <v>0.35</v>
          </cell>
          <cell r="G658">
            <v>7216</v>
          </cell>
          <cell r="H658">
            <v>19483.2</v>
          </cell>
        </row>
        <row r="659">
          <cell r="A659" t="str">
            <v>15-01-225</v>
          </cell>
          <cell r="B659" t="str">
            <v>1E581</v>
          </cell>
          <cell r="C659" t="str">
            <v>terminal campana de 3"</v>
          </cell>
          <cell r="D659" t="str">
            <v>u</v>
          </cell>
          <cell r="E659">
            <v>0.11</v>
          </cell>
          <cell r="F659">
            <v>0.35</v>
          </cell>
          <cell r="G659">
            <v>2988</v>
          </cell>
          <cell r="H659">
            <v>443.71800000000002</v>
          </cell>
        </row>
        <row r="660">
          <cell r="A660" t="str">
            <v>15-01-225</v>
          </cell>
          <cell r="B660" t="str">
            <v>1E149</v>
          </cell>
          <cell r="C660" t="str">
            <v>soldadura liquida conduit pvc - 1/8 gl</v>
          </cell>
          <cell r="D660" t="str">
            <v>u</v>
          </cell>
          <cell r="E660">
            <v>3.5740000000000001E-2</v>
          </cell>
          <cell r="F660">
            <v>0.35</v>
          </cell>
          <cell r="G660">
            <v>38477.199999999997</v>
          </cell>
          <cell r="H660">
            <v>1856.4864227999999</v>
          </cell>
        </row>
        <row r="661">
          <cell r="A661" t="str">
            <v>15-01-225</v>
          </cell>
          <cell r="B661" t="str">
            <v>2E134</v>
          </cell>
          <cell r="C661" t="str">
            <v>cuadrilla electrica dia</v>
          </cell>
          <cell r="D661" t="str">
            <v>dia</v>
          </cell>
          <cell r="E661">
            <v>0.81423000000000001</v>
          </cell>
          <cell r="F661">
            <v>0.35</v>
          </cell>
          <cell r="G661">
            <v>212586.45</v>
          </cell>
          <cell r="H661">
            <v>233677.25799772504</v>
          </cell>
        </row>
        <row r="662">
          <cell r="A662" t="str">
            <v>15-01-225</v>
          </cell>
          <cell r="B662" t="str">
            <v>61213</v>
          </cell>
          <cell r="C662" t="str">
            <v>transporte a envigado</v>
          </cell>
          <cell r="D662" t="str">
            <v>t</v>
          </cell>
          <cell r="E662">
            <v>0.15209</v>
          </cell>
          <cell r="F662">
            <v>0.35</v>
          </cell>
          <cell r="G662">
            <v>8166.4</v>
          </cell>
          <cell r="H662">
            <v>1676.7374975999999</v>
          </cell>
        </row>
        <row r="663">
          <cell r="A663" t="str">
            <v>15-01-225</v>
          </cell>
          <cell r="B663" t="str">
            <v>46111</v>
          </cell>
          <cell r="C663" t="str">
            <v>herramienta y equipo menor</v>
          </cell>
          <cell r="D663" t="str">
            <v>%</v>
          </cell>
          <cell r="E663">
            <v>233677.25799772504</v>
          </cell>
          <cell r="G663">
            <v>0.05</v>
          </cell>
          <cell r="H663">
            <v>11683.862899886253</v>
          </cell>
        </row>
        <row r="664">
          <cell r="A664">
            <v>0</v>
          </cell>
          <cell r="C664" t="str">
            <v>DIRECTO:  268822,0 / M</v>
          </cell>
          <cell r="D664">
            <v>0</v>
          </cell>
          <cell r="G664">
            <v>0</v>
          </cell>
          <cell r="H664">
            <v>0</v>
          </cell>
        </row>
        <row r="665">
          <cell r="A665">
            <v>0</v>
          </cell>
          <cell r="C665">
            <v>0</v>
          </cell>
          <cell r="D665">
            <v>0</v>
          </cell>
          <cell r="G665">
            <v>0</v>
          </cell>
          <cell r="H665">
            <v>0</v>
          </cell>
        </row>
        <row r="666">
          <cell r="A666" t="str">
            <v>15-01-230</v>
          </cell>
          <cell r="B666" t="str">
            <v>15-01-230</v>
          </cell>
          <cell r="C666" t="str">
            <v>SUMINISTRO, MONTAJE Y PUESTA EN OPERACION DE: LINEA CANALIZADA SECUNDARIA EN CABLES 2 N° 1/0 + 1 N°2 CU-THHN/THWN.</v>
          </cell>
          <cell r="D666" t="str">
            <v>M</v>
          </cell>
          <cell r="E666">
            <v>600</v>
          </cell>
          <cell r="G666">
            <v>0</v>
          </cell>
          <cell r="H666">
            <v>80805.555307710005</v>
          </cell>
        </row>
        <row r="667">
          <cell r="A667" t="str">
            <v>15-01-230</v>
          </cell>
          <cell r="B667" t="str">
            <v>1E149</v>
          </cell>
          <cell r="C667" t="str">
            <v>soldadura liquida conduit pvc - 1/8 gl</v>
          </cell>
          <cell r="D667" t="str">
            <v>u</v>
          </cell>
          <cell r="E667">
            <v>3.0810000000000001E-2</v>
          </cell>
          <cell r="F667">
            <v>0.35</v>
          </cell>
          <cell r="G667">
            <v>38477.199999999997</v>
          </cell>
          <cell r="H667">
            <v>1600.4014182000001</v>
          </cell>
        </row>
        <row r="668">
          <cell r="A668" t="str">
            <v>15-01-230</v>
          </cell>
          <cell r="B668" t="str">
            <v>1E557</v>
          </cell>
          <cell r="C668" t="str">
            <v>tubo pvc de 1-1/2</v>
          </cell>
          <cell r="D668" t="str">
            <v>m</v>
          </cell>
          <cell r="E668">
            <v>1</v>
          </cell>
          <cell r="F668">
            <v>0.35</v>
          </cell>
          <cell r="G668">
            <v>3206</v>
          </cell>
          <cell r="H668">
            <v>4328.1000000000004</v>
          </cell>
        </row>
        <row r="669">
          <cell r="A669" t="str">
            <v>15-01-230</v>
          </cell>
          <cell r="B669" t="str">
            <v>1E552</v>
          </cell>
          <cell r="C669" t="str">
            <v>cable cu thw cal6</v>
          </cell>
          <cell r="D669" t="str">
            <v>m</v>
          </cell>
          <cell r="E669">
            <v>1</v>
          </cell>
          <cell r="F669">
            <v>0.35</v>
          </cell>
          <cell r="G669">
            <v>3987</v>
          </cell>
          <cell r="H669">
            <v>5382.4500000000007</v>
          </cell>
        </row>
        <row r="670">
          <cell r="A670" t="str">
            <v>15-01-230</v>
          </cell>
          <cell r="B670" t="str">
            <v>1E553</v>
          </cell>
          <cell r="C670" t="str">
            <v>cable cu thw cal4</v>
          </cell>
          <cell r="D670" t="str">
            <v>m</v>
          </cell>
          <cell r="E670">
            <v>2</v>
          </cell>
          <cell r="F670">
            <v>0.35</v>
          </cell>
          <cell r="G670">
            <v>6146</v>
          </cell>
          <cell r="H670">
            <v>16594.2</v>
          </cell>
        </row>
        <row r="671">
          <cell r="A671" t="str">
            <v>15-01-230</v>
          </cell>
          <cell r="B671" t="str">
            <v>2E134</v>
          </cell>
          <cell r="C671" t="str">
            <v>cuadrilla electrica dia</v>
          </cell>
          <cell r="D671" t="str">
            <v>dia</v>
          </cell>
          <cell r="E671">
            <v>0.15495999999999999</v>
          </cell>
          <cell r="F671">
            <v>0.35</v>
          </cell>
          <cell r="G671">
            <v>212586.45</v>
          </cell>
          <cell r="H671">
            <v>44472.2349942</v>
          </cell>
        </row>
        <row r="672">
          <cell r="A672" t="str">
            <v>15-01-230</v>
          </cell>
          <cell r="B672" t="str">
            <v>61213</v>
          </cell>
          <cell r="C672" t="str">
            <v>transporte a envigado</v>
          </cell>
          <cell r="D672" t="str">
            <v>t</v>
          </cell>
          <cell r="E672">
            <v>0.56279000000000001</v>
          </cell>
          <cell r="F672">
            <v>0.35</v>
          </cell>
          <cell r="G672">
            <v>8166.4</v>
          </cell>
          <cell r="H672">
            <v>6204.5571456000007</v>
          </cell>
        </row>
        <row r="673">
          <cell r="A673" t="str">
            <v>15-01-230</v>
          </cell>
          <cell r="B673" t="str">
            <v>46111</v>
          </cell>
          <cell r="C673" t="str">
            <v>herramienta y equipo menor</v>
          </cell>
          <cell r="D673" t="str">
            <v>%</v>
          </cell>
          <cell r="E673">
            <v>44472.2349942</v>
          </cell>
          <cell r="G673">
            <v>0.05</v>
          </cell>
          <cell r="H673">
            <v>2223.6117497099999</v>
          </cell>
        </row>
        <row r="674">
          <cell r="A674">
            <v>0</v>
          </cell>
          <cell r="C674" t="str">
            <v>DIRECTO:  80806,0 / M</v>
          </cell>
          <cell r="D674">
            <v>0</v>
          </cell>
          <cell r="G674">
            <v>0</v>
          </cell>
          <cell r="H674">
            <v>0</v>
          </cell>
        </row>
        <row r="675">
          <cell r="A675">
            <v>0</v>
          </cell>
          <cell r="C675">
            <v>0</v>
          </cell>
          <cell r="D675">
            <v>0</v>
          </cell>
          <cell r="G675">
            <v>0</v>
          </cell>
          <cell r="H675">
            <v>0</v>
          </cell>
        </row>
        <row r="676">
          <cell r="A676" t="str">
            <v>15-01-247</v>
          </cell>
          <cell r="B676" t="str">
            <v>15-01-247</v>
          </cell>
          <cell r="C676" t="str">
            <v>SUMINISTRO, MONTAJE Y PUESTA EN OPERACIÓN DE: ACOMETIDA MONOFÁSICA SECUNDARIA EN 2 N° 2/0 + 1 N° 1/0 CU-THHN/THWN EN PVC DE 2" INCLUYE EXCAVACIÓN, BOTADA DE MATERIAL Y TODO LO NECESARIO PARA SU CORRECTA EJECUCIÓN.</v>
          </cell>
          <cell r="D676" t="str">
            <v>M</v>
          </cell>
          <cell r="E676">
            <v>200</v>
          </cell>
          <cell r="G676">
            <v>0</v>
          </cell>
          <cell r="H676">
            <v>140426.35283207253</v>
          </cell>
        </row>
        <row r="677">
          <cell r="A677" t="str">
            <v>15-01-247</v>
          </cell>
          <cell r="B677" t="str">
            <v>1E149</v>
          </cell>
          <cell r="C677" t="str">
            <v>soldadura liquida conduit pvc - 1/8 gl</v>
          </cell>
          <cell r="D677" t="str">
            <v>u</v>
          </cell>
          <cell r="E677">
            <v>3.5740000000000001E-2</v>
          </cell>
          <cell r="F677">
            <v>0.35</v>
          </cell>
          <cell r="G677">
            <v>38477.199999999997</v>
          </cell>
          <cell r="H677">
            <v>1856.4864227999999</v>
          </cell>
        </row>
        <row r="678">
          <cell r="A678" t="str">
            <v>15-01-247</v>
          </cell>
          <cell r="B678" t="str">
            <v>1E615</v>
          </cell>
          <cell r="C678" t="str">
            <v>tubo pvc de 2"</v>
          </cell>
          <cell r="D678" t="str">
            <v>m</v>
          </cell>
          <cell r="E678">
            <v>1</v>
          </cell>
          <cell r="F678">
            <v>0.35</v>
          </cell>
          <cell r="G678">
            <v>2967</v>
          </cell>
          <cell r="H678">
            <v>4005.4500000000003</v>
          </cell>
        </row>
        <row r="679">
          <cell r="A679" t="str">
            <v>15-01-247</v>
          </cell>
          <cell r="B679" t="str">
            <v>1E608</v>
          </cell>
          <cell r="C679" t="str">
            <v>cable cu thw cal 2/0</v>
          </cell>
          <cell r="D679" t="str">
            <v>u</v>
          </cell>
          <cell r="E679">
            <v>2</v>
          </cell>
          <cell r="F679">
            <v>0.35</v>
          </cell>
          <cell r="G679">
            <v>19477</v>
          </cell>
          <cell r="H679">
            <v>52587.9</v>
          </cell>
        </row>
        <row r="680">
          <cell r="A680" t="str">
            <v>15-01-247</v>
          </cell>
          <cell r="B680" t="str">
            <v>1E555</v>
          </cell>
          <cell r="C680" t="str">
            <v>cable cu thw cal1/0</v>
          </cell>
          <cell r="D680" t="str">
            <v>m</v>
          </cell>
          <cell r="E680">
            <v>1</v>
          </cell>
          <cell r="F680">
            <v>0.35</v>
          </cell>
          <cell r="G680">
            <v>15578</v>
          </cell>
          <cell r="H680">
            <v>21030.300000000003</v>
          </cell>
        </row>
        <row r="681">
          <cell r="A681" t="str">
            <v>15-01-247</v>
          </cell>
          <cell r="B681" t="str">
            <v>2E134</v>
          </cell>
          <cell r="C681" t="str">
            <v>cuadrilla electrica dia</v>
          </cell>
          <cell r="D681" t="str">
            <v>dia</v>
          </cell>
          <cell r="E681">
            <v>0.18165999999999999</v>
          </cell>
          <cell r="F681">
            <v>0.35</v>
          </cell>
          <cell r="G681">
            <v>212586.45</v>
          </cell>
          <cell r="H681">
            <v>52134.913584450005</v>
          </cell>
        </row>
        <row r="682">
          <cell r="A682" t="str">
            <v>15-01-247</v>
          </cell>
          <cell r="B682" t="str">
            <v>61213</v>
          </cell>
          <cell r="C682" t="str">
            <v>transporte a envigado</v>
          </cell>
          <cell r="D682" t="str">
            <v>t</v>
          </cell>
          <cell r="E682">
            <v>0.56279000000000001</v>
          </cell>
          <cell r="F682">
            <v>0.35</v>
          </cell>
          <cell r="G682">
            <v>8166.4</v>
          </cell>
          <cell r="H682">
            <v>6204.5571456000007</v>
          </cell>
        </row>
        <row r="683">
          <cell r="A683" t="str">
            <v>15-01-247</v>
          </cell>
          <cell r="B683" t="str">
            <v>46111</v>
          </cell>
          <cell r="C683" t="str">
            <v>herramienta y equipo menor</v>
          </cell>
          <cell r="D683" t="str">
            <v>%</v>
          </cell>
          <cell r="E683">
            <v>52134.913584450005</v>
          </cell>
          <cell r="G683">
            <v>0.05</v>
          </cell>
          <cell r="H683">
            <v>2606.7456792225003</v>
          </cell>
        </row>
        <row r="684">
          <cell r="A684">
            <v>0</v>
          </cell>
          <cell r="C684" t="str">
            <v>DIRECTO:  140427,0 / M</v>
          </cell>
          <cell r="D684">
            <v>0</v>
          </cell>
          <cell r="G684">
            <v>0</v>
          </cell>
          <cell r="H684">
            <v>0</v>
          </cell>
        </row>
        <row r="685">
          <cell r="A685">
            <v>0</v>
          </cell>
          <cell r="C685">
            <v>0</v>
          </cell>
          <cell r="D685">
            <v>0</v>
          </cell>
          <cell r="G685">
            <v>0</v>
          </cell>
          <cell r="H685">
            <v>0</v>
          </cell>
        </row>
        <row r="686">
          <cell r="A686" t="str">
            <v>15-01-250</v>
          </cell>
          <cell r="B686" t="str">
            <v>15-01-250</v>
          </cell>
          <cell r="C686" t="str">
            <v>SUMINISTRO, MONTAJE Y PUESTA EN OPERACION DE: ACOMETIDA MONOFASICA DOMICILIARIA EN 2 N° 8 + 1 N° 10 CU-THHN/THWN EN PVC DE 1" INCLUYE CONECTORIZACION, EXCAVACION, BOTADA DE MATERIAL Y TODO LO NECESARIO PARA SU CORRECTA EJECUCION.</v>
          </cell>
          <cell r="D686" t="str">
            <v>M</v>
          </cell>
          <cell r="E686">
            <v>2100</v>
          </cell>
          <cell r="G686">
            <v>0</v>
          </cell>
          <cell r="H686">
            <v>66086.09031231</v>
          </cell>
        </row>
        <row r="687">
          <cell r="A687" t="str">
            <v>15-01-250</v>
          </cell>
          <cell r="B687" t="str">
            <v>1E149</v>
          </cell>
          <cell r="C687" t="str">
            <v>soldadura liquida conduit pvc - 1/8 gl</v>
          </cell>
          <cell r="D687" t="str">
            <v>u</v>
          </cell>
          <cell r="E687">
            <v>3.5740000000000001E-2</v>
          </cell>
          <cell r="F687">
            <v>0.35</v>
          </cell>
          <cell r="G687">
            <v>38477.199999999997</v>
          </cell>
          <cell r="H687">
            <v>1856.4864227999999</v>
          </cell>
        </row>
        <row r="688">
          <cell r="A688" t="str">
            <v>15-01-250</v>
          </cell>
          <cell r="B688" t="str">
            <v>1E556</v>
          </cell>
          <cell r="C688" t="str">
            <v>tubo pvc de 1"</v>
          </cell>
          <cell r="D688" t="str">
            <v>m</v>
          </cell>
          <cell r="E688">
            <v>1</v>
          </cell>
          <cell r="F688">
            <v>0.35</v>
          </cell>
          <cell r="G688">
            <v>1627</v>
          </cell>
          <cell r="H688">
            <v>2196.4500000000003</v>
          </cell>
        </row>
        <row r="689">
          <cell r="A689" t="str">
            <v>15-01-250</v>
          </cell>
          <cell r="B689" t="str">
            <v>1E551</v>
          </cell>
          <cell r="C689" t="str">
            <v>cable cu thw cal8</v>
          </cell>
          <cell r="D689" t="str">
            <v>m</v>
          </cell>
          <cell r="E689">
            <v>2</v>
          </cell>
          <cell r="F689">
            <v>0.35</v>
          </cell>
          <cell r="G689">
            <v>2588</v>
          </cell>
          <cell r="H689">
            <v>6987.6</v>
          </cell>
        </row>
        <row r="690">
          <cell r="A690" t="str">
            <v>15-01-250</v>
          </cell>
          <cell r="B690" t="str">
            <v>1E522</v>
          </cell>
          <cell r="C690" t="str">
            <v>cable cu thw 10</v>
          </cell>
          <cell r="D690" t="str">
            <v>m</v>
          </cell>
          <cell r="E690">
            <v>1</v>
          </cell>
          <cell r="F690">
            <v>0.35</v>
          </cell>
          <cell r="G690">
            <v>1589</v>
          </cell>
          <cell r="H690">
            <v>2145.15</v>
          </cell>
        </row>
        <row r="691">
          <cell r="A691" t="str">
            <v>15-01-250</v>
          </cell>
          <cell r="B691" t="str">
            <v>2E134</v>
          </cell>
          <cell r="C691" t="str">
            <v>cuadrilla electrica dia</v>
          </cell>
          <cell r="D691" t="str">
            <v>dia</v>
          </cell>
          <cell r="E691">
            <v>0.15495999999999999</v>
          </cell>
          <cell r="F691">
            <v>0.35</v>
          </cell>
          <cell r="G691">
            <v>212586.45</v>
          </cell>
          <cell r="H691">
            <v>44472.2349942</v>
          </cell>
        </row>
        <row r="692">
          <cell r="A692" t="str">
            <v>15-01-250</v>
          </cell>
          <cell r="B692" t="str">
            <v>61213</v>
          </cell>
          <cell r="C692" t="str">
            <v>transporte a envigado</v>
          </cell>
          <cell r="D692" t="str">
            <v>t</v>
          </cell>
          <cell r="E692">
            <v>0.56279000000000001</v>
          </cell>
          <cell r="F692">
            <v>0.35</v>
          </cell>
          <cell r="G692">
            <v>8166.4</v>
          </cell>
          <cell r="H692">
            <v>6204.5571456000007</v>
          </cell>
        </row>
        <row r="693">
          <cell r="A693" t="str">
            <v>15-01-250</v>
          </cell>
          <cell r="B693" t="str">
            <v>46111</v>
          </cell>
          <cell r="C693" t="str">
            <v>herramienta y equipo menor</v>
          </cell>
          <cell r="D693" t="str">
            <v>%</v>
          </cell>
          <cell r="E693">
            <v>44472.2349942</v>
          </cell>
          <cell r="G693">
            <v>0.05</v>
          </cell>
          <cell r="H693">
            <v>2223.6117497099999</v>
          </cell>
        </row>
        <row r="694">
          <cell r="A694">
            <v>0</v>
          </cell>
          <cell r="C694" t="str">
            <v>DIRECTO:  66087,0 / M</v>
          </cell>
          <cell r="D694">
            <v>0</v>
          </cell>
          <cell r="G694">
            <v>0</v>
          </cell>
          <cell r="H694">
            <v>0</v>
          </cell>
        </row>
        <row r="695">
          <cell r="A695">
            <v>0</v>
          </cell>
          <cell r="C695">
            <v>0</v>
          </cell>
          <cell r="D695">
            <v>0</v>
          </cell>
          <cell r="G695">
            <v>0</v>
          </cell>
          <cell r="H695">
            <v>0</v>
          </cell>
        </row>
        <row r="696">
          <cell r="A696" t="str">
            <v>15-01-270</v>
          </cell>
          <cell r="B696" t="str">
            <v>15-01-270</v>
          </cell>
          <cell r="C696" t="str">
            <v>RETIRO Y REINTEGRO A EMPRESAS PUBLICAS DE MEDELLIN DE POSTERIA DE CONCRETO DE 12 M. INCLUYE LAS RESPECTIVAS VESTIDAS Y VIENTOS.</v>
          </cell>
          <cell r="D696" t="str">
            <v>U</v>
          </cell>
          <cell r="E696">
            <v>23</v>
          </cell>
          <cell r="G696">
            <v>0</v>
          </cell>
          <cell r="H696">
            <v>236992.34818487251</v>
          </cell>
        </row>
        <row r="697">
          <cell r="A697" t="str">
            <v>15-01-270</v>
          </cell>
          <cell r="B697" t="str">
            <v>2E134</v>
          </cell>
          <cell r="C697" t="str">
            <v>cuadrilla electrica dia</v>
          </cell>
          <cell r="D697" t="str">
            <v>dia</v>
          </cell>
          <cell r="E697">
            <v>0.51766000000000001</v>
          </cell>
          <cell r="F697">
            <v>0.35</v>
          </cell>
          <cell r="G697">
            <v>212586.45</v>
          </cell>
          <cell r="H697">
            <v>148564.12730445003</v>
          </cell>
        </row>
        <row r="698">
          <cell r="A698" t="str">
            <v>15-01-270</v>
          </cell>
          <cell r="B698" t="str">
            <v>61213</v>
          </cell>
          <cell r="C698" t="str">
            <v>transporte a envigado</v>
          </cell>
          <cell r="D698" t="str">
            <v>t</v>
          </cell>
          <cell r="E698">
            <v>7.3471799999999998</v>
          </cell>
          <cell r="F698">
            <v>0.35</v>
          </cell>
          <cell r="G698">
            <v>8166.4</v>
          </cell>
          <cell r="H698">
            <v>81000.014515200004</v>
          </cell>
        </row>
        <row r="699">
          <cell r="A699" t="str">
            <v>15-01-270</v>
          </cell>
          <cell r="B699" t="str">
            <v>46111</v>
          </cell>
          <cell r="C699" t="str">
            <v>herramienta y equipo menor</v>
          </cell>
          <cell r="D699" t="str">
            <v>%</v>
          </cell>
          <cell r="E699">
            <v>148564.12730445003</v>
          </cell>
          <cell r="G699">
            <v>0.05</v>
          </cell>
          <cell r="H699">
            <v>7428.2063652225015</v>
          </cell>
        </row>
        <row r="700">
          <cell r="A700">
            <v>0</v>
          </cell>
          <cell r="C700" t="str">
            <v>DIRECTO:  236993,0 / U</v>
          </cell>
          <cell r="D700">
            <v>0</v>
          </cell>
          <cell r="G700">
            <v>0</v>
          </cell>
          <cell r="H700">
            <v>0</v>
          </cell>
        </row>
        <row r="701">
          <cell r="A701">
            <v>0</v>
          </cell>
          <cell r="C701">
            <v>0</v>
          </cell>
          <cell r="D701">
            <v>0</v>
          </cell>
          <cell r="G701">
            <v>0</v>
          </cell>
          <cell r="H701">
            <v>0</v>
          </cell>
        </row>
        <row r="702">
          <cell r="A702" t="str">
            <v>15-01-280</v>
          </cell>
          <cell r="B702" t="str">
            <v>15-01-280</v>
          </cell>
          <cell r="C702" t="str">
            <v>RETIRO Y REINTEGRO A EMPRESAS PUBLICAS DE MEDELLIN DE POSTERIA DE CONCRETO DE 8 M. INCLUYE LAS RESPECTIVAS VESTIDAS Y VIENTOS.</v>
          </cell>
          <cell r="D702" t="str">
            <v>U</v>
          </cell>
          <cell r="E702">
            <v>6</v>
          </cell>
          <cell r="G702">
            <v>0</v>
          </cell>
          <cell r="H702">
            <v>169492.06221167251</v>
          </cell>
        </row>
        <row r="703">
          <cell r="A703" t="str">
            <v>15-01-280</v>
          </cell>
          <cell r="B703" t="str">
            <v>2E134</v>
          </cell>
          <cell r="C703" t="str">
            <v>cuadrilla electrica dia</v>
          </cell>
          <cell r="D703" t="str">
            <v>dia</v>
          </cell>
          <cell r="E703">
            <v>0.40566000000000002</v>
          </cell>
          <cell r="F703">
            <v>0.35</v>
          </cell>
          <cell r="G703">
            <v>212586.45</v>
          </cell>
          <cell r="H703">
            <v>116421.05606445002</v>
          </cell>
        </row>
        <row r="704">
          <cell r="A704" t="str">
            <v>15-01-280</v>
          </cell>
          <cell r="B704" t="str">
            <v>61213</v>
          </cell>
          <cell r="C704" t="str">
            <v>transporte a envigado</v>
          </cell>
          <cell r="D704" t="str">
            <v>t</v>
          </cell>
          <cell r="E704">
            <v>4.2858499999999999</v>
          </cell>
          <cell r="F704">
            <v>0.35</v>
          </cell>
          <cell r="G704">
            <v>8166.4</v>
          </cell>
          <cell r="H704">
            <v>47249.953344000001</v>
          </cell>
        </row>
        <row r="705">
          <cell r="A705" t="str">
            <v>15-01-280</v>
          </cell>
          <cell r="B705" t="str">
            <v>46111</v>
          </cell>
          <cell r="C705" t="str">
            <v>herramienta y equipo menor</v>
          </cell>
          <cell r="D705" t="str">
            <v>%</v>
          </cell>
          <cell r="E705">
            <v>116421.05606445002</v>
          </cell>
          <cell r="G705">
            <v>0.05</v>
          </cell>
          <cell r="H705">
            <v>5821.0528032225011</v>
          </cell>
        </row>
        <row r="706">
          <cell r="A706">
            <v>0</v>
          </cell>
          <cell r="C706" t="str">
            <v>DIRECTO:  169493,0 / U</v>
          </cell>
          <cell r="D706">
            <v>0</v>
          </cell>
          <cell r="G706">
            <v>0</v>
          </cell>
          <cell r="H706">
            <v>0</v>
          </cell>
        </row>
        <row r="707">
          <cell r="A707">
            <v>0</v>
          </cell>
          <cell r="C707">
            <v>0</v>
          </cell>
          <cell r="D707">
            <v>0</v>
          </cell>
          <cell r="G707">
            <v>0</v>
          </cell>
          <cell r="H707">
            <v>0</v>
          </cell>
        </row>
        <row r="708">
          <cell r="A708" t="str">
            <v>15-01-285</v>
          </cell>
          <cell r="B708" t="str">
            <v>15-01-285</v>
          </cell>
          <cell r="C708" t="str">
            <v>RETIRO Y REINTEGRO DE RED PRIMARIA EXISTENTE INCLUYE VESTIDAS.</v>
          </cell>
          <cell r="D708" t="str">
            <v>M</v>
          </cell>
          <cell r="E708">
            <v>1050</v>
          </cell>
          <cell r="G708">
            <v>0</v>
          </cell>
          <cell r="H708">
            <v>6074.9910273599999</v>
          </cell>
        </row>
        <row r="709">
          <cell r="A709" t="str">
            <v>15-01-285</v>
          </cell>
          <cell r="B709" t="str">
            <v>2E134</v>
          </cell>
          <cell r="C709" t="str">
            <v>cuadrilla electrica dia</v>
          </cell>
          <cell r="D709" t="str">
            <v>dia</v>
          </cell>
          <cell r="E709">
            <v>8.9599999999999992E-3</v>
          </cell>
          <cell r="F709">
            <v>0.35</v>
          </cell>
          <cell r="G709">
            <v>212586.45</v>
          </cell>
          <cell r="H709">
            <v>2571.4456992</v>
          </cell>
        </row>
        <row r="710">
          <cell r="A710" t="str">
            <v>15-01-285</v>
          </cell>
          <cell r="B710" t="str">
            <v>61213</v>
          </cell>
          <cell r="C710" t="str">
            <v>transporte a envigado</v>
          </cell>
          <cell r="D710" t="str">
            <v>t</v>
          </cell>
          <cell r="E710">
            <v>0.30613000000000001</v>
          </cell>
          <cell r="F710">
            <v>0.35</v>
          </cell>
          <cell r="G710">
            <v>8166.4</v>
          </cell>
          <cell r="H710">
            <v>3374.9730432000001</v>
          </cell>
        </row>
        <row r="711">
          <cell r="A711" t="str">
            <v>15-01-285</v>
          </cell>
          <cell r="B711" t="str">
            <v>46111</v>
          </cell>
          <cell r="C711" t="str">
            <v>herramienta y equipo menor</v>
          </cell>
          <cell r="D711" t="str">
            <v>%</v>
          </cell>
          <cell r="E711">
            <v>2571.4456992</v>
          </cell>
          <cell r="G711">
            <v>0.05</v>
          </cell>
          <cell r="H711">
            <v>128.57228496000002</v>
          </cell>
        </row>
        <row r="712">
          <cell r="A712">
            <v>0</v>
          </cell>
          <cell r="C712" t="str">
            <v>DIRECTO:  6075,0 / M</v>
          </cell>
          <cell r="D712">
            <v>0</v>
          </cell>
          <cell r="G712">
            <v>0</v>
          </cell>
          <cell r="H712">
            <v>0</v>
          </cell>
        </row>
        <row r="713">
          <cell r="A713">
            <v>0</v>
          </cell>
          <cell r="C713">
            <v>0</v>
          </cell>
          <cell r="D713">
            <v>0</v>
          </cell>
          <cell r="G713">
            <v>0</v>
          </cell>
          <cell r="H713">
            <v>0</v>
          </cell>
        </row>
        <row r="714">
          <cell r="A714" t="str">
            <v>15-01-300</v>
          </cell>
          <cell r="B714" t="str">
            <v>15-01-300</v>
          </cell>
          <cell r="C714" t="str">
            <v>RETIRO Y REINTEGRO A EMPRESAS PUBLICAS DE MEDELLIN DE LINEA SECUNDARIA EN CABLE TRENZADO.</v>
          </cell>
          <cell r="D714" t="str">
            <v>M</v>
          </cell>
          <cell r="E714">
            <v>1320</v>
          </cell>
          <cell r="G714">
            <v>0</v>
          </cell>
          <cell r="H714">
            <v>6074.9910273599999</v>
          </cell>
        </row>
        <row r="715">
          <cell r="A715" t="str">
            <v>15-01-300</v>
          </cell>
          <cell r="B715" t="str">
            <v>2E134</v>
          </cell>
          <cell r="C715" t="str">
            <v>cuadrilla electrica dia</v>
          </cell>
          <cell r="D715" t="str">
            <v>dia</v>
          </cell>
          <cell r="E715">
            <v>8.9599999999999992E-3</v>
          </cell>
          <cell r="F715">
            <v>0.35</v>
          </cell>
          <cell r="G715">
            <v>212586.45</v>
          </cell>
          <cell r="H715">
            <v>2571.4456992</v>
          </cell>
        </row>
        <row r="716">
          <cell r="A716" t="str">
            <v>15-01-300</v>
          </cell>
          <cell r="B716" t="str">
            <v>61213</v>
          </cell>
          <cell r="C716" t="str">
            <v>transporte a envigado</v>
          </cell>
          <cell r="D716" t="str">
            <v>t</v>
          </cell>
          <cell r="E716">
            <v>0.30613000000000001</v>
          </cell>
          <cell r="F716">
            <v>0.35</v>
          </cell>
          <cell r="G716">
            <v>8166.4</v>
          </cell>
          <cell r="H716">
            <v>3374.9730432000001</v>
          </cell>
        </row>
        <row r="717">
          <cell r="A717" t="str">
            <v>15-01-300</v>
          </cell>
          <cell r="B717" t="str">
            <v>46111</v>
          </cell>
          <cell r="C717" t="str">
            <v>herramienta y equipo menor</v>
          </cell>
          <cell r="D717" t="str">
            <v>%</v>
          </cell>
          <cell r="E717">
            <v>2571.4456992</v>
          </cell>
          <cell r="G717">
            <v>0.05</v>
          </cell>
          <cell r="H717">
            <v>128.57228496000002</v>
          </cell>
        </row>
        <row r="718">
          <cell r="A718">
            <v>0</v>
          </cell>
          <cell r="C718" t="str">
            <v>DIRECTO:  6075,0 / M</v>
          </cell>
          <cell r="D718">
            <v>0</v>
          </cell>
          <cell r="G718">
            <v>0</v>
          </cell>
          <cell r="H718">
            <v>0</v>
          </cell>
        </row>
        <row r="719">
          <cell r="A719">
            <v>0</v>
          </cell>
          <cell r="C719">
            <v>0</v>
          </cell>
          <cell r="D719">
            <v>0</v>
          </cell>
          <cell r="G719">
            <v>0</v>
          </cell>
          <cell r="H719">
            <v>0</v>
          </cell>
        </row>
        <row r="720">
          <cell r="A720" t="str">
            <v>15-01-310</v>
          </cell>
          <cell r="B720" t="str">
            <v>15-01-310</v>
          </cell>
          <cell r="C720" t="str">
            <v>RETIRO Y REINTEGRO A EMPRESAS PUBLICAS DE MEDELLIN DE LAMPARAS DE ALUMBRADO PUBLICO.</v>
          </cell>
          <cell r="D720" t="str">
            <v>U</v>
          </cell>
          <cell r="E720">
            <v>23</v>
          </cell>
          <cell r="G720">
            <v>0</v>
          </cell>
          <cell r="H720">
            <v>45291.581093272507</v>
          </cell>
        </row>
        <row r="721">
          <cell r="A721" t="str">
            <v>15-01-310</v>
          </cell>
          <cell r="B721" t="str">
            <v>2E134</v>
          </cell>
          <cell r="C721" t="str">
            <v>cuadrilla electrica dia</v>
          </cell>
          <cell r="D721" t="str">
            <v>dia</v>
          </cell>
          <cell r="E721">
            <v>0.13686000000000001</v>
          </cell>
          <cell r="F721">
            <v>0.35</v>
          </cell>
          <cell r="G721">
            <v>212586.45</v>
          </cell>
          <cell r="H721">
            <v>39277.685088450009</v>
          </cell>
        </row>
        <row r="722">
          <cell r="A722" t="str">
            <v>15-01-310</v>
          </cell>
          <cell r="B722" t="str">
            <v>61213</v>
          </cell>
          <cell r="C722" t="str">
            <v>transporte a envigado</v>
          </cell>
          <cell r="D722" t="str">
            <v>t</v>
          </cell>
          <cell r="E722">
            <v>0.36736000000000002</v>
          </cell>
          <cell r="F722">
            <v>0.35</v>
          </cell>
          <cell r="G722">
            <v>8166.4</v>
          </cell>
          <cell r="H722">
            <v>4050.0117504</v>
          </cell>
        </row>
        <row r="723">
          <cell r="A723" t="str">
            <v>15-01-310</v>
          </cell>
          <cell r="B723" t="str">
            <v>46111</v>
          </cell>
          <cell r="C723" t="str">
            <v>herramienta y equipo menor</v>
          </cell>
          <cell r="D723" t="str">
            <v>%</v>
          </cell>
          <cell r="E723">
            <v>39277.685088450009</v>
          </cell>
          <cell r="G723">
            <v>0.05</v>
          </cell>
          <cell r="H723">
            <v>1963.8842544225006</v>
          </cell>
        </row>
        <row r="724">
          <cell r="A724">
            <v>0</v>
          </cell>
          <cell r="C724" t="str">
            <v>DIRECTO:  45292,0 / U</v>
          </cell>
          <cell r="D724">
            <v>0</v>
          </cell>
          <cell r="G724">
            <v>0</v>
          </cell>
          <cell r="H724">
            <v>0</v>
          </cell>
        </row>
        <row r="725">
          <cell r="A725">
            <v>0</v>
          </cell>
          <cell r="C725">
            <v>0</v>
          </cell>
          <cell r="D725">
            <v>0</v>
          </cell>
          <cell r="G725">
            <v>0</v>
          </cell>
          <cell r="H725">
            <v>0</v>
          </cell>
        </row>
        <row r="726">
          <cell r="A726" t="str">
            <v>15-02-010</v>
          </cell>
          <cell r="B726" t="str">
            <v>15-02-010</v>
          </cell>
          <cell r="C726"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D726" t="str">
            <v>U</v>
          </cell>
          <cell r="E726">
            <v>40</v>
          </cell>
          <cell r="G726">
            <v>0</v>
          </cell>
          <cell r="H726">
            <v>1435715.7725</v>
          </cell>
        </row>
        <row r="727">
          <cell r="A727" t="str">
            <v>15-02-010</v>
          </cell>
          <cell r="B727" t="str">
            <v>1E140</v>
          </cell>
          <cell r="C727" t="str">
            <v>luminaria - led - apollo series led street light - 120 v - 4500k - 11250 lm - rl2r1056</v>
          </cell>
          <cell r="D727" t="str">
            <v>u</v>
          </cell>
          <cell r="E727">
            <v>1</v>
          </cell>
          <cell r="G727">
            <v>1100000</v>
          </cell>
          <cell r="H727">
            <v>1100000</v>
          </cell>
        </row>
        <row r="728">
          <cell r="A728" t="str">
            <v>15-02-010</v>
          </cell>
          <cell r="B728" t="str">
            <v>1E120</v>
          </cell>
          <cell r="C728" t="str">
            <v>cable encauchetado 3 n°12 awg</v>
          </cell>
          <cell r="D728" t="str">
            <v>m</v>
          </cell>
          <cell r="E728">
            <v>15</v>
          </cell>
          <cell r="G728">
            <v>7500</v>
          </cell>
          <cell r="H728">
            <v>112500</v>
          </cell>
        </row>
        <row r="729">
          <cell r="A729" t="str">
            <v>15-02-010</v>
          </cell>
          <cell r="B729" t="str">
            <v>2E134</v>
          </cell>
          <cell r="C729" t="str">
            <v>cuadrilla electrica dia</v>
          </cell>
          <cell r="D729" t="str">
            <v>dia</v>
          </cell>
          <cell r="E729">
            <v>1</v>
          </cell>
          <cell r="G729">
            <v>212586.45</v>
          </cell>
          <cell r="H729">
            <v>212586.45</v>
          </cell>
        </row>
        <row r="730">
          <cell r="A730" t="str">
            <v>15-02-010</v>
          </cell>
          <cell r="B730" t="str">
            <v>46111</v>
          </cell>
          <cell r="C730" t="str">
            <v>herramienta y equipo menor</v>
          </cell>
          <cell r="D730" t="str">
            <v>%</v>
          </cell>
          <cell r="E730">
            <v>212586.45</v>
          </cell>
          <cell r="G730">
            <v>0.05</v>
          </cell>
          <cell r="H730">
            <v>10629.322500000002</v>
          </cell>
        </row>
        <row r="731">
          <cell r="A731">
            <v>0</v>
          </cell>
          <cell r="C731" t="str">
            <v>DIRECTO:  1435716,0 / U</v>
          </cell>
          <cell r="D731">
            <v>0</v>
          </cell>
          <cell r="G731">
            <v>0</v>
          </cell>
          <cell r="H731">
            <v>0</v>
          </cell>
        </row>
        <row r="732">
          <cell r="A732">
            <v>0</v>
          </cell>
          <cell r="C732">
            <v>0</v>
          </cell>
          <cell r="D732">
            <v>0</v>
          </cell>
          <cell r="G732">
            <v>0</v>
          </cell>
          <cell r="H732">
            <v>0</v>
          </cell>
        </row>
        <row r="733">
          <cell r="A733" t="str">
            <v>15-02-020</v>
          </cell>
          <cell r="B733" t="str">
            <v>15-02-020</v>
          </cell>
          <cell r="C733" t="str">
            <v>SUMINISTRO E INSTALACION DE BRAZO METALICO PARA ALUMBRADO PUBLICO DE 11/2" - 52°/0°, INCLUYE BRAZO, INSTALACION, TRANSPORTE, ELEMENTOS DE ANCLAJE Y FIJACION, Y TODOS LOS ELEMENTOS NECESARIOS PARA SU CORRECTA INSTALACION.</v>
          </cell>
          <cell r="D733" t="str">
            <v>U</v>
          </cell>
          <cell r="E733">
            <v>40</v>
          </cell>
          <cell r="G733">
            <v>0</v>
          </cell>
          <cell r="H733">
            <v>129643.1545</v>
          </cell>
        </row>
        <row r="734">
          <cell r="A734" t="str">
            <v>15-02-020</v>
          </cell>
          <cell r="B734" t="str">
            <v>1E116</v>
          </cell>
          <cell r="C734" t="str">
            <v>brazo metalico - 11/2" - 52°/0°</v>
          </cell>
          <cell r="D734" t="str">
            <v>u</v>
          </cell>
          <cell r="E734">
            <v>1</v>
          </cell>
          <cell r="G734">
            <v>85000</v>
          </cell>
          <cell r="H734">
            <v>85000</v>
          </cell>
        </row>
        <row r="735">
          <cell r="A735" t="str">
            <v>15-02-020</v>
          </cell>
          <cell r="B735" t="str">
            <v>2E134</v>
          </cell>
          <cell r="C735" t="str">
            <v>cuadrilla electrica dia</v>
          </cell>
          <cell r="D735" t="str">
            <v>dia</v>
          </cell>
          <cell r="E735">
            <v>0.2</v>
          </cell>
          <cell r="G735">
            <v>212586.45</v>
          </cell>
          <cell r="H735">
            <v>42517.290000000008</v>
          </cell>
        </row>
        <row r="736">
          <cell r="A736" t="str">
            <v>15-02-020</v>
          </cell>
          <cell r="B736" t="str">
            <v>46111</v>
          </cell>
          <cell r="C736" t="str">
            <v>herramienta y equipo menor</v>
          </cell>
          <cell r="D736" t="str">
            <v>%</v>
          </cell>
          <cell r="E736">
            <v>42517.290000000008</v>
          </cell>
          <cell r="G736">
            <v>0.05</v>
          </cell>
          <cell r="H736">
            <v>2125.8645000000006</v>
          </cell>
        </row>
        <row r="737">
          <cell r="A737">
            <v>0</v>
          </cell>
          <cell r="C737" t="str">
            <v>DIRECTO:  129644,0 / U</v>
          </cell>
          <cell r="D737">
            <v>0</v>
          </cell>
          <cell r="G737">
            <v>0</v>
          </cell>
          <cell r="H737">
            <v>0</v>
          </cell>
        </row>
        <row r="738">
          <cell r="A738">
            <v>0</v>
          </cell>
          <cell r="C738">
            <v>0</v>
          </cell>
          <cell r="D738">
            <v>0</v>
          </cell>
          <cell r="G738">
            <v>0</v>
          </cell>
          <cell r="H738">
            <v>0</v>
          </cell>
        </row>
        <row r="739">
          <cell r="A739" t="str">
            <v>15-02-030</v>
          </cell>
          <cell r="B739" t="str">
            <v>15-02-030</v>
          </cell>
          <cell r="C739"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D739" t="str">
            <v>U</v>
          </cell>
          <cell r="E739">
            <v>40</v>
          </cell>
          <cell r="G739">
            <v>0</v>
          </cell>
          <cell r="H739">
            <v>1620031.5449999999</v>
          </cell>
        </row>
        <row r="740">
          <cell r="A740" t="str">
            <v>15-02-030</v>
          </cell>
          <cell r="B740" t="str">
            <v>1E146</v>
          </cell>
          <cell r="C740" t="str">
            <v>poste - concreto pretensado - 10mt - 510 kg</v>
          </cell>
          <cell r="D740" t="str">
            <v>u</v>
          </cell>
          <cell r="E740">
            <v>1</v>
          </cell>
          <cell r="F740">
            <v>0.02</v>
          </cell>
          <cell r="G740">
            <v>800000</v>
          </cell>
          <cell r="H740">
            <v>816000</v>
          </cell>
        </row>
        <row r="741">
          <cell r="A741" t="str">
            <v>15-02-030</v>
          </cell>
          <cell r="B741" t="str">
            <v>4V913</v>
          </cell>
          <cell r="C741" t="str">
            <v>grua 20 ton</v>
          </cell>
          <cell r="D741" t="str">
            <v>h</v>
          </cell>
          <cell r="E741">
            <v>2</v>
          </cell>
          <cell r="G741">
            <v>150800</v>
          </cell>
          <cell r="H741">
            <v>301600</v>
          </cell>
        </row>
        <row r="742">
          <cell r="A742" t="str">
            <v>15-02-030</v>
          </cell>
          <cell r="B742" t="str">
            <v>2A411</v>
          </cell>
          <cell r="C742" t="str">
            <v>mo excavacion manual 0-2m</v>
          </cell>
          <cell r="D742" t="str">
            <v>m3</v>
          </cell>
          <cell r="E742">
            <v>1</v>
          </cell>
          <cell r="G742">
            <v>11500</v>
          </cell>
          <cell r="H742">
            <v>11500</v>
          </cell>
        </row>
        <row r="743">
          <cell r="A743" t="str">
            <v>15-02-030</v>
          </cell>
          <cell r="B743" t="str">
            <v>1E144</v>
          </cell>
          <cell r="C743" t="str">
            <v>pintura reflectiva amarillo - tipo intemperie - marcacion poste</v>
          </cell>
          <cell r="D743" t="str">
            <v>m2</v>
          </cell>
          <cell r="E743">
            <v>1</v>
          </cell>
          <cell r="F743">
            <v>7.4999999999999997E-2</v>
          </cell>
          <cell r="G743">
            <v>3500</v>
          </cell>
          <cell r="H743">
            <v>3762.5</v>
          </cell>
        </row>
        <row r="744">
          <cell r="A744" t="str">
            <v>15-02-030</v>
          </cell>
          <cell r="B744" t="str">
            <v>1E145</v>
          </cell>
          <cell r="C744" t="str">
            <v>pintura reflectiva negra - tipo intemperie - marcacion poste</v>
          </cell>
          <cell r="D744" t="str">
            <v>m2</v>
          </cell>
          <cell r="E744">
            <v>1</v>
          </cell>
          <cell r="F744">
            <v>7.4999999999999997E-2</v>
          </cell>
          <cell r="G744">
            <v>3500</v>
          </cell>
          <cell r="H744">
            <v>3762.5</v>
          </cell>
        </row>
        <row r="745">
          <cell r="A745" t="str">
            <v>15-02-030</v>
          </cell>
          <cell r="B745" t="str">
            <v>3A242</v>
          </cell>
          <cell r="C745" t="str">
            <v>subcontrato de cargue y botada de materiales varios</v>
          </cell>
          <cell r="D745" t="str">
            <v>m3</v>
          </cell>
          <cell r="E745">
            <v>1</v>
          </cell>
          <cell r="F745">
            <v>0.3</v>
          </cell>
          <cell r="G745">
            <v>28000</v>
          </cell>
          <cell r="H745">
            <v>36400</v>
          </cell>
        </row>
        <row r="746">
          <cell r="A746" t="str">
            <v>15-02-030</v>
          </cell>
          <cell r="B746" t="str">
            <v>2E134</v>
          </cell>
          <cell r="C746" t="str">
            <v>cuadrilla electrica dia</v>
          </cell>
          <cell r="D746" t="str">
            <v>dia</v>
          </cell>
          <cell r="E746">
            <v>2</v>
          </cell>
          <cell r="G746">
            <v>212586.45</v>
          </cell>
          <cell r="H746">
            <v>425172.9</v>
          </cell>
        </row>
        <row r="747">
          <cell r="A747" t="str">
            <v>15-02-030</v>
          </cell>
          <cell r="B747" t="str">
            <v>46111</v>
          </cell>
          <cell r="C747" t="str">
            <v>herramienta y equipo menor</v>
          </cell>
          <cell r="D747" t="str">
            <v>%</v>
          </cell>
          <cell r="E747">
            <v>436672.9</v>
          </cell>
          <cell r="G747">
            <v>0.05</v>
          </cell>
          <cell r="H747">
            <v>21833.645000000004</v>
          </cell>
        </row>
        <row r="748">
          <cell r="A748">
            <v>0</v>
          </cell>
          <cell r="C748" t="str">
            <v>DIRECTO:  1620032,0 / U</v>
          </cell>
          <cell r="D748">
            <v>0</v>
          </cell>
          <cell r="G748">
            <v>0</v>
          </cell>
          <cell r="H748">
            <v>0</v>
          </cell>
        </row>
        <row r="749">
          <cell r="A749">
            <v>0</v>
          </cell>
          <cell r="C749">
            <v>0</v>
          </cell>
          <cell r="D749">
            <v>0</v>
          </cell>
          <cell r="G749">
            <v>0</v>
          </cell>
          <cell r="H749">
            <v>0</v>
          </cell>
        </row>
        <row r="750">
          <cell r="A750" t="str">
            <v>15-02-050</v>
          </cell>
          <cell r="B750" t="str">
            <v>15-02-050</v>
          </cell>
          <cell r="C750" t="str">
            <v>SUMINISTRO E INSTALACION DE TUBERIA CONDUIT, PVC Ø 2". INCLUYE TODO TIPO DE OBRA CIVIL ASOCIADA Y TODOS LOS ELEMENTOS NECESARIOS PARA SU CORRECTO FUNCIONAMIENTO.</v>
          </cell>
          <cell r="D750" t="str">
            <v>M</v>
          </cell>
          <cell r="E750">
            <v>990.00000000000011</v>
          </cell>
          <cell r="G750">
            <v>0</v>
          </cell>
          <cell r="H750">
            <v>31932.760312499999</v>
          </cell>
        </row>
        <row r="751">
          <cell r="A751" t="str">
            <v>15-02-050</v>
          </cell>
          <cell r="B751" t="str">
            <v>1E152</v>
          </cell>
          <cell r="C751" t="str">
            <v>tubo - pvc - conduit - 2"</v>
          </cell>
          <cell r="D751" t="str">
            <v>m</v>
          </cell>
          <cell r="E751">
            <v>1</v>
          </cell>
          <cell r="G751">
            <v>7000</v>
          </cell>
          <cell r="H751">
            <v>7000</v>
          </cell>
        </row>
        <row r="752">
          <cell r="A752" t="str">
            <v>15-02-050</v>
          </cell>
          <cell r="B752" t="str">
            <v>1E118</v>
          </cell>
          <cell r="C752" t="str">
            <v>brecha - piso blando - 30x50cm</v>
          </cell>
          <cell r="D752" t="str">
            <v>m</v>
          </cell>
          <cell r="E752">
            <v>1</v>
          </cell>
          <cell r="G752">
            <v>15000</v>
          </cell>
          <cell r="H752">
            <v>15000</v>
          </cell>
        </row>
        <row r="753">
          <cell r="A753" t="str">
            <v>15-02-050</v>
          </cell>
          <cell r="B753" t="str">
            <v>1E153</v>
          </cell>
          <cell r="C753" t="str">
            <v>union - pvc - conduit - 2"</v>
          </cell>
          <cell r="D753" t="str">
            <v>u</v>
          </cell>
          <cell r="E753">
            <v>0.33</v>
          </cell>
          <cell r="G753">
            <v>1300</v>
          </cell>
          <cell r="H753">
            <v>429</v>
          </cell>
        </row>
        <row r="754">
          <cell r="A754" t="str">
            <v>15-02-050</v>
          </cell>
          <cell r="B754" t="str">
            <v>1E135</v>
          </cell>
          <cell r="C754" t="str">
            <v>curva 90° - pvc - conduit - 2"</v>
          </cell>
          <cell r="D754" t="str">
            <v>u</v>
          </cell>
          <cell r="E754">
            <v>0.33</v>
          </cell>
          <cell r="G754">
            <v>8400</v>
          </cell>
          <cell r="H754">
            <v>2772</v>
          </cell>
        </row>
        <row r="755">
          <cell r="A755" t="str">
            <v>15-02-050</v>
          </cell>
          <cell r="B755" t="str">
            <v>1E111</v>
          </cell>
          <cell r="C755" t="str">
            <v>adaptador - pvc - conduit - 2"</v>
          </cell>
          <cell r="D755" t="str">
            <v>u</v>
          </cell>
          <cell r="E755">
            <v>0.33</v>
          </cell>
          <cell r="G755">
            <v>2906</v>
          </cell>
          <cell r="H755">
            <v>958.98</v>
          </cell>
        </row>
        <row r="756">
          <cell r="A756" t="str">
            <v>15-02-050</v>
          </cell>
          <cell r="B756" t="str">
            <v>1E149</v>
          </cell>
          <cell r="C756" t="str">
            <v>soldadura liquida conduit pvc - 1/8 gl</v>
          </cell>
          <cell r="D756" t="str">
            <v>u</v>
          </cell>
          <cell r="E756">
            <v>5.0000000000000001E-3</v>
          </cell>
          <cell r="G756">
            <v>38477.199999999997</v>
          </cell>
          <cell r="H756">
            <v>192.386</v>
          </cell>
        </row>
        <row r="757">
          <cell r="A757" t="str">
            <v>15-02-050</v>
          </cell>
          <cell r="B757" t="str">
            <v>2E134</v>
          </cell>
          <cell r="C757" t="str">
            <v>cuadrilla electrica dia</v>
          </cell>
          <cell r="D757" t="str">
            <v>dia</v>
          </cell>
          <cell r="E757">
            <v>2.5000000000000001E-2</v>
          </cell>
          <cell r="G757">
            <v>212586.45</v>
          </cell>
          <cell r="H757">
            <v>5314.661250000001</v>
          </cell>
        </row>
        <row r="758">
          <cell r="A758" t="str">
            <v>15-02-050</v>
          </cell>
          <cell r="B758" t="str">
            <v>46111</v>
          </cell>
          <cell r="C758" t="str">
            <v>herramienta y equipo menor</v>
          </cell>
          <cell r="D758" t="str">
            <v>%</v>
          </cell>
          <cell r="E758">
            <v>5314.661250000001</v>
          </cell>
          <cell r="G758">
            <v>0.05</v>
          </cell>
          <cell r="H758">
            <v>265.73306250000007</v>
          </cell>
        </row>
        <row r="759">
          <cell r="A759">
            <v>0</v>
          </cell>
          <cell r="C759" t="str">
            <v>DIRECTO:  31933,0 / M</v>
          </cell>
          <cell r="D759">
            <v>0</v>
          </cell>
          <cell r="G759">
            <v>0</v>
          </cell>
          <cell r="H759">
            <v>0</v>
          </cell>
        </row>
        <row r="760">
          <cell r="A760">
            <v>0</v>
          </cell>
          <cell r="C760">
            <v>0</v>
          </cell>
          <cell r="D760">
            <v>0</v>
          </cell>
          <cell r="G760">
            <v>0</v>
          </cell>
          <cell r="H760">
            <v>0</v>
          </cell>
        </row>
        <row r="761">
          <cell r="A761" t="str">
            <v>15-02-060</v>
          </cell>
          <cell r="B761" t="str">
            <v>15-02-060</v>
          </cell>
          <cell r="C761" t="str">
            <v>SUMINISTRO E INSTALACION DE TUBERIA CONDUIT, PVC 2 Ø 2". INCLUYE TODO TIPO DE OBRA CIVIL ASOCIADA Y TODOS LOS ELEMENTOS NECESARIOS PARA SU CORRECTO FUNCIONAMIENTO.</v>
          </cell>
          <cell r="D761" t="str">
            <v>M</v>
          </cell>
          <cell r="E761">
            <v>110.00000000000001</v>
          </cell>
          <cell r="G761">
            <v>0</v>
          </cell>
          <cell r="H761">
            <v>53932.760312500002</v>
          </cell>
        </row>
        <row r="762">
          <cell r="A762" t="str">
            <v>15-02-060</v>
          </cell>
          <cell r="B762" t="str">
            <v>1E152</v>
          </cell>
          <cell r="C762" t="str">
            <v>tubo - pvc - conduit - 2"</v>
          </cell>
          <cell r="D762" t="str">
            <v>m</v>
          </cell>
          <cell r="E762">
            <v>2</v>
          </cell>
          <cell r="G762">
            <v>7000</v>
          </cell>
          <cell r="H762">
            <v>14000</v>
          </cell>
        </row>
        <row r="763">
          <cell r="A763" t="str">
            <v>15-02-060</v>
          </cell>
          <cell r="B763" t="str">
            <v>1E119</v>
          </cell>
          <cell r="C763" t="str">
            <v>brecha - piso duro - 30x50cm</v>
          </cell>
          <cell r="D763" t="str">
            <v>m</v>
          </cell>
          <cell r="E763">
            <v>1</v>
          </cell>
          <cell r="G763">
            <v>30000</v>
          </cell>
          <cell r="H763">
            <v>30000</v>
          </cell>
        </row>
        <row r="764">
          <cell r="A764" t="str">
            <v>15-02-060</v>
          </cell>
          <cell r="B764" t="str">
            <v>1E153</v>
          </cell>
          <cell r="C764" t="str">
            <v>union - pvc - conduit - 2"</v>
          </cell>
          <cell r="D764" t="str">
            <v>u</v>
          </cell>
          <cell r="E764">
            <v>0.33</v>
          </cell>
          <cell r="G764">
            <v>1300</v>
          </cell>
          <cell r="H764">
            <v>429</v>
          </cell>
        </row>
        <row r="765">
          <cell r="A765" t="str">
            <v>15-02-060</v>
          </cell>
          <cell r="B765" t="str">
            <v>1E135</v>
          </cell>
          <cell r="C765" t="str">
            <v>curva 90° - pvc - conduit - 2"</v>
          </cell>
          <cell r="D765" t="str">
            <v>u</v>
          </cell>
          <cell r="E765">
            <v>0.33</v>
          </cell>
          <cell r="G765">
            <v>8400</v>
          </cell>
          <cell r="H765">
            <v>2772</v>
          </cell>
        </row>
        <row r="766">
          <cell r="A766" t="str">
            <v>15-02-060</v>
          </cell>
          <cell r="B766" t="str">
            <v>1E111</v>
          </cell>
          <cell r="C766" t="str">
            <v>adaptador - pvc - conduit - 2"</v>
          </cell>
          <cell r="D766" t="str">
            <v>u</v>
          </cell>
          <cell r="E766">
            <v>0.33</v>
          </cell>
          <cell r="G766">
            <v>2906</v>
          </cell>
          <cell r="H766">
            <v>958.98</v>
          </cell>
        </row>
        <row r="767">
          <cell r="A767" t="str">
            <v>15-02-060</v>
          </cell>
          <cell r="B767" t="str">
            <v>1E149</v>
          </cell>
          <cell r="C767" t="str">
            <v>soldadura liquida conduit pvc - 1/8 gl</v>
          </cell>
          <cell r="D767" t="str">
            <v>u</v>
          </cell>
          <cell r="E767">
            <v>5.0000000000000001E-3</v>
          </cell>
          <cell r="G767">
            <v>38477.199999999997</v>
          </cell>
          <cell r="H767">
            <v>192.386</v>
          </cell>
        </row>
        <row r="768">
          <cell r="A768" t="str">
            <v>15-02-060</v>
          </cell>
          <cell r="B768" t="str">
            <v>2E134</v>
          </cell>
          <cell r="C768" t="str">
            <v>cuadrilla electrica dia</v>
          </cell>
          <cell r="D768" t="str">
            <v>dia</v>
          </cell>
          <cell r="E768">
            <v>2.5000000000000001E-2</v>
          </cell>
          <cell r="G768">
            <v>212586.45</v>
          </cell>
          <cell r="H768">
            <v>5314.661250000001</v>
          </cell>
        </row>
        <row r="769">
          <cell r="A769" t="str">
            <v>15-02-060</v>
          </cell>
          <cell r="B769" t="str">
            <v>46111</v>
          </cell>
          <cell r="C769" t="str">
            <v>herramienta y equipo menor</v>
          </cell>
          <cell r="D769" t="str">
            <v>%</v>
          </cell>
          <cell r="E769">
            <v>5314.661250000001</v>
          </cell>
          <cell r="G769">
            <v>0.05</v>
          </cell>
          <cell r="H769">
            <v>265.73306250000007</v>
          </cell>
        </row>
        <row r="770">
          <cell r="A770">
            <v>0</v>
          </cell>
          <cell r="C770" t="str">
            <v>DIRECTO:  53933,0 / M</v>
          </cell>
          <cell r="D770">
            <v>0</v>
          </cell>
          <cell r="G770">
            <v>0</v>
          </cell>
          <cell r="H770">
            <v>0</v>
          </cell>
        </row>
        <row r="771">
          <cell r="A771">
            <v>0</v>
          </cell>
          <cell r="C771">
            <v>0</v>
          </cell>
          <cell r="D771">
            <v>0</v>
          </cell>
          <cell r="G771">
            <v>0</v>
          </cell>
          <cell r="H771">
            <v>0</v>
          </cell>
        </row>
        <row r="772">
          <cell r="A772" t="str">
            <v>15-02-070</v>
          </cell>
          <cell r="B772" t="str">
            <v>15-02-070</v>
          </cell>
          <cell r="C772"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D772" t="str">
            <v>M</v>
          </cell>
          <cell r="E772">
            <v>1100</v>
          </cell>
          <cell r="G772">
            <v>0</v>
          </cell>
          <cell r="H772">
            <v>46793.536499999995</v>
          </cell>
        </row>
        <row r="773">
          <cell r="A773" t="str">
            <v>15-02-070</v>
          </cell>
          <cell r="B773" t="str">
            <v>1E122</v>
          </cell>
          <cell r="C773" t="str">
            <v>cable de cobre aislado thhn n°6 awg</v>
          </cell>
          <cell r="D773" t="str">
            <v>m</v>
          </cell>
          <cell r="E773">
            <v>2</v>
          </cell>
          <cell r="G773">
            <v>6999</v>
          </cell>
          <cell r="H773">
            <v>13998</v>
          </cell>
        </row>
        <row r="774">
          <cell r="A774" t="str">
            <v>15-02-070</v>
          </cell>
          <cell r="B774" t="str">
            <v>1E121</v>
          </cell>
          <cell r="C774" t="str">
            <v>cable de cobre aislado thhn n°4 awg</v>
          </cell>
          <cell r="D774" t="str">
            <v>m</v>
          </cell>
          <cell r="E774">
            <v>2</v>
          </cell>
          <cell r="G774">
            <v>10791</v>
          </cell>
          <cell r="H774">
            <v>21582</v>
          </cell>
        </row>
        <row r="775">
          <cell r="A775" t="str">
            <v>15-02-070</v>
          </cell>
          <cell r="B775" t="str">
            <v>1E114</v>
          </cell>
          <cell r="C775" t="str">
            <v>borna terminal - # 6 awg - de compresion estañada - 3m</v>
          </cell>
          <cell r="D775" t="str">
            <v>u</v>
          </cell>
          <cell r="E775">
            <v>0.25</v>
          </cell>
          <cell r="G775">
            <v>3716</v>
          </cell>
          <cell r="H775">
            <v>929</v>
          </cell>
        </row>
        <row r="776">
          <cell r="A776" t="str">
            <v>15-02-070</v>
          </cell>
          <cell r="B776" t="str">
            <v>1E113</v>
          </cell>
          <cell r="C776" t="str">
            <v>borna terminal - # 4 awg - de compresion estañada - 3m</v>
          </cell>
          <cell r="D776" t="str">
            <v>u</v>
          </cell>
          <cell r="E776">
            <v>0.25</v>
          </cell>
          <cell r="G776">
            <v>3716</v>
          </cell>
          <cell r="H776">
            <v>929</v>
          </cell>
        </row>
        <row r="777">
          <cell r="A777" t="str">
            <v>15-02-070</v>
          </cell>
          <cell r="B777" t="str">
            <v>1E127</v>
          </cell>
          <cell r="C777" t="str">
            <v>cinta aislante autofundente scotch 23</v>
          </cell>
          <cell r="D777" t="str">
            <v>u</v>
          </cell>
          <cell r="E777">
            <v>0.05</v>
          </cell>
          <cell r="G777">
            <v>29000</v>
          </cell>
          <cell r="H777">
            <v>1450</v>
          </cell>
        </row>
        <row r="778">
          <cell r="A778" t="str">
            <v>15-02-070</v>
          </cell>
          <cell r="B778" t="str">
            <v>1E128</v>
          </cell>
          <cell r="C778" t="str">
            <v>cinta aislante scotch 33</v>
          </cell>
          <cell r="D778" t="str">
            <v>u</v>
          </cell>
          <cell r="E778">
            <v>0.05</v>
          </cell>
          <cell r="G778">
            <v>8000</v>
          </cell>
          <cell r="H778">
            <v>400</v>
          </cell>
        </row>
        <row r="779">
          <cell r="A779" t="str">
            <v>15-02-070</v>
          </cell>
          <cell r="B779" t="str">
            <v>2E133</v>
          </cell>
          <cell r="C779" t="str">
            <v>cuadrilla electrica acometida n° 6 a 2 awg</v>
          </cell>
          <cell r="D779" t="str">
            <v>m</v>
          </cell>
          <cell r="E779">
            <v>1</v>
          </cell>
          <cell r="G779">
            <v>7148.13</v>
          </cell>
          <cell r="H779">
            <v>7148.13</v>
          </cell>
        </row>
        <row r="780">
          <cell r="A780" t="str">
            <v>15-02-070</v>
          </cell>
          <cell r="B780" t="str">
            <v>46111</v>
          </cell>
          <cell r="C780" t="str">
            <v>herramienta y equipo menor</v>
          </cell>
          <cell r="D780" t="str">
            <v>%</v>
          </cell>
          <cell r="E780">
            <v>7148.13</v>
          </cell>
          <cell r="G780">
            <v>0.05</v>
          </cell>
          <cell r="H780">
            <v>357.40650000000005</v>
          </cell>
        </row>
        <row r="781">
          <cell r="A781">
            <v>0</v>
          </cell>
          <cell r="C781" t="str">
            <v>DIRECTO:  46794,0 / M</v>
          </cell>
          <cell r="D781">
            <v>0</v>
          </cell>
          <cell r="G781">
            <v>0</v>
          </cell>
          <cell r="H781">
            <v>0</v>
          </cell>
        </row>
        <row r="782">
          <cell r="A782">
            <v>0</v>
          </cell>
          <cell r="C782">
            <v>0</v>
          </cell>
          <cell r="D782">
            <v>0</v>
          </cell>
          <cell r="G782">
            <v>0</v>
          </cell>
          <cell r="H782">
            <v>0</v>
          </cell>
        </row>
        <row r="783">
          <cell r="A783" t="str">
            <v>15-02-080</v>
          </cell>
          <cell r="B783" t="str">
            <v>15-02-080</v>
          </cell>
          <cell r="C783" t="str">
            <v>SUMINISTRO E INSTALACION DE TRANSFORMADOR MONOFASICO - ACEITE - 15 KVA - 480/240V. INCLUYE TODOS LOS ELEMENTOS NECESARIOS PARA SU CORRECTO FUNCIONAMIENTO.</v>
          </cell>
          <cell r="D783" t="str">
            <v>U</v>
          </cell>
          <cell r="E783">
            <v>1</v>
          </cell>
          <cell r="G783">
            <v>0</v>
          </cell>
          <cell r="H783">
            <v>4446431.5449999999</v>
          </cell>
        </row>
        <row r="784">
          <cell r="A784" t="str">
            <v>15-02-080</v>
          </cell>
          <cell r="B784" t="str">
            <v>1E150</v>
          </cell>
          <cell r="C784" t="str">
            <v>transformador - monofasico - aceite - 15 kva - 7.620/ 480 -240 v</v>
          </cell>
          <cell r="D784" t="str">
            <v>u</v>
          </cell>
          <cell r="E784">
            <v>1</v>
          </cell>
          <cell r="G784">
            <v>4000000</v>
          </cell>
          <cell r="H784">
            <v>4000000</v>
          </cell>
        </row>
        <row r="785">
          <cell r="A785" t="str">
            <v>15-02-080</v>
          </cell>
          <cell r="B785" t="str">
            <v>2E134</v>
          </cell>
          <cell r="C785" t="str">
            <v>cuadrilla electrica dia</v>
          </cell>
          <cell r="D785" t="str">
            <v>dia</v>
          </cell>
          <cell r="E785">
            <v>2</v>
          </cell>
          <cell r="G785">
            <v>212586.45</v>
          </cell>
          <cell r="H785">
            <v>425172.9</v>
          </cell>
        </row>
        <row r="786">
          <cell r="A786" t="str">
            <v>15-02-080</v>
          </cell>
          <cell r="B786" t="str">
            <v>46111</v>
          </cell>
          <cell r="C786" t="str">
            <v>herramienta y equipo menor</v>
          </cell>
          <cell r="D786" t="str">
            <v>%</v>
          </cell>
          <cell r="E786">
            <v>425172.9</v>
          </cell>
          <cell r="G786">
            <v>0.05</v>
          </cell>
          <cell r="H786">
            <v>21258.645000000004</v>
          </cell>
        </row>
        <row r="787">
          <cell r="A787">
            <v>0</v>
          </cell>
          <cell r="C787" t="str">
            <v>DIRECTO:  4446432,0 / U</v>
          </cell>
          <cell r="D787">
            <v>0</v>
          </cell>
          <cell r="G787">
            <v>0</v>
          </cell>
          <cell r="H787">
            <v>0</v>
          </cell>
        </row>
        <row r="788">
          <cell r="A788">
            <v>0</v>
          </cell>
          <cell r="C788">
            <v>0</v>
          </cell>
          <cell r="D788">
            <v>0</v>
          </cell>
          <cell r="G788">
            <v>0</v>
          </cell>
          <cell r="H788">
            <v>0</v>
          </cell>
        </row>
        <row r="789">
          <cell r="A789" t="str">
            <v>15-02-090</v>
          </cell>
          <cell r="B789" t="str">
            <v>15-02-090</v>
          </cell>
          <cell r="C789" t="str">
            <v>SUMINISTRO Y CONSTRUCCION DE CAJA DE PASO 50X50, ANTIFRAUDE, INCLUYE EXCAVACION, BOTADA DE ESCOMBROS, MARCACION CON PLAQUETA ACRILICA ESPECIFICANDO LA RED QUE CRUZA, EL NUMERO DEL TRANSFORMADOR Y VOLTAJE DE LA MISMA.</v>
          </cell>
          <cell r="D789" t="str">
            <v>U</v>
          </cell>
          <cell r="E789">
            <v>40</v>
          </cell>
          <cell r="G789">
            <v>0</v>
          </cell>
          <cell r="H789">
            <v>411445.19333793421</v>
          </cell>
        </row>
        <row r="790">
          <cell r="A790" t="str">
            <v>15-02-090</v>
          </cell>
          <cell r="B790" t="str">
            <v>1E139</v>
          </cell>
          <cell r="C790" t="str">
            <v>herraje caja en piso - 50x50cm libres</v>
          </cell>
          <cell r="D790" t="str">
            <v>u</v>
          </cell>
          <cell r="E790">
            <v>1</v>
          </cell>
          <cell r="G790">
            <v>110000</v>
          </cell>
          <cell r="H790">
            <v>110000</v>
          </cell>
        </row>
        <row r="791">
          <cell r="A791" t="str">
            <v>15-02-090</v>
          </cell>
          <cell r="B791" t="str">
            <v>18133</v>
          </cell>
          <cell r="C791" t="str">
            <v>bloque 15x20x40 intermed 2 perforaciones r13 (13.0 kg)</v>
          </cell>
          <cell r="D791" t="str">
            <v>u</v>
          </cell>
          <cell r="E791">
            <v>10</v>
          </cell>
          <cell r="G791">
            <v>2671.48</v>
          </cell>
          <cell r="H791">
            <v>26714.799999999999</v>
          </cell>
        </row>
        <row r="792">
          <cell r="A792" t="str">
            <v>15-02-090</v>
          </cell>
          <cell r="B792" t="str">
            <v>1E141</v>
          </cell>
          <cell r="C792" t="str">
            <v>marcacion tablero ml o puerta - acrilico</v>
          </cell>
          <cell r="D792" t="str">
            <v>u</v>
          </cell>
          <cell r="E792">
            <v>1</v>
          </cell>
          <cell r="G792">
            <v>15000</v>
          </cell>
          <cell r="H792">
            <v>15000</v>
          </cell>
        </row>
        <row r="793">
          <cell r="A793" t="str">
            <v>15-02-090</v>
          </cell>
          <cell r="B793" t="str">
            <v>7213B</v>
          </cell>
          <cell r="C793" t="str">
            <v>aux concreto 3000 psi (21.1 MPa) -obra- 3/8"</v>
          </cell>
          <cell r="D793" t="str">
            <v>m3</v>
          </cell>
          <cell r="E793">
            <v>1.4999999999999999E-2</v>
          </cell>
          <cell r="G793">
            <v>449919.06073488999</v>
          </cell>
          <cell r="H793">
            <v>6748.7859110233494</v>
          </cell>
        </row>
        <row r="794">
          <cell r="A794" t="str">
            <v>15-02-090</v>
          </cell>
          <cell r="B794" t="str">
            <v>72139</v>
          </cell>
          <cell r="C794" t="str">
            <v>aux concreto 2500 psi (17.5 MPa) -obra- 3/4"</v>
          </cell>
          <cell r="D794" t="str">
            <v>m3</v>
          </cell>
          <cell r="E794">
            <v>3.4000000000000002E-2</v>
          </cell>
          <cell r="G794">
            <v>368333.38020325993</v>
          </cell>
          <cell r="H794">
            <v>12523.334926910838</v>
          </cell>
        </row>
        <row r="795">
          <cell r="A795" t="str">
            <v>15-02-090</v>
          </cell>
          <cell r="B795" t="str">
            <v>11239</v>
          </cell>
          <cell r="C795" t="str">
            <v>triturado 1/2"</v>
          </cell>
          <cell r="D795" t="str">
            <v>m3</v>
          </cell>
          <cell r="E795">
            <v>0.15</v>
          </cell>
          <cell r="G795">
            <v>34800</v>
          </cell>
          <cell r="H795">
            <v>5220</v>
          </cell>
        </row>
        <row r="796">
          <cell r="A796" t="str">
            <v>15-02-090</v>
          </cell>
          <cell r="B796" t="str">
            <v>2A411</v>
          </cell>
          <cell r="C796" t="str">
            <v>mo excavacion manual 0-2m</v>
          </cell>
          <cell r="D796" t="str">
            <v>m3</v>
          </cell>
          <cell r="E796">
            <v>0.3</v>
          </cell>
          <cell r="G796">
            <v>11500</v>
          </cell>
          <cell r="H796">
            <v>3450</v>
          </cell>
        </row>
        <row r="797">
          <cell r="A797" t="str">
            <v>15-02-090</v>
          </cell>
          <cell r="B797" t="str">
            <v>3A242</v>
          </cell>
          <cell r="C797" t="str">
            <v>subcontrato de cargue y botada de materiales varios</v>
          </cell>
          <cell r="D797" t="str">
            <v>m3</v>
          </cell>
          <cell r="E797">
            <v>0.3</v>
          </cell>
          <cell r="G797">
            <v>28000</v>
          </cell>
          <cell r="H797">
            <v>8400</v>
          </cell>
        </row>
        <row r="798">
          <cell r="A798" t="str">
            <v>15-02-090</v>
          </cell>
          <cell r="B798" t="str">
            <v>2E134</v>
          </cell>
          <cell r="C798" t="str">
            <v>cuadrilla electrica dia</v>
          </cell>
          <cell r="D798" t="str">
            <v>dia</v>
          </cell>
          <cell r="E798">
            <v>1</v>
          </cell>
          <cell r="G798">
            <v>212586.45</v>
          </cell>
          <cell r="H798">
            <v>212586.45</v>
          </cell>
        </row>
        <row r="799">
          <cell r="A799" t="str">
            <v>15-02-090</v>
          </cell>
          <cell r="B799" t="str">
            <v>46111</v>
          </cell>
          <cell r="C799" t="str">
            <v>herramienta y equipo menor</v>
          </cell>
          <cell r="D799" t="str">
            <v>%</v>
          </cell>
          <cell r="E799">
            <v>216036.45</v>
          </cell>
          <cell r="G799">
            <v>0.05</v>
          </cell>
          <cell r="H799">
            <v>10801.822500000002</v>
          </cell>
        </row>
        <row r="800">
          <cell r="A800">
            <v>0</v>
          </cell>
          <cell r="C800" t="str">
            <v>DIRECTO:  411446,0 / U</v>
          </cell>
          <cell r="D800">
            <v>0</v>
          </cell>
          <cell r="G800">
            <v>0</v>
          </cell>
          <cell r="H800">
            <v>0</v>
          </cell>
        </row>
        <row r="801">
          <cell r="A801">
            <v>0</v>
          </cell>
          <cell r="C801">
            <v>0</v>
          </cell>
          <cell r="D801">
            <v>0</v>
          </cell>
          <cell r="G801">
            <v>0</v>
          </cell>
          <cell r="H801">
            <v>0</v>
          </cell>
        </row>
        <row r="802">
          <cell r="A802" t="str">
            <v>15-02-100</v>
          </cell>
          <cell r="B802" t="str">
            <v>15-02-100</v>
          </cell>
          <cell r="C802"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D802" t="str">
            <v>U</v>
          </cell>
          <cell r="E802">
            <v>13</v>
          </cell>
          <cell r="G802">
            <v>0</v>
          </cell>
          <cell r="H802">
            <v>221607.88625000001</v>
          </cell>
        </row>
        <row r="803">
          <cell r="A803" t="str">
            <v>15-02-100</v>
          </cell>
          <cell r="B803" t="str">
            <v>1E148</v>
          </cell>
          <cell r="C803" t="str">
            <v>soldadura exotermica - 150 gr</v>
          </cell>
          <cell r="D803" t="str">
            <v>u</v>
          </cell>
          <cell r="E803">
            <v>1</v>
          </cell>
          <cell r="G803">
            <v>25000</v>
          </cell>
          <cell r="H803">
            <v>25000</v>
          </cell>
        </row>
        <row r="804">
          <cell r="A804" t="str">
            <v>15-02-100</v>
          </cell>
          <cell r="B804" t="str">
            <v>1E132</v>
          </cell>
          <cell r="C804" t="str">
            <v>varilla cooperweld - cobre macizo - 5/8" - 2.40mt</v>
          </cell>
          <cell r="D804" t="str">
            <v>u</v>
          </cell>
          <cell r="E804">
            <v>1</v>
          </cell>
          <cell r="G804">
            <v>85000</v>
          </cell>
          <cell r="H804">
            <v>85000</v>
          </cell>
        </row>
        <row r="805">
          <cell r="A805" t="str">
            <v>15-02-100</v>
          </cell>
          <cell r="B805" t="str">
            <v>2E134</v>
          </cell>
          <cell r="C805" t="str">
            <v>cuadrilla electrica dia</v>
          </cell>
          <cell r="D805" t="str">
            <v>dia</v>
          </cell>
          <cell r="E805">
            <v>0.5</v>
          </cell>
          <cell r="G805">
            <v>212586.45</v>
          </cell>
          <cell r="H805">
            <v>106293.22500000001</v>
          </cell>
        </row>
        <row r="806">
          <cell r="A806" t="str">
            <v>15-02-100</v>
          </cell>
          <cell r="B806" t="str">
            <v>46111</v>
          </cell>
          <cell r="C806" t="str">
            <v>herramienta y equipo menor</v>
          </cell>
          <cell r="D806" t="str">
            <v>%</v>
          </cell>
          <cell r="E806">
            <v>106293.22500000001</v>
          </cell>
          <cell r="G806">
            <v>0.05</v>
          </cell>
          <cell r="H806">
            <v>5314.661250000001</v>
          </cell>
        </row>
        <row r="807">
          <cell r="A807">
            <v>0</v>
          </cell>
          <cell r="C807" t="str">
            <v>DIRECTO:  221608,0 / U</v>
          </cell>
          <cell r="D807">
            <v>0</v>
          </cell>
          <cell r="G807">
            <v>0</v>
          </cell>
          <cell r="H807">
            <v>0</v>
          </cell>
        </row>
        <row r="808">
          <cell r="A808">
            <v>0</v>
          </cell>
          <cell r="C808">
            <v>0</v>
          </cell>
          <cell r="D808">
            <v>0</v>
          </cell>
          <cell r="G808">
            <v>0</v>
          </cell>
          <cell r="H808">
            <v>0</v>
          </cell>
        </row>
        <row r="809">
          <cell r="A809" t="str">
            <v>15-02-110</v>
          </cell>
          <cell r="B809" t="str">
            <v>15-02-110</v>
          </cell>
          <cell r="C809" t="str">
            <v>DESMONTE DE INSTALACIONES ELECTRICAS EXISTENTES</v>
          </cell>
          <cell r="D809" t="str">
            <v>U</v>
          </cell>
          <cell r="E809">
            <v>55</v>
          </cell>
          <cell r="G809">
            <v>0</v>
          </cell>
          <cell r="H809">
            <v>223215.77250000002</v>
          </cell>
        </row>
        <row r="810">
          <cell r="A810" t="str">
            <v>15-02-110</v>
          </cell>
          <cell r="B810" t="str">
            <v>2E134</v>
          </cell>
          <cell r="C810" t="str">
            <v>cuadrilla electrica dia</v>
          </cell>
          <cell r="D810" t="str">
            <v>dia</v>
          </cell>
          <cell r="E810">
            <v>1</v>
          </cell>
          <cell r="G810">
            <v>212586.45</v>
          </cell>
          <cell r="H810">
            <v>212586.45</v>
          </cell>
        </row>
        <row r="811">
          <cell r="A811" t="str">
            <v>15-02-110</v>
          </cell>
          <cell r="B811" t="str">
            <v>46111</v>
          </cell>
          <cell r="C811" t="str">
            <v>herramienta y equipo menor</v>
          </cell>
          <cell r="D811" t="str">
            <v>%</v>
          </cell>
          <cell r="E811">
            <v>212586.45</v>
          </cell>
          <cell r="G811">
            <v>0.05</v>
          </cell>
          <cell r="H811">
            <v>10629.322500000002</v>
          </cell>
        </row>
        <row r="812">
          <cell r="A812">
            <v>0</v>
          </cell>
          <cell r="C812" t="str">
            <v>DIRECTO:  223216,0 / U</v>
          </cell>
          <cell r="D812">
            <v>0</v>
          </cell>
          <cell r="G812">
            <v>0</v>
          </cell>
          <cell r="H812">
            <v>0</v>
          </cell>
        </row>
        <row r="813">
          <cell r="A813">
            <v>0</v>
          </cell>
          <cell r="C813">
            <v>0</v>
          </cell>
          <cell r="D813">
            <v>0</v>
          </cell>
          <cell r="G813">
            <v>0</v>
          </cell>
          <cell r="H813">
            <v>0</v>
          </cell>
        </row>
        <row r="814">
          <cell r="A814" t="str">
            <v>15-02-120</v>
          </cell>
          <cell r="B814" t="str">
            <v>15-02-120</v>
          </cell>
          <cell r="C814" t="str">
            <v>CERTIFICACION RETIE</v>
          </cell>
          <cell r="D814" t="str">
            <v>U</v>
          </cell>
          <cell r="E814">
            <v>1</v>
          </cell>
          <cell r="G814">
            <v>0</v>
          </cell>
          <cell r="H814">
            <v>3000000</v>
          </cell>
        </row>
        <row r="815">
          <cell r="A815" t="str">
            <v>15-02-120</v>
          </cell>
          <cell r="B815" t="str">
            <v>1E125</v>
          </cell>
          <cell r="C815" t="str">
            <v>certificacion retie - cidet</v>
          </cell>
          <cell r="D815" t="str">
            <v>u</v>
          </cell>
          <cell r="E815">
            <v>1.2</v>
          </cell>
          <cell r="G815">
            <v>2500000</v>
          </cell>
          <cell r="H815">
            <v>3000000</v>
          </cell>
        </row>
        <row r="816">
          <cell r="A816">
            <v>0</v>
          </cell>
          <cell r="C816" t="str">
            <v>DIRECTO:  3000000,0 / U</v>
          </cell>
          <cell r="D816">
            <v>0</v>
          </cell>
          <cell r="G816">
            <v>0</v>
          </cell>
          <cell r="H816">
            <v>0</v>
          </cell>
        </row>
        <row r="817">
          <cell r="A817">
            <v>0</v>
          </cell>
          <cell r="C817">
            <v>0</v>
          </cell>
          <cell r="D817">
            <v>0</v>
          </cell>
          <cell r="G817">
            <v>0</v>
          </cell>
          <cell r="H817">
            <v>0</v>
          </cell>
        </row>
        <row r="818">
          <cell r="A818" t="str">
            <v>15-02-130</v>
          </cell>
          <cell r="B818" t="str">
            <v>15-02-130</v>
          </cell>
          <cell r="C818" t="str">
            <v>CERTIFICACION RETILAP</v>
          </cell>
          <cell r="D818" t="str">
            <v>U</v>
          </cell>
          <cell r="E818">
            <v>1</v>
          </cell>
          <cell r="G818">
            <v>0</v>
          </cell>
          <cell r="H818">
            <v>4500000</v>
          </cell>
        </row>
        <row r="819">
          <cell r="A819" t="str">
            <v>15-02-130</v>
          </cell>
          <cell r="B819" t="str">
            <v>1E126</v>
          </cell>
          <cell r="C819" t="str">
            <v>certificacion retilap - cidet</v>
          </cell>
          <cell r="D819" t="str">
            <v>u</v>
          </cell>
          <cell r="E819">
            <v>1.8</v>
          </cell>
          <cell r="G819">
            <v>2500000</v>
          </cell>
          <cell r="H819">
            <v>4500000</v>
          </cell>
        </row>
        <row r="820">
          <cell r="A820">
            <v>0</v>
          </cell>
          <cell r="C820" t="str">
            <v>DIRECTO:  4500000,0 / U</v>
          </cell>
          <cell r="D820">
            <v>0</v>
          </cell>
          <cell r="G820">
            <v>0</v>
          </cell>
          <cell r="H820">
            <v>0</v>
          </cell>
        </row>
        <row r="821">
          <cell r="A821">
            <v>0</v>
          </cell>
          <cell r="C821">
            <v>0</v>
          </cell>
          <cell r="D821">
            <v>0</v>
          </cell>
          <cell r="G821">
            <v>0</v>
          </cell>
          <cell r="H821">
            <v>0</v>
          </cell>
        </row>
        <row r="822">
          <cell r="A822" t="str">
            <v>15-02-140</v>
          </cell>
          <cell r="B822" t="str">
            <v>15-02-140</v>
          </cell>
          <cell r="C822" t="str">
            <v>LEGALIZACION ANTE EL O.R</v>
          </cell>
          <cell r="D822" t="str">
            <v>U</v>
          </cell>
          <cell r="E822">
            <v>1</v>
          </cell>
          <cell r="G822">
            <v>0</v>
          </cell>
          <cell r="H822">
            <v>1500000</v>
          </cell>
        </row>
        <row r="823">
          <cell r="A823" t="str">
            <v>15-02-140</v>
          </cell>
          <cell r="B823" t="str">
            <v>1E124</v>
          </cell>
          <cell r="C823" t="str">
            <v>legalizacion ante epm</v>
          </cell>
          <cell r="D823" t="str">
            <v>u</v>
          </cell>
          <cell r="E823">
            <v>1.5</v>
          </cell>
          <cell r="G823">
            <v>1000000</v>
          </cell>
          <cell r="H823">
            <v>1500000</v>
          </cell>
        </row>
        <row r="824">
          <cell r="A824">
            <v>0</v>
          </cell>
          <cell r="C824" t="str">
            <v>DIRECTO:  1500000,0 / U</v>
          </cell>
          <cell r="D824">
            <v>0</v>
          </cell>
          <cell r="G824">
            <v>0</v>
          </cell>
          <cell r="H824">
            <v>0</v>
          </cell>
        </row>
        <row r="825">
          <cell r="A825">
            <v>0</v>
          </cell>
          <cell r="C825">
            <v>0</v>
          </cell>
          <cell r="D825">
            <v>0</v>
          </cell>
          <cell r="G825">
            <v>0</v>
          </cell>
          <cell r="H825">
            <v>0</v>
          </cell>
        </row>
        <row r="826">
          <cell r="A826" t="str">
            <v>15-02-150</v>
          </cell>
          <cell r="B826" t="str">
            <v>15-02-150</v>
          </cell>
          <cell r="C826"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D826" t="str">
            <v>U</v>
          </cell>
          <cell r="E826">
            <v>1</v>
          </cell>
          <cell r="G826">
            <v>0</v>
          </cell>
          <cell r="H826">
            <v>2401031.5449999999</v>
          </cell>
        </row>
        <row r="827">
          <cell r="A827" t="str">
            <v>15-02-150</v>
          </cell>
          <cell r="B827" t="str">
            <v>1E143</v>
          </cell>
          <cell r="C827" t="str">
            <v>tablero ml - 2 fases - 8 circuitos - espacio para totalizador - espacio para equipo de medida - espacio para dps - con puerta</v>
          </cell>
          <cell r="D827" t="str">
            <v>u</v>
          </cell>
          <cell r="E827">
            <v>1</v>
          </cell>
          <cell r="G827">
            <v>1500000</v>
          </cell>
          <cell r="H827">
            <v>1500000</v>
          </cell>
        </row>
        <row r="828">
          <cell r="A828" t="str">
            <v>15-02-150</v>
          </cell>
          <cell r="B828" t="str">
            <v>1E117</v>
          </cell>
          <cell r="C828" t="str">
            <v>breaker - totalizador - tripolar - 50a - schneider - ezc100b</v>
          </cell>
          <cell r="D828" t="str">
            <v>u</v>
          </cell>
          <cell r="E828">
            <v>2</v>
          </cell>
          <cell r="G828">
            <v>215300</v>
          </cell>
          <cell r="H828">
            <v>430600</v>
          </cell>
        </row>
        <row r="829">
          <cell r="A829" t="str">
            <v>15-02-150</v>
          </cell>
          <cell r="B829" t="str">
            <v>1E137</v>
          </cell>
          <cell r="C829" t="str">
            <v>fijación - tipo rl 38 - chazo</v>
          </cell>
          <cell r="D829" t="str">
            <v>u</v>
          </cell>
          <cell r="E829">
            <v>4</v>
          </cell>
          <cell r="G829">
            <v>1500</v>
          </cell>
          <cell r="H829">
            <v>6000</v>
          </cell>
        </row>
        <row r="830">
          <cell r="A830" t="str">
            <v>15-02-150</v>
          </cell>
          <cell r="B830" t="str">
            <v>1E142</v>
          </cell>
          <cell r="C830" t="str">
            <v>marcacion tablero - contact - cinta dymo plastica</v>
          </cell>
          <cell r="D830" t="str">
            <v>u</v>
          </cell>
          <cell r="E830">
            <v>1</v>
          </cell>
          <cell r="G830">
            <v>3000</v>
          </cell>
          <cell r="H830">
            <v>3000</v>
          </cell>
        </row>
        <row r="831">
          <cell r="A831" t="str">
            <v>15-02-150</v>
          </cell>
          <cell r="B831" t="str">
            <v>1E141</v>
          </cell>
          <cell r="C831" t="str">
            <v>marcacion tablero ml o puerta - acrilico</v>
          </cell>
          <cell r="D831" t="str">
            <v>u</v>
          </cell>
          <cell r="E831">
            <v>1</v>
          </cell>
          <cell r="G831">
            <v>15000</v>
          </cell>
          <cell r="H831">
            <v>15000</v>
          </cell>
        </row>
        <row r="832">
          <cell r="A832" t="str">
            <v>15-02-150</v>
          </cell>
          <cell r="B832" t="str">
            <v>2E134</v>
          </cell>
          <cell r="C832" t="str">
            <v>cuadrilla electrica dia</v>
          </cell>
          <cell r="D832" t="str">
            <v>dia</v>
          </cell>
          <cell r="E832">
            <v>2</v>
          </cell>
          <cell r="G832">
            <v>212586.45</v>
          </cell>
          <cell r="H832">
            <v>425172.9</v>
          </cell>
        </row>
        <row r="833">
          <cell r="A833" t="str">
            <v>15-02-150</v>
          </cell>
          <cell r="B833" t="str">
            <v>46111</v>
          </cell>
          <cell r="C833" t="str">
            <v>herramienta y equipo menor</v>
          </cell>
          <cell r="D833" t="str">
            <v>%</v>
          </cell>
          <cell r="E833">
            <v>425172.9</v>
          </cell>
          <cell r="G833">
            <v>0.05</v>
          </cell>
          <cell r="H833">
            <v>21258.645000000004</v>
          </cell>
        </row>
        <row r="834">
          <cell r="A834">
            <v>0</v>
          </cell>
          <cell r="C834" t="str">
            <v>DIRECTO:  2401032,0 / U</v>
          </cell>
          <cell r="D834">
            <v>0</v>
          </cell>
          <cell r="G834">
            <v>0</v>
          </cell>
          <cell r="H834">
            <v>0</v>
          </cell>
        </row>
        <row r="835">
          <cell r="A835">
            <v>0</v>
          </cell>
          <cell r="C835">
            <v>0</v>
          </cell>
          <cell r="D835">
            <v>0</v>
          </cell>
          <cell r="G835">
            <v>0</v>
          </cell>
          <cell r="H835">
            <v>0</v>
          </cell>
        </row>
        <row r="836">
          <cell r="A836" t="str">
            <v>15-02-160</v>
          </cell>
          <cell r="B836" t="str">
            <v>15-02-160</v>
          </cell>
          <cell r="C836" t="str">
            <v>SUMINISTRO E INSTALACION DE CONTADOR DE ENERGIA ACTIVA, MONOFASICO, BIFILAR, 240/120 V, 10/60A, CICLOMETRICO (DE INDUCCION). INCLUYE, CONTADOR, CAJA Y TODOS LOS ELEMENTOS NECESARIOS PARA SU CORRECTO FUNCIONAMIENTO.</v>
          </cell>
          <cell r="D836" t="str">
            <v>U</v>
          </cell>
          <cell r="E836">
            <v>1</v>
          </cell>
          <cell r="G836">
            <v>0</v>
          </cell>
          <cell r="H836">
            <v>351607.88624999998</v>
          </cell>
        </row>
        <row r="837">
          <cell r="A837" t="str">
            <v>15-02-160</v>
          </cell>
          <cell r="B837" t="str">
            <v>1E131</v>
          </cell>
          <cell r="C837" t="str">
            <v>t1 - contador de energía activa - monofásico trifilar - 240/120 v - 10(60) a - 15(60) a - 15(100) a - calibrado</v>
          </cell>
          <cell r="D837" t="str">
            <v>u</v>
          </cell>
          <cell r="E837">
            <v>1</v>
          </cell>
          <cell r="G837">
            <v>200000</v>
          </cell>
          <cell r="H837">
            <v>200000</v>
          </cell>
        </row>
        <row r="838">
          <cell r="A838" t="str">
            <v>15-02-160</v>
          </cell>
          <cell r="B838" t="str">
            <v>1E123</v>
          </cell>
          <cell r="C838" t="str">
            <v>caja - contador - sencilla - metálica o policarbonato - intemperie - porta tacos</v>
          </cell>
          <cell r="D838" t="str">
            <v>u</v>
          </cell>
          <cell r="E838">
            <v>1</v>
          </cell>
          <cell r="G838">
            <v>40000</v>
          </cell>
          <cell r="H838">
            <v>40000</v>
          </cell>
        </row>
        <row r="839">
          <cell r="A839" t="str">
            <v>15-02-160</v>
          </cell>
          <cell r="B839" t="str">
            <v>2E134</v>
          </cell>
          <cell r="C839" t="str">
            <v>cuadrilla electrica dia</v>
          </cell>
          <cell r="D839" t="str">
            <v>dia</v>
          </cell>
          <cell r="E839">
            <v>0.5</v>
          </cell>
          <cell r="G839">
            <v>212586.45</v>
          </cell>
          <cell r="H839">
            <v>106293.22500000001</v>
          </cell>
        </row>
        <row r="840">
          <cell r="A840" t="str">
            <v>15-02-160</v>
          </cell>
          <cell r="B840" t="str">
            <v>46111</v>
          </cell>
          <cell r="C840" t="str">
            <v>herramienta y equipo menor</v>
          </cell>
          <cell r="D840" t="str">
            <v>%</v>
          </cell>
          <cell r="E840">
            <v>106293.22500000001</v>
          </cell>
          <cell r="G840">
            <v>0.05</v>
          </cell>
          <cell r="H840">
            <v>5314.661250000001</v>
          </cell>
        </row>
        <row r="841">
          <cell r="A841">
            <v>0</v>
          </cell>
          <cell r="C841" t="str">
            <v>DIRECTO:  351608,0 / U</v>
          </cell>
          <cell r="D841">
            <v>0</v>
          </cell>
          <cell r="G841">
            <v>0</v>
          </cell>
          <cell r="H841">
            <v>0</v>
          </cell>
        </row>
        <row r="842">
          <cell r="A842">
            <v>0</v>
          </cell>
          <cell r="C842">
            <v>0</v>
          </cell>
          <cell r="D842">
            <v>0</v>
          </cell>
          <cell r="G842">
            <v>0</v>
          </cell>
          <cell r="H842">
            <v>0</v>
          </cell>
        </row>
        <row r="843">
          <cell r="A843" t="str">
            <v>15-02-250</v>
          </cell>
          <cell r="B843" t="str">
            <v>15-02-250</v>
          </cell>
          <cell r="C843" t="str">
            <v>SUMINISTRO E INSTALACION DE ACOMETIDA ELECTRICA, EN CABLE THHN 2 N° 4 + 1 N° 6 AWG. INCLUYE: CABLE, AMARRES DE NYLON, TERMINALES DE COBRE ESTAÑADA, MARCACION Y TODOS LOS ACCESORIOS NECESARIOS PARA SU CORRECTO FUNCIONAMIENTO. NO INCLUYE: TUBERIA, CANALIZACIONES Y/O OBRA CIVIL.</v>
          </cell>
          <cell r="D843" t="str">
            <v>M</v>
          </cell>
          <cell r="E843">
            <v>12</v>
          </cell>
          <cell r="G843">
            <v>0</v>
          </cell>
          <cell r="H843">
            <v>39794.536499999995</v>
          </cell>
        </row>
        <row r="844">
          <cell r="A844" t="str">
            <v>15-02-250</v>
          </cell>
          <cell r="B844" t="str">
            <v>1E122</v>
          </cell>
          <cell r="C844" t="str">
            <v>cable de cobre aislado thhn n°6 awg</v>
          </cell>
          <cell r="D844" t="str">
            <v>m</v>
          </cell>
          <cell r="E844">
            <v>1</v>
          </cell>
          <cell r="G844">
            <v>6999</v>
          </cell>
          <cell r="H844">
            <v>6999</v>
          </cell>
        </row>
        <row r="845">
          <cell r="A845" t="str">
            <v>15-02-250</v>
          </cell>
          <cell r="B845" t="str">
            <v>1E121</v>
          </cell>
          <cell r="C845" t="str">
            <v>cable de cobre aislado thhn n°4 awg</v>
          </cell>
          <cell r="D845" t="str">
            <v>m</v>
          </cell>
          <cell r="E845">
            <v>2</v>
          </cell>
          <cell r="G845">
            <v>10791</v>
          </cell>
          <cell r="H845">
            <v>21582</v>
          </cell>
        </row>
        <row r="846">
          <cell r="A846" t="str">
            <v>15-02-250</v>
          </cell>
          <cell r="B846" t="str">
            <v>1E114</v>
          </cell>
          <cell r="C846" t="str">
            <v>borna terminal - # 6 awg - de compresion estañada - 3m</v>
          </cell>
          <cell r="D846" t="str">
            <v>u</v>
          </cell>
          <cell r="E846">
            <v>0.25</v>
          </cell>
          <cell r="G846">
            <v>3716</v>
          </cell>
          <cell r="H846">
            <v>929</v>
          </cell>
        </row>
        <row r="847">
          <cell r="A847" t="str">
            <v>15-02-250</v>
          </cell>
          <cell r="B847" t="str">
            <v>1E113</v>
          </cell>
          <cell r="C847" t="str">
            <v>borna terminal - # 4 awg - de compresion estañada - 3m</v>
          </cell>
          <cell r="D847" t="str">
            <v>u</v>
          </cell>
          <cell r="E847">
            <v>0.25</v>
          </cell>
          <cell r="G847">
            <v>3716</v>
          </cell>
          <cell r="H847">
            <v>929</v>
          </cell>
        </row>
        <row r="848">
          <cell r="A848" t="str">
            <v>15-02-250</v>
          </cell>
          <cell r="B848" t="str">
            <v>1E127</v>
          </cell>
          <cell r="C848" t="str">
            <v>cinta aislante autofundente scotch 23</v>
          </cell>
          <cell r="D848" t="str">
            <v>u</v>
          </cell>
          <cell r="E848">
            <v>0.05</v>
          </cell>
          <cell r="G848">
            <v>29000</v>
          </cell>
          <cell r="H848">
            <v>1450</v>
          </cell>
        </row>
        <row r="849">
          <cell r="A849" t="str">
            <v>15-02-250</v>
          </cell>
          <cell r="B849" t="str">
            <v>1E128</v>
          </cell>
          <cell r="C849" t="str">
            <v>cinta aislante scotch 33</v>
          </cell>
          <cell r="D849" t="str">
            <v>u</v>
          </cell>
          <cell r="E849">
            <v>0.05</v>
          </cell>
          <cell r="G849">
            <v>8000</v>
          </cell>
          <cell r="H849">
            <v>400</v>
          </cell>
        </row>
        <row r="850">
          <cell r="A850" t="str">
            <v>15-02-250</v>
          </cell>
          <cell r="B850" t="str">
            <v>2E133</v>
          </cell>
          <cell r="C850" t="str">
            <v>cuadrilla electrica acometida n° 6 a 2 awg</v>
          </cell>
          <cell r="D850" t="str">
            <v>m</v>
          </cell>
          <cell r="E850">
            <v>1</v>
          </cell>
          <cell r="G850">
            <v>7148.13</v>
          </cell>
          <cell r="H850">
            <v>7148.13</v>
          </cell>
        </row>
        <row r="851">
          <cell r="A851" t="str">
            <v>15-02-250</v>
          </cell>
          <cell r="B851" t="str">
            <v>46111</v>
          </cell>
          <cell r="C851" t="str">
            <v>herramienta y equipo menor</v>
          </cell>
          <cell r="D851" t="str">
            <v>%</v>
          </cell>
          <cell r="E851">
            <v>7148.13</v>
          </cell>
          <cell r="G851">
            <v>0.05</v>
          </cell>
          <cell r="H851">
            <v>357.40650000000005</v>
          </cell>
        </row>
        <row r="852">
          <cell r="A852">
            <v>0</v>
          </cell>
          <cell r="C852" t="str">
            <v>DIRECTO:  39795,0 / M</v>
          </cell>
          <cell r="D852">
            <v>0</v>
          </cell>
          <cell r="G852">
            <v>0</v>
          </cell>
          <cell r="H852">
            <v>0</v>
          </cell>
        </row>
        <row r="853">
          <cell r="A853">
            <v>0</v>
          </cell>
          <cell r="C853">
            <v>0</v>
          </cell>
          <cell r="D853">
            <v>0</v>
          </cell>
          <cell r="G853">
            <v>0</v>
          </cell>
          <cell r="H853">
            <v>0</v>
          </cell>
        </row>
        <row r="854">
          <cell r="A854" t="str">
            <v>15-03-010</v>
          </cell>
          <cell r="B854" t="str">
            <v>15-03-010</v>
          </cell>
          <cell r="C854" t="str">
            <v>SUMINISTRO, MONTAJE Y PUESTA EN OPERACION DE: CAJA PARA DOS TAPAS 60X80 COMPLETA (TEL NIN-115).</v>
          </cell>
          <cell r="D854" t="str">
            <v>U</v>
          </cell>
          <cell r="E854">
            <v>40</v>
          </cell>
          <cell r="G854">
            <v>0</v>
          </cell>
          <cell r="H854">
            <v>880135.65900467511</v>
          </cell>
        </row>
        <row r="855">
          <cell r="A855" t="str">
            <v>15-03-010</v>
          </cell>
          <cell r="B855" t="str">
            <v>72132</v>
          </cell>
          <cell r="C855" t="str">
            <v>aux concreto 3000 psi (21.1 MPa) -obra- 3/4"</v>
          </cell>
          <cell r="D855" t="str">
            <v>m3</v>
          </cell>
          <cell r="E855">
            <v>0.46988999999999997</v>
          </cell>
          <cell r="F855">
            <v>0.35</v>
          </cell>
          <cell r="G855">
            <v>397371.06598046987</v>
          </cell>
          <cell r="H855">
            <v>252072.93176131003</v>
          </cell>
        </row>
        <row r="856">
          <cell r="A856" t="str">
            <v>15-03-010</v>
          </cell>
          <cell r="B856" t="str">
            <v>1E596</v>
          </cell>
          <cell r="C856" t="str">
            <v>herraje para 2 tapas 60x80 - tipo 1</v>
          </cell>
          <cell r="D856" t="str">
            <v>u</v>
          </cell>
          <cell r="E856">
            <v>1</v>
          </cell>
          <cell r="F856">
            <v>0.35</v>
          </cell>
          <cell r="G856">
            <v>252640</v>
          </cell>
          <cell r="H856">
            <v>341064</v>
          </cell>
        </row>
        <row r="857">
          <cell r="A857" t="str">
            <v>15-03-010</v>
          </cell>
          <cell r="B857" t="str">
            <v>61213</v>
          </cell>
          <cell r="C857" t="str">
            <v>transporte a envigado</v>
          </cell>
          <cell r="D857" t="str">
            <v>t</v>
          </cell>
          <cell r="E857">
            <v>0.15209</v>
          </cell>
          <cell r="F857">
            <v>0.35</v>
          </cell>
          <cell r="G857">
            <v>8166.4</v>
          </cell>
          <cell r="H857">
            <v>1676.7374975999999</v>
          </cell>
        </row>
        <row r="858">
          <cell r="A858" t="str">
            <v>15-03-010</v>
          </cell>
          <cell r="B858" t="str">
            <v>2E134</v>
          </cell>
          <cell r="C858" t="str">
            <v>cuadrilla electrica dia</v>
          </cell>
          <cell r="D858" t="str">
            <v>dia</v>
          </cell>
          <cell r="E858">
            <v>0.94684000000000001</v>
          </cell>
          <cell r="F858">
            <v>0.35</v>
          </cell>
          <cell r="G858">
            <v>212586.45</v>
          </cell>
          <cell r="H858">
            <v>271735.22832930007</v>
          </cell>
        </row>
        <row r="859">
          <cell r="A859" t="str">
            <v>15-03-010</v>
          </cell>
          <cell r="B859" t="str">
            <v>46111</v>
          </cell>
          <cell r="C859" t="str">
            <v>herramienta y equipo menor</v>
          </cell>
          <cell r="D859" t="str">
            <v>%</v>
          </cell>
          <cell r="E859">
            <v>271735.22832930007</v>
          </cell>
          <cell r="G859">
            <v>0.05</v>
          </cell>
          <cell r="H859">
            <v>13586.761416465004</v>
          </cell>
        </row>
        <row r="860">
          <cell r="A860">
            <v>0</v>
          </cell>
          <cell r="C860" t="str">
            <v>DIRECTO:  880136,0 / U</v>
          </cell>
          <cell r="D860">
            <v>0</v>
          </cell>
          <cell r="G860">
            <v>0</v>
          </cell>
          <cell r="H860">
            <v>0</v>
          </cell>
        </row>
        <row r="861">
          <cell r="A861">
            <v>0</v>
          </cell>
          <cell r="C861">
            <v>0</v>
          </cell>
          <cell r="D861">
            <v>0</v>
          </cell>
          <cell r="G861">
            <v>0</v>
          </cell>
          <cell r="H861">
            <v>0</v>
          </cell>
        </row>
        <row r="862">
          <cell r="A862" t="str">
            <v>15-03-012</v>
          </cell>
          <cell r="B862" t="str">
            <v>15-03-012</v>
          </cell>
          <cell r="C862" t="str">
            <v>SUMINISTRO, MONTAJE Y PUESTA EN OPERACION DE: CAMARA PARA SALIDA DE CENTRAL COMPLETA (TEL NIN-110).</v>
          </cell>
          <cell r="D862" t="str">
            <v>U</v>
          </cell>
          <cell r="E862">
            <v>1</v>
          </cell>
          <cell r="G862">
            <v>0</v>
          </cell>
          <cell r="H862">
            <v>7990722.0612652628</v>
          </cell>
        </row>
        <row r="863">
          <cell r="A863" t="str">
            <v>15-03-012</v>
          </cell>
          <cell r="B863" t="str">
            <v>72134</v>
          </cell>
          <cell r="C863" t="str">
            <v>aux concreto 3500 psi (24.1 MPa) -obra- 3/4"</v>
          </cell>
          <cell r="D863" t="str">
            <v>m3</v>
          </cell>
          <cell r="E863">
            <v>4.7182000000000004</v>
          </cell>
          <cell r="F863">
            <v>0.35</v>
          </cell>
          <cell r="G863">
            <v>436323.67346056399</v>
          </cell>
          <cell r="H863">
            <v>2779194.1807642048</v>
          </cell>
        </row>
        <row r="864">
          <cell r="A864" t="str">
            <v>15-03-012</v>
          </cell>
          <cell r="B864" t="str">
            <v>18143</v>
          </cell>
          <cell r="C864" t="str">
            <v>bloque 20x20x40 intermed 2 perforaciones r13 (16.1 kg)</v>
          </cell>
          <cell r="D864" t="str">
            <v>u</v>
          </cell>
          <cell r="E864">
            <v>261</v>
          </cell>
          <cell r="F864">
            <v>0.35</v>
          </cell>
          <cell r="G864">
            <v>3477.7959999999998</v>
          </cell>
          <cell r="H864">
            <v>1225401.4206000001</v>
          </cell>
        </row>
        <row r="865">
          <cell r="A865" t="str">
            <v>15-03-012</v>
          </cell>
          <cell r="B865" t="str">
            <v>71A13</v>
          </cell>
          <cell r="C865" t="str">
            <v>aux mortero de pega 1:3</v>
          </cell>
          <cell r="D865" t="str">
            <v>m3</v>
          </cell>
          <cell r="E865">
            <v>3.4869599999999998</v>
          </cell>
          <cell r="F865">
            <v>0.35</v>
          </cell>
          <cell r="G865">
            <v>359986.94425218244</v>
          </cell>
          <cell r="H865">
            <v>1694601.1014249467</v>
          </cell>
        </row>
        <row r="866">
          <cell r="A866" t="str">
            <v>15-03-012</v>
          </cell>
          <cell r="B866" t="str">
            <v>1512O</v>
          </cell>
          <cell r="C866" t="str">
            <v>acero de refuerzo figurado</v>
          </cell>
          <cell r="D866" t="str">
            <v>kg</v>
          </cell>
          <cell r="E866">
            <v>84.986999999999995</v>
          </cell>
          <cell r="F866">
            <v>0.35</v>
          </cell>
          <cell r="G866">
            <v>2006.8</v>
          </cell>
          <cell r="H866">
            <v>230245.08066000001</v>
          </cell>
        </row>
        <row r="867">
          <cell r="A867" t="str">
            <v>15-03-012</v>
          </cell>
          <cell r="B867" t="str">
            <v>11240</v>
          </cell>
          <cell r="C867" t="str">
            <v>piedra para entresuelo</v>
          </cell>
          <cell r="D867" t="str">
            <v>m3</v>
          </cell>
          <cell r="E867">
            <v>2.3591000000000002</v>
          </cell>
          <cell r="F867">
            <v>0.35</v>
          </cell>
          <cell r="G867">
            <v>47386</v>
          </cell>
          <cell r="H867">
            <v>150914.22201000003</v>
          </cell>
        </row>
        <row r="868">
          <cell r="A868" t="str">
            <v>15-03-012</v>
          </cell>
          <cell r="B868" t="str">
            <v>1E645</v>
          </cell>
          <cell r="C868" t="str">
            <v>tapa circular norma tel nin-113</v>
          </cell>
          <cell r="D868" t="str">
            <v>u</v>
          </cell>
          <cell r="E868">
            <v>1</v>
          </cell>
          <cell r="F868">
            <v>0.35</v>
          </cell>
          <cell r="G868">
            <v>150000</v>
          </cell>
          <cell r="H868">
            <v>202500</v>
          </cell>
        </row>
        <row r="869">
          <cell r="A869" t="str">
            <v>15-03-012</v>
          </cell>
          <cell r="B869" t="str">
            <v>74F11</v>
          </cell>
          <cell r="C869" t="str">
            <v>aux formaleta losa tradicional hasta h=3 m</v>
          </cell>
          <cell r="D869" t="str">
            <v>m2</v>
          </cell>
          <cell r="E869">
            <v>11.795500000000001</v>
          </cell>
          <cell r="F869">
            <v>0.35</v>
          </cell>
          <cell r="G869">
            <v>4324.5563786008215</v>
          </cell>
          <cell r="H869">
            <v>68863.91143111109</v>
          </cell>
        </row>
        <row r="870">
          <cell r="A870" t="str">
            <v>15-03-012</v>
          </cell>
          <cell r="B870" t="str">
            <v>61213</v>
          </cell>
          <cell r="C870" t="str">
            <v>transporte a envigado</v>
          </cell>
          <cell r="D870" t="str">
            <v>t</v>
          </cell>
          <cell r="E870">
            <v>12</v>
          </cell>
          <cell r="F870">
            <v>0.35</v>
          </cell>
          <cell r="G870">
            <v>8166.4</v>
          </cell>
          <cell r="H870">
            <v>132295.67999999999</v>
          </cell>
        </row>
        <row r="871">
          <cell r="A871" t="str">
            <v>15-03-012</v>
          </cell>
          <cell r="B871" t="str">
            <v>2E134</v>
          </cell>
          <cell r="C871" t="str">
            <v>cuadrilla electrica dia</v>
          </cell>
          <cell r="D871" t="str">
            <v>dia</v>
          </cell>
          <cell r="E871">
            <v>5</v>
          </cell>
          <cell r="F871">
            <v>0.35</v>
          </cell>
          <cell r="G871">
            <v>212586.45</v>
          </cell>
          <cell r="H871">
            <v>1434958.5375000001</v>
          </cell>
        </row>
        <row r="872">
          <cell r="A872" t="str">
            <v>15-03-012</v>
          </cell>
          <cell r="B872" t="str">
            <v>46111</v>
          </cell>
          <cell r="C872" t="str">
            <v>herramienta y equipo menor</v>
          </cell>
          <cell r="D872" t="str">
            <v>%</v>
          </cell>
          <cell r="E872">
            <v>1434958.5375000001</v>
          </cell>
          <cell r="G872">
            <v>0.05</v>
          </cell>
          <cell r="H872">
            <v>71747.926875000005</v>
          </cell>
        </row>
        <row r="873">
          <cell r="A873">
            <v>0</v>
          </cell>
          <cell r="C873" t="str">
            <v>DIRECTO:  7990723,0 / U</v>
          </cell>
          <cell r="D873">
            <v>0</v>
          </cell>
          <cell r="G873">
            <v>0</v>
          </cell>
          <cell r="H873">
            <v>0</v>
          </cell>
        </row>
        <row r="874">
          <cell r="A874">
            <v>0</v>
          </cell>
          <cell r="C874">
            <v>0</v>
          </cell>
          <cell r="D874">
            <v>0</v>
          </cell>
          <cell r="G874">
            <v>0</v>
          </cell>
          <cell r="H874">
            <v>0</v>
          </cell>
        </row>
        <row r="875">
          <cell r="A875" t="str">
            <v>15-03-016</v>
          </cell>
          <cell r="B875" t="str">
            <v>15-03-016</v>
          </cell>
          <cell r="C875" t="str">
            <v>SUMINISTRO, MONTAJE Y PUESTA EN OPERACION DE: CAJA DE PASO TIPO A COMPLETA (TEL NIN-101).</v>
          </cell>
          <cell r="D875" t="str">
            <v>U</v>
          </cell>
          <cell r="E875">
            <v>2</v>
          </cell>
          <cell r="G875">
            <v>0</v>
          </cell>
          <cell r="H875">
            <v>7494315.0010968763</v>
          </cell>
        </row>
        <row r="876">
          <cell r="A876" t="str">
            <v>15-03-016</v>
          </cell>
          <cell r="B876" t="str">
            <v>72134</v>
          </cell>
          <cell r="C876" t="str">
            <v>aux concreto 3500 psi (24.1 MPa) -obra- 3/4"</v>
          </cell>
          <cell r="D876" t="str">
            <v>m3</v>
          </cell>
          <cell r="E876">
            <v>3.6799999999999997</v>
          </cell>
          <cell r="F876">
            <v>0.35</v>
          </cell>
          <cell r="G876">
            <v>436323.67346056399</v>
          </cell>
          <cell r="H876">
            <v>2167656.0097520822</v>
          </cell>
        </row>
        <row r="877">
          <cell r="A877" t="str">
            <v>15-03-016</v>
          </cell>
          <cell r="B877" t="str">
            <v>18143</v>
          </cell>
          <cell r="C877" t="str">
            <v>bloque 20x20x40 intermed 2 perforaciones r13 (16.1 kg)</v>
          </cell>
          <cell r="D877" t="str">
            <v>u</v>
          </cell>
          <cell r="E877">
            <v>234</v>
          </cell>
          <cell r="F877">
            <v>0.35</v>
          </cell>
          <cell r="G877">
            <v>3477.7959999999998</v>
          </cell>
          <cell r="H877">
            <v>1098635.7564000001</v>
          </cell>
        </row>
        <row r="878">
          <cell r="A878" t="str">
            <v>15-03-016</v>
          </cell>
          <cell r="B878" t="str">
            <v>71A13</v>
          </cell>
          <cell r="C878" t="str">
            <v>aux mortero de pega 1:3</v>
          </cell>
          <cell r="D878" t="str">
            <v>m3</v>
          </cell>
          <cell r="E878">
            <v>3.1262399999999997</v>
          </cell>
          <cell r="F878">
            <v>0.35</v>
          </cell>
          <cell r="G878">
            <v>359986.94425218244</v>
          </cell>
          <cell r="H878">
            <v>1519297.5392085726</v>
          </cell>
        </row>
        <row r="879">
          <cell r="A879" t="str">
            <v>15-03-016</v>
          </cell>
          <cell r="B879" t="str">
            <v>1512O</v>
          </cell>
          <cell r="C879" t="str">
            <v>acero de refuerzo figurado</v>
          </cell>
          <cell r="D879" t="str">
            <v>kg</v>
          </cell>
          <cell r="E879">
            <v>133.39479999999998</v>
          </cell>
          <cell r="F879">
            <v>0.35</v>
          </cell>
          <cell r="G879">
            <v>2006.8</v>
          </cell>
          <cell r="H879">
            <v>361390.52426399995</v>
          </cell>
        </row>
        <row r="880">
          <cell r="A880" t="str">
            <v>15-03-016</v>
          </cell>
          <cell r="B880" t="str">
            <v>11240</v>
          </cell>
          <cell r="C880" t="str">
            <v>piedra para entresuelo</v>
          </cell>
          <cell r="D880" t="str">
            <v>m3</v>
          </cell>
          <cell r="E880">
            <v>1.8399999999999999</v>
          </cell>
          <cell r="F880">
            <v>0.35</v>
          </cell>
          <cell r="G880">
            <v>47386</v>
          </cell>
          <cell r="H880">
            <v>117706.82399999999</v>
          </cell>
        </row>
        <row r="881">
          <cell r="A881" t="str">
            <v>15-03-016</v>
          </cell>
          <cell r="B881" t="str">
            <v>1E645</v>
          </cell>
          <cell r="C881" t="str">
            <v>tapa circular norma tel nin-113</v>
          </cell>
          <cell r="D881" t="str">
            <v>u</v>
          </cell>
          <cell r="E881">
            <v>1</v>
          </cell>
          <cell r="F881">
            <v>0.35</v>
          </cell>
          <cell r="G881">
            <v>150000</v>
          </cell>
          <cell r="H881">
            <v>202500</v>
          </cell>
        </row>
        <row r="882">
          <cell r="A882" t="str">
            <v>15-03-016</v>
          </cell>
          <cell r="B882" t="str">
            <v>74F11</v>
          </cell>
          <cell r="C882" t="str">
            <v>aux formaleta losa tradicional hasta h=3 m</v>
          </cell>
          <cell r="D882" t="str">
            <v>m2</v>
          </cell>
          <cell r="E882">
            <v>9.1999999999999993</v>
          </cell>
          <cell r="F882">
            <v>0.35</v>
          </cell>
          <cell r="G882">
            <v>4324.5563786008215</v>
          </cell>
          <cell r="H882">
            <v>53710.990222222208</v>
          </cell>
        </row>
        <row r="883">
          <cell r="A883" t="str">
            <v>15-03-016</v>
          </cell>
          <cell r="B883" t="str">
            <v>61213</v>
          </cell>
          <cell r="C883" t="str">
            <v>transporte a envigado</v>
          </cell>
          <cell r="D883" t="str">
            <v>t</v>
          </cell>
          <cell r="E883">
            <v>15</v>
          </cell>
          <cell r="F883">
            <v>0.35</v>
          </cell>
          <cell r="G883">
            <v>8166.4</v>
          </cell>
          <cell r="H883">
            <v>165369.60000000001</v>
          </cell>
        </row>
        <row r="884">
          <cell r="A884" t="str">
            <v>15-03-016</v>
          </cell>
          <cell r="B884" t="str">
            <v>2E134</v>
          </cell>
          <cell r="C884" t="str">
            <v>cuadrilla electrica dia</v>
          </cell>
          <cell r="D884" t="str">
            <v>dia</v>
          </cell>
          <cell r="E884">
            <v>6</v>
          </cell>
          <cell r="F884">
            <v>0.35</v>
          </cell>
          <cell r="G884">
            <v>212586.45</v>
          </cell>
          <cell r="H884">
            <v>1721950.2450000003</v>
          </cell>
        </row>
        <row r="885">
          <cell r="A885" t="str">
            <v>15-03-016</v>
          </cell>
          <cell r="B885" t="str">
            <v>46111</v>
          </cell>
          <cell r="C885" t="str">
            <v>herramienta y equipo menor</v>
          </cell>
          <cell r="D885" t="str">
            <v>%</v>
          </cell>
          <cell r="E885">
            <v>1721950.2450000003</v>
          </cell>
          <cell r="G885">
            <v>0.05</v>
          </cell>
          <cell r="H885">
            <v>86097.512250000029</v>
          </cell>
        </row>
        <row r="886">
          <cell r="A886">
            <v>0</v>
          </cell>
          <cell r="C886" t="str">
            <v>DIRECTO:  7494316,0 / U</v>
          </cell>
          <cell r="D886">
            <v>0</v>
          </cell>
          <cell r="G886">
            <v>0</v>
          </cell>
          <cell r="H886">
            <v>0</v>
          </cell>
        </row>
        <row r="887">
          <cell r="A887">
            <v>0</v>
          </cell>
          <cell r="C887">
            <v>0</v>
          </cell>
          <cell r="D887">
            <v>0</v>
          </cell>
          <cell r="G887">
            <v>0</v>
          </cell>
          <cell r="H887">
            <v>0</v>
          </cell>
        </row>
        <row r="888">
          <cell r="A888" t="str">
            <v>15-03-020</v>
          </cell>
          <cell r="B888" t="str">
            <v>15-03-020</v>
          </cell>
          <cell r="C888" t="str">
            <v>SUMINISTRO, MONTAJE Y PUESTA EN OPERACION DE: CAJA PARA UNA TAPA 60X80 COMPLETA (TEL NIN-114).</v>
          </cell>
          <cell r="D888" t="str">
            <v>U</v>
          </cell>
          <cell r="E888">
            <v>25</v>
          </cell>
          <cell r="G888">
            <v>0</v>
          </cell>
          <cell r="H888">
            <v>615644.04782529525</v>
          </cell>
        </row>
        <row r="889">
          <cell r="A889" t="str">
            <v>15-03-020</v>
          </cell>
          <cell r="B889" t="str">
            <v>72132</v>
          </cell>
          <cell r="C889" t="str">
            <v>aux concreto 3000 psi (21.1 MPa) -obra- 3/4"</v>
          </cell>
          <cell r="D889" t="str">
            <v>m3</v>
          </cell>
          <cell r="E889">
            <v>0.35242000000000001</v>
          </cell>
          <cell r="F889">
            <v>0.35</v>
          </cell>
          <cell r="G889">
            <v>397371.06598046987</v>
          </cell>
          <cell r="H889">
            <v>189056.03994833023</v>
          </cell>
        </row>
        <row r="890">
          <cell r="A890" t="str">
            <v>15-03-020</v>
          </cell>
          <cell r="B890" t="str">
            <v>1E597</v>
          </cell>
          <cell r="C890" t="str">
            <v>herraje para 2 tapas 60x80 - tipo 2</v>
          </cell>
          <cell r="D890" t="str">
            <v>u</v>
          </cell>
          <cell r="E890">
            <v>1</v>
          </cell>
          <cell r="F890">
            <v>0.35</v>
          </cell>
          <cell r="G890">
            <v>183400</v>
          </cell>
          <cell r="H890">
            <v>247590.00000000003</v>
          </cell>
        </row>
        <row r="891">
          <cell r="A891" t="str">
            <v>15-03-020</v>
          </cell>
          <cell r="B891" t="str">
            <v>61213</v>
          </cell>
          <cell r="C891" t="str">
            <v>transporte a envigado</v>
          </cell>
          <cell r="D891" t="str">
            <v>t</v>
          </cell>
          <cell r="E891">
            <v>0.15209</v>
          </cell>
          <cell r="F891">
            <v>0.35</v>
          </cell>
          <cell r="G891">
            <v>8166.4</v>
          </cell>
          <cell r="H891">
            <v>1676.7374975999999</v>
          </cell>
        </row>
        <row r="892">
          <cell r="A892" t="str">
            <v>15-03-020</v>
          </cell>
          <cell r="B892" t="str">
            <v>2E134</v>
          </cell>
          <cell r="C892" t="str">
            <v>cuadrilla electrica dia</v>
          </cell>
          <cell r="D892" t="str">
            <v>dia</v>
          </cell>
          <cell r="E892">
            <v>0.58843999999999996</v>
          </cell>
          <cell r="F892">
            <v>0.35</v>
          </cell>
          <cell r="G892">
            <v>212586.45</v>
          </cell>
          <cell r="H892">
            <v>168877.40036130001</v>
          </cell>
        </row>
        <row r="893">
          <cell r="A893" t="str">
            <v>15-03-020</v>
          </cell>
          <cell r="B893" t="str">
            <v>46111</v>
          </cell>
          <cell r="C893" t="str">
            <v>herramienta y equipo menor</v>
          </cell>
          <cell r="D893" t="str">
            <v>%</v>
          </cell>
          <cell r="E893">
            <v>168877.40036130001</v>
          </cell>
          <cell r="G893">
            <v>0.05</v>
          </cell>
          <cell r="H893">
            <v>8443.8700180650012</v>
          </cell>
        </row>
        <row r="894">
          <cell r="A894">
            <v>0</v>
          </cell>
          <cell r="C894" t="str">
            <v>DIRECTO:  615645,0 / U</v>
          </cell>
          <cell r="D894">
            <v>0</v>
          </cell>
          <cell r="G894">
            <v>0</v>
          </cell>
          <cell r="H894">
            <v>0</v>
          </cell>
        </row>
        <row r="895">
          <cell r="A895">
            <v>0</v>
          </cell>
          <cell r="C895">
            <v>0</v>
          </cell>
          <cell r="D895">
            <v>0</v>
          </cell>
          <cell r="G895">
            <v>0</v>
          </cell>
          <cell r="H895">
            <v>0</v>
          </cell>
        </row>
        <row r="896">
          <cell r="A896" t="str">
            <v>15-03-040</v>
          </cell>
          <cell r="B896" t="str">
            <v>15-03-040</v>
          </cell>
          <cell r="C896" t="str">
            <v>SUMINISTRO, MONTAJE Y PUESTA EN OPERACION DE: CRUCE DE VIA CON CANALIZACION EN PVC TIPO DB DE 3Ø 3". INCLUYE EXCAVACION, BOTADA DE MATERIAL, LLENOS EN ARENILLA Y TODO LO NECESARIO PARA SU CORRECTA EJECUCION.</v>
          </cell>
          <cell r="D896" t="str">
            <v>M</v>
          </cell>
          <cell r="E896">
            <v>132</v>
          </cell>
          <cell r="G896">
            <v>0</v>
          </cell>
          <cell r="H896">
            <v>333474.77032096498</v>
          </cell>
        </row>
        <row r="897">
          <cell r="A897" t="str">
            <v>15-03-040</v>
          </cell>
          <cell r="B897" t="str">
            <v>1E558</v>
          </cell>
          <cell r="C897" t="str">
            <v>tubo pvc de 3"</v>
          </cell>
          <cell r="D897" t="str">
            <v>m</v>
          </cell>
          <cell r="E897">
            <v>3</v>
          </cell>
          <cell r="F897">
            <v>0.35</v>
          </cell>
          <cell r="G897">
            <v>7216</v>
          </cell>
          <cell r="H897">
            <v>29224.800000000003</v>
          </cell>
        </row>
        <row r="898">
          <cell r="A898" t="str">
            <v>15-03-040</v>
          </cell>
          <cell r="B898" t="str">
            <v>1E149</v>
          </cell>
          <cell r="C898" t="str">
            <v>soldadura liquida conduit pvc - 1/8 gl</v>
          </cell>
          <cell r="D898" t="str">
            <v>u</v>
          </cell>
          <cell r="E898">
            <v>5.0340000000000003E-2</v>
          </cell>
          <cell r="F898">
            <v>0.35</v>
          </cell>
          <cell r="G898">
            <v>38477.199999999997</v>
          </cell>
          <cell r="H898">
            <v>2614.8720348000002</v>
          </cell>
        </row>
        <row r="899">
          <cell r="A899" t="str">
            <v>15-03-040</v>
          </cell>
          <cell r="B899" t="str">
            <v>1E581</v>
          </cell>
          <cell r="C899" t="str">
            <v>terminal campana de 3"</v>
          </cell>
          <cell r="D899" t="str">
            <v>u</v>
          </cell>
          <cell r="E899">
            <v>0.28169</v>
          </cell>
          <cell r="F899">
            <v>0.35</v>
          </cell>
          <cell r="G899">
            <v>2988</v>
          </cell>
          <cell r="H899">
            <v>1136.2811220000001</v>
          </cell>
        </row>
        <row r="900">
          <cell r="A900" t="str">
            <v>15-03-040</v>
          </cell>
          <cell r="B900" t="str">
            <v>61213</v>
          </cell>
          <cell r="C900" t="str">
            <v>transporte a envigado</v>
          </cell>
          <cell r="D900" t="str">
            <v>t</v>
          </cell>
          <cell r="E900">
            <v>0.15209</v>
          </cell>
          <cell r="F900">
            <v>0.35</v>
          </cell>
          <cell r="G900">
            <v>8166.4</v>
          </cell>
          <cell r="H900">
            <v>1676.7374975999999</v>
          </cell>
        </row>
        <row r="901">
          <cell r="A901" t="str">
            <v>15-03-040</v>
          </cell>
          <cell r="B901" t="str">
            <v>2E134</v>
          </cell>
          <cell r="C901" t="str">
            <v>cuadrilla electrica dia</v>
          </cell>
          <cell r="D901" t="str">
            <v>dia</v>
          </cell>
          <cell r="E901">
            <v>0.99163999999999997</v>
          </cell>
          <cell r="F901">
            <v>0.35</v>
          </cell>
          <cell r="G901">
            <v>212586.45</v>
          </cell>
          <cell r="H901">
            <v>284592.4568253</v>
          </cell>
        </row>
        <row r="902">
          <cell r="A902" t="str">
            <v>15-03-040</v>
          </cell>
          <cell r="B902" t="str">
            <v>46111</v>
          </cell>
          <cell r="C902" t="str">
            <v>herramienta y equipo menor</v>
          </cell>
          <cell r="D902" t="str">
            <v>%</v>
          </cell>
          <cell r="E902">
            <v>284592.4568253</v>
          </cell>
          <cell r="G902">
            <v>0.05</v>
          </cell>
          <cell r="H902">
            <v>14229.622841265002</v>
          </cell>
        </row>
        <row r="903">
          <cell r="A903">
            <v>0</v>
          </cell>
          <cell r="C903" t="str">
            <v>DIRECTO:  333475,0 / M</v>
          </cell>
          <cell r="D903">
            <v>0</v>
          </cell>
          <cell r="G903">
            <v>0</v>
          </cell>
          <cell r="H903">
            <v>0</v>
          </cell>
        </row>
        <row r="904">
          <cell r="A904">
            <v>0</v>
          </cell>
          <cell r="C904">
            <v>0</v>
          </cell>
          <cell r="D904">
            <v>0</v>
          </cell>
          <cell r="G904">
            <v>0</v>
          </cell>
          <cell r="H904">
            <v>0</v>
          </cell>
        </row>
        <row r="905">
          <cell r="A905" t="str">
            <v>15-03-050</v>
          </cell>
          <cell r="B905" t="str">
            <v>15-03-050</v>
          </cell>
          <cell r="C905" t="str">
            <v>SUMINISTRO, MONTAJE Y PUESTA EN OPERACION DE: CANALIZACION EN PVC TIPO DB DE 3Ø 3". INCLUYE: EXCAVACION, BOTADA DE MATERIAL, LLENOS EN ARENILLA Y TODO LO NECESARIO PARA SU CORRECTA EJECUCION.</v>
          </cell>
          <cell r="D905" t="str">
            <v>M</v>
          </cell>
          <cell r="E905">
            <v>1155</v>
          </cell>
          <cell r="G905">
            <v>0</v>
          </cell>
          <cell r="H905">
            <v>79087.860578205014</v>
          </cell>
        </row>
        <row r="906">
          <cell r="A906" t="str">
            <v>15-03-050</v>
          </cell>
          <cell r="B906" t="str">
            <v>1E558</v>
          </cell>
          <cell r="C906" t="str">
            <v>tubo pvc de 3"</v>
          </cell>
          <cell r="D906" t="str">
            <v>m</v>
          </cell>
          <cell r="E906">
            <v>3</v>
          </cell>
          <cell r="F906">
            <v>0.35</v>
          </cell>
          <cell r="G906">
            <v>7216</v>
          </cell>
          <cell r="H906">
            <v>29224.800000000003</v>
          </cell>
        </row>
        <row r="907">
          <cell r="A907" t="str">
            <v>15-03-050</v>
          </cell>
          <cell r="B907" t="str">
            <v>1E149</v>
          </cell>
          <cell r="C907" t="str">
            <v>soldadura liquida conduit pvc - 1/8 gl</v>
          </cell>
          <cell r="D907" t="str">
            <v>u</v>
          </cell>
          <cell r="E907">
            <v>4.5719999999999997E-2</v>
          </cell>
          <cell r="F907">
            <v>0.35</v>
          </cell>
          <cell r="G907">
            <v>38477.199999999997</v>
          </cell>
          <cell r="H907">
            <v>2374.8897383999997</v>
          </cell>
        </row>
        <row r="908">
          <cell r="A908" t="str">
            <v>15-03-050</v>
          </cell>
          <cell r="B908" t="str">
            <v>1E581</v>
          </cell>
          <cell r="C908" t="str">
            <v>terminal campana de 3"</v>
          </cell>
          <cell r="D908" t="str">
            <v>u</v>
          </cell>
          <cell r="E908">
            <v>0.25124000000000002</v>
          </cell>
          <cell r="F908">
            <v>0.35</v>
          </cell>
          <cell r="G908">
            <v>2988</v>
          </cell>
          <cell r="H908">
            <v>1013.4519120000002</v>
          </cell>
        </row>
        <row r="909">
          <cell r="A909" t="str">
            <v>15-03-050</v>
          </cell>
          <cell r="B909" t="str">
            <v>61213</v>
          </cell>
          <cell r="C909" t="str">
            <v>transporte a envigado</v>
          </cell>
          <cell r="D909" t="str">
            <v>t</v>
          </cell>
          <cell r="E909">
            <v>0.22813</v>
          </cell>
          <cell r="F909">
            <v>0.35</v>
          </cell>
          <cell r="G909">
            <v>8166.4</v>
          </cell>
          <cell r="H909">
            <v>2515.0511231999999</v>
          </cell>
        </row>
        <row r="910">
          <cell r="A910" t="str">
            <v>15-03-050</v>
          </cell>
          <cell r="B910" t="str">
            <v>2E134</v>
          </cell>
          <cell r="C910" t="str">
            <v>cuadrilla electrica dia</v>
          </cell>
          <cell r="D910" t="str">
            <v>dia</v>
          </cell>
          <cell r="E910">
            <v>0.14588000000000001</v>
          </cell>
          <cell r="F910">
            <v>0.35</v>
          </cell>
          <cell r="G910">
            <v>212586.45</v>
          </cell>
          <cell r="H910">
            <v>41866.350290100003</v>
          </cell>
        </row>
        <row r="911">
          <cell r="A911" t="str">
            <v>15-03-050</v>
          </cell>
          <cell r="B911" t="str">
            <v>46111</v>
          </cell>
          <cell r="C911" t="str">
            <v>herramienta y equipo menor</v>
          </cell>
          <cell r="D911" t="str">
            <v>%</v>
          </cell>
          <cell r="E911">
            <v>41866.350290100003</v>
          </cell>
          <cell r="G911">
            <v>0.05</v>
          </cell>
          <cell r="H911">
            <v>2093.3175145050004</v>
          </cell>
        </row>
        <row r="912">
          <cell r="A912">
            <v>0</v>
          </cell>
          <cell r="C912" t="str">
            <v>DIRECTO:  79088,0 / M</v>
          </cell>
          <cell r="D912">
            <v>0</v>
          </cell>
          <cell r="G912">
            <v>0</v>
          </cell>
          <cell r="H912">
            <v>0</v>
          </cell>
        </row>
        <row r="913">
          <cell r="A913">
            <v>0</v>
          </cell>
          <cell r="C913">
            <v>0</v>
          </cell>
          <cell r="D913">
            <v>0</v>
          </cell>
          <cell r="G913">
            <v>0</v>
          </cell>
          <cell r="H913">
            <v>0</v>
          </cell>
        </row>
        <row r="914">
          <cell r="A914" t="str">
            <v>15-03-060</v>
          </cell>
          <cell r="B914" t="str">
            <v>15-03-060</v>
          </cell>
          <cell r="C914" t="str">
            <v>SUMINISTRO, MONTAJE Y PUESTA EN OPERACION DE: CANALIZACION EN PVC TIPO DB DE 1Ø 2". INCLUYE, EXCAVACION, BOTADA DE MATERIAL, LLENOS EN ARENILLA Y TODO LO NECESARIO PARA SU CORRECTA EJECUCION.</v>
          </cell>
          <cell r="D914" t="str">
            <v>M</v>
          </cell>
          <cell r="E914">
            <v>121.00000000000001</v>
          </cell>
          <cell r="G914">
            <v>0</v>
          </cell>
          <cell r="H914">
            <v>43302.840335066256</v>
          </cell>
        </row>
        <row r="915">
          <cell r="A915" t="str">
            <v>15-03-060</v>
          </cell>
          <cell r="B915" t="str">
            <v>1E615</v>
          </cell>
          <cell r="C915" t="str">
            <v>tubo pvc de 2"</v>
          </cell>
          <cell r="D915" t="str">
            <v>m</v>
          </cell>
          <cell r="E915">
            <v>1</v>
          </cell>
          <cell r="F915">
            <v>0.35</v>
          </cell>
          <cell r="G915">
            <v>2967</v>
          </cell>
          <cell r="H915">
            <v>4005.4500000000003</v>
          </cell>
        </row>
        <row r="916">
          <cell r="A916" t="str">
            <v>15-03-060</v>
          </cell>
          <cell r="B916" t="str">
            <v>1E149</v>
          </cell>
          <cell r="C916" t="str">
            <v>soldadura liquida conduit pvc - 1/8 gl</v>
          </cell>
          <cell r="D916" t="str">
            <v>u</v>
          </cell>
          <cell r="E916">
            <v>5.1060000000000001E-2</v>
          </cell>
          <cell r="F916">
            <v>0.35</v>
          </cell>
          <cell r="G916">
            <v>38477.199999999997</v>
          </cell>
          <cell r="H916">
            <v>2652.2718732000003</v>
          </cell>
        </row>
        <row r="917">
          <cell r="A917" t="str">
            <v>15-03-060</v>
          </cell>
          <cell r="B917" t="str">
            <v>1E630</v>
          </cell>
          <cell r="C917" t="str">
            <v>terminal campana de 2"</v>
          </cell>
          <cell r="D917" t="str">
            <v>u</v>
          </cell>
          <cell r="E917">
            <v>0.22</v>
          </cell>
          <cell r="F917">
            <v>0.35</v>
          </cell>
          <cell r="G917">
            <v>1149</v>
          </cell>
          <cell r="H917">
            <v>341.25300000000004</v>
          </cell>
        </row>
        <row r="918">
          <cell r="A918" t="str">
            <v>15-03-060</v>
          </cell>
          <cell r="B918" t="str">
            <v>61213</v>
          </cell>
          <cell r="C918" t="str">
            <v>transporte a envigado</v>
          </cell>
          <cell r="D918" t="str">
            <v>t</v>
          </cell>
          <cell r="E918">
            <v>0.15209</v>
          </cell>
          <cell r="F918">
            <v>0.35</v>
          </cell>
          <cell r="G918">
            <v>8166.4</v>
          </cell>
          <cell r="H918">
            <v>1676.7374975999999</v>
          </cell>
        </row>
        <row r="919">
          <cell r="A919" t="str">
            <v>15-03-060</v>
          </cell>
          <cell r="B919" t="str">
            <v>2E134</v>
          </cell>
          <cell r="C919" t="str">
            <v>cuadrilla electrica dia</v>
          </cell>
          <cell r="D919" t="str">
            <v>dia</v>
          </cell>
          <cell r="E919">
            <v>0.11491</v>
          </cell>
          <cell r="F919">
            <v>0.35</v>
          </cell>
          <cell r="G919">
            <v>212586.45</v>
          </cell>
          <cell r="H919">
            <v>32978.217108825003</v>
          </cell>
        </row>
        <row r="920">
          <cell r="A920" t="str">
            <v>15-03-060</v>
          </cell>
          <cell r="B920" t="str">
            <v>46111</v>
          </cell>
          <cell r="C920" t="str">
            <v>herramienta y equipo menor</v>
          </cell>
          <cell r="D920" t="str">
            <v>%</v>
          </cell>
          <cell r="E920">
            <v>32978.217108825003</v>
          </cell>
          <cell r="G920">
            <v>0.05</v>
          </cell>
          <cell r="H920">
            <v>1648.9108554412503</v>
          </cell>
        </row>
        <row r="921">
          <cell r="A921">
            <v>0</v>
          </cell>
          <cell r="C921" t="str">
            <v>DIRECTO:  43303,0 / M</v>
          </cell>
          <cell r="D921">
            <v>0</v>
          </cell>
          <cell r="G921">
            <v>0</v>
          </cell>
          <cell r="H921">
            <v>0</v>
          </cell>
        </row>
        <row r="922">
          <cell r="A922">
            <v>0</v>
          </cell>
          <cell r="C922">
            <v>0</v>
          </cell>
          <cell r="D922">
            <v>0</v>
          </cell>
          <cell r="G922">
            <v>0</v>
          </cell>
          <cell r="H922">
            <v>0</v>
          </cell>
        </row>
        <row r="923">
          <cell r="A923" t="str">
            <v>15-03-070</v>
          </cell>
          <cell r="B923" t="str">
            <v>15-03-070</v>
          </cell>
          <cell r="C923" t="str">
            <v>SUMINISTRO, MONTAJE Y PUESTA EN OPERACION DE: CANALIZACION EN PVC TIPO DB DE 1Ø 3". INCLUYE, EXCAVACION, BOTADA DE MATERIAL, LLENOS EN ARENILLA Y TODO LO NECESARIO PARA SU CORRECTA EJECUCION.</v>
          </cell>
          <cell r="D923" t="str">
            <v>M</v>
          </cell>
          <cell r="E923">
            <v>52.800000000000004</v>
          </cell>
          <cell r="G923">
            <v>0</v>
          </cell>
          <cell r="H923">
            <v>69064.803832263759</v>
          </cell>
        </row>
        <row r="924">
          <cell r="A924" t="str">
            <v>15-03-070</v>
          </cell>
          <cell r="B924" t="str">
            <v>1E558</v>
          </cell>
          <cell r="C924" t="str">
            <v>tubo pvc de 3"</v>
          </cell>
          <cell r="D924" t="str">
            <v>m</v>
          </cell>
          <cell r="E924">
            <v>1</v>
          </cell>
          <cell r="F924">
            <v>0.35</v>
          </cell>
          <cell r="G924">
            <v>7216</v>
          </cell>
          <cell r="H924">
            <v>9741.6</v>
          </cell>
        </row>
        <row r="925">
          <cell r="A925" t="str">
            <v>15-03-070</v>
          </cell>
          <cell r="B925" t="str">
            <v>1E149</v>
          </cell>
          <cell r="C925" t="str">
            <v>soldadura liquida conduit pvc - 1/8 gl</v>
          </cell>
          <cell r="D925" t="str">
            <v>u</v>
          </cell>
          <cell r="E925">
            <v>7.6590000000000005E-2</v>
          </cell>
          <cell r="F925">
            <v>0.35</v>
          </cell>
          <cell r="G925">
            <v>38477.199999999997</v>
          </cell>
          <cell r="H925">
            <v>3978.4078098</v>
          </cell>
        </row>
        <row r="926">
          <cell r="A926" t="str">
            <v>15-03-070</v>
          </cell>
          <cell r="B926" t="str">
            <v>1E581</v>
          </cell>
          <cell r="C926" t="str">
            <v>terminal campana de 3"</v>
          </cell>
          <cell r="D926" t="str">
            <v>u</v>
          </cell>
          <cell r="E926">
            <v>0.22</v>
          </cell>
          <cell r="F926">
            <v>0.35</v>
          </cell>
          <cell r="G926">
            <v>2988</v>
          </cell>
          <cell r="H926">
            <v>887.43600000000004</v>
          </cell>
        </row>
        <row r="927">
          <cell r="A927" t="str">
            <v>15-03-070</v>
          </cell>
          <cell r="B927" t="str">
            <v>61213</v>
          </cell>
          <cell r="C927" t="str">
            <v>transporte a envigado</v>
          </cell>
          <cell r="D927" t="str">
            <v>t</v>
          </cell>
          <cell r="E927">
            <v>0.22814000000000001</v>
          </cell>
          <cell r="F927">
            <v>0.35</v>
          </cell>
          <cell r="G927">
            <v>8166.4</v>
          </cell>
          <cell r="H927">
            <v>2515.1613695999999</v>
          </cell>
        </row>
        <row r="928">
          <cell r="A928" t="str">
            <v>15-03-070</v>
          </cell>
          <cell r="B928" t="str">
            <v>2E134</v>
          </cell>
          <cell r="C928" t="str">
            <v>cuadrilla electrica dia</v>
          </cell>
          <cell r="D928" t="str">
            <v>dia</v>
          </cell>
          <cell r="E928">
            <v>0.17237</v>
          </cell>
          <cell r="F928">
            <v>0.35</v>
          </cell>
          <cell r="G928">
            <v>212586.45</v>
          </cell>
          <cell r="H928">
            <v>49468.760621775007</v>
          </cell>
        </row>
        <row r="929">
          <cell r="A929" t="str">
            <v>15-03-070</v>
          </cell>
          <cell r="B929" t="str">
            <v>46111</v>
          </cell>
          <cell r="C929" t="str">
            <v>herramienta y equipo menor</v>
          </cell>
          <cell r="D929" t="str">
            <v>%</v>
          </cell>
          <cell r="E929">
            <v>49468.760621775007</v>
          </cell>
          <cell r="G929">
            <v>0.05</v>
          </cell>
          <cell r="H929">
            <v>2473.4380310887504</v>
          </cell>
        </row>
        <row r="930">
          <cell r="A930">
            <v>0</v>
          </cell>
          <cell r="C930" t="str">
            <v>DIRECTO:  69065,0 / M</v>
          </cell>
          <cell r="D930">
            <v>0</v>
          </cell>
          <cell r="G930">
            <v>0</v>
          </cell>
          <cell r="H930">
            <v>0</v>
          </cell>
        </row>
        <row r="931">
          <cell r="A931">
            <v>0</v>
          </cell>
          <cell r="C931">
            <v>0</v>
          </cell>
          <cell r="D931">
            <v>0</v>
          </cell>
          <cell r="G931">
            <v>0</v>
          </cell>
          <cell r="H931">
            <v>0</v>
          </cell>
        </row>
        <row r="932">
          <cell r="A932" t="str">
            <v>15-03-085</v>
          </cell>
          <cell r="B932" t="str">
            <v>15-03-085</v>
          </cell>
          <cell r="C932" t="str">
            <v>SUMINISTRO, MONTAJE Y PUESTA EN OPERACION DE: CANALIZACION EN PVC TIPO DB DE 6Ø 4". INCLUYE, EXCAVACION, BOTADA DE MATERIAL, LLENOS EN ARENILLA Y TODO LO NECESARIO PARA SU CORRECTA EJECUCION.</v>
          </cell>
          <cell r="D932" t="str">
            <v>M</v>
          </cell>
          <cell r="E932">
            <v>214.50000000000003</v>
          </cell>
          <cell r="G932">
            <v>0</v>
          </cell>
          <cell r="H932">
            <v>236161.78771261504</v>
          </cell>
        </row>
        <row r="933">
          <cell r="A933" t="str">
            <v>15-03-085</v>
          </cell>
          <cell r="B933" t="str">
            <v>1E631</v>
          </cell>
          <cell r="C933" t="str">
            <v>tubo pvc de 4"</v>
          </cell>
          <cell r="D933" t="str">
            <v>m</v>
          </cell>
          <cell r="E933">
            <v>6</v>
          </cell>
          <cell r="F933">
            <v>0.35</v>
          </cell>
          <cell r="G933">
            <v>10887</v>
          </cell>
          <cell r="H933">
            <v>88184.700000000012</v>
          </cell>
        </row>
        <row r="934">
          <cell r="A934" t="str">
            <v>15-03-085</v>
          </cell>
          <cell r="B934" t="str">
            <v>1E149</v>
          </cell>
          <cell r="C934" t="str">
            <v>soldadura liquida conduit pvc - 1/8 gl</v>
          </cell>
          <cell r="D934" t="str">
            <v>u</v>
          </cell>
          <cell r="E934">
            <v>0.13716</v>
          </cell>
          <cell r="F934">
            <v>0.35</v>
          </cell>
          <cell r="G934">
            <v>38477.199999999997</v>
          </cell>
          <cell r="H934">
            <v>7124.6692152000005</v>
          </cell>
        </row>
        <row r="935">
          <cell r="A935" t="str">
            <v>15-03-085</v>
          </cell>
          <cell r="B935" t="str">
            <v>1E632</v>
          </cell>
          <cell r="C935" t="str">
            <v>terminal campana de 4"</v>
          </cell>
          <cell r="D935" t="str">
            <v>u</v>
          </cell>
          <cell r="E935">
            <v>0.25124000000000002</v>
          </cell>
          <cell r="F935">
            <v>0.35</v>
          </cell>
          <cell r="G935">
            <v>4211</v>
          </cell>
          <cell r="H935">
            <v>1428.261714</v>
          </cell>
        </row>
        <row r="936">
          <cell r="A936" t="str">
            <v>15-03-085</v>
          </cell>
          <cell r="B936" t="str">
            <v>61213</v>
          </cell>
          <cell r="C936" t="str">
            <v>transporte a envigado</v>
          </cell>
          <cell r="D936" t="str">
            <v>t</v>
          </cell>
          <cell r="E936">
            <v>0.68439000000000005</v>
          </cell>
          <cell r="F936">
            <v>0.35</v>
          </cell>
          <cell r="G936">
            <v>8166.4</v>
          </cell>
          <cell r="H936">
            <v>7545.1533696000006</v>
          </cell>
        </row>
        <row r="937">
          <cell r="A937" t="str">
            <v>15-03-085</v>
          </cell>
          <cell r="B937" t="str">
            <v>2E134</v>
          </cell>
          <cell r="C937" t="str">
            <v>cuadrilla electrica dia</v>
          </cell>
          <cell r="D937" t="str">
            <v>dia</v>
          </cell>
          <cell r="E937">
            <v>0.43763999999999997</v>
          </cell>
          <cell r="F937">
            <v>0.35</v>
          </cell>
          <cell r="G937">
            <v>212586.45</v>
          </cell>
          <cell r="H937">
            <v>125599.05087030001</v>
          </cell>
        </row>
        <row r="938">
          <cell r="A938" t="str">
            <v>15-03-085</v>
          </cell>
          <cell r="B938" t="str">
            <v>46111</v>
          </cell>
          <cell r="C938" t="str">
            <v>herramienta y equipo menor</v>
          </cell>
          <cell r="D938" t="str">
            <v>%</v>
          </cell>
          <cell r="E938">
            <v>125599.05087030001</v>
          </cell>
          <cell r="G938">
            <v>0.05</v>
          </cell>
          <cell r="H938">
            <v>6279.9525435150008</v>
          </cell>
        </row>
        <row r="939">
          <cell r="A939">
            <v>0</v>
          </cell>
          <cell r="C939" t="str">
            <v>DIRECTO:  236162,0 / M</v>
          </cell>
          <cell r="D939">
            <v>0</v>
          </cell>
          <cell r="G939">
            <v>0</v>
          </cell>
          <cell r="H939">
            <v>0</v>
          </cell>
        </row>
        <row r="940">
          <cell r="A940">
            <v>0</v>
          </cell>
          <cell r="C940">
            <v>0</v>
          </cell>
          <cell r="D940">
            <v>0</v>
          </cell>
          <cell r="G940">
            <v>0</v>
          </cell>
          <cell r="H940">
            <v>0</v>
          </cell>
        </row>
        <row r="941">
          <cell r="A941" t="str">
            <v>15-03-090</v>
          </cell>
          <cell r="B941" t="str">
            <v>15-03-090</v>
          </cell>
          <cell r="C941" t="str">
            <v>SUMINISTRO, MONTAJE Y PUESTA EN OPERACION DE: BAJANTE A MURO EN TUBERIA METALICA GALVANIZADA DE 2". INCLUYE TODO LO NECESARIO PARA SU CORRECTA EJECUCION.</v>
          </cell>
          <cell r="D941" t="str">
            <v>M</v>
          </cell>
          <cell r="E941">
            <v>55.000000000000007</v>
          </cell>
          <cell r="G941">
            <v>0</v>
          </cell>
          <cell r="H941">
            <v>164397.06569099252</v>
          </cell>
        </row>
        <row r="942">
          <cell r="A942" t="str">
            <v>15-03-090</v>
          </cell>
          <cell r="B942" t="str">
            <v>1E633</v>
          </cell>
          <cell r="C942" t="str">
            <v>grapa galvanizada de 2" doble ala</v>
          </cell>
          <cell r="D942" t="str">
            <v>u</v>
          </cell>
          <cell r="E942">
            <v>2</v>
          </cell>
          <cell r="F942">
            <v>0.35</v>
          </cell>
          <cell r="G942">
            <v>2200</v>
          </cell>
          <cell r="H942">
            <v>5940</v>
          </cell>
        </row>
        <row r="943">
          <cell r="A943" t="str">
            <v>15-03-090</v>
          </cell>
          <cell r="B943" t="str">
            <v>1E634</v>
          </cell>
          <cell r="C943" t="str">
            <v>perno expansivo</v>
          </cell>
          <cell r="D943" t="str">
            <v>u</v>
          </cell>
          <cell r="E943">
            <v>4</v>
          </cell>
          <cell r="F943">
            <v>0.35</v>
          </cell>
          <cell r="G943">
            <v>1200</v>
          </cell>
          <cell r="H943">
            <v>6480</v>
          </cell>
        </row>
        <row r="944">
          <cell r="A944" t="str">
            <v>15-03-090</v>
          </cell>
          <cell r="B944" t="str">
            <v>1E635</v>
          </cell>
          <cell r="C944" t="str">
            <v>curva mg de 2"</v>
          </cell>
          <cell r="D944" t="str">
            <v>u</v>
          </cell>
          <cell r="E944">
            <v>1</v>
          </cell>
          <cell r="F944">
            <v>0.35</v>
          </cell>
          <cell r="G944">
            <v>34485</v>
          </cell>
          <cell r="H944">
            <v>46554.75</v>
          </cell>
        </row>
        <row r="945">
          <cell r="A945" t="str">
            <v>15-03-090</v>
          </cell>
          <cell r="B945" t="str">
            <v>1E636</v>
          </cell>
          <cell r="C945" t="str">
            <v>tubo mg de 2" conduven</v>
          </cell>
          <cell r="D945" t="str">
            <v>u</v>
          </cell>
          <cell r="E945">
            <v>2</v>
          </cell>
          <cell r="F945">
            <v>0.35</v>
          </cell>
          <cell r="G945">
            <v>23348</v>
          </cell>
          <cell r="H945">
            <v>63039.600000000006</v>
          </cell>
        </row>
        <row r="946">
          <cell r="A946" t="str">
            <v>15-03-090</v>
          </cell>
          <cell r="B946" t="str">
            <v>61213</v>
          </cell>
          <cell r="C946" t="str">
            <v>transporte a envigado</v>
          </cell>
          <cell r="D946" t="str">
            <v>t</v>
          </cell>
          <cell r="E946">
            <v>0.44463000000000003</v>
          </cell>
          <cell r="F946">
            <v>0.35</v>
          </cell>
          <cell r="G946">
            <v>8166.4</v>
          </cell>
          <cell r="H946">
            <v>4901.8856832000001</v>
          </cell>
        </row>
        <row r="947">
          <cell r="A947" t="str">
            <v>15-03-090</v>
          </cell>
          <cell r="B947" t="str">
            <v>2E134</v>
          </cell>
          <cell r="C947" t="str">
            <v>cuadrilla electrica dia</v>
          </cell>
          <cell r="D947" t="str">
            <v>dia</v>
          </cell>
          <cell r="E947">
            <v>0.12438</v>
          </cell>
          <cell r="F947">
            <v>0.35</v>
          </cell>
          <cell r="G947">
            <v>212586.45</v>
          </cell>
          <cell r="H947">
            <v>35696.028578850004</v>
          </cell>
        </row>
        <row r="948">
          <cell r="A948" t="str">
            <v>15-03-090</v>
          </cell>
          <cell r="B948" t="str">
            <v>46111</v>
          </cell>
          <cell r="C948" t="str">
            <v>herramienta y equipo menor</v>
          </cell>
          <cell r="D948" t="str">
            <v>%</v>
          </cell>
          <cell r="E948">
            <v>35696.028578850004</v>
          </cell>
          <cell r="G948">
            <v>0.05</v>
          </cell>
          <cell r="H948">
            <v>1784.8014289425003</v>
          </cell>
        </row>
        <row r="949">
          <cell r="A949">
            <v>0</v>
          </cell>
          <cell r="C949" t="str">
            <v>DIRECTO:  164398,0 / M</v>
          </cell>
          <cell r="D949">
            <v>0</v>
          </cell>
          <cell r="G949">
            <v>0</v>
          </cell>
          <cell r="H949">
            <v>0</v>
          </cell>
        </row>
        <row r="950">
          <cell r="A950">
            <v>0</v>
          </cell>
          <cell r="C950">
            <v>0</v>
          </cell>
          <cell r="D950">
            <v>0</v>
          </cell>
          <cell r="G950">
            <v>0</v>
          </cell>
          <cell r="H950">
            <v>0</v>
          </cell>
        </row>
        <row r="951">
          <cell r="A951" t="str">
            <v>15-03-100</v>
          </cell>
          <cell r="B951" t="str">
            <v>15-03-100</v>
          </cell>
          <cell r="C951" t="str">
            <v>SUMINISTRO, MONTAJE Y PUESTA EN OPERACION DE: BAJANTE EN POSTE EN TUBERIA METALICA GALVANIZADA DE 3". INCLUYE TODO LO NECESARIO PARA SU CORRECTA EJECUCION.</v>
          </cell>
          <cell r="D951" t="str">
            <v>M</v>
          </cell>
          <cell r="E951">
            <v>59.400000000000006</v>
          </cell>
          <cell r="G951">
            <v>0</v>
          </cell>
          <cell r="H951">
            <v>585260.81199125992</v>
          </cell>
        </row>
        <row r="952">
          <cell r="A952" t="str">
            <v>15-03-100</v>
          </cell>
          <cell r="B952" t="str">
            <v>1E637</v>
          </cell>
          <cell r="C952" t="str">
            <v>hebillas de 5/8"</v>
          </cell>
          <cell r="D952" t="str">
            <v>u</v>
          </cell>
          <cell r="E952">
            <v>3</v>
          </cell>
          <cell r="F952">
            <v>0.35</v>
          </cell>
          <cell r="G952">
            <v>449</v>
          </cell>
          <cell r="H952">
            <v>1818.45</v>
          </cell>
        </row>
        <row r="953">
          <cell r="A953" t="str">
            <v>15-03-100</v>
          </cell>
          <cell r="B953" t="str">
            <v>1E638</v>
          </cell>
          <cell r="C953" t="str">
            <v>cinta band-it de 5/8"</v>
          </cell>
          <cell r="D953" t="str">
            <v>u</v>
          </cell>
          <cell r="E953">
            <v>4.666666666666667</v>
          </cell>
          <cell r="F953">
            <v>0.35</v>
          </cell>
          <cell r="G953">
            <v>2624</v>
          </cell>
          <cell r="H953">
            <v>16531.2</v>
          </cell>
        </row>
        <row r="954">
          <cell r="A954" t="str">
            <v>15-03-100</v>
          </cell>
          <cell r="B954" t="str">
            <v>1E639</v>
          </cell>
          <cell r="C954" t="str">
            <v>union mg de 3"</v>
          </cell>
          <cell r="D954" t="str">
            <v>u</v>
          </cell>
          <cell r="E954">
            <v>1</v>
          </cell>
          <cell r="F954">
            <v>0.35</v>
          </cell>
          <cell r="G954">
            <v>16701</v>
          </cell>
          <cell r="H954">
            <v>22546.350000000002</v>
          </cell>
        </row>
        <row r="955">
          <cell r="A955" t="str">
            <v>15-03-100</v>
          </cell>
          <cell r="B955" t="str">
            <v>1E640</v>
          </cell>
          <cell r="C955" t="str">
            <v>curva mg de 3"</v>
          </cell>
          <cell r="D955" t="str">
            <v>u</v>
          </cell>
          <cell r="E955">
            <v>1</v>
          </cell>
          <cell r="F955">
            <v>0.35</v>
          </cell>
          <cell r="G955">
            <v>93023</v>
          </cell>
          <cell r="H955">
            <v>125581.05</v>
          </cell>
        </row>
        <row r="956">
          <cell r="A956" t="str">
            <v>15-03-100</v>
          </cell>
          <cell r="B956" t="str">
            <v>1E641</v>
          </cell>
          <cell r="C956" t="str">
            <v>tubo mg de 3" conduven</v>
          </cell>
          <cell r="D956" t="str">
            <v>u</v>
          </cell>
          <cell r="E956">
            <v>4.666666666666667</v>
          </cell>
          <cell r="F956">
            <v>0.35</v>
          </cell>
          <cell r="G956">
            <v>59070</v>
          </cell>
          <cell r="H956">
            <v>372141</v>
          </cell>
        </row>
        <row r="957">
          <cell r="A957" t="str">
            <v>15-03-100</v>
          </cell>
          <cell r="B957" t="str">
            <v>61213</v>
          </cell>
          <cell r="C957" t="str">
            <v>transporte a envigado</v>
          </cell>
          <cell r="D957" t="str">
            <v>t</v>
          </cell>
          <cell r="E957">
            <v>0.46532000000000001</v>
          </cell>
          <cell r="F957">
            <v>0.35</v>
          </cell>
          <cell r="G957">
            <v>8166.4</v>
          </cell>
          <cell r="H957">
            <v>5129.9854848000004</v>
          </cell>
        </row>
        <row r="958">
          <cell r="A958" t="str">
            <v>15-03-100</v>
          </cell>
          <cell r="B958" t="str">
            <v>2E134</v>
          </cell>
          <cell r="C958" t="str">
            <v>cuadrilla electrica dia</v>
          </cell>
          <cell r="D958" t="str">
            <v>dia</v>
          </cell>
          <cell r="E958">
            <v>0.13775999999999999</v>
          </cell>
          <cell r="F958">
            <v>0.35</v>
          </cell>
          <cell r="G958">
            <v>212586.45</v>
          </cell>
          <cell r="H958">
            <v>39535.977625200001</v>
          </cell>
        </row>
        <row r="959">
          <cell r="A959" t="str">
            <v>15-03-100</v>
          </cell>
          <cell r="B959" t="str">
            <v>46111</v>
          </cell>
          <cell r="C959" t="str">
            <v>herramienta y equipo menor</v>
          </cell>
          <cell r="D959" t="str">
            <v>%</v>
          </cell>
          <cell r="E959">
            <v>39535.977625200001</v>
          </cell>
          <cell r="G959">
            <v>0.05</v>
          </cell>
          <cell r="H959">
            <v>1976.7988812600001</v>
          </cell>
        </row>
        <row r="960">
          <cell r="A960">
            <v>0</v>
          </cell>
          <cell r="C960" t="str">
            <v>DIRECTO:  585261,0 / M</v>
          </cell>
          <cell r="D960">
            <v>0</v>
          </cell>
          <cell r="G960">
            <v>0</v>
          </cell>
          <cell r="H960">
            <v>0</v>
          </cell>
        </row>
        <row r="961">
          <cell r="A961">
            <v>0</v>
          </cell>
          <cell r="B961" t="str">
            <v>18</v>
          </cell>
          <cell r="C961" t="str">
            <v>URBANISMO</v>
          </cell>
          <cell r="D961">
            <v>0</v>
          </cell>
          <cell r="G961">
            <v>0</v>
          </cell>
          <cell r="H961">
            <v>0</v>
          </cell>
        </row>
        <row r="962">
          <cell r="A962" t="str">
            <v>18-01-020</v>
          </cell>
          <cell r="B962" t="str">
            <v>18-01-020</v>
          </cell>
          <cell r="C962" t="str">
            <v>LOSA FUNDIDA 21 MPa E: 0.10 M - ANDENES</v>
          </cell>
          <cell r="D962" t="str">
            <v>M2</v>
          </cell>
          <cell r="E962">
            <v>1335.4489999999998</v>
          </cell>
          <cell r="G962">
            <v>0</v>
          </cell>
          <cell r="H962">
            <v>83386.532688216976</v>
          </cell>
        </row>
        <row r="963">
          <cell r="A963" t="str">
            <v>18-01-020</v>
          </cell>
          <cell r="B963" t="str">
            <v>72132</v>
          </cell>
          <cell r="C963" t="str">
            <v>aux concreto 3000 psi (21.1 MPa) -obra- 3/4"</v>
          </cell>
          <cell r="D963" t="str">
            <v>m3</v>
          </cell>
          <cell r="E963">
            <v>0.1</v>
          </cell>
          <cell r="F963">
            <v>0.05</v>
          </cell>
          <cell r="G963">
            <v>397371.06598046987</v>
          </cell>
          <cell r="H963">
            <v>41723.961927949334</v>
          </cell>
        </row>
        <row r="964">
          <cell r="A964" t="str">
            <v>18-01-020</v>
          </cell>
          <cell r="B964" t="str">
            <v>11240</v>
          </cell>
          <cell r="C964" t="str">
            <v>piedra para entresuelo</v>
          </cell>
          <cell r="D964" t="str">
            <v>m3</v>
          </cell>
          <cell r="E964">
            <v>0.18</v>
          </cell>
          <cell r="F964">
            <v>0.2</v>
          </cell>
          <cell r="G964">
            <v>47386</v>
          </cell>
          <cell r="H964">
            <v>10235.375999999998</v>
          </cell>
        </row>
        <row r="965">
          <cell r="A965" t="str">
            <v>18-01-020</v>
          </cell>
          <cell r="B965" t="str">
            <v>11218</v>
          </cell>
          <cell r="C965" t="str">
            <v>arenilla</v>
          </cell>
          <cell r="D965" t="str">
            <v>m3</v>
          </cell>
          <cell r="E965">
            <v>0.05</v>
          </cell>
          <cell r="F965">
            <v>0.25</v>
          </cell>
          <cell r="G965">
            <v>20474</v>
          </cell>
          <cell r="H965">
            <v>1279.625</v>
          </cell>
        </row>
        <row r="966">
          <cell r="A966" t="str">
            <v>18-01-020</v>
          </cell>
          <cell r="B966" t="str">
            <v>18Z15</v>
          </cell>
          <cell r="C966" t="str">
            <v>tabla madera comun 1 x 8" 3m</v>
          </cell>
          <cell r="D966" t="str">
            <v>u</v>
          </cell>
          <cell r="E966">
            <v>0.23649999999999999</v>
          </cell>
          <cell r="G966">
            <v>9280</v>
          </cell>
          <cell r="H966">
            <v>2194.7199999999998</v>
          </cell>
        </row>
        <row r="967">
          <cell r="A967" t="str">
            <v>18-01-020</v>
          </cell>
          <cell r="B967" t="str">
            <v>18Z16</v>
          </cell>
          <cell r="C967" t="str">
            <v>larguero madera comun 2"x4" de 3m</v>
          </cell>
          <cell r="D967" t="str">
            <v>u</v>
          </cell>
          <cell r="E967">
            <v>0.16719999999999999</v>
          </cell>
          <cell r="G967">
            <v>6959.9999999999991</v>
          </cell>
          <cell r="H967">
            <v>1163.7119999999998</v>
          </cell>
        </row>
        <row r="968">
          <cell r="A968" t="str">
            <v>18-01-020</v>
          </cell>
          <cell r="B968" t="str">
            <v>15421</v>
          </cell>
          <cell r="C968" t="str">
            <v>clavo corriente 1-1/2" a 5"</v>
          </cell>
          <cell r="D968" t="str">
            <v>lb</v>
          </cell>
          <cell r="E968">
            <v>0.1</v>
          </cell>
          <cell r="G968">
            <v>1624</v>
          </cell>
          <cell r="H968">
            <v>162.4</v>
          </cell>
        </row>
        <row r="969">
          <cell r="A969" t="str">
            <v>18-01-020</v>
          </cell>
          <cell r="B969" t="str">
            <v>44121</v>
          </cell>
          <cell r="C969" t="str">
            <v>vibrador electrico para concreto</v>
          </cell>
          <cell r="D969" t="str">
            <v>d</v>
          </cell>
          <cell r="E969">
            <v>2.5000000000000001E-2</v>
          </cell>
          <cell r="G969">
            <v>39440</v>
          </cell>
          <cell r="H969">
            <v>986</v>
          </cell>
        </row>
        <row r="970">
          <cell r="A970" t="str">
            <v>18-01-020</v>
          </cell>
          <cell r="B970" t="str">
            <v>2C114</v>
          </cell>
          <cell r="C970" t="str">
            <v>mo cuadrilla (2 of + 4 ay)</v>
          </cell>
          <cell r="D970" t="str">
            <v>d</v>
          </cell>
          <cell r="E970">
            <v>0.08</v>
          </cell>
          <cell r="G970">
            <v>301668.51490495645</v>
          </cell>
          <cell r="H970">
            <v>24133.481192396517</v>
          </cell>
        </row>
        <row r="971">
          <cell r="A971" t="str">
            <v>18-01-020</v>
          </cell>
          <cell r="B971" t="str">
            <v>47111</v>
          </cell>
          <cell r="C971" t="str">
            <v>elementos de consumo y proteccion</v>
          </cell>
          <cell r="D971" t="str">
            <v>%</v>
          </cell>
          <cell r="E971">
            <v>24133.481192396517</v>
          </cell>
          <cell r="G971">
            <v>1.2455000000000001E-2</v>
          </cell>
          <cell r="H971">
            <v>300.58250825129863</v>
          </cell>
        </row>
        <row r="972">
          <cell r="A972" t="str">
            <v>18-01-020</v>
          </cell>
          <cell r="B972" t="str">
            <v>46111</v>
          </cell>
          <cell r="C972" t="str">
            <v>herramienta y equipo menor</v>
          </cell>
          <cell r="D972" t="str">
            <v>%</v>
          </cell>
          <cell r="E972">
            <v>24133.481192396517</v>
          </cell>
          <cell r="G972">
            <v>0.05</v>
          </cell>
          <cell r="H972">
            <v>1206.6740596198258</v>
          </cell>
        </row>
        <row r="973">
          <cell r="A973">
            <v>0</v>
          </cell>
          <cell r="C973" t="str">
            <v>DIRECTO:  83387,0 / M2</v>
          </cell>
          <cell r="D973">
            <v>0</v>
          </cell>
          <cell r="E973" t="str">
            <v xml:space="preserve">  </v>
          </cell>
          <cell r="G973">
            <v>0</v>
          </cell>
          <cell r="H973">
            <v>0</v>
          </cell>
        </row>
        <row r="974">
          <cell r="A974">
            <v>0</v>
          </cell>
          <cell r="C974">
            <v>0</v>
          </cell>
          <cell r="D974">
            <v>0</v>
          </cell>
          <cell r="G974">
            <v>0</v>
          </cell>
          <cell r="H974">
            <v>0</v>
          </cell>
        </row>
        <row r="975">
          <cell r="A975" t="str">
            <v>18-01-030</v>
          </cell>
          <cell r="B975" t="str">
            <v>18-01-030</v>
          </cell>
          <cell r="C975" t="str">
            <v>LOSA TACTIL ALERTA Y GUIA 0.40X0.40 M</v>
          </cell>
          <cell r="D975" t="str">
            <v>M</v>
          </cell>
          <cell r="E975">
            <v>2394.7945</v>
          </cell>
          <cell r="G975">
            <v>0</v>
          </cell>
          <cell r="H975">
            <v>65364.596826179404</v>
          </cell>
        </row>
        <row r="976">
          <cell r="A976" t="str">
            <v>18-01-030</v>
          </cell>
          <cell r="B976" t="str">
            <v>18328</v>
          </cell>
          <cell r="C976" t="str">
            <v>adoquin tactil guia o alerta 20x20x6 amarillo, champaña, salmon, jaspe, beige 5.4 kg ntc 2017</v>
          </cell>
          <cell r="D976" t="str">
            <v>u</v>
          </cell>
          <cell r="E976">
            <v>10</v>
          </cell>
          <cell r="F976">
            <v>0.05</v>
          </cell>
          <cell r="G976">
            <v>2032.5519999999999</v>
          </cell>
          <cell r="H976">
            <v>21341.796000000002</v>
          </cell>
        </row>
        <row r="977">
          <cell r="A977" t="str">
            <v>18-01-030</v>
          </cell>
          <cell r="B977" t="str">
            <v>71A13</v>
          </cell>
          <cell r="C977" t="str">
            <v>aux mortero de pega 1:3</v>
          </cell>
          <cell r="D977" t="str">
            <v>m3</v>
          </cell>
          <cell r="E977">
            <v>2.1000000000000001E-2</v>
          </cell>
          <cell r="G977">
            <v>359986.94425218244</v>
          </cell>
          <cell r="H977">
            <v>7559.7258292958313</v>
          </cell>
        </row>
        <row r="978">
          <cell r="A978" t="str">
            <v>18-01-030</v>
          </cell>
          <cell r="B978" t="str">
            <v>11219</v>
          </cell>
          <cell r="C978" t="str">
            <v>arena fina para revoque (1,310kg/m3)</v>
          </cell>
          <cell r="D978" t="str">
            <v>m3</v>
          </cell>
          <cell r="E978">
            <v>4.4000000000000003E-3</v>
          </cell>
          <cell r="G978">
            <v>56491.999999999993</v>
          </cell>
          <cell r="H978">
            <v>248.56479999999999</v>
          </cell>
        </row>
        <row r="979">
          <cell r="A979" t="str">
            <v>18-01-030</v>
          </cell>
          <cell r="B979" t="str">
            <v>1SKP3</v>
          </cell>
          <cell r="C979" t="str">
            <v>sikamanto 3mm poliester x 10m2</v>
          </cell>
          <cell r="D979" t="str">
            <v>m2</v>
          </cell>
          <cell r="E979">
            <v>0.48</v>
          </cell>
          <cell r="G979">
            <v>15079.999999999998</v>
          </cell>
          <cell r="H979">
            <v>7238.3999999999987</v>
          </cell>
        </row>
        <row r="980">
          <cell r="A980" t="str">
            <v>18-01-030</v>
          </cell>
          <cell r="B980" t="str">
            <v>2C111</v>
          </cell>
          <cell r="C980" t="str">
            <v>mo cuadrilla (1 of + 1 ay)</v>
          </cell>
          <cell r="D980" t="str">
            <v>d</v>
          </cell>
          <cell r="E980">
            <v>0.25</v>
          </cell>
          <cell r="G980">
            <v>108564.47283709361</v>
          </cell>
          <cell r="H980">
            <v>27141.118209273402</v>
          </cell>
        </row>
        <row r="981">
          <cell r="A981" t="str">
            <v>18-01-030</v>
          </cell>
          <cell r="B981" t="str">
            <v>22129</v>
          </cell>
          <cell r="C981" t="str">
            <v>mo transporte interno mortero</v>
          </cell>
          <cell r="D981" t="str">
            <v>m3</v>
          </cell>
          <cell r="E981">
            <v>2.1000000000000001E-2</v>
          </cell>
          <cell r="G981">
            <v>6270</v>
          </cell>
          <cell r="H981">
            <v>131.67000000000002</v>
          </cell>
        </row>
        <row r="982">
          <cell r="A982" t="str">
            <v>18-01-030</v>
          </cell>
          <cell r="B982" t="str">
            <v>47111</v>
          </cell>
          <cell r="C982" t="str">
            <v>elementos de consumo y proteccion</v>
          </cell>
          <cell r="D982" t="str">
            <v>%</v>
          </cell>
          <cell r="E982">
            <v>27272.7882092734</v>
          </cell>
          <cell r="G982">
            <v>1.2455000000000001E-2</v>
          </cell>
          <cell r="H982">
            <v>339.68257714650019</v>
          </cell>
        </row>
        <row r="983">
          <cell r="A983" t="str">
            <v>18-01-030</v>
          </cell>
          <cell r="B983" t="str">
            <v>46111</v>
          </cell>
          <cell r="C983" t="str">
            <v>herramienta y equipo menor</v>
          </cell>
          <cell r="D983" t="str">
            <v>%</v>
          </cell>
          <cell r="E983">
            <v>27272.7882092734</v>
          </cell>
          <cell r="G983">
            <v>0.05</v>
          </cell>
          <cell r="H983">
            <v>1363.6394104636702</v>
          </cell>
        </row>
        <row r="984">
          <cell r="A984">
            <v>0</v>
          </cell>
          <cell r="C984" t="str">
            <v>DIRECTO:  65365,0 / M</v>
          </cell>
          <cell r="D984">
            <v>0</v>
          </cell>
          <cell r="E984" t="str">
            <v xml:space="preserve">  </v>
          </cell>
          <cell r="G984">
            <v>0</v>
          </cell>
          <cell r="H984">
            <v>0</v>
          </cell>
        </row>
        <row r="985">
          <cell r="A985">
            <v>0</v>
          </cell>
          <cell r="C985">
            <v>0</v>
          </cell>
          <cell r="D985">
            <v>0</v>
          </cell>
          <cell r="G985">
            <v>0</v>
          </cell>
          <cell r="H985">
            <v>0</v>
          </cell>
        </row>
        <row r="986">
          <cell r="A986" t="str">
            <v>18-01-040</v>
          </cell>
          <cell r="B986" t="str">
            <v>18-01-040</v>
          </cell>
          <cell r="C986" t="str">
            <v>TABLETA DEMARCADORA</v>
          </cell>
          <cell r="D986" t="str">
            <v>M</v>
          </cell>
          <cell r="E986">
            <v>1490.1125</v>
          </cell>
          <cell r="G986">
            <v>0</v>
          </cell>
          <cell r="H986">
            <v>26365.653838386344</v>
          </cell>
        </row>
        <row r="987">
          <cell r="A987" t="str">
            <v>18-01-040</v>
          </cell>
          <cell r="B987" t="str">
            <v>18329</v>
          </cell>
          <cell r="C987" t="str">
            <v>tableta demarcadora 15x100x6</v>
          </cell>
          <cell r="D987" t="str">
            <v>u</v>
          </cell>
          <cell r="E987">
            <v>1</v>
          </cell>
          <cell r="F987">
            <v>0.05</v>
          </cell>
          <cell r="G987">
            <v>7622.07</v>
          </cell>
          <cell r="H987">
            <v>8003.1734999999999</v>
          </cell>
        </row>
        <row r="988">
          <cell r="A988" t="str">
            <v>18-01-040</v>
          </cell>
          <cell r="B988" t="str">
            <v>71A13</v>
          </cell>
          <cell r="C988" t="str">
            <v>aux mortero de pega 1:3</v>
          </cell>
          <cell r="D988" t="str">
            <v>m3</v>
          </cell>
          <cell r="E988">
            <v>1.0500000000000001E-2</v>
          </cell>
          <cell r="G988">
            <v>359986.94425218244</v>
          </cell>
          <cell r="H988">
            <v>3779.8629146479157</v>
          </cell>
        </row>
        <row r="989">
          <cell r="A989" t="str">
            <v>18-01-040</v>
          </cell>
          <cell r="B989" t="str">
            <v>11219</v>
          </cell>
          <cell r="C989" t="str">
            <v>arena fina para revoque (1,310kg/m3)</v>
          </cell>
          <cell r="D989" t="str">
            <v>m3</v>
          </cell>
          <cell r="E989">
            <v>2E-3</v>
          </cell>
          <cell r="G989">
            <v>56491.999999999993</v>
          </cell>
          <cell r="H989">
            <v>112.98399999999999</v>
          </cell>
        </row>
        <row r="990">
          <cell r="A990" t="str">
            <v>18-01-040</v>
          </cell>
          <cell r="B990" t="str">
            <v>1SKP3</v>
          </cell>
          <cell r="C990" t="str">
            <v>sikamanto 3mm poliester x 10m2</v>
          </cell>
          <cell r="D990" t="str">
            <v>m2</v>
          </cell>
          <cell r="E990">
            <v>0.19</v>
          </cell>
          <cell r="G990">
            <v>15079.999999999998</v>
          </cell>
          <cell r="H990">
            <v>2865.2</v>
          </cell>
        </row>
        <row r="991">
          <cell r="A991" t="str">
            <v>18-01-040</v>
          </cell>
          <cell r="B991" t="str">
            <v>2C111</v>
          </cell>
          <cell r="C991" t="str">
            <v>mo cuadrilla (1 of + 1 ay)</v>
          </cell>
          <cell r="D991" t="str">
            <v>d</v>
          </cell>
          <cell r="E991">
            <v>0.1</v>
          </cell>
          <cell r="G991">
            <v>108564.47283709361</v>
          </cell>
          <cell r="H991">
            <v>10856.447283709362</v>
          </cell>
        </row>
        <row r="992">
          <cell r="A992" t="str">
            <v>18-01-040</v>
          </cell>
          <cell r="B992" t="str">
            <v>22129</v>
          </cell>
          <cell r="C992" t="str">
            <v>mo transporte interno mortero</v>
          </cell>
          <cell r="D992" t="str">
            <v>m3</v>
          </cell>
          <cell r="E992">
            <v>1.0500000000000001E-2</v>
          </cell>
          <cell r="G992">
            <v>6270</v>
          </cell>
          <cell r="H992">
            <v>65.835000000000008</v>
          </cell>
        </row>
        <row r="993">
          <cell r="A993" t="str">
            <v>18-01-040</v>
          </cell>
          <cell r="B993" t="str">
            <v>47111</v>
          </cell>
          <cell r="C993" t="str">
            <v>elementos de consumo y proteccion</v>
          </cell>
          <cell r="D993" t="str">
            <v>%</v>
          </cell>
          <cell r="E993">
            <v>10922.282283709361</v>
          </cell>
          <cell r="G993">
            <v>1.2455000000000001E-2</v>
          </cell>
          <cell r="H993">
            <v>136.03702584360011</v>
          </cell>
        </row>
        <row r="994">
          <cell r="A994" t="str">
            <v>18-01-040</v>
          </cell>
          <cell r="B994" t="str">
            <v>46111</v>
          </cell>
          <cell r="C994" t="str">
            <v>herramienta y equipo menor</v>
          </cell>
          <cell r="D994" t="str">
            <v>%</v>
          </cell>
          <cell r="E994">
            <v>10922.282283709361</v>
          </cell>
          <cell r="G994">
            <v>0.05</v>
          </cell>
          <cell r="H994">
            <v>546.11411418546811</v>
          </cell>
        </row>
        <row r="995">
          <cell r="A995">
            <v>0</v>
          </cell>
          <cell r="C995" t="str">
            <v>DIRECTO:  26366,0 / M</v>
          </cell>
          <cell r="D995">
            <v>0</v>
          </cell>
          <cell r="E995" t="str">
            <v xml:space="preserve">  </v>
          </cell>
          <cell r="G995">
            <v>0</v>
          </cell>
          <cell r="H995">
            <v>0</v>
          </cell>
        </row>
        <row r="996">
          <cell r="A996">
            <v>0</v>
          </cell>
          <cell r="C996">
            <v>0</v>
          </cell>
          <cell r="D996">
            <v>0</v>
          </cell>
          <cell r="G996">
            <v>0</v>
          </cell>
          <cell r="H996">
            <v>0</v>
          </cell>
        </row>
        <row r="997">
          <cell r="A997" t="str">
            <v>18-01-050</v>
          </cell>
          <cell r="B997" t="str">
            <v>18-01-050</v>
          </cell>
          <cell r="C997" t="str">
            <v>BORDILLOS BARRERA RECTO, CUADRANTE BARRERA, REBAJE, ESQUINERO BARRERA 90° Y RECTANGULAR RECTO (350)</v>
          </cell>
          <cell r="D997" t="str">
            <v>M</v>
          </cell>
          <cell r="E997">
            <v>1615.635</v>
          </cell>
          <cell r="G997">
            <v>0</v>
          </cell>
          <cell r="H997">
            <v>51093.639587109945</v>
          </cell>
        </row>
        <row r="998">
          <cell r="A998" t="str">
            <v>18-01-050</v>
          </cell>
          <cell r="B998" t="str">
            <v>18814</v>
          </cell>
          <cell r="C998" t="str">
            <v xml:space="preserve">bordillo rectangular recto prefabricado u50 </v>
          </cell>
          <cell r="D998" t="str">
            <v>u</v>
          </cell>
          <cell r="E998">
            <v>6.2124999999999993E-2</v>
          </cell>
          <cell r="F998">
            <v>0.05</v>
          </cell>
          <cell r="G998">
            <v>23329.919999999998</v>
          </cell>
          <cell r="H998">
            <v>1521.8398439999996</v>
          </cell>
        </row>
        <row r="999">
          <cell r="A999" t="str">
            <v>18-01-050</v>
          </cell>
          <cell r="B999" t="str">
            <v>18815</v>
          </cell>
          <cell r="C999" t="str">
            <v>bordillo barrera recto prefabricado u10</v>
          </cell>
          <cell r="D999" t="str">
            <v>u</v>
          </cell>
          <cell r="E999">
            <v>1.1363750000000001</v>
          </cell>
          <cell r="F999">
            <v>0.05</v>
          </cell>
          <cell r="G999">
            <v>21450.719999999998</v>
          </cell>
          <cell r="H999">
            <v>25594.865037</v>
          </cell>
        </row>
        <row r="1000">
          <cell r="A1000" t="str">
            <v>18-01-050</v>
          </cell>
          <cell r="B1000" t="str">
            <v>18816</v>
          </cell>
          <cell r="C1000" t="str">
            <v>bordillo cuadrante barrera prefabricado u70</v>
          </cell>
          <cell r="D1000" t="str">
            <v>u</v>
          </cell>
          <cell r="E1000">
            <v>4.1250000000000002E-3</v>
          </cell>
          <cell r="F1000">
            <v>0.05</v>
          </cell>
          <cell r="G1000">
            <v>23595.791999999998</v>
          </cell>
          <cell r="H1000">
            <v>102.1992741</v>
          </cell>
        </row>
        <row r="1001">
          <cell r="A1001" t="str">
            <v>18-01-050</v>
          </cell>
          <cell r="B1001" t="str">
            <v>18817</v>
          </cell>
          <cell r="C1001" t="str">
            <v>bordillo rebaje prefabricado u160</v>
          </cell>
          <cell r="D1001" t="str">
            <v>u</v>
          </cell>
          <cell r="E1001">
            <v>4.5374999999999999E-2</v>
          </cell>
          <cell r="F1001">
            <v>0.05</v>
          </cell>
          <cell r="G1001">
            <v>24668.327999999998</v>
          </cell>
          <cell r="H1001">
            <v>1175.2916521499999</v>
          </cell>
        </row>
        <row r="1002">
          <cell r="A1002" t="str">
            <v>18-01-050</v>
          </cell>
          <cell r="B1002" t="str">
            <v>18818</v>
          </cell>
          <cell r="C1002" t="str">
            <v>bordillo esquinero barrera 90° prefabricado u120</v>
          </cell>
          <cell r="D1002" t="str">
            <v>u</v>
          </cell>
          <cell r="E1002">
            <v>2E-3</v>
          </cell>
          <cell r="F1002">
            <v>0.05</v>
          </cell>
          <cell r="G1002">
            <v>17160.576000000001</v>
          </cell>
          <cell r="H1002">
            <v>36.037209600000004</v>
          </cell>
        </row>
        <row r="1003">
          <cell r="A1003" t="str">
            <v>18-01-050</v>
          </cell>
          <cell r="B1003" t="str">
            <v>71A14</v>
          </cell>
          <cell r="C1003" t="str">
            <v>aux mortero de pega 1:4</v>
          </cell>
          <cell r="D1003" t="str">
            <v>m3</v>
          </cell>
          <cell r="E1003">
            <v>2.1999999999999999E-2</v>
          </cell>
          <cell r="F1003">
            <v>0.2</v>
          </cell>
          <cell r="G1003">
            <v>305660.30854178657</v>
          </cell>
          <cell r="H1003">
            <v>8069.432145503165</v>
          </cell>
        </row>
        <row r="1004">
          <cell r="A1004" t="str">
            <v>18-01-050</v>
          </cell>
          <cell r="B1004" t="str">
            <v>22129</v>
          </cell>
          <cell r="C1004" t="str">
            <v>mo transporte interno mortero</v>
          </cell>
          <cell r="D1004" t="str">
            <v>m3</v>
          </cell>
          <cell r="E1004">
            <v>2.6399999999999996E-2</v>
          </cell>
          <cell r="G1004">
            <v>6270</v>
          </cell>
          <cell r="H1004">
            <v>165.52799999999996</v>
          </cell>
        </row>
        <row r="1005">
          <cell r="A1005" t="str">
            <v>18-01-050</v>
          </cell>
          <cell r="B1005" t="str">
            <v>2C111</v>
          </cell>
          <cell r="C1005" t="str">
            <v>mo cuadrilla (1 of + 1 ay)</v>
          </cell>
          <cell r="D1005" t="str">
            <v>d</v>
          </cell>
          <cell r="E1005">
            <v>0.125</v>
          </cell>
          <cell r="G1005">
            <v>108564.47283709361</v>
          </cell>
          <cell r="H1005">
            <v>13570.559104636701</v>
          </cell>
        </row>
        <row r="1006">
          <cell r="A1006" t="str">
            <v>18-01-050</v>
          </cell>
          <cell r="B1006" t="str">
            <v>47111</v>
          </cell>
          <cell r="C1006" t="str">
            <v>elementos de consumo y proteccion</v>
          </cell>
          <cell r="D1006" t="str">
            <v>%</v>
          </cell>
          <cell r="E1006">
            <v>13736.087104636701</v>
          </cell>
          <cell r="G1006">
            <v>1.2455000000000001E-2</v>
          </cell>
          <cell r="H1006">
            <v>171.08296488825013</v>
          </cell>
        </row>
        <row r="1007">
          <cell r="A1007" t="str">
            <v>18-01-050</v>
          </cell>
          <cell r="B1007" t="str">
            <v>46111</v>
          </cell>
          <cell r="C1007" t="str">
            <v>herramienta y equipo menor</v>
          </cell>
          <cell r="D1007" t="str">
            <v>%</v>
          </cell>
          <cell r="E1007">
            <v>13736.087104636701</v>
          </cell>
          <cell r="G1007">
            <v>0.05</v>
          </cell>
          <cell r="H1007">
            <v>686.80435523183507</v>
          </cell>
        </row>
        <row r="1008">
          <cell r="A1008">
            <v>0</v>
          </cell>
          <cell r="C1008" t="str">
            <v>DIRECTO:  51094,0 / M</v>
          </cell>
          <cell r="D1008">
            <v>0</v>
          </cell>
          <cell r="G1008">
            <v>0</v>
          </cell>
          <cell r="H1008">
            <v>0</v>
          </cell>
        </row>
        <row r="1009">
          <cell r="A1009">
            <v>0</v>
          </cell>
          <cell r="C1009">
            <v>0</v>
          </cell>
          <cell r="D1009">
            <v>0</v>
          </cell>
          <cell r="G1009">
            <v>0</v>
          </cell>
          <cell r="H1009">
            <v>0</v>
          </cell>
        </row>
        <row r="1010">
          <cell r="A1010" t="str">
            <v>18-02-900</v>
          </cell>
          <cell r="B1010" t="str">
            <v>18-02-900</v>
          </cell>
          <cell r="C1010" t="str">
            <v>RETIRO DE MATERIAL EXISTENTE (FRESADO)</v>
          </cell>
          <cell r="D1010" t="str">
            <v>M3</v>
          </cell>
          <cell r="E1010">
            <v>875.38</v>
          </cell>
          <cell r="G1010">
            <v>0</v>
          </cell>
          <cell r="H1010">
            <v>44766.638233494516</v>
          </cell>
        </row>
        <row r="1011">
          <cell r="A1011" t="str">
            <v>18-02-900</v>
          </cell>
          <cell r="B1011" t="str">
            <v>4V911</v>
          </cell>
          <cell r="C1011" t="str">
            <v>fresadora wirngten w 100</v>
          </cell>
          <cell r="D1011" t="str">
            <v>h</v>
          </cell>
          <cell r="E1011">
            <v>1.8867924528301886E-2</v>
          </cell>
          <cell r="G1011">
            <v>423399.99999999994</v>
          </cell>
          <cell r="H1011">
            <v>7988.6792452830177</v>
          </cell>
        </row>
        <row r="1012">
          <cell r="A1012" t="str">
            <v>18-02-900</v>
          </cell>
          <cell r="B1012" t="str">
            <v>3A242</v>
          </cell>
          <cell r="C1012" t="str">
            <v>subcontrato de cargue y botada de materiales varios</v>
          </cell>
          <cell r="D1012" t="str">
            <v>m3</v>
          </cell>
          <cell r="E1012">
            <v>1</v>
          </cell>
          <cell r="F1012">
            <v>0.3</v>
          </cell>
          <cell r="G1012">
            <v>28000</v>
          </cell>
          <cell r="H1012">
            <v>36400</v>
          </cell>
        </row>
        <row r="1013">
          <cell r="A1013" t="str">
            <v>18-02-900</v>
          </cell>
          <cell r="B1013" t="str">
            <v>2C112</v>
          </cell>
          <cell r="C1013" t="str">
            <v>mo cuadrilla (1 of + 2 ay)</v>
          </cell>
          <cell r="D1013" t="str">
            <v>d</v>
          </cell>
          <cell r="E1013">
            <v>2.3584905660377358E-3</v>
          </cell>
          <cell r="G1013">
            <v>150834.25745247822</v>
          </cell>
          <cell r="H1013">
            <v>355.74117323697692</v>
          </cell>
        </row>
        <row r="1014">
          <cell r="A1014" t="str">
            <v>18-02-900</v>
          </cell>
          <cell r="B1014" t="str">
            <v>47111</v>
          </cell>
          <cell r="C1014" t="str">
            <v>elementos de consumo y proteccion</v>
          </cell>
          <cell r="D1014" t="str">
            <v>%</v>
          </cell>
          <cell r="E1014">
            <v>355.74117323697692</v>
          </cell>
          <cell r="G1014">
            <v>1.2455000000000001E-2</v>
          </cell>
          <cell r="H1014">
            <v>4.4307563126665475</v>
          </cell>
        </row>
        <row r="1015">
          <cell r="A1015" t="str">
            <v>18-02-900</v>
          </cell>
          <cell r="B1015" t="str">
            <v>46111</v>
          </cell>
          <cell r="C1015" t="str">
            <v>herramienta y equipo menor</v>
          </cell>
          <cell r="D1015" t="str">
            <v>%</v>
          </cell>
          <cell r="E1015">
            <v>355.74117323697692</v>
          </cell>
          <cell r="G1015">
            <v>0.05</v>
          </cell>
          <cell r="H1015">
            <v>17.787058661848846</v>
          </cell>
        </row>
        <row r="1016">
          <cell r="A1016">
            <v>0</v>
          </cell>
          <cell r="C1016" t="str">
            <v>DIRECTO:  44767,0 / M3</v>
          </cell>
          <cell r="D1016">
            <v>0</v>
          </cell>
          <cell r="G1016">
            <v>0</v>
          </cell>
          <cell r="H1016">
            <v>0</v>
          </cell>
        </row>
        <row r="1017">
          <cell r="A1017">
            <v>0</v>
          </cell>
          <cell r="C1017">
            <v>0</v>
          </cell>
          <cell r="D1017">
            <v>0</v>
          </cell>
          <cell r="G1017">
            <v>0</v>
          </cell>
          <cell r="H1017">
            <v>0</v>
          </cell>
        </row>
        <row r="1018">
          <cell r="A1018" t="str">
            <v>18-02-910</v>
          </cell>
          <cell r="B1018" t="str">
            <v>18-02-910</v>
          </cell>
          <cell r="C1018" t="str">
            <v>BASE GRANULAR COMPACTADA BG-1 CBR 80%</v>
          </cell>
          <cell r="D1018" t="str">
            <v>M3</v>
          </cell>
          <cell r="E1018">
            <v>1920.6149999999998</v>
          </cell>
          <cell r="G1018">
            <v>0</v>
          </cell>
          <cell r="H1018">
            <v>87918.441230808792</v>
          </cell>
        </row>
        <row r="1019">
          <cell r="A1019" t="str">
            <v>18-02-910</v>
          </cell>
          <cell r="B1019" t="str">
            <v>11292</v>
          </cell>
          <cell r="C1019" t="str">
            <v>base granular (1,650kg/m2)</v>
          </cell>
          <cell r="D1019" t="str">
            <v>m3</v>
          </cell>
          <cell r="E1019">
            <v>1</v>
          </cell>
          <cell r="F1019">
            <v>0.3</v>
          </cell>
          <cell r="G1019">
            <v>60551.999999999993</v>
          </cell>
          <cell r="H1019">
            <v>78717.599999999991</v>
          </cell>
        </row>
        <row r="1020">
          <cell r="A1020" t="str">
            <v>18-02-910</v>
          </cell>
          <cell r="B1020" t="str">
            <v>4V511</v>
          </cell>
          <cell r="C1020" t="str">
            <v>motoniveladora cat 120g</v>
          </cell>
          <cell r="D1020" t="str">
            <v>h</v>
          </cell>
          <cell r="E1020">
            <v>2.5000000000000001E-2</v>
          </cell>
          <cell r="G1020">
            <v>164720</v>
          </cell>
          <cell r="H1020">
            <v>4118</v>
          </cell>
        </row>
        <row r="1021">
          <cell r="A1021" t="str">
            <v>18-02-910</v>
          </cell>
          <cell r="B1021" t="str">
            <v>4V611</v>
          </cell>
          <cell r="C1021" t="str">
            <v>carrotanque para agua</v>
          </cell>
          <cell r="D1021" t="str">
            <v>h</v>
          </cell>
          <cell r="E1021">
            <v>2.5000000000000001E-2</v>
          </cell>
          <cell r="G1021">
            <v>67744</v>
          </cell>
          <cell r="H1021">
            <v>1693.6000000000001</v>
          </cell>
        </row>
        <row r="1022">
          <cell r="A1022" t="str">
            <v>18-02-910</v>
          </cell>
          <cell r="B1022" t="str">
            <v>4V811</v>
          </cell>
          <cell r="C1022" t="str">
            <v>compactador vibratorio</v>
          </cell>
          <cell r="D1022" t="str">
            <v>h</v>
          </cell>
          <cell r="E1022">
            <v>2.5000000000000001E-2</v>
          </cell>
          <cell r="G1022">
            <v>97904</v>
          </cell>
          <cell r="H1022">
            <v>2447.6</v>
          </cell>
        </row>
        <row r="1023">
          <cell r="A1023" t="str">
            <v>18-02-910</v>
          </cell>
          <cell r="B1023" t="str">
            <v>12911</v>
          </cell>
          <cell r="C1023" t="str">
            <v>agua</v>
          </cell>
          <cell r="D1023" t="str">
            <v>lt</v>
          </cell>
          <cell r="E1023">
            <v>50</v>
          </cell>
          <cell r="G1023">
            <v>1.3183400000000001</v>
          </cell>
          <cell r="H1023">
            <v>65.917000000000002</v>
          </cell>
        </row>
        <row r="1024">
          <cell r="A1024" t="str">
            <v>18-02-910</v>
          </cell>
          <cell r="B1024" t="str">
            <v>3A111</v>
          </cell>
          <cell r="C1024" t="str">
            <v>ensayo de toma de densidades</v>
          </cell>
          <cell r="D1024" t="str">
            <v>u</v>
          </cell>
          <cell r="E1024">
            <v>1.1904761904761904E-2</v>
          </cell>
          <cell r="G1024">
            <v>31493.999999999996</v>
          </cell>
          <cell r="H1024">
            <v>374.92857142857139</v>
          </cell>
        </row>
        <row r="1025">
          <cell r="A1025" t="str">
            <v>18-02-910</v>
          </cell>
          <cell r="B1025" t="str">
            <v>2C112</v>
          </cell>
          <cell r="C1025" t="str">
            <v>mo cuadrilla (1 of + 2 ay)</v>
          </cell>
          <cell r="D1025" t="str">
            <v>d</v>
          </cell>
          <cell r="E1025">
            <v>3.1250000000000002E-3</v>
          </cell>
          <cell r="G1025">
            <v>150834.25745247822</v>
          </cell>
          <cell r="H1025">
            <v>471.35705453899448</v>
          </cell>
        </row>
        <row r="1026">
          <cell r="A1026" t="str">
            <v>18-02-910</v>
          </cell>
          <cell r="B1026" t="str">
            <v>47111</v>
          </cell>
          <cell r="C1026" t="str">
            <v>elementos de consumo y proteccion</v>
          </cell>
          <cell r="D1026" t="str">
            <v>%</v>
          </cell>
          <cell r="E1026">
            <v>471.35705453899448</v>
          </cell>
          <cell r="G1026">
            <v>1.2455000000000001E-2</v>
          </cell>
          <cell r="H1026">
            <v>5.8707521142831762</v>
          </cell>
        </row>
        <row r="1027">
          <cell r="A1027" t="str">
            <v>18-02-910</v>
          </cell>
          <cell r="B1027" t="str">
            <v>46111</v>
          </cell>
          <cell r="C1027" t="str">
            <v>herramienta y equipo menor</v>
          </cell>
          <cell r="D1027" t="str">
            <v>%</v>
          </cell>
          <cell r="E1027">
            <v>471.35705453899448</v>
          </cell>
          <cell r="G1027">
            <v>0.05</v>
          </cell>
          <cell r="H1027">
            <v>23.567852726949724</v>
          </cell>
        </row>
        <row r="1028">
          <cell r="A1028">
            <v>0</v>
          </cell>
          <cell r="C1028" t="str">
            <v>DIRECTO:  87919,0 / M3</v>
          </cell>
          <cell r="D1028">
            <v>0</v>
          </cell>
          <cell r="G1028">
            <v>0</v>
          </cell>
          <cell r="H1028">
            <v>0</v>
          </cell>
        </row>
        <row r="1029">
          <cell r="A1029">
            <v>0</v>
          </cell>
          <cell r="C1029">
            <v>0</v>
          </cell>
          <cell r="D1029">
            <v>0</v>
          </cell>
          <cell r="G1029">
            <v>0</v>
          </cell>
          <cell r="H1029">
            <v>0</v>
          </cell>
        </row>
        <row r="1030">
          <cell r="A1030" t="str">
            <v>18-02-920</v>
          </cell>
          <cell r="B1030" t="str">
            <v>18-02-920</v>
          </cell>
          <cell r="C1030" t="str">
            <v>MEZCLA ASFALTICA TIPO MSC-1</v>
          </cell>
          <cell r="D1030" t="str">
            <v>M3</v>
          </cell>
          <cell r="E1030">
            <v>1549.28</v>
          </cell>
          <cell r="G1030">
            <v>0</v>
          </cell>
          <cell r="H1030">
            <v>556327.36141539237</v>
          </cell>
        </row>
        <row r="1031">
          <cell r="A1031" t="str">
            <v>18-02-920</v>
          </cell>
          <cell r="B1031" t="str">
            <v>1O126</v>
          </cell>
          <cell r="C1031" t="str">
            <v>mezcla asfaltica tipo msc-1 con asfalto 60-70, norma invias (1800kg/m3)</v>
          </cell>
          <cell r="D1031" t="str">
            <v>ton</v>
          </cell>
          <cell r="E1031">
            <v>1.8</v>
          </cell>
          <cell r="F1031">
            <v>0.25</v>
          </cell>
          <cell r="G1031">
            <v>223299.99999999997</v>
          </cell>
          <cell r="H1031">
            <v>502424.99999999994</v>
          </cell>
        </row>
        <row r="1032">
          <cell r="A1032" t="str">
            <v>18-02-920</v>
          </cell>
          <cell r="B1032" t="str">
            <v>1O124</v>
          </cell>
          <cell r="C1032" t="str">
            <v>riego de liga con emulsion asfaltica crr-1</v>
          </cell>
          <cell r="D1032" t="str">
            <v>lt</v>
          </cell>
          <cell r="E1032">
            <v>5</v>
          </cell>
          <cell r="F1032">
            <v>0.05</v>
          </cell>
          <cell r="G1032">
            <v>2320</v>
          </cell>
          <cell r="H1032">
            <v>12180</v>
          </cell>
        </row>
        <row r="1033">
          <cell r="A1033" t="str">
            <v>18-02-920</v>
          </cell>
          <cell r="B1033" t="str">
            <v>4V311</v>
          </cell>
          <cell r="C1033" t="str">
            <v xml:space="preserve">finisher volvo blaw knox pf 161 </v>
          </cell>
          <cell r="D1033" t="str">
            <v>h</v>
          </cell>
          <cell r="E1033">
            <v>2.6666666666666668E-2</v>
          </cell>
          <cell r="G1033">
            <v>117159.99999999999</v>
          </cell>
          <cell r="H1033">
            <v>3124.2666666666664</v>
          </cell>
        </row>
        <row r="1034">
          <cell r="A1034" t="str">
            <v>18-02-920</v>
          </cell>
          <cell r="B1034" t="str">
            <v>4V811</v>
          </cell>
          <cell r="C1034" t="str">
            <v>compactador vibratorio</v>
          </cell>
          <cell r="D1034" t="str">
            <v>h</v>
          </cell>
          <cell r="E1034">
            <v>2.6666666666666668E-2</v>
          </cell>
          <cell r="G1034">
            <v>97904</v>
          </cell>
          <cell r="H1034">
            <v>2610.7733333333335</v>
          </cell>
        </row>
        <row r="1035">
          <cell r="A1035" t="str">
            <v>18-02-920</v>
          </cell>
          <cell r="B1035" t="str">
            <v>4V812</v>
          </cell>
          <cell r="C1035" t="str">
            <v>compactador de llantas</v>
          </cell>
          <cell r="D1035" t="str">
            <v>h</v>
          </cell>
          <cell r="E1035">
            <v>2.6666666666666668E-2</v>
          </cell>
          <cell r="G1035">
            <v>57651.999999999993</v>
          </cell>
          <cell r="H1035">
            <v>1537.3866666666665</v>
          </cell>
        </row>
        <row r="1036">
          <cell r="A1036" t="str">
            <v>18-02-920</v>
          </cell>
          <cell r="B1036" t="str">
            <v>2C113</v>
          </cell>
          <cell r="C1036" t="str">
            <v>mo cuadrilla (2 of + 3 ay)</v>
          </cell>
          <cell r="D1036" t="str">
            <v>d</v>
          </cell>
          <cell r="E1036">
            <v>0.125</v>
          </cell>
          <cell r="G1036">
            <v>259398.73028957183</v>
          </cell>
          <cell r="H1036">
            <v>32424.841286196479</v>
          </cell>
        </row>
        <row r="1037">
          <cell r="A1037" t="str">
            <v>18-02-920</v>
          </cell>
          <cell r="B1037" t="str">
            <v>47111</v>
          </cell>
          <cell r="C1037" t="str">
            <v>elementos de consumo y proteccion</v>
          </cell>
          <cell r="D1037" t="str">
            <v>%</v>
          </cell>
          <cell r="E1037">
            <v>32424.841286196479</v>
          </cell>
          <cell r="G1037">
            <v>1.2455000000000001E-2</v>
          </cell>
          <cell r="H1037">
            <v>403.85139821957716</v>
          </cell>
        </row>
        <row r="1038">
          <cell r="A1038" t="str">
            <v>18-02-920</v>
          </cell>
          <cell r="B1038" t="str">
            <v>46111</v>
          </cell>
          <cell r="C1038" t="str">
            <v>herramienta y equipo menor</v>
          </cell>
          <cell r="D1038" t="str">
            <v>%</v>
          </cell>
          <cell r="E1038">
            <v>32424.841286196479</v>
          </cell>
          <cell r="G1038">
            <v>0.05</v>
          </cell>
          <cell r="H1038">
            <v>1621.2420643098239</v>
          </cell>
        </row>
        <row r="1039">
          <cell r="A1039">
            <v>0</v>
          </cell>
          <cell r="C1039" t="str">
            <v>DIRECTO:  556328,0 / M3</v>
          </cell>
          <cell r="D1039">
            <v>0</v>
          </cell>
          <cell r="G1039">
            <v>0</v>
          </cell>
          <cell r="H1039">
            <v>0</v>
          </cell>
        </row>
        <row r="1040">
          <cell r="A1040">
            <v>0</v>
          </cell>
          <cell r="C1040">
            <v>0</v>
          </cell>
          <cell r="D1040">
            <v>0</v>
          </cell>
          <cell r="G1040">
            <v>0</v>
          </cell>
          <cell r="H1040">
            <v>0</v>
          </cell>
        </row>
        <row r="1041">
          <cell r="A1041" t="str">
            <v>18-02-930</v>
          </cell>
          <cell r="B1041" t="str">
            <v>18-02-930</v>
          </cell>
          <cell r="C1041" t="str">
            <v>MEZCLA ASFALTICA TIPO MDC-2</v>
          </cell>
          <cell r="D1041" t="str">
            <v>M3</v>
          </cell>
          <cell r="E1041">
            <v>1002.1675</v>
          </cell>
          <cell r="G1041">
            <v>0</v>
          </cell>
          <cell r="H1041">
            <v>574597.3614153926</v>
          </cell>
        </row>
        <row r="1042">
          <cell r="A1042" t="str">
            <v>18-02-930</v>
          </cell>
          <cell r="B1042" t="str">
            <v>1O127</v>
          </cell>
          <cell r="C1042" t="str">
            <v>mezcla asfaltica tipo mdc-2 con asfalto 60-70, norma invias (1800kg/m3)</v>
          </cell>
          <cell r="D1042" t="str">
            <v>ton</v>
          </cell>
          <cell r="E1042">
            <v>1.8</v>
          </cell>
          <cell r="F1042">
            <v>0.25</v>
          </cell>
          <cell r="G1042">
            <v>231419.99999999997</v>
          </cell>
          <cell r="H1042">
            <v>520694.99999999994</v>
          </cell>
        </row>
        <row r="1043">
          <cell r="A1043" t="str">
            <v>18-02-930</v>
          </cell>
          <cell r="B1043" t="str">
            <v>1O124</v>
          </cell>
          <cell r="C1043" t="str">
            <v>riego de liga con emulsion asfaltica crr-1</v>
          </cell>
          <cell r="D1043" t="str">
            <v>lt</v>
          </cell>
          <cell r="E1043">
            <v>5</v>
          </cell>
          <cell r="F1043">
            <v>0.05</v>
          </cell>
          <cell r="G1043">
            <v>2320</v>
          </cell>
          <cell r="H1043">
            <v>12180</v>
          </cell>
        </row>
        <row r="1044">
          <cell r="A1044" t="str">
            <v>18-02-930</v>
          </cell>
          <cell r="B1044" t="str">
            <v>4V311</v>
          </cell>
          <cell r="C1044" t="str">
            <v xml:space="preserve">finisher volvo blaw knox pf 161 </v>
          </cell>
          <cell r="D1044" t="str">
            <v>h</v>
          </cell>
          <cell r="E1044">
            <v>2.6666666666666668E-2</v>
          </cell>
          <cell r="G1044">
            <v>117159.99999999999</v>
          </cell>
          <cell r="H1044">
            <v>3124.2666666666664</v>
          </cell>
        </row>
        <row r="1045">
          <cell r="A1045" t="str">
            <v>18-02-930</v>
          </cell>
          <cell r="B1045" t="str">
            <v>4V811</v>
          </cell>
          <cell r="C1045" t="str">
            <v>compactador vibratorio</v>
          </cell>
          <cell r="D1045" t="str">
            <v>h</v>
          </cell>
          <cell r="E1045">
            <v>2.6666666666666668E-2</v>
          </cell>
          <cell r="G1045">
            <v>97904</v>
          </cell>
          <cell r="H1045">
            <v>2610.7733333333335</v>
          </cell>
        </row>
        <row r="1046">
          <cell r="A1046" t="str">
            <v>18-02-930</v>
          </cell>
          <cell r="B1046" t="str">
            <v>4V812</v>
          </cell>
          <cell r="C1046" t="str">
            <v>compactador de llantas</v>
          </cell>
          <cell r="D1046" t="str">
            <v>h</v>
          </cell>
          <cell r="E1046">
            <v>2.6666666666666668E-2</v>
          </cell>
          <cell r="G1046">
            <v>57651.999999999993</v>
          </cell>
          <cell r="H1046">
            <v>1537.3866666666665</v>
          </cell>
        </row>
        <row r="1047">
          <cell r="A1047" t="str">
            <v>18-02-930</v>
          </cell>
          <cell r="B1047" t="str">
            <v>2C113</v>
          </cell>
          <cell r="C1047" t="str">
            <v>mo cuadrilla (2 of + 3 ay)</v>
          </cell>
          <cell r="D1047" t="str">
            <v>d</v>
          </cell>
          <cell r="E1047">
            <v>0.125</v>
          </cell>
          <cell r="G1047">
            <v>259398.73028957183</v>
          </cell>
          <cell r="H1047">
            <v>32424.841286196479</v>
          </cell>
        </row>
        <row r="1048">
          <cell r="A1048" t="str">
            <v>18-02-930</v>
          </cell>
          <cell r="B1048" t="str">
            <v>47111</v>
          </cell>
          <cell r="C1048" t="str">
            <v>elementos de consumo y proteccion</v>
          </cell>
          <cell r="D1048" t="str">
            <v>%</v>
          </cell>
          <cell r="E1048">
            <v>32424.841286196479</v>
          </cell>
          <cell r="G1048">
            <v>1.2455000000000001E-2</v>
          </cell>
          <cell r="H1048">
            <v>403.85139821957716</v>
          </cell>
        </row>
        <row r="1049">
          <cell r="A1049" t="str">
            <v>18-02-930</v>
          </cell>
          <cell r="B1049" t="str">
            <v>46111</v>
          </cell>
          <cell r="C1049" t="str">
            <v>herramienta y equipo menor</v>
          </cell>
          <cell r="D1049" t="str">
            <v>%</v>
          </cell>
          <cell r="E1049">
            <v>32424.841286196479</v>
          </cell>
          <cell r="G1049">
            <v>0.05</v>
          </cell>
          <cell r="H1049">
            <v>1621.2420643098239</v>
          </cell>
        </row>
        <row r="1050">
          <cell r="A1050">
            <v>0</v>
          </cell>
          <cell r="C1050" t="str">
            <v>DIRECTO:  574598,0 / M3</v>
          </cell>
          <cell r="D1050">
            <v>0</v>
          </cell>
          <cell r="G1050">
            <v>0</v>
          </cell>
          <cell r="H1050">
            <v>0</v>
          </cell>
        </row>
        <row r="1051">
          <cell r="A1051">
            <v>0</v>
          </cell>
          <cell r="C1051">
            <v>0</v>
          </cell>
          <cell r="D1051">
            <v>0</v>
          </cell>
          <cell r="G1051">
            <v>0</v>
          </cell>
          <cell r="H1051">
            <v>0</v>
          </cell>
        </row>
        <row r="1052">
          <cell r="A1052" t="str">
            <v>18-03-010</v>
          </cell>
          <cell r="B1052" t="str">
            <v>18-03-010</v>
          </cell>
          <cell r="C1052" t="str">
            <v>CANECA</v>
          </cell>
          <cell r="D1052" t="str">
            <v>U</v>
          </cell>
          <cell r="E1052">
            <v>4</v>
          </cell>
          <cell r="G1052">
            <v>0</v>
          </cell>
          <cell r="H1052">
            <v>738221.94955591892</v>
          </cell>
        </row>
        <row r="1053">
          <cell r="A1053" t="str">
            <v>18-03-010</v>
          </cell>
          <cell r="B1053" t="str">
            <v>1T511</v>
          </cell>
          <cell r="C1053" t="str">
            <v>basusrero arquimuebles</v>
          </cell>
          <cell r="D1053" t="str">
            <v>u</v>
          </cell>
          <cell r="E1053">
            <v>1</v>
          </cell>
          <cell r="G1053">
            <v>660040</v>
          </cell>
          <cell r="H1053">
            <v>660040</v>
          </cell>
        </row>
        <row r="1054">
          <cell r="A1054" t="str">
            <v>18-03-010</v>
          </cell>
          <cell r="B1054" t="str">
            <v>72132</v>
          </cell>
          <cell r="C1054" t="str">
            <v>aux concreto 3000 psi (21.1 MPa) -obra- 3/4"</v>
          </cell>
          <cell r="D1054" t="str">
            <v>m3</v>
          </cell>
          <cell r="E1054">
            <v>8.0640000000000003E-2</v>
          </cell>
          <cell r="G1054">
            <v>397371.06598046987</v>
          </cell>
          <cell r="H1054">
            <v>32044.002760665091</v>
          </cell>
        </row>
        <row r="1055">
          <cell r="A1055" t="str">
            <v>18-03-010</v>
          </cell>
          <cell r="B1055" t="str">
            <v>2C111</v>
          </cell>
          <cell r="C1055" t="str">
            <v>mo cuadrilla (1 of + 1 ay)</v>
          </cell>
          <cell r="D1055" t="str">
            <v>d</v>
          </cell>
          <cell r="E1055">
            <v>0.4</v>
          </cell>
          <cell r="G1055">
            <v>108564.47283709361</v>
          </cell>
          <cell r="H1055">
            <v>43425.789134837447</v>
          </cell>
        </row>
        <row r="1056">
          <cell r="A1056" t="str">
            <v>18-03-010</v>
          </cell>
          <cell r="B1056" t="str">
            <v>47111</v>
          </cell>
          <cell r="C1056" t="str">
            <v>elementos de consumo y proteccion</v>
          </cell>
          <cell r="D1056" t="str">
            <v>%</v>
          </cell>
          <cell r="E1056">
            <v>43425.789134837447</v>
          </cell>
          <cell r="G1056">
            <v>1.2455000000000001E-2</v>
          </cell>
          <cell r="H1056">
            <v>540.86820367440043</v>
          </cell>
        </row>
        <row r="1057">
          <cell r="A1057" t="str">
            <v>18-03-010</v>
          </cell>
          <cell r="B1057" t="str">
            <v>46111</v>
          </cell>
          <cell r="C1057" t="str">
            <v>herramienta y equipo menor</v>
          </cell>
          <cell r="D1057" t="str">
            <v>%</v>
          </cell>
          <cell r="E1057">
            <v>43425.789134837447</v>
          </cell>
          <cell r="G1057">
            <v>0.05</v>
          </cell>
          <cell r="H1057">
            <v>2171.2894567418725</v>
          </cell>
        </row>
        <row r="1058">
          <cell r="A1058">
            <v>0</v>
          </cell>
          <cell r="C1058" t="str">
            <v>DIRECTO:  738222,0 / U</v>
          </cell>
          <cell r="D1058">
            <v>0</v>
          </cell>
          <cell r="G1058">
            <v>0</v>
          </cell>
          <cell r="H1058">
            <v>0</v>
          </cell>
        </row>
        <row r="1059">
          <cell r="A1059">
            <v>0</v>
          </cell>
          <cell r="C1059">
            <v>0</v>
          </cell>
          <cell r="D1059">
            <v>0</v>
          </cell>
          <cell r="G1059">
            <v>0</v>
          </cell>
          <cell r="H1059">
            <v>0</v>
          </cell>
        </row>
        <row r="1060">
          <cell r="A1060" t="str">
            <v>18-03-035</v>
          </cell>
          <cell r="B1060" t="str">
            <v>18-03-035</v>
          </cell>
          <cell r="C1060" t="str">
            <v>SEÑAL VERTICAL INFORMATIVA PARADEROS</v>
          </cell>
          <cell r="D1060" t="str">
            <v>U</v>
          </cell>
          <cell r="E1060">
            <v>4</v>
          </cell>
          <cell r="G1060">
            <v>0</v>
          </cell>
          <cell r="H1060">
            <v>6106649.8565962669</v>
          </cell>
        </row>
        <row r="1061">
          <cell r="A1061" t="str">
            <v>18-03-035</v>
          </cell>
          <cell r="B1061" t="str">
            <v>1T513</v>
          </cell>
          <cell r="C1061" t="str">
            <v>panel luminoso arquimuebles</v>
          </cell>
          <cell r="D1061" t="str">
            <v>u</v>
          </cell>
          <cell r="E1061">
            <v>1</v>
          </cell>
          <cell r="G1061">
            <v>6066800</v>
          </cell>
          <cell r="H1061">
            <v>6066800</v>
          </cell>
        </row>
        <row r="1062">
          <cell r="A1062" t="str">
            <v>18-03-035</v>
          </cell>
          <cell r="B1062" t="str">
            <v>72132</v>
          </cell>
          <cell r="C1062" t="str">
            <v>aux concreto 3000 psi (21.1 MPa) -obra- 3/4"</v>
          </cell>
          <cell r="D1062" t="str">
            <v>m3</v>
          </cell>
          <cell r="E1062">
            <v>6.4000000000000015E-2</v>
          </cell>
          <cell r="G1062">
            <v>397371.06598046987</v>
          </cell>
          <cell r="H1062">
            <v>25431.748222750077</v>
          </cell>
        </row>
        <row r="1063">
          <cell r="A1063" t="str">
            <v>18-03-035</v>
          </cell>
          <cell r="B1063" t="str">
            <v>2C111</v>
          </cell>
          <cell r="C1063" t="str">
            <v>mo cuadrilla (1 of + 1 ay)</v>
          </cell>
          <cell r="D1063" t="str">
            <v>d</v>
          </cell>
          <cell r="E1063">
            <v>0.125</v>
          </cell>
          <cell r="G1063">
            <v>108564.47283709361</v>
          </cell>
          <cell r="H1063">
            <v>13570.559104636701</v>
          </cell>
        </row>
        <row r="1064">
          <cell r="A1064" t="str">
            <v>18-03-035</v>
          </cell>
          <cell r="B1064" t="str">
            <v>47111</v>
          </cell>
          <cell r="C1064" t="str">
            <v>elementos de consumo y proteccion</v>
          </cell>
          <cell r="D1064" t="str">
            <v>%</v>
          </cell>
          <cell r="E1064">
            <v>13570.559104636701</v>
          </cell>
          <cell r="G1064">
            <v>1.2455000000000001E-2</v>
          </cell>
          <cell r="H1064">
            <v>169.02131364825013</v>
          </cell>
        </row>
        <row r="1065">
          <cell r="A1065" t="str">
            <v>18-03-035</v>
          </cell>
          <cell r="B1065" t="str">
            <v>46111</v>
          </cell>
          <cell r="C1065" t="str">
            <v>herramienta y equipo menor</v>
          </cell>
          <cell r="D1065" t="str">
            <v>%</v>
          </cell>
          <cell r="E1065">
            <v>13570.559104636701</v>
          </cell>
          <cell r="G1065">
            <v>0.05</v>
          </cell>
          <cell r="H1065">
            <v>678.52795523183511</v>
          </cell>
        </row>
        <row r="1066">
          <cell r="A1066">
            <v>0</v>
          </cell>
          <cell r="C1066" t="str">
            <v>DIRECTO:  6106650,0 / U</v>
          </cell>
          <cell r="D1066">
            <v>0</v>
          </cell>
          <cell r="G1066">
            <v>0</v>
          </cell>
          <cell r="H1066">
            <v>0</v>
          </cell>
        </row>
        <row r="1067">
          <cell r="A1067">
            <v>0</v>
          </cell>
          <cell r="C1067">
            <v>0</v>
          </cell>
          <cell r="D1067">
            <v>0</v>
          </cell>
          <cell r="G1067">
            <v>0</v>
          </cell>
          <cell r="H1067">
            <v>0</v>
          </cell>
        </row>
        <row r="1068">
          <cell r="A1068" t="str">
            <v>18-03-080</v>
          </cell>
          <cell r="B1068" t="str">
            <v>18-03-080</v>
          </cell>
          <cell r="C1068" t="str">
            <v>BOLARDOS</v>
          </cell>
          <cell r="D1068" t="str">
            <v>U</v>
          </cell>
          <cell r="E1068">
            <v>120</v>
          </cell>
          <cell r="G1068">
            <v>0</v>
          </cell>
          <cell r="H1068">
            <v>362763.54075910663</v>
          </cell>
        </row>
        <row r="1069">
          <cell r="A1069" t="str">
            <v>18-03-080</v>
          </cell>
          <cell r="B1069" t="str">
            <v>1T515</v>
          </cell>
          <cell r="C1069" t="str">
            <v>bolardo genesis, estructura recubierta con pintura electrostatica. gorro superior en acero inoxidable. alto 1 m, ancho 11 cm</v>
          </cell>
          <cell r="D1069" t="str">
            <v>u</v>
          </cell>
          <cell r="E1069">
            <v>1</v>
          </cell>
          <cell r="G1069">
            <v>340000.63999999996</v>
          </cell>
          <cell r="H1069">
            <v>340000.63999999996</v>
          </cell>
        </row>
        <row r="1070">
          <cell r="A1070" t="str">
            <v>18-03-080</v>
          </cell>
          <cell r="B1070" t="str">
            <v>72132</v>
          </cell>
          <cell r="C1070" t="str">
            <v>aux concreto 3000 psi (21.1 MPa) -obra- 3/4"</v>
          </cell>
          <cell r="D1070" t="str">
            <v>m3</v>
          </cell>
          <cell r="E1070">
            <v>2.1000000000000001E-2</v>
          </cell>
          <cell r="G1070">
            <v>397371.06598046987</v>
          </cell>
          <cell r="H1070">
            <v>8344.792385589868</v>
          </cell>
        </row>
        <row r="1071">
          <cell r="A1071" t="str">
            <v>18-03-080</v>
          </cell>
          <cell r="B1071" t="str">
            <v>2C111</v>
          </cell>
          <cell r="C1071" t="str">
            <v>mo cuadrilla (1 of + 1 ay)</v>
          </cell>
          <cell r="D1071" t="str">
            <v>d</v>
          </cell>
          <cell r="E1071">
            <v>0.125</v>
          </cell>
          <cell r="G1071">
            <v>108564.47283709361</v>
          </cell>
          <cell r="H1071">
            <v>13570.559104636701</v>
          </cell>
        </row>
        <row r="1072">
          <cell r="A1072" t="str">
            <v>18-03-080</v>
          </cell>
          <cell r="B1072" t="str">
            <v>47111</v>
          </cell>
          <cell r="C1072" t="str">
            <v>elementos de consumo y proteccion</v>
          </cell>
          <cell r="D1072" t="str">
            <v>%</v>
          </cell>
          <cell r="E1072">
            <v>13570.559104636701</v>
          </cell>
          <cell r="G1072">
            <v>1.2455000000000001E-2</v>
          </cell>
          <cell r="H1072">
            <v>169.02131364825013</v>
          </cell>
        </row>
        <row r="1073">
          <cell r="A1073" t="str">
            <v>18-03-080</v>
          </cell>
          <cell r="B1073" t="str">
            <v>46111</v>
          </cell>
          <cell r="C1073" t="str">
            <v>herramienta y equipo menor</v>
          </cell>
          <cell r="D1073" t="str">
            <v>%</v>
          </cell>
          <cell r="E1073">
            <v>13570.559104636701</v>
          </cell>
          <cell r="G1073">
            <v>0.05</v>
          </cell>
          <cell r="H1073">
            <v>678.52795523183511</v>
          </cell>
        </row>
        <row r="1074">
          <cell r="A1074">
            <v>0</v>
          </cell>
          <cell r="C1074" t="str">
            <v>DIRECTO:  362764,0 / U</v>
          </cell>
          <cell r="D1074">
            <v>0</v>
          </cell>
          <cell r="G1074">
            <v>0</v>
          </cell>
          <cell r="H1074">
            <v>0</v>
          </cell>
        </row>
        <row r="1075">
          <cell r="A1075">
            <v>0</v>
          </cell>
          <cell r="C1075">
            <v>0</v>
          </cell>
          <cell r="D1075">
            <v>0</v>
          </cell>
          <cell r="G1075">
            <v>0</v>
          </cell>
          <cell r="H1075">
            <v>0</v>
          </cell>
        </row>
        <row r="1076">
          <cell r="A1076" t="str">
            <v>18-04-050</v>
          </cell>
          <cell r="B1076" t="str">
            <v>18-04-050</v>
          </cell>
          <cell r="C1076" t="str">
            <v>ZONA VERDE</v>
          </cell>
          <cell r="D1076" t="str">
            <v>M2</v>
          </cell>
          <cell r="E1076">
            <v>281.18649999999997</v>
          </cell>
          <cell r="G1076">
            <v>0</v>
          </cell>
          <cell r="H1076">
            <v>7724.4086800000005</v>
          </cell>
        </row>
        <row r="1077">
          <cell r="A1077" t="str">
            <v>18-04-050</v>
          </cell>
          <cell r="B1077" t="str">
            <v>39112</v>
          </cell>
          <cell r="C1077" t="str">
            <v>subcontrato zona verde en grama macana. incluye suministro e instalacion.</v>
          </cell>
          <cell r="D1077" t="str">
            <v>m2</v>
          </cell>
          <cell r="E1077">
            <v>1</v>
          </cell>
          <cell r="F1077">
            <v>0.25641000000000003</v>
          </cell>
          <cell r="G1077">
            <v>6148</v>
          </cell>
          <cell r="H1077">
            <v>7724.4086800000005</v>
          </cell>
        </row>
        <row r="1078">
          <cell r="A1078" t="str">
            <v>18-04-050</v>
          </cell>
          <cell r="B1078" t="str">
            <v>47111</v>
          </cell>
          <cell r="C1078" t="str">
            <v>elementos de consumo y proteccion</v>
          </cell>
          <cell r="D1078" t="str">
            <v>%</v>
          </cell>
          <cell r="E1078">
            <v>0</v>
          </cell>
          <cell r="G1078">
            <v>1.2455000000000001E-2</v>
          </cell>
          <cell r="H1078">
            <v>0</v>
          </cell>
        </row>
        <row r="1079">
          <cell r="A1079" t="str">
            <v>18-04-050</v>
          </cell>
          <cell r="B1079" t="str">
            <v>46111</v>
          </cell>
          <cell r="C1079" t="str">
            <v>herramienta y equipo menor</v>
          </cell>
          <cell r="D1079" t="str">
            <v>%</v>
          </cell>
          <cell r="E1079">
            <v>0</v>
          </cell>
          <cell r="G1079">
            <v>0.05</v>
          </cell>
          <cell r="H1079">
            <v>0</v>
          </cell>
        </row>
        <row r="1080">
          <cell r="A1080">
            <v>0</v>
          </cell>
          <cell r="C1080" t="str">
            <v>DIRECTO:  7725,0 / M2</v>
          </cell>
          <cell r="D1080">
            <v>0</v>
          </cell>
          <cell r="G1080">
            <v>0</v>
          </cell>
          <cell r="H1080">
            <v>0</v>
          </cell>
        </row>
        <row r="1081">
          <cell r="A1081">
            <v>0</v>
          </cell>
          <cell r="C1081">
            <v>0</v>
          </cell>
          <cell r="D1081">
            <v>0</v>
          </cell>
          <cell r="G1081">
            <v>0</v>
          </cell>
          <cell r="H1081">
            <v>0</v>
          </cell>
        </row>
        <row r="1082">
          <cell r="A1082" t="str">
            <v>18-05-010</v>
          </cell>
          <cell r="B1082" t="str">
            <v>18-05-010</v>
          </cell>
          <cell r="C1082" t="str">
            <v>SEÑALES HORIZONTALES (FLECHAS, PARES, ETC.)</v>
          </cell>
          <cell r="D1082" t="str">
            <v>U</v>
          </cell>
          <cell r="E1082">
            <v>104</v>
          </cell>
          <cell r="G1082">
            <v>0</v>
          </cell>
          <cell r="H1082">
            <v>58761.770534674746</v>
          </cell>
        </row>
        <row r="1083">
          <cell r="A1083" t="str">
            <v>18-05-010</v>
          </cell>
          <cell r="B1083" t="str">
            <v>12311</v>
          </cell>
          <cell r="C1083" t="str">
            <v>pintura acrilica pura para trafico</v>
          </cell>
          <cell r="D1083" t="str">
            <v>gl</v>
          </cell>
          <cell r="E1083">
            <v>0.2040816326530612</v>
          </cell>
          <cell r="G1083">
            <v>66400.72</v>
          </cell>
          <cell r="H1083">
            <v>13551.167346938773</v>
          </cell>
        </row>
        <row r="1084">
          <cell r="A1084" t="str">
            <v>18-05-010</v>
          </cell>
          <cell r="B1084" t="str">
            <v>12312</v>
          </cell>
          <cell r="C1084" t="str">
            <v>esferas reflectivas</v>
          </cell>
          <cell r="D1084" t="str">
            <v>blt</v>
          </cell>
          <cell r="E1084">
            <v>2.9154518950437313E-2</v>
          </cell>
          <cell r="G1084">
            <v>141299.59999999998</v>
          </cell>
          <cell r="H1084">
            <v>4119.5218658892118</v>
          </cell>
        </row>
        <row r="1085">
          <cell r="A1085" t="str">
            <v>18-05-010</v>
          </cell>
          <cell r="B1085" t="str">
            <v>12313</v>
          </cell>
          <cell r="C1085" t="str">
            <v>xilol disolvente</v>
          </cell>
          <cell r="D1085" t="str">
            <v>gl</v>
          </cell>
          <cell r="E1085">
            <v>4.0816326530612242E-2</v>
          </cell>
          <cell r="G1085">
            <v>25172</v>
          </cell>
          <cell r="H1085">
            <v>1027.4285714285713</v>
          </cell>
        </row>
        <row r="1086">
          <cell r="A1086" t="str">
            <v>18-05-010</v>
          </cell>
          <cell r="B1086" t="str">
            <v>2C112</v>
          </cell>
          <cell r="C1086" t="str">
            <v>mo cuadrilla (1 of + 2 ay)</v>
          </cell>
          <cell r="D1086" t="str">
            <v>d</v>
          </cell>
          <cell r="E1086">
            <v>0.25</v>
          </cell>
          <cell r="G1086">
            <v>150834.25745247822</v>
          </cell>
          <cell r="H1086">
            <v>37708.564363119556</v>
          </cell>
        </row>
        <row r="1087">
          <cell r="A1087" t="str">
            <v>18-05-010</v>
          </cell>
          <cell r="B1087" t="str">
            <v>47111</v>
          </cell>
          <cell r="C1087" t="str">
            <v>elementos de consumo y proteccion</v>
          </cell>
          <cell r="D1087" t="str">
            <v>%</v>
          </cell>
          <cell r="E1087">
            <v>37708.564363119556</v>
          </cell>
          <cell r="G1087">
            <v>1.2455000000000001E-2</v>
          </cell>
          <cell r="H1087">
            <v>469.66016914265413</v>
          </cell>
        </row>
        <row r="1088">
          <cell r="A1088" t="str">
            <v>18-05-010</v>
          </cell>
          <cell r="B1088" t="str">
            <v>46111</v>
          </cell>
          <cell r="C1088" t="str">
            <v>herramienta y equipo menor</v>
          </cell>
          <cell r="D1088" t="str">
            <v>%</v>
          </cell>
          <cell r="E1088">
            <v>37708.564363119556</v>
          </cell>
          <cell r="G1088">
            <v>0.05</v>
          </cell>
          <cell r="H1088">
            <v>1885.4282181559779</v>
          </cell>
        </row>
        <row r="1089">
          <cell r="A1089">
            <v>0</v>
          </cell>
          <cell r="C1089" t="str">
            <v>DIRECTO:  58762,0 / U</v>
          </cell>
          <cell r="D1089">
            <v>0</v>
          </cell>
          <cell r="G1089">
            <v>0</v>
          </cell>
          <cell r="H1089">
            <v>0</v>
          </cell>
        </row>
        <row r="1090">
          <cell r="A1090">
            <v>0</v>
          </cell>
          <cell r="C1090">
            <v>0</v>
          </cell>
          <cell r="D1090">
            <v>0</v>
          </cell>
          <cell r="G1090">
            <v>0</v>
          </cell>
          <cell r="H1090">
            <v>0</v>
          </cell>
        </row>
        <row r="1091">
          <cell r="A1091" t="str">
            <v>18-05-020</v>
          </cell>
          <cell r="B1091" t="str">
            <v>18-05-020</v>
          </cell>
          <cell r="C1091" t="str">
            <v>SEÑALES VERTICALES (REGLAMENTARIAS, PREVENTIVAS E INFORMATIVAS)</v>
          </cell>
          <cell r="D1091" t="str">
            <v>M</v>
          </cell>
          <cell r="E1091">
            <v>47.300000000000004</v>
          </cell>
          <cell r="G1091">
            <v>0</v>
          </cell>
          <cell r="H1091">
            <v>226588.00078741473</v>
          </cell>
        </row>
        <row r="1092">
          <cell r="A1092" t="str">
            <v>18-05-020</v>
          </cell>
          <cell r="B1092" t="str">
            <v>72139</v>
          </cell>
          <cell r="C1092" t="str">
            <v>aux concreto 2500 psi (17.5 MPa) -obra- 3/4"</v>
          </cell>
          <cell r="D1092" t="str">
            <v>m3</v>
          </cell>
          <cell r="E1092">
            <v>1.6000000000000004E-2</v>
          </cell>
          <cell r="F1092">
            <v>0.05</v>
          </cell>
          <cell r="G1092">
            <v>368333.38020325993</v>
          </cell>
          <cell r="H1092">
            <v>6188.0007874147686</v>
          </cell>
        </row>
        <row r="1093">
          <cell r="A1093" t="str">
            <v>18-05-020</v>
          </cell>
          <cell r="B1093" t="str">
            <v>17711</v>
          </cell>
          <cell r="C1093" t="str">
            <v>señal vertical</v>
          </cell>
          <cell r="D1093" t="str">
            <v>u</v>
          </cell>
          <cell r="E1093">
            <v>1</v>
          </cell>
          <cell r="G1093">
            <v>220399.99999999997</v>
          </cell>
          <cell r="H1093">
            <v>220399.99999999997</v>
          </cell>
        </row>
        <row r="1094">
          <cell r="A1094" t="str">
            <v>18-05-020</v>
          </cell>
          <cell r="B1094" t="str">
            <v>47111</v>
          </cell>
          <cell r="C1094" t="str">
            <v>elementos de consumo y proteccion</v>
          </cell>
          <cell r="D1094" t="str">
            <v>%</v>
          </cell>
          <cell r="E1094">
            <v>0</v>
          </cell>
          <cell r="G1094">
            <v>1.2455000000000001E-2</v>
          </cell>
          <cell r="H1094">
            <v>0</v>
          </cell>
        </row>
        <row r="1095">
          <cell r="A1095" t="str">
            <v>18-05-020</v>
          </cell>
          <cell r="B1095" t="str">
            <v>46111</v>
          </cell>
          <cell r="C1095" t="str">
            <v>herramienta y equipo menor</v>
          </cell>
          <cell r="D1095" t="str">
            <v>%</v>
          </cell>
          <cell r="E1095">
            <v>0</v>
          </cell>
          <cell r="G1095">
            <v>0.05</v>
          </cell>
          <cell r="H1095">
            <v>0</v>
          </cell>
        </row>
        <row r="1096">
          <cell r="A1096">
            <v>0</v>
          </cell>
          <cell r="C1096" t="str">
            <v>DIRECTO:  226589,0 / M</v>
          </cell>
          <cell r="D1096">
            <v>0</v>
          </cell>
          <cell r="G1096">
            <v>0</v>
          </cell>
          <cell r="H1096">
            <v>0</v>
          </cell>
        </row>
        <row r="1097">
          <cell r="A1097">
            <v>0</v>
          </cell>
          <cell r="C1097">
            <v>0</v>
          </cell>
          <cell r="D1097">
            <v>0</v>
          </cell>
          <cell r="G1097">
            <v>0</v>
          </cell>
          <cell r="H1097">
            <v>0</v>
          </cell>
        </row>
        <row r="1098">
          <cell r="A1098" t="str">
            <v>18-05-030</v>
          </cell>
          <cell r="B1098" t="str">
            <v>18-05-030</v>
          </cell>
          <cell r="C1098" t="str">
            <v>CHEVRON 1</v>
          </cell>
          <cell r="D1098" t="str">
            <v>U</v>
          </cell>
          <cell r="E1098">
            <v>2</v>
          </cell>
          <cell r="G1098">
            <v>0</v>
          </cell>
          <cell r="H1098">
            <v>145388.00078741476</v>
          </cell>
        </row>
        <row r="1099">
          <cell r="A1099" t="str">
            <v>18-05-030</v>
          </cell>
          <cell r="B1099" t="str">
            <v>72139</v>
          </cell>
          <cell r="C1099" t="str">
            <v>aux concreto 2500 psi (17.5 MPa) -obra- 3/4"</v>
          </cell>
          <cell r="D1099" t="str">
            <v>m3</v>
          </cell>
          <cell r="E1099">
            <v>1.6000000000000004E-2</v>
          </cell>
          <cell r="F1099">
            <v>0.05</v>
          </cell>
          <cell r="G1099">
            <v>368333.38020325993</v>
          </cell>
          <cell r="H1099">
            <v>6188.0007874147686</v>
          </cell>
        </row>
        <row r="1100">
          <cell r="A1100" t="str">
            <v>18-05-030</v>
          </cell>
          <cell r="B1100" t="str">
            <v>17712</v>
          </cell>
          <cell r="C1100" t="str">
            <v>chevron 1</v>
          </cell>
          <cell r="D1100" t="str">
            <v>u</v>
          </cell>
          <cell r="E1100">
            <v>1</v>
          </cell>
          <cell r="G1100">
            <v>139200</v>
          </cell>
          <cell r="H1100">
            <v>139200</v>
          </cell>
        </row>
        <row r="1101">
          <cell r="A1101" t="str">
            <v>18-05-030</v>
          </cell>
          <cell r="B1101" t="str">
            <v>47111</v>
          </cell>
          <cell r="C1101" t="str">
            <v>elementos de consumo y proteccion</v>
          </cell>
          <cell r="D1101" t="str">
            <v>%</v>
          </cell>
          <cell r="E1101">
            <v>0</v>
          </cell>
          <cell r="G1101">
            <v>1.2455000000000001E-2</v>
          </cell>
          <cell r="H1101">
            <v>0</v>
          </cell>
        </row>
        <row r="1102">
          <cell r="A1102" t="str">
            <v>18-05-030</v>
          </cell>
          <cell r="B1102" t="str">
            <v>46111</v>
          </cell>
          <cell r="C1102" t="str">
            <v>herramienta y equipo menor</v>
          </cell>
          <cell r="D1102" t="str">
            <v>%</v>
          </cell>
          <cell r="E1102">
            <v>0</v>
          </cell>
          <cell r="G1102">
            <v>0.05</v>
          </cell>
          <cell r="H1102">
            <v>0</v>
          </cell>
        </row>
        <row r="1103">
          <cell r="A1103">
            <v>0</v>
          </cell>
          <cell r="C1103" t="str">
            <v>DIRECTO:  145389,0 / U</v>
          </cell>
          <cell r="D1103">
            <v>0</v>
          </cell>
          <cell r="G1103">
            <v>0</v>
          </cell>
          <cell r="H1103">
            <v>0</v>
          </cell>
        </row>
        <row r="1104">
          <cell r="A1104">
            <v>0</v>
          </cell>
          <cell r="C1104">
            <v>0</v>
          </cell>
          <cell r="D1104">
            <v>0</v>
          </cell>
          <cell r="G1104">
            <v>0</v>
          </cell>
          <cell r="H1104">
            <v>0</v>
          </cell>
        </row>
        <row r="1105">
          <cell r="A1105" t="str">
            <v>18-05-035</v>
          </cell>
          <cell r="B1105" t="str">
            <v>18-05-035</v>
          </cell>
          <cell r="C1105" t="str">
            <v>CHEVRON 2</v>
          </cell>
          <cell r="D1105" t="str">
            <v>U</v>
          </cell>
          <cell r="E1105">
            <v>2</v>
          </cell>
          <cell r="G1105">
            <v>0</v>
          </cell>
          <cell r="H1105">
            <v>116388.00078741476</v>
          </cell>
        </row>
        <row r="1106">
          <cell r="A1106" t="str">
            <v>18-05-035</v>
          </cell>
          <cell r="B1106" t="str">
            <v>72139</v>
          </cell>
          <cell r="C1106" t="str">
            <v>aux concreto 2500 psi (17.5 MPa) -obra- 3/4"</v>
          </cell>
          <cell r="D1106" t="str">
            <v>m3</v>
          </cell>
          <cell r="E1106">
            <v>1.6000000000000004E-2</v>
          </cell>
          <cell r="F1106">
            <v>0.05</v>
          </cell>
          <cell r="G1106">
            <v>368333.38020325993</v>
          </cell>
          <cell r="H1106">
            <v>6188.0007874147686</v>
          </cell>
        </row>
        <row r="1107">
          <cell r="A1107" t="str">
            <v>18-05-035</v>
          </cell>
          <cell r="B1107" t="str">
            <v>17714</v>
          </cell>
          <cell r="C1107" t="str">
            <v>chevron 2</v>
          </cell>
          <cell r="D1107" t="str">
            <v>u</v>
          </cell>
          <cell r="E1107">
            <v>1</v>
          </cell>
          <cell r="G1107">
            <v>110199.99999999999</v>
          </cell>
          <cell r="H1107">
            <v>110199.99999999999</v>
          </cell>
        </row>
        <row r="1108">
          <cell r="A1108" t="str">
            <v>18-05-035</v>
          </cell>
          <cell r="B1108" t="str">
            <v>47111</v>
          </cell>
          <cell r="C1108" t="str">
            <v>elementos de consumo y proteccion</v>
          </cell>
          <cell r="D1108" t="str">
            <v>%</v>
          </cell>
          <cell r="E1108">
            <v>0</v>
          </cell>
          <cell r="G1108">
            <v>1.2455000000000001E-2</v>
          </cell>
          <cell r="H1108">
            <v>0</v>
          </cell>
        </row>
        <row r="1109">
          <cell r="A1109" t="str">
            <v>18-05-035</v>
          </cell>
          <cell r="B1109" t="str">
            <v>46111</v>
          </cell>
          <cell r="C1109" t="str">
            <v>herramienta y equipo menor</v>
          </cell>
          <cell r="D1109" t="str">
            <v>%</v>
          </cell>
          <cell r="E1109">
            <v>0</v>
          </cell>
          <cell r="G1109">
            <v>0.05</v>
          </cell>
          <cell r="H1109">
            <v>0</v>
          </cell>
        </row>
        <row r="1110">
          <cell r="A1110">
            <v>0</v>
          </cell>
          <cell r="C1110" t="str">
            <v>DIRECTO:  116389,0 / U</v>
          </cell>
          <cell r="D1110">
            <v>0</v>
          </cell>
          <cell r="G1110">
            <v>0</v>
          </cell>
          <cell r="H1110">
            <v>0</v>
          </cell>
        </row>
        <row r="1111">
          <cell r="A1111">
            <v>0</v>
          </cell>
          <cell r="C1111">
            <v>0</v>
          </cell>
          <cell r="D1111">
            <v>0</v>
          </cell>
          <cell r="G1111">
            <v>0</v>
          </cell>
          <cell r="H1111">
            <v>0</v>
          </cell>
        </row>
        <row r="1112">
          <cell r="A1112" t="str">
            <v>18-05-050</v>
          </cell>
          <cell r="B1112" t="str">
            <v>18-05-050</v>
          </cell>
          <cell r="C1112" t="str">
            <v>LINEAS AMARILLAS Y BLANCAS, CONTINUAS Y DISCONTINUAS</v>
          </cell>
          <cell r="D1112" t="str">
            <v>M</v>
          </cell>
          <cell r="E1112">
            <v>1431.1</v>
          </cell>
          <cell r="G1112">
            <v>0</v>
          </cell>
          <cell r="H1112">
            <v>2357.0753160242489</v>
          </cell>
        </row>
        <row r="1113">
          <cell r="A1113" t="str">
            <v>18-05-050</v>
          </cell>
          <cell r="B1113" t="str">
            <v>12311</v>
          </cell>
          <cell r="C1113" t="str">
            <v>pintura acrilica pura para trafico</v>
          </cell>
          <cell r="D1113" t="str">
            <v>gl</v>
          </cell>
          <cell r="E1113">
            <v>2.1276595744680851E-2</v>
          </cell>
          <cell r="G1113">
            <v>66400.72</v>
          </cell>
          <cell r="H1113">
            <v>1412.7812765957447</v>
          </cell>
        </row>
        <row r="1114">
          <cell r="A1114" t="str">
            <v>18-05-050</v>
          </cell>
          <cell r="B1114" t="str">
            <v>12312</v>
          </cell>
          <cell r="C1114" t="str">
            <v>esferas reflectivas</v>
          </cell>
          <cell r="D1114" t="str">
            <v>blt</v>
          </cell>
          <cell r="E1114">
            <v>3.0395136778115501E-3</v>
          </cell>
          <cell r="G1114">
            <v>141299.59999999998</v>
          </cell>
          <cell r="H1114">
            <v>429.48206686930087</v>
          </cell>
        </row>
        <row r="1115">
          <cell r="A1115" t="str">
            <v>18-05-050</v>
          </cell>
          <cell r="B1115" t="str">
            <v>12313</v>
          </cell>
          <cell r="C1115" t="str">
            <v>xilol disolvente</v>
          </cell>
          <cell r="D1115" t="str">
            <v>gl</v>
          </cell>
          <cell r="E1115">
            <v>4.2553191489361703E-3</v>
          </cell>
          <cell r="G1115">
            <v>25172</v>
          </cell>
          <cell r="H1115">
            <v>107.11489361702128</v>
          </cell>
        </row>
        <row r="1116">
          <cell r="A1116" t="str">
            <v>18-05-050</v>
          </cell>
          <cell r="B1116" t="str">
            <v>4V914</v>
          </cell>
          <cell r="C1116" t="str">
            <v>vehiculo delineador</v>
          </cell>
          <cell r="D1116" t="str">
            <v>h</v>
          </cell>
          <cell r="E1116">
            <v>9.0909090909090909E-4</v>
          </cell>
          <cell r="G1116">
            <v>69600</v>
          </cell>
          <cell r="H1116">
            <v>63.272727272727273</v>
          </cell>
        </row>
        <row r="1117">
          <cell r="A1117" t="str">
            <v>18-05-050</v>
          </cell>
          <cell r="B1117" t="str">
            <v>4V915</v>
          </cell>
          <cell r="C1117" t="str">
            <v>camioneta</v>
          </cell>
          <cell r="D1117" t="str">
            <v>h</v>
          </cell>
          <cell r="E1117">
            <v>1.6666666666666668E-3</v>
          </cell>
          <cell r="G1117">
            <v>46400</v>
          </cell>
          <cell r="H1117">
            <v>77.333333333333343</v>
          </cell>
        </row>
        <row r="1118">
          <cell r="A1118" t="str">
            <v>18-05-050</v>
          </cell>
          <cell r="B1118" t="str">
            <v>2C112</v>
          </cell>
          <cell r="C1118" t="str">
            <v>mo cuadrilla (1 of + 2 ay)</v>
          </cell>
          <cell r="D1118" t="str">
            <v>d</v>
          </cell>
          <cell r="E1118">
            <v>1.6666666666666668E-3</v>
          </cell>
          <cell r="G1118">
            <v>150834.25745247822</v>
          </cell>
          <cell r="H1118">
            <v>251.39042908746373</v>
          </cell>
        </row>
        <row r="1119">
          <cell r="A1119" t="str">
            <v>18-05-050</v>
          </cell>
          <cell r="B1119" t="str">
            <v>47111</v>
          </cell>
          <cell r="C1119" t="str">
            <v>elementos de consumo y proteccion</v>
          </cell>
          <cell r="D1119" t="str">
            <v>%</v>
          </cell>
          <cell r="E1119">
            <v>251.39042908746373</v>
          </cell>
          <cell r="G1119">
            <v>1.2455000000000001E-2</v>
          </cell>
          <cell r="H1119">
            <v>3.1310677942843608</v>
          </cell>
        </row>
        <row r="1120">
          <cell r="A1120" t="str">
            <v>18-05-050</v>
          </cell>
          <cell r="B1120" t="str">
            <v>46111</v>
          </cell>
          <cell r="C1120" t="str">
            <v>herramienta y equipo menor</v>
          </cell>
          <cell r="D1120" t="str">
            <v>%</v>
          </cell>
          <cell r="E1120">
            <v>251.39042908746373</v>
          </cell>
          <cell r="G1120">
            <v>0.05</v>
          </cell>
          <cell r="H1120">
            <v>12.569521454373188</v>
          </cell>
        </row>
        <row r="1121">
          <cell r="A1121">
            <v>0</v>
          </cell>
          <cell r="C1121" t="str">
            <v>DIRECTO:  2358,0 / M</v>
          </cell>
          <cell r="D1121">
            <v>0</v>
          </cell>
          <cell r="G1121">
            <v>0</v>
          </cell>
          <cell r="H1121">
            <v>0</v>
          </cell>
        </row>
        <row r="1122">
          <cell r="A1122">
            <v>0</v>
          </cell>
          <cell r="C1122">
            <v>0</v>
          </cell>
          <cell r="D1122">
            <v>0</v>
          </cell>
          <cell r="G1122">
            <v>0</v>
          </cell>
          <cell r="H1122">
            <v>0</v>
          </cell>
        </row>
        <row r="1123">
          <cell r="A1123" t="str">
            <v>18-05-060</v>
          </cell>
          <cell r="B1123" t="str">
            <v>18-05-060</v>
          </cell>
          <cell r="C1123" t="str">
            <v>CEBRAS</v>
          </cell>
          <cell r="D1123" t="str">
            <v>M</v>
          </cell>
          <cell r="E1123">
            <v>193.60000000000002</v>
          </cell>
          <cell r="G1123">
            <v>0</v>
          </cell>
          <cell r="H1123">
            <v>175822.52133007694</v>
          </cell>
        </row>
        <row r="1124">
          <cell r="A1124" t="str">
            <v>18-05-060</v>
          </cell>
          <cell r="B1124" t="str">
            <v>12311</v>
          </cell>
          <cell r="C1124" t="str">
            <v>pintura acrilica pura para trafico</v>
          </cell>
          <cell r="D1124" t="str">
            <v>gl</v>
          </cell>
          <cell r="E1124">
            <v>0.34482758620689657</v>
          </cell>
          <cell r="G1124">
            <v>66400.72</v>
          </cell>
          <cell r="H1124">
            <v>22896.800000000003</v>
          </cell>
        </row>
        <row r="1125">
          <cell r="A1125" t="str">
            <v>18-05-060</v>
          </cell>
          <cell r="B1125" t="str">
            <v>12312</v>
          </cell>
          <cell r="C1125" t="str">
            <v>esferas reflectivas</v>
          </cell>
          <cell r="D1125" t="str">
            <v>blt</v>
          </cell>
          <cell r="E1125">
            <v>4.9261083743842367E-2</v>
          </cell>
          <cell r="G1125">
            <v>141299.59999999998</v>
          </cell>
          <cell r="H1125">
            <v>6960.5714285714275</v>
          </cell>
        </row>
        <row r="1126">
          <cell r="A1126" t="str">
            <v>18-05-060</v>
          </cell>
          <cell r="B1126" t="str">
            <v>12313</v>
          </cell>
          <cell r="C1126" t="str">
            <v>xilol disolvente</v>
          </cell>
          <cell r="D1126" t="str">
            <v>gl</v>
          </cell>
          <cell r="E1126">
            <v>6.8965517241379309E-2</v>
          </cell>
          <cell r="G1126">
            <v>25172</v>
          </cell>
          <cell r="H1126">
            <v>1736</v>
          </cell>
        </row>
        <row r="1127">
          <cell r="A1127" t="str">
            <v>18-05-060</v>
          </cell>
          <cell r="B1127" t="str">
            <v>2C112</v>
          </cell>
          <cell r="C1127" t="str">
            <v>mo cuadrilla (1 of + 2 ay)</v>
          </cell>
          <cell r="D1127" t="str">
            <v>d</v>
          </cell>
          <cell r="E1127">
            <v>0.9</v>
          </cell>
          <cell r="G1127">
            <v>150834.25745247822</v>
          </cell>
          <cell r="H1127">
            <v>135750.83170723042</v>
          </cell>
        </row>
        <row r="1128">
          <cell r="A1128" t="str">
            <v>18-05-060</v>
          </cell>
          <cell r="B1128" t="str">
            <v>47111</v>
          </cell>
          <cell r="C1128" t="str">
            <v>elementos de consumo y proteccion</v>
          </cell>
          <cell r="D1128" t="str">
            <v>%</v>
          </cell>
          <cell r="E1128">
            <v>135750.83170723042</v>
          </cell>
          <cell r="G1128">
            <v>1.2455000000000001E-2</v>
          </cell>
          <cell r="H1128">
            <v>1690.776608913555</v>
          </cell>
        </row>
        <row r="1129">
          <cell r="A1129" t="str">
            <v>18-05-060</v>
          </cell>
          <cell r="B1129" t="str">
            <v>46111</v>
          </cell>
          <cell r="C1129" t="str">
            <v>herramienta y equipo menor</v>
          </cell>
          <cell r="D1129" t="str">
            <v>%</v>
          </cell>
          <cell r="E1129">
            <v>135750.83170723042</v>
          </cell>
          <cell r="G1129">
            <v>0.05</v>
          </cell>
          <cell r="H1129">
            <v>6787.5415853615214</v>
          </cell>
        </row>
        <row r="1130">
          <cell r="A1130">
            <v>0</v>
          </cell>
          <cell r="C1130" t="str">
            <v>DIRECTO:  175823,0 / M</v>
          </cell>
          <cell r="D1130">
            <v>0</v>
          </cell>
          <cell r="G1130">
            <v>0</v>
          </cell>
          <cell r="H1130">
            <v>0</v>
          </cell>
        </row>
        <row r="1131">
          <cell r="A1131">
            <v>0</v>
          </cell>
          <cell r="C1131">
            <v>0</v>
          </cell>
          <cell r="D1131">
            <v>0</v>
          </cell>
          <cell r="G1131">
            <v>0</v>
          </cell>
          <cell r="H1131">
            <v>0</v>
          </cell>
        </row>
        <row r="1132">
          <cell r="A1132" t="str">
            <v>18-05-070</v>
          </cell>
          <cell r="B1132" t="str">
            <v>18-05-070</v>
          </cell>
          <cell r="C1132" t="str">
            <v>BERMAS O SOBREANCHOS</v>
          </cell>
          <cell r="D1132" t="str">
            <v>M2</v>
          </cell>
          <cell r="E1132">
            <v>470.8</v>
          </cell>
          <cell r="G1132">
            <v>0</v>
          </cell>
          <cell r="H1132">
            <v>34806.085434486442</v>
          </cell>
        </row>
        <row r="1133">
          <cell r="A1133" t="str">
            <v>18-05-070</v>
          </cell>
          <cell r="B1133" t="str">
            <v>12311</v>
          </cell>
          <cell r="C1133" t="str">
            <v>pintura acrilica pura para trafico</v>
          </cell>
          <cell r="D1133" t="str">
            <v>gl</v>
          </cell>
          <cell r="E1133">
            <v>0.17</v>
          </cell>
          <cell r="G1133">
            <v>66400.72</v>
          </cell>
          <cell r="H1133">
            <v>11288.1224</v>
          </cell>
        </row>
        <row r="1134">
          <cell r="A1134" t="str">
            <v>18-05-070</v>
          </cell>
          <cell r="B1134" t="str">
            <v>12312</v>
          </cell>
          <cell r="C1134" t="str">
            <v>esferas reflectivas</v>
          </cell>
          <cell r="D1134" t="str">
            <v>blt</v>
          </cell>
          <cell r="E1134">
            <v>2.4285714285714289E-2</v>
          </cell>
          <cell r="G1134">
            <v>141299.59999999998</v>
          </cell>
          <cell r="H1134">
            <v>3431.5617142857141</v>
          </cell>
        </row>
        <row r="1135">
          <cell r="A1135" t="str">
            <v>18-05-070</v>
          </cell>
          <cell r="B1135" t="str">
            <v>12313</v>
          </cell>
          <cell r="C1135" t="str">
            <v>xilol disolvente</v>
          </cell>
          <cell r="D1135" t="str">
            <v>gl</v>
          </cell>
          <cell r="E1135">
            <v>3.4000000000000002E-2</v>
          </cell>
          <cell r="G1135">
            <v>25172</v>
          </cell>
          <cell r="H1135">
            <v>855.84800000000007</v>
          </cell>
        </row>
        <row r="1136">
          <cell r="A1136" t="str">
            <v>18-05-070</v>
          </cell>
          <cell r="B1136" t="str">
            <v>2C112</v>
          </cell>
          <cell r="C1136" t="str">
            <v>mo cuadrilla (1 of + 2 ay)</v>
          </cell>
          <cell r="D1136" t="str">
            <v>d</v>
          </cell>
          <cell r="E1136">
            <v>0.12</v>
          </cell>
          <cell r="G1136">
            <v>150834.25745247822</v>
          </cell>
          <cell r="H1136">
            <v>18100.110894297388</v>
          </cell>
        </row>
        <row r="1137">
          <cell r="A1137" t="str">
            <v>18-05-070</v>
          </cell>
          <cell r="B1137" t="str">
            <v>47111</v>
          </cell>
          <cell r="C1137" t="str">
            <v>elementos de consumo y proteccion</v>
          </cell>
          <cell r="D1137" t="str">
            <v>%</v>
          </cell>
          <cell r="E1137">
            <v>18100.110894297388</v>
          </cell>
          <cell r="G1137">
            <v>1.2455000000000001E-2</v>
          </cell>
          <cell r="H1137">
            <v>225.43688118847399</v>
          </cell>
        </row>
        <row r="1138">
          <cell r="A1138" t="str">
            <v>18-05-070</v>
          </cell>
          <cell r="B1138" t="str">
            <v>46111</v>
          </cell>
          <cell r="C1138" t="str">
            <v>herramienta y equipo menor</v>
          </cell>
          <cell r="D1138" t="str">
            <v>%</v>
          </cell>
          <cell r="E1138">
            <v>18100.110894297388</v>
          </cell>
          <cell r="G1138">
            <v>0.05</v>
          </cell>
          <cell r="H1138">
            <v>905.00554471486942</v>
          </cell>
        </row>
        <row r="1139">
          <cell r="A1139">
            <v>0</v>
          </cell>
          <cell r="C1139" t="str">
            <v>DIRECTO:  34807,0 / M2</v>
          </cell>
          <cell r="D1139">
            <v>0</v>
          </cell>
          <cell r="G1139">
            <v>0</v>
          </cell>
          <cell r="H1139">
            <v>0</v>
          </cell>
        </row>
        <row r="1140">
          <cell r="A1140">
            <v>0</v>
          </cell>
          <cell r="C1140">
            <v>0</v>
          </cell>
          <cell r="D1140">
            <v>0</v>
          </cell>
          <cell r="G1140">
            <v>0</v>
          </cell>
          <cell r="H1140">
            <v>0</v>
          </cell>
        </row>
        <row r="1141">
          <cell r="A1141" t="str">
            <v>18-06-010</v>
          </cell>
          <cell r="B1141" t="str">
            <v>18-06-010</v>
          </cell>
          <cell r="C1141" t="str">
            <v>CANALIZACION EN PAVIMENTO</v>
          </cell>
          <cell r="D1141" t="str">
            <v>M</v>
          </cell>
          <cell r="E1141">
            <v>70.400000000000006</v>
          </cell>
          <cell r="G1141">
            <v>0</v>
          </cell>
          <cell r="H1141">
            <v>1602.5461100167277</v>
          </cell>
        </row>
        <row r="1142">
          <cell r="A1142" t="str">
            <v>18-06-010</v>
          </cell>
          <cell r="B1142" t="str">
            <v>2C112</v>
          </cell>
          <cell r="C1142" t="str">
            <v>mo cuadrilla (1 of + 2 ay)</v>
          </cell>
          <cell r="D1142" t="str">
            <v>d</v>
          </cell>
          <cell r="E1142">
            <v>0.01</v>
          </cell>
          <cell r="G1142">
            <v>150834.25745247822</v>
          </cell>
          <cell r="H1142">
            <v>1508.3425745247823</v>
          </cell>
        </row>
        <row r="1143">
          <cell r="A1143" t="str">
            <v>18-06-010</v>
          </cell>
          <cell r="B1143" t="str">
            <v>47111</v>
          </cell>
          <cell r="C1143" t="str">
            <v>elementos de consumo y proteccion</v>
          </cell>
          <cell r="D1143" t="str">
            <v>%</v>
          </cell>
          <cell r="E1143">
            <v>1508.3425745247823</v>
          </cell>
          <cell r="G1143">
            <v>1.2455000000000001E-2</v>
          </cell>
          <cell r="H1143">
            <v>18.786406765706165</v>
          </cell>
        </row>
        <row r="1144">
          <cell r="A1144" t="str">
            <v>18-06-010</v>
          </cell>
          <cell r="B1144" t="str">
            <v>46111</v>
          </cell>
          <cell r="C1144" t="str">
            <v>herramienta y equipo menor</v>
          </cell>
          <cell r="D1144" t="str">
            <v>%</v>
          </cell>
          <cell r="E1144">
            <v>1508.3425745247823</v>
          </cell>
          <cell r="G1144">
            <v>0.05</v>
          </cell>
          <cell r="H1144">
            <v>75.417128726239113</v>
          </cell>
        </row>
        <row r="1145">
          <cell r="A1145">
            <v>0</v>
          </cell>
          <cell r="C1145" t="str">
            <v>DIRECTO:  1603,0 / M</v>
          </cell>
          <cell r="D1145">
            <v>0</v>
          </cell>
          <cell r="G1145">
            <v>0</v>
          </cell>
          <cell r="H1145">
            <v>0</v>
          </cell>
        </row>
        <row r="1146">
          <cell r="A1146">
            <v>0</v>
          </cell>
          <cell r="C1146">
            <v>0</v>
          </cell>
          <cell r="D1146">
            <v>0</v>
          </cell>
          <cell r="G1146">
            <v>0</v>
          </cell>
          <cell r="H1146">
            <v>0</v>
          </cell>
        </row>
        <row r="1147">
          <cell r="A1147" t="str">
            <v>18-06-020</v>
          </cell>
          <cell r="B1147" t="str">
            <v>18-06-020</v>
          </cell>
          <cell r="C1147" t="str">
            <v>CANALIZACION EN ANDEN</v>
          </cell>
          <cell r="D1147" t="str">
            <v>M</v>
          </cell>
          <cell r="E1147">
            <v>55.000000000000007</v>
          </cell>
          <cell r="G1147">
            <v>0</v>
          </cell>
          <cell r="H1147">
            <v>8012.7305500836374</v>
          </cell>
        </row>
        <row r="1148">
          <cell r="A1148" t="str">
            <v>18-06-020</v>
          </cell>
          <cell r="B1148" t="str">
            <v>2C112</v>
          </cell>
          <cell r="C1148" t="str">
            <v>mo cuadrilla (1 of + 2 ay)</v>
          </cell>
          <cell r="D1148" t="str">
            <v>d</v>
          </cell>
          <cell r="E1148">
            <v>0.05</v>
          </cell>
          <cell r="G1148">
            <v>150834.25745247822</v>
          </cell>
          <cell r="H1148">
            <v>7541.7128726239116</v>
          </cell>
        </row>
        <row r="1149">
          <cell r="A1149" t="str">
            <v>18-06-020</v>
          </cell>
          <cell r="B1149" t="str">
            <v>47111</v>
          </cell>
          <cell r="C1149" t="str">
            <v>elementos de consumo y proteccion</v>
          </cell>
          <cell r="D1149" t="str">
            <v>%</v>
          </cell>
          <cell r="E1149">
            <v>7541.7128726239116</v>
          </cell>
          <cell r="G1149">
            <v>1.2455000000000001E-2</v>
          </cell>
          <cell r="H1149">
            <v>93.93203382853082</v>
          </cell>
        </row>
        <row r="1150">
          <cell r="A1150" t="str">
            <v>18-06-020</v>
          </cell>
          <cell r="B1150" t="str">
            <v>46111</v>
          </cell>
          <cell r="C1150" t="str">
            <v>herramienta y equipo menor</v>
          </cell>
          <cell r="D1150" t="str">
            <v>%</v>
          </cell>
          <cell r="E1150">
            <v>7541.7128726239116</v>
          </cell>
          <cell r="G1150">
            <v>0.05</v>
          </cell>
          <cell r="H1150">
            <v>377.08564363119558</v>
          </cell>
        </row>
        <row r="1151">
          <cell r="A1151">
            <v>0</v>
          </cell>
          <cell r="C1151" t="str">
            <v>DIRECTO:  8013,0 / M</v>
          </cell>
          <cell r="D1151">
            <v>0</v>
          </cell>
          <cell r="G1151">
            <v>0</v>
          </cell>
          <cell r="H1151">
            <v>0</v>
          </cell>
        </row>
        <row r="1152">
          <cell r="A1152">
            <v>0</v>
          </cell>
          <cell r="C1152">
            <v>0</v>
          </cell>
          <cell r="D1152">
            <v>0</v>
          </cell>
          <cell r="G1152">
            <v>0</v>
          </cell>
          <cell r="H1152">
            <v>0</v>
          </cell>
        </row>
        <row r="1153">
          <cell r="A1153" t="str">
            <v>18-06-040</v>
          </cell>
          <cell r="B1153" t="str">
            <v>18-06-040</v>
          </cell>
          <cell r="C1153" t="str">
            <v>CAJAS DE INSPECCION DE 50 X 50</v>
          </cell>
          <cell r="D1153" t="str">
            <v>U</v>
          </cell>
          <cell r="E1153">
            <v>11</v>
          </cell>
          <cell r="G1153">
            <v>0</v>
          </cell>
          <cell r="H1153">
            <v>315520</v>
          </cell>
        </row>
        <row r="1154">
          <cell r="A1154" t="str">
            <v>18-06-040</v>
          </cell>
          <cell r="B1154" t="str">
            <v>3SF17</v>
          </cell>
          <cell r="C1154" t="str">
            <v>caja de inspeccion 50x50</v>
          </cell>
          <cell r="D1154" t="str">
            <v>u</v>
          </cell>
          <cell r="E1154">
            <v>1</v>
          </cell>
          <cell r="G1154">
            <v>315520</v>
          </cell>
          <cell r="H1154">
            <v>315520</v>
          </cell>
        </row>
        <row r="1155">
          <cell r="A1155" t="str">
            <v>18-06-040</v>
          </cell>
          <cell r="B1155" t="str">
            <v>47111</v>
          </cell>
          <cell r="C1155" t="str">
            <v>elementos de consumo y proteccion</v>
          </cell>
          <cell r="D1155" t="str">
            <v>%</v>
          </cell>
          <cell r="E1155">
            <v>0</v>
          </cell>
          <cell r="G1155">
            <v>1.2455000000000001E-2</v>
          </cell>
          <cell r="H1155">
            <v>0</v>
          </cell>
        </row>
        <row r="1156">
          <cell r="A1156" t="str">
            <v>18-06-040</v>
          </cell>
          <cell r="B1156" t="str">
            <v>46111</v>
          </cell>
          <cell r="C1156" t="str">
            <v>herramienta y equipo menor</v>
          </cell>
          <cell r="D1156" t="str">
            <v>%</v>
          </cell>
          <cell r="E1156">
            <v>0</v>
          </cell>
          <cell r="G1156">
            <v>0.05</v>
          </cell>
          <cell r="H1156">
            <v>0</v>
          </cell>
        </row>
        <row r="1157">
          <cell r="A1157">
            <v>0</v>
          </cell>
          <cell r="C1157" t="str">
            <v>DIRECTO:  315520,0 / U</v>
          </cell>
          <cell r="D1157">
            <v>0</v>
          </cell>
          <cell r="G1157">
            <v>0</v>
          </cell>
          <cell r="H1157">
            <v>0</v>
          </cell>
        </row>
        <row r="1158">
          <cell r="A1158">
            <v>0</v>
          </cell>
          <cell r="C1158">
            <v>0</v>
          </cell>
          <cell r="D1158">
            <v>0</v>
          </cell>
          <cell r="G1158">
            <v>0</v>
          </cell>
          <cell r="H1158">
            <v>0</v>
          </cell>
        </row>
        <row r="1159">
          <cell r="A1159" t="str">
            <v>18-06-050</v>
          </cell>
          <cell r="B1159" t="str">
            <v>18-06-050</v>
          </cell>
          <cell r="C1159" t="str">
            <v>CAJAS DE INSPECCION DE 60 X 80</v>
          </cell>
          <cell r="D1159" t="str">
            <v>U</v>
          </cell>
          <cell r="E1159">
            <v>9</v>
          </cell>
          <cell r="G1159">
            <v>0</v>
          </cell>
          <cell r="H1159">
            <v>406000</v>
          </cell>
        </row>
        <row r="1160">
          <cell r="A1160" t="str">
            <v>18-06-050</v>
          </cell>
          <cell r="B1160" t="str">
            <v>3SF18</v>
          </cell>
          <cell r="C1160" t="str">
            <v>caja de inspeccion 60x80</v>
          </cell>
          <cell r="D1160" t="str">
            <v>u</v>
          </cell>
          <cell r="E1160">
            <v>1</v>
          </cell>
          <cell r="G1160">
            <v>406000</v>
          </cell>
          <cell r="H1160">
            <v>406000</v>
          </cell>
        </row>
        <row r="1161">
          <cell r="A1161" t="str">
            <v>18-06-050</v>
          </cell>
          <cell r="B1161" t="str">
            <v>47111</v>
          </cell>
          <cell r="C1161" t="str">
            <v>elementos de consumo y proteccion</v>
          </cell>
          <cell r="D1161" t="str">
            <v>%</v>
          </cell>
          <cell r="E1161">
            <v>0</v>
          </cell>
          <cell r="G1161">
            <v>1.2455000000000001E-2</v>
          </cell>
          <cell r="H1161">
            <v>0</v>
          </cell>
        </row>
        <row r="1162">
          <cell r="A1162" t="str">
            <v>18-06-050</v>
          </cell>
          <cell r="B1162" t="str">
            <v>46111</v>
          </cell>
          <cell r="C1162" t="str">
            <v>herramienta y equipo menor</v>
          </cell>
          <cell r="D1162" t="str">
            <v>%</v>
          </cell>
          <cell r="E1162">
            <v>0</v>
          </cell>
          <cell r="G1162">
            <v>0.05</v>
          </cell>
          <cell r="H1162">
            <v>0</v>
          </cell>
        </row>
        <row r="1163">
          <cell r="A1163">
            <v>0</v>
          </cell>
          <cell r="C1163" t="str">
            <v>DIRECTO:  406000,0 / U</v>
          </cell>
          <cell r="D1163">
            <v>0</v>
          </cell>
          <cell r="G1163">
            <v>0</v>
          </cell>
          <cell r="H1163">
            <v>0</v>
          </cell>
        </row>
        <row r="1164">
          <cell r="A1164">
            <v>0</v>
          </cell>
          <cell r="C1164">
            <v>0</v>
          </cell>
          <cell r="D1164">
            <v>0</v>
          </cell>
          <cell r="G1164">
            <v>0</v>
          </cell>
          <cell r="H1164">
            <v>0</v>
          </cell>
        </row>
        <row r="1165">
          <cell r="A1165" t="str">
            <v>18-06-070</v>
          </cell>
          <cell r="B1165" t="str">
            <v>18-06-070</v>
          </cell>
          <cell r="C1165" t="str">
            <v>POSTE RECTOS</v>
          </cell>
          <cell r="D1165" t="str">
            <v>U</v>
          </cell>
          <cell r="E1165">
            <v>20</v>
          </cell>
          <cell r="G1165">
            <v>0</v>
          </cell>
          <cell r="H1165">
            <v>888559.99999999988</v>
          </cell>
        </row>
        <row r="1166">
          <cell r="A1166" t="str">
            <v>18-06-070</v>
          </cell>
          <cell r="B1166" t="str">
            <v>3SF19</v>
          </cell>
          <cell r="C1166" t="str">
            <v>poste recto vehicular</v>
          </cell>
          <cell r="D1166" t="str">
            <v>u</v>
          </cell>
          <cell r="E1166">
            <v>1</v>
          </cell>
          <cell r="G1166">
            <v>888559.99999999988</v>
          </cell>
          <cell r="H1166">
            <v>888559.99999999988</v>
          </cell>
        </row>
        <row r="1167">
          <cell r="A1167" t="str">
            <v>18-06-070</v>
          </cell>
          <cell r="B1167" t="str">
            <v>47111</v>
          </cell>
          <cell r="C1167" t="str">
            <v>elementos de consumo y proteccion</v>
          </cell>
          <cell r="D1167" t="str">
            <v>%</v>
          </cell>
          <cell r="E1167">
            <v>0</v>
          </cell>
          <cell r="G1167">
            <v>1.2455000000000001E-2</v>
          </cell>
          <cell r="H1167">
            <v>0</v>
          </cell>
        </row>
        <row r="1168">
          <cell r="A1168" t="str">
            <v>18-06-070</v>
          </cell>
          <cell r="B1168" t="str">
            <v>46111</v>
          </cell>
          <cell r="C1168" t="str">
            <v>herramienta y equipo menor</v>
          </cell>
          <cell r="D1168" t="str">
            <v>%</v>
          </cell>
          <cell r="E1168">
            <v>0</v>
          </cell>
          <cell r="G1168">
            <v>0.05</v>
          </cell>
          <cell r="H1168">
            <v>0</v>
          </cell>
        </row>
        <row r="1169">
          <cell r="A1169">
            <v>0</v>
          </cell>
          <cell r="C1169" t="str">
            <v>DIRECTO:  888560,0 / U</v>
          </cell>
          <cell r="D1169">
            <v>0</v>
          </cell>
          <cell r="G1169">
            <v>0</v>
          </cell>
          <cell r="H1169">
            <v>0</v>
          </cell>
        </row>
        <row r="1170">
          <cell r="A1170">
            <v>0</v>
          </cell>
          <cell r="C1170">
            <v>0</v>
          </cell>
          <cell r="D1170">
            <v>0</v>
          </cell>
          <cell r="G1170">
            <v>0</v>
          </cell>
          <cell r="H1170">
            <v>0</v>
          </cell>
        </row>
        <row r="1171">
          <cell r="A1171" t="str">
            <v>18-06-080</v>
          </cell>
          <cell r="B1171" t="str">
            <v>18-06-080</v>
          </cell>
          <cell r="C1171" t="str">
            <v>ANCLAJES</v>
          </cell>
          <cell r="D1171" t="str">
            <v>U</v>
          </cell>
          <cell r="E1171">
            <v>20</v>
          </cell>
          <cell r="G1171">
            <v>0</v>
          </cell>
          <cell r="H1171">
            <v>698320</v>
          </cell>
        </row>
        <row r="1172">
          <cell r="A1172" t="str">
            <v>18-06-080</v>
          </cell>
          <cell r="B1172" t="str">
            <v>3SF20</v>
          </cell>
          <cell r="C1172" t="str">
            <v>anclaje para poste semaforo</v>
          </cell>
          <cell r="D1172" t="str">
            <v>u</v>
          </cell>
          <cell r="E1172">
            <v>1</v>
          </cell>
          <cell r="G1172">
            <v>698320</v>
          </cell>
          <cell r="H1172">
            <v>698320</v>
          </cell>
        </row>
        <row r="1173">
          <cell r="A1173" t="str">
            <v>18-06-080</v>
          </cell>
          <cell r="B1173" t="str">
            <v>47111</v>
          </cell>
          <cell r="C1173" t="str">
            <v>elementos de consumo y proteccion</v>
          </cell>
          <cell r="D1173" t="str">
            <v>%</v>
          </cell>
          <cell r="E1173">
            <v>0</v>
          </cell>
          <cell r="G1173">
            <v>1.2455000000000001E-2</v>
          </cell>
          <cell r="H1173">
            <v>0</v>
          </cell>
        </row>
        <row r="1174">
          <cell r="A1174" t="str">
            <v>18-06-080</v>
          </cell>
          <cell r="B1174" t="str">
            <v>46111</v>
          </cell>
          <cell r="C1174" t="str">
            <v>herramienta y equipo menor</v>
          </cell>
          <cell r="D1174" t="str">
            <v>%</v>
          </cell>
          <cell r="E1174">
            <v>0</v>
          </cell>
          <cell r="G1174">
            <v>0.05</v>
          </cell>
          <cell r="H1174">
            <v>0</v>
          </cell>
        </row>
        <row r="1175">
          <cell r="A1175">
            <v>0</v>
          </cell>
          <cell r="C1175" t="str">
            <v>DIRECTO:  698320,0 / U</v>
          </cell>
          <cell r="D1175">
            <v>0</v>
          </cell>
          <cell r="G1175">
            <v>0</v>
          </cell>
          <cell r="H1175">
            <v>0</v>
          </cell>
        </row>
        <row r="1176">
          <cell r="A1176">
            <v>0</v>
          </cell>
          <cell r="C1176">
            <v>0</v>
          </cell>
          <cell r="D1176">
            <v>0</v>
          </cell>
          <cell r="G1176">
            <v>0</v>
          </cell>
          <cell r="H1176">
            <v>0</v>
          </cell>
        </row>
        <row r="1177">
          <cell r="A1177" t="str">
            <v>18-06-090</v>
          </cell>
          <cell r="B1177" t="str">
            <v>18-06-090</v>
          </cell>
          <cell r="C1177" t="str">
            <v>PEDESTAL PARA CONTROLADOR</v>
          </cell>
          <cell r="D1177" t="str">
            <v>U</v>
          </cell>
          <cell r="E1177">
            <v>11</v>
          </cell>
          <cell r="G1177">
            <v>0</v>
          </cell>
          <cell r="H1177">
            <v>506339.99999999994</v>
          </cell>
        </row>
        <row r="1178">
          <cell r="A1178" t="str">
            <v>18-06-090</v>
          </cell>
          <cell r="B1178" t="str">
            <v>3SF21</v>
          </cell>
          <cell r="C1178" t="str">
            <v>pedestal para controlador</v>
          </cell>
          <cell r="D1178" t="str">
            <v>u</v>
          </cell>
          <cell r="E1178">
            <v>1</v>
          </cell>
          <cell r="G1178">
            <v>506339.99999999994</v>
          </cell>
          <cell r="H1178">
            <v>506339.99999999994</v>
          </cell>
        </row>
        <row r="1179">
          <cell r="A1179" t="str">
            <v>18-06-090</v>
          </cell>
          <cell r="B1179" t="str">
            <v>47111</v>
          </cell>
          <cell r="C1179" t="str">
            <v>elementos de consumo y proteccion</v>
          </cell>
          <cell r="D1179" t="str">
            <v>%</v>
          </cell>
          <cell r="E1179">
            <v>0</v>
          </cell>
          <cell r="G1179">
            <v>1.2455000000000001E-2</v>
          </cell>
          <cell r="H1179">
            <v>0</v>
          </cell>
        </row>
        <row r="1180">
          <cell r="A1180" t="str">
            <v>18-06-090</v>
          </cell>
          <cell r="B1180" t="str">
            <v>46111</v>
          </cell>
          <cell r="C1180" t="str">
            <v>herramienta y equipo menor</v>
          </cell>
          <cell r="D1180" t="str">
            <v>%</v>
          </cell>
          <cell r="E1180">
            <v>0</v>
          </cell>
          <cell r="G1180">
            <v>0.05</v>
          </cell>
          <cell r="H1180">
            <v>0</v>
          </cell>
        </row>
        <row r="1181">
          <cell r="A1181">
            <v>0</v>
          </cell>
          <cell r="C1181" t="str">
            <v>DIRECTO:  506340,0 / U</v>
          </cell>
          <cell r="D1181">
            <v>0</v>
          </cell>
          <cell r="G1181">
            <v>0</v>
          </cell>
          <cell r="H1181">
            <v>0</v>
          </cell>
        </row>
        <row r="1182">
          <cell r="A1182">
            <v>0</v>
          </cell>
          <cell r="C1182">
            <v>0</v>
          </cell>
          <cell r="D1182">
            <v>0</v>
          </cell>
          <cell r="G1182">
            <v>0</v>
          </cell>
          <cell r="H1182">
            <v>0</v>
          </cell>
        </row>
        <row r="1183">
          <cell r="A1183" t="str">
            <v>18-06-100</v>
          </cell>
          <cell r="B1183" t="str">
            <v>18-06-100</v>
          </cell>
          <cell r="C1183" t="str">
            <v>SISTEMA DE TIERRA</v>
          </cell>
          <cell r="D1183" t="str">
            <v>U</v>
          </cell>
          <cell r="E1183">
            <v>20</v>
          </cell>
          <cell r="G1183">
            <v>0</v>
          </cell>
          <cell r="H1183">
            <v>199520</v>
          </cell>
        </row>
        <row r="1184">
          <cell r="A1184" t="str">
            <v>18-06-100</v>
          </cell>
          <cell r="B1184" t="str">
            <v>3SF22</v>
          </cell>
          <cell r="C1184" t="str">
            <v>sistema de tierra para semaforos</v>
          </cell>
          <cell r="D1184" t="str">
            <v>u</v>
          </cell>
          <cell r="E1184">
            <v>1</v>
          </cell>
          <cell r="G1184">
            <v>199520</v>
          </cell>
          <cell r="H1184">
            <v>199520</v>
          </cell>
        </row>
        <row r="1185">
          <cell r="A1185" t="str">
            <v>18-06-100</v>
          </cell>
          <cell r="B1185" t="str">
            <v>47111</v>
          </cell>
          <cell r="C1185" t="str">
            <v>elementos de consumo y proteccion</v>
          </cell>
          <cell r="D1185" t="str">
            <v>%</v>
          </cell>
          <cell r="E1185">
            <v>0</v>
          </cell>
          <cell r="G1185">
            <v>1.2455000000000001E-2</v>
          </cell>
          <cell r="H1185">
            <v>0</v>
          </cell>
        </row>
        <row r="1186">
          <cell r="A1186" t="str">
            <v>18-06-100</v>
          </cell>
          <cell r="B1186" t="str">
            <v>46111</v>
          </cell>
          <cell r="C1186" t="str">
            <v>herramienta y equipo menor</v>
          </cell>
          <cell r="D1186" t="str">
            <v>%</v>
          </cell>
          <cell r="E1186">
            <v>0</v>
          </cell>
          <cell r="G1186">
            <v>0.05</v>
          </cell>
          <cell r="H1186">
            <v>0</v>
          </cell>
        </row>
        <row r="1187">
          <cell r="A1187">
            <v>0</v>
          </cell>
          <cell r="C1187" t="str">
            <v>DIRECTO:  199520,0 / U</v>
          </cell>
          <cell r="D1187">
            <v>0</v>
          </cell>
          <cell r="G1187">
            <v>0</v>
          </cell>
          <cell r="H1187">
            <v>0</v>
          </cell>
        </row>
        <row r="1188">
          <cell r="A1188">
            <v>0</v>
          </cell>
          <cell r="C1188">
            <v>0</v>
          </cell>
          <cell r="D1188">
            <v>0</v>
          </cell>
          <cell r="G1188">
            <v>0</v>
          </cell>
          <cell r="H1188">
            <v>0</v>
          </cell>
        </row>
        <row r="1189">
          <cell r="A1189" t="str">
            <v>18-06-110</v>
          </cell>
          <cell r="B1189" t="str">
            <v>18-06-110</v>
          </cell>
          <cell r="C1189" t="str">
            <v>ACOMETIDA ELECTRICA</v>
          </cell>
          <cell r="D1189" t="str">
            <v>U</v>
          </cell>
          <cell r="E1189">
            <v>20</v>
          </cell>
          <cell r="G1189">
            <v>0</v>
          </cell>
          <cell r="H1189">
            <v>348000</v>
          </cell>
        </row>
        <row r="1190">
          <cell r="A1190" t="str">
            <v>18-06-110</v>
          </cell>
          <cell r="B1190" t="str">
            <v>3SF23</v>
          </cell>
          <cell r="C1190" t="str">
            <v>acometida electrica</v>
          </cell>
          <cell r="D1190" t="str">
            <v>m</v>
          </cell>
          <cell r="E1190">
            <v>1</v>
          </cell>
          <cell r="G1190">
            <v>348000</v>
          </cell>
          <cell r="H1190">
            <v>348000</v>
          </cell>
        </row>
        <row r="1191">
          <cell r="A1191" t="str">
            <v>18-06-110</v>
          </cell>
          <cell r="B1191" t="str">
            <v>47111</v>
          </cell>
          <cell r="C1191" t="str">
            <v>elementos de consumo y proteccion</v>
          </cell>
          <cell r="D1191" t="str">
            <v>%</v>
          </cell>
          <cell r="E1191">
            <v>0</v>
          </cell>
          <cell r="G1191">
            <v>1.2455000000000001E-2</v>
          </cell>
          <cell r="H1191">
            <v>0</v>
          </cell>
        </row>
        <row r="1192">
          <cell r="A1192" t="str">
            <v>18-06-110</v>
          </cell>
          <cell r="B1192" t="str">
            <v>46111</v>
          </cell>
          <cell r="C1192" t="str">
            <v>herramienta y equipo menor</v>
          </cell>
          <cell r="D1192" t="str">
            <v>%</v>
          </cell>
          <cell r="E1192">
            <v>0</v>
          </cell>
          <cell r="G1192">
            <v>0.05</v>
          </cell>
          <cell r="H1192">
            <v>0</v>
          </cell>
        </row>
        <row r="1193">
          <cell r="A1193">
            <v>0</v>
          </cell>
          <cell r="C1193" t="str">
            <v>DIRECTO:  348000,0 / U</v>
          </cell>
          <cell r="D1193">
            <v>0</v>
          </cell>
          <cell r="G1193">
            <v>0</v>
          </cell>
          <cell r="H1193">
            <v>0</v>
          </cell>
        </row>
        <row r="1194">
          <cell r="A1194">
            <v>0</v>
          </cell>
          <cell r="C1194">
            <v>0</v>
          </cell>
          <cell r="D1194">
            <v>0</v>
          </cell>
          <cell r="G1194">
            <v>0</v>
          </cell>
          <cell r="H1194">
            <v>0</v>
          </cell>
        </row>
        <row r="1195">
          <cell r="A1195" t="str">
            <v>18-06-120</v>
          </cell>
          <cell r="B1195" t="str">
            <v>18-06-120</v>
          </cell>
          <cell r="C1195" t="str">
            <v>DISCOS DIRECCIONALES</v>
          </cell>
          <cell r="D1195" t="str">
            <v>U</v>
          </cell>
          <cell r="E1195">
            <v>20</v>
          </cell>
          <cell r="G1195">
            <v>0</v>
          </cell>
          <cell r="H1195">
            <v>104400</v>
          </cell>
        </row>
        <row r="1196">
          <cell r="A1196" t="str">
            <v>18-06-120</v>
          </cell>
          <cell r="B1196" t="str">
            <v>3SF24</v>
          </cell>
          <cell r="C1196" t="str">
            <v>discos direccionales</v>
          </cell>
          <cell r="D1196" t="str">
            <v>u</v>
          </cell>
          <cell r="E1196">
            <v>1</v>
          </cell>
          <cell r="G1196">
            <v>104400</v>
          </cell>
          <cell r="H1196">
            <v>104400</v>
          </cell>
        </row>
        <row r="1197">
          <cell r="A1197" t="str">
            <v>18-06-120</v>
          </cell>
          <cell r="B1197" t="str">
            <v>47111</v>
          </cell>
          <cell r="C1197" t="str">
            <v>elementos de consumo y proteccion</v>
          </cell>
          <cell r="D1197" t="str">
            <v>%</v>
          </cell>
          <cell r="E1197">
            <v>0</v>
          </cell>
          <cell r="G1197">
            <v>1.2455000000000001E-2</v>
          </cell>
          <cell r="H1197">
            <v>0</v>
          </cell>
        </row>
        <row r="1198">
          <cell r="A1198" t="str">
            <v>18-06-120</v>
          </cell>
          <cell r="B1198" t="str">
            <v>46111</v>
          </cell>
          <cell r="C1198" t="str">
            <v>herramienta y equipo menor</v>
          </cell>
          <cell r="D1198" t="str">
            <v>%</v>
          </cell>
          <cell r="E1198">
            <v>0</v>
          </cell>
          <cell r="G1198">
            <v>0.05</v>
          </cell>
          <cell r="H1198">
            <v>0</v>
          </cell>
        </row>
        <row r="1199">
          <cell r="A1199">
            <v>0</v>
          </cell>
          <cell r="C1199" t="str">
            <v>DIRECTO:  104400,0 / U</v>
          </cell>
          <cell r="D1199">
            <v>0</v>
          </cell>
          <cell r="G1199">
            <v>0</v>
          </cell>
          <cell r="H1199">
            <v>0</v>
          </cell>
        </row>
        <row r="1200">
          <cell r="A1200">
            <v>0</v>
          </cell>
          <cell r="C1200">
            <v>0</v>
          </cell>
          <cell r="D1200">
            <v>0</v>
          </cell>
          <cell r="G1200">
            <v>0</v>
          </cell>
          <cell r="H1200">
            <v>0</v>
          </cell>
        </row>
        <row r="1201">
          <cell r="A1201" t="str">
            <v>18-06-130</v>
          </cell>
          <cell r="B1201" t="str">
            <v>18-06-130</v>
          </cell>
          <cell r="C1201" t="str">
            <v>CABLE DE CONTROL</v>
          </cell>
          <cell r="D1201" t="str">
            <v>M</v>
          </cell>
          <cell r="E1201">
            <v>70.400000000000006</v>
          </cell>
          <cell r="G1201">
            <v>0</v>
          </cell>
          <cell r="H1201">
            <v>291160</v>
          </cell>
        </row>
        <row r="1202">
          <cell r="A1202" t="str">
            <v>18-06-130</v>
          </cell>
          <cell r="B1202" t="str">
            <v>3SF16</v>
          </cell>
          <cell r="C1202" t="str">
            <v>canalizaciones en pavimento tubo pvc 2"</v>
          </cell>
          <cell r="D1202" t="str">
            <v>m</v>
          </cell>
          <cell r="E1202">
            <v>1</v>
          </cell>
          <cell r="G1202">
            <v>291160</v>
          </cell>
          <cell r="H1202">
            <v>291160</v>
          </cell>
        </row>
        <row r="1203">
          <cell r="A1203" t="str">
            <v>18-06-130</v>
          </cell>
          <cell r="B1203" t="str">
            <v>47111</v>
          </cell>
          <cell r="C1203" t="str">
            <v>elementos de consumo y proteccion</v>
          </cell>
          <cell r="D1203" t="str">
            <v>%</v>
          </cell>
          <cell r="E1203">
            <v>0</v>
          </cell>
          <cell r="G1203">
            <v>1.2455000000000001E-2</v>
          </cell>
          <cell r="H1203">
            <v>0</v>
          </cell>
        </row>
        <row r="1204">
          <cell r="A1204" t="str">
            <v>18-06-130</v>
          </cell>
          <cell r="B1204" t="str">
            <v>46111</v>
          </cell>
          <cell r="C1204" t="str">
            <v>herramienta y equipo menor</v>
          </cell>
          <cell r="D1204" t="str">
            <v>%</v>
          </cell>
          <cell r="E1204">
            <v>0</v>
          </cell>
          <cell r="G1204">
            <v>0.05</v>
          </cell>
          <cell r="H1204">
            <v>0</v>
          </cell>
        </row>
        <row r="1205">
          <cell r="A1205">
            <v>0</v>
          </cell>
          <cell r="C1205" t="str">
            <v>DIRECTO:  291160,0 / M</v>
          </cell>
          <cell r="D1205">
            <v>0</v>
          </cell>
          <cell r="G1205">
            <v>0</v>
          </cell>
          <cell r="H1205">
            <v>0</v>
          </cell>
        </row>
        <row r="1206">
          <cell r="A1206">
            <v>0</v>
          </cell>
          <cell r="C1206">
            <v>0</v>
          </cell>
          <cell r="D1206">
            <v>0</v>
          </cell>
          <cell r="G1206">
            <v>0</v>
          </cell>
          <cell r="H1206">
            <v>0</v>
          </cell>
        </row>
        <row r="1207">
          <cell r="A1207" t="str">
            <v>18-06-140</v>
          </cell>
          <cell r="B1207" t="str">
            <v>18-06-140</v>
          </cell>
          <cell r="C1207" t="str">
            <v>CABLE PULSADOR</v>
          </cell>
          <cell r="D1207" t="str">
            <v>M</v>
          </cell>
          <cell r="E1207">
            <v>55.000000000000007</v>
          </cell>
          <cell r="G1207">
            <v>0</v>
          </cell>
          <cell r="H1207">
            <v>291160</v>
          </cell>
        </row>
        <row r="1208">
          <cell r="A1208" t="str">
            <v>18-06-140</v>
          </cell>
          <cell r="B1208" t="str">
            <v>3SF16</v>
          </cell>
          <cell r="C1208" t="str">
            <v>canalizaciones en pavimento tubo pvc 2"</v>
          </cell>
          <cell r="D1208" t="str">
            <v>m</v>
          </cell>
          <cell r="E1208">
            <v>1</v>
          </cell>
          <cell r="G1208">
            <v>291160</v>
          </cell>
          <cell r="H1208">
            <v>291160</v>
          </cell>
        </row>
        <row r="1209">
          <cell r="A1209" t="str">
            <v>18-06-140</v>
          </cell>
          <cell r="B1209" t="str">
            <v>47111</v>
          </cell>
          <cell r="C1209" t="str">
            <v>elementos de consumo y proteccion</v>
          </cell>
          <cell r="D1209" t="str">
            <v>%</v>
          </cell>
          <cell r="E1209">
            <v>0</v>
          </cell>
          <cell r="G1209">
            <v>1.2455000000000001E-2</v>
          </cell>
          <cell r="H1209">
            <v>0</v>
          </cell>
        </row>
        <row r="1210">
          <cell r="A1210" t="str">
            <v>18-06-140</v>
          </cell>
          <cell r="B1210" t="str">
            <v>46111</v>
          </cell>
          <cell r="C1210" t="str">
            <v>herramienta y equipo menor</v>
          </cell>
          <cell r="D1210" t="str">
            <v>%</v>
          </cell>
          <cell r="E1210">
            <v>0</v>
          </cell>
          <cell r="G1210">
            <v>0.05</v>
          </cell>
          <cell r="H1210">
            <v>0</v>
          </cell>
        </row>
        <row r="1211">
          <cell r="A1211">
            <v>0</v>
          </cell>
          <cell r="C1211" t="str">
            <v>DIRECTO:  291160,0 / M</v>
          </cell>
          <cell r="D1211">
            <v>0</v>
          </cell>
          <cell r="G1211">
            <v>0</v>
          </cell>
          <cell r="H1211">
            <v>0</v>
          </cell>
        </row>
        <row r="1212">
          <cell r="A1212">
            <v>0</v>
          </cell>
          <cell r="C1212">
            <v>0</v>
          </cell>
          <cell r="D1212">
            <v>0</v>
          </cell>
          <cell r="G1212">
            <v>0</v>
          </cell>
          <cell r="H1212">
            <v>0</v>
          </cell>
        </row>
        <row r="1213">
          <cell r="A1213" t="str">
            <v>18-06-160</v>
          </cell>
          <cell r="B1213" t="str">
            <v>18-06-160</v>
          </cell>
          <cell r="C1213" t="str">
            <v>SEMAFOROS VEHICULARES A POSTE</v>
          </cell>
          <cell r="D1213" t="str">
            <v>U</v>
          </cell>
          <cell r="E1213">
            <v>9</v>
          </cell>
          <cell r="G1213">
            <v>0</v>
          </cell>
          <cell r="H1213">
            <v>1683740</v>
          </cell>
        </row>
        <row r="1214">
          <cell r="A1214" t="str">
            <v>18-06-160</v>
          </cell>
          <cell r="B1214" t="str">
            <v>3SF11</v>
          </cell>
          <cell r="C1214" t="str">
            <v>semaforo vehicular a poste</v>
          </cell>
          <cell r="D1214" t="str">
            <v>u</v>
          </cell>
          <cell r="E1214">
            <v>1</v>
          </cell>
          <cell r="G1214">
            <v>1683740</v>
          </cell>
          <cell r="H1214">
            <v>1683740</v>
          </cell>
        </row>
        <row r="1215">
          <cell r="A1215" t="str">
            <v>18-06-160</v>
          </cell>
          <cell r="B1215" t="str">
            <v>47111</v>
          </cell>
          <cell r="C1215" t="str">
            <v>elementos de consumo y proteccion</v>
          </cell>
          <cell r="D1215" t="str">
            <v>%</v>
          </cell>
          <cell r="E1215">
            <v>0</v>
          </cell>
          <cell r="G1215">
            <v>1.2455000000000001E-2</v>
          </cell>
          <cell r="H1215">
            <v>0</v>
          </cell>
        </row>
        <row r="1216">
          <cell r="A1216" t="str">
            <v>18-06-160</v>
          </cell>
          <cell r="B1216" t="str">
            <v>46111</v>
          </cell>
          <cell r="C1216" t="str">
            <v>herramienta y equipo menor</v>
          </cell>
          <cell r="D1216" t="str">
            <v>%</v>
          </cell>
          <cell r="E1216">
            <v>0</v>
          </cell>
          <cell r="G1216">
            <v>0.05</v>
          </cell>
          <cell r="H1216">
            <v>0</v>
          </cell>
        </row>
        <row r="1217">
          <cell r="A1217">
            <v>0</v>
          </cell>
          <cell r="C1217" t="str">
            <v>DIRECTO:  1683740,0 / U</v>
          </cell>
          <cell r="D1217">
            <v>0</v>
          </cell>
          <cell r="G1217">
            <v>0</v>
          </cell>
          <cell r="H1217">
            <v>0</v>
          </cell>
        </row>
        <row r="1218">
          <cell r="A1218">
            <v>0</v>
          </cell>
          <cell r="C1218">
            <v>0</v>
          </cell>
          <cell r="D1218">
            <v>0</v>
          </cell>
          <cell r="G1218">
            <v>0</v>
          </cell>
          <cell r="H1218">
            <v>0</v>
          </cell>
        </row>
        <row r="1219">
          <cell r="A1219" t="str">
            <v>18-06-170</v>
          </cell>
          <cell r="B1219" t="str">
            <v>18-06-170</v>
          </cell>
          <cell r="C1219" t="str">
            <v>SEMAFOROS PEATONALES</v>
          </cell>
          <cell r="D1219" t="str">
            <v>U</v>
          </cell>
          <cell r="E1219">
            <v>11</v>
          </cell>
          <cell r="G1219">
            <v>0</v>
          </cell>
          <cell r="H1219">
            <v>1400120</v>
          </cell>
        </row>
        <row r="1220">
          <cell r="A1220" t="str">
            <v>18-06-170</v>
          </cell>
          <cell r="B1220" t="str">
            <v>3SF13</v>
          </cell>
          <cell r="C1220" t="str">
            <v>semaforo peatonal</v>
          </cell>
          <cell r="D1220" t="str">
            <v>u</v>
          </cell>
          <cell r="E1220">
            <v>1</v>
          </cell>
          <cell r="G1220">
            <v>1400120</v>
          </cell>
          <cell r="H1220">
            <v>1400120</v>
          </cell>
        </row>
        <row r="1221">
          <cell r="A1221" t="str">
            <v>18-06-170</v>
          </cell>
          <cell r="B1221" t="str">
            <v>47111</v>
          </cell>
          <cell r="C1221" t="str">
            <v>elementos de consumo y proteccion</v>
          </cell>
          <cell r="D1221" t="str">
            <v>%</v>
          </cell>
          <cell r="E1221">
            <v>0</v>
          </cell>
          <cell r="G1221">
            <v>1.2455000000000001E-2</v>
          </cell>
          <cell r="H1221">
            <v>0</v>
          </cell>
        </row>
        <row r="1222">
          <cell r="A1222" t="str">
            <v>18-06-170</v>
          </cell>
          <cell r="B1222" t="str">
            <v>46111</v>
          </cell>
          <cell r="C1222" t="str">
            <v>herramienta y equipo menor</v>
          </cell>
          <cell r="D1222" t="str">
            <v>%</v>
          </cell>
          <cell r="E1222">
            <v>0</v>
          </cell>
          <cell r="G1222">
            <v>0.05</v>
          </cell>
          <cell r="H1222">
            <v>0</v>
          </cell>
        </row>
        <row r="1223">
          <cell r="A1223">
            <v>0</v>
          </cell>
          <cell r="C1223" t="str">
            <v>DIRECTO:  1400120,0 / U</v>
          </cell>
          <cell r="D1223">
            <v>0</v>
          </cell>
          <cell r="G1223">
            <v>0</v>
          </cell>
          <cell r="H1223">
            <v>0</v>
          </cell>
        </row>
        <row r="1224">
          <cell r="A1224">
            <v>0</v>
          </cell>
          <cell r="C1224">
            <v>0</v>
          </cell>
          <cell r="D1224">
            <v>0</v>
          </cell>
          <cell r="G1224">
            <v>0</v>
          </cell>
          <cell r="H1224">
            <v>0</v>
          </cell>
        </row>
        <row r="1225">
          <cell r="A1225" t="str">
            <v>18-06-210</v>
          </cell>
          <cell r="B1225" t="str">
            <v>18-06-210</v>
          </cell>
          <cell r="C1225" t="str">
            <v>PLACAS DE CONTRASTE</v>
          </cell>
          <cell r="D1225" t="str">
            <v>U</v>
          </cell>
          <cell r="E1225">
            <v>9</v>
          </cell>
          <cell r="G1225">
            <v>0</v>
          </cell>
          <cell r="H1225">
            <v>218659.99999999997</v>
          </cell>
        </row>
        <row r="1226">
          <cell r="A1226" t="str">
            <v>18-06-210</v>
          </cell>
          <cell r="B1226" t="str">
            <v>3SF25</v>
          </cell>
          <cell r="C1226" t="str">
            <v>sumininstro e instalacion placas de contraste en aluminio para semaforo vehicular de 200 mm</v>
          </cell>
          <cell r="D1226" t="str">
            <v>u</v>
          </cell>
          <cell r="E1226">
            <v>1</v>
          </cell>
          <cell r="G1226">
            <v>218659.99999999997</v>
          </cell>
          <cell r="H1226">
            <v>218659.99999999997</v>
          </cell>
        </row>
        <row r="1227">
          <cell r="A1227" t="str">
            <v>18-06-210</v>
          </cell>
          <cell r="B1227" t="str">
            <v>47111</v>
          </cell>
          <cell r="C1227" t="str">
            <v>elementos de consumo y proteccion</v>
          </cell>
          <cell r="D1227" t="str">
            <v>%</v>
          </cell>
          <cell r="E1227">
            <v>0</v>
          </cell>
          <cell r="G1227">
            <v>1.2455000000000001E-2</v>
          </cell>
          <cell r="H1227">
            <v>0</v>
          </cell>
        </row>
        <row r="1228">
          <cell r="A1228" t="str">
            <v>18-06-210</v>
          </cell>
          <cell r="B1228" t="str">
            <v>46111</v>
          </cell>
          <cell r="C1228" t="str">
            <v>herramienta y equipo menor</v>
          </cell>
          <cell r="D1228" t="str">
            <v>%</v>
          </cell>
          <cell r="E1228">
            <v>0</v>
          </cell>
          <cell r="G1228">
            <v>0.05</v>
          </cell>
          <cell r="H1228">
            <v>0</v>
          </cell>
        </row>
        <row r="1229">
          <cell r="A1229">
            <v>0</v>
          </cell>
          <cell r="C1229" t="str">
            <v>DIRECTO:  218660,0 / U</v>
          </cell>
          <cell r="D1229">
            <v>0</v>
          </cell>
          <cell r="G1229">
            <v>0</v>
          </cell>
          <cell r="H1229">
            <v>0</v>
          </cell>
        </row>
        <row r="1230">
          <cell r="A1230">
            <v>0</v>
          </cell>
          <cell r="C1230">
            <v>0</v>
          </cell>
          <cell r="D1230">
            <v>0</v>
          </cell>
          <cell r="G1230">
            <v>0</v>
          </cell>
          <cell r="H1230">
            <v>0</v>
          </cell>
        </row>
        <row r="1231">
          <cell r="A1231" t="str">
            <v>18-06-230</v>
          </cell>
          <cell r="B1231" t="str">
            <v>18-06-230</v>
          </cell>
          <cell r="C1231" t="str">
            <v>PULSADOR PEATONAL</v>
          </cell>
          <cell r="D1231" t="str">
            <v>U</v>
          </cell>
          <cell r="E1231">
            <v>11</v>
          </cell>
          <cell r="G1231">
            <v>0</v>
          </cell>
          <cell r="H1231">
            <v>106719.99999999999</v>
          </cell>
        </row>
        <row r="1232">
          <cell r="A1232" t="str">
            <v>18-06-230</v>
          </cell>
          <cell r="B1232" t="str">
            <v>3SF26</v>
          </cell>
          <cell r="C1232" t="str">
            <v>canalizaciones en anden tubo pvc 2"</v>
          </cell>
          <cell r="D1232" t="str">
            <v>u</v>
          </cell>
          <cell r="E1232">
            <v>1</v>
          </cell>
          <cell r="G1232">
            <v>106719.99999999999</v>
          </cell>
          <cell r="H1232">
            <v>106719.99999999999</v>
          </cell>
        </row>
        <row r="1233">
          <cell r="A1233" t="str">
            <v>18-06-230</v>
          </cell>
          <cell r="B1233" t="str">
            <v>47111</v>
          </cell>
          <cell r="C1233" t="str">
            <v>elementos de consumo y proteccion</v>
          </cell>
          <cell r="D1233" t="str">
            <v>%</v>
          </cell>
          <cell r="E1233">
            <v>0</v>
          </cell>
          <cell r="G1233">
            <v>1.2455000000000001E-2</v>
          </cell>
          <cell r="H1233">
            <v>0</v>
          </cell>
        </row>
        <row r="1234">
          <cell r="A1234" t="str">
            <v>18-06-230</v>
          </cell>
          <cell r="B1234" t="str">
            <v>46111</v>
          </cell>
          <cell r="C1234" t="str">
            <v>herramienta y equipo menor</v>
          </cell>
          <cell r="D1234" t="str">
            <v>%</v>
          </cell>
          <cell r="E1234">
            <v>0</v>
          </cell>
          <cell r="G1234">
            <v>0.05</v>
          </cell>
          <cell r="H1234">
            <v>0</v>
          </cell>
        </row>
        <row r="1235">
          <cell r="A1235">
            <v>0</v>
          </cell>
          <cell r="C1235" t="str">
            <v>DIRECTO:  106720,0 / U</v>
          </cell>
          <cell r="D1235">
            <v>0</v>
          </cell>
          <cell r="G1235">
            <v>0</v>
          </cell>
          <cell r="H1235">
            <v>0</v>
          </cell>
        </row>
        <row r="1236">
          <cell r="A1236">
            <v>0</v>
          </cell>
          <cell r="C1236">
            <v>0</v>
          </cell>
          <cell r="D1236">
            <v>0</v>
          </cell>
          <cell r="G1236">
            <v>0</v>
          </cell>
          <cell r="H1236">
            <v>0</v>
          </cell>
        </row>
        <row r="1237">
          <cell r="A1237" t="str">
            <v>18-06-260</v>
          </cell>
          <cell r="B1237" t="str">
            <v>18-06-260</v>
          </cell>
          <cell r="C1237" t="str">
            <v>CONTROLADOR LOCAL</v>
          </cell>
          <cell r="D1237" t="str">
            <v>U</v>
          </cell>
          <cell r="E1237">
            <v>3</v>
          </cell>
          <cell r="G1237">
            <v>0</v>
          </cell>
          <cell r="H1237">
            <v>55679999.999999993</v>
          </cell>
        </row>
        <row r="1238">
          <cell r="A1238" t="str">
            <v>18-06-260</v>
          </cell>
          <cell r="B1238" t="str">
            <v>3SF15</v>
          </cell>
          <cell r="C1238" t="str">
            <v xml:space="preserve">suministro controlador local </v>
          </cell>
          <cell r="D1238" t="str">
            <v>u</v>
          </cell>
          <cell r="E1238">
            <v>1</v>
          </cell>
          <cell r="G1238">
            <v>55679999.999999993</v>
          </cell>
          <cell r="H1238">
            <v>55679999.999999993</v>
          </cell>
        </row>
        <row r="1239">
          <cell r="A1239" t="str">
            <v>18-06-260</v>
          </cell>
          <cell r="B1239" t="str">
            <v>47111</v>
          </cell>
          <cell r="C1239" t="str">
            <v>elementos de consumo y proteccion</v>
          </cell>
          <cell r="D1239" t="str">
            <v>%</v>
          </cell>
          <cell r="E1239">
            <v>0</v>
          </cell>
          <cell r="G1239">
            <v>1.2455000000000001E-2</v>
          </cell>
          <cell r="H1239">
            <v>0</v>
          </cell>
        </row>
        <row r="1240">
          <cell r="A1240" t="str">
            <v>18-06-260</v>
          </cell>
          <cell r="B1240" t="str">
            <v>46111</v>
          </cell>
          <cell r="C1240" t="str">
            <v>herramienta y equipo menor</v>
          </cell>
          <cell r="D1240" t="str">
            <v>%</v>
          </cell>
          <cell r="E1240">
            <v>0</v>
          </cell>
          <cell r="G1240">
            <v>0.05</v>
          </cell>
          <cell r="H1240">
            <v>0</v>
          </cell>
        </row>
        <row r="1241">
          <cell r="A1241">
            <v>0</v>
          </cell>
          <cell r="C1241" t="str">
            <v>DIRECTO:  55680000,0 / U</v>
          </cell>
          <cell r="D1241">
            <v>0</v>
          </cell>
          <cell r="G1241">
            <v>0</v>
          </cell>
          <cell r="H1241">
            <v>0</v>
          </cell>
        </row>
        <row r="1242">
          <cell r="A1242">
            <v>0</v>
          </cell>
          <cell r="C1242">
            <v>0</v>
          </cell>
          <cell r="D1242">
            <v>0</v>
          </cell>
          <cell r="G1242">
            <v>0</v>
          </cell>
          <cell r="H1242">
            <v>0</v>
          </cell>
        </row>
        <row r="1243">
          <cell r="A1243">
            <v>0</v>
          </cell>
          <cell r="C1243">
            <v>0</v>
          </cell>
          <cell r="D1243">
            <v>0</v>
          </cell>
          <cell r="G1243">
            <v>0</v>
          </cell>
          <cell r="H1243">
            <v>0</v>
          </cell>
        </row>
      </sheetData>
      <sheetData sheetId="5"/>
      <sheetData sheetId="6"/>
      <sheetData sheetId="7"/>
      <sheetData sheetId="8"/>
      <sheetData sheetId="9"/>
      <sheetData sheetId="10"/>
      <sheetData sheetId="11"/>
      <sheetData sheetId="12"/>
      <sheetData sheetId="13"/>
      <sheetData sheetId="14"/>
      <sheetData sheetId="15">
        <row r="14">
          <cell r="N14">
            <v>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14">
          <cell r="N14">
            <v>0</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4">
          <cell r="N14">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ow r="14">
          <cell r="N14">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14">
          <cell r="N14">
            <v>0</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ow r="14">
          <cell r="N14">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14">
          <cell r="N14">
            <v>0</v>
          </cell>
        </row>
      </sheetData>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14">
          <cell r="N14">
            <v>0</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4">
          <cell r="N14">
            <v>0</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14">
          <cell r="N14">
            <v>0</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14">
          <cell r="N14">
            <v>0</v>
          </cell>
        </row>
      </sheetData>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14">
          <cell r="N14">
            <v>0</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ow r="14">
          <cell r="N14">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ow r="14">
          <cell r="N14">
            <v>0</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ow r="14">
          <cell r="N14">
            <v>0</v>
          </cell>
        </row>
      </sheetData>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BANDEJA Y DUCTO"/>
      <sheetName val="Electrobarra"/>
      <sheetName val="Alimentadores"/>
      <sheetName val="Acometidas"/>
      <sheetName val="RESUMEN"/>
      <sheetName val="Tiempo"/>
      <sheetName val="BANDEJA_Y_DUCTO"/>
      <sheetName val="VER1"/>
      <sheetName val="ENCABEZADO"/>
    </sheetNames>
    <sheetDataSet>
      <sheetData sheetId="0" refreshError="1">
        <row r="1">
          <cell r="A1" t="str">
            <v>COD</v>
          </cell>
        </row>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D70">
            <v>1</v>
          </cell>
          <cell r="E70">
            <v>128000</v>
          </cell>
        </row>
        <row r="71">
          <cell r="C71" t="str">
            <v>*CUADRILLA DE IZAGE VIGAS</v>
          </cell>
          <cell r="D71">
            <v>1</v>
          </cell>
          <cell r="E71">
            <v>11225</v>
          </cell>
        </row>
        <row r="72">
          <cell r="C72" t="str">
            <v>*GRUA MARCHETTI  DE 40 TON</v>
          </cell>
          <cell r="D72">
            <v>1.1000000000000001</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D88">
            <v>1</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cell r="E130">
            <v>0.3</v>
          </cell>
        </row>
        <row r="131">
          <cell r="C131" t="str">
            <v>S.I Dintel en Dry wall</v>
          </cell>
          <cell r="D131" t="str">
            <v>ml</v>
          </cell>
          <cell r="E131">
            <v>0.4</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Sanitarios</v>
          </cell>
          <cell r="C13" t="str">
            <v>un</v>
          </cell>
          <cell r="D13">
            <v>1</v>
          </cell>
          <cell r="E13">
            <v>6</v>
          </cell>
          <cell r="F13">
            <v>95000</v>
          </cell>
          <cell r="G13">
            <v>570000</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Herramienta menor</v>
          </cell>
          <cell r="C36" t="str">
            <v>gbl</v>
          </cell>
          <cell r="D36">
            <v>1.1000000000000001</v>
          </cell>
          <cell r="E36">
            <v>0.1</v>
          </cell>
          <cell r="F36">
            <v>11800</v>
          </cell>
          <cell r="G36">
            <v>1180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*puerta de 2,4x2,4</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3">
          <cell r="A63" t="str">
            <v>A005</v>
          </cell>
          <cell r="B63" t="str">
            <v>CERRAMIENTO PRLIMINAR (Estacón de madera, 4 líneas en alambre de púas y tela para portección de obras</v>
          </cell>
          <cell r="C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*transporte interno</v>
          </cell>
          <cell r="C83" t="str">
            <v>m3</v>
          </cell>
          <cell r="D83">
            <v>1</v>
          </cell>
          <cell r="E83">
            <v>0.17</v>
          </cell>
          <cell r="F83">
            <v>3341.4</v>
          </cell>
          <cell r="G83">
            <v>568.03800000000001</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20">
          <cell r="A120" t="str">
            <v>A010</v>
          </cell>
          <cell r="B120" t="str">
            <v>CERRAMIENTO EN LAMINA</v>
          </cell>
          <cell r="C120" t="str">
            <v>ML</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4">
          <cell r="A134" t="str">
            <v>A015</v>
          </cell>
          <cell r="B134" t="str">
            <v>BOTADA DE ESCOMBROS</v>
          </cell>
          <cell r="C134" t="str">
            <v>M3</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3">
          <cell r="A63" t="str">
            <v>B008</v>
          </cell>
          <cell r="B63" t="str">
            <v xml:space="preserve">EXPLANACION A MAQUINA EN MATERIAL COMUN(BOTADA EXT.) </v>
          </cell>
          <cell r="C63" t="str">
            <v>M3</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57">
          <cell r="E57">
            <v>1400</v>
          </cell>
        </row>
      </sheetData>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ow r="1">
          <cell r="A1">
            <v>0</v>
          </cell>
        </row>
      </sheetData>
      <sheetData sheetId="10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ow r="74">
          <cell r="E74">
            <v>0</v>
          </cell>
        </row>
      </sheetData>
      <sheetData sheetId="1">
        <row r="9">
          <cell r="L9">
            <v>0</v>
          </cell>
        </row>
      </sheetData>
      <sheetData sheetId="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
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
Relleno</v>
          </cell>
          <cell r="CD11" t="str">
            <v>Cd</v>
          </cell>
          <cell r="CE11" t="str">
            <v>Wd 
'Pd'</v>
          </cell>
          <cell r="CF11" t="str">
            <v>Cs 
'Cl'</v>
          </cell>
          <cell r="CG11" t="str">
            <v>WV
'PV'</v>
          </cell>
          <cell r="CH11" t="str">
            <v>Wt</v>
          </cell>
          <cell r="CI11" t="str">
            <v>Material
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 &lt; 7,5</v>
          </cell>
          <cell r="CP12" t="str">
            <v>Material
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v>0</v>
          </cell>
        </row>
        <row r="16">
          <cell r="A16">
            <v>1</v>
          </cell>
          <cell r="B16" t="str">
            <v>C1'</v>
          </cell>
          <cell r="C16" t="str">
            <v>C2</v>
          </cell>
          <cell r="D16">
            <v>2.8610000000000003E-2</v>
          </cell>
          <cell r="F16">
            <v>2.8610000000000003E-2</v>
          </cell>
          <cell r="G16">
            <v>2.33</v>
          </cell>
          <cell r="H16">
            <v>2</v>
          </cell>
          <cell r="I16">
            <v>0.5</v>
          </cell>
          <cell r="J16">
            <v>25</v>
          </cell>
          <cell r="K16">
            <v>0</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v>0</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v>0</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v>0</v>
          </cell>
          <cell r="CP16">
            <v>3</v>
          </cell>
          <cell r="CQ16">
            <v>3</v>
          </cell>
          <cell r="DV16" t="str">
            <v>250 mm</v>
          </cell>
          <cell r="DW16">
            <v>15.05</v>
          </cell>
          <cell r="DX16" t="str">
            <v>1</v>
          </cell>
          <cell r="DY16" t="str">
            <v>CS</v>
          </cell>
          <cell r="DZ16">
            <v>753.55</v>
          </cell>
          <cell r="EA16">
            <v>753.31</v>
          </cell>
        </row>
        <row r="17">
          <cell r="AD17">
            <v>0</v>
          </cell>
          <cell r="BU17">
            <v>0</v>
          </cell>
        </row>
        <row r="18">
          <cell r="A18">
            <v>2</v>
          </cell>
          <cell r="B18" t="str">
            <v>C3</v>
          </cell>
          <cell r="C18" t="str">
            <v>C5</v>
          </cell>
          <cell r="D18">
            <v>9.9866999999999997E-2</v>
          </cell>
          <cell r="F18">
            <v>9.9866999999999997E-2</v>
          </cell>
          <cell r="G18">
            <v>2.33</v>
          </cell>
          <cell r="H18">
            <v>30.83</v>
          </cell>
          <cell r="I18">
            <v>7.07</v>
          </cell>
          <cell r="J18">
            <v>22.932208887447295</v>
          </cell>
          <cell r="K18">
            <v>0</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v>0</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v>0</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v>0</v>
          </cell>
          <cell r="CP18">
            <v>3</v>
          </cell>
          <cell r="CQ18">
            <v>3</v>
          </cell>
          <cell r="DV18" t="str">
            <v>250 mm</v>
          </cell>
          <cell r="DW18">
            <v>45.32</v>
          </cell>
          <cell r="DX18" t="str">
            <v>1</v>
          </cell>
          <cell r="DY18" t="str">
            <v>CS</v>
          </cell>
          <cell r="DZ18">
            <v>748.51</v>
          </cell>
          <cell r="EA18">
            <v>747.4</v>
          </cell>
        </row>
        <row r="19">
          <cell r="AD19">
            <v>0</v>
          </cell>
          <cell r="BU19">
            <v>0</v>
          </cell>
        </row>
        <row r="20">
          <cell r="A20">
            <v>3</v>
          </cell>
          <cell r="B20" t="str">
            <v>C5'</v>
          </cell>
          <cell r="C20" t="str">
            <v>C5</v>
          </cell>
          <cell r="D20">
            <v>8.1799999999999998E-3</v>
          </cell>
          <cell r="F20">
            <v>8.1799999999999998E-3</v>
          </cell>
          <cell r="G20">
            <v>2.33</v>
          </cell>
          <cell r="H20">
            <v>2</v>
          </cell>
          <cell r="I20">
            <v>0.5</v>
          </cell>
          <cell r="J20">
            <v>25</v>
          </cell>
          <cell r="K20">
            <v>0</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v>0</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3.2587051391601563E-2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v>0</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v>0</v>
          </cell>
          <cell r="CP20">
            <v>3</v>
          </cell>
          <cell r="CQ20">
            <v>3</v>
          </cell>
          <cell r="DV20" t="str">
            <v>250 mm</v>
          </cell>
          <cell r="DW20">
            <v>30.580000000000002</v>
          </cell>
          <cell r="DX20" t="str">
            <v>1</v>
          </cell>
          <cell r="DY20" t="str">
            <v>CS</v>
          </cell>
          <cell r="DZ20">
            <v>747.44999999999993</v>
          </cell>
          <cell r="EA20">
            <v>746.71999999999991</v>
          </cell>
        </row>
        <row r="21">
          <cell r="AD21">
            <v>0</v>
          </cell>
          <cell r="BU21">
            <v>0</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v>0</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v>0</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v>0</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v>0</v>
          </cell>
          <cell r="CP22">
            <v>3</v>
          </cell>
          <cell r="CQ22">
            <v>3</v>
          </cell>
          <cell r="DV22" t="str">
            <v>250 mm</v>
          </cell>
          <cell r="DW22">
            <v>42.559999999999995</v>
          </cell>
          <cell r="DX22" t="str">
            <v>1</v>
          </cell>
          <cell r="DY22" t="str">
            <v>CS</v>
          </cell>
          <cell r="DZ22">
            <v>739.68</v>
          </cell>
          <cell r="EA22">
            <v>739.13</v>
          </cell>
        </row>
        <row r="23">
          <cell r="AD23">
            <v>0</v>
          </cell>
          <cell r="BU23">
            <v>0</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v>0</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v>0</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v>0</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v>0</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v>0</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v>0</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v>0</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v>0</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v>0</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v>0</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v>0</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v>0</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v>0</v>
          </cell>
          <cell r="CP27">
            <v>3</v>
          </cell>
          <cell r="CQ27">
            <v>3</v>
          </cell>
          <cell r="DV27" t="str">
            <v>250 mm</v>
          </cell>
          <cell r="DW27">
            <v>45.529999999999994</v>
          </cell>
          <cell r="DX27" t="str">
            <v>1</v>
          </cell>
          <cell r="DY27" t="str">
            <v>CS</v>
          </cell>
          <cell r="DZ27">
            <v>739.09</v>
          </cell>
          <cell r="EA27">
            <v>730.26</v>
          </cell>
        </row>
        <row r="28">
          <cell r="AD28">
            <v>0</v>
          </cell>
          <cell r="BU28">
            <v>0</v>
          </cell>
        </row>
        <row r="29">
          <cell r="A29">
            <v>9</v>
          </cell>
          <cell r="B29" t="str">
            <v>C27</v>
          </cell>
          <cell r="C29" t="str">
            <v>C29</v>
          </cell>
          <cell r="D29">
            <v>0.11533</v>
          </cell>
          <cell r="F29">
            <v>0.11533</v>
          </cell>
          <cell r="G29">
            <v>2.33</v>
          </cell>
          <cell r="H29">
            <v>57.61</v>
          </cell>
          <cell r="I29">
            <v>8.52</v>
          </cell>
          <cell r="J29">
            <v>14.789099114737025</v>
          </cell>
          <cell r="K29">
            <v>0</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v>0</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0.27119827270507813</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v>0</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v>0</v>
          </cell>
          <cell r="CP29">
            <v>3</v>
          </cell>
          <cell r="CQ29">
            <v>3</v>
          </cell>
          <cell r="DV29" t="str">
            <v>250 mm</v>
          </cell>
          <cell r="DW29">
            <v>45.15</v>
          </cell>
          <cell r="DX29" t="str">
            <v>1</v>
          </cell>
          <cell r="DY29" t="str">
            <v>CS</v>
          </cell>
          <cell r="DZ29">
            <v>724.54</v>
          </cell>
          <cell r="EA29">
            <v>722.37</v>
          </cell>
        </row>
        <row r="30">
          <cell r="AD30">
            <v>0</v>
          </cell>
          <cell r="BU30">
            <v>0</v>
          </cell>
        </row>
        <row r="31">
          <cell r="A31">
            <v>10</v>
          </cell>
          <cell r="B31" t="str">
            <v>C31</v>
          </cell>
          <cell r="C31" t="str">
            <v>C29</v>
          </cell>
          <cell r="D31">
            <v>6.1789999999999998E-2</v>
          </cell>
          <cell r="F31">
            <v>6.1789999999999998E-2</v>
          </cell>
          <cell r="G31">
            <v>2.33</v>
          </cell>
          <cell r="H31">
            <v>40.9</v>
          </cell>
          <cell r="I31">
            <v>6.59</v>
          </cell>
          <cell r="J31">
            <v>16.112469437652813</v>
          </cell>
          <cell r="K31">
            <v>0</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v>0</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v>0</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v>0</v>
          </cell>
          <cell r="CP31">
            <v>3</v>
          </cell>
          <cell r="CQ31">
            <v>3</v>
          </cell>
          <cell r="DV31" t="str">
            <v>250 mm</v>
          </cell>
          <cell r="DW31">
            <v>36.36</v>
          </cell>
          <cell r="DX31" t="str">
            <v>1</v>
          </cell>
          <cell r="DY31" t="str">
            <v>CS</v>
          </cell>
          <cell r="DZ31">
            <v>722.96999999999991</v>
          </cell>
          <cell r="EA31">
            <v>722.41</v>
          </cell>
        </row>
        <row r="32">
          <cell r="AD32">
            <v>0</v>
          </cell>
          <cell r="BU32">
            <v>0</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v>0</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v>0</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v>0</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v>0</v>
          </cell>
          <cell r="CP33">
            <v>3</v>
          </cell>
          <cell r="CQ33">
            <v>3</v>
          </cell>
          <cell r="DV33" t="str">
            <v>250 mm</v>
          </cell>
          <cell r="DW33">
            <v>35.47</v>
          </cell>
          <cell r="DX33" t="str">
            <v>1</v>
          </cell>
          <cell r="DY33" t="str">
            <v>CS</v>
          </cell>
          <cell r="DZ33">
            <v>730.27</v>
          </cell>
          <cell r="EA33">
            <v>729.53</v>
          </cell>
        </row>
        <row r="34">
          <cell r="AD34">
            <v>0</v>
          </cell>
          <cell r="BU34">
            <v>0</v>
          </cell>
        </row>
        <row r="35">
          <cell r="A35">
            <v>12</v>
          </cell>
          <cell r="B35" t="str">
            <v>C9</v>
          </cell>
          <cell r="C35" t="str">
            <v>C11</v>
          </cell>
          <cell r="D35">
            <v>0.10502874</v>
          </cell>
          <cell r="F35">
            <v>0.10502874</v>
          </cell>
          <cell r="G35">
            <v>2.33</v>
          </cell>
          <cell r="H35">
            <v>42.07</v>
          </cell>
          <cell r="I35">
            <v>8.1600000000000037</v>
          </cell>
          <cell r="J35">
            <v>19.396244354647024</v>
          </cell>
          <cell r="K35">
            <v>0</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v>0</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v>0</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v>0</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v>0</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v>0</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v>0</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v>0</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v>0</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v>0</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v>0</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v>0</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v>0</v>
          </cell>
          <cell r="CP38">
            <v>3</v>
          </cell>
          <cell r="CQ38">
            <v>3</v>
          </cell>
          <cell r="DV38" t="str">
            <v>250 mm</v>
          </cell>
          <cell r="DW38">
            <v>55.879999999999995</v>
          </cell>
          <cell r="DX38" t="str">
            <v>1</v>
          </cell>
          <cell r="DY38" t="str">
            <v>CS</v>
          </cell>
          <cell r="DZ38">
            <v>722.92000000000019</v>
          </cell>
          <cell r="EA38">
            <v>713.6500000000002</v>
          </cell>
        </row>
        <row r="39">
          <cell r="AD39">
            <v>0</v>
          </cell>
          <cell r="BU39">
            <v>0</v>
          </cell>
        </row>
        <row r="40">
          <cell r="A40">
            <v>16</v>
          </cell>
          <cell r="B40" t="str">
            <v>C31</v>
          </cell>
          <cell r="C40" t="str">
            <v>C33</v>
          </cell>
          <cell r="D40">
            <v>0.22664999999999999</v>
          </cell>
          <cell r="F40">
            <v>0.22664999999999999</v>
          </cell>
          <cell r="G40">
            <v>2.33</v>
          </cell>
          <cell r="H40">
            <v>40.9</v>
          </cell>
          <cell r="I40">
            <v>6.59</v>
          </cell>
          <cell r="J40">
            <v>16.112469437652813</v>
          </cell>
          <cell r="K40">
            <v>0</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v>0</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0.12089920043945313</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v>0</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v>0</v>
          </cell>
          <cell r="CP40">
            <v>3</v>
          </cell>
          <cell r="CQ40">
            <v>3</v>
          </cell>
          <cell r="DV40" t="str">
            <v>250 mm</v>
          </cell>
          <cell r="DW40">
            <v>70.61999999999999</v>
          </cell>
          <cell r="DX40" t="str">
            <v>1</v>
          </cell>
          <cell r="DY40" t="str">
            <v>CS</v>
          </cell>
          <cell r="DZ40">
            <v>722.96999999999991</v>
          </cell>
          <cell r="EA40">
            <v>721.66</v>
          </cell>
        </row>
        <row r="41">
          <cell r="AD41">
            <v>0</v>
          </cell>
          <cell r="BU41">
            <v>0</v>
          </cell>
        </row>
        <row r="42">
          <cell r="A42">
            <v>17</v>
          </cell>
          <cell r="B42" t="str">
            <v>C23</v>
          </cell>
          <cell r="C42" t="str">
            <v>C25</v>
          </cell>
          <cell r="D42">
            <v>0.15017</v>
          </cell>
          <cell r="F42">
            <v>0.15017</v>
          </cell>
          <cell r="G42">
            <v>2.33</v>
          </cell>
          <cell r="H42">
            <v>55.16</v>
          </cell>
          <cell r="I42">
            <v>9.1999999999999993</v>
          </cell>
          <cell r="J42">
            <v>16.678752719361857</v>
          </cell>
          <cell r="K42">
            <v>0</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v>0</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v>0</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v>0</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v>0</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v>0</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v>0</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v>0</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v>0</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v>0</v>
          </cell>
          <cell r="CP44">
            <v>3</v>
          </cell>
          <cell r="CQ44">
            <v>3</v>
          </cell>
          <cell r="DV44" t="str">
            <v>250 mm</v>
          </cell>
          <cell r="DW44">
            <v>60.839999999999996</v>
          </cell>
          <cell r="DX44" t="str">
            <v>1</v>
          </cell>
          <cell r="DY44" t="str">
            <v>CS</v>
          </cell>
          <cell r="DZ44">
            <v>721.6</v>
          </cell>
          <cell r="EA44">
            <v>711.48</v>
          </cell>
        </row>
        <row r="45">
          <cell r="AD45">
            <v>0</v>
          </cell>
        </row>
        <row r="46">
          <cell r="A46">
            <v>20</v>
          </cell>
          <cell r="B46" t="str">
            <v>C12</v>
          </cell>
          <cell r="C46" t="str">
            <v>C12'</v>
          </cell>
          <cell r="D46">
            <v>3.5287329999999999E-2</v>
          </cell>
          <cell r="F46">
            <v>3.5287329999999999E-2</v>
          </cell>
          <cell r="G46">
            <v>2.33</v>
          </cell>
          <cell r="H46">
            <v>2</v>
          </cell>
          <cell r="I46">
            <v>0.5</v>
          </cell>
          <cell r="J46">
            <v>25</v>
          </cell>
          <cell r="K46">
            <v>0</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v>0</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v>0</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v>0</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v>0</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v>0</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v>0</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0.18837356567382813</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v>0</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v>0</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v>0</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v>0</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v>0</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v>0</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v>0</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v>0</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v>0</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v>0</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v>0</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v>0</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v>0</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v>0</v>
          </cell>
          <cell r="CP52">
            <v>3</v>
          </cell>
          <cell r="CQ52">
            <v>3</v>
          </cell>
          <cell r="DV52" t="str">
            <v>250 mm</v>
          </cell>
          <cell r="DW52">
            <v>49.349999999999994</v>
          </cell>
          <cell r="DX52" t="str">
            <v>1</v>
          </cell>
          <cell r="DY52" t="str">
            <v>CS</v>
          </cell>
          <cell r="DZ52">
            <v>722.22000000000025</v>
          </cell>
          <cell r="EA52">
            <v>714.57000000000028</v>
          </cell>
        </row>
        <row r="53">
          <cell r="AD53">
            <v>0</v>
          </cell>
        </row>
        <row r="54">
          <cell r="A54">
            <v>27</v>
          </cell>
          <cell r="B54" t="str">
            <v>C69</v>
          </cell>
          <cell r="C54" t="str">
            <v>C70</v>
          </cell>
          <cell r="D54">
            <v>0.10103999999999999</v>
          </cell>
          <cell r="F54">
            <v>0.10103999999999999</v>
          </cell>
          <cell r="G54">
            <v>2.33</v>
          </cell>
          <cell r="H54">
            <v>60.84</v>
          </cell>
          <cell r="I54">
            <v>9.31</v>
          </cell>
          <cell r="J54">
            <v>15.302432610124917</v>
          </cell>
          <cell r="K54">
            <v>0</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v>0</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v>0</v>
          </cell>
          <cell r="BB54">
            <v>0</v>
          </cell>
          <cell r="BC54">
            <v>0</v>
          </cell>
          <cell r="BD54">
            <v>0</v>
          </cell>
          <cell r="BE54">
            <v>0</v>
          </cell>
          <cell r="BF54">
            <v>0</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v>0</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v>0</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v>0</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v>0</v>
          </cell>
          <cell r="CP55">
            <v>3</v>
          </cell>
          <cell r="CQ55">
            <v>3</v>
          </cell>
          <cell r="DV55" t="str">
            <v>250 mm</v>
          </cell>
          <cell r="DW55">
            <v>1.4400000000000002</v>
          </cell>
          <cell r="DX55" t="str">
            <v>1</v>
          </cell>
          <cell r="DY55" t="str">
            <v>CS</v>
          </cell>
          <cell r="DZ55">
            <v>708.59</v>
          </cell>
          <cell r="EA55">
            <v>708.25</v>
          </cell>
        </row>
        <row r="56">
          <cell r="AD56">
            <v>0</v>
          </cell>
          <cell r="BU56">
            <v>0</v>
          </cell>
        </row>
        <row r="57">
          <cell r="A57">
            <v>29</v>
          </cell>
          <cell r="B57" t="str">
            <v>C4</v>
          </cell>
          <cell r="C57" t="str">
            <v>C55</v>
          </cell>
          <cell r="D57">
            <v>0.12245999999999999</v>
          </cell>
          <cell r="F57">
            <v>0.12245999999999999</v>
          </cell>
          <cell r="G57">
            <v>2.33</v>
          </cell>
          <cell r="H57">
            <v>2</v>
          </cell>
          <cell r="I57">
            <v>0.5</v>
          </cell>
          <cell r="J57">
            <v>25</v>
          </cell>
          <cell r="K57">
            <v>0</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v>0</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0.23282241821289063</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v>0</v>
          </cell>
          <cell r="CP57">
            <v>3</v>
          </cell>
          <cell r="CQ57">
            <v>3</v>
          </cell>
          <cell r="DV57" t="str">
            <v>250 mm</v>
          </cell>
          <cell r="DW57">
            <v>36.479999999999997</v>
          </cell>
          <cell r="DX57" t="str">
            <v>1</v>
          </cell>
          <cell r="DY57" t="str">
            <v>CS</v>
          </cell>
          <cell r="DZ57">
            <v>725.25</v>
          </cell>
          <cell r="EA57">
            <v>721.64</v>
          </cell>
        </row>
        <row r="58">
          <cell r="AD58">
            <v>0</v>
          </cell>
          <cell r="BU58">
            <v>0</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v>0</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v>0</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v>0</v>
          </cell>
          <cell r="CP59">
            <v>3</v>
          </cell>
          <cell r="CQ59">
            <v>3</v>
          </cell>
          <cell r="DV59" t="str">
            <v>250 mm</v>
          </cell>
          <cell r="DW59">
            <v>66.759999999999991</v>
          </cell>
          <cell r="DX59" t="str">
            <v>1</v>
          </cell>
          <cell r="DY59" t="str">
            <v>CS</v>
          </cell>
          <cell r="DZ59">
            <v>722.26</v>
          </cell>
          <cell r="EA59">
            <v>714.81</v>
          </cell>
        </row>
        <row r="60">
          <cell r="AD60">
            <v>0</v>
          </cell>
        </row>
        <row r="61">
          <cell r="A61" t="str">
            <v>SECTOR 3</v>
          </cell>
        </row>
        <row r="62">
          <cell r="AD62">
            <v>0</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v>0</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v>0</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v>0</v>
          </cell>
          <cell r="CP63">
            <v>3</v>
          </cell>
          <cell r="CQ63">
            <v>3</v>
          </cell>
          <cell r="DV63" t="str">
            <v>250 mm</v>
          </cell>
          <cell r="DW63">
            <v>36.75</v>
          </cell>
          <cell r="DX63" t="str">
            <v>1</v>
          </cell>
          <cell r="DY63" t="str">
            <v>CS</v>
          </cell>
          <cell r="DZ63">
            <v>703.18999999999994</v>
          </cell>
          <cell r="EA63">
            <v>699.84999999999991</v>
          </cell>
        </row>
        <row r="64">
          <cell r="AD64">
            <v>0</v>
          </cell>
        </row>
        <row r="65">
          <cell r="A65" t="str">
            <v>SECTOR 4</v>
          </cell>
        </row>
        <row r="66">
          <cell r="AD66">
            <v>0</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v>0</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v>0</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v>0</v>
          </cell>
          <cell r="CP67">
            <v>3</v>
          </cell>
          <cell r="CQ67">
            <v>3</v>
          </cell>
          <cell r="DV67" t="str">
            <v>250 mm</v>
          </cell>
          <cell r="DW67">
            <v>42.14</v>
          </cell>
          <cell r="DX67" t="str">
            <v>1</v>
          </cell>
          <cell r="DY67" t="str">
            <v>CS</v>
          </cell>
          <cell r="DZ67">
            <v>701.05</v>
          </cell>
          <cell r="EA67">
            <v>699.87</v>
          </cell>
        </row>
        <row r="68">
          <cell r="AD68">
            <v>0</v>
          </cell>
        </row>
        <row r="69">
          <cell r="A69" t="str">
            <v>SECTOR 5</v>
          </cell>
        </row>
        <row r="70">
          <cell r="AD70">
            <v>0</v>
          </cell>
        </row>
        <row r="71">
          <cell r="A71">
            <v>33</v>
          </cell>
          <cell r="B71" t="str">
            <v>C89</v>
          </cell>
          <cell r="C71" t="str">
            <v>C62</v>
          </cell>
          <cell r="D71">
            <v>0.25011</v>
          </cell>
          <cell r="F71">
            <v>0.25011</v>
          </cell>
          <cell r="G71">
            <v>2.33</v>
          </cell>
          <cell r="H71">
            <v>40.909999999999997</v>
          </cell>
          <cell r="I71">
            <v>2.9499999999999993</v>
          </cell>
          <cell r="J71">
            <v>7.2109508677584939</v>
          </cell>
          <cell r="K71">
            <v>0</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v>0</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v>0</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v>0</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v>0</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v>0</v>
          </cell>
          <cell r="CL72">
            <v>0</v>
          </cell>
          <cell r="CM72">
            <v>0</v>
          </cell>
          <cell r="CN72">
            <v>0</v>
          </cell>
          <cell r="CO72">
            <v>0.63081481588887955</v>
          </cell>
          <cell r="CP72">
            <v>3</v>
          </cell>
          <cell r="CQ72">
            <v>3</v>
          </cell>
          <cell r="DV72" t="str">
            <v>250 mm</v>
          </cell>
          <cell r="DW72">
            <v>7.97</v>
          </cell>
          <cell r="DX72" t="str">
            <v>-</v>
          </cell>
          <cell r="DY72" t="str">
            <v>PVC</v>
          </cell>
          <cell r="DZ72">
            <v>713.67</v>
          </cell>
          <cell r="EA72">
            <v>713.62</v>
          </cell>
        </row>
        <row r="73">
          <cell r="AD73">
            <v>0</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v>0</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v>0</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v>0</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v>0</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v>0</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v>0</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v>0</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v>0</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v>0</v>
          </cell>
          <cell r="CL78">
            <v>0</v>
          </cell>
          <cell r="CM78">
            <v>0</v>
          </cell>
          <cell r="CN78">
            <v>0</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v>0</v>
          </cell>
        </row>
        <row r="80">
          <cell r="A80" t="str">
            <v>DISTRITO 2</v>
          </cell>
        </row>
        <row r="81">
          <cell r="AD81">
            <v>0</v>
          </cell>
          <cell r="BU81">
            <v>0</v>
          </cell>
        </row>
        <row r="82">
          <cell r="A82">
            <v>38</v>
          </cell>
          <cell r="B82" t="str">
            <v>C77</v>
          </cell>
          <cell r="C82" t="str">
            <v>C81</v>
          </cell>
          <cell r="D82">
            <v>0.11669000000000002</v>
          </cell>
          <cell r="F82">
            <v>0.11669000000000002</v>
          </cell>
          <cell r="G82">
            <v>2.33</v>
          </cell>
          <cell r="H82">
            <v>2</v>
          </cell>
          <cell r="I82">
            <v>0.5</v>
          </cell>
          <cell r="J82">
            <v>25</v>
          </cell>
          <cell r="K82">
            <v>0</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v>0</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v>0</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v>0</v>
          </cell>
          <cell r="CP82">
            <v>3</v>
          </cell>
          <cell r="CQ82">
            <v>3</v>
          </cell>
          <cell r="DV82" t="str">
            <v>250 mm</v>
          </cell>
          <cell r="DW82">
            <v>47.37</v>
          </cell>
          <cell r="DX82" t="str">
            <v>1</v>
          </cell>
          <cell r="DY82" t="str">
            <v>CS</v>
          </cell>
          <cell r="DZ82">
            <v>726.07999999999993</v>
          </cell>
          <cell r="EA82">
            <v>722.57999999999993</v>
          </cell>
        </row>
        <row r="83">
          <cell r="AD83">
            <v>0</v>
          </cell>
          <cell r="BU83">
            <v>0</v>
          </cell>
        </row>
        <row r="84">
          <cell r="A84">
            <v>39</v>
          </cell>
          <cell r="B84" t="str">
            <v>C83'</v>
          </cell>
          <cell r="C84" t="str">
            <v>C83</v>
          </cell>
          <cell r="D84">
            <v>0.10196000000000001</v>
          </cell>
          <cell r="F84">
            <v>0.10196000000000001</v>
          </cell>
          <cell r="G84">
            <v>2.33</v>
          </cell>
          <cell r="H84">
            <v>53.33</v>
          </cell>
          <cell r="I84">
            <v>2.9</v>
          </cell>
          <cell r="J84">
            <v>5.4378398649915622</v>
          </cell>
          <cell r="K84">
            <v>0</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v>0</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v>0</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v>0</v>
          </cell>
          <cell r="CP84">
            <v>3</v>
          </cell>
          <cell r="CQ84">
            <v>3</v>
          </cell>
          <cell r="DV84" t="str">
            <v>250 mm</v>
          </cell>
          <cell r="DW84">
            <v>26.7</v>
          </cell>
          <cell r="DX84" t="str">
            <v>1</v>
          </cell>
          <cell r="DY84" t="str">
            <v>CS</v>
          </cell>
          <cell r="DZ84">
            <v>724.65</v>
          </cell>
          <cell r="EA84">
            <v>722.36</v>
          </cell>
        </row>
        <row r="85">
          <cell r="AD85">
            <v>0</v>
          </cell>
          <cell r="BU85">
            <v>0</v>
          </cell>
        </row>
        <row r="86">
          <cell r="A86">
            <v>40</v>
          </cell>
          <cell r="B86" t="str">
            <v>C79</v>
          </cell>
          <cell r="C86" t="str">
            <v>C107</v>
          </cell>
          <cell r="D86">
            <v>0.12464700000000001</v>
          </cell>
          <cell r="F86">
            <v>0.12464700000000001</v>
          </cell>
          <cell r="G86">
            <v>2.33</v>
          </cell>
          <cell r="H86">
            <v>2</v>
          </cell>
          <cell r="I86">
            <v>0.5</v>
          </cell>
          <cell r="J86">
            <v>25</v>
          </cell>
          <cell r="K86">
            <v>0</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v>0</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v>0</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v>0</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v>0</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v>0</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v>0</v>
          </cell>
          <cell r="CP87">
            <v>3</v>
          </cell>
          <cell r="CQ87">
            <v>3</v>
          </cell>
          <cell r="DV87" t="str">
            <v>250 mm</v>
          </cell>
          <cell r="DW87">
            <v>42.779999999999994</v>
          </cell>
          <cell r="DX87" t="str">
            <v>1</v>
          </cell>
          <cell r="DY87" t="str">
            <v>CS</v>
          </cell>
          <cell r="DZ87">
            <v>720.81000000000006</v>
          </cell>
          <cell r="EA87">
            <v>719.22</v>
          </cell>
        </row>
        <row r="88">
          <cell r="AD88">
            <v>0</v>
          </cell>
          <cell r="BU88">
            <v>0</v>
          </cell>
        </row>
        <row r="89">
          <cell r="A89">
            <v>42</v>
          </cell>
          <cell r="B89" t="str">
            <v>C111</v>
          </cell>
          <cell r="C89" t="str">
            <v>C89</v>
          </cell>
          <cell r="D89">
            <v>9.6370000000000011E-2</v>
          </cell>
          <cell r="F89">
            <v>9.6370000000000011E-2</v>
          </cell>
          <cell r="G89">
            <v>2.33</v>
          </cell>
          <cell r="H89">
            <v>45.78</v>
          </cell>
          <cell r="I89">
            <v>4.09</v>
          </cell>
          <cell r="J89">
            <v>8.9340323285277421</v>
          </cell>
          <cell r="K89">
            <v>0</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v>0</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v>0</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v>0</v>
          </cell>
          <cell r="CP89">
            <v>3</v>
          </cell>
          <cell r="CQ89">
            <v>3</v>
          </cell>
          <cell r="DV89" t="str">
            <v>250 mm</v>
          </cell>
          <cell r="DW89">
            <v>42.73</v>
          </cell>
          <cell r="DX89" t="str">
            <v>1</v>
          </cell>
          <cell r="DY89" t="str">
            <v>CS</v>
          </cell>
          <cell r="DZ89">
            <v>716.76</v>
          </cell>
          <cell r="EA89">
            <v>716.3</v>
          </cell>
        </row>
        <row r="90">
          <cell r="AD90">
            <v>0</v>
          </cell>
          <cell r="BU90">
            <v>0</v>
          </cell>
        </row>
        <row r="91">
          <cell r="A91">
            <v>43</v>
          </cell>
          <cell r="B91" t="str">
            <v>C91'</v>
          </cell>
          <cell r="C91" t="str">
            <v>C91</v>
          </cell>
          <cell r="D91">
            <v>8.1379999999999994E-2</v>
          </cell>
          <cell r="F91">
            <v>8.1379999999999994E-2</v>
          </cell>
          <cell r="G91">
            <v>2.33</v>
          </cell>
          <cell r="H91">
            <v>2</v>
          </cell>
          <cell r="I91">
            <v>0.5</v>
          </cell>
          <cell r="J91">
            <v>25</v>
          </cell>
          <cell r="K91">
            <v>0</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v>0</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v>0</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v>0</v>
          </cell>
          <cell r="CP91">
            <v>3</v>
          </cell>
          <cell r="CQ91">
            <v>3</v>
          </cell>
          <cell r="DV91" t="str">
            <v>250 mm</v>
          </cell>
          <cell r="DW91">
            <v>29.85</v>
          </cell>
          <cell r="DX91" t="str">
            <v>1</v>
          </cell>
          <cell r="DY91" t="str">
            <v>CS</v>
          </cell>
          <cell r="DZ91">
            <v>708.70999999999992</v>
          </cell>
          <cell r="EA91">
            <v>708.37999999999988</v>
          </cell>
        </row>
        <row r="92">
          <cell r="AD92">
            <v>0</v>
          </cell>
          <cell r="BU92">
            <v>0</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v>0</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v>0</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9.7345352172851563E-2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v>0</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v>0</v>
          </cell>
          <cell r="CP93">
            <v>3</v>
          </cell>
          <cell r="CQ93">
            <v>3</v>
          </cell>
          <cell r="DV93" t="str">
            <v>250 mm</v>
          </cell>
          <cell r="DW93">
            <v>44.61</v>
          </cell>
          <cell r="DX93" t="str">
            <v>1</v>
          </cell>
          <cell r="DY93" t="str">
            <v>CS</v>
          </cell>
          <cell r="DZ93">
            <v>700.89</v>
          </cell>
          <cell r="EA93">
            <v>700.43999999999994</v>
          </cell>
        </row>
        <row r="94">
          <cell r="AD94">
            <v>0</v>
          </cell>
        </row>
        <row r="95">
          <cell r="A95">
            <v>45</v>
          </cell>
          <cell r="B95" t="str">
            <v>C113</v>
          </cell>
          <cell r="C95" t="str">
            <v>C111</v>
          </cell>
          <cell r="D95">
            <v>0.25900000000000001</v>
          </cell>
          <cell r="F95">
            <v>0.25900000000000001</v>
          </cell>
          <cell r="G95">
            <v>2.33</v>
          </cell>
          <cell r="H95">
            <v>2</v>
          </cell>
          <cell r="I95">
            <v>0.5</v>
          </cell>
          <cell r="J95">
            <v>25</v>
          </cell>
          <cell r="K95">
            <v>0</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v>0</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v>0</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v>0</v>
          </cell>
          <cell r="CP95">
            <v>3</v>
          </cell>
          <cell r="CQ95">
            <v>3</v>
          </cell>
          <cell r="DV95" t="str">
            <v>250 mm</v>
          </cell>
          <cell r="DW95">
            <v>72.47</v>
          </cell>
          <cell r="DX95" t="str">
            <v>1</v>
          </cell>
          <cell r="DY95" t="str">
            <v>CS</v>
          </cell>
          <cell r="DZ95">
            <v>714.94999999999993</v>
          </cell>
          <cell r="EA95">
            <v>714.52</v>
          </cell>
        </row>
        <row r="96">
          <cell r="AD96">
            <v>0</v>
          </cell>
          <cell r="BU96">
            <v>0</v>
          </cell>
        </row>
        <row r="97">
          <cell r="A97">
            <v>46</v>
          </cell>
          <cell r="B97" t="str">
            <v>C91</v>
          </cell>
          <cell r="C97" t="str">
            <v>C115</v>
          </cell>
          <cell r="D97">
            <v>0.10413</v>
          </cell>
          <cell r="F97">
            <v>0.10413</v>
          </cell>
          <cell r="G97">
            <v>2.33</v>
          </cell>
          <cell r="H97">
            <v>94.4</v>
          </cell>
          <cell r="I97">
            <v>6.32</v>
          </cell>
          <cell r="J97">
            <v>6.6949152542372881</v>
          </cell>
          <cell r="K97">
            <v>0</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v>0</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0.32788467407226563</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v>0</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v>0</v>
          </cell>
          <cell r="CP97">
            <v>3</v>
          </cell>
          <cell r="CQ97">
            <v>3</v>
          </cell>
          <cell r="DV97" t="str">
            <v>250 mm</v>
          </cell>
          <cell r="DW97">
            <v>43.12</v>
          </cell>
          <cell r="DX97" t="str">
            <v>1</v>
          </cell>
          <cell r="DY97" t="str">
            <v>CS</v>
          </cell>
          <cell r="DZ97">
            <v>709.9799999999999</v>
          </cell>
          <cell r="EA97">
            <v>709.15999999999985</v>
          </cell>
        </row>
        <row r="98">
          <cell r="AD98">
            <v>0</v>
          </cell>
          <cell r="BU98">
            <v>0</v>
          </cell>
        </row>
        <row r="99">
          <cell r="A99">
            <v>47</v>
          </cell>
          <cell r="B99" t="str">
            <v>C121</v>
          </cell>
          <cell r="C99" t="str">
            <v>C119</v>
          </cell>
          <cell r="D99">
            <v>0.14602999999999999</v>
          </cell>
          <cell r="F99">
            <v>0.14602999999999999</v>
          </cell>
          <cell r="G99">
            <v>2.33</v>
          </cell>
          <cell r="H99">
            <v>2</v>
          </cell>
          <cell r="I99">
            <v>0.5</v>
          </cell>
          <cell r="J99">
            <v>25</v>
          </cell>
          <cell r="K99">
            <v>0</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v>0</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v>0</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v>0</v>
          </cell>
          <cell r="CP99">
            <v>3</v>
          </cell>
          <cell r="CQ99">
            <v>3</v>
          </cell>
          <cell r="DV99" t="str">
            <v>250 mm</v>
          </cell>
          <cell r="DW99">
            <v>45.5</v>
          </cell>
          <cell r="DX99" t="str">
            <v>1</v>
          </cell>
          <cell r="DY99" t="str">
            <v>CS</v>
          </cell>
          <cell r="DZ99">
            <v>700.05</v>
          </cell>
          <cell r="EA99">
            <v>699.70999999999992</v>
          </cell>
        </row>
        <row r="100">
          <cell r="AD100">
            <v>0</v>
          </cell>
          <cell r="BU100">
            <v>0</v>
          </cell>
        </row>
        <row r="101">
          <cell r="A101">
            <v>48</v>
          </cell>
          <cell r="B101" t="str">
            <v>C107</v>
          </cell>
          <cell r="C101" t="str">
            <v>C111</v>
          </cell>
          <cell r="D101">
            <v>0.12542</v>
          </cell>
          <cell r="F101">
            <v>0.12542</v>
          </cell>
          <cell r="G101">
            <v>2.33</v>
          </cell>
          <cell r="H101">
            <v>33.35</v>
          </cell>
          <cell r="I101">
            <v>2.2999999999999998</v>
          </cell>
          <cell r="J101">
            <v>6.8965517241379297</v>
          </cell>
          <cell r="K101">
            <v>0</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v>0</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v>0</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v>0</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v>0</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v>0</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v>0</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v>0</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v>0</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v>0</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v>0</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v>0</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v>0</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v>0</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v>0</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v>0</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v>0</v>
          </cell>
          <cell r="CP106">
            <v>3</v>
          </cell>
          <cell r="CQ106">
            <v>3</v>
          </cell>
          <cell r="DV106" t="str">
            <v>300 mm</v>
          </cell>
          <cell r="DW106">
            <v>79.25</v>
          </cell>
          <cell r="DX106" t="str">
            <v>1</v>
          </cell>
          <cell r="DY106" t="str">
            <v>CS</v>
          </cell>
          <cell r="DZ106">
            <v>694.46</v>
          </cell>
          <cell r="EA106">
            <v>688.1</v>
          </cell>
        </row>
        <row r="107">
          <cell r="AD107">
            <v>0</v>
          </cell>
        </row>
        <row r="108">
          <cell r="A108" t="str">
            <v>SECTOR 7</v>
          </cell>
        </row>
        <row r="109">
          <cell r="AD109">
            <v>0</v>
          </cell>
          <cell r="BU109">
            <v>0</v>
          </cell>
        </row>
        <row r="110">
          <cell r="A110">
            <v>54</v>
          </cell>
          <cell r="B110" t="str">
            <v>C113</v>
          </cell>
          <cell r="C110" t="str">
            <v>BOT1</v>
          </cell>
          <cell r="D110">
            <v>0.12728699999999998</v>
          </cell>
          <cell r="F110">
            <v>0.12728699999999998</v>
          </cell>
          <cell r="G110">
            <v>2.33</v>
          </cell>
          <cell r="H110">
            <v>2</v>
          </cell>
          <cell r="I110">
            <v>0.5</v>
          </cell>
          <cell r="J110">
            <v>25</v>
          </cell>
          <cell r="K110">
            <v>0</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v>0</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v>0</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v>0</v>
          </cell>
          <cell r="CP110">
            <v>3</v>
          </cell>
          <cell r="CQ110">
            <v>3</v>
          </cell>
          <cell r="DV110" t="str">
            <v>250 mm</v>
          </cell>
          <cell r="DW110">
            <v>29.48</v>
          </cell>
          <cell r="DX110" t="str">
            <v>1</v>
          </cell>
          <cell r="DY110" t="str">
            <v>CS</v>
          </cell>
          <cell r="DZ110">
            <v>714.54</v>
          </cell>
          <cell r="EA110">
            <v>703.04</v>
          </cell>
        </row>
        <row r="111">
          <cell r="AD111">
            <v>0</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v>0</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v>0</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v>0</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v>0</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v>0</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v>0</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6.0083389282226563E-2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v>0</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v>0</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v>0</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v>0</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v>0</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v>0</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v>0</v>
          </cell>
          <cell r="CP119">
            <v>3</v>
          </cell>
          <cell r="CQ119">
            <v>3</v>
          </cell>
          <cell r="DV119" t="str">
            <v>250 mm</v>
          </cell>
          <cell r="DW119">
            <v>34.699999999999996</v>
          </cell>
          <cell r="DX119" t="str">
            <v>1</v>
          </cell>
          <cell r="DY119" t="str">
            <v>CS</v>
          </cell>
          <cell r="DZ119">
            <v>677.22</v>
          </cell>
          <cell r="EA119">
            <v>676.15</v>
          </cell>
        </row>
        <row r="120">
          <cell r="AD120">
            <v>0</v>
          </cell>
          <cell r="BU120">
            <v>0</v>
          </cell>
        </row>
        <row r="121">
          <cell r="A121">
            <v>59</v>
          </cell>
          <cell r="B121" t="str">
            <v>C105</v>
          </cell>
          <cell r="C121" t="str">
            <v>C106</v>
          </cell>
          <cell r="D121">
            <v>2.7E-2</v>
          </cell>
          <cell r="F121">
            <v>2.7E-2</v>
          </cell>
          <cell r="G121">
            <v>2.33</v>
          </cell>
          <cell r="H121">
            <v>2</v>
          </cell>
          <cell r="I121">
            <v>0.5</v>
          </cell>
          <cell r="J121">
            <v>25</v>
          </cell>
          <cell r="K121">
            <v>0</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v>0</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v>0</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v>0</v>
          </cell>
          <cell r="CO121">
            <v>0</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v>0</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v>0</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v>0</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v>0</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0.26361465454101563</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v>0</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v>0</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v>0</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v>0</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v>0</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v>0</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v>0</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v>0</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v>0</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v>0</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v>0</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v>0</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v>0</v>
          </cell>
          <cell r="AC128">
            <v>0</v>
          </cell>
          <cell r="AD128">
            <v>0</v>
          </cell>
          <cell r="AE128">
            <v>0</v>
          </cell>
          <cell r="AF128">
            <v>0</v>
          </cell>
          <cell r="AG128">
            <v>0</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v>0</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v>0</v>
          </cell>
          <cell r="CL128">
            <v>0</v>
          </cell>
          <cell r="CM128">
            <v>0</v>
          </cell>
          <cell r="CN128">
            <v>0</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v>0</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v>0</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v>0</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v>0</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v>0</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v>0</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v>0</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v>0</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v>0</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v>0</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v>0</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v>0</v>
          </cell>
          <cell r="CP132">
            <v>3</v>
          </cell>
          <cell r="CQ132">
            <v>3</v>
          </cell>
          <cell r="DV132" t="str">
            <v>300 mm</v>
          </cell>
          <cell r="DW132">
            <v>10.98</v>
          </cell>
          <cell r="DX132" t="str">
            <v>1</v>
          </cell>
          <cell r="DY132" t="str">
            <v>CS</v>
          </cell>
          <cell r="DZ132">
            <v>674.79000000000008</v>
          </cell>
          <cell r="EA132">
            <v>674.7</v>
          </cell>
        </row>
        <row r="133">
          <cell r="O133">
            <v>0</v>
          </cell>
          <cell r="AC133">
            <v>0</v>
          </cell>
          <cell r="AD133">
            <v>0</v>
          </cell>
          <cell r="AL133">
            <v>0</v>
          </cell>
        </row>
        <row r="134">
          <cell r="A134" t="str">
            <v>ALC.Simp. A.R. Oriental</v>
          </cell>
          <cell r="O134">
            <v>0</v>
          </cell>
          <cell r="AC134">
            <v>0</v>
          </cell>
          <cell r="AL134">
            <v>0</v>
          </cell>
        </row>
        <row r="135">
          <cell r="O135">
            <v>0</v>
          </cell>
          <cell r="AC135">
            <v>0</v>
          </cell>
          <cell r="AD135">
            <v>0</v>
          </cell>
          <cell r="AL135">
            <v>0</v>
          </cell>
        </row>
        <row r="136">
          <cell r="A136">
            <v>69</v>
          </cell>
          <cell r="B136" t="str">
            <v>CO1</v>
          </cell>
          <cell r="C136" t="str">
            <v>CO2</v>
          </cell>
          <cell r="K136">
            <v>0</v>
          </cell>
          <cell r="L136">
            <v>0</v>
          </cell>
          <cell r="M136">
            <v>0</v>
          </cell>
          <cell r="N136">
            <v>0</v>
          </cell>
          <cell r="O136">
            <v>0</v>
          </cell>
          <cell r="P136">
            <v>0</v>
          </cell>
          <cell r="Q136">
            <v>1.8149999999999999E-2</v>
          </cell>
          <cell r="R136">
            <v>0</v>
          </cell>
          <cell r="S136">
            <v>1.8149999999999999E-2</v>
          </cell>
          <cell r="U136">
            <v>25</v>
          </cell>
          <cell r="V136">
            <v>158.4</v>
          </cell>
          <cell r="Y136">
            <v>0</v>
          </cell>
          <cell r="AB136">
            <v>0</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v>0</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v>0</v>
          </cell>
          <cell r="CL136">
            <v>0</v>
          </cell>
          <cell r="CM136">
            <v>0</v>
          </cell>
          <cell r="CN136">
            <v>0</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v>0</v>
          </cell>
          <cell r="L137">
            <v>0</v>
          </cell>
          <cell r="M137">
            <v>0</v>
          </cell>
          <cell r="N137">
            <v>0</v>
          </cell>
          <cell r="O137">
            <v>0</v>
          </cell>
          <cell r="P137">
            <v>0</v>
          </cell>
          <cell r="Q137">
            <v>9.4503499999999997E-3</v>
          </cell>
          <cell r="R137">
            <v>1.8149999999999999E-2</v>
          </cell>
          <cell r="S137">
            <v>2.7600349999999999E-2</v>
          </cell>
          <cell r="U137">
            <v>47</v>
          </cell>
          <cell r="V137">
            <v>158.4</v>
          </cell>
          <cell r="Y137">
            <v>0</v>
          </cell>
          <cell r="AB137">
            <v>0</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v>0</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v>0</v>
          </cell>
          <cell r="CL137">
            <v>0</v>
          </cell>
          <cell r="CM137">
            <v>0</v>
          </cell>
          <cell r="CN137">
            <v>0</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v>0</v>
          </cell>
          <cell r="L138">
            <v>0</v>
          </cell>
          <cell r="M138">
            <v>0</v>
          </cell>
          <cell r="N138">
            <v>0</v>
          </cell>
          <cell r="O138">
            <v>0</v>
          </cell>
          <cell r="P138">
            <v>0</v>
          </cell>
          <cell r="Q138">
            <v>1.3765969999999999E-2</v>
          </cell>
          <cell r="R138">
            <v>2.7600349999999999E-2</v>
          </cell>
          <cell r="S138">
            <v>4.1366319999999998E-2</v>
          </cell>
          <cell r="U138">
            <v>54</v>
          </cell>
          <cell r="V138">
            <v>158.4</v>
          </cell>
          <cell r="Y138">
            <v>0</v>
          </cell>
          <cell r="AB138">
            <v>0</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v>0</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v>0</v>
          </cell>
          <cell r="CL138">
            <v>0</v>
          </cell>
          <cell r="CM138">
            <v>0</v>
          </cell>
          <cell r="CN138">
            <v>0</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v>0</v>
          </cell>
          <cell r="L139">
            <v>0</v>
          </cell>
          <cell r="M139">
            <v>0</v>
          </cell>
          <cell r="N139">
            <v>0</v>
          </cell>
          <cell r="O139">
            <v>0</v>
          </cell>
          <cell r="P139">
            <v>0</v>
          </cell>
          <cell r="Q139">
            <v>1.0321240000000001E-2</v>
          </cell>
          <cell r="R139">
            <v>4.1366319999999998E-2</v>
          </cell>
          <cell r="S139">
            <v>5.168756E-2</v>
          </cell>
          <cell r="U139">
            <v>58</v>
          </cell>
          <cell r="V139">
            <v>158.4</v>
          </cell>
          <cell r="Y139">
            <v>0</v>
          </cell>
          <cell r="AB139">
            <v>0</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v>0</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v>0</v>
          </cell>
          <cell r="CL139">
            <v>0</v>
          </cell>
          <cell r="CM139">
            <v>0</v>
          </cell>
          <cell r="CN139">
            <v>0</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v>0</v>
          </cell>
          <cell r="L140">
            <v>0</v>
          </cell>
          <cell r="M140">
            <v>0</v>
          </cell>
          <cell r="N140">
            <v>0</v>
          </cell>
          <cell r="O140">
            <v>0</v>
          </cell>
          <cell r="P140">
            <v>0</v>
          </cell>
          <cell r="Q140">
            <v>7.4929300000000001E-3</v>
          </cell>
          <cell r="R140">
            <v>5.168756E-2</v>
          </cell>
          <cell r="S140">
            <v>5.9180490000000002E-2</v>
          </cell>
          <cell r="U140">
            <v>65</v>
          </cell>
          <cell r="V140">
            <v>158.4</v>
          </cell>
          <cell r="Y140">
            <v>0</v>
          </cell>
          <cell r="AB140">
            <v>0</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v>0</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v>0</v>
          </cell>
          <cell r="CL140">
            <v>0</v>
          </cell>
          <cell r="CM140">
            <v>0</v>
          </cell>
          <cell r="CN140">
            <v>0</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v>0</v>
          </cell>
          <cell r="L141">
            <v>0</v>
          </cell>
          <cell r="M141">
            <v>0</v>
          </cell>
          <cell r="N141">
            <v>0</v>
          </cell>
          <cell r="O141">
            <v>0</v>
          </cell>
          <cell r="P141">
            <v>0</v>
          </cell>
          <cell r="Q141">
            <v>1.016511E-2</v>
          </cell>
          <cell r="R141">
            <v>5.9180490000000002E-2</v>
          </cell>
          <cell r="S141">
            <v>6.9345600000000007E-2</v>
          </cell>
          <cell r="U141">
            <v>75</v>
          </cell>
          <cell r="V141">
            <v>158.4</v>
          </cell>
          <cell r="Y141">
            <v>0</v>
          </cell>
          <cell r="AB141">
            <v>0</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v>0</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v>0</v>
          </cell>
          <cell r="CL141">
            <v>0</v>
          </cell>
          <cell r="CM141">
            <v>0</v>
          </cell>
          <cell r="CN141">
            <v>0</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v>0</v>
          </cell>
          <cell r="L142">
            <v>0</v>
          </cell>
          <cell r="M142">
            <v>0</v>
          </cell>
          <cell r="N142">
            <v>0</v>
          </cell>
          <cell r="O142">
            <v>0</v>
          </cell>
          <cell r="P142">
            <v>0</v>
          </cell>
          <cell r="Q142">
            <v>4.4381300000000002E-3</v>
          </cell>
          <cell r="R142">
            <v>6.9345600000000007E-2</v>
          </cell>
          <cell r="S142">
            <v>7.3783730000000006E-2</v>
          </cell>
          <cell r="U142">
            <v>75</v>
          </cell>
          <cell r="V142">
            <v>158.4</v>
          </cell>
          <cell r="Y142">
            <v>0</v>
          </cell>
          <cell r="AB142">
            <v>0</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v>0</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v>0</v>
          </cell>
          <cell r="CL142">
            <v>0</v>
          </cell>
          <cell r="CM142">
            <v>0</v>
          </cell>
          <cell r="CN142">
            <v>0</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v>0</v>
          </cell>
          <cell r="L143">
            <v>0</v>
          </cell>
          <cell r="M143">
            <v>0</v>
          </cell>
          <cell r="N143">
            <v>0</v>
          </cell>
          <cell r="O143">
            <v>0</v>
          </cell>
          <cell r="P143">
            <v>0</v>
          </cell>
          <cell r="Q143">
            <v>1.720236E-2</v>
          </cell>
          <cell r="R143">
            <v>7.3783730000000006E-2</v>
          </cell>
          <cell r="S143">
            <v>9.0986090000000006E-2</v>
          </cell>
          <cell r="U143">
            <v>95</v>
          </cell>
          <cell r="V143">
            <v>158.4</v>
          </cell>
          <cell r="AB143">
            <v>0</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v>0</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v>0</v>
          </cell>
          <cell r="CL143">
            <v>0</v>
          </cell>
          <cell r="CM143">
            <v>0</v>
          </cell>
          <cell r="CN143">
            <v>0</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v>0</v>
          </cell>
          <cell r="L144">
            <v>0</v>
          </cell>
          <cell r="M144">
            <v>0</v>
          </cell>
          <cell r="N144">
            <v>0</v>
          </cell>
          <cell r="O144">
            <v>0</v>
          </cell>
          <cell r="P144">
            <v>0</v>
          </cell>
          <cell r="Q144">
            <v>1.4443719999999998E-2</v>
          </cell>
          <cell r="R144">
            <v>9.0986090000000006E-2</v>
          </cell>
          <cell r="S144">
            <v>0.10542981</v>
          </cell>
          <cell r="U144">
            <v>114</v>
          </cell>
          <cell r="V144">
            <v>158.4</v>
          </cell>
          <cell r="AB144">
            <v>0</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v>0</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v>0</v>
          </cell>
          <cell r="CL144">
            <v>0</v>
          </cell>
          <cell r="CM144">
            <v>0</v>
          </cell>
          <cell r="CN144">
            <v>0</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v>0</v>
          </cell>
          <cell r="L145">
            <v>0</v>
          </cell>
          <cell r="M145">
            <v>0</v>
          </cell>
          <cell r="N145">
            <v>0</v>
          </cell>
          <cell r="O145">
            <v>0</v>
          </cell>
          <cell r="P145">
            <v>0</v>
          </cell>
          <cell r="Q145">
            <v>2.0928469999999998E-2</v>
          </cell>
          <cell r="R145">
            <v>0.10542981</v>
          </cell>
          <cell r="S145">
            <v>0.12635827999999999</v>
          </cell>
          <cell r="U145">
            <v>140</v>
          </cell>
          <cell r="V145">
            <v>158.4</v>
          </cell>
          <cell r="AB145">
            <v>0</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v>0</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v>0</v>
          </cell>
          <cell r="CL145">
            <v>0</v>
          </cell>
          <cell r="CM145">
            <v>0</v>
          </cell>
          <cell r="CN145">
            <v>0</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v>0</v>
          </cell>
          <cell r="L146">
            <v>0</v>
          </cell>
          <cell r="M146">
            <v>0</v>
          </cell>
          <cell r="N146">
            <v>0</v>
          </cell>
          <cell r="O146">
            <v>0</v>
          </cell>
          <cell r="P146">
            <v>0</v>
          </cell>
          <cell r="Q146">
            <v>8.6777199999999999E-3</v>
          </cell>
          <cell r="R146">
            <v>0.12635827999999999</v>
          </cell>
          <cell r="S146">
            <v>0.13503599999999999</v>
          </cell>
          <cell r="U146">
            <v>148</v>
          </cell>
          <cell r="V146">
            <v>158.4</v>
          </cell>
          <cell r="AB146">
            <v>0</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v>0</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v>0</v>
          </cell>
          <cell r="CL146">
            <v>0</v>
          </cell>
          <cell r="CM146">
            <v>0</v>
          </cell>
          <cell r="CN146">
            <v>0</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v>0</v>
          </cell>
          <cell r="L147">
            <v>0</v>
          </cell>
          <cell r="M147">
            <v>0</v>
          </cell>
          <cell r="N147">
            <v>0</v>
          </cell>
          <cell r="O147">
            <v>0</v>
          </cell>
          <cell r="P147">
            <v>0</v>
          </cell>
          <cell r="Q147">
            <v>0</v>
          </cell>
          <cell r="R147">
            <v>0.13503599999999999</v>
          </cell>
          <cell r="S147">
            <v>0.13503599999999999</v>
          </cell>
          <cell r="U147">
            <v>148</v>
          </cell>
          <cell r="V147">
            <v>158.4</v>
          </cell>
          <cell r="AB147">
            <v>0</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v>0</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v>0</v>
          </cell>
          <cell r="CL147">
            <v>0</v>
          </cell>
          <cell r="CM147">
            <v>0</v>
          </cell>
          <cell r="CN147">
            <v>0</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v>0</v>
          </cell>
          <cell r="L148">
            <v>0</v>
          </cell>
          <cell r="M148">
            <v>0</v>
          </cell>
          <cell r="N148">
            <v>0</v>
          </cell>
          <cell r="O148">
            <v>0</v>
          </cell>
          <cell r="P148">
            <v>0</v>
          </cell>
          <cell r="Q148">
            <v>0</v>
          </cell>
          <cell r="R148">
            <v>0.13503599999999999</v>
          </cell>
          <cell r="S148">
            <v>0.13503599999999999</v>
          </cell>
          <cell r="U148">
            <v>148</v>
          </cell>
          <cell r="V148">
            <v>158.4</v>
          </cell>
          <cell r="AB148">
            <v>0</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v>0</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v>0</v>
          </cell>
          <cell r="CL148">
            <v>0</v>
          </cell>
          <cell r="CM148">
            <v>0</v>
          </cell>
          <cell r="CN148">
            <v>0</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v>0</v>
          </cell>
          <cell r="L149">
            <v>0</v>
          </cell>
          <cell r="M149">
            <v>0</v>
          </cell>
          <cell r="N149">
            <v>0</v>
          </cell>
          <cell r="O149">
            <v>0</v>
          </cell>
          <cell r="P149">
            <v>0</v>
          </cell>
          <cell r="Q149">
            <v>4.3419159999999998E-2</v>
          </cell>
          <cell r="R149">
            <v>0.13503599999999999</v>
          </cell>
          <cell r="S149">
            <v>0.17845516</v>
          </cell>
          <cell r="U149">
            <v>187</v>
          </cell>
          <cell r="V149">
            <v>158.4</v>
          </cell>
          <cell r="AB149">
            <v>0</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v>0</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v>0</v>
          </cell>
          <cell r="CL149">
            <v>0</v>
          </cell>
          <cell r="CM149">
            <v>0</v>
          </cell>
          <cell r="CN149">
            <v>0</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v>0</v>
          </cell>
          <cell r="L150">
            <v>0</v>
          </cell>
          <cell r="M150">
            <v>0</v>
          </cell>
          <cell r="N150">
            <v>0</v>
          </cell>
          <cell r="O150">
            <v>0</v>
          </cell>
          <cell r="P150">
            <v>0</v>
          </cell>
          <cell r="R150">
            <v>0.17845516</v>
          </cell>
          <cell r="S150">
            <v>0.17845516</v>
          </cell>
          <cell r="U150">
            <v>201</v>
          </cell>
          <cell r="V150">
            <v>158.4</v>
          </cell>
          <cell r="AB150">
            <v>0</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v>0</v>
          </cell>
          <cell r="BD150">
            <v>0</v>
          </cell>
          <cell r="BE150">
            <v>0</v>
          </cell>
          <cell r="BF150">
            <v>0</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v>0</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v>0</v>
          </cell>
          <cell r="CL150">
            <v>0</v>
          </cell>
          <cell r="CM150">
            <v>0</v>
          </cell>
          <cell r="CN150">
            <v>0</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v>0</v>
          </cell>
          <cell r="AC151">
            <v>0</v>
          </cell>
          <cell r="AD151">
            <v>0</v>
          </cell>
        </row>
        <row r="152">
          <cell r="A152" t="str">
            <v>Alc. Simpl.margen derecha BA</v>
          </cell>
          <cell r="O152">
            <v>0</v>
          </cell>
          <cell r="AC152">
            <v>0</v>
          </cell>
        </row>
        <row r="153">
          <cell r="O153">
            <v>0</v>
          </cell>
          <cell r="AC153">
            <v>0</v>
          </cell>
          <cell r="AD153">
            <v>0</v>
          </cell>
        </row>
        <row r="154">
          <cell r="A154">
            <v>84</v>
          </cell>
          <cell r="B154" t="str">
            <v>CBA1</v>
          </cell>
          <cell r="C154" t="str">
            <v>CBA2</v>
          </cell>
          <cell r="D154">
            <v>3.3433499999999998E-2</v>
          </cell>
          <cell r="F154">
            <v>3.3433499999999998E-2</v>
          </cell>
          <cell r="G154">
            <v>2.33</v>
          </cell>
          <cell r="H154">
            <v>2</v>
          </cell>
          <cell r="I154">
            <v>0.5</v>
          </cell>
          <cell r="J154">
            <v>25</v>
          </cell>
          <cell r="K154">
            <v>0</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v>0</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v>0</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v>0</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v>0</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v>0</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v>0</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v>0</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v>0</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v>0</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v>0</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v>0</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v>0</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v>0</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v>0</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v>0</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v>0</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v>0</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v>0</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v>0</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v>0</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v>0</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v>0</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v>0</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v>0</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v>0</v>
          </cell>
          <cell r="AC162">
            <v>0</v>
          </cell>
          <cell r="AD162">
            <v>0</v>
          </cell>
          <cell r="AE162">
            <v>0</v>
          </cell>
          <cell r="AF162">
            <v>0</v>
          </cell>
          <cell r="AG162">
            <v>0</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v>0</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v>0</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v>0</v>
          </cell>
          <cell r="K163">
            <v>0</v>
          </cell>
          <cell r="L163">
            <v>0</v>
          </cell>
          <cell r="M163">
            <v>0</v>
          </cell>
          <cell r="N163">
            <v>0</v>
          </cell>
          <cell r="O163">
            <v>0</v>
          </cell>
          <cell r="P163">
            <v>0</v>
          </cell>
          <cell r="Q163">
            <v>0</v>
          </cell>
          <cell r="S163">
            <v>1.344671605</v>
          </cell>
          <cell r="U163">
            <v>234</v>
          </cell>
          <cell r="V163">
            <v>158.4</v>
          </cell>
          <cell r="AB163">
            <v>0</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v>0</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v>0</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v>0</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v>0</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v>0</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v>0</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v>0</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v>0</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v>0</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v>0</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v>0</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v>0</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0.28216934204101563</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v>0</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v>0</v>
          </cell>
          <cell r="CP167">
            <v>3</v>
          </cell>
          <cell r="CQ167">
            <v>3</v>
          </cell>
          <cell r="DV167" t="str">
            <v>250 mm</v>
          </cell>
          <cell r="DW167">
            <v>13.370000000000001</v>
          </cell>
          <cell r="DX167" t="str">
            <v>1</v>
          </cell>
          <cell r="DY167" t="str">
            <v>CS</v>
          </cell>
          <cell r="DZ167">
            <v>708.87000000000023</v>
          </cell>
          <cell r="EA167">
            <v>706.4000000000002</v>
          </cell>
        </row>
        <row r="168">
          <cell r="O168">
            <v>0</v>
          </cell>
          <cell r="AC168">
            <v>0</v>
          </cell>
          <cell r="AD168">
            <v>0</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v>0</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v>0</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v>0</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v>0</v>
          </cell>
          <cell r="CP169">
            <v>3</v>
          </cell>
          <cell r="CQ169">
            <v>3</v>
          </cell>
          <cell r="DV169" t="str">
            <v>200 mm</v>
          </cell>
          <cell r="DW169">
            <v>25.44</v>
          </cell>
          <cell r="DX169" t="str">
            <v>1</v>
          </cell>
          <cell r="DY169" t="str">
            <v>CS</v>
          </cell>
          <cell r="DZ169">
            <v>707.7</v>
          </cell>
          <cell r="EA169">
            <v>705.2</v>
          </cell>
        </row>
        <row r="170">
          <cell r="O170">
            <v>0</v>
          </cell>
          <cell r="AC170">
            <v>0</v>
          </cell>
          <cell r="AD170">
            <v>0</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v>0</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v>0</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v>0</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v>0</v>
          </cell>
          <cell r="CP171">
            <v>3</v>
          </cell>
          <cell r="CQ171">
            <v>3</v>
          </cell>
          <cell r="DV171" t="str">
            <v>200 mm</v>
          </cell>
          <cell r="DW171">
            <v>23.650000000000002</v>
          </cell>
          <cell r="DX171" t="str">
            <v>1</v>
          </cell>
          <cell r="DY171" t="str">
            <v>CS</v>
          </cell>
          <cell r="DZ171">
            <v>707.4</v>
          </cell>
          <cell r="EA171">
            <v>704.69999999999993</v>
          </cell>
        </row>
        <row r="172">
          <cell r="O172">
            <v>0</v>
          </cell>
          <cell r="AC172">
            <v>0</v>
          </cell>
          <cell r="AD172">
            <v>0</v>
          </cell>
        </row>
        <row r="173">
          <cell r="A173" t="str">
            <v>alc. Simp. AC Margen norte BB</v>
          </cell>
          <cell r="O173">
            <v>0</v>
          </cell>
          <cell r="AC173">
            <v>0</v>
          </cell>
        </row>
        <row r="174">
          <cell r="O174">
            <v>0</v>
          </cell>
          <cell r="AC174">
            <v>0</v>
          </cell>
          <cell r="AD174">
            <v>0</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v>0</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v>0</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0.15829849243164063</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v>0</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v>0</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v>0</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v>0</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v>0</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v>0</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v>0</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v>0</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v>0</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v>0</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v>0</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v>0</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v>0</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v>0</v>
          </cell>
          <cell r="CP179">
            <v>3</v>
          </cell>
          <cell r="CQ179">
            <v>3</v>
          </cell>
          <cell r="DV179" t="str">
            <v>250 mm</v>
          </cell>
          <cell r="DW179">
            <v>30.43</v>
          </cell>
          <cell r="DX179" t="str">
            <v>1</v>
          </cell>
          <cell r="DY179" t="str">
            <v>CS</v>
          </cell>
          <cell r="DZ179">
            <v>695.99</v>
          </cell>
          <cell r="EA179">
            <v>691.73</v>
          </cell>
        </row>
        <row r="180">
          <cell r="O180">
            <v>0</v>
          </cell>
          <cell r="AC180">
            <v>0</v>
          </cell>
          <cell r="AD180">
            <v>0</v>
          </cell>
        </row>
        <row r="181">
          <cell r="A181" t="str">
            <v>alc. Simp. AC margen sur BB</v>
          </cell>
          <cell r="O181">
            <v>0</v>
          </cell>
          <cell r="AC181">
            <v>0</v>
          </cell>
        </row>
        <row r="182">
          <cell r="O182">
            <v>0</v>
          </cell>
          <cell r="AC182">
            <v>0</v>
          </cell>
          <cell r="AD182">
            <v>0</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v>0</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v>0</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v>0</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v>0</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v>0</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v>0</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v>0</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v>0</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v>0</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v>0</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v>0</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0.30316543579101563</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v>0</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v>0</v>
          </cell>
          <cell r="CP186">
            <v>3</v>
          </cell>
          <cell r="CQ186">
            <v>3</v>
          </cell>
          <cell r="DV186" t="str">
            <v>250 mm</v>
          </cell>
          <cell r="DW186">
            <v>31.84</v>
          </cell>
          <cell r="DX186" t="str">
            <v>1</v>
          </cell>
          <cell r="DY186" t="str">
            <v>CS</v>
          </cell>
          <cell r="DZ186">
            <v>695.90000000000009</v>
          </cell>
          <cell r="EA186">
            <v>691.29000000000008</v>
          </cell>
        </row>
        <row r="187">
          <cell r="AD187">
            <v>0</v>
          </cell>
        </row>
        <row r="188">
          <cell r="A188" t="str">
            <v>Alc. Simp.A.C margen izq.BA</v>
          </cell>
        </row>
        <row r="189">
          <cell r="AD189">
            <v>0</v>
          </cell>
        </row>
        <row r="190">
          <cell r="A190">
            <v>109</v>
          </cell>
          <cell r="B190" t="str">
            <v>CBA19</v>
          </cell>
          <cell r="C190" t="str">
            <v>CBA20</v>
          </cell>
          <cell r="D190">
            <v>4.5907999999999997E-2</v>
          </cell>
          <cell r="F190">
            <v>4.5907999999999997E-2</v>
          </cell>
          <cell r="G190">
            <v>2.33</v>
          </cell>
          <cell r="H190">
            <v>2</v>
          </cell>
          <cell r="I190">
            <v>0.5</v>
          </cell>
          <cell r="J190">
            <v>25</v>
          </cell>
          <cell r="K190">
            <v>0</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v>0</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v>0</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v>0</v>
          </cell>
          <cell r="CO190">
            <v>0</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v>0</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v>0</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v>0</v>
          </cell>
          <cell r="CO191">
            <v>0</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v>0</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v>0</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v>0</v>
          </cell>
          <cell r="CO192">
            <v>0</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v>0</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v>0</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v>0</v>
          </cell>
          <cell r="CO193">
            <v>0</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v>0</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v>0</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v>0</v>
          </cell>
          <cell r="CO194">
            <v>0</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v>0</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v>0</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v>0</v>
          </cell>
          <cell r="CO195">
            <v>0</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v>0</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v>0</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v>0</v>
          </cell>
          <cell r="CO196">
            <v>0</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v>0</v>
          </cell>
          <cell r="AC197">
            <v>0</v>
          </cell>
          <cell r="AD197">
            <v>0</v>
          </cell>
          <cell r="AE197">
            <v>0</v>
          </cell>
          <cell r="AF197">
            <v>0</v>
          </cell>
          <cell r="AG197">
            <v>0</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v>0</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v>0</v>
          </cell>
          <cell r="CO197">
            <v>0</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v>0</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0.22529983520507813</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v>0</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v>0</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v>0</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v>0</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v>0</v>
          </cell>
          <cell r="CO199">
            <v>0</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v>0</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v>0</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v>0</v>
          </cell>
          <cell r="CO200">
            <v>0</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v>0</v>
          </cell>
          <cell r="AC201">
            <v>0</v>
          </cell>
          <cell r="AD201">
            <v>0</v>
          </cell>
          <cell r="AE201">
            <v>0</v>
          </cell>
          <cell r="AF201">
            <v>0</v>
          </cell>
          <cell r="AG201">
            <v>0</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v>0</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v>0</v>
          </cell>
          <cell r="CO201">
            <v>0</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v>0</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v>0</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v>0</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v>0</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v>0</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v>0</v>
          </cell>
          <cell r="CP203">
            <v>3</v>
          </cell>
          <cell r="CQ203">
            <v>3</v>
          </cell>
          <cell r="DV203" t="str">
            <v>250 mm</v>
          </cell>
          <cell r="DW203">
            <v>13.63</v>
          </cell>
          <cell r="DX203" t="str">
            <v>1</v>
          </cell>
          <cell r="DY203" t="str">
            <v>CS</v>
          </cell>
          <cell r="DZ203">
            <v>709.22</v>
          </cell>
          <cell r="EA203">
            <v>706.49</v>
          </cell>
        </row>
        <row r="204">
          <cell r="AD204">
            <v>0</v>
          </cell>
        </row>
        <row r="205">
          <cell r="A205" t="str">
            <v>COLECTOR Nº 1 ZONA NORTE</v>
          </cell>
        </row>
        <row r="206">
          <cell r="AD206">
            <v>0</v>
          </cell>
          <cell r="BU206">
            <v>0</v>
          </cell>
        </row>
        <row r="207">
          <cell r="A207">
            <v>121</v>
          </cell>
          <cell r="B207" t="str">
            <v>C50'</v>
          </cell>
          <cell r="C207" t="str">
            <v>C50A'</v>
          </cell>
          <cell r="D207">
            <v>0.18367322999999999</v>
          </cell>
          <cell r="F207">
            <v>0.18367322999999999</v>
          </cell>
          <cell r="G207">
            <v>2.33</v>
          </cell>
          <cell r="H207">
            <v>2</v>
          </cell>
          <cell r="I207">
            <v>0.5</v>
          </cell>
          <cell r="J207">
            <v>25</v>
          </cell>
          <cell r="K207">
            <v>0</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v>0</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v>0</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v>0</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v>0</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0.45749282836914063</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v>0</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v>0</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v>0</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v>0</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v>0</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v>0</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v>0</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v>0</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v>0</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v>0</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v>0</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v>0</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v>0</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v>0</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v>0</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v>0</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v>0</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v>0</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v>0</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v>0</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v>0</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v>0</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v>0</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v>0</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v>0</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v>0</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v>0</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v>0</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v>0</v>
          </cell>
          <cell r="CL217">
            <v>0</v>
          </cell>
          <cell r="CM217">
            <v>0</v>
          </cell>
          <cell r="CN217">
            <v>0</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v>0</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v>0</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v>0</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v>0</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v>0</v>
          </cell>
          <cell r="BB219">
            <v>0</v>
          </cell>
          <cell r="BC219">
            <v>0</v>
          </cell>
          <cell r="BD219">
            <v>0</v>
          </cell>
          <cell r="BE219">
            <v>0</v>
          </cell>
          <cell r="BF219">
            <v>0</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v>0</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v>0</v>
          </cell>
          <cell r="AC220">
            <v>0</v>
          </cell>
          <cell r="AD220">
            <v>0</v>
          </cell>
          <cell r="AE220">
            <v>0</v>
          </cell>
          <cell r="AF220">
            <v>0</v>
          </cell>
          <cell r="AG220">
            <v>0</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v>0</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v>0</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v>0</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v>0</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v>0</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v>0</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v>0</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v>0</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v>0</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v>0</v>
          </cell>
          <cell r="BB223">
            <v>0</v>
          </cell>
          <cell r="BC223">
            <v>0</v>
          </cell>
          <cell r="BD223">
            <v>0</v>
          </cell>
          <cell r="BE223">
            <v>0</v>
          </cell>
          <cell r="BF223">
            <v>0</v>
          </cell>
          <cell r="BG223">
            <v>1.1921007290690495</v>
          </cell>
          <cell r="BH223">
            <v>3.9999999999999991</v>
          </cell>
          <cell r="BI223">
            <v>1.2</v>
          </cell>
          <cell r="BJ223">
            <v>0</v>
          </cell>
          <cell r="BK223">
            <v>0</v>
          </cell>
          <cell r="BL223">
            <v>0</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v>0</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v>0</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v>0</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v>0</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v>0</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v>0</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v>0</v>
          </cell>
          <cell r="CL225">
            <v>0</v>
          </cell>
          <cell r="CM225">
            <v>0</v>
          </cell>
          <cell r="CN225">
            <v>0</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v>0</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v>0</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v>0</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v>0</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v>0</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v>0</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v>0</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v>0</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v>0</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v>0</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v>0</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v>0</v>
          </cell>
          <cell r="CL229">
            <v>0</v>
          </cell>
          <cell r="CM229">
            <v>0</v>
          </cell>
          <cell r="CN229">
            <v>0</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v>0</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v>0</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v>0</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v>0</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v>0</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v>0</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v>0</v>
          </cell>
          <cell r="K232">
            <v>0</v>
          </cell>
          <cell r="L232">
            <v>0</v>
          </cell>
          <cell r="M232">
            <v>0</v>
          </cell>
          <cell r="N232">
            <v>0</v>
          </cell>
          <cell r="O232">
            <v>0</v>
          </cell>
          <cell r="P232">
            <v>0</v>
          </cell>
          <cell r="Q232">
            <v>0</v>
          </cell>
          <cell r="R232">
            <v>0</v>
          </cell>
          <cell r="S232">
            <v>5.7860149749999987</v>
          </cell>
          <cell r="U232">
            <v>2190</v>
          </cell>
          <cell r="V232">
            <v>158.4</v>
          </cell>
          <cell r="Y232">
            <v>0</v>
          </cell>
          <cell r="AB232">
            <v>0</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v>0</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v>0</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v>0</v>
          </cell>
          <cell r="AC233">
            <v>0</v>
          </cell>
          <cell r="AD233">
            <v>0</v>
          </cell>
          <cell r="AE233">
            <v>0</v>
          </cell>
          <cell r="AF233">
            <v>0</v>
          </cell>
          <cell r="AG233">
            <v>0</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v>0</v>
          </cell>
          <cell r="BB233">
            <v>0</v>
          </cell>
          <cell r="BC233">
            <v>0</v>
          </cell>
          <cell r="BD233">
            <v>0</v>
          </cell>
          <cell r="BE233">
            <v>0</v>
          </cell>
          <cell r="BF233">
            <v>0</v>
          </cell>
          <cell r="BG233">
            <v>3.2677557264939012</v>
          </cell>
          <cell r="BH233">
            <v>5.2863436123348011</v>
          </cell>
          <cell r="BI233">
            <v>1.2</v>
          </cell>
          <cell r="BJ233">
            <v>0</v>
          </cell>
          <cell r="BK233">
            <v>0</v>
          </cell>
          <cell r="BL233">
            <v>0</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v>0</v>
          </cell>
          <cell r="CL233">
            <v>0</v>
          </cell>
          <cell r="CM233">
            <v>0</v>
          </cell>
          <cell r="CN233">
            <v>0</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v>0</v>
          </cell>
          <cell r="K234">
            <v>0</v>
          </cell>
          <cell r="L234">
            <v>0</v>
          </cell>
          <cell r="M234">
            <v>0</v>
          </cell>
          <cell r="N234">
            <v>0</v>
          </cell>
          <cell r="O234">
            <v>0</v>
          </cell>
          <cell r="P234">
            <v>0</v>
          </cell>
          <cell r="Q234">
            <v>0</v>
          </cell>
          <cell r="R234">
            <v>0</v>
          </cell>
          <cell r="S234">
            <v>5.7860149749999987</v>
          </cell>
          <cell r="U234">
            <v>2190</v>
          </cell>
          <cell r="V234">
            <v>158.4</v>
          </cell>
          <cell r="Y234">
            <v>0</v>
          </cell>
          <cell r="AB234">
            <v>0</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0.22984695434570313</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v>0</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v>0</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v>0</v>
          </cell>
          <cell r="K235">
            <v>0</v>
          </cell>
          <cell r="L235">
            <v>0</v>
          </cell>
          <cell r="M235">
            <v>0</v>
          </cell>
          <cell r="N235">
            <v>0</v>
          </cell>
          <cell r="O235">
            <v>0</v>
          </cell>
          <cell r="P235">
            <v>0</v>
          </cell>
          <cell r="Q235">
            <v>0</v>
          </cell>
          <cell r="R235">
            <v>0</v>
          </cell>
          <cell r="S235">
            <v>5.7860149749999987</v>
          </cell>
          <cell r="U235">
            <v>2190</v>
          </cell>
          <cell r="V235">
            <v>158.4</v>
          </cell>
          <cell r="Y235">
            <v>0</v>
          </cell>
          <cell r="AB235">
            <v>0</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v>0</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v>0</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v>0</v>
          </cell>
          <cell r="K236">
            <v>0</v>
          </cell>
          <cell r="L236">
            <v>0</v>
          </cell>
          <cell r="M236">
            <v>0</v>
          </cell>
          <cell r="N236">
            <v>0</v>
          </cell>
          <cell r="O236">
            <v>0</v>
          </cell>
          <cell r="P236">
            <v>0</v>
          </cell>
          <cell r="Q236">
            <v>0</v>
          </cell>
          <cell r="R236">
            <v>0</v>
          </cell>
          <cell r="S236">
            <v>5.7860149749999987</v>
          </cell>
          <cell r="U236">
            <v>2190</v>
          </cell>
          <cell r="V236">
            <v>158.4</v>
          </cell>
          <cell r="Y236">
            <v>0</v>
          </cell>
          <cell r="AB236">
            <v>0</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v>0</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v>0</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v>0</v>
          </cell>
          <cell r="K237">
            <v>0</v>
          </cell>
          <cell r="L237">
            <v>0</v>
          </cell>
          <cell r="M237">
            <v>0</v>
          </cell>
          <cell r="N237">
            <v>0</v>
          </cell>
          <cell r="O237">
            <v>0</v>
          </cell>
          <cell r="P237">
            <v>0</v>
          </cell>
          <cell r="Q237">
            <v>0</v>
          </cell>
          <cell r="R237">
            <v>0</v>
          </cell>
          <cell r="S237">
            <v>5.7860149749999987</v>
          </cell>
          <cell r="U237">
            <v>2190</v>
          </cell>
          <cell r="V237">
            <v>158.4</v>
          </cell>
          <cell r="Y237">
            <v>0</v>
          </cell>
          <cell r="AB237">
            <v>0</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v>0</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v>0</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v>0</v>
          </cell>
          <cell r="K238">
            <v>0</v>
          </cell>
          <cell r="L238">
            <v>0</v>
          </cell>
          <cell r="M238">
            <v>0</v>
          </cell>
          <cell r="N238">
            <v>0</v>
          </cell>
          <cell r="O238">
            <v>0</v>
          </cell>
          <cell r="P238">
            <v>0</v>
          </cell>
          <cell r="Q238">
            <v>0</v>
          </cell>
          <cell r="R238">
            <v>0</v>
          </cell>
          <cell r="S238">
            <v>5.7860149749999987</v>
          </cell>
          <cell r="U238">
            <v>2190</v>
          </cell>
          <cell r="V238">
            <v>158.4</v>
          </cell>
          <cell r="Y238">
            <v>0</v>
          </cell>
          <cell r="AB238">
            <v>0</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v>0</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v>0</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v>0</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v>0</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v>0</v>
          </cell>
          <cell r="CP239">
            <v>3</v>
          </cell>
          <cell r="CQ239">
            <v>3</v>
          </cell>
          <cell r="DV239" t="str">
            <v>250 mm</v>
          </cell>
          <cell r="DW239">
            <v>59.64</v>
          </cell>
          <cell r="DX239" t="str">
            <v>1</v>
          </cell>
          <cell r="DY239" t="str">
            <v>CS</v>
          </cell>
          <cell r="DZ239">
            <v>669.36</v>
          </cell>
          <cell r="EA239">
            <v>665.55000000000007</v>
          </cell>
        </row>
        <row r="240">
          <cell r="AD240">
            <v>0</v>
          </cell>
        </row>
        <row r="241">
          <cell r="A241" t="str">
            <v>COLECTOR Nº 2  AC CALLE 9</v>
          </cell>
        </row>
        <row r="242">
          <cell r="AD242">
            <v>0</v>
          </cell>
          <cell r="BU242">
            <v>0</v>
          </cell>
        </row>
        <row r="243">
          <cell r="A243">
            <v>149</v>
          </cell>
          <cell r="B243" t="str">
            <v>C79</v>
          </cell>
          <cell r="C243" t="str">
            <v>C81</v>
          </cell>
          <cell r="D243">
            <v>5.7403999999999997E-2</v>
          </cell>
          <cell r="F243">
            <v>5.7403999999999997E-2</v>
          </cell>
          <cell r="G243">
            <v>2.33</v>
          </cell>
          <cell r="H243">
            <v>2</v>
          </cell>
          <cell r="I243">
            <v>0.5</v>
          </cell>
          <cell r="J243">
            <v>25</v>
          </cell>
          <cell r="K243">
            <v>0</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v>0</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v>0</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v>0</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v>0</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v>0</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v>0</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v>0</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0.52133560180664063</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v>0</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v>0</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v>0</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v>0</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v>0</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v>0</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v>0</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v>0</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v>0</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v>0</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v>0</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v>0</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v>0</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v>0</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v>0</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v>0</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v>0</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v>0</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v>0</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v>0</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v>0</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v>0</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v>0</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v>0</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v>0</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v>0</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v>0</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v>0</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v>0</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v>0</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v>0</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v>0</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v>0</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v>0</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v>0</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0.16283035278320313</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v>0</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v>0</v>
          </cell>
          <cell r="CP257">
            <v>3</v>
          </cell>
          <cell r="CQ257">
            <v>3</v>
          </cell>
          <cell r="DV257" t="str">
            <v>250 mm</v>
          </cell>
          <cell r="DW257">
            <v>90.95</v>
          </cell>
          <cell r="DX257" t="str">
            <v>1</v>
          </cell>
          <cell r="DY257" t="str">
            <v>CS</v>
          </cell>
          <cell r="DZ257">
            <v>676.0200000000001</v>
          </cell>
          <cell r="EA257">
            <v>669.47000000000014</v>
          </cell>
        </row>
        <row r="258">
          <cell r="AD258">
            <v>0</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Sheet1"/>
      <sheetName val="PALET DEL 21 FEB AL 5 MARZ"/>
      <sheetName val="CUADRO_CONTROL"/>
      <sheetName val="GPI_526"/>
      <sheetName val="AEA-_264"/>
      <sheetName val="SKG_-419"/>
      <sheetName val="VEA_363"/>
      <sheetName val="VEA_374"/>
      <sheetName val="Hoja1"/>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DATA I"/>
      <sheetName val="LIQ"/>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Base_de_Diseño"/>
      <sheetName val="cotas_"/>
      <sheetName val="Base_de_Diseño1"/>
      <sheetName val="cotas_1"/>
      <sheetName val="Base_de_Diseño2"/>
      <sheetName val="cotas_2"/>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 sheetId="3">
        <row r="1">
          <cell r="A1" t="str">
            <v>Name</v>
          </cell>
        </row>
      </sheetData>
      <sheetData sheetId="4"/>
      <sheetData sheetId="5">
        <row r="1">
          <cell r="A1" t="str">
            <v>Name</v>
          </cell>
        </row>
      </sheetData>
      <sheetData sheetId="6"/>
      <sheetData sheetId="7">
        <row r="1">
          <cell r="A1" t="str">
            <v>Name</v>
          </cell>
        </row>
      </sheetData>
      <sheetData sheetId="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row r="1">
          <cell r="A1" t="str">
            <v>Name</v>
          </cell>
          <cell r="B1" t="str">
            <v>North</v>
          </cell>
          <cell r="C1" t="str">
            <v>East</v>
          </cell>
          <cell r="D1" t="str">
            <v>Zeta</v>
          </cell>
          <cell r="E1" t="str">
            <v>Detalle Nº</v>
          </cell>
        </row>
        <row r="2">
          <cell r="A2" t="str">
            <v>BA</v>
          </cell>
          <cell r="B2">
            <v>1230743.2085263229</v>
          </cell>
          <cell r="C2">
            <v>1139851.336651369</v>
          </cell>
          <cell r="D2">
            <v>755.33216910407305</v>
          </cell>
          <cell r="E2">
            <v>948</v>
          </cell>
        </row>
        <row r="3">
          <cell r="A3" t="str">
            <v>BA1</v>
          </cell>
          <cell r="B3">
            <v>1230715.5431722868</v>
          </cell>
          <cell r="C3">
            <v>1139837.4582341411</v>
          </cell>
          <cell r="D3">
            <v>750.48492628583381</v>
          </cell>
          <cell r="E3">
            <v>920</v>
          </cell>
        </row>
        <row r="4">
          <cell r="A4" t="str">
            <v>BA10</v>
          </cell>
          <cell r="B4">
            <v>1230333.9665624339</v>
          </cell>
          <cell r="C4">
            <v>1139672.7588061905</v>
          </cell>
          <cell r="D4">
            <v>692.97580813133561</v>
          </cell>
          <cell r="E4">
            <v>431</v>
          </cell>
        </row>
        <row r="5">
          <cell r="A5" t="str">
            <v>BA11</v>
          </cell>
          <cell r="B5">
            <v>1230326.8160991904</v>
          </cell>
          <cell r="C5">
            <v>1139654.2046789497</v>
          </cell>
          <cell r="D5">
            <v>692.11587114831002</v>
          </cell>
          <cell r="E5">
            <v>432</v>
          </cell>
        </row>
        <row r="6">
          <cell r="A6" t="str">
            <v>BA12</v>
          </cell>
          <cell r="B6">
            <v>1230322.204093355</v>
          </cell>
          <cell r="C6">
            <v>1139645.2893724716</v>
          </cell>
          <cell r="D6">
            <v>691.55879714542868</v>
          </cell>
          <cell r="E6">
            <v>433</v>
          </cell>
        </row>
        <row r="7">
          <cell r="A7" t="str">
            <v>BA2</v>
          </cell>
          <cell r="B7">
            <v>1230632.2788860914</v>
          </cell>
          <cell r="C7">
            <v>1139843.0050944677</v>
          </cell>
          <cell r="D7">
            <v>737.83355693808562</v>
          </cell>
          <cell r="E7">
            <v>891</v>
          </cell>
        </row>
        <row r="8">
          <cell r="A8" t="str">
            <v>BA3</v>
          </cell>
          <cell r="B8">
            <v>1230567.5920661415</v>
          </cell>
          <cell r="C8">
            <v>1139844.6056178778</v>
          </cell>
          <cell r="D8">
            <v>727.95651076095953</v>
          </cell>
          <cell r="E8">
            <v>860</v>
          </cell>
        </row>
        <row r="9">
          <cell r="A9" t="str">
            <v>BA4</v>
          </cell>
          <cell r="B9">
            <v>1230497.1412174783</v>
          </cell>
          <cell r="C9">
            <v>1139816.8106565855</v>
          </cell>
          <cell r="D9">
            <v>717.8809713593979</v>
          </cell>
          <cell r="E9">
            <v>835</v>
          </cell>
        </row>
        <row r="10">
          <cell r="A10" t="str">
            <v>BA5</v>
          </cell>
          <cell r="B10">
            <v>1230486.9342956888</v>
          </cell>
          <cell r="C10">
            <v>1139811.6093265761</v>
          </cell>
          <cell r="D10">
            <v>717.10773038645027</v>
          </cell>
          <cell r="E10">
            <v>1070</v>
          </cell>
        </row>
        <row r="11">
          <cell r="A11" t="str">
            <v>BA6</v>
          </cell>
          <cell r="B11">
            <v>1230457.0871735236</v>
          </cell>
          <cell r="C11">
            <v>1139810.8742488439</v>
          </cell>
          <cell r="D11">
            <v>712.48437182389171</v>
          </cell>
          <cell r="E11">
            <v>446</v>
          </cell>
        </row>
        <row r="12">
          <cell r="A12" t="str">
            <v>BA7</v>
          </cell>
          <cell r="B12">
            <v>1230432.5856987084</v>
          </cell>
          <cell r="C12">
            <v>1139820.2042030159</v>
          </cell>
          <cell r="D12">
            <v>709.30383366169269</v>
          </cell>
          <cell r="E12">
            <v>437</v>
          </cell>
        </row>
        <row r="13">
          <cell r="A13" t="str">
            <v>BA8</v>
          </cell>
          <cell r="B13">
            <v>1230392.6217442802</v>
          </cell>
          <cell r="C13">
            <v>1139828.0644646001</v>
          </cell>
          <cell r="D13">
            <v>705.46234960016056</v>
          </cell>
          <cell r="E13">
            <v>466</v>
          </cell>
        </row>
        <row r="14">
          <cell r="A14" t="str">
            <v>BA9</v>
          </cell>
          <cell r="B14">
            <v>1230351.7187908671</v>
          </cell>
          <cell r="C14">
            <v>1139708.2485397465</v>
          </cell>
          <cell r="D14">
            <v>695.53452660798916</v>
          </cell>
          <cell r="E14">
            <v>427</v>
          </cell>
        </row>
        <row r="15">
          <cell r="A15" t="str">
            <v>BC</v>
          </cell>
          <cell r="B15">
            <v>1230760.0348170355</v>
          </cell>
          <cell r="C15">
            <v>1139930.2711382727</v>
          </cell>
          <cell r="D15">
            <v>753.24741909389513</v>
          </cell>
          <cell r="E15">
            <v>1286</v>
          </cell>
        </row>
        <row r="16">
          <cell r="A16" t="str">
            <v>BC1</v>
          </cell>
          <cell r="B16">
            <v>1230745.9576618187</v>
          </cell>
          <cell r="C16">
            <v>1139930.4688766289</v>
          </cell>
          <cell r="D16">
            <v>752.41755722272922</v>
          </cell>
          <cell r="E16">
            <v>1283</v>
          </cell>
        </row>
        <row r="17">
          <cell r="A17" t="str">
            <v>BC2</v>
          </cell>
          <cell r="B17">
            <v>1230715.6197352097</v>
          </cell>
          <cell r="C17">
            <v>1139934.7495940099</v>
          </cell>
          <cell r="D17">
            <v>745.43524974839056</v>
          </cell>
          <cell r="E17">
            <v>1282</v>
          </cell>
        </row>
        <row r="18">
          <cell r="A18" t="str">
            <v>BC3</v>
          </cell>
          <cell r="B18">
            <v>1230705.5621334889</v>
          </cell>
          <cell r="C18">
            <v>1139953.2298219125</v>
          </cell>
          <cell r="D18">
            <v>742.55914581752404</v>
          </cell>
          <cell r="E18">
            <v>1281</v>
          </cell>
        </row>
        <row r="19">
          <cell r="A19" t="str">
            <v>BC4</v>
          </cell>
          <cell r="B19">
            <v>1230681.1822649606</v>
          </cell>
          <cell r="C19">
            <v>1139969.9921510257</v>
          </cell>
          <cell r="D19">
            <v>736.27542254460116</v>
          </cell>
          <cell r="E19">
            <v>1280</v>
          </cell>
        </row>
        <row r="20">
          <cell r="A20" t="str">
            <v>BC5</v>
          </cell>
          <cell r="B20">
            <v>1230671.6049315757</v>
          </cell>
          <cell r="C20">
            <v>1139960.3186113059</v>
          </cell>
          <cell r="D20">
            <v>733.74682936458294</v>
          </cell>
          <cell r="E20">
            <v>1279</v>
          </cell>
        </row>
        <row r="21">
          <cell r="A21" t="str">
            <v>BC6</v>
          </cell>
          <cell r="B21">
            <v>1230660.0327931358</v>
          </cell>
          <cell r="C21">
            <v>1139968.0270784895</v>
          </cell>
          <cell r="D21">
            <v>731.82537188486413</v>
          </cell>
          <cell r="E21">
            <v>1278</v>
          </cell>
        </row>
        <row r="22">
          <cell r="A22" t="str">
            <v>BC7</v>
          </cell>
          <cell r="B22">
            <v>1230646.5803915816</v>
          </cell>
          <cell r="C22">
            <v>1139992.9640121476</v>
          </cell>
          <cell r="D22">
            <v>729.48595060950072</v>
          </cell>
          <cell r="E22">
            <v>1277</v>
          </cell>
        </row>
        <row r="23">
          <cell r="A23" t="str">
            <v>BC8</v>
          </cell>
          <cell r="B23">
            <v>1230615.1055771306</v>
          </cell>
          <cell r="C23">
            <v>1140013.4882757652</v>
          </cell>
          <cell r="D23">
            <v>724.03891488643819</v>
          </cell>
          <cell r="E23">
            <v>1275</v>
          </cell>
        </row>
        <row r="24">
          <cell r="A24" t="str">
            <v>BC9</v>
          </cell>
          <cell r="B24">
            <v>1230589.6609559567</v>
          </cell>
          <cell r="C24">
            <v>1140025.2390891924</v>
          </cell>
          <cell r="D24">
            <v>724.39363689940467</v>
          </cell>
          <cell r="E24">
            <v>1256</v>
          </cell>
        </row>
        <row r="25">
          <cell r="A25" t="str">
            <v>BOT BA</v>
          </cell>
          <cell r="B25">
            <v>1230309.1477889062</v>
          </cell>
          <cell r="C25">
            <v>1139606.1029236077</v>
          </cell>
          <cell r="D25">
            <v>685.59219425364734</v>
          </cell>
          <cell r="E25">
            <v>435</v>
          </cell>
        </row>
        <row r="26">
          <cell r="A26" t="str">
            <v>BOT1</v>
          </cell>
          <cell r="B26">
            <v>1230312.1208284865</v>
          </cell>
          <cell r="C26">
            <v>1140069.8140288985</v>
          </cell>
          <cell r="D26">
            <v>704.22845998038258</v>
          </cell>
          <cell r="E26">
            <v>121</v>
          </cell>
        </row>
        <row r="27">
          <cell r="A27" t="str">
            <v>BOT2</v>
          </cell>
          <cell r="B27">
            <v>1230073.8485844843</v>
          </cell>
          <cell r="C27">
            <v>1139696.5006548492</v>
          </cell>
          <cell r="D27">
            <v>675.51657753449638</v>
          </cell>
          <cell r="E27">
            <v>281</v>
          </cell>
        </row>
        <row r="28">
          <cell r="A28" t="str">
            <v>BOT3</v>
          </cell>
          <cell r="B28">
            <v>1230041.2502651245</v>
          </cell>
          <cell r="C28">
            <v>1139670.9065680758</v>
          </cell>
          <cell r="D28">
            <v>671.70231902048465</v>
          </cell>
          <cell r="E28">
            <v>291</v>
          </cell>
        </row>
        <row r="29">
          <cell r="A29" t="str">
            <v>BOT4</v>
          </cell>
          <cell r="B29">
            <v>1230087.1786744795</v>
          </cell>
          <cell r="C29">
            <v>1139643.6472767885</v>
          </cell>
          <cell r="D29">
            <v>674.46860166077397</v>
          </cell>
          <cell r="E29">
            <v>294</v>
          </cell>
        </row>
        <row r="30">
          <cell r="A30" t="str">
            <v>46A</v>
          </cell>
          <cell r="B30">
            <v>1230414.9185658093</v>
          </cell>
          <cell r="C30">
            <v>1140048.6415532094</v>
          </cell>
          <cell r="D30">
            <v>722.29486651007437</v>
          </cell>
          <cell r="E30">
            <v>11</v>
          </cell>
        </row>
        <row r="31">
          <cell r="A31" t="str">
            <v>15A</v>
          </cell>
          <cell r="B31">
            <v>1230621.4872222303</v>
          </cell>
          <cell r="C31">
            <v>1139873.5337624429</v>
          </cell>
          <cell r="D31">
            <v>740.20462566780589</v>
          </cell>
          <cell r="E31">
            <v>783</v>
          </cell>
        </row>
        <row r="32">
          <cell r="A32" t="str">
            <v>48A</v>
          </cell>
          <cell r="B32">
            <v>1230392.2583690018</v>
          </cell>
          <cell r="C32">
            <v>1140008.8665943425</v>
          </cell>
          <cell r="D32">
            <v>718.20994917114456</v>
          </cell>
          <cell r="E32">
            <v>43</v>
          </cell>
        </row>
        <row r="33">
          <cell r="A33" t="str">
            <v>59A</v>
          </cell>
          <cell r="B33">
            <v>1230326.9424555271</v>
          </cell>
          <cell r="C33">
            <v>1140042.9489826346</v>
          </cell>
          <cell r="D33">
            <v>716.40209964137694</v>
          </cell>
          <cell r="E33">
            <v>90</v>
          </cell>
        </row>
        <row r="34">
          <cell r="A34" t="str">
            <v>60A</v>
          </cell>
          <cell r="B34">
            <v>1230345.6120753069</v>
          </cell>
          <cell r="C34">
            <v>1139926.7182350904</v>
          </cell>
          <cell r="D34">
            <v>710.64572594522224</v>
          </cell>
          <cell r="E34">
            <v>68</v>
          </cell>
        </row>
        <row r="35">
          <cell r="A35" t="str">
            <v>61A</v>
          </cell>
          <cell r="B35">
            <v>1230314.3701670179</v>
          </cell>
          <cell r="C35">
            <v>1139872.0007072254</v>
          </cell>
          <cell r="D35">
            <v>706.02895328568161</v>
          </cell>
          <cell r="E35">
            <v>143</v>
          </cell>
        </row>
        <row r="36">
          <cell r="A36" t="str">
            <v>51A</v>
          </cell>
          <cell r="B36">
            <v>1230283.2046709489</v>
          </cell>
          <cell r="C36">
            <v>1139817.1971057877</v>
          </cell>
          <cell r="D36">
            <v>702.3410864928934</v>
          </cell>
          <cell r="E36">
            <v>166</v>
          </cell>
        </row>
        <row r="37">
          <cell r="A37" t="str">
            <v>19A</v>
          </cell>
          <cell r="B37">
            <v>1230628.6338550644</v>
          </cell>
          <cell r="C37">
            <v>1139969.4150521192</v>
          </cell>
          <cell r="D37">
            <v>734.50553245312699</v>
          </cell>
          <cell r="E37">
            <v>721</v>
          </cell>
        </row>
        <row r="38">
          <cell r="A38" t="str">
            <v>14A</v>
          </cell>
          <cell r="B38">
            <v>1230574.7291752985</v>
          </cell>
          <cell r="C38">
            <v>1139902.7874933274</v>
          </cell>
          <cell r="D38">
            <v>731.01018787833573</v>
          </cell>
          <cell r="E38">
            <v>794</v>
          </cell>
        </row>
        <row r="39">
          <cell r="A39" t="str">
            <v>18A</v>
          </cell>
          <cell r="B39">
            <v>1230534.1445497933</v>
          </cell>
          <cell r="C39">
            <v>1139849.4755601289</v>
          </cell>
          <cell r="D39">
            <v>726.6455680866585</v>
          </cell>
          <cell r="E39">
            <v>818</v>
          </cell>
        </row>
        <row r="40">
          <cell r="A40" t="str">
            <v>11A</v>
          </cell>
          <cell r="B40">
            <v>1230579.1816615746</v>
          </cell>
          <cell r="C40">
            <v>1139998.7227129031</v>
          </cell>
          <cell r="D40">
            <v>725.985249438246</v>
          </cell>
          <cell r="E40">
            <v>699</v>
          </cell>
        </row>
        <row r="41">
          <cell r="A41" t="str">
            <v>12A</v>
          </cell>
          <cell r="B41">
            <v>1230557.0550208369</v>
          </cell>
          <cell r="C41">
            <v>1139957.9941758232</v>
          </cell>
          <cell r="D41">
            <v>723.85904830801019</v>
          </cell>
          <cell r="E41">
            <v>537</v>
          </cell>
        </row>
        <row r="42">
          <cell r="A42" t="str">
            <v>13A</v>
          </cell>
          <cell r="B42">
            <v>1230540.0642026355</v>
          </cell>
          <cell r="C42">
            <v>1139924.4942475909</v>
          </cell>
          <cell r="D42">
            <v>724.42386241618033</v>
          </cell>
          <cell r="E42">
            <v>529</v>
          </cell>
        </row>
        <row r="43">
          <cell r="A43" t="str">
            <v>17A</v>
          </cell>
          <cell r="B43">
            <v>1230506.9867374776</v>
          </cell>
          <cell r="C43">
            <v>1139860.7439917345</v>
          </cell>
          <cell r="D43">
            <v>723.14042626937749</v>
          </cell>
          <cell r="E43">
            <v>509</v>
          </cell>
        </row>
        <row r="44">
          <cell r="A44" t="str">
            <v>23A</v>
          </cell>
          <cell r="B44">
            <v>1230555.6053352526</v>
          </cell>
          <cell r="C44">
            <v>1140012.6514313302</v>
          </cell>
          <cell r="D44">
            <v>720.75150981208958</v>
          </cell>
          <cell r="E44">
            <v>693</v>
          </cell>
        </row>
        <row r="45">
          <cell r="A45" t="str">
            <v>32A</v>
          </cell>
          <cell r="B45">
            <v>1230542.6320508646</v>
          </cell>
          <cell r="C45">
            <v>1140021.0824487724</v>
          </cell>
          <cell r="D45">
            <v>719.99733945436037</v>
          </cell>
          <cell r="E45">
            <v>677</v>
          </cell>
        </row>
        <row r="46">
          <cell r="A46" t="str">
            <v>28A</v>
          </cell>
          <cell r="B46">
            <v>1230546.4879339787</v>
          </cell>
          <cell r="C46">
            <v>1140080.097040053</v>
          </cell>
          <cell r="D46">
            <v>723.81563780142653</v>
          </cell>
          <cell r="E46">
            <v>661</v>
          </cell>
        </row>
        <row r="47">
          <cell r="A47" t="str">
            <v>29A</v>
          </cell>
          <cell r="B47">
            <v>1230530.4719095572</v>
          </cell>
          <cell r="C47">
            <v>1140057.120350284</v>
          </cell>
          <cell r="D47">
            <v>723.18632127920841</v>
          </cell>
          <cell r="E47">
            <v>634</v>
          </cell>
        </row>
        <row r="48">
          <cell r="A48" t="str">
            <v>31A</v>
          </cell>
          <cell r="B48">
            <v>1230551.4141146052</v>
          </cell>
          <cell r="C48">
            <v>1140032.561580294</v>
          </cell>
          <cell r="D48">
            <v>720.55553728536006</v>
          </cell>
          <cell r="E48">
            <v>686</v>
          </cell>
        </row>
        <row r="49">
          <cell r="A49" t="str">
            <v>33A</v>
          </cell>
          <cell r="B49">
            <v>1230505.0332271988</v>
          </cell>
          <cell r="C49">
            <v>1139996.0266289844</v>
          </cell>
          <cell r="D49">
            <v>717.92207809623778</v>
          </cell>
          <cell r="E49">
            <v>585</v>
          </cell>
        </row>
        <row r="50">
          <cell r="A50" t="str">
            <v>20A</v>
          </cell>
          <cell r="B50">
            <v>1230515.1646191464</v>
          </cell>
          <cell r="C50">
            <v>1139986.2872384663</v>
          </cell>
          <cell r="D50">
            <v>717.52854041212333</v>
          </cell>
          <cell r="E50">
            <v>559</v>
          </cell>
        </row>
        <row r="51">
          <cell r="A51" t="str">
            <v>16A</v>
          </cell>
          <cell r="B51">
            <v>1230490.9465708486</v>
          </cell>
          <cell r="C51">
            <v>1139953.568732844</v>
          </cell>
          <cell r="D51">
            <v>716.04096664480971</v>
          </cell>
          <cell r="E51">
            <v>525</v>
          </cell>
        </row>
        <row r="52">
          <cell r="A52" t="str">
            <v>C65</v>
          </cell>
          <cell r="B52">
            <v>1230455.9806442061</v>
          </cell>
          <cell r="C52">
            <v>1139899.5962401493</v>
          </cell>
          <cell r="D52">
            <v>714.55346892869454</v>
          </cell>
          <cell r="E52">
            <v>493</v>
          </cell>
        </row>
        <row r="53">
          <cell r="A53" t="str">
            <v>37A</v>
          </cell>
          <cell r="B53">
            <v>1230449.0128702864</v>
          </cell>
          <cell r="C53">
            <v>1139882.8454853173</v>
          </cell>
          <cell r="D53">
            <v>713.82613252246881</v>
          </cell>
          <cell r="E53">
            <v>503</v>
          </cell>
        </row>
        <row r="54">
          <cell r="A54" t="str">
            <v>21A</v>
          </cell>
          <cell r="B54">
            <v>1230447.3776563893</v>
          </cell>
          <cell r="C54">
            <v>1139878.8806847441</v>
          </cell>
          <cell r="D54">
            <v>713.63697422336816</v>
          </cell>
          <cell r="E54">
            <v>455</v>
          </cell>
        </row>
        <row r="55">
          <cell r="A55" t="str">
            <v>40A</v>
          </cell>
          <cell r="B55">
            <v>1230403.6853177438</v>
          </cell>
          <cell r="C55">
            <v>1139768.5259358813</v>
          </cell>
          <cell r="D55">
            <v>704.64109911207106</v>
          </cell>
          <cell r="E55">
            <v>394</v>
          </cell>
        </row>
        <row r="56">
          <cell r="A56" t="str">
            <v>42A</v>
          </cell>
          <cell r="B56">
            <v>1230476.2323611036</v>
          </cell>
          <cell r="C56">
            <v>1140105.557678771</v>
          </cell>
          <cell r="D56">
            <v>727.52591500558594</v>
          </cell>
          <cell r="E56">
            <v>655</v>
          </cell>
        </row>
        <row r="57">
          <cell r="A57" t="str">
            <v>45A</v>
          </cell>
          <cell r="B57">
            <v>1230431.301705379</v>
          </cell>
          <cell r="C57">
            <v>1140077.6947105753</v>
          </cell>
          <cell r="D57">
            <v>724.56890518959699</v>
          </cell>
          <cell r="E57">
            <v>3</v>
          </cell>
        </row>
        <row r="58">
          <cell r="A58" t="str">
            <v>43A</v>
          </cell>
          <cell r="B58">
            <v>1230447.1183368943</v>
          </cell>
          <cell r="C58">
            <v>1140066.6858829642</v>
          </cell>
          <cell r="D58">
            <v>724.06805408539549</v>
          </cell>
          <cell r="E58">
            <v>603</v>
          </cell>
        </row>
        <row r="59">
          <cell r="A59" t="str">
            <v>44A</v>
          </cell>
          <cell r="B59">
            <v>1230463.0612507486</v>
          </cell>
          <cell r="C59">
            <v>1140055.5164107522</v>
          </cell>
          <cell r="D59">
            <v>723.84460479080133</v>
          </cell>
          <cell r="E59">
            <v>618</v>
          </cell>
        </row>
        <row r="60">
          <cell r="A60" t="str">
            <v>34A</v>
          </cell>
          <cell r="B60">
            <v>1230467.2808341035</v>
          </cell>
          <cell r="C60">
            <v>1140052.5337212239</v>
          </cell>
          <cell r="D60">
            <v>723.70945573876008</v>
          </cell>
          <cell r="E60">
            <v>617</v>
          </cell>
        </row>
        <row r="61">
          <cell r="A61" t="str">
            <v>47A</v>
          </cell>
          <cell r="B61">
            <v>1230450.6515880432</v>
          </cell>
          <cell r="C61">
            <v>1140022.9970072773</v>
          </cell>
          <cell r="D61">
            <v>720.70065900470513</v>
          </cell>
          <cell r="E61">
            <v>16</v>
          </cell>
        </row>
        <row r="62">
          <cell r="A62" t="str">
            <v>35A</v>
          </cell>
          <cell r="B62">
            <v>1230430.5587216073</v>
          </cell>
          <cell r="C62">
            <v>1139987.3606055956</v>
          </cell>
          <cell r="D62">
            <v>717.75432137390692</v>
          </cell>
          <cell r="E62">
            <v>32</v>
          </cell>
        </row>
        <row r="63">
          <cell r="A63" t="str">
            <v>9A</v>
          </cell>
          <cell r="B63">
            <v>1230638.4556704983</v>
          </cell>
          <cell r="C63">
            <v>1139904.5295886307</v>
          </cell>
          <cell r="D63">
            <v>740.59689688308208</v>
          </cell>
          <cell r="E63">
            <v>970</v>
          </cell>
        </row>
        <row r="64">
          <cell r="A64" t="str">
            <v>50A</v>
          </cell>
          <cell r="B64">
            <v>1230384.286961182</v>
          </cell>
          <cell r="C64">
            <v>1139905.0792415824</v>
          </cell>
          <cell r="D64">
            <v>711.42602784577196</v>
          </cell>
          <cell r="E64">
            <v>150</v>
          </cell>
        </row>
        <row r="65">
          <cell r="A65" t="str">
            <v>53A</v>
          </cell>
          <cell r="B65">
            <v>1230353.6884495721</v>
          </cell>
          <cell r="C65">
            <v>1139849.7378438222</v>
          </cell>
          <cell r="D65">
            <v>706.3415082309524</v>
          </cell>
          <cell r="E65">
            <v>357</v>
          </cell>
        </row>
        <row r="66">
          <cell r="A66" t="str">
            <v>52A</v>
          </cell>
          <cell r="B66">
            <v>1230323.0302352628</v>
          </cell>
          <cell r="C66">
            <v>1139794.5512793446</v>
          </cell>
          <cell r="D66">
            <v>702.19612678727549</v>
          </cell>
          <cell r="E66">
            <v>188</v>
          </cell>
        </row>
        <row r="67">
          <cell r="A67" t="str">
            <v>54A</v>
          </cell>
          <cell r="B67">
            <v>1230287.4479119428</v>
          </cell>
          <cell r="C67">
            <v>1139731.0262439302</v>
          </cell>
          <cell r="D67">
            <v>697.30921947450781</v>
          </cell>
          <cell r="E67">
            <v>347</v>
          </cell>
        </row>
        <row r="68">
          <cell r="A68" t="str">
            <v>55A</v>
          </cell>
          <cell r="B68">
            <v>1230201.0309099909</v>
          </cell>
          <cell r="C68">
            <v>1139677.1934187177</v>
          </cell>
          <cell r="D68">
            <v>689.60356434230721</v>
          </cell>
          <cell r="E68">
            <v>241</v>
          </cell>
        </row>
        <row r="69">
          <cell r="A69" t="str">
            <v>2A</v>
          </cell>
          <cell r="B69">
            <v>1230727.4603329871</v>
          </cell>
          <cell r="C69">
            <v>1139907.5240486166</v>
          </cell>
          <cell r="D69">
            <v>757.0318794051841</v>
          </cell>
          <cell r="E69">
            <v>1012</v>
          </cell>
        </row>
        <row r="70">
          <cell r="A70" t="str">
            <v>CJ101</v>
          </cell>
          <cell r="B70">
            <v>1230195.8232476742</v>
          </cell>
          <cell r="C70">
            <v>1139756.2648259012</v>
          </cell>
          <cell r="D70">
            <v>691.54104814957759</v>
          </cell>
          <cell r="E70">
            <v>268</v>
          </cell>
        </row>
        <row r="71">
          <cell r="A71" t="str">
            <v>62A</v>
          </cell>
          <cell r="B71">
            <v>1230264.1056410179</v>
          </cell>
          <cell r="C71">
            <v>1139827.6793292298</v>
          </cell>
          <cell r="D71">
            <v>701.95036303104132</v>
          </cell>
          <cell r="E71">
            <v>167</v>
          </cell>
        </row>
        <row r="72">
          <cell r="A72" t="str">
            <v>CJ15</v>
          </cell>
          <cell r="B72">
            <v>1230607.3459499411</v>
          </cell>
          <cell r="C72">
            <v>1139940.9729880458</v>
          </cell>
          <cell r="D72">
            <v>732.25256424840916</v>
          </cell>
          <cell r="E72">
            <v>752</v>
          </cell>
        </row>
        <row r="73">
          <cell r="A73" t="str">
            <v>CJ17</v>
          </cell>
          <cell r="B73">
            <v>1230604.065308759</v>
          </cell>
          <cell r="C73">
            <v>1139936.6437262767</v>
          </cell>
          <cell r="D73">
            <v>731.93965068001319</v>
          </cell>
          <cell r="E73">
            <v>753</v>
          </cell>
        </row>
        <row r="74">
          <cell r="A74" t="str">
            <v>CJ19</v>
          </cell>
          <cell r="B74">
            <v>1230600.6844500536</v>
          </cell>
          <cell r="C74">
            <v>1139932.2656770826</v>
          </cell>
          <cell r="D74">
            <v>731.62896006528581</v>
          </cell>
          <cell r="E74">
            <v>754</v>
          </cell>
        </row>
        <row r="75">
          <cell r="A75" t="str">
            <v>4A</v>
          </cell>
          <cell r="B75">
            <v>1230702.7053083596</v>
          </cell>
          <cell r="C75">
            <v>1139869.1692056614</v>
          </cell>
          <cell r="D75">
            <v>754.75707168560257</v>
          </cell>
          <cell r="E75">
            <v>960</v>
          </cell>
        </row>
        <row r="76">
          <cell r="A76" t="str">
            <v>10A</v>
          </cell>
          <cell r="B76">
            <v>1230599.2890066355</v>
          </cell>
          <cell r="C76">
            <v>1139930.0191216804</v>
          </cell>
          <cell r="D76">
            <v>731.7213043486762</v>
          </cell>
          <cell r="E76">
            <v>759</v>
          </cell>
        </row>
        <row r="77">
          <cell r="A77" t="str">
            <v>CJ41</v>
          </cell>
          <cell r="B77">
            <v>1230656.800934881</v>
          </cell>
          <cell r="C77">
            <v>1140238.7257760915</v>
          </cell>
          <cell r="D77">
            <v>743.07879056112563</v>
          </cell>
          <cell r="E77">
            <v>1326</v>
          </cell>
        </row>
        <row r="78">
          <cell r="A78" t="str">
            <v>CJ43</v>
          </cell>
          <cell r="B78">
            <v>1230658.2734256743</v>
          </cell>
          <cell r="C78">
            <v>1140220.0670939914</v>
          </cell>
          <cell r="D78">
            <v>741.59006132289812</v>
          </cell>
          <cell r="E78" t="str">
            <v>1321P</v>
          </cell>
        </row>
        <row r="79">
          <cell r="A79" t="str">
            <v>CJ45</v>
          </cell>
          <cell r="B79">
            <v>1230656.5739485673</v>
          </cell>
          <cell r="C79">
            <v>1140217.8526673131</v>
          </cell>
          <cell r="D79">
            <v>741.70281179333892</v>
          </cell>
          <cell r="E79">
            <v>1322</v>
          </cell>
        </row>
        <row r="80">
          <cell r="A80" t="str">
            <v>CJ47</v>
          </cell>
          <cell r="B80">
            <v>1230656.3171819767</v>
          </cell>
          <cell r="C80">
            <v>1140214.3236221662</v>
          </cell>
          <cell r="D80">
            <v>741.78570066470263</v>
          </cell>
          <cell r="E80">
            <v>1321</v>
          </cell>
        </row>
        <row r="81">
          <cell r="A81" t="str">
            <v>CJ49</v>
          </cell>
          <cell r="B81">
            <v>1230653.8221704646</v>
          </cell>
          <cell r="C81">
            <v>1140197.7192473742</v>
          </cell>
          <cell r="D81">
            <v>741.2268548662588</v>
          </cell>
          <cell r="E81">
            <v>1318</v>
          </cell>
        </row>
        <row r="82">
          <cell r="A82" t="str">
            <v>CJ49A</v>
          </cell>
          <cell r="B82">
            <v>1230603.236519668</v>
          </cell>
          <cell r="C82">
            <v>1140149.1809287791</v>
          </cell>
          <cell r="D82">
            <v>737.45054040577065</v>
          </cell>
          <cell r="E82">
            <v>1306</v>
          </cell>
        </row>
        <row r="83">
          <cell r="A83" t="str">
            <v>6A</v>
          </cell>
          <cell r="B83">
            <v>1230675.4260658515</v>
          </cell>
          <cell r="C83">
            <v>1139884.454908974</v>
          </cell>
          <cell r="D83">
            <v>748.85262489569197</v>
          </cell>
          <cell r="E83">
            <v>964</v>
          </cell>
        </row>
        <row r="84">
          <cell r="A84" t="str">
            <v>27A</v>
          </cell>
          <cell r="B84">
            <v>1230564.2118130601</v>
          </cell>
          <cell r="C84">
            <v>1140117.1391253571</v>
          </cell>
          <cell r="D84">
            <v>727.26343526394749</v>
          </cell>
          <cell r="E84">
            <v>1222</v>
          </cell>
        </row>
        <row r="85">
          <cell r="A85" t="str">
            <v>8A</v>
          </cell>
          <cell r="B85">
            <v>1230659.4820731832</v>
          </cell>
          <cell r="C85">
            <v>1139942.9029158121</v>
          </cell>
          <cell r="D85">
            <v>741.13388318292118</v>
          </cell>
          <cell r="E85">
            <v>742</v>
          </cell>
        </row>
        <row r="86">
          <cell r="A86" t="str">
            <v>22A</v>
          </cell>
          <cell r="B86">
            <v>1230422.2817002386</v>
          </cell>
          <cell r="C86">
            <v>1139887.2894362984</v>
          </cell>
          <cell r="D86">
            <v>710.07337808518582</v>
          </cell>
          <cell r="E86">
            <v>481</v>
          </cell>
        </row>
        <row r="87">
          <cell r="A87" t="str">
            <v>CJ71</v>
          </cell>
          <cell r="B87">
            <v>1230441.6328071733</v>
          </cell>
          <cell r="C87">
            <v>1139862.728243714</v>
          </cell>
          <cell r="D87">
            <v>713.16478950515852</v>
          </cell>
          <cell r="E87">
            <v>452</v>
          </cell>
        </row>
        <row r="88">
          <cell r="A88" t="str">
            <v>41A</v>
          </cell>
          <cell r="B88">
            <v>1230372.2922490356</v>
          </cell>
          <cell r="C88">
            <v>1139687.7856683882</v>
          </cell>
          <cell r="D88">
            <v>696.37646597910475</v>
          </cell>
          <cell r="E88">
            <v>426</v>
          </cell>
        </row>
        <row r="89">
          <cell r="A89" t="str">
            <v>5A</v>
          </cell>
          <cell r="B89">
            <v>1230701</v>
          </cell>
          <cell r="C89">
            <v>1139923.31</v>
          </cell>
          <cell r="D89">
            <v>749.96</v>
          </cell>
        </row>
        <row r="90">
          <cell r="A90" t="str">
            <v>1BOX</v>
          </cell>
          <cell r="B90">
            <v>1230549.3663000001</v>
          </cell>
          <cell r="C90">
            <v>1140016.7058999999</v>
          </cell>
          <cell r="D90">
            <v>720.06</v>
          </cell>
        </row>
        <row r="91">
          <cell r="A91" t="str">
            <v>3A</v>
          </cell>
          <cell r="B91">
            <v>1230715.737</v>
          </cell>
          <cell r="C91">
            <v>1139859.4580000001</v>
          </cell>
          <cell r="D91">
            <v>755</v>
          </cell>
        </row>
        <row r="92">
          <cell r="A92" t="str">
            <v>TC2</v>
          </cell>
          <cell r="B92">
            <v>1230656.6388000001</v>
          </cell>
          <cell r="C92">
            <v>1139937.7142</v>
          </cell>
          <cell r="D92">
            <v>741.09</v>
          </cell>
        </row>
        <row r="93">
          <cell r="A93" t="str">
            <v>2BOX</v>
          </cell>
          <cell r="B93">
            <v>1230425.4210999999</v>
          </cell>
          <cell r="C93">
            <v>1139822.6486</v>
          </cell>
          <cell r="D93">
            <v>708.65</v>
          </cell>
        </row>
        <row r="94">
          <cell r="A94" t="str">
            <v>7A</v>
          </cell>
          <cell r="B94">
            <v>1230658.4561000001</v>
          </cell>
          <cell r="C94">
            <v>1139857.5865</v>
          </cell>
          <cell r="D94">
            <v>748.9</v>
          </cell>
        </row>
        <row r="95">
          <cell r="A95" t="str">
            <v>3BOX</v>
          </cell>
          <cell r="B95">
            <v>1230420.1018999999</v>
          </cell>
          <cell r="C95">
            <v>1139888.7707</v>
          </cell>
          <cell r="D95">
            <v>709.5</v>
          </cell>
        </row>
        <row r="96">
          <cell r="A96" t="str">
            <v>TC6</v>
          </cell>
          <cell r="B96">
            <v>1230420.0493999999</v>
          </cell>
          <cell r="C96">
            <v>1139808.8299</v>
          </cell>
          <cell r="D96">
            <v>709.8</v>
          </cell>
        </row>
        <row r="97">
          <cell r="A97" t="str">
            <v>4BOX</v>
          </cell>
          <cell r="B97">
            <v>1230368.0134000001</v>
          </cell>
          <cell r="C97">
            <v>1139783.3049000001</v>
          </cell>
          <cell r="D97">
            <v>700.7</v>
          </cell>
        </row>
        <row r="98">
          <cell r="A98" t="str">
            <v>5BOX</v>
          </cell>
          <cell r="B98">
            <v>1230346.2785</v>
          </cell>
          <cell r="C98">
            <v>1139696.1945</v>
          </cell>
          <cell r="D98">
            <v>694.7</v>
          </cell>
        </row>
        <row r="99">
          <cell r="A99" t="str">
            <v>TC5</v>
          </cell>
          <cell r="B99">
            <v>1230676.9708</v>
          </cell>
          <cell r="C99">
            <v>1140215.5414</v>
          </cell>
          <cell r="D99">
            <v>742.45</v>
          </cell>
        </row>
        <row r="100">
          <cell r="A100" t="str">
            <v>25A</v>
          </cell>
          <cell r="B100">
            <v>1230659.5674000001</v>
          </cell>
          <cell r="C100">
            <v>1140193.2359</v>
          </cell>
          <cell r="D100">
            <v>740.8</v>
          </cell>
        </row>
        <row r="101">
          <cell r="A101" t="str">
            <v>26A</v>
          </cell>
          <cell r="B101">
            <v>1230606.7350999999</v>
          </cell>
          <cell r="C101">
            <v>1140143.5482000001</v>
          </cell>
          <cell r="D101">
            <v>733.7</v>
          </cell>
        </row>
        <row r="102">
          <cell r="A102" t="str">
            <v>6BOX</v>
          </cell>
          <cell r="B102">
            <v>1230509.9378</v>
          </cell>
          <cell r="C102">
            <v>1139991.3115000001</v>
          </cell>
          <cell r="D102">
            <v>717.25</v>
          </cell>
        </row>
        <row r="103">
          <cell r="A103" t="str">
            <v>30A</v>
          </cell>
          <cell r="B103">
            <v>1230503.6251000001</v>
          </cell>
          <cell r="C103">
            <v>1140083.5649999999</v>
          </cell>
          <cell r="D103">
            <v>726.7</v>
          </cell>
        </row>
        <row r="104">
          <cell r="A104" t="str">
            <v>TC3</v>
          </cell>
          <cell r="B104">
            <v>1230481.0033</v>
          </cell>
          <cell r="C104">
            <v>1140076.8818999999</v>
          </cell>
          <cell r="D104">
            <v>726.1</v>
          </cell>
        </row>
        <row r="105">
          <cell r="A105" t="str">
            <v>36A</v>
          </cell>
          <cell r="B105">
            <v>1230482.9387000001</v>
          </cell>
          <cell r="C105">
            <v>1139958.0362</v>
          </cell>
          <cell r="D105">
            <v>715.51900000000001</v>
          </cell>
          <cell r="E105">
            <v>573</v>
          </cell>
        </row>
        <row r="106">
          <cell r="A106" t="str">
            <v>49A</v>
          </cell>
          <cell r="B106">
            <v>1230412.4031</v>
          </cell>
          <cell r="C106">
            <v>1139891.9147000001</v>
          </cell>
          <cell r="D106">
            <v>710.16</v>
          </cell>
        </row>
        <row r="107">
          <cell r="A107" t="str">
            <v>56A</v>
          </cell>
          <cell r="B107">
            <v>1230151.1085000001</v>
          </cell>
          <cell r="C107">
            <v>1139671.7341</v>
          </cell>
          <cell r="D107">
            <v>684.39</v>
          </cell>
        </row>
        <row r="108">
          <cell r="A108" t="str">
            <v>57A</v>
          </cell>
          <cell r="B108">
            <v>1230129.8374999999</v>
          </cell>
          <cell r="C108">
            <v>1139669.4076</v>
          </cell>
          <cell r="D108">
            <v>682.52200000000005</v>
          </cell>
          <cell r="E108">
            <v>274</v>
          </cell>
        </row>
        <row r="109">
          <cell r="A109" t="str">
            <v>TC8</v>
          </cell>
          <cell r="B109">
            <v>1230369.9134</v>
          </cell>
          <cell r="C109">
            <v>1140020.5263</v>
          </cell>
          <cell r="D109">
            <v>718.5</v>
          </cell>
        </row>
        <row r="110">
          <cell r="A110" t="str">
            <v>63A</v>
          </cell>
          <cell r="B110">
            <v>1230237.3966999999</v>
          </cell>
          <cell r="C110">
            <v>1139748.7579000001</v>
          </cell>
          <cell r="D110">
            <v>695.6</v>
          </cell>
        </row>
        <row r="111">
          <cell r="A111" t="str">
            <v>64A</v>
          </cell>
          <cell r="B111">
            <v>1230202.5909</v>
          </cell>
          <cell r="C111">
            <v>1139768.3234000001</v>
          </cell>
          <cell r="D111">
            <v>692.75</v>
          </cell>
        </row>
        <row r="112">
          <cell r="A112" t="str">
            <v>65A</v>
          </cell>
          <cell r="B112">
            <v>1230188.9848</v>
          </cell>
          <cell r="C112">
            <v>1139775.9717999999</v>
          </cell>
          <cell r="D112">
            <v>692.5</v>
          </cell>
        </row>
        <row r="113">
          <cell r="A113" t="str">
            <v>TC15</v>
          </cell>
          <cell r="B113">
            <v>1230633.7027</v>
          </cell>
          <cell r="C113">
            <v>1139895.8476</v>
          </cell>
          <cell r="D113">
            <v>740.9</v>
          </cell>
        </row>
        <row r="114">
          <cell r="A114" t="str">
            <v>7BOX</v>
          </cell>
          <cell r="B114">
            <v>1230484.5432</v>
          </cell>
          <cell r="C114">
            <v>1139957.2394000001</v>
          </cell>
          <cell r="D114">
            <v>715.45</v>
          </cell>
        </row>
        <row r="115">
          <cell r="A115" t="str">
            <v>42A</v>
          </cell>
          <cell r="B115">
            <v>1230343.0604999999</v>
          </cell>
          <cell r="C115">
            <v>1139793.5626000001</v>
          </cell>
          <cell r="D115">
            <v>701.95</v>
          </cell>
        </row>
        <row r="116">
          <cell r="A116" t="str">
            <v>1A</v>
          </cell>
          <cell r="B116">
            <v>1230750.8225</v>
          </cell>
          <cell r="C116">
            <v>1139893.5689000001</v>
          </cell>
          <cell r="D116">
            <v>764.2</v>
          </cell>
        </row>
        <row r="117">
          <cell r="A117" t="str">
            <v>CJ1A</v>
          </cell>
          <cell r="B117">
            <v>1230733.8318</v>
          </cell>
          <cell r="C117">
            <v>1139902.9055999999</v>
          </cell>
          <cell r="D117">
            <v>759.029</v>
          </cell>
        </row>
        <row r="118">
          <cell r="A118" t="str">
            <v>CJ105</v>
          </cell>
          <cell r="B118">
            <v>1230006.5765</v>
          </cell>
          <cell r="C118">
            <v>1139657.9306999999</v>
          </cell>
          <cell r="D118">
            <v>678.43100000000004</v>
          </cell>
        </row>
        <row r="119">
          <cell r="A119" t="str">
            <v>CJ106</v>
          </cell>
          <cell r="B119">
            <v>1230010.4236999999</v>
          </cell>
          <cell r="C119">
            <v>1139670.9727</v>
          </cell>
          <cell r="D119">
            <v>677.02300000000002</v>
          </cell>
        </row>
        <row r="120">
          <cell r="A120" t="str">
            <v>24A</v>
          </cell>
          <cell r="B120">
            <v>1230682.7918</v>
          </cell>
          <cell r="C120">
            <v>1140223.5697000001</v>
          </cell>
          <cell r="D120">
            <v>743</v>
          </cell>
        </row>
        <row r="121">
          <cell r="A121" t="str">
            <v>66A</v>
          </cell>
          <cell r="B121">
            <v>1230178.7875000001</v>
          </cell>
          <cell r="C121">
            <v>1139724.4816000001</v>
          </cell>
          <cell r="D121">
            <v>688</v>
          </cell>
        </row>
        <row r="123">
          <cell r="A123" t="str">
            <v>COLECTOR ZONA ORIENTAL</v>
          </cell>
        </row>
        <row r="125">
          <cell r="A125" t="str">
            <v>CO1</v>
          </cell>
          <cell r="B125">
            <v>1230760.5697000001</v>
          </cell>
          <cell r="C125">
            <v>1139925.6342</v>
          </cell>
          <cell r="D125">
            <v>756</v>
          </cell>
        </row>
        <row r="126">
          <cell r="A126" t="str">
            <v>CO2</v>
          </cell>
          <cell r="B126">
            <v>1230744.4058999999</v>
          </cell>
          <cell r="C126">
            <v>1139926.6244999999</v>
          </cell>
          <cell r="D126">
            <v>753.4</v>
          </cell>
        </row>
        <row r="127">
          <cell r="A127" t="str">
            <v>CO3</v>
          </cell>
          <cell r="B127">
            <v>1230729.9694000001</v>
          </cell>
          <cell r="C127">
            <v>1139926.2071</v>
          </cell>
          <cell r="D127">
            <v>751.2</v>
          </cell>
        </row>
        <row r="128">
          <cell r="A128" t="str">
            <v>CO4</v>
          </cell>
          <cell r="B128">
            <v>1230713.4782</v>
          </cell>
          <cell r="C128">
            <v>1139930.0104</v>
          </cell>
          <cell r="D128">
            <v>747.5</v>
          </cell>
        </row>
        <row r="129">
          <cell r="A129" t="str">
            <v>CO5</v>
          </cell>
          <cell r="B129">
            <v>1230702.5314</v>
          </cell>
          <cell r="C129">
            <v>1139946.7542999999</v>
          </cell>
          <cell r="D129">
            <v>744.1</v>
          </cell>
        </row>
        <row r="130">
          <cell r="A130" t="str">
            <v>CO6</v>
          </cell>
          <cell r="B130">
            <v>1230692.3537999999</v>
          </cell>
          <cell r="C130">
            <v>1139954.477</v>
          </cell>
          <cell r="D130">
            <v>741.6</v>
          </cell>
        </row>
        <row r="131">
          <cell r="A131" t="str">
            <v>CO7</v>
          </cell>
          <cell r="B131">
            <v>1230678.6369</v>
          </cell>
          <cell r="C131">
            <v>1139959.7597000001</v>
          </cell>
          <cell r="D131">
            <v>738</v>
          </cell>
        </row>
        <row r="132">
          <cell r="A132" t="str">
            <v>CO8</v>
          </cell>
          <cell r="B132">
            <v>1230670.0101000001</v>
          </cell>
          <cell r="C132">
            <v>1139956.4565999999</v>
          </cell>
          <cell r="D132">
            <v>735.9</v>
          </cell>
        </row>
        <row r="133">
          <cell r="A133" t="str">
            <v>CO9</v>
          </cell>
          <cell r="B133">
            <v>1230651.5776</v>
          </cell>
          <cell r="C133">
            <v>1139969.9201</v>
          </cell>
          <cell r="D133">
            <v>733</v>
          </cell>
        </row>
        <row r="134">
          <cell r="A134" t="str">
            <v>CO10</v>
          </cell>
          <cell r="B134">
            <v>1230644.5260999999</v>
          </cell>
          <cell r="C134">
            <v>1139988.7246000001</v>
          </cell>
          <cell r="D134">
            <v>730.5</v>
          </cell>
        </row>
        <row r="135">
          <cell r="A135" t="str">
            <v>CO11</v>
          </cell>
          <cell r="B135">
            <v>1230628.0003</v>
          </cell>
          <cell r="C135">
            <v>1140002.1703000001</v>
          </cell>
          <cell r="D135">
            <v>727</v>
          </cell>
        </row>
        <row r="136">
          <cell r="A136" t="str">
            <v>CO12</v>
          </cell>
          <cell r="B136">
            <v>1230616.7156</v>
          </cell>
          <cell r="C136">
            <v>1140009.5915000001</v>
          </cell>
          <cell r="D136">
            <v>725.7</v>
          </cell>
        </row>
        <row r="137">
          <cell r="A137" t="str">
            <v>CO13</v>
          </cell>
          <cell r="B137">
            <v>1230616.9386</v>
          </cell>
          <cell r="C137">
            <v>1140016.7202999999</v>
          </cell>
          <cell r="D137">
            <v>725</v>
          </cell>
        </row>
        <row r="138">
          <cell r="A138" t="str">
            <v>CO14</v>
          </cell>
          <cell r="B138">
            <v>1230579.4929</v>
          </cell>
          <cell r="C138">
            <v>1140031.1928000001</v>
          </cell>
          <cell r="D138">
            <v>724.4</v>
          </cell>
        </row>
        <row r="139">
          <cell r="A139" t="str">
            <v>CO15</v>
          </cell>
          <cell r="B139">
            <v>1230572.7822</v>
          </cell>
          <cell r="C139">
            <v>1140043.9216</v>
          </cell>
          <cell r="D139">
            <v>723.5</v>
          </cell>
        </row>
        <row r="141">
          <cell r="A141" t="str">
            <v>colector box A</v>
          </cell>
        </row>
        <row r="143">
          <cell r="A143" t="str">
            <v>CBA1</v>
          </cell>
          <cell r="B143">
            <v>1230713.115</v>
          </cell>
          <cell r="C143">
            <v>1139834.5944000001</v>
          </cell>
          <cell r="D143">
            <v>750</v>
          </cell>
        </row>
        <row r="144">
          <cell r="A144" t="str">
            <v>CBA2</v>
          </cell>
          <cell r="B144">
            <v>1230687.8367999999</v>
          </cell>
          <cell r="C144">
            <v>1139836.9509999999</v>
          </cell>
          <cell r="D144">
            <v>745.7</v>
          </cell>
        </row>
        <row r="145">
          <cell r="A145" t="str">
            <v>CBA3</v>
          </cell>
          <cell r="B145">
            <v>1230656.3004999999</v>
          </cell>
          <cell r="C145">
            <v>1139834.0046999999</v>
          </cell>
          <cell r="D145">
            <v>741.1</v>
          </cell>
        </row>
        <row r="146">
          <cell r="A146" t="str">
            <v>CBA4</v>
          </cell>
          <cell r="B146">
            <v>1230646.1743000001</v>
          </cell>
          <cell r="C146">
            <v>1139836.5651</v>
          </cell>
          <cell r="D146">
            <v>740.3</v>
          </cell>
        </row>
        <row r="147">
          <cell r="A147" t="str">
            <v>CBA5</v>
          </cell>
          <cell r="B147">
            <v>1230606.8503</v>
          </cell>
          <cell r="C147">
            <v>1139847.2457999999</v>
          </cell>
          <cell r="D147">
            <v>735.8</v>
          </cell>
        </row>
        <row r="148">
          <cell r="A148" t="str">
            <v>CBA6</v>
          </cell>
          <cell r="B148">
            <v>1230587.4417000001</v>
          </cell>
          <cell r="C148">
            <v>1139848.9723</v>
          </cell>
          <cell r="D148">
            <v>731</v>
          </cell>
        </row>
        <row r="149">
          <cell r="A149" t="str">
            <v>CBA7</v>
          </cell>
          <cell r="B149">
            <v>1230574.0056</v>
          </cell>
          <cell r="C149">
            <v>1139842.0692</v>
          </cell>
          <cell r="D149">
            <v>729.5</v>
          </cell>
        </row>
        <row r="150">
          <cell r="A150" t="str">
            <v>CBA8</v>
          </cell>
          <cell r="B150">
            <v>1230525.4267</v>
          </cell>
          <cell r="C150">
            <v>1139823.3795</v>
          </cell>
          <cell r="D150">
            <v>722.5</v>
          </cell>
        </row>
        <row r="151">
          <cell r="A151" t="str">
            <v>CBA9</v>
          </cell>
          <cell r="B151">
            <v>1230496.3322000001</v>
          </cell>
          <cell r="C151">
            <v>1139812.2349</v>
          </cell>
          <cell r="D151">
            <v>717.8</v>
          </cell>
        </row>
        <row r="152">
          <cell r="A152" t="str">
            <v>CBA10</v>
          </cell>
          <cell r="B152">
            <v>1230487.5656999999</v>
          </cell>
          <cell r="C152">
            <v>1139808.7745000001</v>
          </cell>
          <cell r="D152">
            <v>717.2</v>
          </cell>
        </row>
        <row r="153">
          <cell r="A153" t="str">
            <v>CBA11</v>
          </cell>
          <cell r="B153">
            <v>1230473.2764000001</v>
          </cell>
          <cell r="C153">
            <v>1139803.5279000001</v>
          </cell>
          <cell r="D153">
            <v>715</v>
          </cell>
        </row>
        <row r="154">
          <cell r="A154" t="str">
            <v>CBA12</v>
          </cell>
          <cell r="B154">
            <v>1230456.4838</v>
          </cell>
          <cell r="C154">
            <v>1139808.3465</v>
          </cell>
          <cell r="D154">
            <v>712.5</v>
          </cell>
        </row>
        <row r="155">
          <cell r="A155" t="str">
            <v>CBA13</v>
          </cell>
          <cell r="B155">
            <v>1230428.6399000001</v>
          </cell>
          <cell r="C155">
            <v>1139818.4783000001</v>
          </cell>
          <cell r="D155">
            <v>709.1</v>
          </cell>
        </row>
        <row r="156">
          <cell r="A156" t="str">
            <v>39A</v>
          </cell>
          <cell r="B156">
            <v>1230423.9021000001</v>
          </cell>
          <cell r="C156">
            <v>1139818.8485000001</v>
          </cell>
          <cell r="D156">
            <v>708.2</v>
          </cell>
        </row>
        <row r="157">
          <cell r="A157" t="str">
            <v>CBA14</v>
          </cell>
          <cell r="B157">
            <v>1230418.5308000001</v>
          </cell>
          <cell r="C157">
            <v>1139820.5260999999</v>
          </cell>
          <cell r="D157">
            <v>708.2</v>
          </cell>
        </row>
        <row r="158">
          <cell r="A158" t="str">
            <v>CBA15</v>
          </cell>
          <cell r="B158">
            <v>1230394.2157000001</v>
          </cell>
          <cell r="C158">
            <v>1139825.6507999999</v>
          </cell>
          <cell r="D158">
            <v>705.5</v>
          </cell>
        </row>
        <row r="159">
          <cell r="A159" t="str">
            <v>CBA16</v>
          </cell>
          <cell r="B159">
            <v>1230368.9273000001</v>
          </cell>
          <cell r="C159">
            <v>1139783.7566</v>
          </cell>
          <cell r="D159">
            <v>700.7</v>
          </cell>
        </row>
        <row r="160">
          <cell r="A160" t="str">
            <v>CBA17</v>
          </cell>
          <cell r="B160">
            <v>1230363.3681999999</v>
          </cell>
          <cell r="C160">
            <v>1139724.0345000001</v>
          </cell>
          <cell r="D160">
            <v>696.9</v>
          </cell>
        </row>
        <row r="161">
          <cell r="A161" t="str">
            <v>CBA18</v>
          </cell>
          <cell r="B161">
            <v>1230348.0019</v>
          </cell>
          <cell r="C161">
            <v>1139697.0767999999</v>
          </cell>
          <cell r="D161">
            <v>695</v>
          </cell>
        </row>
        <row r="162">
          <cell r="A162" t="str">
            <v>C INT</v>
          </cell>
          <cell r="B162">
            <v>1230312.8977000001</v>
          </cell>
          <cell r="C162">
            <v>1139608.6253</v>
          </cell>
          <cell r="D162">
            <v>685.59</v>
          </cell>
        </row>
        <row r="164">
          <cell r="A164" t="str">
            <v>COLECTOR BOX B</v>
          </cell>
        </row>
        <row r="166">
          <cell r="A166" t="str">
            <v>CBB1</v>
          </cell>
          <cell r="B166">
            <v>1230419.3577000001</v>
          </cell>
          <cell r="C166">
            <v>1139885.0294999999</v>
          </cell>
          <cell r="D166">
            <v>710.1</v>
          </cell>
        </row>
        <row r="167">
          <cell r="A167" t="str">
            <v>CBB2</v>
          </cell>
          <cell r="B167">
            <v>1230396.5796000001</v>
          </cell>
          <cell r="C167">
            <v>1139831.0075000001</v>
          </cell>
          <cell r="D167">
            <v>706</v>
          </cell>
        </row>
        <row r="169">
          <cell r="A169" t="str">
            <v xml:space="preserve">COLECTOR ORIENTAL BOX A </v>
          </cell>
        </row>
        <row r="171">
          <cell r="A171" t="str">
            <v>CBA19</v>
          </cell>
          <cell r="B171">
            <v>1230711.7822</v>
          </cell>
          <cell r="C171">
            <v>1139842.6653</v>
          </cell>
          <cell r="D171">
            <v>750.8</v>
          </cell>
        </row>
        <row r="172">
          <cell r="A172" t="str">
            <v>CBA20</v>
          </cell>
          <cell r="B172">
            <v>1230686.3729000001</v>
          </cell>
          <cell r="C172">
            <v>1139844.1477000001</v>
          </cell>
          <cell r="D172">
            <v>746.2</v>
          </cell>
        </row>
        <row r="173">
          <cell r="A173" t="str">
            <v>CBA21</v>
          </cell>
          <cell r="B173">
            <v>1230653.9243000001</v>
          </cell>
          <cell r="C173">
            <v>1139840.5776</v>
          </cell>
          <cell r="D173">
            <v>741.5</v>
          </cell>
        </row>
        <row r="174">
          <cell r="A174" t="str">
            <v>CBA22</v>
          </cell>
          <cell r="B174">
            <v>1230648.024</v>
          </cell>
          <cell r="C174">
            <v>1139840.5715000001</v>
          </cell>
          <cell r="D174">
            <v>740.6</v>
          </cell>
        </row>
        <row r="175">
          <cell r="A175" t="str">
            <v>CBA23</v>
          </cell>
          <cell r="B175">
            <v>1230609.4617000001</v>
          </cell>
          <cell r="C175">
            <v>1139850.2383000001</v>
          </cell>
          <cell r="D175">
            <v>734.9</v>
          </cell>
        </row>
        <row r="176">
          <cell r="A176" t="str">
            <v>CBA24</v>
          </cell>
          <cell r="B176">
            <v>1230585.7468000001</v>
          </cell>
          <cell r="C176">
            <v>1139855.0408999999</v>
          </cell>
          <cell r="D176">
            <v>731.1</v>
          </cell>
        </row>
        <row r="177">
          <cell r="A177" t="str">
            <v>CBA25</v>
          </cell>
          <cell r="B177">
            <v>1230567.6882</v>
          </cell>
          <cell r="C177">
            <v>1139850.9746999999</v>
          </cell>
          <cell r="D177">
            <v>728.6</v>
          </cell>
        </row>
        <row r="178">
          <cell r="A178" t="str">
            <v>CBA26</v>
          </cell>
          <cell r="B178">
            <v>1230523.3644999999</v>
          </cell>
          <cell r="C178">
            <v>1139828.1155999999</v>
          </cell>
          <cell r="D178">
            <v>721.7</v>
          </cell>
        </row>
        <row r="179">
          <cell r="A179" t="str">
            <v>CBA27</v>
          </cell>
          <cell r="B179">
            <v>1230491.5870000001</v>
          </cell>
          <cell r="C179">
            <v>1139829.2348</v>
          </cell>
          <cell r="D179">
            <v>718</v>
          </cell>
        </row>
        <row r="180">
          <cell r="A180" t="str">
            <v>CBA28</v>
          </cell>
          <cell r="B180">
            <v>1230492.3052999999</v>
          </cell>
          <cell r="C180">
            <v>1139829.2348</v>
          </cell>
          <cell r="D180">
            <v>719.4</v>
          </cell>
        </row>
        <row r="181">
          <cell r="A181" t="str">
            <v>CBA29</v>
          </cell>
          <cell r="B181">
            <v>1230472.0097000001</v>
          </cell>
          <cell r="C181">
            <v>1139812.0643</v>
          </cell>
          <cell r="D181">
            <v>714.9</v>
          </cell>
        </row>
        <row r="182">
          <cell r="A182" t="str">
            <v>CBA30</v>
          </cell>
          <cell r="B182">
            <v>1230458.1917000001</v>
          </cell>
          <cell r="C182">
            <v>1139817.6477000001</v>
          </cell>
          <cell r="D182">
            <v>713.1</v>
          </cell>
        </row>
        <row r="183">
          <cell r="A183" t="str">
            <v>CBA31</v>
          </cell>
          <cell r="B183">
            <v>1230429.8459999999</v>
          </cell>
          <cell r="C183">
            <v>1139820.5708000001</v>
          </cell>
          <cell r="D183">
            <v>709.3</v>
          </cell>
        </row>
        <row r="184">
          <cell r="A184" t="str">
            <v>38A</v>
          </cell>
          <cell r="B184">
            <v>1230425.4149</v>
          </cell>
          <cell r="C184">
            <v>1139822.6394</v>
          </cell>
          <cell r="D184">
            <v>708.65</v>
          </cell>
        </row>
        <row r="186">
          <cell r="A186" t="str">
            <v>CBA32</v>
          </cell>
          <cell r="B186">
            <v>1230422.3628</v>
          </cell>
          <cell r="C186">
            <v>1139824.2901000001</v>
          </cell>
          <cell r="D186">
            <v>708.5</v>
          </cell>
        </row>
        <row r="188">
          <cell r="A188" t="str">
            <v>CBB3</v>
          </cell>
          <cell r="B188">
            <v>1230414.4006000001</v>
          </cell>
          <cell r="C188">
            <v>1139886.9310000001</v>
          </cell>
          <cell r="D188">
            <v>709.8</v>
          </cell>
        </row>
        <row r="189">
          <cell r="A189" t="str">
            <v>CBB4</v>
          </cell>
          <cell r="B189">
            <v>1230388.0264999999</v>
          </cell>
          <cell r="C189">
            <v>1139830.8847000001</v>
          </cell>
          <cell r="D189">
            <v>705.3</v>
          </cell>
        </row>
        <row r="190">
          <cell r="A190" t="str">
            <v>CBB5</v>
          </cell>
          <cell r="B190">
            <v>1230366.3677999999</v>
          </cell>
          <cell r="C190">
            <v>1139784.2826</v>
          </cell>
          <cell r="D190">
            <v>700.7</v>
          </cell>
        </row>
        <row r="191">
          <cell r="A191" t="str">
            <v>CBB6</v>
          </cell>
          <cell r="B191">
            <v>1230357.8365</v>
          </cell>
          <cell r="C191">
            <v>1139727.6780999999</v>
          </cell>
          <cell r="D191">
            <v>696.9</v>
          </cell>
        </row>
        <row r="192">
          <cell r="A192" t="str">
            <v>CBB7</v>
          </cell>
          <cell r="B192">
            <v>1230344.1435</v>
          </cell>
          <cell r="C192">
            <v>1139697.5441000001</v>
          </cell>
          <cell r="D192">
            <v>694.8</v>
          </cell>
        </row>
        <row r="194">
          <cell r="A194" t="str">
            <v xml:space="preserve">COLECTOR ZONA NORTE </v>
          </cell>
        </row>
      </sheetData>
      <sheetData sheetId="1" refreshError="1"/>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Aux"/>
      <sheetName val="Insumos"/>
      <sheetName val="CO Edificio"/>
      <sheetName val="CO Urbanismo"/>
      <sheetName val="CANT ZAPATAS"/>
      <sheetName val="CANT VIGAS FUND"/>
      <sheetName val="CANT COLUMNAS"/>
      <sheetName val="CANT VIGAS AEREAS"/>
      <sheetName val="CANT MUROS"/>
      <sheetName val="CANT-REF"/>
      <sheetName val="PPTO-ELE"/>
      <sheetName val="PPTO-HID"/>
      <sheetName val="cantacad"/>
      <sheetName val="Sectores"/>
    </sheetNames>
    <sheetDataSet>
      <sheetData sheetId="0">
        <row r="1">
          <cell r="E1">
            <v>866130091.93409562</v>
          </cell>
          <cell r="F1">
            <v>0</v>
          </cell>
          <cell r="G1">
            <v>1534548.9031821971</v>
          </cell>
          <cell r="H1">
            <v>0</v>
          </cell>
          <cell r="I1">
            <v>733783955.99153006</v>
          </cell>
          <cell r="J1">
            <v>0</v>
          </cell>
          <cell r="K1">
            <v>865469940</v>
          </cell>
          <cell r="L1">
            <v>564.41999999999996</v>
          </cell>
          <cell r="M1">
            <v>587.79499999999996</v>
          </cell>
          <cell r="O1">
            <v>0</v>
          </cell>
        </row>
        <row r="2">
          <cell r="D2" t="str">
            <v xml:space="preserve"> </v>
          </cell>
          <cell r="E2">
            <v>0</v>
          </cell>
          <cell r="F2">
            <v>0</v>
          </cell>
          <cell r="G2">
            <v>0</v>
          </cell>
          <cell r="H2">
            <v>0</v>
          </cell>
          <cell r="I2">
            <v>0</v>
          </cell>
          <cell r="J2">
            <v>0</v>
          </cell>
          <cell r="K2">
            <v>0</v>
          </cell>
          <cell r="L2">
            <v>0</v>
          </cell>
          <cell r="M2">
            <v>0</v>
          </cell>
          <cell r="N2">
            <v>0</v>
          </cell>
          <cell r="O2">
            <v>0</v>
          </cell>
          <cell r="P2">
            <v>0</v>
          </cell>
        </row>
        <row r="3">
          <cell r="D3">
            <v>0</v>
          </cell>
          <cell r="E3" t="str">
            <v>FONDO ADAPTACION
ESTIMATIVO PRESUPUESTAL
I.E. LA VICTORIA - MUNICIPIO DE CAUCASIA - ANTIOQUIA</v>
          </cell>
          <cell r="F3">
            <v>0</v>
          </cell>
          <cell r="G3">
            <v>0</v>
          </cell>
          <cell r="H3">
            <v>0</v>
          </cell>
          <cell r="I3">
            <v>0</v>
          </cell>
          <cell r="J3">
            <v>0</v>
          </cell>
          <cell r="K3">
            <v>0</v>
          </cell>
          <cell r="L3">
            <v>0</v>
          </cell>
          <cell r="M3">
            <v>0</v>
          </cell>
          <cell r="N3">
            <v>0</v>
          </cell>
          <cell r="O3">
            <v>0</v>
          </cell>
          <cell r="P3">
            <v>0</v>
          </cell>
        </row>
        <row r="4">
          <cell r="D4">
            <v>0</v>
          </cell>
          <cell r="E4">
            <v>0</v>
          </cell>
          <cell r="F4">
            <v>0</v>
          </cell>
          <cell r="G4" t="str">
            <v>VR UNITARIO</v>
          </cell>
          <cell r="H4">
            <v>0</v>
          </cell>
          <cell r="I4">
            <v>0</v>
          </cell>
          <cell r="J4">
            <v>0</v>
          </cell>
          <cell r="K4">
            <v>0</v>
          </cell>
          <cell r="L4">
            <v>0</v>
          </cell>
          <cell r="M4">
            <v>0</v>
          </cell>
          <cell r="N4" t="str">
            <v>CANT TOTAL</v>
          </cell>
          <cell r="O4" t="str">
            <v>SUBTOTAL</v>
          </cell>
          <cell r="P4" t="str">
            <v>VR CAPITULO</v>
          </cell>
        </row>
        <row r="5">
          <cell r="D5" t="str">
            <v>ITEM</v>
          </cell>
          <cell r="E5" t="str">
            <v>DESCRIPCION</v>
          </cell>
          <cell r="F5" t="str">
            <v>UN</v>
          </cell>
          <cell r="G5">
            <v>0</v>
          </cell>
          <cell r="H5" t="str">
            <v>Edificacion</v>
          </cell>
          <cell r="I5">
            <v>0</v>
          </cell>
          <cell r="J5" t="str">
            <v>Urbanismo</v>
          </cell>
          <cell r="K5">
            <v>0</v>
          </cell>
          <cell r="L5" t="str">
            <v>Mitigación</v>
          </cell>
          <cell r="M5">
            <v>0</v>
          </cell>
          <cell r="N5">
            <v>0</v>
          </cell>
          <cell r="O5">
            <v>0</v>
          </cell>
          <cell r="P5">
            <v>0</v>
          </cell>
        </row>
        <row r="6">
          <cell r="D6" t="str">
            <v>01</v>
          </cell>
          <cell r="E6" t="str">
            <v>PRELIMINARES</v>
          </cell>
          <cell r="F6">
            <v>0</v>
          </cell>
          <cell r="G6">
            <v>0</v>
          </cell>
          <cell r="H6">
            <v>0</v>
          </cell>
          <cell r="I6">
            <v>1975149.6916499997</v>
          </cell>
          <cell r="J6">
            <v>0</v>
          </cell>
          <cell r="K6">
            <v>5079304.8136536563</v>
          </cell>
          <cell r="L6">
            <v>0</v>
          </cell>
          <cell r="M6">
            <v>0</v>
          </cell>
          <cell r="N6">
            <v>0</v>
          </cell>
          <cell r="O6">
            <v>0</v>
          </cell>
          <cell r="P6">
            <v>7054454.5053036558</v>
          </cell>
        </row>
        <row r="7">
          <cell r="D7" t="str">
            <v>01-01</v>
          </cell>
          <cell r="E7" t="str">
            <v>INSTALACIONES PROVISIONALES</v>
          </cell>
          <cell r="F7">
            <v>0</v>
          </cell>
          <cell r="G7">
            <v>0</v>
          </cell>
          <cell r="H7">
            <v>0</v>
          </cell>
          <cell r="I7">
            <v>0</v>
          </cell>
          <cell r="J7">
            <v>0</v>
          </cell>
          <cell r="K7">
            <v>5054688.3228036566</v>
          </cell>
          <cell r="L7">
            <v>0</v>
          </cell>
          <cell r="M7">
            <v>0</v>
          </cell>
          <cell r="N7">
            <v>0</v>
          </cell>
          <cell r="O7">
            <v>5054688.3228036566</v>
          </cell>
          <cell r="P7">
            <v>5054688</v>
          </cell>
        </row>
        <row r="8">
          <cell r="D8" t="str">
            <v>01-01-010</v>
          </cell>
          <cell r="E8" t="str">
            <v>CERRAMIENTO PROVISIONAL EN TELA DE CERRAMIENTO VERDE H: 2.10 M. INCLUYE ESTRUCTURA DE MADERA COMUN, ANCLAJES DE PARALES AL PISO Y TELA VERDE</v>
          </cell>
          <cell r="F8" t="str">
            <v>M</v>
          </cell>
          <cell r="G8">
            <v>22348.078180226617</v>
          </cell>
          <cell r="H8">
            <v>0</v>
          </cell>
          <cell r="I8">
            <v>0</v>
          </cell>
          <cell r="J8">
            <v>226.18</v>
          </cell>
          <cell r="K8">
            <v>5054688.3228036566</v>
          </cell>
          <cell r="L8">
            <v>0</v>
          </cell>
          <cell r="M8">
            <v>0</v>
          </cell>
          <cell r="N8">
            <v>226.18</v>
          </cell>
          <cell r="O8">
            <v>5054688.3228036566</v>
          </cell>
          <cell r="P8">
            <v>5054688</v>
          </cell>
        </row>
        <row r="9">
          <cell r="D9" t="str">
            <v>01-02</v>
          </cell>
          <cell r="E9" t="str">
            <v>LOCALIZACION Y REPLANTEO</v>
          </cell>
          <cell r="F9">
            <v>0</v>
          </cell>
          <cell r="G9">
            <v>0</v>
          </cell>
          <cell r="H9">
            <v>0</v>
          </cell>
          <cell r="I9">
            <v>1975149.6916499997</v>
          </cell>
          <cell r="J9">
            <v>0</v>
          </cell>
          <cell r="K9">
            <v>24616.490849999998</v>
          </cell>
          <cell r="L9">
            <v>0</v>
          </cell>
          <cell r="M9">
            <v>0</v>
          </cell>
          <cell r="N9">
            <v>0</v>
          </cell>
          <cell r="O9">
            <v>1999766.1824999996</v>
          </cell>
          <cell r="P9">
            <v>1999766</v>
          </cell>
        </row>
        <row r="10">
          <cell r="D10" t="str">
            <v>01-02-010</v>
          </cell>
          <cell r="E10" t="str">
            <v>LOCALIZACION Y REPLANTEO DE EDIFICACIONES. INCLUYE HILADEROS Y SEÑALIZACION NECESARIA</v>
          </cell>
          <cell r="F10" t="str">
            <v>M2</v>
          </cell>
          <cell r="G10">
            <v>3499.4324999999999</v>
          </cell>
          <cell r="H10">
            <v>564.41999999999996</v>
          </cell>
          <cell r="I10">
            <v>1975149.6916499997</v>
          </cell>
          <cell r="J10">
            <v>0</v>
          </cell>
          <cell r="K10">
            <v>0</v>
          </cell>
          <cell r="L10">
            <v>0</v>
          </cell>
          <cell r="M10">
            <v>0</v>
          </cell>
          <cell r="N10">
            <v>564.41999999999996</v>
          </cell>
          <cell r="O10">
            <v>1975149.6916499997</v>
          </cell>
          <cell r="P10">
            <v>1975149</v>
          </cell>
        </row>
        <row r="11">
          <cell r="D11" t="str">
            <v>01-02-020</v>
          </cell>
          <cell r="E11" t="str">
            <v>LOCALIZACION Y REPLANTEO DE URBANISMO. INCLUYE HILADEROS Y SEÑALIZACION NECESARIA</v>
          </cell>
          <cell r="F11" t="str">
            <v>M2</v>
          </cell>
          <cell r="G11">
            <v>1005.165</v>
          </cell>
          <cell r="H11">
            <v>0</v>
          </cell>
          <cell r="I11">
            <v>0</v>
          </cell>
          <cell r="J11">
            <v>24.49</v>
          </cell>
          <cell r="K11">
            <v>24616.490849999998</v>
          </cell>
          <cell r="L11">
            <v>0</v>
          </cell>
          <cell r="M11">
            <v>0</v>
          </cell>
          <cell r="N11">
            <v>24.49</v>
          </cell>
          <cell r="O11">
            <v>24616.490849999998</v>
          </cell>
          <cell r="P11">
            <v>24616.484375</v>
          </cell>
        </row>
        <row r="12">
          <cell r="D12" t="str">
            <v>02</v>
          </cell>
          <cell r="E12" t="str">
            <v>RETIROS Y DEMOLICIONES</v>
          </cell>
          <cell r="F12">
            <v>0</v>
          </cell>
          <cell r="G12">
            <v>0</v>
          </cell>
          <cell r="H12">
            <v>0</v>
          </cell>
          <cell r="I12">
            <v>0</v>
          </cell>
          <cell r="J12">
            <v>0</v>
          </cell>
          <cell r="K12">
            <v>0</v>
          </cell>
          <cell r="L12">
            <v>0</v>
          </cell>
          <cell r="M12">
            <v>0</v>
          </cell>
          <cell r="N12">
            <v>0</v>
          </cell>
          <cell r="O12">
            <v>0</v>
          </cell>
          <cell r="P12">
            <v>0</v>
          </cell>
        </row>
        <row r="13">
          <cell r="D13" t="str">
            <v>02-01</v>
          </cell>
          <cell r="E13" t="str">
            <v>TALAS DE ARBOLES</v>
          </cell>
          <cell r="F13">
            <v>0</v>
          </cell>
          <cell r="G13">
            <v>0</v>
          </cell>
          <cell r="H13">
            <v>0</v>
          </cell>
          <cell r="I13">
            <v>0</v>
          </cell>
          <cell r="J13">
            <v>0</v>
          </cell>
          <cell r="K13">
            <v>0</v>
          </cell>
          <cell r="L13">
            <v>0</v>
          </cell>
          <cell r="M13">
            <v>0</v>
          </cell>
          <cell r="N13">
            <v>0</v>
          </cell>
          <cell r="O13">
            <v>0</v>
          </cell>
          <cell r="P13">
            <v>0</v>
          </cell>
        </row>
        <row r="14">
          <cell r="D14" t="str">
            <v>02-02</v>
          </cell>
          <cell r="E14" t="str">
            <v>DEMOLICIONES</v>
          </cell>
          <cell r="F14">
            <v>0</v>
          </cell>
          <cell r="G14">
            <v>0</v>
          </cell>
          <cell r="H14">
            <v>0</v>
          </cell>
          <cell r="I14">
            <v>0</v>
          </cell>
          <cell r="J14">
            <v>0</v>
          </cell>
          <cell r="K14">
            <v>0</v>
          </cell>
          <cell r="L14">
            <v>0</v>
          </cell>
          <cell r="M14">
            <v>0</v>
          </cell>
          <cell r="N14">
            <v>0</v>
          </cell>
          <cell r="O14">
            <v>0</v>
          </cell>
          <cell r="P14">
            <v>0</v>
          </cell>
        </row>
        <row r="15">
          <cell r="D15" t="str">
            <v>03</v>
          </cell>
          <cell r="E15" t="str">
            <v>MOVIMIENTOS DE TIERRA</v>
          </cell>
          <cell r="F15">
            <v>0</v>
          </cell>
          <cell r="G15">
            <v>0</v>
          </cell>
          <cell r="H15">
            <v>0</v>
          </cell>
          <cell r="I15">
            <v>10521354.391651817</v>
          </cell>
          <cell r="J15">
            <v>0</v>
          </cell>
          <cell r="K15">
            <v>0</v>
          </cell>
          <cell r="L15">
            <v>0</v>
          </cell>
          <cell r="M15">
            <v>87044561.855248868</v>
          </cell>
          <cell r="N15">
            <v>0</v>
          </cell>
          <cell r="O15">
            <v>0</v>
          </cell>
          <cell r="P15">
            <v>97565916.246900693</v>
          </cell>
        </row>
        <row r="16">
          <cell r="D16" t="str">
            <v>03-01</v>
          </cell>
          <cell r="E16" t="str">
            <v>CORTES</v>
          </cell>
          <cell r="F16">
            <v>0</v>
          </cell>
          <cell r="G16">
            <v>0</v>
          </cell>
          <cell r="H16">
            <v>0</v>
          </cell>
          <cell r="I16">
            <v>7623282.3851793893</v>
          </cell>
          <cell r="J16">
            <v>0</v>
          </cell>
          <cell r="K16">
            <v>0</v>
          </cell>
          <cell r="L16">
            <v>0</v>
          </cell>
          <cell r="M16">
            <v>28558279.502307691</v>
          </cell>
          <cell r="N16">
            <v>0</v>
          </cell>
          <cell r="O16">
            <v>36181561.887487084</v>
          </cell>
          <cell r="P16">
            <v>36181536</v>
          </cell>
        </row>
        <row r="17">
          <cell r="D17" t="str">
            <v>03-01-005</v>
          </cell>
          <cell r="E17" t="str">
            <v>EXCAVACIONES MASIVAS PARA TERRACEO LOTE. INCLUYE CARGUE, TRANSPORTE Y DISPOSICION FINAL DE MATERIAL SOBRANTE EN BOTADEROS OFICIALES. MEDIDO EN PLANOS</v>
          </cell>
          <cell r="F17" t="str">
            <v>M3</v>
          </cell>
          <cell r="G17">
            <v>25831.038461538461</v>
          </cell>
          <cell r="H17">
            <v>0</v>
          </cell>
          <cell r="I17">
            <v>0</v>
          </cell>
          <cell r="J17">
            <v>0</v>
          </cell>
          <cell r="K17">
            <v>0</v>
          </cell>
          <cell r="L17">
            <v>1105.58</v>
          </cell>
          <cell r="M17">
            <v>28558279.502307691</v>
          </cell>
          <cell r="N17">
            <v>1105.58</v>
          </cell>
          <cell r="O17">
            <v>28558279.502307691</v>
          </cell>
          <cell r="P17">
            <v>28558272</v>
          </cell>
        </row>
        <row r="18">
          <cell r="D18" t="str">
            <v>03-01-010</v>
          </cell>
          <cell r="E18" t="str">
            <v>EXCAVACIONES MANUALES PARA FUNDACIONES. INCLUYE ACARREO INTERNO, CARGUE, TRANSPORTE Y DISPOSICION FINAL DE MATERIAL SOBRANTE EN BOTADEROS OFICIALES. MEDIDO EN PLANOS</v>
          </cell>
          <cell r="F18" t="str">
            <v>M3</v>
          </cell>
          <cell r="G18">
            <v>55927.032599999999</v>
          </cell>
          <cell r="H18">
            <v>136.30765</v>
          </cell>
          <cell r="I18">
            <v>7623282.3851793893</v>
          </cell>
          <cell r="J18">
            <v>0</v>
          </cell>
          <cell r="K18">
            <v>0</v>
          </cell>
          <cell r="L18">
            <v>0</v>
          </cell>
          <cell r="M18">
            <v>0</v>
          </cell>
          <cell r="N18">
            <v>136.30765</v>
          </cell>
          <cell r="O18">
            <v>7623282.3851793893</v>
          </cell>
          <cell r="P18">
            <v>7623280</v>
          </cell>
        </row>
        <row r="19">
          <cell r="D19" t="str">
            <v>03-02</v>
          </cell>
          <cell r="E19" t="str">
            <v>LLENOS</v>
          </cell>
          <cell r="F19">
            <v>0</v>
          </cell>
          <cell r="G19">
            <v>0</v>
          </cell>
          <cell r="H19">
            <v>0</v>
          </cell>
          <cell r="I19">
            <v>2898072.0064724269</v>
          </cell>
          <cell r="J19">
            <v>0</v>
          </cell>
          <cell r="K19">
            <v>0</v>
          </cell>
          <cell r="L19">
            <v>0</v>
          </cell>
          <cell r="M19">
            <v>58486282.352941178</v>
          </cell>
          <cell r="N19">
            <v>0</v>
          </cell>
          <cell r="O19">
            <v>61384354.359413601</v>
          </cell>
          <cell r="P19">
            <v>61384352</v>
          </cell>
        </row>
        <row r="20">
          <cell r="D20" t="str">
            <v>03-02-005</v>
          </cell>
          <cell r="E20" t="str">
            <v>LLENOS MASIVOS COMPACTADOS PARA TERRACEO LOTE. INCLUYE SUMINISTRO DE MATERIAL DE PRESTAMO, TRANSPORTE INTERNO Y COMPACTACION. MEDIDO EN PLANOS</v>
          </cell>
          <cell r="F20" t="str">
            <v>M3</v>
          </cell>
          <cell r="G20">
            <v>45019.922988593185</v>
          </cell>
          <cell r="H20">
            <v>0</v>
          </cell>
          <cell r="I20">
            <v>0</v>
          </cell>
          <cell r="J20">
            <v>0</v>
          </cell>
          <cell r="K20">
            <v>0</v>
          </cell>
          <cell r="L20">
            <v>1299.1199999999999</v>
          </cell>
          <cell r="M20">
            <v>58486282.352941178</v>
          </cell>
          <cell r="N20">
            <v>1299.1199999999999</v>
          </cell>
          <cell r="O20">
            <v>58486282.352941178</v>
          </cell>
          <cell r="P20">
            <v>58486272</v>
          </cell>
        </row>
        <row r="21">
          <cell r="D21" t="str">
            <v>03-02-010</v>
          </cell>
          <cell r="E21" t="str">
            <v>LLENOS COMPACTADOS EN MATERIAL DE PRESTAMO ALREDEDOR DE ESTRUCTURAS. INCLUYE SUMINISTRO, TRANSPORTE INTERNO Y COMPACTACION.</v>
          </cell>
          <cell r="F21" t="str">
            <v>M3</v>
          </cell>
          <cell r="G21">
            <v>42378.225130151899</v>
          </cell>
          <cell r="H21">
            <v>68.385875000000013</v>
          </cell>
          <cell r="I21">
            <v>2898072.0064724269</v>
          </cell>
          <cell r="J21">
            <v>0</v>
          </cell>
          <cell r="K21">
            <v>0</v>
          </cell>
          <cell r="L21">
            <v>0</v>
          </cell>
          <cell r="M21">
            <v>0</v>
          </cell>
          <cell r="N21">
            <v>68.385875000000013</v>
          </cell>
          <cell r="O21">
            <v>2898072.0064724269</v>
          </cell>
          <cell r="P21">
            <v>2898072</v>
          </cell>
        </row>
        <row r="22">
          <cell r="D22" t="str">
            <v>04</v>
          </cell>
          <cell r="E22" t="str">
            <v>CONCRETOS ESTRUCTURALES</v>
          </cell>
          <cell r="F22">
            <v>0</v>
          </cell>
          <cell r="G22">
            <v>0</v>
          </cell>
          <cell r="H22">
            <v>0</v>
          </cell>
          <cell r="I22">
            <v>102127719.93310952</v>
          </cell>
          <cell r="J22">
            <v>0</v>
          </cell>
          <cell r="K22">
            <v>0</v>
          </cell>
          <cell r="L22">
            <v>0</v>
          </cell>
          <cell r="M22">
            <v>0</v>
          </cell>
          <cell r="N22">
            <v>0</v>
          </cell>
          <cell r="O22">
            <v>0</v>
          </cell>
          <cell r="P22">
            <v>102127719.93310952</v>
          </cell>
        </row>
        <row r="23">
          <cell r="D23" t="str">
            <v>04-02</v>
          </cell>
          <cell r="E23" t="str">
            <v>ZAPATAS Y DADOS</v>
          </cell>
          <cell r="F23">
            <v>0</v>
          </cell>
          <cell r="G23">
            <v>0</v>
          </cell>
          <cell r="H23">
            <v>0</v>
          </cell>
          <cell r="I23">
            <v>18310132.806687891</v>
          </cell>
          <cell r="J23">
            <v>0</v>
          </cell>
          <cell r="K23">
            <v>0</v>
          </cell>
          <cell r="L23">
            <v>0</v>
          </cell>
          <cell r="M23">
            <v>0</v>
          </cell>
          <cell r="N23">
            <v>0</v>
          </cell>
          <cell r="O23">
            <v>18310132.806687891</v>
          </cell>
          <cell r="P23">
            <v>18310128</v>
          </cell>
        </row>
        <row r="24">
          <cell r="D24" t="str">
            <v>04-02-010</v>
          </cell>
          <cell r="E24" t="str">
            <v>ARMADO Y VACIADO DE ZAPATAS AISLADAS Y/O CORRIDAS EN CONCRETO F'C 21 MPA</v>
          </cell>
          <cell r="F24" t="str">
            <v>M3</v>
          </cell>
          <cell r="G24">
            <v>582419.4867552967</v>
          </cell>
          <cell r="H24">
            <v>27.703499999999998</v>
          </cell>
          <cell r="I24">
            <v>16135058.251325361</v>
          </cell>
          <cell r="J24">
            <v>0</v>
          </cell>
          <cell r="K24">
            <v>0</v>
          </cell>
          <cell r="L24">
            <v>0</v>
          </cell>
          <cell r="M24">
            <v>0</v>
          </cell>
          <cell r="N24">
            <v>27.703499999999998</v>
          </cell>
          <cell r="O24">
            <v>16135058.251325361</v>
          </cell>
          <cell r="P24">
            <v>16135056</v>
          </cell>
        </row>
        <row r="25">
          <cell r="D25" t="str">
            <v>04-02-100</v>
          </cell>
          <cell r="E25" t="str">
            <v>VACIADO DE SOLADO E: 0.10 M. - F'C 14 MPA</v>
          </cell>
          <cell r="F25" t="str">
            <v>M2</v>
          </cell>
          <cell r="G25">
            <v>37013.095471156783</v>
          </cell>
          <cell r="H25">
            <v>58.765000000000001</v>
          </cell>
          <cell r="I25">
            <v>2175074.5553625282</v>
          </cell>
          <cell r="J25">
            <v>0</v>
          </cell>
          <cell r="K25">
            <v>0</v>
          </cell>
          <cell r="L25">
            <v>0</v>
          </cell>
          <cell r="M25">
            <v>0</v>
          </cell>
          <cell r="N25">
            <v>58.765000000000001</v>
          </cell>
          <cell r="O25">
            <v>2175074.5553625282</v>
          </cell>
          <cell r="P25">
            <v>2175074</v>
          </cell>
        </row>
        <row r="26">
          <cell r="D26" t="str">
            <v>04-03</v>
          </cell>
          <cell r="E26" t="str">
            <v>VIGAS DE FUNDACION</v>
          </cell>
          <cell r="F26">
            <v>0</v>
          </cell>
          <cell r="G26">
            <v>0</v>
          </cell>
          <cell r="H26">
            <v>0</v>
          </cell>
          <cell r="I26">
            <v>23423907.083683375</v>
          </cell>
          <cell r="J26">
            <v>0</v>
          </cell>
          <cell r="K26">
            <v>0</v>
          </cell>
          <cell r="L26">
            <v>0</v>
          </cell>
          <cell r="M26">
            <v>0</v>
          </cell>
          <cell r="N26">
            <v>0</v>
          </cell>
          <cell r="O26">
            <v>23423907.083683375</v>
          </cell>
          <cell r="P26">
            <v>23423904</v>
          </cell>
        </row>
        <row r="27">
          <cell r="D27" t="str">
            <v>04-03-010</v>
          </cell>
          <cell r="E27" t="str">
            <v>ARMADO Y VACIADO DE VIGAS DE FUNDACION EN CONCRETO F'C 21 MPA</v>
          </cell>
          <cell r="F27" t="str">
            <v>M3</v>
          </cell>
          <cell r="G27">
            <v>582419.4867552967</v>
          </cell>
          <cell r="H27">
            <v>40.218274999999991</v>
          </cell>
          <cell r="I27">
            <v>23423907.083683375</v>
          </cell>
          <cell r="J27">
            <v>0</v>
          </cell>
          <cell r="K27">
            <v>0</v>
          </cell>
          <cell r="L27">
            <v>0</v>
          </cell>
          <cell r="M27">
            <v>0</v>
          </cell>
          <cell r="N27">
            <v>40.218274999999991</v>
          </cell>
          <cell r="O27">
            <v>23423907.083683375</v>
          </cell>
          <cell r="P27">
            <v>23423904</v>
          </cell>
        </row>
        <row r="28">
          <cell r="D28" t="str">
            <v>04-05</v>
          </cell>
          <cell r="E28" t="str">
            <v>LOSAS DE FUNDACIÓN</v>
          </cell>
          <cell r="F28">
            <v>0</v>
          </cell>
          <cell r="G28">
            <v>0</v>
          </cell>
          <cell r="H28">
            <v>0</v>
          </cell>
          <cell r="I28">
            <v>35085057.341048427</v>
          </cell>
          <cell r="J28">
            <v>0</v>
          </cell>
          <cell r="K28">
            <v>0</v>
          </cell>
          <cell r="L28">
            <v>0</v>
          </cell>
          <cell r="M28">
            <v>0</v>
          </cell>
          <cell r="N28">
            <v>0</v>
          </cell>
          <cell r="O28">
            <v>35085057.341048427</v>
          </cell>
          <cell r="P28">
            <v>35085056</v>
          </cell>
        </row>
        <row r="29">
          <cell r="D29" t="str">
            <v>04-05-010</v>
          </cell>
          <cell r="E29" t="str">
            <v>LOSA DE CONTRAPISO PARA EDIFICACION EN CONCRETO F'C 21 MPA. - E: 0.08 M.</v>
          </cell>
          <cell r="F29" t="str">
            <v>M2</v>
          </cell>
          <cell r="G29">
            <v>63376.187393512329</v>
          </cell>
          <cell r="H29">
            <v>553.6</v>
          </cell>
          <cell r="I29">
            <v>35085057.341048427</v>
          </cell>
          <cell r="J29">
            <v>0</v>
          </cell>
          <cell r="K29">
            <v>0</v>
          </cell>
          <cell r="L29">
            <v>0</v>
          </cell>
          <cell r="M29">
            <v>0</v>
          </cell>
          <cell r="N29">
            <v>553.6</v>
          </cell>
          <cell r="O29">
            <v>35085057.341048427</v>
          </cell>
          <cell r="P29">
            <v>35085056</v>
          </cell>
        </row>
        <row r="30">
          <cell r="D30" t="str">
            <v>04-07</v>
          </cell>
          <cell r="E30" t="str">
            <v>COLUMNAS Y PANTALLAS</v>
          </cell>
          <cell r="F30">
            <v>0</v>
          </cell>
          <cell r="G30">
            <v>0</v>
          </cell>
          <cell r="H30">
            <v>0</v>
          </cell>
          <cell r="I30">
            <v>5910193.5255564013</v>
          </cell>
          <cell r="J30">
            <v>0</v>
          </cell>
          <cell r="K30">
            <v>0</v>
          </cell>
          <cell r="L30">
            <v>0</v>
          </cell>
          <cell r="M30">
            <v>0</v>
          </cell>
          <cell r="N30">
            <v>0</v>
          </cell>
          <cell r="O30">
            <v>5910193.5255564013</v>
          </cell>
          <cell r="P30">
            <v>5910192</v>
          </cell>
        </row>
        <row r="31">
          <cell r="D31" t="str">
            <v>04-07-020</v>
          </cell>
          <cell r="E31" t="str">
            <v>COLUMNAS CUADRADAS 0.35 M. x 0.35 M. EN CONCRETO VISTO F'C 21 MPA.</v>
          </cell>
          <cell r="F31" t="str">
            <v>M3</v>
          </cell>
          <cell r="G31">
            <v>704533.84578919527</v>
          </cell>
          <cell r="H31">
            <v>8.3887999999999998</v>
          </cell>
          <cell r="I31">
            <v>5910193.5255564013</v>
          </cell>
          <cell r="J31">
            <v>0</v>
          </cell>
          <cell r="K31">
            <v>0</v>
          </cell>
          <cell r="L31">
            <v>0</v>
          </cell>
          <cell r="M31">
            <v>0</v>
          </cell>
          <cell r="N31">
            <v>8.3887999999999998</v>
          </cell>
          <cell r="O31">
            <v>5910193.5255564013</v>
          </cell>
          <cell r="P31">
            <v>5910192</v>
          </cell>
        </row>
        <row r="32">
          <cell r="D32" t="str">
            <v>04-09</v>
          </cell>
          <cell r="E32" t="str">
            <v>VIGAS AEREAS</v>
          </cell>
          <cell r="F32">
            <v>0</v>
          </cell>
          <cell r="G32">
            <v>0</v>
          </cell>
          <cell r="H32">
            <v>0</v>
          </cell>
          <cell r="I32">
            <v>19398429.176133439</v>
          </cell>
          <cell r="J32">
            <v>0</v>
          </cell>
          <cell r="K32">
            <v>0</v>
          </cell>
          <cell r="L32">
            <v>0</v>
          </cell>
          <cell r="M32">
            <v>0</v>
          </cell>
          <cell r="N32">
            <v>0</v>
          </cell>
          <cell r="O32">
            <v>19398429.176133439</v>
          </cell>
          <cell r="P32">
            <v>19398416</v>
          </cell>
        </row>
        <row r="33">
          <cell r="D33" t="str">
            <v>04-09-030</v>
          </cell>
          <cell r="E33" t="str">
            <v>VIGAS AEREAS EN CONCRETO VISTO F'C 21 MPA - 0.35 M. x 0.35 M.</v>
          </cell>
          <cell r="F33" t="str">
            <v>M3</v>
          </cell>
          <cell r="G33">
            <v>741498.98804459453</v>
          </cell>
          <cell r="H33">
            <v>26.161099999999998</v>
          </cell>
          <cell r="I33">
            <v>19398429.176133439</v>
          </cell>
          <cell r="J33">
            <v>0</v>
          </cell>
          <cell r="K33">
            <v>0</v>
          </cell>
          <cell r="L33">
            <v>0</v>
          </cell>
          <cell r="M33">
            <v>0</v>
          </cell>
          <cell r="N33">
            <v>26.161099999999998</v>
          </cell>
          <cell r="O33">
            <v>19398429.176133439</v>
          </cell>
          <cell r="P33">
            <v>19398416</v>
          </cell>
        </row>
        <row r="34">
          <cell r="D34" t="str">
            <v>05</v>
          </cell>
          <cell r="E34" t="str">
            <v>ACERO DE REFUERZO</v>
          </cell>
          <cell r="F34">
            <v>0</v>
          </cell>
          <cell r="G34">
            <v>0</v>
          </cell>
          <cell r="H34">
            <v>0</v>
          </cell>
          <cell r="I34">
            <v>60502943.351899199</v>
          </cell>
          <cell r="J34">
            <v>0</v>
          </cell>
          <cell r="K34">
            <v>0</v>
          </cell>
          <cell r="L34">
            <v>0</v>
          </cell>
          <cell r="M34">
            <v>0</v>
          </cell>
          <cell r="N34">
            <v>0</v>
          </cell>
          <cell r="O34">
            <v>0</v>
          </cell>
          <cell r="P34">
            <v>60502943.351899199</v>
          </cell>
        </row>
        <row r="35">
          <cell r="D35" t="str">
            <v>05-01</v>
          </cell>
          <cell r="E35" t="str">
            <v>ACERO DE REFUERZO PARA ESTRUCTURAS</v>
          </cell>
          <cell r="F35">
            <v>0</v>
          </cell>
          <cell r="G35">
            <v>0</v>
          </cell>
          <cell r="H35">
            <v>0</v>
          </cell>
          <cell r="I35">
            <v>57193602.398457356</v>
          </cell>
          <cell r="J35">
            <v>0</v>
          </cell>
          <cell r="K35">
            <v>0</v>
          </cell>
          <cell r="L35">
            <v>0</v>
          </cell>
          <cell r="M35">
            <v>0</v>
          </cell>
          <cell r="N35">
            <v>0</v>
          </cell>
          <cell r="O35">
            <v>57193602.398457356</v>
          </cell>
          <cell r="P35">
            <v>57193600</v>
          </cell>
        </row>
        <row r="36">
          <cell r="D36" t="str">
            <v>05-01-010</v>
          </cell>
          <cell r="E36" t="str">
            <v>ACERO DE REFUERZO FY 420 MPA - BARRAS DE REFUERZO</v>
          </cell>
          <cell r="F36" t="str">
            <v>KG</v>
          </cell>
          <cell r="G36">
            <v>4099.9879852941176</v>
          </cell>
          <cell r="H36">
            <v>13949.7</v>
          </cell>
          <cell r="I36">
            <v>57193602.398457356</v>
          </cell>
          <cell r="J36">
            <v>0</v>
          </cell>
          <cell r="K36">
            <v>0</v>
          </cell>
          <cell r="L36">
            <v>0</v>
          </cell>
          <cell r="M36">
            <v>0</v>
          </cell>
          <cell r="N36">
            <v>13949.7</v>
          </cell>
          <cell r="O36">
            <v>57193602.398457356</v>
          </cell>
          <cell r="P36">
            <v>57193600</v>
          </cell>
        </row>
        <row r="37">
          <cell r="D37" t="str">
            <v>05-02</v>
          </cell>
          <cell r="E37" t="str">
            <v>MALLAS ELECTROSOLDADAS</v>
          </cell>
          <cell r="F37">
            <v>0</v>
          </cell>
          <cell r="G37">
            <v>0</v>
          </cell>
          <cell r="H37">
            <v>0</v>
          </cell>
          <cell r="I37">
            <v>3309340.9534418467</v>
          </cell>
          <cell r="J37">
            <v>0</v>
          </cell>
          <cell r="K37">
            <v>0</v>
          </cell>
          <cell r="L37">
            <v>0</v>
          </cell>
          <cell r="M37">
            <v>0</v>
          </cell>
          <cell r="N37">
            <v>0</v>
          </cell>
          <cell r="O37">
            <v>3309340.9534418467</v>
          </cell>
          <cell r="P37">
            <v>3309340</v>
          </cell>
        </row>
        <row r="38">
          <cell r="D38" t="str">
            <v>05-02-040</v>
          </cell>
          <cell r="E38" t="str">
            <v>MALLA ELECTROSOLDADA F'Y 490 MPA - D-106</v>
          </cell>
          <cell r="F38" t="str">
            <v>M2</v>
          </cell>
          <cell r="G38">
            <v>5977.8557685004453</v>
          </cell>
          <cell r="H38">
            <v>553.6</v>
          </cell>
          <cell r="I38">
            <v>3309340.9534418467</v>
          </cell>
          <cell r="J38">
            <v>0</v>
          </cell>
          <cell r="K38">
            <v>0</v>
          </cell>
          <cell r="L38">
            <v>0</v>
          </cell>
          <cell r="M38">
            <v>0</v>
          </cell>
          <cell r="N38">
            <v>553.6</v>
          </cell>
          <cell r="O38">
            <v>3309340.9534418467</v>
          </cell>
          <cell r="P38">
            <v>3309340</v>
          </cell>
        </row>
        <row r="39">
          <cell r="D39" t="str">
            <v>06</v>
          </cell>
          <cell r="E39" t="str">
            <v>ESTRUCTURAS METALICAS</v>
          </cell>
          <cell r="F39">
            <v>0</v>
          </cell>
          <cell r="G39">
            <v>0</v>
          </cell>
          <cell r="H39">
            <v>0</v>
          </cell>
          <cell r="I39">
            <v>86370913.833319232</v>
          </cell>
          <cell r="J39">
            <v>0</v>
          </cell>
          <cell r="K39">
            <v>0</v>
          </cell>
          <cell r="L39">
            <v>0</v>
          </cell>
          <cell r="M39">
            <v>0</v>
          </cell>
          <cell r="N39">
            <v>0</v>
          </cell>
          <cell r="O39">
            <v>0</v>
          </cell>
          <cell r="P39">
            <v>86370913.833319232</v>
          </cell>
        </row>
        <row r="40">
          <cell r="D40" t="str">
            <v>06-01</v>
          </cell>
          <cell r="E40" t="str">
            <v>ESTRUCTURAS METALICAS</v>
          </cell>
          <cell r="F40">
            <v>0</v>
          </cell>
          <cell r="G40">
            <v>0</v>
          </cell>
          <cell r="H40">
            <v>0</v>
          </cell>
          <cell r="I40">
            <v>86370913.833319232</v>
          </cell>
          <cell r="J40">
            <v>0</v>
          </cell>
          <cell r="K40">
            <v>0</v>
          </cell>
          <cell r="L40">
            <v>0</v>
          </cell>
          <cell r="M40">
            <v>0</v>
          </cell>
          <cell r="N40">
            <v>0</v>
          </cell>
          <cell r="O40">
            <v>86370913.833319232</v>
          </cell>
          <cell r="P40">
            <v>86370880</v>
          </cell>
        </row>
        <row r="41">
          <cell r="D41" t="str">
            <v>06-01-010</v>
          </cell>
          <cell r="E41" t="str">
            <v>ESTRUCTURA METALICA DE CUBIERTA. PERFILES, ACCESORIOS Y ACABADOS SEGÚN PLANOS ESTRUCTURALES</v>
          </cell>
          <cell r="F41" t="str">
            <v>KG</v>
          </cell>
          <cell r="G41">
            <v>7831.1487134837425</v>
          </cell>
          <cell r="H41">
            <v>6853.0000000000009</v>
          </cell>
          <cell r="I41">
            <v>53666862.133504093</v>
          </cell>
          <cell r="J41">
            <v>0</v>
          </cell>
          <cell r="K41">
            <v>0</v>
          </cell>
          <cell r="L41">
            <v>0</v>
          </cell>
          <cell r="M41">
            <v>0</v>
          </cell>
          <cell r="N41">
            <v>6853.0000000000009</v>
          </cell>
          <cell r="O41">
            <v>53666862.133504093</v>
          </cell>
          <cell r="P41">
            <v>53666848</v>
          </cell>
        </row>
        <row r="42">
          <cell r="D42" t="str">
            <v>06-01-020</v>
          </cell>
          <cell r="E42" t="str">
            <v>ESTRUCTURA METALICA PARA PERGOLAS EN CIRCULACIONES. PERFILES, ACCESORIOS Y ACABADOS SEGÚN PLANOS ESTRUCTURALES</v>
          </cell>
          <cell r="F42" t="str">
            <v>KG</v>
          </cell>
          <cell r="G42">
            <v>7831.1487134837425</v>
          </cell>
          <cell r="H42">
            <v>4176.1500000000005</v>
          </cell>
          <cell r="I42">
            <v>32704051.699815135</v>
          </cell>
          <cell r="J42">
            <v>0</v>
          </cell>
          <cell r="K42">
            <v>0</v>
          </cell>
          <cell r="L42">
            <v>0</v>
          </cell>
          <cell r="M42">
            <v>0</v>
          </cell>
          <cell r="N42">
            <v>4176.1500000000005</v>
          </cell>
          <cell r="O42">
            <v>32704051.699815135</v>
          </cell>
          <cell r="P42">
            <v>32704048</v>
          </cell>
        </row>
        <row r="43">
          <cell r="D43" t="str">
            <v>06-02</v>
          </cell>
          <cell r="E43" t="str">
            <v>LOSAS EN LAMINA COLABORANTE</v>
          </cell>
          <cell r="F43">
            <v>0</v>
          </cell>
          <cell r="G43">
            <v>0</v>
          </cell>
          <cell r="H43">
            <v>0</v>
          </cell>
          <cell r="I43">
            <v>0</v>
          </cell>
          <cell r="J43">
            <v>0</v>
          </cell>
          <cell r="K43">
            <v>0</v>
          </cell>
          <cell r="L43">
            <v>0</v>
          </cell>
          <cell r="M43">
            <v>0</v>
          </cell>
          <cell r="N43">
            <v>0</v>
          </cell>
          <cell r="O43">
            <v>0</v>
          </cell>
          <cell r="P43">
            <v>0</v>
          </cell>
        </row>
        <row r="44">
          <cell r="D44" t="str">
            <v>06-03</v>
          </cell>
          <cell r="E44" t="str">
            <v>ESTRUCTURAS METALICAS MENORES</v>
          </cell>
          <cell r="F44">
            <v>0</v>
          </cell>
          <cell r="G44">
            <v>0</v>
          </cell>
          <cell r="H44">
            <v>0</v>
          </cell>
          <cell r="I44">
            <v>0</v>
          </cell>
          <cell r="J44">
            <v>0</v>
          </cell>
          <cell r="K44">
            <v>0</v>
          </cell>
          <cell r="L44">
            <v>0</v>
          </cell>
          <cell r="M44">
            <v>0</v>
          </cell>
          <cell r="N44">
            <v>0</v>
          </cell>
          <cell r="O44">
            <v>0</v>
          </cell>
          <cell r="P44">
            <v>0</v>
          </cell>
        </row>
        <row r="45">
          <cell r="D45" t="str">
            <v>07</v>
          </cell>
          <cell r="E45" t="str">
            <v>MAMPOSTERIAS, DIVISIONES Y ELEMENTOS NO ESTRUCTURALES</v>
          </cell>
          <cell r="F45">
            <v>0</v>
          </cell>
          <cell r="G45">
            <v>0</v>
          </cell>
          <cell r="H45">
            <v>0</v>
          </cell>
          <cell r="I45">
            <v>137817456.54619929</v>
          </cell>
          <cell r="J45">
            <v>0</v>
          </cell>
          <cell r="K45">
            <v>0</v>
          </cell>
          <cell r="L45">
            <v>0</v>
          </cell>
          <cell r="M45">
            <v>0</v>
          </cell>
          <cell r="N45">
            <v>0</v>
          </cell>
          <cell r="O45">
            <v>0</v>
          </cell>
          <cell r="P45">
            <v>137817456.54619929</v>
          </cell>
        </row>
        <row r="46">
          <cell r="D46" t="str">
            <v>07-01</v>
          </cell>
          <cell r="E46" t="str">
            <v>MUROS EN BLOQUE DE CONCRETO</v>
          </cell>
          <cell r="F46">
            <v>0</v>
          </cell>
          <cell r="G46">
            <v>0</v>
          </cell>
          <cell r="H46">
            <v>0</v>
          </cell>
          <cell r="I46">
            <v>114175869.54437225</v>
          </cell>
          <cell r="J46">
            <v>0</v>
          </cell>
          <cell r="K46">
            <v>0</v>
          </cell>
          <cell r="L46">
            <v>0</v>
          </cell>
          <cell r="M46">
            <v>0</v>
          </cell>
          <cell r="N46">
            <v>0</v>
          </cell>
          <cell r="O46">
            <v>114175869.54437225</v>
          </cell>
          <cell r="P46">
            <v>114175808</v>
          </cell>
        </row>
        <row r="47">
          <cell r="D47" t="str">
            <v>07-01-010</v>
          </cell>
          <cell r="E47" t="str">
            <v>MURO EN BLOQUE DE CONCRETO 12x12x50 -  F'C 13 MPA COLOR ARENA / AMARILLO. INCLUYE REFUERZO HORIZONTAL</v>
          </cell>
          <cell r="F47" t="str">
            <v>M2</v>
          </cell>
          <cell r="G47">
            <v>110909.74394967036</v>
          </cell>
          <cell r="H47">
            <v>1029.4485000000002</v>
          </cell>
          <cell r="I47">
            <v>114175869.54437225</v>
          </cell>
          <cell r="J47">
            <v>0</v>
          </cell>
          <cell r="K47">
            <v>0</v>
          </cell>
          <cell r="L47">
            <v>0</v>
          </cell>
          <cell r="M47">
            <v>0</v>
          </cell>
          <cell r="N47">
            <v>1029.4485000000002</v>
          </cell>
          <cell r="O47">
            <v>114175869.54437225</v>
          </cell>
          <cell r="P47">
            <v>114175808</v>
          </cell>
        </row>
        <row r="48">
          <cell r="D48" t="str">
            <v>07-04</v>
          </cell>
          <cell r="E48" t="str">
            <v>ELEMENTOS NO ESTRUCTURALES</v>
          </cell>
          <cell r="F48">
            <v>0</v>
          </cell>
          <cell r="G48">
            <v>0</v>
          </cell>
          <cell r="H48">
            <v>0</v>
          </cell>
          <cell r="I48">
            <v>0</v>
          </cell>
          <cell r="J48">
            <v>0</v>
          </cell>
          <cell r="K48">
            <v>0</v>
          </cell>
          <cell r="L48">
            <v>0</v>
          </cell>
          <cell r="M48">
            <v>0</v>
          </cell>
          <cell r="N48">
            <v>0</v>
          </cell>
          <cell r="O48">
            <v>0</v>
          </cell>
          <cell r="P48">
            <v>0</v>
          </cell>
        </row>
        <row r="49">
          <cell r="D49" t="str">
            <v>07-04-010</v>
          </cell>
          <cell r="E49" t="str">
            <v>GROUT PARA MUROS EN BLOQUE Y LADRILLO F'C 12 MPA</v>
          </cell>
          <cell r="F49" t="str">
            <v>M</v>
          </cell>
          <cell r="G49">
            <v>14402.786940264714</v>
          </cell>
          <cell r="H49">
            <v>0</v>
          </cell>
          <cell r="I49">
            <v>0</v>
          </cell>
          <cell r="J49">
            <v>0</v>
          </cell>
          <cell r="K49">
            <v>0</v>
          </cell>
          <cell r="L49">
            <v>0</v>
          </cell>
          <cell r="M49">
            <v>0</v>
          </cell>
          <cell r="N49">
            <v>0</v>
          </cell>
          <cell r="O49">
            <v>0</v>
          </cell>
          <cell r="P49">
            <v>0</v>
          </cell>
        </row>
        <row r="50">
          <cell r="D50" t="str">
            <v>07-04-040</v>
          </cell>
          <cell r="E50" t="str">
            <v>ANCLAJES PARA REFUERZO DOVELAS Ø 1/2" TIPO HIT-RE 500 DE HILTI O EQUIVALENTE</v>
          </cell>
          <cell r="F50" t="str">
            <v>U</v>
          </cell>
          <cell r="G50">
            <v>6370.3690134146682</v>
          </cell>
          <cell r="H50">
            <v>0</v>
          </cell>
          <cell r="I50">
            <v>0</v>
          </cell>
          <cell r="J50">
            <v>0</v>
          </cell>
          <cell r="K50">
            <v>0</v>
          </cell>
          <cell r="L50">
            <v>0</v>
          </cell>
          <cell r="M50">
            <v>0</v>
          </cell>
          <cell r="N50">
            <v>0</v>
          </cell>
          <cell r="O50">
            <v>0</v>
          </cell>
          <cell r="P50">
            <v>0</v>
          </cell>
        </row>
        <row r="51">
          <cell r="D51" t="str">
            <v>07-05</v>
          </cell>
          <cell r="E51" t="str">
            <v>CONCRETOS MENORES</v>
          </cell>
          <cell r="F51">
            <v>0</v>
          </cell>
          <cell r="G51">
            <v>0</v>
          </cell>
          <cell r="H51">
            <v>0</v>
          </cell>
          <cell r="I51">
            <v>23641587.001827072</v>
          </cell>
          <cell r="J51">
            <v>0</v>
          </cell>
          <cell r="K51">
            <v>0</v>
          </cell>
          <cell r="L51">
            <v>0</v>
          </cell>
          <cell r="M51">
            <v>0</v>
          </cell>
          <cell r="N51">
            <v>0</v>
          </cell>
          <cell r="O51">
            <v>23641587.001827072</v>
          </cell>
          <cell r="P51">
            <v>23641584</v>
          </cell>
        </row>
        <row r="52">
          <cell r="D52" t="str">
            <v>07-05-010</v>
          </cell>
          <cell r="E52" t="str">
            <v>CUELGA/DINTEL EN CONCRETO VISTO F'C 21 MPA PARA FACHADAS A: 0.08 M. x H: 0.25 M. INCLUYE ACERO DE REFUERZO.</v>
          </cell>
          <cell r="F52" t="str">
            <v>M</v>
          </cell>
          <cell r="G52">
            <v>52526.318198897352</v>
          </cell>
          <cell r="H52">
            <v>77.830000000000013</v>
          </cell>
          <cell r="I52">
            <v>4088123.3454201818</v>
          </cell>
          <cell r="J52">
            <v>0</v>
          </cell>
          <cell r="K52">
            <v>0</v>
          </cell>
          <cell r="L52">
            <v>0</v>
          </cell>
          <cell r="M52">
            <v>0</v>
          </cell>
          <cell r="N52">
            <v>77.830000000000013</v>
          </cell>
          <cell r="O52">
            <v>4088123.3454201818</v>
          </cell>
          <cell r="P52">
            <v>4088122</v>
          </cell>
        </row>
        <row r="53">
          <cell r="D53" t="str">
            <v>07-05-030</v>
          </cell>
          <cell r="E53" t="str">
            <v>LOSETA SILLAR / ESTANTERIA EN CONCRETO VISTO F'C 21 MPA ANCHO VARIABLE A: 0.30 M. A A: 0.40 M. x H: 0.08 M. INCLUYE ACERO DE REFUERZO Y TALON DE BORDE</v>
          </cell>
          <cell r="F53" t="str">
            <v>M</v>
          </cell>
          <cell r="G53">
            <v>60134.516827911095</v>
          </cell>
          <cell r="H53">
            <v>58.960000000000008</v>
          </cell>
          <cell r="I53">
            <v>3545531.1121736388</v>
          </cell>
          <cell r="J53">
            <v>0</v>
          </cell>
          <cell r="K53">
            <v>0</v>
          </cell>
          <cell r="L53">
            <v>0</v>
          </cell>
          <cell r="M53">
            <v>0</v>
          </cell>
          <cell r="N53">
            <v>58.960000000000008</v>
          </cell>
          <cell r="O53">
            <v>3545531.1121736388</v>
          </cell>
          <cell r="P53">
            <v>3545530</v>
          </cell>
        </row>
        <row r="54">
          <cell r="D54" t="str">
            <v>07-05-040</v>
          </cell>
          <cell r="E54" t="str">
            <v>PLACA DINTEL EN CONCRETO VISTO F'C 21 MPA.  INCLUYE ACERO DE REFUERZO Y TALON DE BORDE</v>
          </cell>
          <cell r="F54" t="str">
            <v>M2</v>
          </cell>
          <cell r="G54">
            <v>121778.92073830303</v>
          </cell>
          <cell r="H54">
            <v>7.8000000000000007</v>
          </cell>
          <cell r="I54">
            <v>949875.58175876376</v>
          </cell>
          <cell r="J54">
            <v>0</v>
          </cell>
          <cell r="K54">
            <v>0</v>
          </cell>
          <cell r="L54">
            <v>0</v>
          </cell>
          <cell r="M54">
            <v>0</v>
          </cell>
          <cell r="N54">
            <v>7.8000000000000007</v>
          </cell>
          <cell r="O54">
            <v>949875.58175876376</v>
          </cell>
          <cell r="P54">
            <v>949875.5</v>
          </cell>
        </row>
        <row r="55">
          <cell r="D55" t="str">
            <v>07-05-050</v>
          </cell>
          <cell r="E55" t="str">
            <v>VIGA TALON EN CONCRETO VISTO F'C 21 MPA A: 0.12 M. x H: 0.21 M. BASE MUROS. INCLUYE ACERO DE REFUERZO</v>
          </cell>
          <cell r="F55" t="str">
            <v>M</v>
          </cell>
          <cell r="G55">
            <v>37349.844070036605</v>
          </cell>
          <cell r="H55">
            <v>241.45999999999989</v>
          </cell>
          <cell r="I55">
            <v>9018493.3491510339</v>
          </cell>
          <cell r="J55">
            <v>0</v>
          </cell>
          <cell r="K55">
            <v>0</v>
          </cell>
          <cell r="L55">
            <v>0</v>
          </cell>
          <cell r="M55">
            <v>0</v>
          </cell>
          <cell r="N55">
            <v>241.45999999999989</v>
          </cell>
          <cell r="O55">
            <v>9018493.3491510339</v>
          </cell>
          <cell r="P55">
            <v>9018488</v>
          </cell>
        </row>
        <row r="56">
          <cell r="D56" t="str">
            <v>07-05-060</v>
          </cell>
          <cell r="E56" t="str">
            <v>MESON EN CONCRETO F'C 21 MPA - A: 0.35 M. x E: 0.08 M. + TALON LATERAL FORRADO EN GRANO PULIDO. INCLUYE ACERO DE REFUERZO</v>
          </cell>
          <cell r="F56" t="str">
            <v>M</v>
          </cell>
          <cell r="G56">
            <v>125230.05476533581</v>
          </cell>
          <cell r="H56">
            <v>6.69</v>
          </cell>
          <cell r="I56">
            <v>837789.0663800966</v>
          </cell>
          <cell r="J56">
            <v>0</v>
          </cell>
          <cell r="K56">
            <v>0</v>
          </cell>
          <cell r="L56">
            <v>0</v>
          </cell>
          <cell r="M56">
            <v>0</v>
          </cell>
          <cell r="N56">
            <v>6.69</v>
          </cell>
          <cell r="O56">
            <v>837789.0663800966</v>
          </cell>
          <cell r="P56">
            <v>837789</v>
          </cell>
        </row>
        <row r="57">
          <cell r="D57" t="str">
            <v>07-05-070</v>
          </cell>
          <cell r="E57" t="str">
            <v>BEBEDERO / POZUELO EN CONCRETO VISTO F'C 21 MPA ACABADO PULIDO - A: 0.45 M. x E: 0.08 M. SEGÚN DETALLE DE PLANOS. INCLUYE ACERO DE REFUERZO</v>
          </cell>
          <cell r="F57" t="str">
            <v>M</v>
          </cell>
          <cell r="G57">
            <v>147733.5893733578</v>
          </cell>
          <cell r="H57">
            <v>2.12</v>
          </cell>
          <cell r="I57">
            <v>313195.20947151852</v>
          </cell>
          <cell r="J57">
            <v>0</v>
          </cell>
          <cell r="K57">
            <v>0</v>
          </cell>
          <cell r="L57">
            <v>0</v>
          </cell>
          <cell r="M57">
            <v>0</v>
          </cell>
          <cell r="N57">
            <v>2.12</v>
          </cell>
          <cell r="O57">
            <v>313195.20947151852</v>
          </cell>
          <cell r="P57">
            <v>313195</v>
          </cell>
        </row>
        <row r="58">
          <cell r="D58" t="str">
            <v>07-05-080</v>
          </cell>
          <cell r="E58" t="str">
            <v>LOSETA DINTEL / ALERO EN CONCRETO VISTO F'C 21 MPA A: 0.40 M. - 0.50 M. x H: 0.10 M. INCLUYE ACERO DE REFUERZO Y TALON DE BORDE</v>
          </cell>
          <cell r="F58" t="str">
            <v>M</v>
          </cell>
          <cell r="G58">
            <v>76193.462701690776</v>
          </cell>
          <cell r="H58">
            <v>30.48</v>
          </cell>
          <cell r="I58">
            <v>2322376.7431475348</v>
          </cell>
          <cell r="J58">
            <v>0</v>
          </cell>
          <cell r="K58">
            <v>0</v>
          </cell>
          <cell r="L58">
            <v>0</v>
          </cell>
          <cell r="M58">
            <v>0</v>
          </cell>
          <cell r="N58">
            <v>30.48</v>
          </cell>
          <cell r="O58">
            <v>2322376.7431475348</v>
          </cell>
          <cell r="P58">
            <v>2322376</v>
          </cell>
        </row>
        <row r="59">
          <cell r="D59" t="str">
            <v>07-05-100</v>
          </cell>
          <cell r="E59" t="str">
            <v>LOSETA + MURETE BANCA EN CONCRETO VISTO F'C 21 MPA A: 0.45 M. x H: 0.52 M. - E: 0.10 M. INCLUYE ACERO DE REFUERZO</v>
          </cell>
          <cell r="F59" t="str">
            <v>M</v>
          </cell>
          <cell r="G59">
            <v>111283.72048240679</v>
          </cell>
          <cell r="H59">
            <v>23.060000000000002</v>
          </cell>
          <cell r="I59">
            <v>2566202.594324301</v>
          </cell>
          <cell r="J59">
            <v>0</v>
          </cell>
          <cell r="K59">
            <v>0</v>
          </cell>
          <cell r="L59">
            <v>0</v>
          </cell>
          <cell r="M59">
            <v>0</v>
          </cell>
          <cell r="N59">
            <v>23.060000000000002</v>
          </cell>
          <cell r="O59">
            <v>2566202.594324301</v>
          </cell>
          <cell r="P59">
            <v>2566202</v>
          </cell>
        </row>
        <row r="60">
          <cell r="D60" t="str">
            <v>07-06</v>
          </cell>
          <cell r="E60" t="str">
            <v>ACERO DE REFUERZO PARA MAMPOSTERIAS</v>
          </cell>
          <cell r="F60">
            <v>0</v>
          </cell>
          <cell r="G60">
            <v>0</v>
          </cell>
          <cell r="H60">
            <v>0</v>
          </cell>
          <cell r="I60">
            <v>0</v>
          </cell>
          <cell r="J60">
            <v>0</v>
          </cell>
          <cell r="K60">
            <v>0</v>
          </cell>
          <cell r="L60">
            <v>0</v>
          </cell>
          <cell r="M60">
            <v>0</v>
          </cell>
          <cell r="N60">
            <v>0</v>
          </cell>
          <cell r="O60">
            <v>0</v>
          </cell>
          <cell r="P60">
            <v>0</v>
          </cell>
        </row>
        <row r="61">
          <cell r="D61" t="str">
            <v>07-06-010</v>
          </cell>
          <cell r="E61" t="str">
            <v>ACERO DE REFUERZO FY 420 MPA PARA MAMPOSTERIAS</v>
          </cell>
          <cell r="F61" t="str">
            <v>KG</v>
          </cell>
          <cell r="G61">
            <v>4099.9879852941176</v>
          </cell>
          <cell r="H61">
            <v>0</v>
          </cell>
          <cell r="I61">
            <v>0</v>
          </cell>
          <cell r="J61">
            <v>0</v>
          </cell>
          <cell r="K61">
            <v>0</v>
          </cell>
          <cell r="L61">
            <v>0</v>
          </cell>
          <cell r="M61">
            <v>0</v>
          </cell>
          <cell r="N61">
            <v>0</v>
          </cell>
          <cell r="O61">
            <v>0</v>
          </cell>
          <cell r="P61">
            <v>0</v>
          </cell>
        </row>
        <row r="62">
          <cell r="D62" t="str">
            <v>08</v>
          </cell>
          <cell r="E62" t="str">
            <v>CUBIERTAS Y CIELOS</v>
          </cell>
          <cell r="F62">
            <v>0</v>
          </cell>
          <cell r="G62">
            <v>0</v>
          </cell>
          <cell r="H62">
            <v>0</v>
          </cell>
          <cell r="I62">
            <v>80716307.223664641</v>
          </cell>
          <cell r="J62">
            <v>0</v>
          </cell>
          <cell r="K62">
            <v>0</v>
          </cell>
          <cell r="L62">
            <v>0</v>
          </cell>
          <cell r="M62">
            <v>0</v>
          </cell>
          <cell r="N62">
            <v>0</v>
          </cell>
          <cell r="O62">
            <v>0</v>
          </cell>
          <cell r="P62">
            <v>80716307.223664641</v>
          </cell>
        </row>
        <row r="63">
          <cell r="D63" t="str">
            <v>08-01</v>
          </cell>
          <cell r="E63" t="str">
            <v>CUBIERTAS</v>
          </cell>
          <cell r="F63">
            <v>0</v>
          </cell>
          <cell r="G63">
            <v>0</v>
          </cell>
          <cell r="H63">
            <v>0</v>
          </cell>
          <cell r="I63">
            <v>72198679.560000002</v>
          </cell>
          <cell r="J63">
            <v>0</v>
          </cell>
          <cell r="K63">
            <v>0</v>
          </cell>
          <cell r="L63">
            <v>0</v>
          </cell>
          <cell r="M63">
            <v>0</v>
          </cell>
          <cell r="N63">
            <v>0</v>
          </cell>
          <cell r="O63">
            <v>72198679.560000002</v>
          </cell>
          <cell r="P63">
            <v>72198656</v>
          </cell>
        </row>
        <row r="64">
          <cell r="D64" t="str">
            <v>08-01-010</v>
          </cell>
          <cell r="E64" t="str">
            <v>TEJA DE CUBIERTA TIPO STANDING SEAM ROOF DE CUBIERTEC O EQUIVALENTE. LAMINA DE ALUZINC CAL 26 + AISLAMIENTO TERMOACUSTICO EN POLIURETANO 38 MM. INCLUYE FIJACIONES A ESTRUCTURA METALICA.</v>
          </cell>
          <cell r="F64" t="str">
            <v>M2</v>
          </cell>
          <cell r="G64">
            <v>101094</v>
          </cell>
          <cell r="H64">
            <v>563.34</v>
          </cell>
          <cell r="I64">
            <v>56950293.960000001</v>
          </cell>
          <cell r="J64">
            <v>0</v>
          </cell>
          <cell r="K64">
            <v>0</v>
          </cell>
          <cell r="L64">
            <v>0</v>
          </cell>
          <cell r="M64">
            <v>0</v>
          </cell>
          <cell r="N64">
            <v>563.34</v>
          </cell>
          <cell r="O64">
            <v>56950293.960000001</v>
          </cell>
          <cell r="P64">
            <v>56950272</v>
          </cell>
        </row>
        <row r="65">
          <cell r="D65" t="str">
            <v>08-01-020</v>
          </cell>
          <cell r="E65" t="str">
            <v>TEJA DE CUBIERTA PERGOLAS EN POLICARBONATO ALVEOLAR 6 MM. POLISHADE DE ARKOS O EQUIVALENTE. INCLUYE FIJACIONES A ESTRUCTURA METALICA.</v>
          </cell>
          <cell r="F65" t="str">
            <v>M2</v>
          </cell>
          <cell r="G65">
            <v>97440</v>
          </cell>
          <cell r="H65">
            <v>156.49</v>
          </cell>
          <cell r="I65">
            <v>15248385.600000001</v>
          </cell>
          <cell r="J65">
            <v>0</v>
          </cell>
          <cell r="K65">
            <v>0</v>
          </cell>
          <cell r="L65">
            <v>0</v>
          </cell>
          <cell r="M65">
            <v>0</v>
          </cell>
          <cell r="N65">
            <v>156.49</v>
          </cell>
          <cell r="O65">
            <v>15248385.600000001</v>
          </cell>
          <cell r="P65">
            <v>15248384</v>
          </cell>
        </row>
        <row r="66">
          <cell r="D66" t="str">
            <v>08-02</v>
          </cell>
          <cell r="E66" t="str">
            <v>CIELO FALSO</v>
          </cell>
          <cell r="F66">
            <v>0</v>
          </cell>
          <cell r="G66">
            <v>0</v>
          </cell>
          <cell r="H66">
            <v>0</v>
          </cell>
          <cell r="I66">
            <v>0</v>
          </cell>
          <cell r="J66">
            <v>0</v>
          </cell>
          <cell r="K66">
            <v>0</v>
          </cell>
          <cell r="L66">
            <v>0</v>
          </cell>
          <cell r="M66">
            <v>0</v>
          </cell>
          <cell r="N66">
            <v>0</v>
          </cell>
          <cell r="O66">
            <v>0</v>
          </cell>
          <cell r="P66">
            <v>0</v>
          </cell>
        </row>
        <row r="67">
          <cell r="D67" t="str">
            <v>08-04</v>
          </cell>
          <cell r="E67" t="str">
            <v>ACCESORIOS</v>
          </cell>
          <cell r="F67">
            <v>0</v>
          </cell>
          <cell r="G67">
            <v>0</v>
          </cell>
          <cell r="H67">
            <v>0</v>
          </cell>
          <cell r="I67">
            <v>8517627.663664639</v>
          </cell>
          <cell r="J67">
            <v>0</v>
          </cell>
          <cell r="K67">
            <v>0</v>
          </cell>
          <cell r="L67">
            <v>0</v>
          </cell>
          <cell r="M67">
            <v>0</v>
          </cell>
          <cell r="N67">
            <v>0</v>
          </cell>
          <cell r="O67">
            <v>8517627.663664639</v>
          </cell>
          <cell r="P67">
            <v>8517624</v>
          </cell>
        </row>
        <row r="68">
          <cell r="D68" t="str">
            <v>08-04-010</v>
          </cell>
          <cell r="E68" t="str">
            <v>RUANA EN LAMINA DE ALUZINC CAL 18. DESARROLLO L: 0.30 M. INCLUYE ANCLAJES A MUROS Y/O ESTRUCTURA Y PINTURA DE ACABADO.</v>
          </cell>
          <cell r="F68" t="str">
            <v>M</v>
          </cell>
          <cell r="G68">
            <v>40107.863704574847</v>
          </cell>
          <cell r="H68">
            <v>118.11000000000001</v>
          </cell>
          <cell r="I68">
            <v>4737139.7821473358</v>
          </cell>
          <cell r="J68">
            <v>0</v>
          </cell>
          <cell r="K68">
            <v>0</v>
          </cell>
          <cell r="L68">
            <v>0</v>
          </cell>
          <cell r="M68">
            <v>0</v>
          </cell>
          <cell r="N68">
            <v>118.11000000000001</v>
          </cell>
          <cell r="O68">
            <v>4737139.7821473358</v>
          </cell>
          <cell r="P68">
            <v>4737136</v>
          </cell>
        </row>
        <row r="69">
          <cell r="D69" t="str">
            <v>08-04-030</v>
          </cell>
          <cell r="E69" t="str">
            <v>CANOA EN LAMINA DE ALUZINC CAL 18. DESARROLLO L: 0.70 M. INCLUYE ANCLAJES A MUROS Y/O ESTRUCTURA Y PINTURA DE ACABADO.</v>
          </cell>
          <cell r="F69" t="str">
            <v>M</v>
          </cell>
          <cell r="G69">
            <v>54789.679442279768</v>
          </cell>
          <cell r="H69">
            <v>69</v>
          </cell>
          <cell r="I69">
            <v>3780487.8815173041</v>
          </cell>
          <cell r="J69">
            <v>0</v>
          </cell>
          <cell r="K69">
            <v>0</v>
          </cell>
          <cell r="L69">
            <v>0</v>
          </cell>
          <cell r="M69">
            <v>0</v>
          </cell>
          <cell r="N69">
            <v>69</v>
          </cell>
          <cell r="O69">
            <v>3780487.8815173041</v>
          </cell>
          <cell r="P69">
            <v>3780486</v>
          </cell>
        </row>
        <row r="70">
          <cell r="D70" t="str">
            <v>09</v>
          </cell>
          <cell r="E70" t="str">
            <v>RECUBRIMIENTOS</v>
          </cell>
          <cell r="F70">
            <v>0</v>
          </cell>
          <cell r="G70">
            <v>0</v>
          </cell>
          <cell r="H70">
            <v>0</v>
          </cell>
          <cell r="I70">
            <v>28990540.590956412</v>
          </cell>
          <cell r="J70">
            <v>0</v>
          </cell>
          <cell r="K70">
            <v>0</v>
          </cell>
          <cell r="L70">
            <v>0</v>
          </cell>
          <cell r="M70">
            <v>0</v>
          </cell>
          <cell r="N70">
            <v>0</v>
          </cell>
          <cell r="O70">
            <v>0</v>
          </cell>
          <cell r="P70">
            <v>28990540.590956412</v>
          </cell>
        </row>
        <row r="71">
          <cell r="D71" t="str">
            <v>09-01</v>
          </cell>
          <cell r="E71" t="str">
            <v>REVOQUES</v>
          </cell>
          <cell r="F71">
            <v>0</v>
          </cell>
          <cell r="G71">
            <v>0</v>
          </cell>
          <cell r="H71">
            <v>0</v>
          </cell>
          <cell r="I71">
            <v>656972.96707885864</v>
          </cell>
          <cell r="J71">
            <v>0</v>
          </cell>
          <cell r="K71">
            <v>0</v>
          </cell>
          <cell r="L71">
            <v>0</v>
          </cell>
          <cell r="M71">
            <v>0</v>
          </cell>
          <cell r="N71">
            <v>0</v>
          </cell>
          <cell r="O71">
            <v>656972.96707885864</v>
          </cell>
          <cell r="P71">
            <v>656972.5</v>
          </cell>
        </row>
        <row r="72">
          <cell r="D72" t="str">
            <v>09-01-010</v>
          </cell>
          <cell r="E72" t="str">
            <v>REVOQUE PARA MUROS. INCLUYE FAJAS, RANURAS Y FILETES</v>
          </cell>
          <cell r="F72" t="str">
            <v>M2</v>
          </cell>
          <cell r="G72">
            <v>21583.121996598416</v>
          </cell>
          <cell r="H72">
            <v>30.439200000000003</v>
          </cell>
          <cell r="I72">
            <v>656972.96707885864</v>
          </cell>
          <cell r="J72">
            <v>0</v>
          </cell>
          <cell r="K72">
            <v>0</v>
          </cell>
          <cell r="L72">
            <v>0</v>
          </cell>
          <cell r="M72">
            <v>0</v>
          </cell>
          <cell r="N72">
            <v>30.439200000000003</v>
          </cell>
          <cell r="O72">
            <v>656972.96707885864</v>
          </cell>
          <cell r="P72">
            <v>656972.5</v>
          </cell>
        </row>
        <row r="73">
          <cell r="D73" t="str">
            <v>09-02</v>
          </cell>
          <cell r="E73" t="str">
            <v>ENCHAPES</v>
          </cell>
          <cell r="F73">
            <v>0</v>
          </cell>
          <cell r="G73">
            <v>0</v>
          </cell>
          <cell r="H73">
            <v>0</v>
          </cell>
          <cell r="I73">
            <v>14726115.904298436</v>
          </cell>
          <cell r="J73">
            <v>0</v>
          </cell>
          <cell r="K73">
            <v>0</v>
          </cell>
          <cell r="L73">
            <v>0</v>
          </cell>
          <cell r="M73">
            <v>0</v>
          </cell>
          <cell r="N73">
            <v>0</v>
          </cell>
          <cell r="O73">
            <v>14726115.904298436</v>
          </cell>
          <cell r="P73">
            <v>14726112</v>
          </cell>
        </row>
        <row r="74">
          <cell r="D74" t="str">
            <v>09-02-010</v>
          </cell>
          <cell r="E74" t="str">
            <v>ENCHAPE DE BAÑOS EN CERAMICA REF. MIRAFLORES 35x25 DE CORONA O EQUIVALENTE COLOR BLANCO.</v>
          </cell>
          <cell r="F74" t="str">
            <v>M2</v>
          </cell>
          <cell r="G74">
            <v>54307.843925216599</v>
          </cell>
          <cell r="H74">
            <v>248.5575</v>
          </cell>
          <cell r="I74">
            <v>13498621.916442025</v>
          </cell>
          <cell r="J74">
            <v>0</v>
          </cell>
          <cell r="K74">
            <v>0</v>
          </cell>
          <cell r="L74">
            <v>0</v>
          </cell>
          <cell r="M74">
            <v>0</v>
          </cell>
          <cell r="N74">
            <v>248.5575</v>
          </cell>
          <cell r="O74">
            <v>13498621.916442025</v>
          </cell>
          <cell r="P74">
            <v>13498616</v>
          </cell>
        </row>
        <row r="75">
          <cell r="D75" t="str">
            <v>09-02-020</v>
          </cell>
          <cell r="E75" t="str">
            <v>REMATE SUPERIOR DE ENCHAPES EN DILATACION DE ALUMINIO 1x2 CM.</v>
          </cell>
          <cell r="F75" t="str">
            <v>M</v>
          </cell>
          <cell r="G75">
            <v>7353.3456410256422</v>
          </cell>
          <cell r="H75">
            <v>104.68</v>
          </cell>
          <cell r="I75">
            <v>769748.22170256427</v>
          </cell>
          <cell r="J75">
            <v>0</v>
          </cell>
          <cell r="K75">
            <v>0</v>
          </cell>
          <cell r="L75">
            <v>0</v>
          </cell>
          <cell r="M75">
            <v>0</v>
          </cell>
          <cell r="N75">
            <v>104.68</v>
          </cell>
          <cell r="O75">
            <v>769748.22170256427</v>
          </cell>
          <cell r="P75">
            <v>769748</v>
          </cell>
        </row>
        <row r="76">
          <cell r="D76" t="str">
            <v>09-02-030</v>
          </cell>
          <cell r="E76" t="str">
            <v>REMATE ESQUINEROS ENCHAPES EN DILATACION DE ALUMINIO</v>
          </cell>
          <cell r="F76" t="str">
            <v>M</v>
          </cell>
          <cell r="G76">
            <v>7353.3456410256422</v>
          </cell>
          <cell r="H76">
            <v>62.25</v>
          </cell>
          <cell r="I76">
            <v>457745.76615384623</v>
          </cell>
          <cell r="J76">
            <v>0</v>
          </cell>
          <cell r="K76">
            <v>0</v>
          </cell>
          <cell r="L76">
            <v>0</v>
          </cell>
          <cell r="M76">
            <v>0</v>
          </cell>
          <cell r="N76">
            <v>62.25</v>
          </cell>
          <cell r="O76">
            <v>457745.76615384623</v>
          </cell>
          <cell r="P76">
            <v>457745.75</v>
          </cell>
        </row>
        <row r="77">
          <cell r="D77" t="str">
            <v>09-03</v>
          </cell>
          <cell r="E77" t="str">
            <v>ESTUCOS Y PINTURAS</v>
          </cell>
          <cell r="F77">
            <v>0</v>
          </cell>
          <cell r="G77">
            <v>0</v>
          </cell>
          <cell r="H77">
            <v>0</v>
          </cell>
          <cell r="I77">
            <v>352560.59500310366</v>
          </cell>
          <cell r="J77">
            <v>0</v>
          </cell>
          <cell r="K77">
            <v>0</v>
          </cell>
          <cell r="L77">
            <v>0</v>
          </cell>
          <cell r="M77">
            <v>0</v>
          </cell>
          <cell r="N77">
            <v>0</v>
          </cell>
          <cell r="O77">
            <v>352560.59500310366</v>
          </cell>
          <cell r="P77">
            <v>352560.5</v>
          </cell>
        </row>
        <row r="78">
          <cell r="D78" t="str">
            <v>09-03-010</v>
          </cell>
          <cell r="E78" t="str">
            <v xml:space="preserve">PINTURA ACRILICA PARA MUROS TIPO SIKACOLOR F DE SIKA O EQUIVALENTE - 3 MANOS. </v>
          </cell>
          <cell r="F78" t="str">
            <v>M2</v>
          </cell>
          <cell r="G78">
            <v>11582.452725534955</v>
          </cell>
          <cell r="H78">
            <v>30.439200000000003</v>
          </cell>
          <cell r="I78">
            <v>352560.59500310366</v>
          </cell>
          <cell r="J78">
            <v>0</v>
          </cell>
          <cell r="K78">
            <v>0</v>
          </cell>
          <cell r="L78">
            <v>0</v>
          </cell>
          <cell r="M78">
            <v>0</v>
          </cell>
          <cell r="N78">
            <v>30.439200000000003</v>
          </cell>
          <cell r="O78">
            <v>352560.59500310366</v>
          </cell>
          <cell r="P78">
            <v>352560.5</v>
          </cell>
        </row>
        <row r="79">
          <cell r="D79" t="str">
            <v>09-04</v>
          </cell>
          <cell r="E79" t="str">
            <v>LAVADO + HIDROFUGO FACHADAS Y/O CONCRETOS</v>
          </cell>
          <cell r="F79">
            <v>0</v>
          </cell>
          <cell r="G79">
            <v>0</v>
          </cell>
          <cell r="H79">
            <v>0</v>
          </cell>
          <cell r="I79">
            <v>13254891.12457601</v>
          </cell>
          <cell r="J79">
            <v>0</v>
          </cell>
          <cell r="K79">
            <v>0</v>
          </cell>
          <cell r="L79">
            <v>0</v>
          </cell>
          <cell r="M79">
            <v>0</v>
          </cell>
          <cell r="N79">
            <v>0</v>
          </cell>
          <cell r="O79">
            <v>13254891.12457601</v>
          </cell>
          <cell r="P79">
            <v>13254888</v>
          </cell>
        </row>
        <row r="80">
          <cell r="D80" t="str">
            <v>09-04-010</v>
          </cell>
          <cell r="E80" t="str">
            <v>LAVADO DE MUROS/CONCRETOS CON AGUA A PRESION</v>
          </cell>
          <cell r="F80" t="str">
            <v>M2</v>
          </cell>
          <cell r="G80">
            <v>3307.2</v>
          </cell>
          <cell r="H80">
            <v>2058.8970000000004</v>
          </cell>
          <cell r="I80">
            <v>6809184.158400001</v>
          </cell>
          <cell r="J80">
            <v>0</v>
          </cell>
          <cell r="K80">
            <v>0</v>
          </cell>
          <cell r="L80">
            <v>0</v>
          </cell>
          <cell r="M80">
            <v>0</v>
          </cell>
          <cell r="N80">
            <v>2058.8970000000004</v>
          </cell>
          <cell r="O80">
            <v>6809184.158400001</v>
          </cell>
          <cell r="P80">
            <v>6809184</v>
          </cell>
        </row>
        <row r="81">
          <cell r="D81" t="str">
            <v>09-04-020</v>
          </cell>
          <cell r="E81" t="str">
            <v>HIDROFUGO CON SIKA TRANSPARENTE 10 DE SIKA O EQUIVALENTE</v>
          </cell>
          <cell r="F81" t="str">
            <v>M2</v>
          </cell>
          <cell r="G81">
            <v>6261.3204703061965</v>
          </cell>
          <cell r="H81">
            <v>1029.4485000000002</v>
          </cell>
          <cell r="I81">
            <v>6445706.9661760097</v>
          </cell>
          <cell r="J81">
            <v>0</v>
          </cell>
          <cell r="K81">
            <v>0</v>
          </cell>
          <cell r="L81">
            <v>0</v>
          </cell>
          <cell r="M81">
            <v>0</v>
          </cell>
          <cell r="N81">
            <v>1029.4485000000002</v>
          </cell>
          <cell r="O81">
            <v>6445706.9661760097</v>
          </cell>
          <cell r="P81">
            <v>6445704</v>
          </cell>
        </row>
        <row r="82">
          <cell r="D82" t="str">
            <v>10</v>
          </cell>
          <cell r="E82" t="str">
            <v>PISOS Y ZOCALOS</v>
          </cell>
          <cell r="F82">
            <v>0</v>
          </cell>
          <cell r="G82">
            <v>0</v>
          </cell>
          <cell r="H82">
            <v>0</v>
          </cell>
          <cell r="I82">
            <v>60774550.980118699</v>
          </cell>
          <cell r="J82">
            <v>0</v>
          </cell>
          <cell r="K82">
            <v>0</v>
          </cell>
          <cell r="L82">
            <v>0</v>
          </cell>
          <cell r="M82">
            <v>0</v>
          </cell>
          <cell r="N82">
            <v>0</v>
          </cell>
          <cell r="O82">
            <v>0</v>
          </cell>
          <cell r="P82">
            <v>60774550.980118699</v>
          </cell>
        </row>
        <row r="83">
          <cell r="D83" t="str">
            <v>10-01</v>
          </cell>
          <cell r="E83" t="str">
            <v>ACABADOS DE PISO</v>
          </cell>
          <cell r="F83">
            <v>0</v>
          </cell>
          <cell r="G83">
            <v>0</v>
          </cell>
          <cell r="H83">
            <v>0</v>
          </cell>
          <cell r="I83">
            <v>56098410.014191508</v>
          </cell>
          <cell r="J83">
            <v>0</v>
          </cell>
          <cell r="K83">
            <v>0</v>
          </cell>
          <cell r="L83">
            <v>0</v>
          </cell>
          <cell r="M83">
            <v>0</v>
          </cell>
          <cell r="N83">
            <v>0</v>
          </cell>
          <cell r="O83">
            <v>56098410.014191508</v>
          </cell>
          <cell r="P83">
            <v>56098400</v>
          </cell>
        </row>
        <row r="84">
          <cell r="D84" t="str">
            <v>10-01-020</v>
          </cell>
          <cell r="E84" t="str">
            <v>PISO EN BALDOSA DE GRANO FORMATO 30x30 TONALIDADES BLANCO, GRIS, OCRES + GRANO PIEDRA SAN GIL. INCLUYE CONCRETO DE BASE F'C 21 MPA E: 0.04 M., PULIDA Y BRILLADA.</v>
          </cell>
          <cell r="F84" t="str">
            <v>M2</v>
          </cell>
          <cell r="G84">
            <v>119885.12741130406</v>
          </cell>
          <cell r="H84">
            <v>398.78</v>
          </cell>
          <cell r="I84">
            <v>47807791.10907983</v>
          </cell>
          <cell r="J84">
            <v>0</v>
          </cell>
          <cell r="K84">
            <v>0</v>
          </cell>
          <cell r="L84">
            <v>0</v>
          </cell>
          <cell r="M84">
            <v>0</v>
          </cell>
          <cell r="N84">
            <v>398.78</v>
          </cell>
          <cell r="O84">
            <v>47807791.10907983</v>
          </cell>
          <cell r="P84">
            <v>47807776</v>
          </cell>
        </row>
        <row r="85">
          <cell r="D85" t="str">
            <v>10-01-300</v>
          </cell>
          <cell r="E85" t="str">
            <v>PISO EN CONCRETO PULIDO Y ENDURECIDO E: 0.10 M. CON SIKAFLOOR 3-QUARTZ TOP DE SIKA O EQUIVALENTE.</v>
          </cell>
          <cell r="F85" t="str">
            <v>M2</v>
          </cell>
          <cell r="G85">
            <v>74475.556100536094</v>
          </cell>
          <cell r="H85">
            <v>111.32</v>
          </cell>
          <cell r="I85">
            <v>8290618.9051116779</v>
          </cell>
          <cell r="J85">
            <v>0</v>
          </cell>
          <cell r="K85">
            <v>0</v>
          </cell>
          <cell r="L85">
            <v>0</v>
          </cell>
          <cell r="M85">
            <v>0</v>
          </cell>
          <cell r="N85">
            <v>111.32</v>
          </cell>
          <cell r="O85">
            <v>8290618.9051116779</v>
          </cell>
          <cell r="P85">
            <v>8290616</v>
          </cell>
        </row>
        <row r="86">
          <cell r="D86" t="str">
            <v>10-02</v>
          </cell>
          <cell r="E86" t="str">
            <v>ZOCALOS Y ENCHARQUES</v>
          </cell>
          <cell r="F86">
            <v>0</v>
          </cell>
          <cell r="G86">
            <v>0</v>
          </cell>
          <cell r="H86">
            <v>0</v>
          </cell>
          <cell r="I86">
            <v>4676140.965927192</v>
          </cell>
          <cell r="J86">
            <v>0</v>
          </cell>
          <cell r="K86">
            <v>0</v>
          </cell>
          <cell r="L86">
            <v>0</v>
          </cell>
          <cell r="M86">
            <v>0</v>
          </cell>
          <cell r="N86">
            <v>0</v>
          </cell>
          <cell r="O86">
            <v>4676140.965927192</v>
          </cell>
          <cell r="P86">
            <v>4676140</v>
          </cell>
        </row>
        <row r="87">
          <cell r="D87" t="str">
            <v>10-02-020</v>
          </cell>
          <cell r="E87" t="str">
            <v>ZOCALO MEDIA CAÑA EN GRANITO VACIADO, PULIDO Y BRILLADO TONALIDADES BLANCO, GRIS, OCRES + GRANO PIEDRA SAN GIL H: 0.10 M. INCLUYE DILATACIONES EN ALUMINIO</v>
          </cell>
          <cell r="F87" t="str">
            <v>M</v>
          </cell>
          <cell r="G87">
            <v>44670.815494145885</v>
          </cell>
          <cell r="H87">
            <v>104.68</v>
          </cell>
          <cell r="I87">
            <v>4676140.965927192</v>
          </cell>
          <cell r="J87">
            <v>0</v>
          </cell>
          <cell r="K87">
            <v>0</v>
          </cell>
          <cell r="L87">
            <v>0</v>
          </cell>
          <cell r="M87">
            <v>0</v>
          </cell>
          <cell r="N87">
            <v>104.68</v>
          </cell>
          <cell r="O87">
            <v>4676140.965927192</v>
          </cell>
          <cell r="P87">
            <v>4676140</v>
          </cell>
        </row>
        <row r="88">
          <cell r="D88" t="str">
            <v>11</v>
          </cell>
          <cell r="E88" t="str">
            <v>CARPINTERIA METALICA / PVC (Todas las puertas y vidrieras incluyen cerraduras y haladeras según los detalles arquitectonicos)</v>
          </cell>
          <cell r="F88">
            <v>0</v>
          </cell>
          <cell r="G88">
            <v>0</v>
          </cell>
          <cell r="H88">
            <v>0</v>
          </cell>
          <cell r="I88">
            <v>1343106.0000000002</v>
          </cell>
          <cell r="J88">
            <v>0</v>
          </cell>
          <cell r="K88">
            <v>0</v>
          </cell>
          <cell r="L88">
            <v>0</v>
          </cell>
          <cell r="M88">
            <v>0</v>
          </cell>
          <cell r="N88">
            <v>0</v>
          </cell>
          <cell r="O88">
            <v>0</v>
          </cell>
          <cell r="P88">
            <v>1343106.0000000002</v>
          </cell>
        </row>
        <row r="89">
          <cell r="D89" t="str">
            <v>11-01</v>
          </cell>
          <cell r="E89" t="str">
            <v>VENTANAS</v>
          </cell>
          <cell r="F89">
            <v>0</v>
          </cell>
          <cell r="G89">
            <v>0</v>
          </cell>
          <cell r="H89">
            <v>0</v>
          </cell>
          <cell r="I89">
            <v>0</v>
          </cell>
          <cell r="J89">
            <v>0</v>
          </cell>
          <cell r="K89">
            <v>0</v>
          </cell>
          <cell r="L89">
            <v>0</v>
          </cell>
          <cell r="M89">
            <v>0</v>
          </cell>
          <cell r="N89">
            <v>0</v>
          </cell>
          <cell r="O89">
            <v>0</v>
          </cell>
          <cell r="P89">
            <v>0</v>
          </cell>
        </row>
        <row r="90">
          <cell r="D90" t="str">
            <v>11-01-010</v>
          </cell>
          <cell r="E90" t="str">
            <v>VENTANA V-1 (3.95x0.50).  MARCO + ALA EN ALUMINIO ANODIZADO NATURAL. VIDRIO TEMPLADO LAMINADO. CUERPOS BASCULANTES</v>
          </cell>
          <cell r="F90" t="str">
            <v>UN</v>
          </cell>
          <cell r="G90">
            <v>0</v>
          </cell>
          <cell r="H90">
            <v>4</v>
          </cell>
          <cell r="I90">
            <v>0</v>
          </cell>
          <cell r="J90">
            <v>0</v>
          </cell>
          <cell r="K90">
            <v>0</v>
          </cell>
          <cell r="L90">
            <v>0</v>
          </cell>
          <cell r="M90">
            <v>0</v>
          </cell>
          <cell r="N90">
            <v>4</v>
          </cell>
          <cell r="O90">
            <v>0</v>
          </cell>
          <cell r="P90">
            <v>0</v>
          </cell>
        </row>
        <row r="91">
          <cell r="D91" t="str">
            <v>11-01-020</v>
          </cell>
          <cell r="E91" t="str">
            <v>VENTANA V-2 (5.95x0.45).  MARCO + ALA EN ALUMINIO ANODIZADO NATURAL. VIDRIO TEMPLADO LAMINADO. CUERPOS BASCULANTES</v>
          </cell>
          <cell r="F91" t="str">
            <v>UN</v>
          </cell>
          <cell r="G91">
            <v>0</v>
          </cell>
          <cell r="H91">
            <v>4</v>
          </cell>
          <cell r="I91">
            <v>0</v>
          </cell>
          <cell r="J91">
            <v>0</v>
          </cell>
          <cell r="K91">
            <v>0</v>
          </cell>
          <cell r="L91">
            <v>0</v>
          </cell>
          <cell r="M91">
            <v>0</v>
          </cell>
          <cell r="N91">
            <v>4</v>
          </cell>
          <cell r="O91">
            <v>0</v>
          </cell>
          <cell r="P91">
            <v>0</v>
          </cell>
        </row>
        <row r="92">
          <cell r="D92" t="str">
            <v>11-01-030</v>
          </cell>
          <cell r="E92" t="str">
            <v>VENTANA V-3 (4.17x0.45).  MARCO + ALA EN ALUMINIO ANODIZADO NATURAL. VIDRIO TEMPLADO LAMINADO. CUERPOS BASCULANTES</v>
          </cell>
          <cell r="F92" t="str">
            <v>UN</v>
          </cell>
          <cell r="G92">
            <v>0</v>
          </cell>
          <cell r="H92">
            <v>1</v>
          </cell>
          <cell r="I92">
            <v>0</v>
          </cell>
          <cell r="J92">
            <v>0</v>
          </cell>
          <cell r="K92">
            <v>0</v>
          </cell>
          <cell r="L92">
            <v>0</v>
          </cell>
          <cell r="M92">
            <v>0</v>
          </cell>
          <cell r="N92">
            <v>1</v>
          </cell>
          <cell r="O92">
            <v>0</v>
          </cell>
          <cell r="P92">
            <v>0</v>
          </cell>
        </row>
        <row r="93">
          <cell r="D93" t="str">
            <v>11-01-040</v>
          </cell>
          <cell r="E93" t="str">
            <v>VENTANA V-4 (5.25x0.50).  MARCO + ALA EN ALUMINIO ANODIZADO NATURAL. VIDRIO TEMPLADO LAMINADO. CUERPOS BASCULANTES</v>
          </cell>
          <cell r="F93" t="str">
            <v>UN</v>
          </cell>
          <cell r="G93">
            <v>0</v>
          </cell>
          <cell r="H93">
            <v>1</v>
          </cell>
          <cell r="I93">
            <v>0</v>
          </cell>
          <cell r="J93">
            <v>0</v>
          </cell>
          <cell r="K93">
            <v>0</v>
          </cell>
          <cell r="L93">
            <v>0</v>
          </cell>
          <cell r="M93">
            <v>0</v>
          </cell>
          <cell r="N93">
            <v>1</v>
          </cell>
          <cell r="O93">
            <v>0</v>
          </cell>
          <cell r="P93">
            <v>0</v>
          </cell>
        </row>
        <row r="94">
          <cell r="D94" t="str">
            <v>11-01-050</v>
          </cell>
          <cell r="E94" t="str">
            <v>VENTANA V-5 (2.00x0.45).  MARCO + ALA EN ALUMINIO ANODIZADO NATURAL. VIDRIO TEMPLADO LAMINADO. CUERPOS BASCULANTES</v>
          </cell>
          <cell r="F94" t="str">
            <v>UN</v>
          </cell>
          <cell r="G94">
            <v>0</v>
          </cell>
          <cell r="H94">
            <v>1</v>
          </cell>
          <cell r="I94">
            <v>0</v>
          </cell>
          <cell r="J94">
            <v>0</v>
          </cell>
          <cell r="K94">
            <v>0</v>
          </cell>
          <cell r="L94">
            <v>0</v>
          </cell>
          <cell r="M94">
            <v>0</v>
          </cell>
          <cell r="N94">
            <v>1</v>
          </cell>
          <cell r="O94">
            <v>0</v>
          </cell>
          <cell r="P94">
            <v>0</v>
          </cell>
        </row>
        <row r="95">
          <cell r="D95" t="str">
            <v>11-01-060</v>
          </cell>
          <cell r="E95" t="str">
            <v>VENTANA V-6 (4.85x0.45).  MARCO + ALA EN ALUMINIO ANODIZADO NATURAL. VIDRIO TEMPLADO LAMINADO. CUERPOS BASCULANTES</v>
          </cell>
          <cell r="F95" t="str">
            <v>UN</v>
          </cell>
          <cell r="G95">
            <v>0</v>
          </cell>
          <cell r="H95">
            <v>1</v>
          </cell>
          <cell r="I95">
            <v>0</v>
          </cell>
          <cell r="J95">
            <v>0</v>
          </cell>
          <cell r="K95">
            <v>0</v>
          </cell>
          <cell r="L95">
            <v>0</v>
          </cell>
          <cell r="M95">
            <v>0</v>
          </cell>
          <cell r="N95">
            <v>1</v>
          </cell>
          <cell r="O95">
            <v>0</v>
          </cell>
          <cell r="P95">
            <v>0</v>
          </cell>
        </row>
        <row r="96">
          <cell r="D96" t="str">
            <v>11-01-070</v>
          </cell>
          <cell r="E96" t="str">
            <v>VENTANA V-7 (5.41x0.45).  MARCO + ALA EN ALUMINIO ANODIZADO NATURAL. VIDRIO TEMPLADO LAMINADO. CUERPOS BASCULANTES</v>
          </cell>
          <cell r="F96" t="str">
            <v>UN</v>
          </cell>
          <cell r="G96">
            <v>0</v>
          </cell>
          <cell r="H96">
            <v>2</v>
          </cell>
          <cell r="I96">
            <v>0</v>
          </cell>
          <cell r="J96">
            <v>0</v>
          </cell>
          <cell r="K96">
            <v>0</v>
          </cell>
          <cell r="L96">
            <v>0</v>
          </cell>
          <cell r="M96">
            <v>0</v>
          </cell>
          <cell r="N96">
            <v>2</v>
          </cell>
          <cell r="O96">
            <v>0</v>
          </cell>
          <cell r="P96">
            <v>0</v>
          </cell>
        </row>
        <row r="97">
          <cell r="D97" t="str">
            <v>11-01-080</v>
          </cell>
          <cell r="E97" t="str">
            <v>VENTANA V-8 (2.85x0.50).  MARCO + ALA EN ALUMINIO ANODIZADO NATURAL. VIDRIO TEMPLADO LAMINADO. CUERPOS BASCULANTES</v>
          </cell>
          <cell r="F97" t="str">
            <v>UN</v>
          </cell>
          <cell r="G97">
            <v>0</v>
          </cell>
          <cell r="H97">
            <v>1</v>
          </cell>
          <cell r="I97">
            <v>0</v>
          </cell>
          <cell r="J97">
            <v>0</v>
          </cell>
          <cell r="K97">
            <v>0</v>
          </cell>
          <cell r="L97">
            <v>0</v>
          </cell>
          <cell r="M97">
            <v>0</v>
          </cell>
          <cell r="N97">
            <v>1</v>
          </cell>
          <cell r="O97">
            <v>0</v>
          </cell>
          <cell r="P97">
            <v>0</v>
          </cell>
        </row>
        <row r="98">
          <cell r="D98" t="str">
            <v>11-01-090</v>
          </cell>
          <cell r="E98" t="str">
            <v>VENTANA V-9 (4.41x0.50).  MARCO + ALA EN ALUMINIO ANODIZADO NATURAL. VIDRIO TEMPLADO LAMINADO. CUERPOS BASCULANTES</v>
          </cell>
          <cell r="F98" t="str">
            <v>UN</v>
          </cell>
          <cell r="G98">
            <v>0</v>
          </cell>
          <cell r="H98">
            <v>1</v>
          </cell>
          <cell r="I98">
            <v>0</v>
          </cell>
          <cell r="J98">
            <v>0</v>
          </cell>
          <cell r="K98">
            <v>0</v>
          </cell>
          <cell r="L98">
            <v>0</v>
          </cell>
          <cell r="M98">
            <v>0</v>
          </cell>
          <cell r="N98">
            <v>1</v>
          </cell>
          <cell r="O98">
            <v>0</v>
          </cell>
          <cell r="P98">
            <v>0</v>
          </cell>
        </row>
        <row r="99">
          <cell r="D99" t="str">
            <v>11-01-100</v>
          </cell>
          <cell r="E99" t="str">
            <v>CORTINA ENROLLABLE  CAFETERIA (3.45x1.60).  CORTINA ENROLLABLE EN FLEJES MICROPERFORADOS. INCLUYE TAPAROLLOS, ANTICORROSIVO + PINTURA DE ACABADO</v>
          </cell>
          <cell r="F99" t="str">
            <v>UN</v>
          </cell>
          <cell r="G99">
            <v>0</v>
          </cell>
          <cell r="H99">
            <v>1</v>
          </cell>
          <cell r="I99">
            <v>0</v>
          </cell>
          <cell r="J99">
            <v>0</v>
          </cell>
          <cell r="K99">
            <v>0</v>
          </cell>
          <cell r="L99">
            <v>0</v>
          </cell>
          <cell r="M99">
            <v>0</v>
          </cell>
          <cell r="N99">
            <v>1</v>
          </cell>
          <cell r="O99">
            <v>0</v>
          </cell>
          <cell r="P99">
            <v>0</v>
          </cell>
        </row>
        <row r="100">
          <cell r="D100" t="str">
            <v>11-01-110</v>
          </cell>
          <cell r="E100" t="str">
            <v>CORTINA ENROLLABLE  COCINA (1.45x1.60).  CORTINA ENROLLABLE EN FLEJES MICROPERFORADOS. INCLUYE TAPAROLLOS, ANTICORROSIVO + PINTURA DE ACABADO</v>
          </cell>
          <cell r="F100" t="str">
            <v>UN</v>
          </cell>
          <cell r="G100">
            <v>0</v>
          </cell>
          <cell r="H100">
            <v>1</v>
          </cell>
          <cell r="I100">
            <v>0</v>
          </cell>
          <cell r="J100">
            <v>0</v>
          </cell>
          <cell r="K100">
            <v>0</v>
          </cell>
          <cell r="L100">
            <v>0</v>
          </cell>
          <cell r="M100">
            <v>0</v>
          </cell>
          <cell r="N100">
            <v>1</v>
          </cell>
          <cell r="O100">
            <v>0</v>
          </cell>
          <cell r="P100">
            <v>0</v>
          </cell>
        </row>
        <row r="101">
          <cell r="D101" t="str">
            <v>11-01-120</v>
          </cell>
          <cell r="E101" t="str">
            <v>REJA R-1 (16.56x0.48).  MARCO + CUERPO FIJO EN CELOSIA ALUMINIO ANODIZADO NATURAL. CUERPOS FIJOS</v>
          </cell>
          <cell r="F101" t="str">
            <v>UN</v>
          </cell>
          <cell r="G101">
            <v>0</v>
          </cell>
          <cell r="H101">
            <v>1</v>
          </cell>
          <cell r="I101">
            <v>0</v>
          </cell>
          <cell r="J101">
            <v>0</v>
          </cell>
          <cell r="K101">
            <v>0</v>
          </cell>
          <cell r="L101">
            <v>0</v>
          </cell>
          <cell r="M101">
            <v>0</v>
          </cell>
          <cell r="N101">
            <v>1</v>
          </cell>
          <cell r="O101">
            <v>0</v>
          </cell>
          <cell r="P101">
            <v>0</v>
          </cell>
        </row>
        <row r="102">
          <cell r="D102" t="str">
            <v>11-01-130</v>
          </cell>
          <cell r="E102" t="str">
            <v>REJA R-2 (20.10x0.48).  MARCO + CUERPO FIJO EN CELOSIA ALUMINIO ANODIZADO NATURAL. CUERPOS FIJOS</v>
          </cell>
          <cell r="F102" t="str">
            <v>UN</v>
          </cell>
          <cell r="G102">
            <v>0</v>
          </cell>
          <cell r="H102">
            <v>1</v>
          </cell>
          <cell r="I102">
            <v>0</v>
          </cell>
          <cell r="J102">
            <v>0</v>
          </cell>
          <cell r="K102">
            <v>0</v>
          </cell>
          <cell r="L102">
            <v>0</v>
          </cell>
          <cell r="M102">
            <v>0</v>
          </cell>
          <cell r="N102">
            <v>1</v>
          </cell>
          <cell r="O102">
            <v>0</v>
          </cell>
          <cell r="P102">
            <v>0</v>
          </cell>
        </row>
        <row r="103">
          <cell r="D103" t="str">
            <v>11-01-140</v>
          </cell>
          <cell r="E103" t="str">
            <v>REJA R-3 (21.36x0.48).  MARCO + CUERPO FIJO EN CELOSIA ALUMINIO ANODIZADO NATURAL. CUERPOS FIJOS</v>
          </cell>
          <cell r="F103" t="str">
            <v>UN</v>
          </cell>
          <cell r="G103">
            <v>0</v>
          </cell>
          <cell r="H103">
            <v>1</v>
          </cell>
          <cell r="I103">
            <v>0</v>
          </cell>
          <cell r="J103">
            <v>0</v>
          </cell>
          <cell r="K103">
            <v>0</v>
          </cell>
          <cell r="L103">
            <v>0</v>
          </cell>
          <cell r="M103">
            <v>0</v>
          </cell>
          <cell r="N103">
            <v>1</v>
          </cell>
          <cell r="O103">
            <v>0</v>
          </cell>
          <cell r="P103">
            <v>0</v>
          </cell>
        </row>
        <row r="104">
          <cell r="D104" t="str">
            <v>11-02</v>
          </cell>
          <cell r="E104" t="str">
            <v>PUERTAS VIDRIERAS</v>
          </cell>
          <cell r="F104">
            <v>0</v>
          </cell>
          <cell r="G104">
            <v>0</v>
          </cell>
          <cell r="H104">
            <v>0</v>
          </cell>
          <cell r="I104">
            <v>0</v>
          </cell>
          <cell r="J104">
            <v>0</v>
          </cell>
          <cell r="K104">
            <v>0</v>
          </cell>
          <cell r="L104">
            <v>0</v>
          </cell>
          <cell r="M104">
            <v>0</v>
          </cell>
          <cell r="N104">
            <v>0</v>
          </cell>
          <cell r="O104">
            <v>0</v>
          </cell>
          <cell r="P104">
            <v>0</v>
          </cell>
        </row>
        <row r="105">
          <cell r="D105" t="str">
            <v>11-03</v>
          </cell>
          <cell r="E105" t="str">
            <v>PUERTAS</v>
          </cell>
          <cell r="F105">
            <v>0</v>
          </cell>
          <cell r="G105">
            <v>0</v>
          </cell>
          <cell r="H105">
            <v>0</v>
          </cell>
          <cell r="I105">
            <v>0</v>
          </cell>
          <cell r="J105">
            <v>0</v>
          </cell>
          <cell r="K105">
            <v>0</v>
          </cell>
          <cell r="L105">
            <v>0</v>
          </cell>
          <cell r="M105">
            <v>0</v>
          </cell>
          <cell r="N105">
            <v>0</v>
          </cell>
          <cell r="O105">
            <v>0</v>
          </cell>
          <cell r="P105">
            <v>0</v>
          </cell>
        </row>
        <row r="106">
          <cell r="D106" t="str">
            <v>11-03-010</v>
          </cell>
          <cell r="E106" t="str">
            <v>PUERTA P-1 (0.70x2.37). MARCO EN LAMINA CR CAL 16 + ALA ENTAMBORADA EN LAMINA CR CAL 16 CON CELOSIAS INFERIOR Y SUPERIOR. INCLUYE PINTURA ANTICORROSIVA + ACABADO Y CHAPA TIPO MANIJA DE USO INSTITUCIONAL</v>
          </cell>
          <cell r="F106" t="str">
            <v>UN</v>
          </cell>
          <cell r="G106">
            <v>0</v>
          </cell>
          <cell r="H106">
            <v>2</v>
          </cell>
          <cell r="I106">
            <v>0</v>
          </cell>
          <cell r="J106">
            <v>0</v>
          </cell>
          <cell r="K106">
            <v>0</v>
          </cell>
          <cell r="L106">
            <v>0</v>
          </cell>
          <cell r="M106">
            <v>0</v>
          </cell>
          <cell r="N106">
            <v>2</v>
          </cell>
          <cell r="O106">
            <v>0</v>
          </cell>
          <cell r="P106">
            <v>0</v>
          </cell>
        </row>
        <row r="107">
          <cell r="D107" t="str">
            <v>11-03-020</v>
          </cell>
          <cell r="E107" t="str">
            <v>PUERTA P-2 (0.80x2.37). MARCO EN LAMINA CR CAL 16 + ALA ENTAMBORADA EN LAMINA CR CAL 16 CON CELOSIAS INFERIOR Y SUPERIOR. INCLUYE PINTURA ANTICORROSIVA + ACABADO Y CHAPA TIPO MANIJA DE USO INSTITUCIONAL</v>
          </cell>
          <cell r="F107" t="str">
            <v>UN</v>
          </cell>
          <cell r="G107">
            <v>0</v>
          </cell>
          <cell r="H107">
            <v>1</v>
          </cell>
          <cell r="I107">
            <v>0</v>
          </cell>
          <cell r="J107">
            <v>0</v>
          </cell>
          <cell r="K107">
            <v>0</v>
          </cell>
          <cell r="L107">
            <v>0</v>
          </cell>
          <cell r="M107">
            <v>0</v>
          </cell>
          <cell r="N107">
            <v>1</v>
          </cell>
          <cell r="O107">
            <v>0</v>
          </cell>
          <cell r="P107">
            <v>0</v>
          </cell>
        </row>
        <row r="108">
          <cell r="D108" t="str">
            <v>11-03-030</v>
          </cell>
          <cell r="E108" t="str">
            <v>PUERTA P-3 (1.00x2.37). MARCO EN LAMINA CR CAL 16 + ALA ENTAMBORADA EN LAMINA CR CAL 16 CON CELOSIAS INFERIOR Y SUPERIOR. INCLUYE PINTURA ANTICORROSIVA + ACABADO Y CHAPA TIPO MANIJA DE USO INSTITUCIONAL</v>
          </cell>
          <cell r="F108" t="str">
            <v>UN</v>
          </cell>
          <cell r="G108">
            <v>0</v>
          </cell>
          <cell r="H108">
            <v>4</v>
          </cell>
          <cell r="I108">
            <v>0</v>
          </cell>
          <cell r="J108">
            <v>0</v>
          </cell>
          <cell r="K108">
            <v>0</v>
          </cell>
          <cell r="L108">
            <v>0</v>
          </cell>
          <cell r="M108">
            <v>0</v>
          </cell>
          <cell r="N108">
            <v>4</v>
          </cell>
          <cell r="O108">
            <v>0</v>
          </cell>
          <cell r="P108">
            <v>0</v>
          </cell>
        </row>
        <row r="109">
          <cell r="D109" t="str">
            <v>11-03-040</v>
          </cell>
          <cell r="E109" t="str">
            <v>PUERTA P-4 (1.00x2.31). MARCO EN LAMINA CR CAL 16 + ALA ENTAMBORADA EN LAMINA CR CAL 16 Y MIRILLA EN VIDRIO TEMPLADO LAMINADO. INCLUYE PINTURA ANTICORROSIVA + ACABADO Y CHAPA TIPO MANIJA DE USO INSTITUCIONAL</v>
          </cell>
          <cell r="F109" t="str">
            <v>UN</v>
          </cell>
          <cell r="G109">
            <v>0</v>
          </cell>
          <cell r="H109">
            <v>8</v>
          </cell>
          <cell r="I109">
            <v>0</v>
          </cell>
          <cell r="J109">
            <v>0</v>
          </cell>
          <cell r="K109">
            <v>0</v>
          </cell>
          <cell r="L109">
            <v>0</v>
          </cell>
          <cell r="M109">
            <v>0</v>
          </cell>
          <cell r="N109">
            <v>8</v>
          </cell>
          <cell r="O109">
            <v>0</v>
          </cell>
          <cell r="P109">
            <v>0</v>
          </cell>
        </row>
        <row r="110">
          <cell r="D110" t="str">
            <v>11-03-050</v>
          </cell>
          <cell r="E110" t="str">
            <v>PUERTAS SANITARIOS (0.80x1.80). PUERTA A: 0.70 M. + PARAL LATERAL A: 0.10 M. EN ACERO INOXIDABLE TIPO SOCODA O EQUIVALENTE. INCLUYE ANCLAJES A MUROS</v>
          </cell>
          <cell r="F110" t="str">
            <v>UN</v>
          </cell>
          <cell r="G110">
            <v>0</v>
          </cell>
          <cell r="H110">
            <v>6</v>
          </cell>
          <cell r="I110">
            <v>0</v>
          </cell>
          <cell r="J110">
            <v>0</v>
          </cell>
          <cell r="K110">
            <v>0</v>
          </cell>
          <cell r="L110">
            <v>0</v>
          </cell>
          <cell r="M110">
            <v>0</v>
          </cell>
          <cell r="N110">
            <v>6</v>
          </cell>
          <cell r="O110">
            <v>0</v>
          </cell>
          <cell r="P110">
            <v>0</v>
          </cell>
        </row>
        <row r="111">
          <cell r="D111" t="str">
            <v>11-04</v>
          </cell>
          <cell r="E111" t="str">
            <v>CERRAMIENTOS</v>
          </cell>
          <cell r="F111">
            <v>0</v>
          </cell>
          <cell r="G111">
            <v>0</v>
          </cell>
          <cell r="H111">
            <v>0</v>
          </cell>
          <cell r="I111">
            <v>1343106.0000000002</v>
          </cell>
          <cell r="J111">
            <v>0</v>
          </cell>
          <cell r="K111">
            <v>0</v>
          </cell>
          <cell r="L111">
            <v>0</v>
          </cell>
          <cell r="M111">
            <v>0</v>
          </cell>
          <cell r="N111">
            <v>0</v>
          </cell>
          <cell r="O111">
            <v>1343106.0000000002</v>
          </cell>
          <cell r="P111">
            <v>1343106</v>
          </cell>
        </row>
        <row r="112">
          <cell r="D112" t="str">
            <v>11-04-010</v>
          </cell>
          <cell r="E112" t="str">
            <v>PROVISION PARA CERRAMIENTO DE SEGURIDAD EN VENTANAS DEL CENTRO DE RECURSOS</v>
          </cell>
          <cell r="F112" t="str">
            <v>M2</v>
          </cell>
          <cell r="G112">
            <v>348000</v>
          </cell>
          <cell r="H112">
            <v>3.8595000000000006</v>
          </cell>
          <cell r="I112">
            <v>1343106.0000000002</v>
          </cell>
          <cell r="J112">
            <v>0</v>
          </cell>
          <cell r="K112">
            <v>0</v>
          </cell>
          <cell r="L112">
            <v>0</v>
          </cell>
          <cell r="M112">
            <v>0</v>
          </cell>
          <cell r="N112">
            <v>3.8595000000000006</v>
          </cell>
          <cell r="O112">
            <v>1343106.0000000002</v>
          </cell>
          <cell r="P112">
            <v>1343106</v>
          </cell>
        </row>
        <row r="113">
          <cell r="D113" t="str">
            <v>13</v>
          </cell>
          <cell r="E113" t="str">
            <v>APARATOS SANITARIOS, MUEBLES Y GRIFERIAS</v>
          </cell>
          <cell r="F113">
            <v>0</v>
          </cell>
          <cell r="G113">
            <v>0</v>
          </cell>
          <cell r="H113">
            <v>0</v>
          </cell>
          <cell r="I113">
            <v>10353151.562553551</v>
          </cell>
          <cell r="J113">
            <v>0</v>
          </cell>
          <cell r="K113">
            <v>0</v>
          </cell>
          <cell r="L113">
            <v>0</v>
          </cell>
          <cell r="M113">
            <v>0</v>
          </cell>
          <cell r="N113">
            <v>0</v>
          </cell>
          <cell r="O113">
            <v>0</v>
          </cell>
          <cell r="P113">
            <v>10353151.562553551</v>
          </cell>
        </row>
        <row r="114">
          <cell r="D114" t="str">
            <v>13-01</v>
          </cell>
          <cell r="E114" t="str">
            <v>APARATOS SANITARIOS</v>
          </cell>
          <cell r="F114">
            <v>0</v>
          </cell>
          <cell r="G114">
            <v>0</v>
          </cell>
          <cell r="H114">
            <v>0</v>
          </cell>
          <cell r="I114">
            <v>2413291.1329411766</v>
          </cell>
          <cell r="J114">
            <v>0</v>
          </cell>
          <cell r="K114">
            <v>0</v>
          </cell>
          <cell r="L114">
            <v>0</v>
          </cell>
          <cell r="M114">
            <v>0</v>
          </cell>
          <cell r="N114">
            <v>0</v>
          </cell>
          <cell r="O114">
            <v>2413291.1329411766</v>
          </cell>
          <cell r="P114">
            <v>2413290</v>
          </cell>
        </row>
        <row r="115">
          <cell r="D115" t="str">
            <v>13-01-010</v>
          </cell>
          <cell r="E115" t="str">
            <v>SANITARIO COLOR BLANCO REF. 302431001 ACUARIO DE CORONA O EQUIVALENTE. INCLUYE GRIFERIA COMPLETA + ASIENTO SANITARIO COLOR BLANCO</v>
          </cell>
          <cell r="F115" t="str">
            <v>UN</v>
          </cell>
          <cell r="G115">
            <v>203388.17235294115</v>
          </cell>
          <cell r="H115">
            <v>8</v>
          </cell>
          <cell r="I115">
            <v>1627105.3788235292</v>
          </cell>
          <cell r="J115">
            <v>0</v>
          </cell>
          <cell r="K115">
            <v>0</v>
          </cell>
          <cell r="L115">
            <v>0</v>
          </cell>
          <cell r="M115">
            <v>0</v>
          </cell>
          <cell r="N115">
            <v>8</v>
          </cell>
          <cell r="O115">
            <v>1627105.3788235292</v>
          </cell>
          <cell r="P115">
            <v>1627105</v>
          </cell>
        </row>
        <row r="116">
          <cell r="D116" t="str">
            <v>13-01-050</v>
          </cell>
          <cell r="E116" t="str">
            <v>ORINAL INSTITUCIONAL REF. 088611001 DE CORONA O EQUIVALENTE COLOR BLANCO. INCLUYE GRIFERIA.</v>
          </cell>
          <cell r="F116" t="str">
            <v>UN</v>
          </cell>
          <cell r="G116">
            <v>301073.87588235299</v>
          </cell>
          <cell r="H116">
            <v>2</v>
          </cell>
          <cell r="I116">
            <v>602147.75176470599</v>
          </cell>
          <cell r="J116">
            <v>0</v>
          </cell>
          <cell r="K116">
            <v>0</v>
          </cell>
          <cell r="L116">
            <v>0</v>
          </cell>
          <cell r="M116">
            <v>0</v>
          </cell>
          <cell r="N116">
            <v>2</v>
          </cell>
          <cell r="O116">
            <v>602147.75176470599</v>
          </cell>
          <cell r="P116">
            <v>602147.5</v>
          </cell>
        </row>
        <row r="117">
          <cell r="D117" t="str">
            <v>13-01-100</v>
          </cell>
          <cell r="E117" t="str">
            <v>LAVAMANOS EN CERAMICA REF. MILANO COLOR BLANCO DE  CORONA O EQUIVALENTE.</v>
          </cell>
          <cell r="F117" t="str">
            <v>UN</v>
          </cell>
          <cell r="G117">
            <v>92019.00117647057</v>
          </cell>
          <cell r="H117">
            <v>2</v>
          </cell>
          <cell r="I117">
            <v>184038.00235294114</v>
          </cell>
          <cell r="J117">
            <v>0</v>
          </cell>
          <cell r="K117">
            <v>0</v>
          </cell>
          <cell r="L117">
            <v>0</v>
          </cell>
          <cell r="M117">
            <v>0</v>
          </cell>
          <cell r="N117">
            <v>2</v>
          </cell>
          <cell r="O117">
            <v>184038.00235294114</v>
          </cell>
          <cell r="P117">
            <v>184038</v>
          </cell>
        </row>
        <row r="118">
          <cell r="D118" t="str">
            <v>13-02</v>
          </cell>
          <cell r="E118" t="str">
            <v>GRIFERIAS</v>
          </cell>
          <cell r="F118">
            <v>0</v>
          </cell>
          <cell r="G118">
            <v>0</v>
          </cell>
          <cell r="H118">
            <v>0</v>
          </cell>
          <cell r="I118">
            <v>950495.28941176459</v>
          </cell>
          <cell r="J118">
            <v>0</v>
          </cell>
          <cell r="K118">
            <v>0</v>
          </cell>
          <cell r="L118">
            <v>0</v>
          </cell>
          <cell r="M118">
            <v>0</v>
          </cell>
          <cell r="N118">
            <v>0</v>
          </cell>
          <cell r="O118">
            <v>950495.28941176459</v>
          </cell>
          <cell r="P118">
            <v>950495</v>
          </cell>
        </row>
        <row r="119">
          <cell r="D119" t="str">
            <v>13-02-010</v>
          </cell>
          <cell r="E119" t="str">
            <v>GRIFERIA PARA LAVAMANOS REF. BALTA DE PALANCA DE GRIVAL O EQUIVALENTE. INCLUYE ABASTOS.</v>
          </cell>
          <cell r="F119" t="str">
            <v>UN</v>
          </cell>
          <cell r="G119">
            <v>88842.193529411757</v>
          </cell>
          <cell r="H119">
            <v>6</v>
          </cell>
          <cell r="I119">
            <v>533053.16117647057</v>
          </cell>
          <cell r="J119">
            <v>0</v>
          </cell>
          <cell r="K119">
            <v>0</v>
          </cell>
          <cell r="L119">
            <v>0</v>
          </cell>
          <cell r="M119">
            <v>0</v>
          </cell>
          <cell r="N119">
            <v>6</v>
          </cell>
          <cell r="O119">
            <v>533053.16117647057</v>
          </cell>
          <cell r="P119">
            <v>533053</v>
          </cell>
        </row>
        <row r="120">
          <cell r="D120" t="str">
            <v>13-02-030</v>
          </cell>
          <cell r="E120" t="str">
            <v>GRIFERIA PARA LAVAPLATOS REF. 415040001 PALANCA BALTA 4" DE GRIVAL O EQUIVALENTE. INCLUYE ABASTOS.</v>
          </cell>
          <cell r="F120" t="str">
            <v>UN</v>
          </cell>
          <cell r="G120">
            <v>74147.393529411755</v>
          </cell>
          <cell r="H120">
            <v>4</v>
          </cell>
          <cell r="I120">
            <v>296589.57411764702</v>
          </cell>
          <cell r="J120">
            <v>0</v>
          </cell>
          <cell r="K120">
            <v>0</v>
          </cell>
          <cell r="L120">
            <v>0</v>
          </cell>
          <cell r="M120">
            <v>0</v>
          </cell>
          <cell r="N120">
            <v>4</v>
          </cell>
          <cell r="O120">
            <v>296589.57411764702</v>
          </cell>
          <cell r="P120">
            <v>296589.5</v>
          </cell>
        </row>
        <row r="121">
          <cell r="D121" t="str">
            <v>13-02-040</v>
          </cell>
          <cell r="E121" t="str">
            <v>LLAVE DE JARDIN PESADA ECONOMICA CROMO REF: 97721000 DE GRIVAL O EQUIVALENTE. PARA LAVAESCOBAS Y BEBEDEROS</v>
          </cell>
          <cell r="F121" t="str">
            <v>UN</v>
          </cell>
          <cell r="G121">
            <v>30213.138529411764</v>
          </cell>
          <cell r="H121">
            <v>4</v>
          </cell>
          <cell r="I121">
            <v>120852.55411764706</v>
          </cell>
          <cell r="J121">
            <v>0</v>
          </cell>
          <cell r="K121">
            <v>0</v>
          </cell>
          <cell r="L121">
            <v>0</v>
          </cell>
          <cell r="M121">
            <v>0</v>
          </cell>
          <cell r="N121">
            <v>4</v>
          </cell>
          <cell r="O121">
            <v>120852.55411764706</v>
          </cell>
          <cell r="P121">
            <v>120852.5</v>
          </cell>
        </row>
        <row r="122">
          <cell r="D122" t="str">
            <v>13-03</v>
          </cell>
          <cell r="E122" t="str">
            <v>ACCESORIOS</v>
          </cell>
          <cell r="F122">
            <v>0</v>
          </cell>
          <cell r="G122">
            <v>0</v>
          </cell>
          <cell r="H122">
            <v>0</v>
          </cell>
          <cell r="I122">
            <v>900822.26257918542</v>
          </cell>
          <cell r="J122">
            <v>0</v>
          </cell>
          <cell r="K122">
            <v>0</v>
          </cell>
          <cell r="L122">
            <v>0</v>
          </cell>
          <cell r="M122">
            <v>0</v>
          </cell>
          <cell r="N122">
            <v>0</v>
          </cell>
          <cell r="O122">
            <v>900822.26257918542</v>
          </cell>
          <cell r="P122">
            <v>900822</v>
          </cell>
        </row>
        <row r="123">
          <cell r="D123" t="str">
            <v>13-03-010</v>
          </cell>
          <cell r="E123" t="str">
            <v>ACCESORIOS PARA BAÑOS. COMBO 4 PIEZAS REF. 54639888 ALCALÁ DE CORONA O EQUIVALENTE</v>
          </cell>
          <cell r="F123" t="str">
            <v>UN</v>
          </cell>
          <cell r="G123">
            <v>46460.883529411767</v>
          </cell>
          <cell r="H123">
            <v>2</v>
          </cell>
          <cell r="I123">
            <v>92921.767058823534</v>
          </cell>
          <cell r="J123">
            <v>0</v>
          </cell>
          <cell r="K123">
            <v>0</v>
          </cell>
          <cell r="L123">
            <v>0</v>
          </cell>
          <cell r="M123">
            <v>0</v>
          </cell>
          <cell r="N123">
            <v>2</v>
          </cell>
          <cell r="O123">
            <v>92921.767058823534</v>
          </cell>
          <cell r="P123">
            <v>92921.75</v>
          </cell>
        </row>
        <row r="124">
          <cell r="D124" t="str">
            <v>13-03-020</v>
          </cell>
          <cell r="E124" t="str">
            <v>PORTAROLLO PAPEL HIGIENICO REF. ALCALA DE CORONA O EQUIVALENTE</v>
          </cell>
          <cell r="F124" t="str">
            <v>UN</v>
          </cell>
          <cell r="G124">
            <v>15876.98088235294</v>
          </cell>
          <cell r="H124">
            <v>6</v>
          </cell>
          <cell r="I124">
            <v>95261.885294117645</v>
          </cell>
          <cell r="J124">
            <v>0</v>
          </cell>
          <cell r="K124">
            <v>0</v>
          </cell>
          <cell r="L124">
            <v>0</v>
          </cell>
          <cell r="M124">
            <v>0</v>
          </cell>
          <cell r="N124">
            <v>6</v>
          </cell>
          <cell r="O124">
            <v>95261.885294117645</v>
          </cell>
          <cell r="P124">
            <v>95261.875</v>
          </cell>
        </row>
        <row r="125">
          <cell r="D125" t="str">
            <v>13-03-030</v>
          </cell>
          <cell r="E125" t="str">
            <v>JABONERA DE BARRA REF. ALCALA DE CORONA O EQUIVALENTE</v>
          </cell>
          <cell r="F125" t="str">
            <v>UN</v>
          </cell>
          <cell r="G125">
            <v>16776.980882352942</v>
          </cell>
          <cell r="H125">
            <v>1</v>
          </cell>
          <cell r="I125">
            <v>16776.980882352942</v>
          </cell>
          <cell r="J125">
            <v>0</v>
          </cell>
          <cell r="K125">
            <v>0</v>
          </cell>
          <cell r="L125">
            <v>0</v>
          </cell>
          <cell r="M125">
            <v>0</v>
          </cell>
          <cell r="N125">
            <v>1</v>
          </cell>
          <cell r="O125">
            <v>16776.980882352942</v>
          </cell>
          <cell r="P125">
            <v>16776.96875</v>
          </cell>
        </row>
        <row r="126">
          <cell r="D126" t="str">
            <v>13-03-040</v>
          </cell>
          <cell r="E126" t="str">
            <v>TOALLERO BARRA REF. ALCALA DE CORONA O EQUIVALENTE</v>
          </cell>
          <cell r="F126" t="str">
            <v>UN</v>
          </cell>
          <cell r="G126">
            <v>21176.980882352942</v>
          </cell>
          <cell r="H126">
            <v>1</v>
          </cell>
          <cell r="I126">
            <v>21176.980882352942</v>
          </cell>
          <cell r="J126">
            <v>0</v>
          </cell>
          <cell r="K126">
            <v>0</v>
          </cell>
          <cell r="L126">
            <v>0</v>
          </cell>
          <cell r="M126">
            <v>0</v>
          </cell>
          <cell r="N126">
            <v>1</v>
          </cell>
          <cell r="O126">
            <v>21176.980882352942</v>
          </cell>
          <cell r="P126">
            <v>21176.96875</v>
          </cell>
        </row>
        <row r="127">
          <cell r="D127" t="str">
            <v>13-03-100</v>
          </cell>
          <cell r="E127" t="str">
            <v>BARRA DE SEGURIDAD EN ACERO INOXIDABLE PARA BAÑOS DISCAPACITADOS REF. 231809 DE SOCODA O EQUIVALENTE</v>
          </cell>
          <cell r="F127" t="str">
            <v>UN</v>
          </cell>
          <cell r="G127">
            <v>120412.78529411765</v>
          </cell>
          <cell r="H127">
            <v>1</v>
          </cell>
          <cell r="I127">
            <v>120412.78529411765</v>
          </cell>
          <cell r="J127">
            <v>0</v>
          </cell>
          <cell r="K127">
            <v>0</v>
          </cell>
          <cell r="L127">
            <v>0</v>
          </cell>
          <cell r="M127">
            <v>0</v>
          </cell>
          <cell r="N127">
            <v>1</v>
          </cell>
          <cell r="O127">
            <v>120412.78529411765</v>
          </cell>
          <cell r="P127">
            <v>120412.75</v>
          </cell>
        </row>
        <row r="128">
          <cell r="D128" t="str">
            <v>13-03-110</v>
          </cell>
          <cell r="E128" t="str">
            <v>REJILLA DE PISO REDONDA EN PLASTICO + ACERO INOXIDABLE Ø 3" TIPO EASYFLOW O EQUIVALENTE</v>
          </cell>
          <cell r="F128" t="str">
            <v>UN</v>
          </cell>
          <cell r="G128">
            <v>16380.924072398191</v>
          </cell>
          <cell r="H128">
            <v>8</v>
          </cell>
          <cell r="I128">
            <v>131047.39257918553</v>
          </cell>
          <cell r="J128">
            <v>0</v>
          </cell>
          <cell r="K128">
            <v>0</v>
          </cell>
          <cell r="L128">
            <v>0</v>
          </cell>
          <cell r="M128">
            <v>0</v>
          </cell>
          <cell r="N128">
            <v>8</v>
          </cell>
          <cell r="O128">
            <v>131047.39257918553</v>
          </cell>
          <cell r="P128">
            <v>131047.375</v>
          </cell>
        </row>
        <row r="129">
          <cell r="D129" t="str">
            <v>13-03-120</v>
          </cell>
          <cell r="E129" t="str">
            <v>ESPEJO 4 MM. CALIDAD PELDAR O EQUIVALENTE PULIDO. INCLUYE FIJACIONES A MUROS</v>
          </cell>
          <cell r="F129" t="str">
            <v>M2</v>
          </cell>
          <cell r="G129">
            <v>117562.35294117646</v>
          </cell>
          <cell r="H129">
            <v>3.6</v>
          </cell>
          <cell r="I129">
            <v>423224.47058823524</v>
          </cell>
          <cell r="J129">
            <v>0</v>
          </cell>
          <cell r="K129">
            <v>0</v>
          </cell>
          <cell r="L129">
            <v>0</v>
          </cell>
          <cell r="M129">
            <v>0</v>
          </cell>
          <cell r="N129">
            <v>3.6</v>
          </cell>
          <cell r="O129">
            <v>423224.47058823524</v>
          </cell>
          <cell r="P129">
            <v>423224.25</v>
          </cell>
        </row>
        <row r="130">
          <cell r="D130" t="str">
            <v>13-04</v>
          </cell>
          <cell r="E130" t="str">
            <v>MUEBLES</v>
          </cell>
          <cell r="F130">
            <v>0</v>
          </cell>
          <cell r="G130">
            <v>0</v>
          </cell>
          <cell r="H130">
            <v>0</v>
          </cell>
          <cell r="I130">
            <v>6088542.8776214253</v>
          </cell>
          <cell r="J130">
            <v>0</v>
          </cell>
          <cell r="K130">
            <v>0</v>
          </cell>
          <cell r="L130">
            <v>0</v>
          </cell>
          <cell r="M130">
            <v>0</v>
          </cell>
          <cell r="N130">
            <v>0</v>
          </cell>
          <cell r="O130">
            <v>6088542.8776214253</v>
          </cell>
          <cell r="P130">
            <v>6088540</v>
          </cell>
        </row>
        <row r="131">
          <cell r="D131" t="str">
            <v>13-04-010</v>
          </cell>
          <cell r="E131" t="str">
            <v>LAVAESCOBAS EN MAMPOSTERIA DE BLOQUE + FORRO EN GRANO PULIDO NEGRO SAN GIL - FONDO AZUL.</v>
          </cell>
          <cell r="F131" t="str">
            <v>M</v>
          </cell>
          <cell r="G131">
            <v>338442.28938613198</v>
          </cell>
          <cell r="H131">
            <v>1</v>
          </cell>
          <cell r="I131">
            <v>338442.28938613198</v>
          </cell>
          <cell r="J131">
            <v>0</v>
          </cell>
          <cell r="K131">
            <v>0</v>
          </cell>
          <cell r="L131">
            <v>0</v>
          </cell>
          <cell r="M131">
            <v>0</v>
          </cell>
          <cell r="N131">
            <v>1</v>
          </cell>
          <cell r="O131">
            <v>338442.28938613198</v>
          </cell>
          <cell r="P131">
            <v>338442.25</v>
          </cell>
        </row>
        <row r="132">
          <cell r="D132" t="str">
            <v>13-04-180</v>
          </cell>
          <cell r="E132" t="str">
            <v>MESON DE LAVAMANOS EN ACERO INOXIDABLE CON LAVAMANOS ESFÉRICOS INTEGRADOS. A: 0.60 M. x L: 3.95 M. + SALPICADERO + FALDON SEGÚN DETALLE DE PLANOS. INCLUYE PIEAMIGOS DE SOPORTE Y ANCLAJE A MUROS</v>
          </cell>
          <cell r="F132" t="str">
            <v>UN</v>
          </cell>
          <cell r="G132">
            <v>1346574.1176470588</v>
          </cell>
          <cell r="H132">
            <v>1</v>
          </cell>
          <cell r="I132">
            <v>1346574.1176470588</v>
          </cell>
          <cell r="J132">
            <v>0</v>
          </cell>
          <cell r="K132">
            <v>0</v>
          </cell>
          <cell r="L132">
            <v>0</v>
          </cell>
          <cell r="M132">
            <v>0</v>
          </cell>
          <cell r="N132">
            <v>1</v>
          </cell>
          <cell r="O132">
            <v>1346574.1176470588</v>
          </cell>
          <cell r="P132">
            <v>1346574</v>
          </cell>
        </row>
        <row r="133">
          <cell r="D133" t="str">
            <v>13-04-360</v>
          </cell>
          <cell r="E133" t="str">
            <v>MESON DE COCINA EN "L" ACERO INOXIDABLE CON POZUELO INTEGRADO L: 4.35 - 2.60 M. x A: 0.50 M. + SALPICADERO SEGÚN DETALLE DE PLANOS. INCLUYE SOPORTES EN TUBULARES DE ACERO INOXIDABLE.</v>
          </cell>
          <cell r="F133" t="str">
            <v>UN</v>
          </cell>
          <cell r="G133">
            <v>2388088.2352941171</v>
          </cell>
          <cell r="H133">
            <v>1</v>
          </cell>
          <cell r="I133">
            <v>2388088.2352941171</v>
          </cell>
          <cell r="J133">
            <v>0</v>
          </cell>
          <cell r="K133">
            <v>0</v>
          </cell>
          <cell r="L133">
            <v>0</v>
          </cell>
          <cell r="M133">
            <v>0</v>
          </cell>
          <cell r="N133">
            <v>1</v>
          </cell>
          <cell r="O133">
            <v>2388088.2352941171</v>
          </cell>
          <cell r="P133">
            <v>2388088</v>
          </cell>
        </row>
        <row r="134">
          <cell r="D134" t="str">
            <v>13-04-370</v>
          </cell>
          <cell r="E134" t="str">
            <v>MESON DE CAFETERIA EN "L" ACERO INOXIDABLE CON POZUELO INTEGRADO L: 2.85 - 1.65 M. x A: 0.50 M. + SALPICADERO SEGÚN DETALLE DE PLANOS. INCLUYE SOPORTES EN TUBULARES DE ACERO INOXIDABLE.</v>
          </cell>
          <cell r="F134" t="str">
            <v>UN</v>
          </cell>
          <cell r="G134">
            <v>1563908.2352941176</v>
          </cell>
          <cell r="H134">
            <v>1</v>
          </cell>
          <cell r="I134">
            <v>1563908.2352941176</v>
          </cell>
          <cell r="J134">
            <v>0</v>
          </cell>
          <cell r="K134">
            <v>0</v>
          </cell>
          <cell r="L134">
            <v>0</v>
          </cell>
          <cell r="M134">
            <v>0</v>
          </cell>
          <cell r="N134">
            <v>1</v>
          </cell>
          <cell r="O134">
            <v>1563908.2352941176</v>
          </cell>
          <cell r="P134">
            <v>1563908</v>
          </cell>
        </row>
        <row r="135">
          <cell r="D135" t="str">
            <v>13-04-500</v>
          </cell>
          <cell r="E135" t="str">
            <v>DIVISION DE ORINAL EN ACERO INOXIDABLE TIPO SOCODA O EQUIVALENTE - A: 0.46 M. x H: 0.96 M. INCLUYE ANCLAJES A MUROS</v>
          </cell>
          <cell r="F135" t="str">
            <v>UN</v>
          </cell>
          <cell r="G135">
            <v>225764.99999999997</v>
          </cell>
          <cell r="H135">
            <v>2</v>
          </cell>
          <cell r="I135">
            <v>451529.99999999994</v>
          </cell>
          <cell r="J135">
            <v>0</v>
          </cell>
          <cell r="K135">
            <v>0</v>
          </cell>
          <cell r="L135">
            <v>0</v>
          </cell>
          <cell r="M135">
            <v>0</v>
          </cell>
          <cell r="N135">
            <v>2</v>
          </cell>
          <cell r="O135">
            <v>451529.99999999994</v>
          </cell>
          <cell r="P135">
            <v>451529.75</v>
          </cell>
        </row>
        <row r="136">
          <cell r="D136" t="str">
            <v>14</v>
          </cell>
          <cell r="E136" t="str">
            <v>INSTALACIONES HIDROSANITARIAS</v>
          </cell>
          <cell r="F136">
            <v>0</v>
          </cell>
          <cell r="G136">
            <v>0</v>
          </cell>
          <cell r="H136">
            <v>0</v>
          </cell>
          <cell r="I136">
            <v>35602373.693906859</v>
          </cell>
          <cell r="J136">
            <v>0</v>
          </cell>
          <cell r="K136">
            <v>0</v>
          </cell>
          <cell r="L136">
            <v>0</v>
          </cell>
          <cell r="M136">
            <v>42945353.040056393</v>
          </cell>
          <cell r="N136">
            <v>0</v>
          </cell>
          <cell r="O136">
            <v>0</v>
          </cell>
          <cell r="P136">
            <v>78547726.733963266</v>
          </cell>
        </row>
        <row r="137">
          <cell r="D137" t="str">
            <v>14-05</v>
          </cell>
          <cell r="E137" t="str">
            <v>INSTALACIONES HIDRÁULICAS INTERNAS</v>
          </cell>
          <cell r="F137">
            <v>0</v>
          </cell>
          <cell r="G137">
            <v>0</v>
          </cell>
          <cell r="H137">
            <v>0</v>
          </cell>
          <cell r="I137">
            <v>6314994.8799999999</v>
          </cell>
          <cell r="J137">
            <v>0</v>
          </cell>
          <cell r="K137">
            <v>0</v>
          </cell>
          <cell r="L137">
            <v>0</v>
          </cell>
          <cell r="M137">
            <v>0</v>
          </cell>
          <cell r="N137">
            <v>0</v>
          </cell>
          <cell r="O137">
            <v>6314994.8799999999</v>
          </cell>
          <cell r="P137">
            <v>6314992</v>
          </cell>
        </row>
        <row r="138">
          <cell r="D138" t="str">
            <v>14-05-010</v>
          </cell>
          <cell r="E138"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8" t="str">
            <v>M</v>
          </cell>
          <cell r="G138">
            <v>7587</v>
          </cell>
          <cell r="H138">
            <v>29.490000000000002</v>
          </cell>
          <cell r="I138">
            <v>223740.63</v>
          </cell>
          <cell r="J138">
            <v>0</v>
          </cell>
          <cell r="K138">
            <v>0</v>
          </cell>
          <cell r="L138">
            <v>0</v>
          </cell>
          <cell r="M138">
            <v>0</v>
          </cell>
          <cell r="N138">
            <v>29.490000000000002</v>
          </cell>
          <cell r="O138">
            <v>223740.63</v>
          </cell>
          <cell r="P138">
            <v>223740.625</v>
          </cell>
        </row>
        <row r="139">
          <cell r="D139" t="str">
            <v>14-05-020</v>
          </cell>
          <cell r="E139"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9" t="str">
            <v>M</v>
          </cell>
          <cell r="G139">
            <v>13307</v>
          </cell>
          <cell r="H139">
            <v>8.7999999999999989</v>
          </cell>
          <cell r="I139">
            <v>117101.59999999999</v>
          </cell>
          <cell r="J139">
            <v>0</v>
          </cell>
          <cell r="K139">
            <v>0</v>
          </cell>
          <cell r="L139">
            <v>0</v>
          </cell>
          <cell r="M139">
            <v>0</v>
          </cell>
          <cell r="N139">
            <v>8.7999999999999989</v>
          </cell>
          <cell r="O139">
            <v>117101.59999999999</v>
          </cell>
          <cell r="P139">
            <v>117101.5625</v>
          </cell>
        </row>
        <row r="140">
          <cell r="D140" t="str">
            <v>14-05-030</v>
          </cell>
          <cell r="E140"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0" t="str">
            <v>M</v>
          </cell>
          <cell r="G140">
            <v>13195</v>
          </cell>
          <cell r="H140">
            <v>48.67</v>
          </cell>
          <cell r="I140">
            <v>642200.65</v>
          </cell>
          <cell r="J140">
            <v>0</v>
          </cell>
          <cell r="K140">
            <v>0</v>
          </cell>
          <cell r="L140">
            <v>0</v>
          </cell>
          <cell r="M140">
            <v>0</v>
          </cell>
          <cell r="N140">
            <v>48.67</v>
          </cell>
          <cell r="O140">
            <v>642200.65</v>
          </cell>
          <cell r="P140">
            <v>642200.5</v>
          </cell>
        </row>
        <row r="141">
          <cell r="D141" t="str">
            <v>14-05-040</v>
          </cell>
          <cell r="E141"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F141" t="str">
            <v>UN</v>
          </cell>
          <cell r="G141">
            <v>74751</v>
          </cell>
          <cell r="H141">
            <v>12</v>
          </cell>
          <cell r="I141">
            <v>897012</v>
          </cell>
          <cell r="J141">
            <v>0</v>
          </cell>
          <cell r="K141">
            <v>0</v>
          </cell>
          <cell r="L141">
            <v>0</v>
          </cell>
          <cell r="M141">
            <v>0</v>
          </cell>
          <cell r="N141">
            <v>12</v>
          </cell>
          <cell r="O141">
            <v>897012</v>
          </cell>
          <cell r="P141">
            <v>897012</v>
          </cell>
        </row>
        <row r="142">
          <cell r="D142" t="str">
            <v>14-05-050</v>
          </cell>
          <cell r="E142"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2" t="str">
            <v>UN</v>
          </cell>
          <cell r="G142">
            <v>28679</v>
          </cell>
          <cell r="H142">
            <v>23</v>
          </cell>
          <cell r="I142">
            <v>659617</v>
          </cell>
          <cell r="J142">
            <v>0</v>
          </cell>
          <cell r="K142">
            <v>0</v>
          </cell>
          <cell r="L142">
            <v>0</v>
          </cell>
          <cell r="M142">
            <v>0</v>
          </cell>
          <cell r="N142">
            <v>23</v>
          </cell>
          <cell r="O142">
            <v>659617</v>
          </cell>
          <cell r="P142">
            <v>659617</v>
          </cell>
        </row>
        <row r="143">
          <cell r="D143" t="str">
            <v>14-05-060</v>
          </cell>
          <cell r="E143"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F143" t="str">
            <v>UN</v>
          </cell>
          <cell r="G143">
            <v>35853</v>
          </cell>
          <cell r="H143">
            <v>3</v>
          </cell>
          <cell r="I143">
            <v>107559</v>
          </cell>
          <cell r="J143">
            <v>0</v>
          </cell>
          <cell r="K143">
            <v>0</v>
          </cell>
          <cell r="L143">
            <v>0</v>
          </cell>
          <cell r="M143">
            <v>0</v>
          </cell>
          <cell r="N143">
            <v>3</v>
          </cell>
          <cell r="O143">
            <v>107559</v>
          </cell>
          <cell r="P143">
            <v>107559</v>
          </cell>
        </row>
        <row r="144">
          <cell r="D144" t="str">
            <v>14-05-070</v>
          </cell>
          <cell r="E144"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F144" t="str">
            <v>UN</v>
          </cell>
          <cell r="G144">
            <v>46597</v>
          </cell>
          <cell r="H144">
            <v>2</v>
          </cell>
          <cell r="I144">
            <v>93194</v>
          </cell>
          <cell r="J144">
            <v>0</v>
          </cell>
          <cell r="K144">
            <v>0</v>
          </cell>
          <cell r="L144">
            <v>0</v>
          </cell>
          <cell r="M144">
            <v>0</v>
          </cell>
          <cell r="N144">
            <v>2</v>
          </cell>
          <cell r="O144">
            <v>93194</v>
          </cell>
          <cell r="P144">
            <v>93194</v>
          </cell>
        </row>
        <row r="145">
          <cell r="D145" t="str">
            <v>14-05-080</v>
          </cell>
          <cell r="E145"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F145" t="str">
            <v>UN</v>
          </cell>
          <cell r="G145">
            <v>76684</v>
          </cell>
          <cell r="H145">
            <v>1</v>
          </cell>
          <cell r="I145">
            <v>76684</v>
          </cell>
          <cell r="J145">
            <v>0</v>
          </cell>
          <cell r="K145">
            <v>0</v>
          </cell>
          <cell r="L145">
            <v>0</v>
          </cell>
          <cell r="M145">
            <v>0</v>
          </cell>
          <cell r="N145">
            <v>1</v>
          </cell>
          <cell r="O145">
            <v>76684</v>
          </cell>
          <cell r="P145">
            <v>76684</v>
          </cell>
        </row>
        <row r="146">
          <cell r="D146" t="str">
            <v>14-05-090</v>
          </cell>
          <cell r="E146" t="str">
            <v>SUMINISTRO E INSTALACION DE TANQUE PLASTICO PAR ALMACENAMIENTO DE AGUA CON CAPACIDAD DE 1000 L.</v>
          </cell>
          <cell r="F146" t="str">
            <v>UN</v>
          </cell>
          <cell r="G146">
            <v>962886</v>
          </cell>
          <cell r="H146">
            <v>2</v>
          </cell>
          <cell r="I146">
            <v>1925772</v>
          </cell>
          <cell r="J146">
            <v>0</v>
          </cell>
          <cell r="K146">
            <v>0</v>
          </cell>
          <cell r="L146">
            <v>0</v>
          </cell>
          <cell r="M146">
            <v>0</v>
          </cell>
          <cell r="N146">
            <v>2</v>
          </cell>
          <cell r="O146">
            <v>1925772</v>
          </cell>
          <cell r="P146">
            <v>1925772</v>
          </cell>
        </row>
        <row r="147">
          <cell r="D147" t="str">
            <v>14-05-100</v>
          </cell>
          <cell r="E147" t="str">
            <v xml:space="preserve">SUMINISTRO, TRANSPORTE E INSTALACIÓN DE MEDIDOR EN 3/4" CON ACOMETIDA DE 1" (INCLUYE TUBERIA DE ACOMETIDA HASTA 6 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v>
          </cell>
          <cell r="F147" t="str">
            <v>M</v>
          </cell>
          <cell r="G147">
            <v>1572114</v>
          </cell>
          <cell r="H147">
            <v>1</v>
          </cell>
          <cell r="I147">
            <v>1572114</v>
          </cell>
          <cell r="J147">
            <v>0</v>
          </cell>
          <cell r="K147">
            <v>0</v>
          </cell>
          <cell r="L147">
            <v>0</v>
          </cell>
          <cell r="M147">
            <v>0</v>
          </cell>
          <cell r="N147">
            <v>1</v>
          </cell>
          <cell r="O147">
            <v>1572114</v>
          </cell>
          <cell r="P147">
            <v>1572114</v>
          </cell>
        </row>
        <row r="148">
          <cell r="D148" t="str">
            <v>14-10</v>
          </cell>
          <cell r="E148" t="str">
            <v>INSTALACIONES SANITARIAS Y STAR</v>
          </cell>
          <cell r="F148">
            <v>1572114</v>
          </cell>
          <cell r="G148">
            <v>0</v>
          </cell>
          <cell r="H148">
            <v>0</v>
          </cell>
          <cell r="I148">
            <v>27744510.733906861</v>
          </cell>
          <cell r="J148">
            <v>0</v>
          </cell>
          <cell r="K148">
            <v>0</v>
          </cell>
          <cell r="L148">
            <v>0</v>
          </cell>
          <cell r="M148">
            <v>0</v>
          </cell>
          <cell r="N148">
            <v>0</v>
          </cell>
          <cell r="O148">
            <v>27744510.733906861</v>
          </cell>
          <cell r="P148">
            <v>27744496</v>
          </cell>
        </row>
        <row r="149">
          <cell r="D149" t="str">
            <v>14-10-010</v>
          </cell>
          <cell r="E149"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F149" t="str">
            <v>M</v>
          </cell>
          <cell r="G149">
            <v>20918</v>
          </cell>
          <cell r="H149">
            <v>34.769999999999989</v>
          </cell>
          <cell r="I149">
            <v>727318.85999999975</v>
          </cell>
          <cell r="J149">
            <v>0</v>
          </cell>
          <cell r="K149">
            <v>0</v>
          </cell>
          <cell r="L149">
            <v>0</v>
          </cell>
          <cell r="M149">
            <v>0</v>
          </cell>
          <cell r="N149">
            <v>34.769999999999989</v>
          </cell>
          <cell r="O149">
            <v>727318.85999999975</v>
          </cell>
          <cell r="P149">
            <v>727318.5</v>
          </cell>
        </row>
        <row r="150">
          <cell r="D150" t="str">
            <v>14-10-020</v>
          </cell>
          <cell r="E150"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0" t="str">
            <v>M</v>
          </cell>
          <cell r="G150">
            <v>36566</v>
          </cell>
          <cell r="H150">
            <v>4.6000000000000005</v>
          </cell>
          <cell r="I150">
            <v>168203.6</v>
          </cell>
          <cell r="J150">
            <v>0</v>
          </cell>
          <cell r="K150">
            <v>0</v>
          </cell>
          <cell r="L150">
            <v>0</v>
          </cell>
          <cell r="M150">
            <v>0</v>
          </cell>
          <cell r="N150">
            <v>4.6000000000000005</v>
          </cell>
          <cell r="O150">
            <v>168203.6</v>
          </cell>
          <cell r="P150">
            <v>168203.5</v>
          </cell>
        </row>
        <row r="151">
          <cell r="D151" t="str">
            <v>14-10-030</v>
          </cell>
          <cell r="E15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1" t="str">
            <v>M</v>
          </cell>
          <cell r="G151">
            <v>51672</v>
          </cell>
          <cell r="H151">
            <v>11.7</v>
          </cell>
          <cell r="I151">
            <v>604562.39999999991</v>
          </cell>
          <cell r="J151">
            <v>0</v>
          </cell>
          <cell r="K151">
            <v>0</v>
          </cell>
          <cell r="L151">
            <v>0</v>
          </cell>
          <cell r="M151">
            <v>0</v>
          </cell>
          <cell r="N151">
            <v>11.7</v>
          </cell>
          <cell r="O151">
            <v>604562.39999999991</v>
          </cell>
          <cell r="P151">
            <v>604562</v>
          </cell>
        </row>
        <row r="152">
          <cell r="D152" t="str">
            <v>14-10-040</v>
          </cell>
          <cell r="E152"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2" t="str">
            <v>M</v>
          </cell>
          <cell r="G152">
            <v>207031</v>
          </cell>
          <cell r="H152">
            <v>95.259999999999991</v>
          </cell>
          <cell r="I152">
            <v>19721773.059999999</v>
          </cell>
          <cell r="J152">
            <v>0</v>
          </cell>
          <cell r="K152">
            <v>0</v>
          </cell>
          <cell r="L152">
            <v>0</v>
          </cell>
          <cell r="M152">
            <v>0</v>
          </cell>
          <cell r="N152">
            <v>95.259999999999991</v>
          </cell>
          <cell r="O152">
            <v>19721773.059999999</v>
          </cell>
          <cell r="P152">
            <v>19721760</v>
          </cell>
        </row>
        <row r="153">
          <cell r="D153" t="str">
            <v>14-10-050</v>
          </cell>
          <cell r="E153"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3" t="str">
            <v>UN</v>
          </cell>
          <cell r="G153">
            <v>59295</v>
          </cell>
          <cell r="H153">
            <v>20</v>
          </cell>
          <cell r="I153">
            <v>1185900</v>
          </cell>
          <cell r="J153">
            <v>0</v>
          </cell>
          <cell r="K153">
            <v>0</v>
          </cell>
          <cell r="L153">
            <v>0</v>
          </cell>
          <cell r="M153">
            <v>0</v>
          </cell>
          <cell r="N153">
            <v>20</v>
          </cell>
          <cell r="O153">
            <v>1185900</v>
          </cell>
          <cell r="P153">
            <v>1185900</v>
          </cell>
        </row>
        <row r="154">
          <cell r="D154" t="str">
            <v>14-10-060</v>
          </cell>
          <cell r="E154"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4" t="str">
            <v>UN</v>
          </cell>
          <cell r="G154">
            <v>105619</v>
          </cell>
          <cell r="H154">
            <v>8</v>
          </cell>
          <cell r="I154">
            <v>844952</v>
          </cell>
          <cell r="J154">
            <v>0</v>
          </cell>
          <cell r="K154">
            <v>0</v>
          </cell>
          <cell r="L154">
            <v>0</v>
          </cell>
          <cell r="M154">
            <v>0</v>
          </cell>
          <cell r="N154">
            <v>8</v>
          </cell>
          <cell r="O154">
            <v>844952</v>
          </cell>
          <cell r="P154">
            <v>844952</v>
          </cell>
        </row>
        <row r="155">
          <cell r="D155" t="str">
            <v>14-10-070</v>
          </cell>
          <cell r="E155"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55" t="str">
            <v>UN</v>
          </cell>
          <cell r="G155">
            <v>470527</v>
          </cell>
          <cell r="H155">
            <v>2</v>
          </cell>
          <cell r="I155">
            <v>941054</v>
          </cell>
          <cell r="J155">
            <v>0</v>
          </cell>
          <cell r="K155">
            <v>0</v>
          </cell>
          <cell r="L155">
            <v>0</v>
          </cell>
          <cell r="M155">
            <v>0</v>
          </cell>
          <cell r="N155">
            <v>2</v>
          </cell>
          <cell r="O155">
            <v>941054</v>
          </cell>
          <cell r="P155">
            <v>941054</v>
          </cell>
        </row>
        <row r="156">
          <cell r="D156" t="str">
            <v>14-10-080</v>
          </cell>
          <cell r="E156" t="str">
            <v>CONSTRUCCION DE CAÑUELA B: 0,3 M. INCLUYE EXCAVACION MANUAL Y ACABADOS EN CONCRETO DE 17 MPA</v>
          </cell>
          <cell r="F156" t="str">
            <v>M</v>
          </cell>
          <cell r="G156">
            <v>63626</v>
          </cell>
          <cell r="H156">
            <v>1.3</v>
          </cell>
          <cell r="I156">
            <v>82713.8</v>
          </cell>
          <cell r="J156">
            <v>0</v>
          </cell>
          <cell r="K156">
            <v>0</v>
          </cell>
          <cell r="L156">
            <v>0</v>
          </cell>
          <cell r="M156">
            <v>0</v>
          </cell>
          <cell r="N156">
            <v>1.3</v>
          </cell>
          <cell r="O156">
            <v>82713.8</v>
          </cell>
          <cell r="P156">
            <v>82713.75</v>
          </cell>
        </row>
        <row r="157">
          <cell r="D157" t="str">
            <v>14-10-090</v>
          </cell>
          <cell r="E157"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57" t="str">
            <v>M3</v>
          </cell>
          <cell r="G157">
            <v>55926</v>
          </cell>
          <cell r="H157">
            <v>27.697199999999995</v>
          </cell>
          <cell r="I157">
            <v>1548993.6071999997</v>
          </cell>
          <cell r="J157">
            <v>0</v>
          </cell>
          <cell r="K157">
            <v>0</v>
          </cell>
          <cell r="L157">
            <v>0</v>
          </cell>
          <cell r="M157">
            <v>0</v>
          </cell>
          <cell r="N157">
            <v>27.697199999999995</v>
          </cell>
          <cell r="O157">
            <v>1548993.6071999997</v>
          </cell>
          <cell r="P157">
            <v>1548993</v>
          </cell>
        </row>
        <row r="158">
          <cell r="D158" t="str">
            <v>14-10-100</v>
          </cell>
          <cell r="E15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F158" t="str">
            <v>M3</v>
          </cell>
          <cell r="G158">
            <v>100354</v>
          </cell>
          <cell r="H158">
            <v>7.1191638839156512</v>
          </cell>
          <cell r="I158">
            <v>714436.57240647124</v>
          </cell>
          <cell r="J158">
            <v>0</v>
          </cell>
          <cell r="K158">
            <v>0</v>
          </cell>
          <cell r="L158">
            <v>0</v>
          </cell>
          <cell r="M158">
            <v>0</v>
          </cell>
          <cell r="N158">
            <v>7.1191638839156512</v>
          </cell>
          <cell r="O158">
            <v>714436.57240647124</v>
          </cell>
          <cell r="P158">
            <v>714436.5</v>
          </cell>
        </row>
        <row r="159">
          <cell r="D159" t="str">
            <v>14-10-110</v>
          </cell>
          <cell r="E159" t="str">
            <v xml:space="preserve">LLENOS EN ARENILLA, COMPACTADOS MECÁNICAMENTE HASTA OBTENER UNA DENSIDAD DEL 98% DE LA MÁXIMA OBTENIDA EN EL ENSAYO DEL PRÓCTOR MODIFICADO. INCLUYE EL SUMINISTRO, TRANSPORTE, COLOCACIÓN DE LA ARENILLA, LA COMPACTACIÓN </v>
          </cell>
          <cell r="F159" t="str">
            <v>M3</v>
          </cell>
          <cell r="G159">
            <v>42898</v>
          </cell>
          <cell r="H159">
            <v>4.7461092559437672</v>
          </cell>
          <cell r="I159">
            <v>203598.59486147572</v>
          </cell>
          <cell r="J159">
            <v>0</v>
          </cell>
          <cell r="K159">
            <v>0</v>
          </cell>
          <cell r="L159">
            <v>0</v>
          </cell>
          <cell r="M159">
            <v>0</v>
          </cell>
          <cell r="N159">
            <v>4.7461092559437672</v>
          </cell>
          <cell r="O159">
            <v>203598.59486147572</v>
          </cell>
          <cell r="P159">
            <v>203598.5</v>
          </cell>
        </row>
        <row r="160">
          <cell r="D160" t="str">
            <v>14-10-120</v>
          </cell>
          <cell r="E160" t="str">
            <v>LLENOS EN MATERIAL PROVENIENTES DE LA EXCAVACIÓN, COMPACTADOS MECÁNICAMENTE HASTA OBTENER UNA DENSIDAD DEL 95% DE LA MÁXIMA OBTENIDA EN EL ENSAYO DEL PRÓCTOR MODIFICADO. INCLUYE TRANSPORTE INTERNO. SU MEDIDA SERÁ EN SITIO YA COMPACTADO.</v>
          </cell>
          <cell r="F160" t="str">
            <v>M3</v>
          </cell>
          <cell r="G160">
            <v>17806</v>
          </cell>
          <cell r="H160">
            <v>14.911926860140579</v>
          </cell>
          <cell r="I160">
            <v>265521.76967166312</v>
          </cell>
          <cell r="J160">
            <v>0</v>
          </cell>
          <cell r="K160">
            <v>0</v>
          </cell>
          <cell r="L160">
            <v>0</v>
          </cell>
          <cell r="M160">
            <v>0</v>
          </cell>
          <cell r="N160">
            <v>14.911926860140579</v>
          </cell>
          <cell r="O160">
            <v>265521.76967166312</v>
          </cell>
          <cell r="P160">
            <v>265521.75</v>
          </cell>
        </row>
        <row r="161">
          <cell r="D161" t="str">
            <v>14-10-130</v>
          </cell>
          <cell r="E161"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61" t="str">
            <v>M3</v>
          </cell>
          <cell r="G161">
            <v>26000</v>
          </cell>
          <cell r="H161">
            <v>13.80809499104817</v>
          </cell>
          <cell r="I161">
            <v>359010.46976725245</v>
          </cell>
          <cell r="J161">
            <v>0</v>
          </cell>
          <cell r="K161">
            <v>0</v>
          </cell>
          <cell r="L161">
            <v>0</v>
          </cell>
          <cell r="M161">
            <v>0</v>
          </cell>
          <cell r="N161">
            <v>13.80809499104817</v>
          </cell>
          <cell r="O161">
            <v>359010.46976725245</v>
          </cell>
          <cell r="P161">
            <v>359010.25</v>
          </cell>
        </row>
        <row r="162">
          <cell r="D162" t="str">
            <v>14-10-140</v>
          </cell>
          <cell r="E162" t="str">
            <v xml:space="preserve">S.T.C DE  DE TRAMPA GRASA DE 205 L. INCLUYE SOPORTES, ACCESORIOS, TUBERIAS Y TODOS LOS ELEMENTOS NECESARIOS PARA SU CORRECTO FUNCIONAMIENTO. </v>
          </cell>
          <cell r="F162" t="str">
            <v>UN</v>
          </cell>
          <cell r="G162">
            <v>376472</v>
          </cell>
          <cell r="H162">
            <v>1</v>
          </cell>
          <cell r="I162">
            <v>376472</v>
          </cell>
          <cell r="J162">
            <v>0</v>
          </cell>
          <cell r="K162">
            <v>0</v>
          </cell>
          <cell r="L162">
            <v>0</v>
          </cell>
          <cell r="M162">
            <v>0</v>
          </cell>
          <cell r="N162">
            <v>1</v>
          </cell>
          <cell r="O162">
            <v>376472</v>
          </cell>
          <cell r="P162">
            <v>376472</v>
          </cell>
        </row>
        <row r="163">
          <cell r="D163" t="str">
            <v>14-15</v>
          </cell>
          <cell r="E163" t="str">
            <v>INSTALACIONES DE AGUAS LLUVIAS</v>
          </cell>
          <cell r="F163">
            <v>376472</v>
          </cell>
          <cell r="G163">
            <v>0</v>
          </cell>
          <cell r="H163">
            <v>0</v>
          </cell>
          <cell r="I163">
            <v>0</v>
          </cell>
          <cell r="J163">
            <v>0</v>
          </cell>
          <cell r="K163">
            <v>0</v>
          </cell>
          <cell r="L163">
            <v>0</v>
          </cell>
          <cell r="M163">
            <v>42945353.040056393</v>
          </cell>
          <cell r="N163">
            <v>0</v>
          </cell>
          <cell r="O163">
            <v>42945353.040056393</v>
          </cell>
          <cell r="P163">
            <v>42945344</v>
          </cell>
        </row>
        <row r="164">
          <cell r="D164" t="str">
            <v>14-15-010</v>
          </cell>
          <cell r="E164"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F164" t="str">
            <v>M</v>
          </cell>
          <cell r="G164">
            <v>27622</v>
          </cell>
          <cell r="H164">
            <v>0</v>
          </cell>
          <cell r="I164">
            <v>0</v>
          </cell>
          <cell r="J164">
            <v>0</v>
          </cell>
          <cell r="K164">
            <v>0</v>
          </cell>
          <cell r="L164">
            <v>39.599999999999994</v>
          </cell>
          <cell r="M164">
            <v>1093831.2</v>
          </cell>
          <cell r="N164">
            <v>39.599999999999994</v>
          </cell>
          <cell r="O164">
            <v>1093831.2</v>
          </cell>
          <cell r="P164">
            <v>1093831</v>
          </cell>
        </row>
        <row r="165">
          <cell r="D165" t="str">
            <v>14-15-020</v>
          </cell>
          <cell r="E165"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5" t="str">
            <v>M</v>
          </cell>
          <cell r="G165">
            <v>27403</v>
          </cell>
          <cell r="H165">
            <v>0</v>
          </cell>
          <cell r="I165">
            <v>0</v>
          </cell>
          <cell r="J165">
            <v>0</v>
          </cell>
          <cell r="K165">
            <v>0</v>
          </cell>
          <cell r="L165">
            <v>14.600000000000001</v>
          </cell>
          <cell r="M165">
            <v>400083.80000000005</v>
          </cell>
          <cell r="N165">
            <v>14.600000000000001</v>
          </cell>
          <cell r="O165">
            <v>400083.80000000005</v>
          </cell>
          <cell r="P165">
            <v>400083.75</v>
          </cell>
        </row>
        <row r="166">
          <cell r="D166" t="str">
            <v>14-15-030</v>
          </cell>
          <cell r="E166"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6" t="str">
            <v>M</v>
          </cell>
          <cell r="G166">
            <v>101377</v>
          </cell>
          <cell r="H166">
            <v>0</v>
          </cell>
          <cell r="I166">
            <v>0</v>
          </cell>
          <cell r="J166">
            <v>0</v>
          </cell>
          <cell r="K166">
            <v>0</v>
          </cell>
          <cell r="L166">
            <v>162.55000000000001</v>
          </cell>
          <cell r="M166">
            <v>16478831.350000001</v>
          </cell>
          <cell r="N166">
            <v>162.55000000000001</v>
          </cell>
          <cell r="O166">
            <v>16478831.350000001</v>
          </cell>
          <cell r="P166">
            <v>16478824</v>
          </cell>
        </row>
        <row r="167">
          <cell r="D167" t="str">
            <v>14-15-040</v>
          </cell>
          <cell r="E167"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F167" t="str">
            <v>UN</v>
          </cell>
          <cell r="G167">
            <v>87643</v>
          </cell>
          <cell r="H167">
            <v>0</v>
          </cell>
          <cell r="I167">
            <v>0</v>
          </cell>
          <cell r="J167">
            <v>0</v>
          </cell>
          <cell r="K167">
            <v>0</v>
          </cell>
          <cell r="L167">
            <v>25</v>
          </cell>
          <cell r="M167">
            <v>2191075</v>
          </cell>
          <cell r="N167">
            <v>25</v>
          </cell>
          <cell r="O167">
            <v>2191075</v>
          </cell>
          <cell r="P167">
            <v>2191074</v>
          </cell>
        </row>
        <row r="168">
          <cell r="D168" t="str">
            <v>14-15-050</v>
          </cell>
          <cell r="E168" t="str">
            <v>SUMINISTRO, TRANSPORTE E INSTALACIÓN DE (CANOA) CANAL EN LAMINA CALIBRE 18 DE 6", PARA AGUAS LLUVIAS. INCLUYE SUMINISTRO Y TRANSPORTE DE LOS MATERIALES, ACCESORIOS, LIMPIADOR Y TODOS LOS ELEMENTOS NECESARIOS PARA SU CORRECTA INSTALACIÓN Y FUNCIONAMIENTO.</v>
          </cell>
          <cell r="F168" t="str">
            <v>ML</v>
          </cell>
          <cell r="G168">
            <v>54433</v>
          </cell>
          <cell r="H168">
            <v>0</v>
          </cell>
          <cell r="I168">
            <v>0</v>
          </cell>
          <cell r="J168">
            <v>0</v>
          </cell>
          <cell r="K168">
            <v>0</v>
          </cell>
          <cell r="L168">
            <v>64.239999999999995</v>
          </cell>
          <cell r="M168">
            <v>3496775.92</v>
          </cell>
          <cell r="N168">
            <v>64.239999999999995</v>
          </cell>
          <cell r="O168">
            <v>3496775.92</v>
          </cell>
          <cell r="P168">
            <v>3496774</v>
          </cell>
        </row>
        <row r="169">
          <cell r="D169" t="str">
            <v>14-15-060</v>
          </cell>
          <cell r="E169" t="str">
            <v>SUMINISTRO, TRANSPORTE E INSTALACIÓN DE (CANOA) CANAL EN LAMINA CALIBRE 18 DE 3", PARA AGUAS LLUVIAS. INCLUYE SUMINISTRO Y TRANSPORTE DE LOS MATERIALES, ACCESORIOS, LIMPIADOR Y TODOS LOS ELEMENTOS NECESARIOS PARA SU CORRECTA INSTALACIÓN Y FUNCIONAMIENTO.</v>
          </cell>
          <cell r="F169" t="str">
            <v>ML</v>
          </cell>
          <cell r="G169">
            <v>47534</v>
          </cell>
          <cell r="H169">
            <v>0</v>
          </cell>
          <cell r="I169">
            <v>0</v>
          </cell>
          <cell r="J169">
            <v>0</v>
          </cell>
          <cell r="K169">
            <v>0</v>
          </cell>
          <cell r="L169">
            <v>53.13</v>
          </cell>
          <cell r="M169">
            <v>2525481.42</v>
          </cell>
          <cell r="N169">
            <v>53.13</v>
          </cell>
          <cell r="O169">
            <v>2525481.42</v>
          </cell>
          <cell r="P169">
            <v>2525480</v>
          </cell>
        </row>
        <row r="170">
          <cell r="D170" t="str">
            <v>14-15-070</v>
          </cell>
          <cell r="E170"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70" t="str">
            <v>UN</v>
          </cell>
          <cell r="G170">
            <v>105619</v>
          </cell>
          <cell r="H170">
            <v>0</v>
          </cell>
          <cell r="I170">
            <v>0</v>
          </cell>
          <cell r="J170">
            <v>0</v>
          </cell>
          <cell r="K170">
            <v>0</v>
          </cell>
          <cell r="L170">
            <v>1</v>
          </cell>
          <cell r="M170">
            <v>105619</v>
          </cell>
          <cell r="N170">
            <v>1</v>
          </cell>
          <cell r="O170">
            <v>105619</v>
          </cell>
          <cell r="P170">
            <v>105619</v>
          </cell>
        </row>
        <row r="171">
          <cell r="D171" t="str">
            <v>14-15-080</v>
          </cell>
          <cell r="E171"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71" t="str">
            <v>UN</v>
          </cell>
          <cell r="G171">
            <v>470527</v>
          </cell>
          <cell r="H171">
            <v>0</v>
          </cell>
          <cell r="I171">
            <v>0</v>
          </cell>
          <cell r="J171">
            <v>0</v>
          </cell>
          <cell r="K171">
            <v>0</v>
          </cell>
          <cell r="L171">
            <v>7</v>
          </cell>
          <cell r="M171">
            <v>3293689</v>
          </cell>
          <cell r="N171">
            <v>7</v>
          </cell>
          <cell r="O171">
            <v>3293689</v>
          </cell>
          <cell r="P171">
            <v>3293688</v>
          </cell>
        </row>
        <row r="172">
          <cell r="D172" t="str">
            <v>14-15-090</v>
          </cell>
          <cell r="E172" t="str">
            <v xml:space="preserve">CONSTRUCCIÓN DE CÁRCAMO LINEAL DE 40X40 (MEDIDAS EXTERNAS) CM  EN CONCRETO DE 21 MPA., CON UN ESPESOR DE 8 CM.  INCLUYE SUMINISTRO, TRANSPORTE Y COLOCACIÓN DEL CONCRETO, </v>
          </cell>
          <cell r="F172" t="str">
            <v>ML</v>
          </cell>
          <cell r="G172">
            <v>91178</v>
          </cell>
          <cell r="H172">
            <v>0</v>
          </cell>
          <cell r="I172">
            <v>0</v>
          </cell>
          <cell r="J172">
            <v>0</v>
          </cell>
          <cell r="K172">
            <v>0</v>
          </cell>
          <cell r="L172">
            <v>65.37</v>
          </cell>
          <cell r="M172">
            <v>5960305.8600000003</v>
          </cell>
          <cell r="N172">
            <v>65.37</v>
          </cell>
          <cell r="O172">
            <v>5960305.8600000003</v>
          </cell>
          <cell r="P172">
            <v>5960304</v>
          </cell>
        </row>
        <row r="173">
          <cell r="D173" t="str">
            <v>14-15-100</v>
          </cell>
          <cell r="E173" t="str">
            <v xml:space="preserve">SUMINISTRO, TRANSPORTE Y COLOCACIÓN DE TAPA DE CÁRCAMO DE 30*50 CM. PREFABRICADA EN CONCRETO DE 21MPA. INCLUYE ACERO DE REFUERZO Y TODO LO NECESARIO PARA SU CORRECTA CONSTRUCCIÓN Y FUNCIONAMIENTO. </v>
          </cell>
          <cell r="F173" t="str">
            <v>ML</v>
          </cell>
          <cell r="G173">
            <v>45773</v>
          </cell>
          <cell r="H173">
            <v>0</v>
          </cell>
          <cell r="I173">
            <v>0</v>
          </cell>
          <cell r="J173">
            <v>0</v>
          </cell>
          <cell r="K173">
            <v>0</v>
          </cell>
          <cell r="L173">
            <v>65.37</v>
          </cell>
          <cell r="M173">
            <v>2992181.0100000002</v>
          </cell>
          <cell r="N173">
            <v>65.37</v>
          </cell>
          <cell r="O173">
            <v>2992181.0100000002</v>
          </cell>
          <cell r="P173">
            <v>2992180</v>
          </cell>
        </row>
        <row r="174">
          <cell r="D174" t="str">
            <v>14-15-110</v>
          </cell>
          <cell r="E174" t="str">
            <v>CONSTRUCCION DE CAÑUELA B: 0,3 M. INCLUYE EXCAVACION MANUAL Y ACABADOS EN CONCRETO DE 17 MPA</v>
          </cell>
          <cell r="F174" t="str">
            <v>M</v>
          </cell>
          <cell r="G174">
            <v>63626</v>
          </cell>
          <cell r="H174">
            <v>0</v>
          </cell>
          <cell r="I174">
            <v>0</v>
          </cell>
          <cell r="J174">
            <v>0</v>
          </cell>
          <cell r="K174">
            <v>0</v>
          </cell>
          <cell r="L174">
            <v>4.1999999999999993</v>
          </cell>
          <cell r="M174">
            <v>267229.19999999995</v>
          </cell>
          <cell r="N174">
            <v>4.1999999999999993</v>
          </cell>
          <cell r="O174">
            <v>267229.19999999995</v>
          </cell>
          <cell r="P174">
            <v>267229</v>
          </cell>
        </row>
        <row r="175">
          <cell r="D175" t="str">
            <v>14-15-120</v>
          </cell>
          <cell r="E175"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75" t="str">
            <v>M3</v>
          </cell>
          <cell r="G175">
            <v>55926</v>
          </cell>
          <cell r="H175">
            <v>0</v>
          </cell>
          <cell r="I175">
            <v>0</v>
          </cell>
          <cell r="J175">
            <v>0</v>
          </cell>
          <cell r="K175">
            <v>0</v>
          </cell>
          <cell r="L175">
            <v>42.116000000000007</v>
          </cell>
          <cell r="M175">
            <v>2355379.4160000002</v>
          </cell>
          <cell r="N175">
            <v>42.116000000000007</v>
          </cell>
          <cell r="O175">
            <v>2355379.4160000002</v>
          </cell>
          <cell r="P175">
            <v>2355378</v>
          </cell>
        </row>
        <row r="176">
          <cell r="D176" t="str">
            <v>14-15-130</v>
          </cell>
          <cell r="E176" t="str">
            <v xml:space="preserve">LLENOS EN ARENILLA, COMPACTADOS MECÁNICAMENTE HASTA OBTENER UNA DENSIDAD DEL 98% DE LA MÁXIMA OBTENIDA EN EL ENSAYO DEL PRÓCTOR MODIFICADO. INCLUYE EL SUMINISTRO, TRANSPORTE, COLOCACIÓN DE LA ARENILLA, LA COMPACTACIÓN </v>
          </cell>
          <cell r="F176">
            <v>2355378</v>
          </cell>
          <cell r="G176">
            <v>42898</v>
          </cell>
          <cell r="H176">
            <v>0</v>
          </cell>
          <cell r="I176">
            <v>0</v>
          </cell>
          <cell r="J176">
            <v>0</v>
          </cell>
          <cell r="K176">
            <v>0</v>
          </cell>
          <cell r="L176">
            <v>13.891819263278643</v>
          </cell>
          <cell r="M176">
            <v>595931.26275612728</v>
          </cell>
          <cell r="N176">
            <v>13.891819263278643</v>
          </cell>
          <cell r="O176">
            <v>595931.26275612728</v>
          </cell>
          <cell r="P176">
            <v>595931</v>
          </cell>
        </row>
        <row r="177">
          <cell r="D177" t="str">
            <v>14-15-140</v>
          </cell>
          <cell r="E177" t="str">
            <v>LLENOS EN MATERIAL PROVENIENTES DE LA EXCAVACIÓN, COMPACTADOS MECÁNICAMENTE HASTA OBTENER UNA DENSIDAD DEL 95% DE LA MÁXIMA OBTENIDA EN EL ENSAYO DEL PRÓCTOR MODIFICADO. INCLUYE TRANSPORTE INTERNO. SU MEDIDA SERÁ EN SITIO YA COMPACTADO.</v>
          </cell>
          <cell r="F177">
            <v>595931</v>
          </cell>
          <cell r="G177">
            <v>17806</v>
          </cell>
          <cell r="H177">
            <v>0</v>
          </cell>
          <cell r="I177">
            <v>0</v>
          </cell>
          <cell r="J177">
            <v>0</v>
          </cell>
          <cell r="K177">
            <v>0</v>
          </cell>
          <cell r="L177">
            <v>9.2612128421857616</v>
          </cell>
          <cell r="M177">
            <v>164905.15586795966</v>
          </cell>
          <cell r="N177">
            <v>9.2612128421857616</v>
          </cell>
          <cell r="O177">
            <v>164905.15586795966</v>
          </cell>
          <cell r="P177">
            <v>164905.125</v>
          </cell>
        </row>
        <row r="178">
          <cell r="D178" t="str">
            <v>14-15-150</v>
          </cell>
          <cell r="E178" t="str">
            <v>LLENOS EN MATERIAL PROVENIENTES DE LA EXCAVACIÓN, COMPACTADOS MECÁNICAMENTE HASTA OBTENER UNA DENSIDAD DEL 95% DE LA MÁXIMA OBTENIDA EN EL ENSAYO DEL PRÓCTOR MODIFICADO. INCLUYE TRANSPORTE INTERNO. SU MEDIDA SERÁ EN SITIO YA COMPACTADO.</v>
          </cell>
          <cell r="F178" t="str">
            <v>M3</v>
          </cell>
          <cell r="G178">
            <v>17806</v>
          </cell>
          <cell r="H178">
            <v>0</v>
          </cell>
          <cell r="I178">
            <v>0</v>
          </cell>
          <cell r="J178">
            <v>0</v>
          </cell>
          <cell r="K178">
            <v>0</v>
          </cell>
          <cell r="L178">
            <v>15.435354736976272</v>
          </cell>
          <cell r="M178">
            <v>274841.92644659948</v>
          </cell>
          <cell r="N178">
            <v>15.435354736976272</v>
          </cell>
          <cell r="O178">
            <v>274841.92644659948</v>
          </cell>
          <cell r="P178">
            <v>274841.75</v>
          </cell>
        </row>
        <row r="179">
          <cell r="D179" t="str">
            <v>14-15-160</v>
          </cell>
          <cell r="E179"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79" t="str">
            <v>M3</v>
          </cell>
          <cell r="G179">
            <v>26000</v>
          </cell>
          <cell r="H179">
            <v>0</v>
          </cell>
          <cell r="I179">
            <v>0</v>
          </cell>
          <cell r="J179">
            <v>0</v>
          </cell>
          <cell r="K179">
            <v>0</v>
          </cell>
          <cell r="L179">
            <v>28.815096884065635</v>
          </cell>
          <cell r="M179">
            <v>749192.5189857065</v>
          </cell>
          <cell r="N179">
            <v>28.815096884065635</v>
          </cell>
          <cell r="O179">
            <v>749192.5189857065</v>
          </cell>
          <cell r="P179">
            <v>749192.5</v>
          </cell>
        </row>
        <row r="180">
          <cell r="D180" t="str">
            <v>14-20</v>
          </cell>
          <cell r="E180" t="str">
            <v>RED  DE GAS</v>
          </cell>
          <cell r="F180">
            <v>749192.5</v>
          </cell>
          <cell r="G180">
            <v>0</v>
          </cell>
          <cell r="H180">
            <v>0</v>
          </cell>
          <cell r="I180">
            <v>953728.08000000007</v>
          </cell>
          <cell r="J180">
            <v>0</v>
          </cell>
          <cell r="K180">
            <v>0</v>
          </cell>
          <cell r="L180">
            <v>0</v>
          </cell>
          <cell r="M180">
            <v>0</v>
          </cell>
          <cell r="N180">
            <v>0</v>
          </cell>
          <cell r="O180">
            <v>953728.08000000007</v>
          </cell>
          <cell r="P180">
            <v>953728</v>
          </cell>
        </row>
        <row r="181">
          <cell r="D181" t="str">
            <v>14-20-010</v>
          </cell>
          <cell r="E181" t="str">
            <v>SUMINISTRO, TRANSPORTE E INSTALACIÓN DE TUBERÍA DE PE-AL-PE GAS  Ø 1/2". INCLUYE SUMINISTRO Y TRANSPORTE DE LOS MATERIALES, ACCESORIOS, TODO LO NECESARIO PARA SU CORRECTA INSTALACIÓN Y FUNCIONAMIENTO.</v>
          </cell>
          <cell r="F181" t="str">
            <v>M</v>
          </cell>
          <cell r="G181">
            <v>21364</v>
          </cell>
          <cell r="H181">
            <v>10.72</v>
          </cell>
          <cell r="I181">
            <v>229022.08000000002</v>
          </cell>
          <cell r="J181">
            <v>0</v>
          </cell>
          <cell r="K181">
            <v>0</v>
          </cell>
          <cell r="L181">
            <v>0</v>
          </cell>
          <cell r="M181">
            <v>0</v>
          </cell>
          <cell r="N181">
            <v>10.72</v>
          </cell>
          <cell r="O181">
            <v>229022.08000000002</v>
          </cell>
          <cell r="P181">
            <v>229022</v>
          </cell>
        </row>
        <row r="182">
          <cell r="D182" t="str">
            <v>14-20-020</v>
          </cell>
          <cell r="E182"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F182" t="str">
            <v>UN</v>
          </cell>
          <cell r="G182">
            <v>90431</v>
          </cell>
          <cell r="H182">
            <v>1</v>
          </cell>
          <cell r="I182">
            <v>90431</v>
          </cell>
          <cell r="J182">
            <v>0</v>
          </cell>
          <cell r="K182">
            <v>0</v>
          </cell>
          <cell r="L182">
            <v>0</v>
          </cell>
          <cell r="M182">
            <v>0</v>
          </cell>
          <cell r="N182">
            <v>1</v>
          </cell>
          <cell r="O182">
            <v>90431</v>
          </cell>
          <cell r="P182">
            <v>90431</v>
          </cell>
        </row>
        <row r="183">
          <cell r="D183" t="str">
            <v>14-20-030</v>
          </cell>
          <cell r="E183" t="str">
            <v>SUMINISTRO, TRANSPORTE E INSTALACIÓN DE VÁLVULA ESFÉRICA DE 1/2" DE MANERAL LARGO. INCLUYE SUMINISTRO Y TRANSPORTE DE LOS MATERIALES Y TODOS LOS ACCESORIOS NECESARIOS PARA SU CORRECTA INSTALACIÓN Y FUNCIONAMIENTO.</v>
          </cell>
          <cell r="F183" t="str">
            <v>UN</v>
          </cell>
          <cell r="G183">
            <v>24447</v>
          </cell>
          <cell r="H183">
            <v>2</v>
          </cell>
          <cell r="I183">
            <v>48894</v>
          </cell>
          <cell r="J183">
            <v>0</v>
          </cell>
          <cell r="K183">
            <v>0</v>
          </cell>
          <cell r="L183">
            <v>0</v>
          </cell>
          <cell r="M183">
            <v>0</v>
          </cell>
          <cell r="N183">
            <v>2</v>
          </cell>
          <cell r="O183">
            <v>48894</v>
          </cell>
          <cell r="P183">
            <v>48894</v>
          </cell>
        </row>
        <row r="184">
          <cell r="D184" t="str">
            <v>14-20-040</v>
          </cell>
          <cell r="E184" t="str">
            <v>SUMINISTRO, TRANSPORTE E INSTALACIÓN DE AVISO ACRÍLICO PARA REGULACIÓN DE GAS. INCLUYE TODO LOS ELEMENTOS NECESARIOS PARA SU CORRECTA INSTALACIÓN Y FUNCIONAMIENTO.</v>
          </cell>
          <cell r="F184" t="str">
            <v>UN</v>
          </cell>
          <cell r="G184">
            <v>11932</v>
          </cell>
          <cell r="H184">
            <v>1</v>
          </cell>
          <cell r="I184">
            <v>11932</v>
          </cell>
          <cell r="J184">
            <v>0</v>
          </cell>
          <cell r="K184">
            <v>0</v>
          </cell>
          <cell r="L184">
            <v>0</v>
          </cell>
          <cell r="M184">
            <v>0</v>
          </cell>
          <cell r="N184">
            <v>1</v>
          </cell>
          <cell r="O184">
            <v>11932</v>
          </cell>
          <cell r="P184">
            <v>11932</v>
          </cell>
        </row>
        <row r="185">
          <cell r="D185" t="str">
            <v>14-20-050</v>
          </cell>
          <cell r="E185" t="str">
            <v>SUMINISTRO, TRANSPORTE E INSTALACIÓN DE AVISO ACRÍLICO ABIERTO-CERRADO PARA VÁLVULAS. INCLUYE TODOS LOS ELEMENTOS NECESARIOS PARA SU CORRECTA INSTALACIÓN Y FUNCIONAMIENTO.</v>
          </cell>
          <cell r="F185" t="str">
            <v>UN</v>
          </cell>
          <cell r="G185">
            <v>8932</v>
          </cell>
          <cell r="H185">
            <v>1</v>
          </cell>
          <cell r="I185">
            <v>8932</v>
          </cell>
          <cell r="J185">
            <v>0</v>
          </cell>
          <cell r="K185">
            <v>0</v>
          </cell>
          <cell r="L185">
            <v>0</v>
          </cell>
          <cell r="M185">
            <v>0</v>
          </cell>
          <cell r="N185">
            <v>1</v>
          </cell>
          <cell r="O185">
            <v>8932</v>
          </cell>
          <cell r="P185">
            <v>8932</v>
          </cell>
        </row>
        <row r="186">
          <cell r="D186" t="str">
            <v>14-20-060</v>
          </cell>
          <cell r="E186" t="str">
            <v>SUMINISTRO, TRANSPORTE E INSTALACIÓN DE CONECTOR PARA COCINA. INCLUYE TODOS LOS ELEMENTOS Y ACCESORIOS NECESARIOS PARA SU CORRECTA INSTALACIÓN Y FUNCIONAMIENTO.</v>
          </cell>
          <cell r="F186" t="str">
            <v>UN</v>
          </cell>
          <cell r="G186">
            <v>39597</v>
          </cell>
          <cell r="H186">
            <v>1</v>
          </cell>
          <cell r="I186">
            <v>39597</v>
          </cell>
          <cell r="J186">
            <v>0</v>
          </cell>
          <cell r="K186">
            <v>0</v>
          </cell>
          <cell r="L186">
            <v>0</v>
          </cell>
          <cell r="M186">
            <v>0</v>
          </cell>
          <cell r="N186">
            <v>1</v>
          </cell>
          <cell r="O186">
            <v>39597</v>
          </cell>
          <cell r="P186">
            <v>39597</v>
          </cell>
        </row>
        <row r="187">
          <cell r="D187" t="str">
            <v>14-20-070</v>
          </cell>
          <cell r="E187" t="str">
            <v>SUMINISTRO, TRANSPORTE E ISNTALACION DE CAJA PLASTICA DE 15 X 15 CM PARA VALVULA. INCLUYE TODOS LOS ELEMENTOS Y ACCESORIOS NECESARIOS PARA CORECTA INSTALACION Y FUNCIONAMIENTO.</v>
          </cell>
          <cell r="F187" t="str">
            <v>UN</v>
          </cell>
          <cell r="G187">
            <v>13014</v>
          </cell>
          <cell r="H187">
            <v>1</v>
          </cell>
          <cell r="I187">
            <v>13014</v>
          </cell>
          <cell r="J187">
            <v>0</v>
          </cell>
          <cell r="K187">
            <v>0</v>
          </cell>
          <cell r="L187">
            <v>0</v>
          </cell>
          <cell r="M187">
            <v>0</v>
          </cell>
          <cell r="N187">
            <v>1</v>
          </cell>
          <cell r="O187">
            <v>13014</v>
          </cell>
          <cell r="P187">
            <v>13014</v>
          </cell>
        </row>
        <row r="188">
          <cell r="D188" t="str">
            <v>14-20-080</v>
          </cell>
          <cell r="E188" t="str">
            <v>SUMINISTRO, TRANSPORTE E INSTALACIÓN DE PIPETAS DE GAS DE 100 LIBRAS. INCLUYE SUMINISTRO Y TRANSPORTE DE LOS MATERIALES Y TODO LO NECESARIO PARA SU CORRECTA INSTALACIÓN Y FUNCIONAMIENTO.</v>
          </cell>
          <cell r="F188" t="str">
            <v>UN</v>
          </cell>
          <cell r="G188">
            <v>255953</v>
          </cell>
          <cell r="H188">
            <v>2</v>
          </cell>
          <cell r="I188">
            <v>511906</v>
          </cell>
          <cell r="J188">
            <v>0</v>
          </cell>
          <cell r="K188">
            <v>0</v>
          </cell>
          <cell r="L188">
            <v>0</v>
          </cell>
          <cell r="M188">
            <v>0</v>
          </cell>
          <cell r="N188">
            <v>2</v>
          </cell>
          <cell r="O188">
            <v>511906</v>
          </cell>
          <cell r="P188">
            <v>511906</v>
          </cell>
        </row>
        <row r="189">
          <cell r="D189" t="str">
            <v>14-25</v>
          </cell>
          <cell r="E189" t="str">
            <v>RED CONTRA INCENDIO</v>
          </cell>
          <cell r="F189">
            <v>511906</v>
          </cell>
          <cell r="G189">
            <v>0</v>
          </cell>
          <cell r="H189">
            <v>0</v>
          </cell>
          <cell r="I189">
            <v>589140</v>
          </cell>
          <cell r="J189">
            <v>0</v>
          </cell>
          <cell r="K189">
            <v>0</v>
          </cell>
          <cell r="L189">
            <v>0</v>
          </cell>
          <cell r="M189">
            <v>0</v>
          </cell>
          <cell r="N189">
            <v>0</v>
          </cell>
          <cell r="O189">
            <v>589140</v>
          </cell>
          <cell r="P189">
            <v>589140</v>
          </cell>
        </row>
        <row r="190">
          <cell r="D190" t="str">
            <v>14-25-010</v>
          </cell>
          <cell r="E190" t="str">
            <v>SUMINISTO E INSTALACION DE EXTINTOR, COLGADO EN PARED, INCLUYE ACCESORIOS PARA SU CORRECTA INSTALACION Y DEMARCACION.</v>
          </cell>
          <cell r="F190" t="str">
            <v>UN</v>
          </cell>
          <cell r="G190">
            <v>117828</v>
          </cell>
          <cell r="H190">
            <v>5</v>
          </cell>
          <cell r="I190">
            <v>589140</v>
          </cell>
          <cell r="J190">
            <v>0</v>
          </cell>
          <cell r="K190">
            <v>0</v>
          </cell>
          <cell r="L190">
            <v>0</v>
          </cell>
          <cell r="M190">
            <v>0</v>
          </cell>
          <cell r="N190">
            <v>5</v>
          </cell>
          <cell r="O190">
            <v>589140</v>
          </cell>
          <cell r="P190">
            <v>589140</v>
          </cell>
        </row>
        <row r="191">
          <cell r="D191" t="str">
            <v>15</v>
          </cell>
          <cell r="E191" t="str">
            <v>INSTALACIONES ELECTRICAS</v>
          </cell>
          <cell r="F191">
            <v>0</v>
          </cell>
          <cell r="G191">
            <v>0</v>
          </cell>
          <cell r="H191">
            <v>0</v>
          </cell>
          <cell r="I191">
            <v>77937471.080000013</v>
          </cell>
          <cell r="J191">
            <v>0</v>
          </cell>
          <cell r="K191">
            <v>0</v>
          </cell>
          <cell r="L191">
            <v>0</v>
          </cell>
          <cell r="M191">
            <v>0</v>
          </cell>
          <cell r="N191">
            <v>0</v>
          </cell>
          <cell r="O191">
            <v>0</v>
          </cell>
          <cell r="P191">
            <v>77937471.080000013</v>
          </cell>
        </row>
        <row r="192">
          <cell r="D192" t="str">
            <v>15-05</v>
          </cell>
          <cell r="E192" t="str">
            <v>TABLEROS DE DISTRIBUCCIÓN</v>
          </cell>
          <cell r="F192">
            <v>77937408</v>
          </cell>
          <cell r="G192">
            <v>0</v>
          </cell>
          <cell r="H192">
            <v>0</v>
          </cell>
          <cell r="I192">
            <v>2115395</v>
          </cell>
          <cell r="J192">
            <v>0</v>
          </cell>
          <cell r="K192">
            <v>0</v>
          </cell>
          <cell r="L192">
            <v>0</v>
          </cell>
          <cell r="M192">
            <v>0</v>
          </cell>
          <cell r="N192">
            <v>0</v>
          </cell>
          <cell r="O192">
            <v>2115395</v>
          </cell>
          <cell r="P192">
            <v>2115394</v>
          </cell>
        </row>
        <row r="193">
          <cell r="D193">
            <v>2115394</v>
          </cell>
          <cell r="E193" t="str">
            <v>SUMINISTRO Y MONTAJE DE:</v>
          </cell>
          <cell r="F193">
            <v>2115394</v>
          </cell>
          <cell r="G193">
            <v>0</v>
          </cell>
          <cell r="H193">
            <v>0</v>
          </cell>
          <cell r="I193">
            <v>0</v>
          </cell>
          <cell r="J193">
            <v>0</v>
          </cell>
          <cell r="K193">
            <v>0</v>
          </cell>
          <cell r="L193">
            <v>0</v>
          </cell>
          <cell r="M193">
            <v>0</v>
          </cell>
          <cell r="N193">
            <v>0</v>
          </cell>
          <cell r="O193">
            <v>0</v>
          </cell>
          <cell r="P193">
            <v>0</v>
          </cell>
        </row>
        <row r="194">
          <cell r="D194">
            <v>0</v>
          </cell>
          <cell r="E194" t="str">
            <v>MONTAJE DE TABLERO Y/O GABINETE CON EQUIPO ELÉCTRICO SEGÚN DIAGRAMA UNIFILAR.
INCLUYE: TABLERO, SOPORTES, FIJACIONES, ANCLAJES, MARCACIÓN RETIE, PRUEBAS Y PUESTA EN SERVICIO.</v>
          </cell>
          <cell r="F194">
            <v>0</v>
          </cell>
          <cell r="G194">
            <v>0</v>
          </cell>
          <cell r="H194">
            <v>0</v>
          </cell>
          <cell r="I194">
            <v>0</v>
          </cell>
          <cell r="J194">
            <v>0</v>
          </cell>
          <cell r="K194">
            <v>0</v>
          </cell>
          <cell r="L194">
            <v>0</v>
          </cell>
          <cell r="M194">
            <v>0</v>
          </cell>
          <cell r="N194">
            <v>0</v>
          </cell>
          <cell r="O194">
            <v>0</v>
          </cell>
          <cell r="P194">
            <v>0</v>
          </cell>
        </row>
        <row r="195">
          <cell r="D195" t="str">
            <v>15-05-010</v>
          </cell>
          <cell r="E195" t="str">
            <v xml:space="preserve">TABLERO ELECTRICO  DE 24 CIRCUITOS 3F, 5H, 208V MONTAJE DE EMPOTRAR, CON ESPACIO PARA TOTALIZADOR, CON BARRAS DE NEUTRO Y TIERRA INDEPENDIENTES, CON PUERTA Y CHAPA,BARRAS INTERNAS DE COBRE DE 30A, 208V, ICC: 10 KA. + NEUTRO AL 100% + TIERRA60%                                                                                                                                                                                                                                                                   </v>
          </cell>
          <cell r="F195" t="str">
            <v>UN</v>
          </cell>
          <cell r="G195">
            <v>488294</v>
          </cell>
          <cell r="H195">
            <v>1</v>
          </cell>
          <cell r="I195">
            <v>488294</v>
          </cell>
          <cell r="J195">
            <v>0</v>
          </cell>
          <cell r="K195">
            <v>0</v>
          </cell>
          <cell r="L195">
            <v>0</v>
          </cell>
          <cell r="M195">
            <v>0</v>
          </cell>
          <cell r="N195">
            <v>1</v>
          </cell>
          <cell r="O195">
            <v>488294</v>
          </cell>
          <cell r="P195">
            <v>488294</v>
          </cell>
        </row>
        <row r="196">
          <cell r="D196" t="str">
            <v>15-05-020</v>
          </cell>
          <cell r="E196" t="str">
            <v>SUMINISTRO E INSTALACIÓN BREAKER INDUSTRIAL 3X80A</v>
          </cell>
          <cell r="F196" t="str">
            <v>UN</v>
          </cell>
          <cell r="G196">
            <v>124989</v>
          </cell>
          <cell r="H196">
            <v>1</v>
          </cell>
          <cell r="I196">
            <v>124989</v>
          </cell>
          <cell r="J196">
            <v>0</v>
          </cell>
          <cell r="K196">
            <v>0</v>
          </cell>
          <cell r="L196">
            <v>0</v>
          </cell>
          <cell r="M196">
            <v>0</v>
          </cell>
          <cell r="N196">
            <v>1</v>
          </cell>
          <cell r="O196">
            <v>124989</v>
          </cell>
          <cell r="P196">
            <v>124989</v>
          </cell>
        </row>
        <row r="197">
          <cell r="D197" t="str">
            <v>15-05-030</v>
          </cell>
          <cell r="E197" t="str">
            <v>SUMINISTRO E INSTALACIÓN BREAKER ENCHUFABLE 1X20A</v>
          </cell>
          <cell r="F197" t="str">
            <v>UN</v>
          </cell>
          <cell r="G197">
            <v>13023</v>
          </cell>
          <cell r="H197">
            <v>19</v>
          </cell>
          <cell r="I197">
            <v>247437</v>
          </cell>
          <cell r="J197">
            <v>0</v>
          </cell>
          <cell r="K197">
            <v>0</v>
          </cell>
          <cell r="L197">
            <v>0</v>
          </cell>
          <cell r="M197">
            <v>0</v>
          </cell>
          <cell r="N197">
            <v>19</v>
          </cell>
          <cell r="O197">
            <v>247437</v>
          </cell>
          <cell r="P197">
            <v>247437</v>
          </cell>
        </row>
        <row r="198">
          <cell r="D198" t="str">
            <v>15-05-040</v>
          </cell>
          <cell r="E198" t="str">
            <v>SUMINISTRO E INSTALACIÓN BREAKER ENCHUFABLE 2X20A</v>
          </cell>
          <cell r="F198" t="str">
            <v>UN</v>
          </cell>
          <cell r="G198">
            <v>28689</v>
          </cell>
          <cell r="H198">
            <v>2</v>
          </cell>
          <cell r="I198">
            <v>57378</v>
          </cell>
          <cell r="J198">
            <v>0</v>
          </cell>
          <cell r="K198">
            <v>0</v>
          </cell>
          <cell r="L198">
            <v>0</v>
          </cell>
          <cell r="M198">
            <v>0</v>
          </cell>
          <cell r="N198">
            <v>2</v>
          </cell>
          <cell r="O198">
            <v>57378</v>
          </cell>
          <cell r="P198">
            <v>57378</v>
          </cell>
        </row>
        <row r="199">
          <cell r="D199" t="str">
            <v>15-05-050</v>
          </cell>
          <cell r="E199" t="str">
            <v>GABINETE TIPO INTEMPERIE PARA ALOJAR MEDIDOR TRIFILAR</v>
          </cell>
          <cell r="F199" t="str">
            <v>UN</v>
          </cell>
          <cell r="G199">
            <v>659953</v>
          </cell>
          <cell r="H199">
            <v>1</v>
          </cell>
          <cell r="I199">
            <v>659953</v>
          </cell>
          <cell r="J199">
            <v>0</v>
          </cell>
          <cell r="K199">
            <v>0</v>
          </cell>
          <cell r="L199">
            <v>0</v>
          </cell>
          <cell r="M199">
            <v>0</v>
          </cell>
          <cell r="N199">
            <v>1</v>
          </cell>
          <cell r="O199">
            <v>659953</v>
          </cell>
          <cell r="P199">
            <v>659953</v>
          </cell>
        </row>
        <row r="200">
          <cell r="D200" t="str">
            <v>15-05-060</v>
          </cell>
          <cell r="E200" t="str">
            <v>MEDIDOR TRIFÁSICO TETRAFILAR, CORRIENTE 20(100) A, VOLTAJE 240/120 V, CLASE 1 CON  PROTECCIÓN DE 3 X50 -10 KA MÍNIMO</v>
          </cell>
          <cell r="F200" t="str">
            <v>UN</v>
          </cell>
          <cell r="G200">
            <v>537344</v>
          </cell>
          <cell r="H200">
            <v>1</v>
          </cell>
          <cell r="I200">
            <v>537344</v>
          </cell>
          <cell r="J200">
            <v>0</v>
          </cell>
          <cell r="K200">
            <v>0</v>
          </cell>
          <cell r="L200">
            <v>0</v>
          </cell>
          <cell r="M200">
            <v>0</v>
          </cell>
          <cell r="N200">
            <v>1</v>
          </cell>
          <cell r="O200">
            <v>537344</v>
          </cell>
          <cell r="P200">
            <v>537344</v>
          </cell>
        </row>
        <row r="201">
          <cell r="D201">
            <v>537344</v>
          </cell>
          <cell r="E201">
            <v>537344</v>
          </cell>
          <cell r="F201">
            <v>537344</v>
          </cell>
          <cell r="G201">
            <v>0</v>
          </cell>
          <cell r="H201">
            <v>0</v>
          </cell>
          <cell r="I201">
            <v>0</v>
          </cell>
          <cell r="J201">
            <v>0</v>
          </cell>
          <cell r="K201">
            <v>0</v>
          </cell>
          <cell r="L201">
            <v>0</v>
          </cell>
          <cell r="M201">
            <v>0</v>
          </cell>
          <cell r="N201">
            <v>0</v>
          </cell>
          <cell r="O201">
            <v>0</v>
          </cell>
          <cell r="P201">
            <v>0</v>
          </cell>
        </row>
        <row r="202">
          <cell r="D202" t="str">
            <v>15-10</v>
          </cell>
          <cell r="E202" t="str">
            <v>ACOMETIDA ELECTRICA</v>
          </cell>
          <cell r="F202">
            <v>0</v>
          </cell>
          <cell r="G202">
            <v>0</v>
          </cell>
          <cell r="H202">
            <v>0</v>
          </cell>
          <cell r="I202">
            <v>5098405</v>
          </cell>
          <cell r="J202">
            <v>0</v>
          </cell>
          <cell r="K202">
            <v>0</v>
          </cell>
          <cell r="L202">
            <v>0</v>
          </cell>
          <cell r="M202">
            <v>0</v>
          </cell>
          <cell r="N202">
            <v>0</v>
          </cell>
          <cell r="O202">
            <v>5098405</v>
          </cell>
          <cell r="P202">
            <v>5098404</v>
          </cell>
        </row>
        <row r="203">
          <cell r="D203" t="str">
            <v>15-10-010</v>
          </cell>
          <cell r="E203" t="str">
            <v>SUMINISTRO E INSTALACIÓN DE CABLE CU CALIBRE 3X N° 1/0-AWG DESDE POSTE HASTA EL GABINETE CON MEDIDOR. (SUJETO A CAMBIO SEGÚN OPERADOR DE RED)ESTIMADA</v>
          </cell>
          <cell r="F203" t="str">
            <v>ML</v>
          </cell>
          <cell r="G203">
            <v>76488</v>
          </cell>
          <cell r="H203">
            <v>45</v>
          </cell>
          <cell r="I203">
            <v>3441960</v>
          </cell>
          <cell r="J203">
            <v>0</v>
          </cell>
          <cell r="K203">
            <v>0</v>
          </cell>
          <cell r="L203">
            <v>0</v>
          </cell>
          <cell r="M203">
            <v>0</v>
          </cell>
          <cell r="N203">
            <v>45</v>
          </cell>
          <cell r="O203">
            <v>3441960</v>
          </cell>
          <cell r="P203">
            <v>3441960</v>
          </cell>
        </row>
        <row r="204">
          <cell r="D204" t="str">
            <v>15-10-020</v>
          </cell>
          <cell r="E204" t="str">
            <v>SUMINISTRO E INSTALACIÓN DE CABLE 3N°2+1N°2+1N°8 THHN-AWG. CANTIDAD ESTIMADA</v>
          </cell>
          <cell r="F204" t="str">
            <v>ML</v>
          </cell>
          <cell r="G204">
            <v>47327</v>
          </cell>
          <cell r="H204">
            <v>35</v>
          </cell>
          <cell r="I204">
            <v>1656445</v>
          </cell>
          <cell r="J204">
            <v>0</v>
          </cell>
          <cell r="K204">
            <v>0</v>
          </cell>
          <cell r="L204">
            <v>0</v>
          </cell>
          <cell r="M204">
            <v>0</v>
          </cell>
          <cell r="N204">
            <v>35</v>
          </cell>
          <cell r="O204">
            <v>1656445</v>
          </cell>
          <cell r="P204">
            <v>1656445</v>
          </cell>
        </row>
        <row r="205">
          <cell r="D205">
            <v>1656445</v>
          </cell>
          <cell r="E205">
            <v>1656445</v>
          </cell>
          <cell r="F205">
            <v>1656445</v>
          </cell>
          <cell r="G205">
            <v>0</v>
          </cell>
          <cell r="H205">
            <v>0</v>
          </cell>
          <cell r="I205">
            <v>0</v>
          </cell>
          <cell r="J205">
            <v>0</v>
          </cell>
          <cell r="K205">
            <v>0</v>
          </cell>
          <cell r="L205">
            <v>0</v>
          </cell>
          <cell r="M205">
            <v>0</v>
          </cell>
          <cell r="N205">
            <v>0</v>
          </cell>
          <cell r="O205">
            <v>0</v>
          </cell>
          <cell r="P205">
            <v>0</v>
          </cell>
        </row>
        <row r="206">
          <cell r="D206" t="str">
            <v>15-15</v>
          </cell>
          <cell r="E206" t="str">
            <v>TUBERIA</v>
          </cell>
          <cell r="F206">
            <v>0</v>
          </cell>
          <cell r="G206">
            <v>0</v>
          </cell>
          <cell r="H206">
            <v>0</v>
          </cell>
          <cell r="I206">
            <v>10385292</v>
          </cell>
          <cell r="J206">
            <v>0</v>
          </cell>
          <cell r="K206">
            <v>0</v>
          </cell>
          <cell r="L206">
            <v>0</v>
          </cell>
          <cell r="M206">
            <v>0</v>
          </cell>
          <cell r="N206">
            <v>0</v>
          </cell>
          <cell r="O206">
            <v>10385292</v>
          </cell>
          <cell r="P206">
            <v>10385288</v>
          </cell>
        </row>
        <row r="207">
          <cell r="D207">
            <v>10385288</v>
          </cell>
          <cell r="E207" t="str">
            <v>TUBERÍA</v>
          </cell>
          <cell r="F207">
            <v>10385288</v>
          </cell>
          <cell r="G207">
            <v>0</v>
          </cell>
          <cell r="H207">
            <v>0</v>
          </cell>
          <cell r="I207">
            <v>0</v>
          </cell>
          <cell r="J207">
            <v>0</v>
          </cell>
          <cell r="K207">
            <v>0</v>
          </cell>
          <cell r="L207">
            <v>0</v>
          </cell>
          <cell r="M207">
            <v>0</v>
          </cell>
          <cell r="N207">
            <v>0</v>
          </cell>
          <cell r="O207">
            <v>0</v>
          </cell>
          <cell r="P207">
            <v>0</v>
          </cell>
        </row>
        <row r="208">
          <cell r="D208">
            <v>0</v>
          </cell>
          <cell r="E208" t="str">
            <v>INSTALACIÓN DE TUBERÍA METÁLICA TIPO EMT SOBREPUESTA EN SUPERFICIE.
INCLUYE: TUBO, CURVAS, UNIONES, ENTRADAS Y SOPORTE CADA 1,2 MTS,  MARCACIÓN RETIE , ALAMBRE DULCE PARA GUÍA DE CABLES, GRAPAS, ANCLAJES, NIVELACIÓN Y PUESTA EN SERVICIO.</v>
          </cell>
          <cell r="F208">
            <v>0</v>
          </cell>
          <cell r="G208">
            <v>0</v>
          </cell>
          <cell r="H208">
            <v>0</v>
          </cell>
          <cell r="I208">
            <v>0</v>
          </cell>
          <cell r="J208">
            <v>0</v>
          </cell>
          <cell r="K208">
            <v>0</v>
          </cell>
          <cell r="L208">
            <v>0</v>
          </cell>
          <cell r="M208">
            <v>0</v>
          </cell>
          <cell r="N208">
            <v>0</v>
          </cell>
          <cell r="O208">
            <v>0</v>
          </cell>
          <cell r="P208">
            <v>0</v>
          </cell>
        </row>
        <row r="209">
          <cell r="D209" t="str">
            <v>15-15-010</v>
          </cell>
          <cell r="E209" t="str">
            <v>TUBERÍA METÁLICA TIPO EMT DE 3/4"</v>
          </cell>
          <cell r="F209" t="str">
            <v>ML</v>
          </cell>
          <cell r="G209">
            <v>10479</v>
          </cell>
          <cell r="H209">
            <v>676</v>
          </cell>
          <cell r="I209">
            <v>7083804</v>
          </cell>
          <cell r="J209">
            <v>0</v>
          </cell>
          <cell r="K209">
            <v>0</v>
          </cell>
          <cell r="L209">
            <v>0</v>
          </cell>
          <cell r="M209">
            <v>0</v>
          </cell>
          <cell r="N209">
            <v>676</v>
          </cell>
          <cell r="O209">
            <v>7083804</v>
          </cell>
          <cell r="P209">
            <v>7083804</v>
          </cell>
        </row>
        <row r="210">
          <cell r="D210" t="str">
            <v>15-15-020</v>
          </cell>
          <cell r="E210" t="str">
            <v>TUBERÍA METÁLICA TIPO EMT DE 1 1/2"</v>
          </cell>
          <cell r="F210" t="str">
            <v>ML</v>
          </cell>
          <cell r="G210">
            <v>24843</v>
          </cell>
          <cell r="H210">
            <v>35</v>
          </cell>
          <cell r="I210">
            <v>869505</v>
          </cell>
          <cell r="J210">
            <v>0</v>
          </cell>
          <cell r="K210">
            <v>0</v>
          </cell>
          <cell r="L210">
            <v>0</v>
          </cell>
          <cell r="M210">
            <v>0</v>
          </cell>
          <cell r="N210">
            <v>35</v>
          </cell>
          <cell r="O210">
            <v>869505</v>
          </cell>
          <cell r="P210">
            <v>869505</v>
          </cell>
        </row>
        <row r="211">
          <cell r="D211" t="str">
            <v>15-15-030</v>
          </cell>
          <cell r="E211" t="str">
            <v>TUBERÍA METÁLICA TIPO IMC DE 2"</v>
          </cell>
          <cell r="F211" t="str">
            <v>ML</v>
          </cell>
          <cell r="G211">
            <v>54016</v>
          </cell>
          <cell r="H211">
            <v>6</v>
          </cell>
          <cell r="I211">
            <v>324096</v>
          </cell>
          <cell r="J211">
            <v>0</v>
          </cell>
          <cell r="K211">
            <v>0</v>
          </cell>
          <cell r="L211">
            <v>0</v>
          </cell>
          <cell r="M211">
            <v>0</v>
          </cell>
          <cell r="N211">
            <v>6</v>
          </cell>
          <cell r="O211">
            <v>324096</v>
          </cell>
          <cell r="P211">
            <v>324096</v>
          </cell>
        </row>
        <row r="212">
          <cell r="D212">
            <v>324096</v>
          </cell>
          <cell r="E212" t="str">
            <v>SUMINISTRO E INSTALACIÓN DE TUBERÍA CONDUIT PVC EMBEBIDA U OCULTA. INCLUYE OBRA CIVIL, BOTADA DE MATERIAL, RESANE, PEGA PVC, CURVAS, ADAPTADORES,  Y DEMÁS ELEMENTOS NECESARIOS PARA SU CORRECTA INSTALACIÓN, ALAMBRE DULCE PARA GUÍA DE CABLES, CERTIFICACIÓN DE PRODUCTO RETIE.</v>
          </cell>
          <cell r="F212">
            <v>324096</v>
          </cell>
          <cell r="G212">
            <v>0</v>
          </cell>
          <cell r="H212">
            <v>0</v>
          </cell>
          <cell r="I212">
            <v>0</v>
          </cell>
          <cell r="J212">
            <v>0</v>
          </cell>
          <cell r="K212">
            <v>0</v>
          </cell>
          <cell r="L212">
            <v>0</v>
          </cell>
          <cell r="M212">
            <v>0</v>
          </cell>
          <cell r="N212">
            <v>0</v>
          </cell>
          <cell r="O212">
            <v>0</v>
          </cell>
          <cell r="P212">
            <v>0</v>
          </cell>
        </row>
        <row r="213">
          <cell r="D213" t="str">
            <v>15-15-040</v>
          </cell>
          <cell r="E213" t="str">
            <v>TUBERÍA CONDUIT PVC DE 2"</v>
          </cell>
          <cell r="F213" t="str">
            <v>ML</v>
          </cell>
          <cell r="G213">
            <v>16313</v>
          </cell>
          <cell r="H213">
            <v>39</v>
          </cell>
          <cell r="I213">
            <v>636207</v>
          </cell>
          <cell r="J213">
            <v>0</v>
          </cell>
          <cell r="K213">
            <v>0</v>
          </cell>
          <cell r="L213">
            <v>0</v>
          </cell>
          <cell r="M213">
            <v>0</v>
          </cell>
          <cell r="N213">
            <v>39</v>
          </cell>
          <cell r="O213">
            <v>636207</v>
          </cell>
          <cell r="P213">
            <v>636207</v>
          </cell>
        </row>
        <row r="214">
          <cell r="D214" t="str">
            <v>15-15-050</v>
          </cell>
          <cell r="E214" t="str">
            <v>TUBERÍA CONDUIT PVC 1"</v>
          </cell>
          <cell r="F214" t="str">
            <v>ML</v>
          </cell>
          <cell r="G214">
            <v>7665</v>
          </cell>
          <cell r="H214">
            <v>192</v>
          </cell>
          <cell r="I214">
            <v>1471680</v>
          </cell>
          <cell r="J214">
            <v>0</v>
          </cell>
          <cell r="K214">
            <v>0</v>
          </cell>
          <cell r="L214">
            <v>0</v>
          </cell>
          <cell r="M214">
            <v>0</v>
          </cell>
          <cell r="N214">
            <v>192</v>
          </cell>
          <cell r="O214">
            <v>1471680</v>
          </cell>
          <cell r="P214">
            <v>1471680</v>
          </cell>
        </row>
        <row r="215">
          <cell r="D215">
            <v>1471680</v>
          </cell>
          <cell r="E215">
            <v>1471680</v>
          </cell>
          <cell r="F215">
            <v>1471680</v>
          </cell>
          <cell r="G215">
            <v>0</v>
          </cell>
          <cell r="H215">
            <v>0</v>
          </cell>
          <cell r="I215">
            <v>0</v>
          </cell>
          <cell r="J215">
            <v>0</v>
          </cell>
          <cell r="K215">
            <v>0</v>
          </cell>
          <cell r="L215">
            <v>0</v>
          </cell>
          <cell r="M215">
            <v>0</v>
          </cell>
          <cell r="N215">
            <v>0</v>
          </cell>
          <cell r="O215">
            <v>0</v>
          </cell>
          <cell r="P215">
            <v>0</v>
          </cell>
        </row>
        <row r="216">
          <cell r="D216" t="str">
            <v>15-20</v>
          </cell>
          <cell r="E216" t="str">
            <v>CIRCUITOS RAMALES EN BAJA TENSIÓN</v>
          </cell>
          <cell r="F216">
            <v>0</v>
          </cell>
          <cell r="G216">
            <v>0</v>
          </cell>
          <cell r="H216">
            <v>0</v>
          </cell>
          <cell r="I216">
            <v>3295832</v>
          </cell>
          <cell r="J216">
            <v>0</v>
          </cell>
          <cell r="K216">
            <v>0</v>
          </cell>
          <cell r="L216">
            <v>0</v>
          </cell>
          <cell r="M216">
            <v>0</v>
          </cell>
          <cell r="N216">
            <v>0</v>
          </cell>
          <cell r="O216">
            <v>3295832</v>
          </cell>
          <cell r="P216">
            <v>3295832</v>
          </cell>
        </row>
        <row r="217">
          <cell r="D217">
            <v>3295832</v>
          </cell>
          <cell r="E217" t="str">
            <v>INSTALACIÓN DE CONDUCTORES PARA ALIMENTADORES Y CIRCUITOS RAMALES, SEGÚN DISEÑOS Y CUADROS DE CARGA. EN CABLE DE COBRE 
INCLUYE: CONDUCTOR, TERMINALES, MARCACIÓN, AMARRES, CONEXIÓN, PRUEBAS Y PUESTA EN SERVICIO.
NOTA: PRUEBAS O CHEQUEOS DE AISLAMIENTO EXIGIDAS POR LA EMPRESA DE ENERGÍA SERAN FACTURADAS POR APARTE.</v>
          </cell>
          <cell r="F217">
            <v>3295832</v>
          </cell>
          <cell r="G217">
            <v>0</v>
          </cell>
          <cell r="H217">
            <v>0</v>
          </cell>
          <cell r="I217">
            <v>0</v>
          </cell>
          <cell r="J217">
            <v>0</v>
          </cell>
          <cell r="K217">
            <v>0</v>
          </cell>
          <cell r="L217">
            <v>0</v>
          </cell>
          <cell r="M217">
            <v>0</v>
          </cell>
          <cell r="N217">
            <v>0</v>
          </cell>
          <cell r="O217">
            <v>0</v>
          </cell>
          <cell r="P217">
            <v>0</v>
          </cell>
        </row>
        <row r="218">
          <cell r="D218">
            <v>0</v>
          </cell>
          <cell r="E218" t="str">
            <v>DE TABLEROS A SALIDAS</v>
          </cell>
          <cell r="F218">
            <v>0</v>
          </cell>
          <cell r="G218">
            <v>0</v>
          </cell>
          <cell r="H218">
            <v>0</v>
          </cell>
          <cell r="I218">
            <v>0</v>
          </cell>
          <cell r="J218">
            <v>0</v>
          </cell>
          <cell r="K218">
            <v>0</v>
          </cell>
          <cell r="L218">
            <v>0</v>
          </cell>
          <cell r="M218">
            <v>0</v>
          </cell>
          <cell r="N218">
            <v>0</v>
          </cell>
          <cell r="O218">
            <v>0</v>
          </cell>
          <cell r="P218">
            <v>0</v>
          </cell>
        </row>
        <row r="219">
          <cell r="D219" t="str">
            <v>15-20-010</v>
          </cell>
          <cell r="E219" t="str">
            <v xml:space="preserve">CIRCUITOS RAMALES EN BAJA TENSIÓN, 120V EN 1NO12 +1NO.12  +1NO.12 ALAMBRE DE COBRE AWG THHN/THWN-90ºC </v>
          </cell>
          <cell r="F219" t="str">
            <v>ML</v>
          </cell>
          <cell r="G219">
            <v>4079</v>
          </cell>
          <cell r="H219">
            <v>808</v>
          </cell>
          <cell r="I219">
            <v>3295832</v>
          </cell>
          <cell r="J219">
            <v>0</v>
          </cell>
          <cell r="K219">
            <v>0</v>
          </cell>
          <cell r="L219">
            <v>0</v>
          </cell>
          <cell r="M219">
            <v>0</v>
          </cell>
          <cell r="N219">
            <v>808</v>
          </cell>
          <cell r="O219">
            <v>3295832</v>
          </cell>
          <cell r="P219">
            <v>3295832</v>
          </cell>
        </row>
        <row r="220">
          <cell r="D220">
            <v>3295832</v>
          </cell>
          <cell r="E220">
            <v>3295832</v>
          </cell>
          <cell r="F220">
            <v>3295832</v>
          </cell>
          <cell r="G220">
            <v>0</v>
          </cell>
          <cell r="H220">
            <v>0</v>
          </cell>
          <cell r="I220">
            <v>0</v>
          </cell>
          <cell r="J220">
            <v>0</v>
          </cell>
          <cell r="K220">
            <v>0</v>
          </cell>
          <cell r="L220">
            <v>0</v>
          </cell>
          <cell r="M220">
            <v>0</v>
          </cell>
          <cell r="N220">
            <v>0</v>
          </cell>
          <cell r="O220">
            <v>0</v>
          </cell>
          <cell r="P220">
            <v>0</v>
          </cell>
        </row>
        <row r="221">
          <cell r="D221" t="str">
            <v>15-25</v>
          </cell>
          <cell r="E221" t="str">
            <v>SALIDAS ELÉCTRICAS</v>
          </cell>
          <cell r="F221">
            <v>0</v>
          </cell>
          <cell r="G221">
            <v>0</v>
          </cell>
          <cell r="H221">
            <v>0</v>
          </cell>
          <cell r="I221">
            <v>14257264</v>
          </cell>
          <cell r="J221">
            <v>0</v>
          </cell>
          <cell r="K221">
            <v>0</v>
          </cell>
          <cell r="L221">
            <v>0</v>
          </cell>
          <cell r="M221">
            <v>0</v>
          </cell>
          <cell r="N221">
            <v>0</v>
          </cell>
          <cell r="O221">
            <v>14257264</v>
          </cell>
          <cell r="P221">
            <v>14257264</v>
          </cell>
        </row>
        <row r="222">
          <cell r="D222">
            <v>14257264</v>
          </cell>
          <cell r="E222" t="str">
            <v>SUMINISTRO Y MONTAJE DE:</v>
          </cell>
          <cell r="F222">
            <v>14257264</v>
          </cell>
          <cell r="G222">
            <v>0</v>
          </cell>
          <cell r="H222">
            <v>0</v>
          </cell>
          <cell r="I222">
            <v>0</v>
          </cell>
          <cell r="J222">
            <v>0</v>
          </cell>
          <cell r="K222">
            <v>0</v>
          </cell>
          <cell r="L222">
            <v>0</v>
          </cell>
          <cell r="M222">
            <v>0</v>
          </cell>
          <cell r="N222">
            <v>0</v>
          </cell>
          <cell r="O222">
            <v>0</v>
          </cell>
          <cell r="P222">
            <v>0</v>
          </cell>
        </row>
        <row r="223">
          <cell r="D223">
            <v>0</v>
          </cell>
          <cell r="E223" t="str">
            <v>SALIDAS ELÉCTRICAS PARA ILUMINACIÓN</v>
          </cell>
          <cell r="F223">
            <v>0</v>
          </cell>
          <cell r="G223">
            <v>0</v>
          </cell>
          <cell r="H223">
            <v>0</v>
          </cell>
          <cell r="I223">
            <v>0</v>
          </cell>
          <cell r="J223">
            <v>0</v>
          </cell>
          <cell r="K223">
            <v>0</v>
          </cell>
          <cell r="L223">
            <v>0</v>
          </cell>
          <cell r="M223">
            <v>0</v>
          </cell>
          <cell r="N223">
            <v>0</v>
          </cell>
          <cell r="O223">
            <v>0</v>
          </cell>
          <cell r="P223">
            <v>0</v>
          </cell>
        </row>
        <row r="224">
          <cell r="D224">
            <v>0</v>
          </cell>
          <cell r="E224" t="str">
            <v>CONSTRUCCION DE SALIDAS ELÉCTRICAS PARA ILUMINACIÓN.
INCLUYE: TUBERÍA EMT 3/4", ALAMBRES Y/O CABLES, CAJA METÁLICA, CONECTORES DE EMPALME, MARCACIÓN  RETIE, PRUEBAS Y PUESTA EN SERVICIO.
NOTA: SE CONSIDERA UNA DISTANCIA MÁXIMA DE 5 METROS POR SALIDA, CUANDO LAS DISTANCIAS SON MAYORES A 5M, SE LIQUIDA POR CANTIDADES Y VALORES UNITARIOS LA TUBERÍA Y EL CABLEADO: LONGITUDES LINEALES.
NOTA: EL MONTAJE DE LAS LUMINARIAS SE LIQUIDARA POR APARTE.</v>
          </cell>
          <cell r="F224">
            <v>0</v>
          </cell>
          <cell r="G224">
            <v>0</v>
          </cell>
          <cell r="H224">
            <v>0</v>
          </cell>
          <cell r="I224">
            <v>0</v>
          </cell>
          <cell r="J224">
            <v>0</v>
          </cell>
          <cell r="K224">
            <v>0</v>
          </cell>
          <cell r="L224">
            <v>0</v>
          </cell>
          <cell r="M224">
            <v>0</v>
          </cell>
          <cell r="N224">
            <v>0</v>
          </cell>
          <cell r="O224">
            <v>0</v>
          </cell>
          <cell r="P224">
            <v>0</v>
          </cell>
        </row>
        <row r="225">
          <cell r="D225" t="str">
            <v>15-25-010</v>
          </cell>
          <cell r="E225" t="str">
            <v>SALIDA ALUMBRADO DE EMERGENCIA TIPO LED 2W.</v>
          </cell>
          <cell r="F225" t="str">
            <v>UN</v>
          </cell>
          <cell r="G225">
            <v>74281</v>
          </cell>
          <cell r="H225">
            <v>9</v>
          </cell>
          <cell r="I225">
            <v>668529</v>
          </cell>
          <cell r="J225">
            <v>0</v>
          </cell>
          <cell r="K225">
            <v>0</v>
          </cell>
          <cell r="L225">
            <v>0</v>
          </cell>
          <cell r="M225">
            <v>0</v>
          </cell>
          <cell r="N225">
            <v>9</v>
          </cell>
          <cell r="O225">
            <v>668529</v>
          </cell>
          <cell r="P225">
            <v>668529</v>
          </cell>
        </row>
        <row r="226">
          <cell r="D226" t="str">
            <v>15-25-020</v>
          </cell>
          <cell r="E226" t="str">
            <v>SALIDA AVISO LUMINOSO.</v>
          </cell>
          <cell r="F226" t="str">
            <v>UN</v>
          </cell>
          <cell r="G226">
            <v>73233</v>
          </cell>
          <cell r="H226">
            <v>2</v>
          </cell>
          <cell r="I226">
            <v>146466</v>
          </cell>
          <cell r="J226">
            <v>0</v>
          </cell>
          <cell r="K226">
            <v>0</v>
          </cell>
          <cell r="L226">
            <v>0</v>
          </cell>
          <cell r="M226">
            <v>0</v>
          </cell>
          <cell r="N226">
            <v>2</v>
          </cell>
          <cell r="O226">
            <v>146466</v>
          </cell>
          <cell r="P226">
            <v>146466</v>
          </cell>
        </row>
        <row r="227">
          <cell r="D227" t="str">
            <v>15-25-030</v>
          </cell>
          <cell r="E227" t="str">
            <v>SALIDA LUMINARIA FLUORESCENTE 60X60 4X24W DE DESCOLGAR.</v>
          </cell>
          <cell r="F227" t="str">
            <v>UN</v>
          </cell>
          <cell r="G227">
            <v>72186</v>
          </cell>
          <cell r="H227">
            <v>48</v>
          </cell>
          <cell r="I227">
            <v>3464928</v>
          </cell>
          <cell r="J227">
            <v>0</v>
          </cell>
          <cell r="K227">
            <v>0</v>
          </cell>
          <cell r="L227">
            <v>0</v>
          </cell>
          <cell r="M227">
            <v>0</v>
          </cell>
          <cell r="N227">
            <v>48</v>
          </cell>
          <cell r="O227">
            <v>3464928</v>
          </cell>
          <cell r="P227">
            <v>3464928</v>
          </cell>
        </row>
        <row r="228">
          <cell r="D228" t="str">
            <v>15-25-040</v>
          </cell>
          <cell r="E228" t="str">
            <v>SALIDA LUMINARIA FLUORESCENTE HERMÉTICA 1X54W DE DESCOLGAR</v>
          </cell>
          <cell r="F228" t="str">
            <v>UN</v>
          </cell>
          <cell r="G228">
            <v>72186</v>
          </cell>
          <cell r="H228">
            <v>2</v>
          </cell>
          <cell r="I228">
            <v>144372</v>
          </cell>
          <cell r="J228">
            <v>0</v>
          </cell>
          <cell r="K228">
            <v>0</v>
          </cell>
          <cell r="L228">
            <v>0</v>
          </cell>
          <cell r="M228">
            <v>0</v>
          </cell>
          <cell r="N228">
            <v>2</v>
          </cell>
          <cell r="O228">
            <v>144372</v>
          </cell>
          <cell r="P228">
            <v>144372</v>
          </cell>
        </row>
        <row r="229">
          <cell r="D229" t="str">
            <v>15-25-050</v>
          </cell>
          <cell r="E229" t="str">
            <v>SALIDA LUMINARIA FLUORESCENTE HERMÉTICA 2X54W DE DESCOLGAR.</v>
          </cell>
          <cell r="F229" t="str">
            <v>UN</v>
          </cell>
          <cell r="G229">
            <v>72186</v>
          </cell>
          <cell r="H229">
            <v>5</v>
          </cell>
          <cell r="I229">
            <v>360930</v>
          </cell>
          <cell r="J229">
            <v>0</v>
          </cell>
          <cell r="K229">
            <v>0</v>
          </cell>
          <cell r="L229">
            <v>0</v>
          </cell>
          <cell r="M229">
            <v>0</v>
          </cell>
          <cell r="N229">
            <v>5</v>
          </cell>
          <cell r="O229">
            <v>360930</v>
          </cell>
          <cell r="P229">
            <v>360930</v>
          </cell>
        </row>
        <row r="230">
          <cell r="D230" t="str">
            <v>15-25-060</v>
          </cell>
          <cell r="E230" t="str">
            <v>SALIDA PARA BALA CILINDRO CIRCULAR DE 1X26W DE DESCOLGAR.</v>
          </cell>
          <cell r="F230" t="str">
            <v>UN</v>
          </cell>
          <cell r="G230">
            <v>72186</v>
          </cell>
          <cell r="H230">
            <v>14</v>
          </cell>
          <cell r="I230">
            <v>1010604</v>
          </cell>
          <cell r="J230">
            <v>0</v>
          </cell>
          <cell r="K230">
            <v>0</v>
          </cell>
          <cell r="L230">
            <v>0</v>
          </cell>
          <cell r="M230">
            <v>0</v>
          </cell>
          <cell r="N230">
            <v>14</v>
          </cell>
          <cell r="O230">
            <v>1010604</v>
          </cell>
          <cell r="P230">
            <v>1010604</v>
          </cell>
        </row>
        <row r="231">
          <cell r="D231" t="str">
            <v>15-25-070</v>
          </cell>
          <cell r="E231" t="str">
            <v>SALIDA PARA BALA CILINDRO CIRCULAR DE 1X32W DE DESCOLGAR.</v>
          </cell>
          <cell r="F231" t="str">
            <v>UN</v>
          </cell>
          <cell r="G231">
            <v>72186</v>
          </cell>
          <cell r="H231">
            <v>2</v>
          </cell>
          <cell r="I231">
            <v>144372</v>
          </cell>
          <cell r="J231">
            <v>0</v>
          </cell>
          <cell r="K231">
            <v>0</v>
          </cell>
          <cell r="L231">
            <v>0</v>
          </cell>
          <cell r="M231">
            <v>0</v>
          </cell>
          <cell r="N231">
            <v>2</v>
          </cell>
          <cell r="O231">
            <v>144372</v>
          </cell>
          <cell r="P231">
            <v>144372</v>
          </cell>
        </row>
        <row r="232">
          <cell r="D232" t="str">
            <v>15-25-080</v>
          </cell>
          <cell r="E232" t="str">
            <v>SALIDA PARA BALA CILINDRO CIRCULAR CAPELA DE 2X26W DE DESCOLGAR.</v>
          </cell>
          <cell r="F232" t="str">
            <v>UN</v>
          </cell>
          <cell r="G232">
            <v>72186</v>
          </cell>
          <cell r="H232">
            <v>22</v>
          </cell>
          <cell r="I232">
            <v>1588092</v>
          </cell>
          <cell r="J232">
            <v>0</v>
          </cell>
          <cell r="K232">
            <v>0</v>
          </cell>
          <cell r="L232">
            <v>0</v>
          </cell>
          <cell r="M232">
            <v>0</v>
          </cell>
          <cell r="N232">
            <v>22</v>
          </cell>
          <cell r="O232">
            <v>1588092</v>
          </cell>
          <cell r="P232">
            <v>1588092</v>
          </cell>
        </row>
        <row r="233">
          <cell r="D233" t="str">
            <v>15-25-090</v>
          </cell>
          <cell r="E233" t="str">
            <v>SALIDA PARA BAÑADORA DE DESCOLGAR 2X28W.</v>
          </cell>
          <cell r="F233" t="str">
            <v>UN</v>
          </cell>
          <cell r="G233">
            <v>72186</v>
          </cell>
          <cell r="H233">
            <v>6</v>
          </cell>
          <cell r="I233">
            <v>433116</v>
          </cell>
          <cell r="J233">
            <v>0</v>
          </cell>
          <cell r="K233">
            <v>0</v>
          </cell>
          <cell r="L233">
            <v>0</v>
          </cell>
          <cell r="M233">
            <v>0</v>
          </cell>
          <cell r="N233">
            <v>6</v>
          </cell>
          <cell r="O233">
            <v>433116</v>
          </cell>
          <cell r="P233">
            <v>433116</v>
          </cell>
        </row>
        <row r="234">
          <cell r="D234" t="str">
            <v>15-25-100</v>
          </cell>
          <cell r="E234" t="str">
            <v>SALIDA EXTERIOR LUMINARIA 70W  AP</v>
          </cell>
          <cell r="F234" t="str">
            <v>UN</v>
          </cell>
          <cell r="G234">
            <v>90403</v>
          </cell>
          <cell r="H234">
            <v>6</v>
          </cell>
          <cell r="I234">
            <v>542418</v>
          </cell>
          <cell r="J234">
            <v>0</v>
          </cell>
          <cell r="K234">
            <v>0</v>
          </cell>
          <cell r="L234">
            <v>0</v>
          </cell>
          <cell r="M234">
            <v>0</v>
          </cell>
          <cell r="N234">
            <v>6</v>
          </cell>
          <cell r="O234">
            <v>542418</v>
          </cell>
          <cell r="P234">
            <v>542418</v>
          </cell>
        </row>
        <row r="235">
          <cell r="D235" t="str">
            <v>15-25-110</v>
          </cell>
          <cell r="E235" t="str">
            <v>SALIDAS PARA INTERRUPTORES SENCILLOS 120V, 15 A</v>
          </cell>
          <cell r="F235" t="str">
            <v>UN</v>
          </cell>
          <cell r="G235">
            <v>79785</v>
          </cell>
          <cell r="H235">
            <v>5</v>
          </cell>
          <cell r="I235">
            <v>398925</v>
          </cell>
          <cell r="J235">
            <v>0</v>
          </cell>
          <cell r="K235">
            <v>0</v>
          </cell>
          <cell r="L235">
            <v>0</v>
          </cell>
          <cell r="M235">
            <v>0</v>
          </cell>
          <cell r="N235">
            <v>5</v>
          </cell>
          <cell r="O235">
            <v>398925</v>
          </cell>
          <cell r="P235">
            <v>398925</v>
          </cell>
        </row>
        <row r="236">
          <cell r="D236" t="str">
            <v>15-25-120</v>
          </cell>
          <cell r="E236" t="str">
            <v>SALIDAS PARA INTERRUPTORES DOBLES 120V, 20 A</v>
          </cell>
          <cell r="F236" t="str">
            <v>UN</v>
          </cell>
          <cell r="G236">
            <v>82928</v>
          </cell>
          <cell r="H236">
            <v>10</v>
          </cell>
          <cell r="I236">
            <v>829280</v>
          </cell>
          <cell r="J236">
            <v>0</v>
          </cell>
          <cell r="K236">
            <v>0</v>
          </cell>
          <cell r="L236">
            <v>0</v>
          </cell>
          <cell r="M236">
            <v>0</v>
          </cell>
          <cell r="N236">
            <v>10</v>
          </cell>
          <cell r="O236">
            <v>829280</v>
          </cell>
          <cell r="P236">
            <v>829280</v>
          </cell>
        </row>
        <row r="237">
          <cell r="D237" t="str">
            <v>15-25-130</v>
          </cell>
          <cell r="E237" t="str">
            <v>SALIDAS PARA INTERRUPTORES TRIPLES 120V, 20 A</v>
          </cell>
          <cell r="F237" t="str">
            <v>UN</v>
          </cell>
          <cell r="G237">
            <v>87244</v>
          </cell>
          <cell r="H237">
            <v>2</v>
          </cell>
          <cell r="I237">
            <v>174488</v>
          </cell>
          <cell r="J237">
            <v>0</v>
          </cell>
          <cell r="K237">
            <v>0</v>
          </cell>
          <cell r="L237">
            <v>0</v>
          </cell>
          <cell r="M237">
            <v>0</v>
          </cell>
          <cell r="N237">
            <v>2</v>
          </cell>
          <cell r="O237">
            <v>174488</v>
          </cell>
          <cell r="P237">
            <v>174488</v>
          </cell>
        </row>
        <row r="238">
          <cell r="D238">
            <v>174488</v>
          </cell>
          <cell r="E238" t="str">
            <v>SALIDAS ELÉCTRICAS PARA TOMACORRIENTES</v>
          </cell>
          <cell r="F238">
            <v>174488</v>
          </cell>
          <cell r="G238">
            <v>0</v>
          </cell>
          <cell r="H238">
            <v>0</v>
          </cell>
          <cell r="I238">
            <v>0</v>
          </cell>
          <cell r="J238">
            <v>0</v>
          </cell>
          <cell r="K238">
            <v>0</v>
          </cell>
          <cell r="L238">
            <v>0</v>
          </cell>
          <cell r="M238">
            <v>0</v>
          </cell>
          <cell r="N238">
            <v>0</v>
          </cell>
          <cell r="O238">
            <v>0</v>
          </cell>
          <cell r="P238">
            <v>0</v>
          </cell>
        </row>
        <row r="239">
          <cell r="D239">
            <v>0</v>
          </cell>
          <cell r="E239" t="str">
            <v>CONSTRUCCION DE SALIDAS ELÉCTRICAS PARA TOMACORRIENTES HASTA UNA LONGITUD MAXIMA ENTRE SALIDAS DE 5 MTS.
INCLUYE: TUBERÍA EMT, CAJA, CONECTORES DE EMPALME, ALAMBRES Y/O CABLES, APARATO ELÉCTRICO, MARCACIÓN Y SEÑALIZACIÓN RETIE, CONEXIÓN, PRUEBAS Y PUESTA EN SERVICIO.</v>
          </cell>
          <cell r="F239">
            <v>0</v>
          </cell>
          <cell r="G239">
            <v>0</v>
          </cell>
          <cell r="H239">
            <v>0</v>
          </cell>
          <cell r="I239">
            <v>0</v>
          </cell>
          <cell r="J239">
            <v>0</v>
          </cell>
          <cell r="K239">
            <v>0</v>
          </cell>
          <cell r="L239">
            <v>0</v>
          </cell>
          <cell r="M239">
            <v>0</v>
          </cell>
          <cell r="N239">
            <v>0</v>
          </cell>
          <cell r="O239">
            <v>0</v>
          </cell>
          <cell r="P239">
            <v>0</v>
          </cell>
        </row>
        <row r="240">
          <cell r="D240" t="str">
            <v>15-25-150</v>
          </cell>
          <cell r="E240" t="str">
            <v>SALIDAS PARA TOMACORRIENTE DOBLE CON POLO A TIERRA, NORMAL, 20A, 120 V.</v>
          </cell>
          <cell r="F240" t="str">
            <v>UN</v>
          </cell>
          <cell r="G240">
            <v>86462</v>
          </cell>
          <cell r="H240">
            <v>48</v>
          </cell>
          <cell r="I240">
            <v>4150176</v>
          </cell>
          <cell r="J240">
            <v>0</v>
          </cell>
          <cell r="K240">
            <v>0</v>
          </cell>
          <cell r="L240">
            <v>0</v>
          </cell>
          <cell r="M240">
            <v>0</v>
          </cell>
          <cell r="N240">
            <v>48</v>
          </cell>
          <cell r="O240">
            <v>4150176</v>
          </cell>
          <cell r="P240">
            <v>4150176</v>
          </cell>
        </row>
        <row r="241">
          <cell r="D241" t="str">
            <v>15-25-160</v>
          </cell>
          <cell r="E241" t="str">
            <v>SALIDA TIPO GFCI</v>
          </cell>
          <cell r="F241" t="str">
            <v>UN</v>
          </cell>
          <cell r="G241">
            <v>100284</v>
          </cell>
          <cell r="H241">
            <v>2</v>
          </cell>
          <cell r="I241">
            <v>200568</v>
          </cell>
          <cell r="J241">
            <v>0</v>
          </cell>
          <cell r="K241">
            <v>0</v>
          </cell>
          <cell r="L241">
            <v>0</v>
          </cell>
          <cell r="M241">
            <v>0</v>
          </cell>
          <cell r="N241">
            <v>2</v>
          </cell>
          <cell r="O241">
            <v>200568</v>
          </cell>
          <cell r="P241">
            <v>200568</v>
          </cell>
        </row>
        <row r="242">
          <cell r="D242">
            <v>200568</v>
          </cell>
          <cell r="E242">
            <v>200568</v>
          </cell>
          <cell r="F242">
            <v>200568</v>
          </cell>
          <cell r="G242">
            <v>0</v>
          </cell>
          <cell r="H242">
            <v>0</v>
          </cell>
          <cell r="I242">
            <v>0</v>
          </cell>
          <cell r="J242">
            <v>0</v>
          </cell>
          <cell r="K242">
            <v>0</v>
          </cell>
          <cell r="L242">
            <v>0</v>
          </cell>
          <cell r="M242">
            <v>0</v>
          </cell>
          <cell r="N242">
            <v>0</v>
          </cell>
          <cell r="O242">
            <v>0</v>
          </cell>
          <cell r="P242">
            <v>0</v>
          </cell>
        </row>
        <row r="243">
          <cell r="D243" t="str">
            <v>15-30</v>
          </cell>
          <cell r="E243" t="str">
            <v>LUMINARIAS</v>
          </cell>
          <cell r="F243">
            <v>0</v>
          </cell>
          <cell r="G243">
            <v>0</v>
          </cell>
          <cell r="H243">
            <v>0</v>
          </cell>
          <cell r="I243">
            <v>21971726</v>
          </cell>
          <cell r="J243">
            <v>0</v>
          </cell>
          <cell r="K243">
            <v>0</v>
          </cell>
          <cell r="L243">
            <v>0</v>
          </cell>
          <cell r="M243">
            <v>0</v>
          </cell>
          <cell r="N243">
            <v>0</v>
          </cell>
          <cell r="O243">
            <v>21971726</v>
          </cell>
          <cell r="P243">
            <v>21971712</v>
          </cell>
        </row>
        <row r="244">
          <cell r="D244">
            <v>21971712</v>
          </cell>
          <cell r="E244" t="str">
            <v>SUMINISTRO Y MONTAJE DE LUMINARIAS.
INCLUYE: LUMINARIA CON TUBOS FLUORESCENTES O BOMBILLA, CABLE ENCAUCHETADO CALIBRE 3X16AWG, CLAVIJA TIPO 515 LEVITON, MARCACIÓN, SOPORTE, FIJACIÓN, CONEXIÓN, PRUEBAS Y PUESTA EN SERVICIO.</v>
          </cell>
          <cell r="F244">
            <v>21971712</v>
          </cell>
          <cell r="G244">
            <v>0</v>
          </cell>
          <cell r="H244">
            <v>0</v>
          </cell>
          <cell r="I244">
            <v>0</v>
          </cell>
          <cell r="J244">
            <v>0</v>
          </cell>
          <cell r="K244">
            <v>0</v>
          </cell>
          <cell r="L244">
            <v>0</v>
          </cell>
          <cell r="M244">
            <v>0</v>
          </cell>
          <cell r="N244">
            <v>0</v>
          </cell>
          <cell r="O244">
            <v>0</v>
          </cell>
          <cell r="P244">
            <v>0</v>
          </cell>
        </row>
        <row r="245">
          <cell r="D245" t="str">
            <v>15-30-010</v>
          </cell>
          <cell r="E245" t="str">
            <v>LUMINARIA DE EMERGENCIA TIPO LED 2W.</v>
          </cell>
          <cell r="F245" t="str">
            <v>UN</v>
          </cell>
          <cell r="G245">
            <v>136092</v>
          </cell>
          <cell r="H245">
            <v>9</v>
          </cell>
          <cell r="I245">
            <v>1224828</v>
          </cell>
          <cell r="J245">
            <v>0</v>
          </cell>
          <cell r="K245">
            <v>0</v>
          </cell>
          <cell r="L245">
            <v>0</v>
          </cell>
          <cell r="M245">
            <v>0</v>
          </cell>
          <cell r="N245">
            <v>9</v>
          </cell>
          <cell r="O245">
            <v>1224828</v>
          </cell>
          <cell r="P245">
            <v>1224828</v>
          </cell>
        </row>
        <row r="246">
          <cell r="D246" t="str">
            <v>15-30-020</v>
          </cell>
          <cell r="E246" t="str">
            <v>AVISO LUMINOSO</v>
          </cell>
          <cell r="F246" t="str">
            <v>UN</v>
          </cell>
          <cell r="G246">
            <v>151695</v>
          </cell>
          <cell r="H246">
            <v>2</v>
          </cell>
          <cell r="I246">
            <v>303390</v>
          </cell>
          <cell r="J246">
            <v>0</v>
          </cell>
          <cell r="K246">
            <v>0</v>
          </cell>
          <cell r="L246">
            <v>0</v>
          </cell>
          <cell r="M246">
            <v>0</v>
          </cell>
          <cell r="N246">
            <v>2</v>
          </cell>
          <cell r="O246">
            <v>303390</v>
          </cell>
          <cell r="P246">
            <v>303390</v>
          </cell>
        </row>
        <row r="247">
          <cell r="D247" t="str">
            <v>15-30-030</v>
          </cell>
          <cell r="E247" t="str">
            <v>LUMINARIA FLUORESCENTE 60X60 4X24W DE DESCOLGAR.</v>
          </cell>
          <cell r="F247" t="str">
            <v>UN</v>
          </cell>
          <cell r="G247">
            <v>263398</v>
          </cell>
          <cell r="H247">
            <v>48</v>
          </cell>
          <cell r="I247">
            <v>12643104</v>
          </cell>
          <cell r="J247">
            <v>0</v>
          </cell>
          <cell r="K247">
            <v>0</v>
          </cell>
          <cell r="L247">
            <v>0</v>
          </cell>
          <cell r="M247">
            <v>0</v>
          </cell>
          <cell r="N247">
            <v>48</v>
          </cell>
          <cell r="O247">
            <v>12643104</v>
          </cell>
          <cell r="P247">
            <v>12643104</v>
          </cell>
        </row>
        <row r="248">
          <cell r="D248" t="str">
            <v>15-30-040</v>
          </cell>
          <cell r="E248" t="str">
            <v>LUMINARIA FLUORESCENTE HERMÉTICA 1X54W DE DESCOLGAR</v>
          </cell>
          <cell r="F248" t="str">
            <v>UN</v>
          </cell>
          <cell r="G248">
            <v>118593</v>
          </cell>
          <cell r="H248">
            <v>2</v>
          </cell>
          <cell r="I248">
            <v>237186</v>
          </cell>
          <cell r="J248">
            <v>0</v>
          </cell>
          <cell r="K248">
            <v>0</v>
          </cell>
          <cell r="L248">
            <v>0</v>
          </cell>
          <cell r="M248">
            <v>0</v>
          </cell>
          <cell r="N248">
            <v>2</v>
          </cell>
          <cell r="O248">
            <v>237186</v>
          </cell>
          <cell r="P248">
            <v>237186</v>
          </cell>
        </row>
        <row r="249">
          <cell r="D249" t="str">
            <v>15-30-050</v>
          </cell>
          <cell r="E249" t="str">
            <v>LUMINARIA FLUORESCENTE HERMÉTICA 2X54W DE DESCOLGAR</v>
          </cell>
          <cell r="F249" t="str">
            <v>UN</v>
          </cell>
          <cell r="G249">
            <v>162340</v>
          </cell>
          <cell r="H249">
            <v>5</v>
          </cell>
          <cell r="I249">
            <v>811700</v>
          </cell>
          <cell r="J249">
            <v>0</v>
          </cell>
          <cell r="K249">
            <v>0</v>
          </cell>
          <cell r="L249">
            <v>0</v>
          </cell>
          <cell r="M249">
            <v>0</v>
          </cell>
          <cell r="N249">
            <v>5</v>
          </cell>
          <cell r="O249">
            <v>811700</v>
          </cell>
          <cell r="P249">
            <v>811700</v>
          </cell>
        </row>
        <row r="250">
          <cell r="D250" t="str">
            <v>15-30-060</v>
          </cell>
          <cell r="E250" t="str">
            <v>BALA CILINDRO CIRCULAR DE 1X26W DE DESCOLGAR.</v>
          </cell>
          <cell r="F250" t="str">
            <v>UN</v>
          </cell>
          <cell r="G250">
            <v>94167</v>
          </cell>
          <cell r="H250">
            <v>14</v>
          </cell>
          <cell r="I250">
            <v>1318338</v>
          </cell>
          <cell r="J250">
            <v>0</v>
          </cell>
          <cell r="K250">
            <v>0</v>
          </cell>
          <cell r="L250">
            <v>0</v>
          </cell>
          <cell r="M250">
            <v>0</v>
          </cell>
          <cell r="N250">
            <v>14</v>
          </cell>
          <cell r="O250">
            <v>1318338</v>
          </cell>
          <cell r="P250">
            <v>1318338</v>
          </cell>
        </row>
        <row r="251">
          <cell r="D251" t="str">
            <v>15-30-070</v>
          </cell>
          <cell r="E251" t="str">
            <v>BALA CILINDRO CIRCULAR DE 1X32W DE DESCOLGAR.</v>
          </cell>
          <cell r="F251" t="str">
            <v>UN</v>
          </cell>
          <cell r="G251">
            <v>94969</v>
          </cell>
          <cell r="H251">
            <v>2</v>
          </cell>
          <cell r="I251">
            <v>189938</v>
          </cell>
          <cell r="J251">
            <v>0</v>
          </cell>
          <cell r="K251">
            <v>0</v>
          </cell>
          <cell r="L251">
            <v>0</v>
          </cell>
          <cell r="M251">
            <v>0</v>
          </cell>
          <cell r="N251">
            <v>2</v>
          </cell>
          <cell r="O251">
            <v>189938</v>
          </cell>
          <cell r="P251">
            <v>189938</v>
          </cell>
        </row>
        <row r="252">
          <cell r="D252" t="str">
            <v>15-30-080</v>
          </cell>
          <cell r="E252" t="str">
            <v>BALA CILINDRO  CIRCULAR CAPELA DE 2X26W DE DESCOLGAR.</v>
          </cell>
          <cell r="F252" t="str">
            <v>UN</v>
          </cell>
          <cell r="G252">
            <v>103135</v>
          </cell>
          <cell r="H252">
            <v>22</v>
          </cell>
          <cell r="I252">
            <v>2268970</v>
          </cell>
          <cell r="J252">
            <v>0</v>
          </cell>
          <cell r="K252">
            <v>0</v>
          </cell>
          <cell r="L252">
            <v>0</v>
          </cell>
          <cell r="M252">
            <v>0</v>
          </cell>
          <cell r="N252">
            <v>22</v>
          </cell>
          <cell r="O252">
            <v>2268970</v>
          </cell>
          <cell r="P252">
            <v>2268970</v>
          </cell>
        </row>
        <row r="253">
          <cell r="D253" t="str">
            <v>15-30-090</v>
          </cell>
          <cell r="E253" t="str">
            <v>BAÑADORA DE DESCOLGAR 2X28W.</v>
          </cell>
          <cell r="F253" t="str">
            <v>UN</v>
          </cell>
          <cell r="G253">
            <v>163484</v>
          </cell>
          <cell r="H253">
            <v>6</v>
          </cell>
          <cell r="I253">
            <v>980904</v>
          </cell>
          <cell r="J253">
            <v>0</v>
          </cell>
          <cell r="K253">
            <v>0</v>
          </cell>
          <cell r="L253">
            <v>0</v>
          </cell>
          <cell r="M253">
            <v>0</v>
          </cell>
          <cell r="N253">
            <v>6</v>
          </cell>
          <cell r="O253">
            <v>980904</v>
          </cell>
          <cell r="P253">
            <v>980904</v>
          </cell>
        </row>
        <row r="254">
          <cell r="D254" t="str">
            <v>15-30-100</v>
          </cell>
          <cell r="E254" t="str">
            <v>LUMINARIA 70W  AP.INCLUYE BRAZO Y FOTOCELDA.</v>
          </cell>
          <cell r="F254" t="str">
            <v>UN</v>
          </cell>
          <cell r="G254">
            <v>332228</v>
          </cell>
          <cell r="H254">
            <v>6</v>
          </cell>
          <cell r="I254">
            <v>1993368</v>
          </cell>
          <cell r="J254">
            <v>0</v>
          </cell>
          <cell r="K254">
            <v>0</v>
          </cell>
          <cell r="L254">
            <v>0</v>
          </cell>
          <cell r="M254">
            <v>0</v>
          </cell>
          <cell r="N254">
            <v>6</v>
          </cell>
          <cell r="O254">
            <v>1993368</v>
          </cell>
          <cell r="P254">
            <v>1993368</v>
          </cell>
        </row>
        <row r="255">
          <cell r="D255">
            <v>1993368</v>
          </cell>
          <cell r="E255">
            <v>1993368</v>
          </cell>
          <cell r="F255">
            <v>1993368</v>
          </cell>
          <cell r="G255">
            <v>0</v>
          </cell>
          <cell r="H255">
            <v>0</v>
          </cell>
          <cell r="I255">
            <v>0</v>
          </cell>
          <cell r="J255">
            <v>0</v>
          </cell>
          <cell r="K255">
            <v>0</v>
          </cell>
          <cell r="L255">
            <v>0</v>
          </cell>
          <cell r="M255">
            <v>0</v>
          </cell>
          <cell r="N255">
            <v>0</v>
          </cell>
          <cell r="O255">
            <v>0</v>
          </cell>
          <cell r="P255">
            <v>0</v>
          </cell>
        </row>
        <row r="256">
          <cell r="D256" t="str">
            <v>15-35</v>
          </cell>
          <cell r="E256" t="str">
            <v>CAJAS</v>
          </cell>
          <cell r="F256">
            <v>0</v>
          </cell>
          <cell r="G256">
            <v>0</v>
          </cell>
          <cell r="H256">
            <v>0</v>
          </cell>
          <cell r="I256">
            <v>2037803</v>
          </cell>
          <cell r="J256">
            <v>0</v>
          </cell>
          <cell r="K256">
            <v>0</v>
          </cell>
          <cell r="L256">
            <v>0</v>
          </cell>
          <cell r="M256">
            <v>0</v>
          </cell>
          <cell r="N256">
            <v>0</v>
          </cell>
          <cell r="O256">
            <v>2037803</v>
          </cell>
          <cell r="P256">
            <v>2037803</v>
          </cell>
        </row>
        <row r="257">
          <cell r="D257">
            <v>2037803</v>
          </cell>
          <cell r="E257" t="str">
            <v>SUMINISTRO Y MONTAJE DE:</v>
          </cell>
          <cell r="F257">
            <v>2037803</v>
          </cell>
          <cell r="G257">
            <v>0</v>
          </cell>
          <cell r="H257">
            <v>0</v>
          </cell>
          <cell r="I257">
            <v>0</v>
          </cell>
          <cell r="J257">
            <v>0</v>
          </cell>
          <cell r="K257">
            <v>0</v>
          </cell>
          <cell r="L257">
            <v>0</v>
          </cell>
          <cell r="M257">
            <v>0</v>
          </cell>
          <cell r="N257">
            <v>0</v>
          </cell>
          <cell r="O257">
            <v>0</v>
          </cell>
          <cell r="P257">
            <v>0</v>
          </cell>
        </row>
        <row r="258">
          <cell r="D258" t="str">
            <v>15-35-010</v>
          </cell>
          <cell r="E258" t="str">
            <v>CAJA DE INSPECCIÓN DE 60X60</v>
          </cell>
          <cell r="F258" t="str">
            <v>UN</v>
          </cell>
          <cell r="G258">
            <v>385883</v>
          </cell>
          <cell r="H258">
            <v>1</v>
          </cell>
          <cell r="I258">
            <v>385883</v>
          </cell>
          <cell r="J258">
            <v>0</v>
          </cell>
          <cell r="K258">
            <v>0</v>
          </cell>
          <cell r="L258">
            <v>0</v>
          </cell>
          <cell r="M258">
            <v>0</v>
          </cell>
          <cell r="N258">
            <v>1</v>
          </cell>
          <cell r="O258">
            <v>385883</v>
          </cell>
          <cell r="P258">
            <v>385883</v>
          </cell>
        </row>
        <row r="259">
          <cell r="D259" t="str">
            <v>15-35-020</v>
          </cell>
          <cell r="E259" t="str">
            <v>CAJA DE INSPECCIÓN DE 50X50</v>
          </cell>
          <cell r="F259" t="str">
            <v>UN</v>
          </cell>
          <cell r="G259">
            <v>307313</v>
          </cell>
          <cell r="H259">
            <v>2</v>
          </cell>
          <cell r="I259">
            <v>614626</v>
          </cell>
          <cell r="J259">
            <v>0</v>
          </cell>
          <cell r="K259">
            <v>0</v>
          </cell>
          <cell r="L259">
            <v>0</v>
          </cell>
          <cell r="M259">
            <v>0</v>
          </cell>
          <cell r="N259">
            <v>2</v>
          </cell>
          <cell r="O259">
            <v>614626</v>
          </cell>
          <cell r="P259">
            <v>614626</v>
          </cell>
        </row>
        <row r="260">
          <cell r="D260" t="str">
            <v>15-35-030</v>
          </cell>
          <cell r="E260" t="str">
            <v>CAJA DE INSPECCIÓN DE 30X30</v>
          </cell>
          <cell r="F260" t="str">
            <v>UN</v>
          </cell>
          <cell r="G260">
            <v>161420</v>
          </cell>
          <cell r="H260">
            <v>6</v>
          </cell>
          <cell r="I260">
            <v>968520</v>
          </cell>
          <cell r="J260">
            <v>0</v>
          </cell>
          <cell r="K260">
            <v>0</v>
          </cell>
          <cell r="L260">
            <v>0</v>
          </cell>
          <cell r="M260">
            <v>0</v>
          </cell>
          <cell r="N260">
            <v>6</v>
          </cell>
          <cell r="O260">
            <v>968520</v>
          </cell>
          <cell r="P260">
            <v>968520</v>
          </cell>
        </row>
        <row r="261">
          <cell r="D261" t="str">
            <v>15-35-040</v>
          </cell>
          <cell r="E261" t="str">
            <v>CAJA DE PASO DE 20X20</v>
          </cell>
          <cell r="F261" t="str">
            <v>UN</v>
          </cell>
          <cell r="G261">
            <v>34387</v>
          </cell>
          <cell r="H261">
            <v>2</v>
          </cell>
          <cell r="I261">
            <v>68774</v>
          </cell>
          <cell r="J261">
            <v>0</v>
          </cell>
          <cell r="K261">
            <v>0</v>
          </cell>
          <cell r="L261">
            <v>0</v>
          </cell>
          <cell r="M261">
            <v>0</v>
          </cell>
          <cell r="N261">
            <v>2</v>
          </cell>
          <cell r="O261">
            <v>68774</v>
          </cell>
          <cell r="P261">
            <v>68774</v>
          </cell>
        </row>
        <row r="262">
          <cell r="D262">
            <v>68774</v>
          </cell>
          <cell r="E262">
            <v>68774</v>
          </cell>
          <cell r="F262">
            <v>68774</v>
          </cell>
          <cell r="G262">
            <v>0</v>
          </cell>
          <cell r="H262">
            <v>0</v>
          </cell>
          <cell r="I262">
            <v>0</v>
          </cell>
          <cell r="J262">
            <v>0</v>
          </cell>
          <cell r="K262">
            <v>0</v>
          </cell>
          <cell r="L262">
            <v>0</v>
          </cell>
          <cell r="M262">
            <v>0</v>
          </cell>
          <cell r="N262">
            <v>0</v>
          </cell>
          <cell r="O262">
            <v>0</v>
          </cell>
          <cell r="P262">
            <v>0</v>
          </cell>
        </row>
        <row r="263">
          <cell r="D263" t="str">
            <v>15-40</v>
          </cell>
          <cell r="E263" t="str">
            <v>POSTES</v>
          </cell>
          <cell r="F263">
            <v>0</v>
          </cell>
          <cell r="G263">
            <v>0</v>
          </cell>
          <cell r="H263">
            <v>0</v>
          </cell>
          <cell r="I263">
            <v>4200792</v>
          </cell>
          <cell r="J263">
            <v>0</v>
          </cell>
          <cell r="K263">
            <v>0</v>
          </cell>
          <cell r="L263">
            <v>0</v>
          </cell>
          <cell r="M263">
            <v>0</v>
          </cell>
          <cell r="N263">
            <v>0</v>
          </cell>
          <cell r="O263">
            <v>4200792</v>
          </cell>
          <cell r="P263">
            <v>4200792</v>
          </cell>
        </row>
        <row r="264">
          <cell r="D264">
            <v>4200792</v>
          </cell>
          <cell r="E264" t="str">
            <v>SUMINISTRO Y MONTAJE DE:</v>
          </cell>
          <cell r="F264">
            <v>4200792</v>
          </cell>
          <cell r="G264">
            <v>0</v>
          </cell>
          <cell r="H264">
            <v>0</v>
          </cell>
          <cell r="I264">
            <v>0</v>
          </cell>
          <cell r="J264">
            <v>0</v>
          </cell>
          <cell r="K264">
            <v>0</v>
          </cell>
          <cell r="L264">
            <v>0</v>
          </cell>
          <cell r="M264">
            <v>0</v>
          </cell>
          <cell r="N264">
            <v>0</v>
          </cell>
          <cell r="O264">
            <v>0</v>
          </cell>
          <cell r="P264">
            <v>0</v>
          </cell>
        </row>
        <row r="265">
          <cell r="D265" t="str">
            <v>15-40-010</v>
          </cell>
          <cell r="E265" t="str">
            <v>POSTE METÁLICO DE 6 METROS PARA LUMINARIA DE 70W.</v>
          </cell>
          <cell r="F265" t="str">
            <v>UN</v>
          </cell>
          <cell r="G265">
            <v>700132</v>
          </cell>
          <cell r="H265">
            <v>6</v>
          </cell>
          <cell r="I265">
            <v>4200792</v>
          </cell>
          <cell r="J265">
            <v>0</v>
          </cell>
          <cell r="K265">
            <v>0</v>
          </cell>
          <cell r="L265">
            <v>0</v>
          </cell>
          <cell r="M265">
            <v>0</v>
          </cell>
          <cell r="N265">
            <v>6</v>
          </cell>
          <cell r="O265">
            <v>4200792</v>
          </cell>
          <cell r="P265">
            <v>4200792</v>
          </cell>
        </row>
        <row r="266">
          <cell r="D266">
            <v>4200792</v>
          </cell>
          <cell r="E266">
            <v>4200792</v>
          </cell>
          <cell r="F266">
            <v>4200792</v>
          </cell>
          <cell r="G266">
            <v>0</v>
          </cell>
          <cell r="H266">
            <v>0</v>
          </cell>
          <cell r="I266">
            <v>0</v>
          </cell>
          <cell r="J266">
            <v>0</v>
          </cell>
          <cell r="K266">
            <v>0</v>
          </cell>
          <cell r="L266">
            <v>0</v>
          </cell>
          <cell r="M266">
            <v>0</v>
          </cell>
          <cell r="N266">
            <v>0</v>
          </cell>
          <cell r="O266">
            <v>0</v>
          </cell>
          <cell r="P266">
            <v>0</v>
          </cell>
        </row>
        <row r="267">
          <cell r="D267" t="str">
            <v>15-45</v>
          </cell>
          <cell r="E267" t="str">
            <v>COMUNICACIONES (SISTEMAS)</v>
          </cell>
          <cell r="F267">
            <v>0</v>
          </cell>
          <cell r="G267">
            <v>0</v>
          </cell>
          <cell r="H267">
            <v>0</v>
          </cell>
          <cell r="I267">
            <v>2113490</v>
          </cell>
          <cell r="J267">
            <v>0</v>
          </cell>
          <cell r="K267">
            <v>0</v>
          </cell>
          <cell r="L267">
            <v>0</v>
          </cell>
          <cell r="M267">
            <v>0</v>
          </cell>
          <cell r="N267">
            <v>0</v>
          </cell>
          <cell r="O267">
            <v>2113490</v>
          </cell>
          <cell r="P267">
            <v>2113490</v>
          </cell>
        </row>
        <row r="268">
          <cell r="D268">
            <v>2113490</v>
          </cell>
          <cell r="E268" t="str">
            <v>SUMINISTRO Y MONTAJE DE:</v>
          </cell>
          <cell r="F268">
            <v>2113490</v>
          </cell>
          <cell r="G268">
            <v>0</v>
          </cell>
          <cell r="H268">
            <v>0</v>
          </cell>
          <cell r="I268">
            <v>0</v>
          </cell>
          <cell r="J268">
            <v>0</v>
          </cell>
          <cell r="K268">
            <v>0</v>
          </cell>
          <cell r="L268">
            <v>0</v>
          </cell>
          <cell r="M268">
            <v>0</v>
          </cell>
          <cell r="N268">
            <v>0</v>
          </cell>
          <cell r="O268">
            <v>0</v>
          </cell>
          <cell r="P268">
            <v>0</v>
          </cell>
        </row>
        <row r="269">
          <cell r="D269" t="str">
            <v>15-45-010</v>
          </cell>
          <cell r="E269" t="str">
            <v xml:space="preserve">PATCH CORD CAT6  1,5M AZUL </v>
          </cell>
          <cell r="F269" t="str">
            <v>UN</v>
          </cell>
          <cell r="G269">
            <v>23332</v>
          </cell>
          <cell r="H269">
            <v>1</v>
          </cell>
          <cell r="I269">
            <v>23332</v>
          </cell>
          <cell r="J269">
            <v>0</v>
          </cell>
          <cell r="K269">
            <v>0</v>
          </cell>
          <cell r="L269">
            <v>0</v>
          </cell>
          <cell r="M269">
            <v>0</v>
          </cell>
          <cell r="N269">
            <v>1</v>
          </cell>
          <cell r="O269">
            <v>23332</v>
          </cell>
          <cell r="P269">
            <v>23332</v>
          </cell>
        </row>
        <row r="270">
          <cell r="D270" t="str">
            <v>15-45-020</v>
          </cell>
          <cell r="E270" t="str">
            <v>TOMA DOBLE DE DATOS.INCLUYE: FACE PLATE DOBLE, 2 JACK SENCILLO CAT 6, MARCACIÓN, PRUEBAS, CONEXIÓN Y PUESTA EN SERVICIO.</v>
          </cell>
          <cell r="F270" t="str">
            <v>UN</v>
          </cell>
          <cell r="G270">
            <v>74258</v>
          </cell>
          <cell r="H270">
            <v>1</v>
          </cell>
          <cell r="I270">
            <v>74258</v>
          </cell>
          <cell r="J270">
            <v>0</v>
          </cell>
          <cell r="K270">
            <v>0</v>
          </cell>
          <cell r="L270">
            <v>0</v>
          </cell>
          <cell r="M270">
            <v>0</v>
          </cell>
          <cell r="N270">
            <v>1</v>
          </cell>
          <cell r="O270">
            <v>74258</v>
          </cell>
          <cell r="P270">
            <v>74258</v>
          </cell>
        </row>
        <row r="271">
          <cell r="D271" t="str">
            <v>15-45-030</v>
          </cell>
          <cell r="E271" t="str">
            <v>ACCESS POINT INDOOR 802.11N POWER OVER ETHERNET (POE) STANDARD</v>
          </cell>
          <cell r="F271" t="str">
            <v>UN</v>
          </cell>
          <cell r="G271">
            <v>739689</v>
          </cell>
          <cell r="H271">
            <v>1</v>
          </cell>
          <cell r="I271">
            <v>739689</v>
          </cell>
          <cell r="J271">
            <v>0</v>
          </cell>
          <cell r="K271">
            <v>0</v>
          </cell>
          <cell r="L271">
            <v>0</v>
          </cell>
          <cell r="M271">
            <v>0</v>
          </cell>
          <cell r="N271">
            <v>1</v>
          </cell>
          <cell r="O271">
            <v>739689</v>
          </cell>
          <cell r="P271">
            <v>739689</v>
          </cell>
        </row>
        <row r="272">
          <cell r="D272" t="str">
            <v>15-45-040</v>
          </cell>
          <cell r="E272" t="str">
            <v>CABLE 4 PARES UTP CAT. 6</v>
          </cell>
          <cell r="F272" t="str">
            <v>ML</v>
          </cell>
          <cell r="G272">
            <v>2561</v>
          </cell>
          <cell r="H272">
            <v>75</v>
          </cell>
          <cell r="I272">
            <v>192075</v>
          </cell>
          <cell r="J272">
            <v>0</v>
          </cell>
          <cell r="K272">
            <v>0</v>
          </cell>
          <cell r="L272">
            <v>0</v>
          </cell>
          <cell r="M272">
            <v>0</v>
          </cell>
          <cell r="N272">
            <v>75</v>
          </cell>
          <cell r="O272">
            <v>192075</v>
          </cell>
          <cell r="P272">
            <v>192075</v>
          </cell>
        </row>
        <row r="273">
          <cell r="D273" t="str">
            <v>15-45-050</v>
          </cell>
          <cell r="E273" t="str">
            <v>MINIRACK 30X55X40 COLOR NEGRO CON REJILLAS.</v>
          </cell>
          <cell r="F273" t="str">
            <v>UN</v>
          </cell>
          <cell r="G273">
            <v>285108</v>
          </cell>
          <cell r="H273">
            <v>1</v>
          </cell>
          <cell r="I273">
            <v>285108</v>
          </cell>
          <cell r="J273">
            <v>0</v>
          </cell>
          <cell r="K273">
            <v>0</v>
          </cell>
          <cell r="L273">
            <v>0</v>
          </cell>
          <cell r="M273">
            <v>0</v>
          </cell>
          <cell r="N273">
            <v>1</v>
          </cell>
          <cell r="O273">
            <v>285108</v>
          </cell>
          <cell r="P273">
            <v>285108</v>
          </cell>
        </row>
        <row r="274">
          <cell r="D274" t="str">
            <v>15-45-060</v>
          </cell>
          <cell r="E274" t="str">
            <v>INSTALACIÓN DE CAJAS DE PASO 12X12 INCLUYE: CAJAS DE PASO, SOPORTE, FIJACIÓN, NIVELACIÓN, MARCACIÓN RETIE.</v>
          </cell>
          <cell r="F274" t="str">
            <v>UN</v>
          </cell>
          <cell r="G274">
            <v>13103</v>
          </cell>
          <cell r="H274">
            <v>1</v>
          </cell>
          <cell r="I274">
            <v>13103</v>
          </cell>
          <cell r="J274">
            <v>0</v>
          </cell>
          <cell r="K274">
            <v>0</v>
          </cell>
          <cell r="L274">
            <v>0</v>
          </cell>
          <cell r="M274">
            <v>0</v>
          </cell>
          <cell r="N274">
            <v>1</v>
          </cell>
          <cell r="O274">
            <v>13103</v>
          </cell>
          <cell r="P274">
            <v>13103</v>
          </cell>
        </row>
        <row r="275">
          <cell r="D275" t="str">
            <v>15-45-070</v>
          </cell>
          <cell r="E275" t="str">
            <v>TUBERÍA METÁLICA TIPO EMT DE 3/4"</v>
          </cell>
          <cell r="F275" t="str">
            <v>ML</v>
          </cell>
          <cell r="G275">
            <v>10479</v>
          </cell>
          <cell r="H275">
            <v>75</v>
          </cell>
          <cell r="I275">
            <v>785925</v>
          </cell>
          <cell r="J275">
            <v>0</v>
          </cell>
          <cell r="K275">
            <v>0</v>
          </cell>
          <cell r="L275">
            <v>0</v>
          </cell>
          <cell r="M275">
            <v>0</v>
          </cell>
          <cell r="N275">
            <v>75</v>
          </cell>
          <cell r="O275">
            <v>785925</v>
          </cell>
          <cell r="P275">
            <v>785925</v>
          </cell>
        </row>
        <row r="276">
          <cell r="D276">
            <v>785925</v>
          </cell>
          <cell r="E276">
            <v>785925</v>
          </cell>
          <cell r="F276">
            <v>785925</v>
          </cell>
          <cell r="G276">
            <v>0</v>
          </cell>
          <cell r="H276">
            <v>0</v>
          </cell>
          <cell r="I276">
            <v>0</v>
          </cell>
          <cell r="J276">
            <v>0</v>
          </cell>
          <cell r="K276">
            <v>0</v>
          </cell>
          <cell r="L276">
            <v>0</v>
          </cell>
          <cell r="M276">
            <v>0</v>
          </cell>
          <cell r="N276">
            <v>0</v>
          </cell>
          <cell r="O276">
            <v>0</v>
          </cell>
          <cell r="P276">
            <v>0</v>
          </cell>
        </row>
        <row r="277">
          <cell r="D277" t="str">
            <v>15-50</v>
          </cell>
          <cell r="E277" t="str">
            <v>TELÉFONOS</v>
          </cell>
          <cell r="F277">
            <v>0</v>
          </cell>
          <cell r="G277">
            <v>0</v>
          </cell>
          <cell r="H277">
            <v>0</v>
          </cell>
          <cell r="I277">
            <v>77306</v>
          </cell>
          <cell r="J277">
            <v>0</v>
          </cell>
          <cell r="K277">
            <v>0</v>
          </cell>
          <cell r="L277">
            <v>0</v>
          </cell>
          <cell r="M277">
            <v>0</v>
          </cell>
          <cell r="N277">
            <v>0</v>
          </cell>
          <cell r="O277">
            <v>77306</v>
          </cell>
          <cell r="P277">
            <v>77306</v>
          </cell>
        </row>
        <row r="278">
          <cell r="D278">
            <v>77306</v>
          </cell>
          <cell r="E278" t="str">
            <v>SUMINISTRO Y MONTAJE DE:</v>
          </cell>
          <cell r="F278">
            <v>77306</v>
          </cell>
          <cell r="G278">
            <v>0</v>
          </cell>
          <cell r="H278">
            <v>0</v>
          </cell>
          <cell r="I278">
            <v>0</v>
          </cell>
          <cell r="J278">
            <v>0</v>
          </cell>
          <cell r="K278">
            <v>0</v>
          </cell>
          <cell r="L278">
            <v>0</v>
          </cell>
          <cell r="M278">
            <v>0</v>
          </cell>
          <cell r="N278">
            <v>0</v>
          </cell>
          <cell r="O278">
            <v>0</v>
          </cell>
          <cell r="P278">
            <v>0</v>
          </cell>
        </row>
        <row r="279">
          <cell r="D279">
            <v>0</v>
          </cell>
          <cell r="E279" t="str">
            <v>REDES INTERNAS DE TELÉFONOS</v>
          </cell>
          <cell r="F279">
            <v>0</v>
          </cell>
          <cell r="G279">
            <v>0</v>
          </cell>
          <cell r="H279">
            <v>0</v>
          </cell>
          <cell r="I279">
            <v>0</v>
          </cell>
          <cell r="J279">
            <v>0</v>
          </cell>
          <cell r="K279">
            <v>0</v>
          </cell>
          <cell r="L279">
            <v>0</v>
          </cell>
          <cell r="M279">
            <v>0</v>
          </cell>
          <cell r="N279">
            <v>0</v>
          </cell>
          <cell r="O279">
            <v>0</v>
          </cell>
          <cell r="P279">
            <v>0</v>
          </cell>
        </row>
        <row r="280">
          <cell r="D280" t="str">
            <v>15-50-010</v>
          </cell>
          <cell r="E280" t="str">
            <v xml:space="preserve">SALIDAS TELÉFONOS </v>
          </cell>
          <cell r="F280" t="str">
            <v>UN</v>
          </cell>
          <cell r="G280">
            <v>68696</v>
          </cell>
          <cell r="H280">
            <v>1</v>
          </cell>
          <cell r="I280">
            <v>68696</v>
          </cell>
          <cell r="J280">
            <v>0</v>
          </cell>
          <cell r="K280">
            <v>0</v>
          </cell>
          <cell r="L280">
            <v>0</v>
          </cell>
          <cell r="M280">
            <v>0</v>
          </cell>
          <cell r="N280">
            <v>1</v>
          </cell>
          <cell r="O280">
            <v>68696</v>
          </cell>
          <cell r="P280">
            <v>68696</v>
          </cell>
        </row>
        <row r="281">
          <cell r="D281" t="str">
            <v>15-50-020</v>
          </cell>
          <cell r="E281" t="str">
            <v>CABLE MULTIPAR DE 2 PARES, USO INTERIOR</v>
          </cell>
          <cell r="F281" t="str">
            <v>ML</v>
          </cell>
          <cell r="G281">
            <v>1722</v>
          </cell>
          <cell r="H281">
            <v>5</v>
          </cell>
          <cell r="I281">
            <v>8610</v>
          </cell>
          <cell r="J281">
            <v>0</v>
          </cell>
          <cell r="K281">
            <v>0</v>
          </cell>
          <cell r="L281">
            <v>0</v>
          </cell>
          <cell r="M281">
            <v>0</v>
          </cell>
          <cell r="N281">
            <v>5</v>
          </cell>
          <cell r="O281">
            <v>8610</v>
          </cell>
          <cell r="P281">
            <v>8610</v>
          </cell>
        </row>
        <row r="282">
          <cell r="D282">
            <v>8610</v>
          </cell>
          <cell r="E282">
            <v>8610</v>
          </cell>
          <cell r="F282">
            <v>8610</v>
          </cell>
          <cell r="G282">
            <v>0</v>
          </cell>
          <cell r="H282">
            <v>0</v>
          </cell>
          <cell r="I282">
            <v>0</v>
          </cell>
          <cell r="J282">
            <v>0</v>
          </cell>
          <cell r="K282">
            <v>0</v>
          </cell>
          <cell r="L282">
            <v>0</v>
          </cell>
          <cell r="M282">
            <v>0</v>
          </cell>
          <cell r="N282">
            <v>0</v>
          </cell>
          <cell r="O282">
            <v>0</v>
          </cell>
          <cell r="P282">
            <v>0</v>
          </cell>
        </row>
        <row r="283">
          <cell r="D283" t="str">
            <v>15-55</v>
          </cell>
          <cell r="E283" t="str">
            <v>MALLA DE PUESTA A TIERRA</v>
          </cell>
          <cell r="F283">
            <v>0</v>
          </cell>
          <cell r="G283">
            <v>0</v>
          </cell>
          <cell r="H283">
            <v>0</v>
          </cell>
          <cell r="I283">
            <v>1609517</v>
          </cell>
          <cell r="J283">
            <v>0</v>
          </cell>
          <cell r="K283">
            <v>0</v>
          </cell>
          <cell r="L283">
            <v>0</v>
          </cell>
          <cell r="M283">
            <v>0</v>
          </cell>
          <cell r="N283">
            <v>0</v>
          </cell>
          <cell r="O283">
            <v>1609517</v>
          </cell>
          <cell r="P283">
            <v>1609517</v>
          </cell>
        </row>
        <row r="284">
          <cell r="D284">
            <v>1609517</v>
          </cell>
          <cell r="E284" t="str">
            <v>SUMINISTRO Y MONTAJE DE:</v>
          </cell>
          <cell r="F284">
            <v>1609517</v>
          </cell>
          <cell r="G284">
            <v>0</v>
          </cell>
          <cell r="H284">
            <v>0</v>
          </cell>
          <cell r="I284">
            <v>0</v>
          </cell>
          <cell r="J284">
            <v>0</v>
          </cell>
          <cell r="K284">
            <v>0</v>
          </cell>
          <cell r="L284">
            <v>0</v>
          </cell>
          <cell r="M284">
            <v>0</v>
          </cell>
          <cell r="N284">
            <v>0</v>
          </cell>
          <cell r="O284">
            <v>0</v>
          </cell>
          <cell r="P284">
            <v>0</v>
          </cell>
        </row>
        <row r="285">
          <cell r="D285" t="str">
            <v>15-55-010</v>
          </cell>
          <cell r="E285" t="str">
            <v>CABLE DE COBRE DESNUDO 1/0 THHN AWG</v>
          </cell>
          <cell r="F285" t="str">
            <v>ML</v>
          </cell>
          <cell r="G285">
            <v>17992</v>
          </cell>
          <cell r="H285">
            <v>32</v>
          </cell>
          <cell r="I285">
            <v>575744</v>
          </cell>
          <cell r="J285">
            <v>0</v>
          </cell>
          <cell r="K285">
            <v>0</v>
          </cell>
          <cell r="L285">
            <v>0</v>
          </cell>
          <cell r="M285">
            <v>0</v>
          </cell>
          <cell r="N285">
            <v>32</v>
          </cell>
          <cell r="O285">
            <v>575744</v>
          </cell>
          <cell r="P285">
            <v>575744</v>
          </cell>
        </row>
        <row r="286">
          <cell r="D286" t="str">
            <v>15-55-020</v>
          </cell>
          <cell r="E286" t="str">
            <v>SOLDADURA EXOTERMICA DE 115GR</v>
          </cell>
          <cell r="F286" t="str">
            <v>UN</v>
          </cell>
          <cell r="G286">
            <v>33721</v>
          </cell>
          <cell r="H286">
            <v>11</v>
          </cell>
          <cell r="I286">
            <v>370931</v>
          </cell>
          <cell r="J286">
            <v>0</v>
          </cell>
          <cell r="K286">
            <v>0</v>
          </cell>
          <cell r="L286">
            <v>0</v>
          </cell>
          <cell r="M286">
            <v>0</v>
          </cell>
          <cell r="N286">
            <v>11</v>
          </cell>
          <cell r="O286">
            <v>370931</v>
          </cell>
          <cell r="P286">
            <v>370931</v>
          </cell>
        </row>
        <row r="287">
          <cell r="D287" t="str">
            <v>15-55-030</v>
          </cell>
          <cell r="E287" t="str">
            <v>VARILLA COOPERWELD 2400MM</v>
          </cell>
          <cell r="F287" t="str">
            <v>UN</v>
          </cell>
          <cell r="G287">
            <v>49517</v>
          </cell>
          <cell r="H287">
            <v>6</v>
          </cell>
          <cell r="I287">
            <v>297102</v>
          </cell>
          <cell r="J287">
            <v>0</v>
          </cell>
          <cell r="K287">
            <v>0</v>
          </cell>
          <cell r="L287">
            <v>0</v>
          </cell>
          <cell r="M287">
            <v>0</v>
          </cell>
          <cell r="N287">
            <v>6</v>
          </cell>
          <cell r="O287">
            <v>297102</v>
          </cell>
          <cell r="P287">
            <v>297102</v>
          </cell>
        </row>
        <row r="288">
          <cell r="D288" t="str">
            <v>15-55-040</v>
          </cell>
          <cell r="E288" t="str">
            <v>EXCAVACIÓN EN PISO BLANDO PROFUNDIDAD DE 50CM</v>
          </cell>
          <cell r="F288" t="str">
            <v>ML</v>
          </cell>
          <cell r="G288">
            <v>6385</v>
          </cell>
          <cell r="H288">
            <v>32</v>
          </cell>
          <cell r="I288">
            <v>204320</v>
          </cell>
          <cell r="J288">
            <v>0</v>
          </cell>
          <cell r="K288">
            <v>0</v>
          </cell>
          <cell r="L288">
            <v>0</v>
          </cell>
          <cell r="M288">
            <v>0</v>
          </cell>
          <cell r="N288">
            <v>32</v>
          </cell>
          <cell r="O288">
            <v>204320</v>
          </cell>
          <cell r="P288">
            <v>204320</v>
          </cell>
        </row>
        <row r="289">
          <cell r="D289" t="str">
            <v>15-55-050</v>
          </cell>
          <cell r="E289" t="str">
            <v>CAJA DE INSPECCIÓN DE 30X30</v>
          </cell>
          <cell r="F289" t="str">
            <v>UN</v>
          </cell>
          <cell r="G289">
            <v>161420</v>
          </cell>
          <cell r="H289">
            <v>1</v>
          </cell>
          <cell r="I289">
            <v>161420</v>
          </cell>
          <cell r="J289">
            <v>0</v>
          </cell>
          <cell r="K289">
            <v>0</v>
          </cell>
          <cell r="L289">
            <v>0</v>
          </cell>
          <cell r="M289">
            <v>0</v>
          </cell>
          <cell r="N289">
            <v>1</v>
          </cell>
          <cell r="O289">
            <v>161420</v>
          </cell>
          <cell r="P289">
            <v>161420</v>
          </cell>
        </row>
        <row r="290">
          <cell r="D290">
            <v>161420</v>
          </cell>
          <cell r="E290">
            <v>161420</v>
          </cell>
          <cell r="F290">
            <v>161420</v>
          </cell>
          <cell r="G290">
            <v>0</v>
          </cell>
          <cell r="H290">
            <v>0</v>
          </cell>
          <cell r="I290">
            <v>0</v>
          </cell>
          <cell r="J290">
            <v>0</v>
          </cell>
          <cell r="K290">
            <v>0</v>
          </cell>
          <cell r="L290">
            <v>0</v>
          </cell>
          <cell r="M290">
            <v>0</v>
          </cell>
          <cell r="N290">
            <v>0</v>
          </cell>
          <cell r="O290">
            <v>0</v>
          </cell>
          <cell r="P290">
            <v>0</v>
          </cell>
        </row>
        <row r="291">
          <cell r="D291">
            <v>0</v>
          </cell>
          <cell r="E291">
            <v>0</v>
          </cell>
          <cell r="F291">
            <v>0</v>
          </cell>
          <cell r="G291">
            <v>0</v>
          </cell>
          <cell r="H291">
            <v>0</v>
          </cell>
          <cell r="I291">
            <v>0</v>
          </cell>
          <cell r="J291">
            <v>0</v>
          </cell>
          <cell r="K291">
            <v>0</v>
          </cell>
          <cell r="L291">
            <v>0</v>
          </cell>
          <cell r="M291">
            <v>0</v>
          </cell>
          <cell r="N291">
            <v>0</v>
          </cell>
          <cell r="O291">
            <v>0</v>
          </cell>
          <cell r="P291">
            <v>0</v>
          </cell>
        </row>
        <row r="292">
          <cell r="D292" t="str">
            <v>15-60</v>
          </cell>
          <cell r="E292" t="str">
            <v>SISTEMA DE APANTALLAMIENTO</v>
          </cell>
          <cell r="F292">
            <v>0</v>
          </cell>
          <cell r="G292">
            <v>0</v>
          </cell>
          <cell r="H292">
            <v>0</v>
          </cell>
          <cell r="I292">
            <v>5209309</v>
          </cell>
          <cell r="J292">
            <v>0</v>
          </cell>
          <cell r="K292">
            <v>0</v>
          </cell>
          <cell r="L292">
            <v>0</v>
          </cell>
          <cell r="M292">
            <v>0</v>
          </cell>
          <cell r="N292">
            <v>0</v>
          </cell>
          <cell r="O292">
            <v>5209309</v>
          </cell>
          <cell r="P292">
            <v>5209308</v>
          </cell>
        </row>
        <row r="293">
          <cell r="D293">
            <v>5209308</v>
          </cell>
          <cell r="E293" t="str">
            <v>SUMINISTRO Y MONTAJE DE:</v>
          </cell>
          <cell r="F293">
            <v>5209308</v>
          </cell>
          <cell r="G293">
            <v>0</v>
          </cell>
          <cell r="H293">
            <v>0</v>
          </cell>
          <cell r="I293">
            <v>0</v>
          </cell>
          <cell r="J293">
            <v>0</v>
          </cell>
          <cell r="K293">
            <v>0</v>
          </cell>
          <cell r="L293">
            <v>0</v>
          </cell>
          <cell r="M293">
            <v>0</v>
          </cell>
          <cell r="N293">
            <v>0</v>
          </cell>
          <cell r="O293">
            <v>0</v>
          </cell>
          <cell r="P293">
            <v>0</v>
          </cell>
        </row>
        <row r="294">
          <cell r="D294" t="str">
            <v>15-60-010</v>
          </cell>
          <cell r="E294" t="str">
            <v>CABLE EN ALUMINIO DESNUDO 1/0 AWG</v>
          </cell>
          <cell r="F294" t="str">
            <v>ML</v>
          </cell>
          <cell r="G294">
            <v>7035</v>
          </cell>
          <cell r="H294">
            <v>165</v>
          </cell>
          <cell r="I294">
            <v>1160775</v>
          </cell>
          <cell r="J294">
            <v>0</v>
          </cell>
          <cell r="K294">
            <v>0</v>
          </cell>
          <cell r="L294">
            <v>0</v>
          </cell>
          <cell r="M294">
            <v>0</v>
          </cell>
          <cell r="N294">
            <v>165</v>
          </cell>
          <cell r="O294">
            <v>1160775</v>
          </cell>
          <cell r="P294">
            <v>1160775</v>
          </cell>
        </row>
        <row r="295">
          <cell r="D295" t="str">
            <v>15-60-020</v>
          </cell>
          <cell r="E295" t="str">
            <v xml:space="preserve">PUNTA FRANKLIN </v>
          </cell>
          <cell r="F295" t="str">
            <v>UN</v>
          </cell>
          <cell r="G295">
            <v>114516</v>
          </cell>
          <cell r="H295">
            <v>16</v>
          </cell>
          <cell r="I295">
            <v>1832256</v>
          </cell>
          <cell r="J295">
            <v>0</v>
          </cell>
          <cell r="K295">
            <v>0</v>
          </cell>
          <cell r="L295">
            <v>0</v>
          </cell>
          <cell r="M295">
            <v>0</v>
          </cell>
          <cell r="N295">
            <v>16</v>
          </cell>
          <cell r="O295">
            <v>1832256</v>
          </cell>
          <cell r="P295">
            <v>1832256</v>
          </cell>
        </row>
        <row r="296">
          <cell r="D296" t="str">
            <v>15-60-030</v>
          </cell>
          <cell r="E296" t="str">
            <v>CAJA PLASTICA 30X30X15</v>
          </cell>
          <cell r="F296" t="str">
            <v>UN</v>
          </cell>
          <cell r="G296">
            <v>49703</v>
          </cell>
          <cell r="H296">
            <v>4</v>
          </cell>
          <cell r="I296">
            <v>198812</v>
          </cell>
          <cell r="J296">
            <v>0</v>
          </cell>
          <cell r="K296">
            <v>0</v>
          </cell>
          <cell r="L296">
            <v>0</v>
          </cell>
          <cell r="M296">
            <v>0</v>
          </cell>
          <cell r="N296">
            <v>4</v>
          </cell>
          <cell r="O296">
            <v>198812</v>
          </cell>
          <cell r="P296">
            <v>198812</v>
          </cell>
        </row>
        <row r="297">
          <cell r="D297" t="str">
            <v>15-60-040</v>
          </cell>
          <cell r="E297" t="str">
            <v>CONECTOR BIMETALICO</v>
          </cell>
          <cell r="F297" t="str">
            <v>UN</v>
          </cell>
          <cell r="G297">
            <v>5853</v>
          </cell>
          <cell r="H297">
            <v>16</v>
          </cell>
          <cell r="I297">
            <v>93648</v>
          </cell>
          <cell r="J297">
            <v>0</v>
          </cell>
          <cell r="K297">
            <v>0</v>
          </cell>
          <cell r="L297">
            <v>0</v>
          </cell>
          <cell r="M297">
            <v>0</v>
          </cell>
          <cell r="N297">
            <v>16</v>
          </cell>
          <cell r="O297">
            <v>93648</v>
          </cell>
          <cell r="P297">
            <v>93648</v>
          </cell>
        </row>
        <row r="298">
          <cell r="D298" t="str">
            <v>15-60-050</v>
          </cell>
          <cell r="E298" t="str">
            <v>TUBERÍA METÁLICA TIPO IMC DE 3/4"</v>
          </cell>
          <cell r="F298" t="str">
            <v>ML</v>
          </cell>
          <cell r="G298">
            <v>22307</v>
          </cell>
          <cell r="H298">
            <v>66</v>
          </cell>
          <cell r="I298">
            <v>1472262</v>
          </cell>
          <cell r="J298">
            <v>0</v>
          </cell>
          <cell r="K298">
            <v>0</v>
          </cell>
          <cell r="L298">
            <v>0</v>
          </cell>
          <cell r="M298">
            <v>0</v>
          </cell>
          <cell r="N298">
            <v>66</v>
          </cell>
          <cell r="O298">
            <v>1472262</v>
          </cell>
          <cell r="P298">
            <v>1472262</v>
          </cell>
        </row>
        <row r="299">
          <cell r="D299" t="str">
            <v>15-60-060</v>
          </cell>
          <cell r="E299" t="str">
            <v xml:space="preserve">UNIÓN GALVANIZADA ¾” </v>
          </cell>
          <cell r="F299" t="str">
            <v>UN</v>
          </cell>
          <cell r="G299">
            <v>4516</v>
          </cell>
          <cell r="H299">
            <v>16</v>
          </cell>
          <cell r="I299">
            <v>72256</v>
          </cell>
          <cell r="J299">
            <v>0</v>
          </cell>
          <cell r="K299">
            <v>0</v>
          </cell>
          <cell r="L299">
            <v>0</v>
          </cell>
          <cell r="M299">
            <v>0</v>
          </cell>
          <cell r="N299">
            <v>16</v>
          </cell>
          <cell r="O299">
            <v>72256</v>
          </cell>
          <cell r="P299">
            <v>72256</v>
          </cell>
        </row>
        <row r="300">
          <cell r="D300" t="str">
            <v>15-60-070</v>
          </cell>
          <cell r="E300" t="str">
            <v>SOLDADURA EXOTERMICA DE 115GR</v>
          </cell>
          <cell r="F300" t="str">
            <v>UN</v>
          </cell>
          <cell r="G300">
            <v>33721</v>
          </cell>
          <cell r="H300">
            <v>4</v>
          </cell>
          <cell r="I300">
            <v>134884</v>
          </cell>
          <cell r="J300">
            <v>0</v>
          </cell>
          <cell r="K300">
            <v>0</v>
          </cell>
          <cell r="L300">
            <v>0</v>
          </cell>
          <cell r="M300">
            <v>0</v>
          </cell>
          <cell r="N300">
            <v>4</v>
          </cell>
          <cell r="O300">
            <v>134884</v>
          </cell>
          <cell r="P300">
            <v>134884</v>
          </cell>
        </row>
        <row r="301">
          <cell r="D301" t="str">
            <v>15-60-080</v>
          </cell>
          <cell r="E301" t="str">
            <v>CABLE EN ALUMINIO CUBIERTO 1/0 AWG</v>
          </cell>
          <cell r="F301" t="str">
            <v>ML</v>
          </cell>
          <cell r="G301">
            <v>7879</v>
          </cell>
          <cell r="H301">
            <v>16</v>
          </cell>
          <cell r="I301">
            <v>126064</v>
          </cell>
          <cell r="J301">
            <v>0</v>
          </cell>
          <cell r="K301">
            <v>0</v>
          </cell>
          <cell r="L301">
            <v>0</v>
          </cell>
          <cell r="M301">
            <v>0</v>
          </cell>
          <cell r="N301">
            <v>16</v>
          </cell>
          <cell r="O301">
            <v>126064</v>
          </cell>
          <cell r="P301">
            <v>126064</v>
          </cell>
        </row>
        <row r="302">
          <cell r="D302" t="str">
            <v>15-60-090</v>
          </cell>
          <cell r="E302" t="str">
            <v>KIT DE SEÑALIZACIÓN DE RIESGO ELECTRICO. INCLUYE: 2 AVISOS EN ACRILICO.</v>
          </cell>
          <cell r="F302" t="str">
            <v>UN</v>
          </cell>
          <cell r="G302">
            <v>118352</v>
          </cell>
          <cell r="H302">
            <v>1</v>
          </cell>
          <cell r="I302">
            <v>118352</v>
          </cell>
          <cell r="J302">
            <v>0</v>
          </cell>
          <cell r="K302">
            <v>0</v>
          </cell>
          <cell r="L302">
            <v>0</v>
          </cell>
          <cell r="M302">
            <v>0</v>
          </cell>
          <cell r="N302">
            <v>1</v>
          </cell>
          <cell r="O302">
            <v>118352</v>
          </cell>
          <cell r="P302">
            <v>118352</v>
          </cell>
        </row>
        <row r="303">
          <cell r="D303">
            <v>118352</v>
          </cell>
          <cell r="E303">
            <v>118352</v>
          </cell>
          <cell r="F303">
            <v>118352</v>
          </cell>
          <cell r="G303">
            <v>0</v>
          </cell>
          <cell r="H303">
            <v>0</v>
          </cell>
          <cell r="I303">
            <v>0</v>
          </cell>
          <cell r="J303">
            <v>0</v>
          </cell>
          <cell r="K303">
            <v>0</v>
          </cell>
          <cell r="L303">
            <v>0</v>
          </cell>
          <cell r="M303">
            <v>0</v>
          </cell>
          <cell r="N303">
            <v>0</v>
          </cell>
          <cell r="O303">
            <v>0</v>
          </cell>
          <cell r="P303">
            <v>0</v>
          </cell>
        </row>
        <row r="304">
          <cell r="D304" t="str">
            <v>15-65</v>
          </cell>
          <cell r="E304" t="str">
            <v>TRAMITES</v>
          </cell>
          <cell r="F304">
            <v>0</v>
          </cell>
          <cell r="G304">
            <v>0</v>
          </cell>
          <cell r="H304">
            <v>0</v>
          </cell>
          <cell r="I304">
            <v>5565340.0800000001</v>
          </cell>
          <cell r="J304">
            <v>0</v>
          </cell>
          <cell r="K304">
            <v>0</v>
          </cell>
          <cell r="L304">
            <v>0</v>
          </cell>
          <cell r="M304">
            <v>0</v>
          </cell>
          <cell r="N304">
            <v>0</v>
          </cell>
          <cell r="O304">
            <v>5565340.0800000001</v>
          </cell>
          <cell r="P304">
            <v>5565340</v>
          </cell>
        </row>
        <row r="305">
          <cell r="D305" t="str">
            <v>15-65-010</v>
          </cell>
          <cell r="E305" t="str">
            <v>PAGOS POR INSPECTORÍA RETIE ANTE UN ORGANISMO DE INSPECCIÓN DEBIDAMENTE ACREDITADO</v>
          </cell>
          <cell r="F305" t="str">
            <v>SG</v>
          </cell>
          <cell r="G305">
            <v>1514492.04</v>
          </cell>
          <cell r="H305">
            <v>1</v>
          </cell>
          <cell r="I305">
            <v>1514492.04</v>
          </cell>
          <cell r="J305">
            <v>0</v>
          </cell>
          <cell r="K305">
            <v>0</v>
          </cell>
          <cell r="L305">
            <v>0</v>
          </cell>
          <cell r="M305">
            <v>0</v>
          </cell>
          <cell r="N305">
            <v>1</v>
          </cell>
          <cell r="O305">
            <v>1514492.04</v>
          </cell>
          <cell r="P305">
            <v>1514492</v>
          </cell>
        </row>
        <row r="306">
          <cell r="D306" t="str">
            <v>15-65-020</v>
          </cell>
          <cell r="E306" t="str">
            <v>PAGOS POR INSPECTORÍA RETILAP ANTE UN ORGANISMO DE INSPECCIÓN DEBIDAMENTE ACREDITADO</v>
          </cell>
          <cell r="F306" t="str">
            <v>SG</v>
          </cell>
          <cell r="G306">
            <v>1850888.04</v>
          </cell>
          <cell r="H306">
            <v>1</v>
          </cell>
          <cell r="I306">
            <v>1850888.04</v>
          </cell>
          <cell r="J306">
            <v>0</v>
          </cell>
          <cell r="K306">
            <v>0</v>
          </cell>
          <cell r="L306">
            <v>0</v>
          </cell>
          <cell r="M306">
            <v>0</v>
          </cell>
          <cell r="N306">
            <v>1</v>
          </cell>
          <cell r="O306">
            <v>1850888.04</v>
          </cell>
          <cell r="P306">
            <v>1850888</v>
          </cell>
        </row>
        <row r="307">
          <cell r="D307" t="str">
            <v>15-65-030</v>
          </cell>
          <cell r="E307" t="str">
            <v>TRAMITES ANTE EL OPERADOR DE RED PARA LA LEGALIZACION DEL SERVICIO DE ENERGIA.</v>
          </cell>
          <cell r="F307" t="str">
            <v>SG</v>
          </cell>
          <cell r="G307">
            <v>1519020</v>
          </cell>
          <cell r="H307">
            <v>1</v>
          </cell>
          <cell r="I307">
            <v>1519020</v>
          </cell>
          <cell r="J307">
            <v>0</v>
          </cell>
          <cell r="K307">
            <v>0</v>
          </cell>
          <cell r="L307">
            <v>0</v>
          </cell>
          <cell r="M307">
            <v>0</v>
          </cell>
          <cell r="N307">
            <v>1</v>
          </cell>
          <cell r="O307">
            <v>1519020</v>
          </cell>
          <cell r="P307">
            <v>1519020</v>
          </cell>
        </row>
        <row r="308">
          <cell r="D308" t="str">
            <v>15-65-040</v>
          </cell>
          <cell r="E308" t="str">
            <v>TRAMITES ANTE EL OPERADOR DE TELECOMUNICACIONES.</v>
          </cell>
          <cell r="F308" t="str">
            <v>SG</v>
          </cell>
          <cell r="G308">
            <v>680940</v>
          </cell>
          <cell r="H308">
            <v>1</v>
          </cell>
          <cell r="I308">
            <v>680940</v>
          </cell>
          <cell r="J308">
            <v>0</v>
          </cell>
          <cell r="K308">
            <v>0</v>
          </cell>
          <cell r="L308">
            <v>0</v>
          </cell>
          <cell r="M308">
            <v>0</v>
          </cell>
          <cell r="N308">
            <v>1</v>
          </cell>
          <cell r="O308">
            <v>680940</v>
          </cell>
          <cell r="P308">
            <v>680940</v>
          </cell>
        </row>
        <row r="309">
          <cell r="D309" t="str">
            <v>16</v>
          </cell>
          <cell r="E309" t="str">
            <v>AIRE ACONDICIONADO</v>
          </cell>
          <cell r="F309">
            <v>0</v>
          </cell>
          <cell r="G309">
            <v>0</v>
          </cell>
          <cell r="H309">
            <v>0</v>
          </cell>
          <cell r="I309">
            <v>0</v>
          </cell>
          <cell r="J309">
            <v>0</v>
          </cell>
          <cell r="K309">
            <v>0</v>
          </cell>
          <cell r="L309">
            <v>0</v>
          </cell>
          <cell r="M309">
            <v>0</v>
          </cell>
          <cell r="N309">
            <v>0</v>
          </cell>
          <cell r="O309">
            <v>0</v>
          </cell>
          <cell r="P309">
            <v>0</v>
          </cell>
        </row>
        <row r="310">
          <cell r="D310" t="str">
            <v>16-01</v>
          </cell>
          <cell r="E310" t="str">
            <v>SISTEMA DE AIRE ACONDICIONADO</v>
          </cell>
          <cell r="F310">
            <v>0</v>
          </cell>
          <cell r="G310">
            <v>0</v>
          </cell>
          <cell r="H310">
            <v>0</v>
          </cell>
          <cell r="I310">
            <v>0</v>
          </cell>
          <cell r="J310">
            <v>0</v>
          </cell>
          <cell r="K310">
            <v>0</v>
          </cell>
          <cell r="L310">
            <v>0</v>
          </cell>
          <cell r="M310">
            <v>0</v>
          </cell>
          <cell r="N310">
            <v>0</v>
          </cell>
          <cell r="O310">
            <v>0</v>
          </cell>
          <cell r="P310">
            <v>0</v>
          </cell>
        </row>
        <row r="311">
          <cell r="D311" t="str">
            <v>17</v>
          </cell>
          <cell r="E311" t="str">
            <v>EQUIPOS Y REDES ESPECIALES</v>
          </cell>
          <cell r="F311">
            <v>0</v>
          </cell>
          <cell r="G311">
            <v>0</v>
          </cell>
          <cell r="H311">
            <v>0</v>
          </cell>
          <cell r="I311">
            <v>0</v>
          </cell>
          <cell r="J311">
            <v>0</v>
          </cell>
          <cell r="K311">
            <v>0</v>
          </cell>
          <cell r="L311">
            <v>0</v>
          </cell>
          <cell r="M311">
            <v>0</v>
          </cell>
          <cell r="N311">
            <v>0</v>
          </cell>
          <cell r="O311">
            <v>0</v>
          </cell>
          <cell r="P311">
            <v>0</v>
          </cell>
        </row>
        <row r="312">
          <cell r="D312" t="str">
            <v>17-01</v>
          </cell>
          <cell r="E312" t="str">
            <v>ASCENSORES, MONTACARGAS Y ESCALERAS ELECTRICAS</v>
          </cell>
          <cell r="F312">
            <v>0</v>
          </cell>
          <cell r="G312">
            <v>0</v>
          </cell>
          <cell r="H312">
            <v>0</v>
          </cell>
          <cell r="I312">
            <v>0</v>
          </cell>
          <cell r="J312">
            <v>0</v>
          </cell>
          <cell r="K312">
            <v>0</v>
          </cell>
          <cell r="L312">
            <v>0</v>
          </cell>
          <cell r="M312">
            <v>0</v>
          </cell>
          <cell r="N312">
            <v>0</v>
          </cell>
          <cell r="O312">
            <v>0</v>
          </cell>
          <cell r="P312">
            <v>0</v>
          </cell>
        </row>
        <row r="313">
          <cell r="D313" t="str">
            <v>18</v>
          </cell>
          <cell r="E313" t="str">
            <v>URBANISMO</v>
          </cell>
          <cell r="F313">
            <v>0</v>
          </cell>
          <cell r="G313">
            <v>0</v>
          </cell>
          <cell r="H313">
            <v>0</v>
          </cell>
          <cell r="I313">
            <v>0</v>
          </cell>
          <cell r="J313">
            <v>0</v>
          </cell>
          <cell r="K313">
            <v>33671612.298847273</v>
          </cell>
          <cell r="L313">
            <v>0</v>
          </cell>
          <cell r="M313">
            <v>2356221.0472601494</v>
          </cell>
          <cell r="N313">
            <v>0</v>
          </cell>
          <cell r="O313">
            <v>0</v>
          </cell>
          <cell r="P313">
            <v>36027833.346107423</v>
          </cell>
        </row>
        <row r="314">
          <cell r="D314" t="str">
            <v>18-02</v>
          </cell>
          <cell r="E314" t="str">
            <v>PISOS</v>
          </cell>
          <cell r="F314">
            <v>0</v>
          </cell>
          <cell r="G314">
            <v>0</v>
          </cell>
          <cell r="H314">
            <v>0</v>
          </cell>
          <cell r="I314">
            <v>0</v>
          </cell>
          <cell r="J314">
            <v>0</v>
          </cell>
          <cell r="K314">
            <v>33671612.298847273</v>
          </cell>
          <cell r="L314">
            <v>0</v>
          </cell>
          <cell r="M314">
            <v>2356221.0472601494</v>
          </cell>
          <cell r="N314">
            <v>0</v>
          </cell>
          <cell r="O314">
            <v>36027833.346107423</v>
          </cell>
          <cell r="P314">
            <v>36027808</v>
          </cell>
        </row>
        <row r="315">
          <cell r="D315" t="str">
            <v>18-02-010</v>
          </cell>
          <cell r="E315" t="str">
            <v>SENDEROS PEATONALES, RAMPAS EXTERIORES Y PLAZOLETAS EN CONCRETO F'C 21 MPA E: 0.10 M. INCLUYE DILATACIONES EN MADERA</v>
          </cell>
          <cell r="F315" t="str">
            <v>M2</v>
          </cell>
          <cell r="G315">
            <v>72735.891258806078</v>
          </cell>
          <cell r="H315">
            <v>0</v>
          </cell>
          <cell r="I315">
            <v>0</v>
          </cell>
          <cell r="J315">
            <v>24.49</v>
          </cell>
          <cell r="K315">
            <v>1781301.9769281608</v>
          </cell>
          <cell r="L315">
            <v>0</v>
          </cell>
          <cell r="M315">
            <v>0</v>
          </cell>
          <cell r="N315">
            <v>24.49</v>
          </cell>
          <cell r="O315">
            <v>1781301.9769281608</v>
          </cell>
          <cell r="P315">
            <v>1781301</v>
          </cell>
        </row>
        <row r="316">
          <cell r="D316" t="str">
            <v>18-02-020</v>
          </cell>
          <cell r="E316" t="str">
            <v>PLACA POLIDEPORTIVA EN CONCRETO F'C 21 MPA E: 0.10 M. INCLUYE JUNTAS ACORDE CON EL DISEÑO ESTRUCTURAL</v>
          </cell>
          <cell r="F316" t="str">
            <v>M2</v>
          </cell>
          <cell r="G316">
            <v>72213.837969309767</v>
          </cell>
          <cell r="H316">
            <v>0</v>
          </cell>
          <cell r="I316">
            <v>0</v>
          </cell>
          <cell r="J316">
            <v>0</v>
          </cell>
          <cell r="K316">
            <v>0</v>
          </cell>
          <cell r="L316">
            <v>0</v>
          </cell>
          <cell r="M316">
            <v>0</v>
          </cell>
          <cell r="N316">
            <v>0</v>
          </cell>
          <cell r="O316">
            <v>0</v>
          </cell>
          <cell r="P316">
            <v>0</v>
          </cell>
        </row>
        <row r="317">
          <cell r="D317" t="str">
            <v>18-02-030</v>
          </cell>
          <cell r="E317" t="str">
            <v>PASOS PREFABRICADOS EN LOSETA NATURA GRAN FORMATO DE ADOQUINAR O EQUIVALENTE. INCLUYE BASE EN ARENA</v>
          </cell>
          <cell r="F317" t="str">
            <v>M</v>
          </cell>
          <cell r="G317">
            <v>38284.859917500988</v>
          </cell>
          <cell r="H317">
            <v>0</v>
          </cell>
          <cell r="I317">
            <v>0</v>
          </cell>
          <cell r="J317">
            <v>79.2</v>
          </cell>
          <cell r="K317">
            <v>3032160.9054660783</v>
          </cell>
          <cell r="L317">
            <v>0</v>
          </cell>
          <cell r="M317">
            <v>0</v>
          </cell>
          <cell r="N317">
            <v>79.2</v>
          </cell>
          <cell r="O317">
            <v>3032160.9054660783</v>
          </cell>
          <cell r="P317">
            <v>3032160</v>
          </cell>
        </row>
        <row r="318">
          <cell r="D318" t="str">
            <v>18-02-040</v>
          </cell>
          <cell r="E318" t="str">
            <v>PISOS EN NATURA GRAN FORMATO 0.60x0.30 M. DE ADOQUINAR O EQUIVALENTE. INCLUYE MORTERO DE BASE.</v>
          </cell>
          <cell r="F318" t="str">
            <v>M2</v>
          </cell>
          <cell r="G318">
            <v>120367.61736385549</v>
          </cell>
          <cell r="H318">
            <v>0</v>
          </cell>
          <cell r="I318">
            <v>0</v>
          </cell>
          <cell r="J318">
            <v>189.21</v>
          </cell>
          <cell r="K318">
            <v>22774756.881415099</v>
          </cell>
          <cell r="L318">
            <v>0</v>
          </cell>
          <cell r="M318">
            <v>0</v>
          </cell>
          <cell r="N318">
            <v>189.21</v>
          </cell>
          <cell r="O318">
            <v>22774756.881415099</v>
          </cell>
          <cell r="P318">
            <v>22774752</v>
          </cell>
        </row>
        <row r="319">
          <cell r="D319" t="str">
            <v>18-02-050</v>
          </cell>
          <cell r="E319" t="str">
            <v>PISOS PATIOS DE JUEGOS EN CANTO RODADO E: 0.15 M.</v>
          </cell>
          <cell r="F319" t="str">
            <v>M2</v>
          </cell>
          <cell r="G319">
            <v>16549.944230769233</v>
          </cell>
          <cell r="H319">
            <v>0</v>
          </cell>
          <cell r="I319">
            <v>0</v>
          </cell>
          <cell r="J319">
            <v>18.100000000000001</v>
          </cell>
          <cell r="K319">
            <v>299553.99057692313</v>
          </cell>
          <cell r="L319">
            <v>0</v>
          </cell>
          <cell r="M319">
            <v>0</v>
          </cell>
          <cell r="N319">
            <v>18.100000000000001</v>
          </cell>
          <cell r="O319">
            <v>299553.99057692313</v>
          </cell>
          <cell r="P319">
            <v>299553.75</v>
          </cell>
        </row>
        <row r="320">
          <cell r="D320" t="str">
            <v>18-02-210</v>
          </cell>
          <cell r="E320" t="str">
            <v>BORDILLO PREFABRICADO EN CONCRETO PARA ANDENES Y ZONAS VERDES - E: 0.15 M. x H: 0.35 M. INCLUYE SELLADO DE JUNTAS</v>
          </cell>
          <cell r="F320" t="str">
            <v>M</v>
          </cell>
          <cell r="G320">
            <v>69226.07473921022</v>
          </cell>
          <cell r="H320">
            <v>0</v>
          </cell>
          <cell r="I320">
            <v>0</v>
          </cell>
          <cell r="J320">
            <v>83.55</v>
          </cell>
          <cell r="K320">
            <v>5783838.5444610137</v>
          </cell>
          <cell r="L320">
            <v>0</v>
          </cell>
          <cell r="M320">
            <v>0</v>
          </cell>
          <cell r="N320">
            <v>83.55</v>
          </cell>
          <cell r="O320">
            <v>5783838.5444610137</v>
          </cell>
          <cell r="P320">
            <v>5783836</v>
          </cell>
        </row>
        <row r="321">
          <cell r="D321" t="str">
            <v>18-02-410</v>
          </cell>
          <cell r="E321" t="str">
            <v>CAÑUELA EN CONCRETO ESMALTADO F'C 21 MPA A: 0.40 M. x E: 0.10 M. INCLUYE REEMPLAZO EN MATERIAL DE PRESTAMO E: 0.10 M.</v>
          </cell>
          <cell r="F321" t="str">
            <v>M</v>
          </cell>
          <cell r="G321">
            <v>35711.140455594868</v>
          </cell>
          <cell r="H321">
            <v>0</v>
          </cell>
          <cell r="I321">
            <v>0</v>
          </cell>
          <cell r="J321">
            <v>0</v>
          </cell>
          <cell r="K321">
            <v>0</v>
          </cell>
          <cell r="L321">
            <v>65.98</v>
          </cell>
          <cell r="M321">
            <v>2356221.0472601494</v>
          </cell>
          <cell r="N321">
            <v>65.98</v>
          </cell>
          <cell r="O321">
            <v>2356221.0472601494</v>
          </cell>
          <cell r="P321">
            <v>2356220</v>
          </cell>
        </row>
        <row r="322">
          <cell r="D322" t="str">
            <v>18-04</v>
          </cell>
          <cell r="E322" t="str">
            <v>PAISAJISMO</v>
          </cell>
          <cell r="F322">
            <v>0</v>
          </cell>
          <cell r="G322">
            <v>0</v>
          </cell>
          <cell r="H322">
            <v>0</v>
          </cell>
          <cell r="I322">
            <v>0</v>
          </cell>
          <cell r="J322">
            <v>0</v>
          </cell>
          <cell r="K322">
            <v>0</v>
          </cell>
          <cell r="L322">
            <v>0</v>
          </cell>
          <cell r="M322">
            <v>0</v>
          </cell>
          <cell r="N322">
            <v>0</v>
          </cell>
          <cell r="O322">
            <v>0</v>
          </cell>
          <cell r="P322">
            <v>0</v>
          </cell>
        </row>
        <row r="323">
          <cell r="D323" t="str">
            <v>18-04-010</v>
          </cell>
          <cell r="E323" t="str">
            <v>SUBCONTRATO ENGRAMADO - INCLUYE MANTENIMIENTO POR 3 MESES</v>
          </cell>
          <cell r="F323" t="str">
            <v>M2</v>
          </cell>
          <cell r="G323">
            <v>7766.1999999999989</v>
          </cell>
          <cell r="H323">
            <v>0</v>
          </cell>
          <cell r="I323">
            <v>0</v>
          </cell>
          <cell r="J323">
            <v>0</v>
          </cell>
          <cell r="K323">
            <v>0</v>
          </cell>
          <cell r="L323">
            <v>0</v>
          </cell>
          <cell r="M323">
            <v>0</v>
          </cell>
          <cell r="N323">
            <v>0</v>
          </cell>
          <cell r="O323">
            <v>0</v>
          </cell>
          <cell r="P323">
            <v>0</v>
          </cell>
        </row>
        <row r="324">
          <cell r="D324">
            <v>0</v>
          </cell>
          <cell r="E324">
            <v>0</v>
          </cell>
          <cell r="F324">
            <v>0</v>
          </cell>
          <cell r="G324">
            <v>0</v>
          </cell>
          <cell r="H324">
            <v>0</v>
          </cell>
          <cell r="I324">
            <v>0</v>
          </cell>
          <cell r="J324">
            <v>0</v>
          </cell>
          <cell r="K324">
            <v>0</v>
          </cell>
          <cell r="L324">
            <v>0</v>
          </cell>
          <cell r="M324">
            <v>0</v>
          </cell>
          <cell r="N324">
            <v>0</v>
          </cell>
          <cell r="O324">
            <v>0</v>
          </cell>
          <cell r="P324">
            <v>0</v>
          </cell>
        </row>
        <row r="325">
          <cell r="D325" t="str">
            <v>90</v>
          </cell>
          <cell r="E325" t="str">
            <v>TOTAL COSTO DIRECTO</v>
          </cell>
          <cell r="F325">
            <v>0</v>
          </cell>
          <cell r="G325">
            <v>0</v>
          </cell>
          <cell r="H325">
            <v>0</v>
          </cell>
          <cell r="I325">
            <v>695033038.87902915</v>
          </cell>
          <cell r="J325">
            <v>0</v>
          </cell>
          <cell r="K325">
            <v>38750917.112500928</v>
          </cell>
          <cell r="L325">
            <v>0</v>
          </cell>
          <cell r="M325">
            <v>132346135.94256544</v>
          </cell>
          <cell r="N325">
            <v>0</v>
          </cell>
          <cell r="O325">
            <v>0</v>
          </cell>
          <cell r="P325">
            <v>866130091.93409562</v>
          </cell>
        </row>
        <row r="326">
          <cell r="D326" t="str">
            <v>91</v>
          </cell>
          <cell r="E326" t="str">
            <v>AIU</v>
          </cell>
          <cell r="F326" t="str">
            <v>%</v>
          </cell>
          <cell r="G326">
            <v>0.3528</v>
          </cell>
          <cell r="H326">
            <v>695033038.87902915</v>
          </cell>
          <cell r="I326">
            <v>245207656.11652148</v>
          </cell>
          <cell r="J326">
            <v>38750917.112500928</v>
          </cell>
          <cell r="K326">
            <v>13671323.557290327</v>
          </cell>
          <cell r="L326">
            <v>132346135.94256544</v>
          </cell>
          <cell r="M326">
            <v>46691716.760537088</v>
          </cell>
          <cell r="N326">
            <v>866130091.9340955</v>
          </cell>
          <cell r="O326">
            <v>305570696.43434888</v>
          </cell>
          <cell r="P326">
            <v>305570696.43434888</v>
          </cell>
        </row>
        <row r="327">
          <cell r="D327" t="str">
            <v>92</v>
          </cell>
          <cell r="E327" t="str">
            <v>TOTAL COSTO DIRECTO + AIU</v>
          </cell>
          <cell r="F327">
            <v>0</v>
          </cell>
          <cell r="G327">
            <v>0</v>
          </cell>
          <cell r="H327">
            <v>0</v>
          </cell>
          <cell r="I327">
            <v>940240694.99555063</v>
          </cell>
          <cell r="J327">
            <v>0</v>
          </cell>
          <cell r="K327">
            <v>52422240.669791251</v>
          </cell>
          <cell r="L327">
            <v>0</v>
          </cell>
          <cell r="M327">
            <v>179037852.70310253</v>
          </cell>
          <cell r="N327">
            <v>0</v>
          </cell>
          <cell r="O327">
            <v>0</v>
          </cell>
          <cell r="P327">
            <v>1171700788.3684444</v>
          </cell>
        </row>
        <row r="328">
          <cell r="L328">
            <v>0</v>
          </cell>
        </row>
        <row r="329">
          <cell r="D329" t="str">
            <v>96</v>
          </cell>
          <cell r="E329" t="str">
            <v>OBRAS A REALIZAR POR TERCEROS</v>
          </cell>
          <cell r="F329">
            <v>0</v>
          </cell>
          <cell r="G329">
            <v>0</v>
          </cell>
          <cell r="H329">
            <v>0</v>
          </cell>
          <cell r="I329">
            <v>0</v>
          </cell>
          <cell r="J329">
            <v>0</v>
          </cell>
          <cell r="K329">
            <v>0</v>
          </cell>
          <cell r="L329">
            <v>0</v>
          </cell>
          <cell r="M329">
            <v>2367962.6923076925</v>
          </cell>
          <cell r="N329">
            <v>0</v>
          </cell>
          <cell r="O329">
            <v>0</v>
          </cell>
          <cell r="P329">
            <v>2367962.6923076925</v>
          </cell>
        </row>
        <row r="330">
          <cell r="D330" t="str">
            <v>96-01</v>
          </cell>
          <cell r="E330" t="str">
            <v>OBRAS DE MITIGACION - BIOCLIMATICO</v>
          </cell>
          <cell r="F330">
            <v>0</v>
          </cell>
          <cell r="G330">
            <v>0</v>
          </cell>
          <cell r="H330">
            <v>0</v>
          </cell>
          <cell r="I330">
            <v>0</v>
          </cell>
          <cell r="J330">
            <v>0</v>
          </cell>
          <cell r="K330">
            <v>0</v>
          </cell>
          <cell r="L330">
            <v>0</v>
          </cell>
          <cell r="M330">
            <v>2367962.6923076925</v>
          </cell>
          <cell r="N330">
            <v>0</v>
          </cell>
          <cell r="O330">
            <v>2367962.6923076925</v>
          </cell>
          <cell r="P330">
            <v>2367962</v>
          </cell>
        </row>
        <row r="331">
          <cell r="D331" t="str">
            <v>96-01-010</v>
          </cell>
          <cell r="E331" t="str">
            <v>SUMINISTRO Y SIEMBRA DE ESPECIES VARIAS DE ARBUSTOS H: 1.50 M. CADA 0.50 M. INCLUYE TIERRA NEGRA Y MANTENIMIENTO DURANTE TRES MESES.</v>
          </cell>
          <cell r="F331" t="str">
            <v>UN</v>
          </cell>
          <cell r="G331">
            <v>27858.384615384617</v>
          </cell>
          <cell r="H331">
            <v>0</v>
          </cell>
          <cell r="I331">
            <v>0</v>
          </cell>
          <cell r="J331">
            <v>0</v>
          </cell>
          <cell r="K331">
            <v>0</v>
          </cell>
          <cell r="L331">
            <v>85</v>
          </cell>
          <cell r="M331">
            <v>2367962.6923076925</v>
          </cell>
          <cell r="N331">
            <v>85</v>
          </cell>
          <cell r="O331">
            <v>2367962.6923076925</v>
          </cell>
          <cell r="P331">
            <v>2367962</v>
          </cell>
        </row>
        <row r="332">
          <cell r="D332" t="str">
            <v>97</v>
          </cell>
          <cell r="E332" t="str">
            <v>TOTAL COSTO DIRECTO</v>
          </cell>
          <cell r="F332">
            <v>0</v>
          </cell>
          <cell r="G332">
            <v>0</v>
          </cell>
          <cell r="H332">
            <v>0</v>
          </cell>
          <cell r="I332">
            <v>0</v>
          </cell>
          <cell r="J332">
            <v>0</v>
          </cell>
          <cell r="K332">
            <v>0</v>
          </cell>
          <cell r="L332">
            <v>0</v>
          </cell>
          <cell r="M332">
            <v>2367962.6923076925</v>
          </cell>
          <cell r="N332">
            <v>0</v>
          </cell>
          <cell r="O332">
            <v>0</v>
          </cell>
          <cell r="P332">
            <v>2367962.6923076925</v>
          </cell>
        </row>
        <row r="333">
          <cell r="D333" t="str">
            <v>98</v>
          </cell>
          <cell r="E333" t="str">
            <v>AIU</v>
          </cell>
          <cell r="F333" t="str">
            <v>%</v>
          </cell>
          <cell r="G333">
            <v>0.3528</v>
          </cell>
          <cell r="H333">
            <v>0</v>
          </cell>
          <cell r="I333">
            <v>0</v>
          </cell>
          <cell r="J333">
            <v>0</v>
          </cell>
          <cell r="K333">
            <v>0</v>
          </cell>
          <cell r="L333">
            <v>2367962.6923076925</v>
          </cell>
          <cell r="M333">
            <v>835417.2378461539</v>
          </cell>
          <cell r="N333">
            <v>2367962.6923076925</v>
          </cell>
          <cell r="O333">
            <v>835417.2378461539</v>
          </cell>
          <cell r="P333">
            <v>835417.2378461539</v>
          </cell>
        </row>
        <row r="334">
          <cell r="D334" t="str">
            <v>99</v>
          </cell>
          <cell r="E334" t="str">
            <v>TOTAL COSTO DIRECTO + AIU</v>
          </cell>
          <cell r="F334">
            <v>0</v>
          </cell>
          <cell r="G334">
            <v>0</v>
          </cell>
          <cell r="H334">
            <v>0</v>
          </cell>
          <cell r="I334">
            <v>0</v>
          </cell>
          <cell r="J334">
            <v>0</v>
          </cell>
          <cell r="K334">
            <v>0</v>
          </cell>
          <cell r="L334">
            <v>0</v>
          </cell>
          <cell r="M334">
            <v>3203379.9301538463</v>
          </cell>
          <cell r="N334">
            <v>0</v>
          </cell>
          <cell r="O334">
            <v>0</v>
          </cell>
          <cell r="P334">
            <v>3203379.9301538463</v>
          </cell>
        </row>
        <row r="335">
          <cell r="H335">
            <v>0</v>
          </cell>
          <cell r="I335">
            <v>0</v>
          </cell>
          <cell r="J335">
            <v>0</v>
          </cell>
          <cell r="K335">
            <v>0</v>
          </cell>
          <cell r="L335">
            <v>0</v>
          </cell>
          <cell r="M335">
            <v>0</v>
          </cell>
          <cell r="N335">
            <v>0</v>
          </cell>
          <cell r="O335">
            <v>0</v>
          </cell>
        </row>
        <row r="338">
          <cell r="P338">
            <v>865469940</v>
          </cell>
        </row>
        <row r="339">
          <cell r="M339">
            <v>134714098.63487312</v>
          </cell>
          <cell r="P339">
            <v>129820491</v>
          </cell>
        </row>
        <row r="340">
          <cell r="P340">
            <v>995290431</v>
          </cell>
        </row>
      </sheetData>
      <sheetData sheetId="1"/>
      <sheetData sheetId="2"/>
      <sheetData sheetId="3">
        <row r="1">
          <cell r="D1" t="str">
            <v>CODIGO</v>
          </cell>
          <cell r="E1" t="str">
            <v>MATERIALES</v>
          </cell>
        </row>
        <row r="2">
          <cell r="D2">
            <v>11124</v>
          </cell>
          <cell r="E2" t="str">
            <v>concolor negro x 5 kg</v>
          </cell>
        </row>
        <row r="3">
          <cell r="D3" t="str">
            <v>11111</v>
          </cell>
          <cell r="E3" t="str">
            <v>cemento blanco</v>
          </cell>
        </row>
        <row r="4">
          <cell r="D4" t="str">
            <v>11112</v>
          </cell>
          <cell r="E4" t="str">
            <v>cemento gris 50 kg portland tipo i</v>
          </cell>
        </row>
        <row r="5">
          <cell r="D5" t="str">
            <v>11113</v>
          </cell>
          <cell r="E5" t="str">
            <v>cemento tipo 1 por 50kg</v>
          </cell>
        </row>
        <row r="6">
          <cell r="D6" t="str">
            <v>11114</v>
          </cell>
          <cell r="E6" t="str">
            <v>cemento tipo 1 por 50kg</v>
          </cell>
        </row>
        <row r="7">
          <cell r="D7" t="str">
            <v>11115</v>
          </cell>
          <cell r="E7" t="str">
            <v>mastico</v>
          </cell>
        </row>
        <row r="8">
          <cell r="D8" t="str">
            <v>11116</v>
          </cell>
          <cell r="E8" t="str">
            <v>cemento gris 50 kg portland tipo i</v>
          </cell>
        </row>
        <row r="9">
          <cell r="D9" t="str">
            <v>11117</v>
          </cell>
          <cell r="E9" t="str">
            <v>concreto tipo bombeo 17.5 mpa (2500 psi) asentamiento 5"+/- 1 tmn 1"</v>
          </cell>
        </row>
        <row r="10">
          <cell r="D10" t="str">
            <v>11118</v>
          </cell>
          <cell r="E10" t="str">
            <v>concreto tipo bombeo 21 mpa (3000 psi) asentamiento 5"+/- 1 tmn 1"</v>
          </cell>
        </row>
        <row r="11">
          <cell r="D11" t="str">
            <v>11119</v>
          </cell>
          <cell r="E11" t="str">
            <v>concreto tipo bombeo 24.5 mpa (3500 psi) asentamiento 5"+/- 1 tmn 1"</v>
          </cell>
        </row>
        <row r="12">
          <cell r="D12" t="str">
            <v>1111A</v>
          </cell>
          <cell r="E12" t="str">
            <v>concreto tipo bombeo 28 mpa (4000 psi) asentamiento 5"+/- 1 tmn 1"</v>
          </cell>
        </row>
        <row r="13">
          <cell r="D13" t="str">
            <v>1111B</v>
          </cell>
          <cell r="E13" t="str">
            <v>concreto tipo bombeo 31.5 mpa (4500 psi) asentamiento 5"+/- 1 tmn 1"</v>
          </cell>
        </row>
        <row r="14">
          <cell r="D14" t="str">
            <v>1111C</v>
          </cell>
          <cell r="E14" t="str">
            <v>concreto tipo bombeo 35 mpa (5000 psi) asentamiento 5"+/- 1 tmn 1"</v>
          </cell>
        </row>
        <row r="15">
          <cell r="D15" t="str">
            <v>1111D</v>
          </cell>
          <cell r="E15" t="str">
            <v>concreto tipo fluido 38.5 mpa (5500 psi) asentamiento 9"+/- 1 tmn 1"</v>
          </cell>
        </row>
        <row r="16">
          <cell r="D16" t="str">
            <v>1111E</v>
          </cell>
          <cell r="E16" t="str">
            <v>concreto tipo fluido 42mpa (6000 psi) asentamiento 9"+/- 1 tmn 1"</v>
          </cell>
        </row>
        <row r="17">
          <cell r="D17" t="str">
            <v>1111F</v>
          </cell>
          <cell r="E17" t="str">
            <v>concreto tipo tremie 21 mpa (3000 psi) asentamiento 8"+/- 1 tmn 1"</v>
          </cell>
        </row>
        <row r="18">
          <cell r="D18" t="str">
            <v>1111G</v>
          </cell>
          <cell r="E18" t="str">
            <v>concreto tipo tremie 24 mpa (3000 psi) asentamiento 8"+/- 1 tmn 1"</v>
          </cell>
        </row>
        <row r="19">
          <cell r="D19" t="str">
            <v>1111H</v>
          </cell>
          <cell r="E19" t="str">
            <v>concreto tipo tremie 28 mpa (3000 psi) asentamiento 8"+/- 1 tmn 1"</v>
          </cell>
        </row>
        <row r="20">
          <cell r="D20" t="str">
            <v>1111I</v>
          </cell>
          <cell r="E20" t="str">
            <v>concreto tipo tremie 31.5 mpa (3000 psi) asentamiento 8"+/- 1 tmn 1"</v>
          </cell>
        </row>
        <row r="21">
          <cell r="D21" t="str">
            <v>1111J</v>
          </cell>
          <cell r="E21" t="str">
            <v>concreto tipo tremie 35 mpa (3000 psi) asentamiento 8"+/- 1 tmn 1"</v>
          </cell>
        </row>
        <row r="22">
          <cell r="D22" t="str">
            <v>1111K</v>
          </cell>
          <cell r="E22" t="str">
            <v>concreto tipo tremie 38.5 mpa (3000 psi) asentamiento 8"+/- 1 tmn 1"</v>
          </cell>
        </row>
        <row r="23">
          <cell r="D23" t="str">
            <v>1111L</v>
          </cell>
          <cell r="E23" t="str">
            <v>concreto tipo tremie 42 mpa (3000 psi) asentamiento 8"+/- 1 tmn 1"</v>
          </cell>
        </row>
        <row r="24">
          <cell r="D24" t="str">
            <v>11121</v>
          </cell>
          <cell r="E24" t="str">
            <v>pegacor max blanco x 10 kg</v>
          </cell>
        </row>
        <row r="25">
          <cell r="D25" t="str">
            <v>11122</v>
          </cell>
          <cell r="E25" t="str">
            <v>pegacor gris x 10 kg</v>
          </cell>
        </row>
        <row r="26">
          <cell r="D26" t="str">
            <v>11123</v>
          </cell>
          <cell r="E26" t="str">
            <v>pegabloq blanco x 25kg</v>
          </cell>
        </row>
        <row r="27">
          <cell r="D27" t="str">
            <v>11125</v>
          </cell>
          <cell r="E27" t="str">
            <v>alfalisto gris 25 kg</v>
          </cell>
        </row>
        <row r="28">
          <cell r="D28" t="str">
            <v>11126</v>
          </cell>
          <cell r="E28" t="str">
            <v>alfacolor gres 5 kg</v>
          </cell>
        </row>
        <row r="29">
          <cell r="D29" t="str">
            <v>11161</v>
          </cell>
          <cell r="E29" t="str">
            <v>masilla acrilica para interiores</v>
          </cell>
        </row>
        <row r="30">
          <cell r="D30" t="str">
            <v>11162</v>
          </cell>
          <cell r="E30" t="str">
            <v>estuco plastico estucor x 30 kg</v>
          </cell>
        </row>
        <row r="31">
          <cell r="D31" t="str">
            <v>11181</v>
          </cell>
          <cell r="E31" t="str">
            <v>cal hidratada</v>
          </cell>
        </row>
        <row r="32">
          <cell r="D32" t="str">
            <v>11212</v>
          </cell>
          <cell r="E32" t="str">
            <v>arena fina para concreto icontec (1,430kg/m3)</v>
          </cell>
        </row>
        <row r="33">
          <cell r="D33" t="str">
            <v>11215</v>
          </cell>
          <cell r="E33" t="str">
            <v>arena gruesa para concreto (1,430kg/m3)</v>
          </cell>
        </row>
        <row r="34">
          <cell r="D34" t="str">
            <v>11216</v>
          </cell>
          <cell r="E34" t="str">
            <v>arena fina para concreto icontec (1,430kg/m3)</v>
          </cell>
        </row>
        <row r="35">
          <cell r="D35" t="str">
            <v>11217</v>
          </cell>
          <cell r="E35" t="str">
            <v>arena gruesa para concreto (1,430kg/m3)</v>
          </cell>
        </row>
        <row r="36">
          <cell r="D36" t="str">
            <v>11218</v>
          </cell>
          <cell r="E36" t="str">
            <v>material de prestamo para llenos estructurales</v>
          </cell>
        </row>
        <row r="37">
          <cell r="D37" t="str">
            <v>11219</v>
          </cell>
          <cell r="E37" t="str">
            <v>arena fina para revoque (1,310kg/m3)</v>
          </cell>
        </row>
        <row r="38">
          <cell r="D38" t="str">
            <v>1121A</v>
          </cell>
          <cell r="E38" t="str">
            <v>arena de peña (1,600kg/m3)</v>
          </cell>
        </row>
        <row r="39">
          <cell r="D39" t="str">
            <v>1121B</v>
          </cell>
          <cell r="E39" t="str">
            <v>material de prestamo para llenos</v>
          </cell>
        </row>
        <row r="40">
          <cell r="D40" t="str">
            <v>11233</v>
          </cell>
          <cell r="E40" t="str">
            <v>triturado 3/8" (1,540 kg/m3)</v>
          </cell>
        </row>
        <row r="41">
          <cell r="D41" t="str">
            <v>11234</v>
          </cell>
          <cell r="E41" t="str">
            <v>triturado para concreto tamaño maximo 3/4" a 1-1/2" (1,640kg/m3)</v>
          </cell>
        </row>
        <row r="42">
          <cell r="D42" t="str">
            <v>11235</v>
          </cell>
          <cell r="E42" t="str">
            <v>triturado para concreto tamaño maximo 1" (1,610kg/m3)</v>
          </cell>
        </row>
        <row r="43">
          <cell r="D43" t="str">
            <v>11237</v>
          </cell>
          <cell r="E43" t="str">
            <v>triturado para concreto tamaño maximo 3/8" (1,540kg/m3)</v>
          </cell>
        </row>
        <row r="44">
          <cell r="D44" t="str">
            <v>11238</v>
          </cell>
          <cell r="E44" t="str">
            <v>triturado para concreto tamaño maximo 3/4" (1,520kg/m3)</v>
          </cell>
        </row>
        <row r="45">
          <cell r="D45" t="str">
            <v>11239</v>
          </cell>
          <cell r="E45" t="str">
            <v>triturado tamaño maximo 3/4 (1,520kg/m3)</v>
          </cell>
        </row>
        <row r="46">
          <cell r="D46" t="str">
            <v>1123B</v>
          </cell>
          <cell r="E46" t="str">
            <v>triturado tamaño maximo 1" (1,610kg/m3)</v>
          </cell>
        </row>
        <row r="47">
          <cell r="D47" t="str">
            <v>1123D</v>
          </cell>
          <cell r="E47" t="str">
            <v>triturado tamaño maximo 3/4" a 1-1/2" (1,600kg/m3)</v>
          </cell>
        </row>
        <row r="48">
          <cell r="D48" t="str">
            <v>11251</v>
          </cell>
          <cell r="E48" t="str">
            <v>crudo de rio</v>
          </cell>
        </row>
        <row r="49">
          <cell r="D49" t="str">
            <v>11252</v>
          </cell>
          <cell r="E49" t="str">
            <v>canto rodado 2"</v>
          </cell>
        </row>
        <row r="50">
          <cell r="D50" t="str">
            <v>11261</v>
          </cell>
          <cell r="E50" t="str">
            <v>grano color blanco y rio claro x25kg</v>
          </cell>
        </row>
        <row r="51">
          <cell r="D51" t="str">
            <v>11262</v>
          </cell>
          <cell r="E51" t="str">
            <v>granito color traventino, negro y crema x25kg</v>
          </cell>
        </row>
        <row r="52">
          <cell r="D52" t="str">
            <v>11271</v>
          </cell>
          <cell r="E52" t="str">
            <v>arenon chino 25 kg (20 kg/m2)</v>
          </cell>
        </row>
        <row r="53">
          <cell r="D53" t="str">
            <v>11281</v>
          </cell>
          <cell r="E53" t="str">
            <v>piedra para entresuelo y filtro</v>
          </cell>
        </row>
        <row r="54">
          <cell r="D54" t="str">
            <v>11282</v>
          </cell>
          <cell r="E54" t="str">
            <v>piedra para gavion</v>
          </cell>
        </row>
        <row r="55">
          <cell r="D55" t="str">
            <v>11283</v>
          </cell>
          <cell r="E55" t="str">
            <v>piedra para ciclopeo</v>
          </cell>
        </row>
        <row r="56">
          <cell r="D56" t="str">
            <v>11291</v>
          </cell>
          <cell r="E56" t="str">
            <v xml:space="preserve">base granular </v>
          </cell>
        </row>
        <row r="57">
          <cell r="D57" t="str">
            <v>11292</v>
          </cell>
          <cell r="E57" t="str">
            <v>base granular (1,650kg/m2)</v>
          </cell>
        </row>
        <row r="58">
          <cell r="D58" t="str">
            <v>11296</v>
          </cell>
          <cell r="E58" t="str">
            <v>sub base granular</v>
          </cell>
        </row>
        <row r="59">
          <cell r="D59" t="str">
            <v>11297</v>
          </cell>
          <cell r="E59" t="str">
            <v>sub base granular cruda sin procesar (1,650kg/m3)</v>
          </cell>
        </row>
        <row r="60">
          <cell r="D60" t="str">
            <v>112A1</v>
          </cell>
          <cell r="E60" t="str">
            <v>caseton desechable en madera de 32cm</v>
          </cell>
        </row>
        <row r="61">
          <cell r="D61" t="str">
            <v>11311</v>
          </cell>
          <cell r="E61" t="str">
            <v>cal promical</v>
          </cell>
        </row>
        <row r="62">
          <cell r="D62" t="str">
            <v>12131</v>
          </cell>
          <cell r="E62" t="str">
            <v>concreto 42 mpa</v>
          </cell>
        </row>
        <row r="63">
          <cell r="D63" t="str">
            <v>12132</v>
          </cell>
          <cell r="E63" t="str">
            <v>concreto tipo normal 21 mpa, (3.000 psi) 1"</v>
          </cell>
        </row>
        <row r="64">
          <cell r="D64" t="str">
            <v>12133</v>
          </cell>
          <cell r="E64" t="str">
            <v>concreto tipo bombeo 21 mpa, (3.000 psi) 1"</v>
          </cell>
        </row>
        <row r="65">
          <cell r="D65" t="str">
            <v>12134</v>
          </cell>
          <cell r="E65" t="str">
            <v>concreto tipo normal 24 mpa, (3.500 psi) 1"</v>
          </cell>
        </row>
        <row r="66">
          <cell r="D66" t="str">
            <v>12135</v>
          </cell>
          <cell r="E66" t="str">
            <v>concreto tipo normal 27 mpa, (4.000 psi) 1"</v>
          </cell>
        </row>
        <row r="67">
          <cell r="D67" t="str">
            <v>12136</v>
          </cell>
          <cell r="E67" t="str">
            <v>concreto tipo bombeo 28 mpa, (4.000 psi) 1"</v>
          </cell>
        </row>
        <row r="68">
          <cell r="D68" t="str">
            <v>12137</v>
          </cell>
          <cell r="E68" t="str">
            <v>servicio de bombeo</v>
          </cell>
        </row>
        <row r="69">
          <cell r="D69" t="str">
            <v>12138</v>
          </cell>
          <cell r="E69" t="str">
            <v>concreto tipo bombeo 24 mpa, (3.500 psi) 1"</v>
          </cell>
        </row>
        <row r="70">
          <cell r="D70" t="str">
            <v>12139</v>
          </cell>
          <cell r="E70" t="str">
            <v>concreto tipo bombeo 35 mpa, (5.000 psi) 1"</v>
          </cell>
        </row>
        <row r="71">
          <cell r="D71" t="str">
            <v>12171</v>
          </cell>
          <cell r="E71" t="str">
            <v>lechada x25kg</v>
          </cell>
        </row>
        <row r="72">
          <cell r="D72" t="str">
            <v>12311</v>
          </cell>
          <cell r="E72" t="str">
            <v xml:space="preserve">pintura acriltex x 1 galon </v>
          </cell>
        </row>
        <row r="73">
          <cell r="D73" t="str">
            <v>12312</v>
          </cell>
          <cell r="E73" t="str">
            <v>pintura viniltex x 5 galones</v>
          </cell>
        </row>
        <row r="74">
          <cell r="D74" t="str">
            <v>12321</v>
          </cell>
          <cell r="E74" t="str">
            <v>esmalte para exteriores x 1 galon</v>
          </cell>
        </row>
        <row r="75">
          <cell r="D75" t="str">
            <v>12371</v>
          </cell>
          <cell r="E75" t="str">
            <v>anticorrosivo pintuco x 1 galon</v>
          </cell>
        </row>
        <row r="76">
          <cell r="D76" t="str">
            <v>12391</v>
          </cell>
          <cell r="E76" t="str">
            <v>pintura epoxica poliamida pintuco</v>
          </cell>
        </row>
        <row r="77">
          <cell r="D77" t="str">
            <v>123A1</v>
          </cell>
          <cell r="E77" t="str">
            <v>pintura para trafico</v>
          </cell>
        </row>
        <row r="78">
          <cell r="D78" t="str">
            <v>123B1</v>
          </cell>
          <cell r="E78" t="str">
            <v>pintura koraza x 5 galones</v>
          </cell>
        </row>
        <row r="79">
          <cell r="D79" t="str">
            <v>123B2</v>
          </cell>
          <cell r="E79" t="str">
            <v>pintura graniacril x 5 galones 20m2 /1 mano</v>
          </cell>
        </row>
        <row r="80">
          <cell r="D80" t="str">
            <v>123C1</v>
          </cell>
          <cell r="E80" t="str">
            <v>siliconite</v>
          </cell>
        </row>
        <row r="81">
          <cell r="D81" t="str">
            <v>123C2</v>
          </cell>
          <cell r="E81" t="str">
            <v xml:space="preserve">acronal </v>
          </cell>
        </row>
        <row r="82">
          <cell r="D82" t="str">
            <v>12411</v>
          </cell>
          <cell r="E82" t="str">
            <v>sismoflex de corona x 30 kg</v>
          </cell>
        </row>
        <row r="83">
          <cell r="D83" t="str">
            <v>12511</v>
          </cell>
          <cell r="E83" t="str">
            <v>eucon r 200x20k</v>
          </cell>
        </row>
        <row r="84">
          <cell r="D84" t="str">
            <v>12541</v>
          </cell>
          <cell r="E84" t="str">
            <v>adhesivo epoxico</v>
          </cell>
        </row>
        <row r="85">
          <cell r="D85" t="str">
            <v>12551</v>
          </cell>
          <cell r="E85" t="str">
            <v>anclajes impermeabilizacion</v>
          </cell>
        </row>
        <row r="86">
          <cell r="D86" t="str">
            <v>12811</v>
          </cell>
          <cell r="E86" t="str">
            <v>carpincol</v>
          </cell>
        </row>
        <row r="87">
          <cell r="D87" t="str">
            <v>14121</v>
          </cell>
          <cell r="E87" t="str">
            <v>angulo perimetral acero cal 20 1"x1"</v>
          </cell>
        </row>
        <row r="88">
          <cell r="D88" t="str">
            <v>14122</v>
          </cell>
          <cell r="E88" t="str">
            <v xml:space="preserve">angulo de acero de 2"x2" de 1/4" </v>
          </cell>
        </row>
        <row r="89">
          <cell r="D89" t="str">
            <v>14241</v>
          </cell>
          <cell r="E89" t="str">
            <v>pletina metalica 1/4"x2"</v>
          </cell>
        </row>
        <row r="90">
          <cell r="D90" t="str">
            <v>14242</v>
          </cell>
          <cell r="E90" t="str">
            <v>pletina metalica 1/4"x1"</v>
          </cell>
        </row>
        <row r="91">
          <cell r="D91" t="str">
            <v>14244A</v>
          </cell>
          <cell r="E91" t="str">
            <v>pletina metalica 3/8"x6"</v>
          </cell>
        </row>
        <row r="92">
          <cell r="D92" t="str">
            <v>14251</v>
          </cell>
          <cell r="E92" t="str">
            <v>perfil en u aluminio</v>
          </cell>
        </row>
        <row r="93">
          <cell r="D93" t="str">
            <v>14252</v>
          </cell>
          <cell r="E93" t="str">
            <v>perfil en "u" aluminio 1 cm</v>
          </cell>
        </row>
        <row r="94">
          <cell r="D94" t="str">
            <v>14253</v>
          </cell>
          <cell r="E94" t="str">
            <v>perfil en u aluminio remate superior muros</v>
          </cell>
        </row>
        <row r="95">
          <cell r="D95" t="str">
            <v>14254</v>
          </cell>
          <cell r="E95" t="str">
            <v>perfil en u aluminio para zocalos</v>
          </cell>
        </row>
        <row r="96">
          <cell r="D96" t="str">
            <v>14271</v>
          </cell>
          <cell r="E96" t="str">
            <v>forma media caña aluminio 15cmx15cmx3mm</v>
          </cell>
        </row>
        <row r="97">
          <cell r="D97" t="str">
            <v>14282</v>
          </cell>
          <cell r="E97" t="str">
            <v>perfil en aluminio 1/2" para dilatacion</v>
          </cell>
        </row>
        <row r="98">
          <cell r="D98" t="str">
            <v>14378</v>
          </cell>
          <cell r="E98" t="str">
            <v>chaflan triangular en madera 2cm de 3 m</v>
          </cell>
        </row>
        <row r="99">
          <cell r="D99" t="str">
            <v>14381</v>
          </cell>
          <cell r="E99" t="str">
            <v>tablilla sapan 8x2x290cm</v>
          </cell>
        </row>
        <row r="100">
          <cell r="D100" t="str">
            <v>14382</v>
          </cell>
          <cell r="E100" t="str">
            <v>chaflanes para losas / m2 losa</v>
          </cell>
        </row>
        <row r="101">
          <cell r="D101" t="str">
            <v>143C1</v>
          </cell>
          <cell r="E101" t="str">
            <v>piso holztek ac4 32 8mm madera laminada</v>
          </cell>
        </row>
        <row r="102">
          <cell r="D102" t="str">
            <v>143C2</v>
          </cell>
          <cell r="E102" t="str">
            <v>zocalo para piso laminado</v>
          </cell>
        </row>
        <row r="103">
          <cell r="D103" t="str">
            <v>143C3</v>
          </cell>
          <cell r="E103" t="str">
            <v>pirlan para piso en madera laminada</v>
          </cell>
        </row>
        <row r="104">
          <cell r="D104" t="str">
            <v>143C4</v>
          </cell>
          <cell r="E104" t="str">
            <v>zocalo hdf</v>
          </cell>
        </row>
        <row r="105">
          <cell r="D105" t="str">
            <v>143C5</v>
          </cell>
          <cell r="E105" t="str">
            <v>zocalo mdf</v>
          </cell>
        </row>
        <row r="106">
          <cell r="D106" t="str">
            <v>143C6</v>
          </cell>
          <cell r="E106" t="str">
            <v>cuarto bocel</v>
          </cell>
        </row>
        <row r="107">
          <cell r="D107" t="str">
            <v>143C7</v>
          </cell>
          <cell r="E107" t="str">
            <v>pirlaneria marca prestige</v>
          </cell>
        </row>
        <row r="108">
          <cell r="D108" t="str">
            <v>143D1</v>
          </cell>
          <cell r="E108" t="str">
            <v>pasta selladora para piso laminado</v>
          </cell>
        </row>
        <row r="109">
          <cell r="D109" t="str">
            <v>14411</v>
          </cell>
          <cell r="E109" t="str">
            <v>perfil vertical paral 89 aleta 40mm</v>
          </cell>
        </row>
        <row r="110">
          <cell r="D110" t="str">
            <v>14421</v>
          </cell>
          <cell r="E110" t="str">
            <v>angulo de hierro 1"x1/8"</v>
          </cell>
        </row>
        <row r="111">
          <cell r="D111" t="str">
            <v>14422</v>
          </cell>
          <cell r="E111" t="str">
            <v>angulo de hierro 2"x1/8"</v>
          </cell>
        </row>
        <row r="112">
          <cell r="D112" t="str">
            <v>14431</v>
          </cell>
          <cell r="E112" t="str">
            <v>tee de hierro 1"x1"x1/8"</v>
          </cell>
        </row>
        <row r="113">
          <cell r="D113" t="str">
            <v>14451</v>
          </cell>
          <cell r="E113" t="str">
            <v>perfil horizontal canal 90</v>
          </cell>
        </row>
        <row r="114">
          <cell r="D114" t="str">
            <v>14452</v>
          </cell>
          <cell r="E114" t="str">
            <v>perfil horizontal canal 90</v>
          </cell>
        </row>
        <row r="115">
          <cell r="D115" t="str">
            <v>14461</v>
          </cell>
          <cell r="E115" t="str">
            <v>perfil vertical paral 39</v>
          </cell>
        </row>
        <row r="116">
          <cell r="D116" t="str">
            <v>14462</v>
          </cell>
          <cell r="E116" t="str">
            <v>perfil omega</v>
          </cell>
        </row>
        <row r="117">
          <cell r="D117" t="str">
            <v>14463</v>
          </cell>
          <cell r="E117" t="str">
            <v>perfil vertical paral 89 aleta 40mm</v>
          </cell>
        </row>
        <row r="118">
          <cell r="D118" t="str">
            <v>14464</v>
          </cell>
          <cell r="E118" t="str">
            <v>perfil vertical paral 39</v>
          </cell>
        </row>
        <row r="119">
          <cell r="D119" t="str">
            <v>14471</v>
          </cell>
          <cell r="E119" t="str">
            <v>perfil de borde impremeabilizacion tanque</v>
          </cell>
        </row>
        <row r="120">
          <cell r="D120" t="str">
            <v>144A1</v>
          </cell>
          <cell r="E120" t="str">
            <v>pie amigos soporte lavamanos</v>
          </cell>
        </row>
        <row r="121">
          <cell r="D121" t="str">
            <v>144A2</v>
          </cell>
          <cell r="E121" t="str">
            <v>pie amigos soporte bicicletas - modulo de 7 soportes</v>
          </cell>
        </row>
        <row r="122">
          <cell r="D122" t="str">
            <v>144A3</v>
          </cell>
          <cell r="E122" t="str">
            <v>soportes para canal/flanche</v>
          </cell>
        </row>
        <row r="123">
          <cell r="D123" t="str">
            <v>14511</v>
          </cell>
          <cell r="E123" t="str">
            <v>varilla plastica gris 5x40mm para dilatacion</v>
          </cell>
        </row>
        <row r="124">
          <cell r="D124" t="str">
            <v>14512</v>
          </cell>
          <cell r="E124" t="str">
            <v>varilla de aluminio 3mm para dilatacion</v>
          </cell>
        </row>
        <row r="125">
          <cell r="D125" t="str">
            <v>14513</v>
          </cell>
          <cell r="E125" t="str">
            <v>varilla de aluminio en forma de media caña</v>
          </cell>
        </row>
        <row r="126">
          <cell r="D126" t="str">
            <v>14514</v>
          </cell>
          <cell r="E126" t="str">
            <v>varilla recta para zocalo</v>
          </cell>
        </row>
        <row r="127">
          <cell r="D127" t="str">
            <v>15121</v>
          </cell>
          <cell r="E127" t="str">
            <v>acero de refuerzo figurado de 1/4" x 6 m</v>
          </cell>
        </row>
        <row r="128">
          <cell r="D128" t="str">
            <v>15122</v>
          </cell>
          <cell r="E128" t="str">
            <v>acero de refuerzo figurado de 3/8" x 6m</v>
          </cell>
        </row>
        <row r="129">
          <cell r="D129" t="str">
            <v>15123</v>
          </cell>
          <cell r="E129" t="str">
            <v>acero de refuerzo figurado de 1/2" x 6m</v>
          </cell>
        </row>
        <row r="130">
          <cell r="D130" t="str">
            <v>15124</v>
          </cell>
          <cell r="E130" t="str">
            <v>acero de refuerzo figurado de 1/2" x 9m</v>
          </cell>
        </row>
        <row r="131">
          <cell r="D131" t="str">
            <v>15125</v>
          </cell>
          <cell r="E131" t="str">
            <v>acero de refuerzo figurado de 1/2" x 12m</v>
          </cell>
        </row>
        <row r="132">
          <cell r="D132" t="str">
            <v>15126</v>
          </cell>
          <cell r="E132" t="str">
            <v>acero de refuerzo figurado de 5/8" x 6m</v>
          </cell>
        </row>
        <row r="133">
          <cell r="D133" t="str">
            <v>15127</v>
          </cell>
          <cell r="E133" t="str">
            <v>acero de refuerzo figurado de 5/8" x 9m</v>
          </cell>
        </row>
        <row r="134">
          <cell r="D134" t="str">
            <v>15128</v>
          </cell>
          <cell r="E134" t="str">
            <v>acero de refuerzo figurado de 5/8" x 12m</v>
          </cell>
        </row>
        <row r="135">
          <cell r="D135" t="str">
            <v>15129</v>
          </cell>
          <cell r="E135" t="str">
            <v>acero de refuerzo figurado de 3/4" x 6m</v>
          </cell>
        </row>
        <row r="136">
          <cell r="D136" t="str">
            <v>1512A</v>
          </cell>
          <cell r="E136" t="str">
            <v>acero de refuerzo figurado de 3/4" x 9m</v>
          </cell>
        </row>
        <row r="137">
          <cell r="D137" t="str">
            <v>1512B</v>
          </cell>
          <cell r="E137" t="str">
            <v>acero de refuerzo figurado de 3/4" x 12m</v>
          </cell>
        </row>
        <row r="138">
          <cell r="D138" t="str">
            <v>1512C</v>
          </cell>
          <cell r="E138" t="str">
            <v>acero de refuerzo figurado de 7/8" x 6m</v>
          </cell>
        </row>
        <row r="139">
          <cell r="D139" t="str">
            <v>1512D</v>
          </cell>
          <cell r="E139" t="str">
            <v>acero de refuerzo figurado de 7/8" x 9m</v>
          </cell>
        </row>
        <row r="140">
          <cell r="D140" t="str">
            <v>1512E</v>
          </cell>
          <cell r="E140" t="str">
            <v>acero de refuerzo figurado de 7/8" x 12m</v>
          </cell>
        </row>
        <row r="141">
          <cell r="D141" t="str">
            <v>1512F</v>
          </cell>
          <cell r="E141" t="str">
            <v>acero de refuerzo figurado de 1" x 6m</v>
          </cell>
        </row>
        <row r="142">
          <cell r="D142" t="str">
            <v>1512G</v>
          </cell>
          <cell r="E142" t="str">
            <v xml:space="preserve">acero de refuerzo figurado de 1" x 9m </v>
          </cell>
        </row>
        <row r="143">
          <cell r="D143" t="str">
            <v>1512H</v>
          </cell>
          <cell r="E143" t="str">
            <v>acero de refuerzo figurado de 1" x 12m</v>
          </cell>
        </row>
        <row r="144">
          <cell r="D144" t="str">
            <v>1512I</v>
          </cell>
          <cell r="E144" t="str">
            <v>acero de refuerzo figurado de 1 1/4" x 6m</v>
          </cell>
        </row>
        <row r="145">
          <cell r="D145" t="str">
            <v>1512J</v>
          </cell>
          <cell r="E145" t="str">
            <v>acero de refuerzo figurado de 1 1/4" x 9m</v>
          </cell>
        </row>
        <row r="146">
          <cell r="D146" t="str">
            <v>1512K</v>
          </cell>
          <cell r="E146" t="str">
            <v>acero de refuerzo figurado de 1 1/4" x 12m</v>
          </cell>
        </row>
        <row r="147">
          <cell r="D147" t="str">
            <v>1512L</v>
          </cell>
          <cell r="E147" t="str">
            <v>acero de refuerzo figurado de 4mm x 6m</v>
          </cell>
        </row>
        <row r="148">
          <cell r="D148" t="str">
            <v>1512M</v>
          </cell>
          <cell r="E148" t="str">
            <v>acero de refuerzo figurado de 4.5mm x6m</v>
          </cell>
        </row>
        <row r="149">
          <cell r="D149" t="str">
            <v>1512N</v>
          </cell>
          <cell r="E149" t="str">
            <v>acero de refuerzo figurado de 5mm x 6m</v>
          </cell>
        </row>
        <row r="150">
          <cell r="D150" t="str">
            <v>1512O</v>
          </cell>
          <cell r="E150" t="str">
            <v>acero de refuerzo figurado</v>
          </cell>
        </row>
        <row r="151">
          <cell r="D151" t="str">
            <v>15231</v>
          </cell>
          <cell r="E151" t="str">
            <v>alambre recocido (alambre cal 18)</v>
          </cell>
        </row>
        <row r="152">
          <cell r="D152" t="str">
            <v>15241</v>
          </cell>
          <cell r="E152" t="str">
            <v>alambre galvanizado cal 12.5 (1kg=17.5 m)</v>
          </cell>
        </row>
        <row r="153">
          <cell r="D153" t="str">
            <v>15242</v>
          </cell>
          <cell r="E153" t="str">
            <v>alambre galvanizado cal 10 (1kg=14m)</v>
          </cell>
        </row>
        <row r="154">
          <cell r="D154" t="str">
            <v>15251</v>
          </cell>
          <cell r="E154" t="str">
            <v>alambron 4 mm</v>
          </cell>
        </row>
        <row r="155">
          <cell r="D155" t="str">
            <v>15421</v>
          </cell>
          <cell r="E155" t="str">
            <v>clavo corriente 1-1/2" a 3"</v>
          </cell>
        </row>
        <row r="156">
          <cell r="D156" t="str">
            <v>15511</v>
          </cell>
          <cell r="E156" t="str">
            <v>tornillo extraplano</v>
          </cell>
        </row>
        <row r="157">
          <cell r="D157" t="str">
            <v>15513</v>
          </cell>
          <cell r="E157" t="str">
            <v>tornillo avellanado anclaje tapon 1/4"x3-1/4"</v>
          </cell>
        </row>
        <row r="158">
          <cell r="D158" t="str">
            <v>15521</v>
          </cell>
          <cell r="E158" t="str">
            <v>tornillo con chazo</v>
          </cell>
        </row>
        <row r="159">
          <cell r="D159" t="str">
            <v>15551</v>
          </cell>
          <cell r="E159" t="str">
            <v>tuerca y arandelas Ø1/2"</v>
          </cell>
        </row>
        <row r="160">
          <cell r="D160" t="str">
            <v>15561</v>
          </cell>
          <cell r="E160" t="str">
            <v>chazo 1/4"</v>
          </cell>
        </row>
        <row r="161">
          <cell r="D161" t="str">
            <v>15581</v>
          </cell>
          <cell r="E161" t="str">
            <v>alambre de amarrar</v>
          </cell>
        </row>
        <row r="162">
          <cell r="D162" t="str">
            <v>15811</v>
          </cell>
          <cell r="E162" t="str">
            <v>varilla roscada Ø1/2"x12.5cm</v>
          </cell>
        </row>
        <row r="163">
          <cell r="D163" t="str">
            <v>15812</v>
          </cell>
          <cell r="E163" t="str">
            <v>varilla roscada Ø1/2"x7.5cm</v>
          </cell>
        </row>
        <row r="164">
          <cell r="D164" t="str">
            <v>16111</v>
          </cell>
          <cell r="E164" t="str">
            <v>espejo cristal 4mm incluye anclajes e instalacion</v>
          </cell>
        </row>
        <row r="165">
          <cell r="D165" t="str">
            <v>16112</v>
          </cell>
          <cell r="E165" t="str">
            <v>espejo cristal 5mm incluye anclajes e instalacion</v>
          </cell>
        </row>
        <row r="166">
          <cell r="D166" t="str">
            <v>16113</v>
          </cell>
          <cell r="E166" t="str">
            <v>espejo cristal 4mm biselado</v>
          </cell>
        </row>
        <row r="167">
          <cell r="D167" t="str">
            <v>16121</v>
          </cell>
          <cell r="E167" t="str">
            <v>vidrio laminado 4+4 mm laminado hielo</v>
          </cell>
        </row>
        <row r="168">
          <cell r="D168" t="str">
            <v>16122</v>
          </cell>
          <cell r="E168" t="str">
            <v>vidrio laminado 4+4 mm laminado color</v>
          </cell>
        </row>
        <row r="169">
          <cell r="D169" t="str">
            <v>16123</v>
          </cell>
          <cell r="E169" t="str">
            <v>vidrio laminado 4+4 mm con pelicula sand blasting</v>
          </cell>
        </row>
        <row r="170">
          <cell r="D170" t="str">
            <v>16311</v>
          </cell>
          <cell r="E170" t="str">
            <v xml:space="preserve">piedra royal beta aquamarina multiformato </v>
          </cell>
        </row>
        <row r="171">
          <cell r="D171" t="str">
            <v>16312</v>
          </cell>
          <cell r="E171" t="str">
            <v>enchape pizarra negra</v>
          </cell>
        </row>
        <row r="172">
          <cell r="D172" t="str">
            <v>16313</v>
          </cell>
          <cell r="E172" t="str">
            <v>piedra buena ventura 7x10</v>
          </cell>
        </row>
        <row r="173">
          <cell r="D173" t="str">
            <v>16321</v>
          </cell>
          <cell r="E173" t="str">
            <v>enchape piso pared blanco egeo 20,5x30,5 ref.286083001</v>
          </cell>
        </row>
        <row r="174">
          <cell r="D174" t="str">
            <v>16322</v>
          </cell>
          <cell r="E174" t="str">
            <v xml:space="preserve">piso duropiso blanco 33.8x33.8 ref.335982001 </v>
          </cell>
        </row>
        <row r="175">
          <cell r="D175" t="str">
            <v>16323</v>
          </cell>
          <cell r="E175" t="str">
            <v>ceramica egeo blanco 30x30 ref. 331232001</v>
          </cell>
        </row>
        <row r="176">
          <cell r="D176" t="str">
            <v>16324</v>
          </cell>
          <cell r="E176" t="str">
            <v xml:space="preserve">porcelanato pizarra rec lap negro ref.567102601 </v>
          </cell>
        </row>
        <row r="177">
          <cell r="D177" t="str">
            <v>16325</v>
          </cell>
          <cell r="E177" t="str">
            <v>enchape picino azul cielo ref.125705915</v>
          </cell>
        </row>
        <row r="178">
          <cell r="D178" t="str">
            <v>16326</v>
          </cell>
          <cell r="E178" t="str">
            <v>enchape picino azul oscuro ref. 125705918</v>
          </cell>
        </row>
        <row r="179">
          <cell r="D179" t="str">
            <v>16327</v>
          </cell>
          <cell r="E179" t="str">
            <v>enchape picino blanco ref.125704900</v>
          </cell>
        </row>
        <row r="180">
          <cell r="D180" t="str">
            <v>16328</v>
          </cell>
          <cell r="E180" t="str">
            <v>pared nuevo zen verde 20x60 ref.606479451</v>
          </cell>
        </row>
        <row r="181">
          <cell r="D181" t="str">
            <v>16329</v>
          </cell>
          <cell r="E181" t="str">
            <v>enchape artica blanco 30x45 ref. 455129001</v>
          </cell>
        </row>
        <row r="182">
          <cell r="D182" t="str">
            <v>1632A</v>
          </cell>
          <cell r="E182" t="str">
            <v xml:space="preserve">porcelanato linex rec lap blanco ref. 5662202001 </v>
          </cell>
        </row>
        <row r="183">
          <cell r="D183" t="str">
            <v>1632B</v>
          </cell>
          <cell r="E183" t="str">
            <v xml:space="preserve">porcelanato linex rec lap negro 27.2x55.4 ref. 566202601 </v>
          </cell>
        </row>
        <row r="184">
          <cell r="D184" t="str">
            <v>1632C</v>
          </cell>
          <cell r="E184" t="str">
            <v>ceramica macedonia beige 25x35 ref.3560009051</v>
          </cell>
        </row>
        <row r="185">
          <cell r="D185" t="str">
            <v>1632D</v>
          </cell>
          <cell r="E185" t="str">
            <v>ceramica macedonia beige 25x43 ref.436179031</v>
          </cell>
        </row>
        <row r="186">
          <cell r="D186" t="str">
            <v>1632E</v>
          </cell>
          <cell r="E186" t="str">
            <v>ceramica colours 17.5x6 blanco ref.px03bl183</v>
          </cell>
        </row>
        <row r="187">
          <cell r="D187" t="str">
            <v>1632F</v>
          </cell>
          <cell r="E187" t="str">
            <v>ceramica granito real blanco 45.5 x 45.5 de corona</v>
          </cell>
        </row>
        <row r="188">
          <cell r="D188" t="str">
            <v>1632G</v>
          </cell>
          <cell r="E188" t="str">
            <v>ceramica macedonia blanco 25x43 ref. 436179001</v>
          </cell>
        </row>
        <row r="189">
          <cell r="D189" t="str">
            <v>1632H</v>
          </cell>
          <cell r="E189" t="str">
            <v>ceramica miraflores blanco 25x35 ref. 356063001</v>
          </cell>
        </row>
        <row r="190">
          <cell r="D190" t="str">
            <v>1632I</v>
          </cell>
          <cell r="E190" t="str">
            <v>remate superior enchape aluminio</v>
          </cell>
        </row>
        <row r="191">
          <cell r="D191" t="str">
            <v>1632J</v>
          </cell>
          <cell r="E191" t="str">
            <v>remate enchape aluminio para filos</v>
          </cell>
        </row>
        <row r="192">
          <cell r="D192" t="str">
            <v>16330</v>
          </cell>
          <cell r="E192" t="str">
            <v>ceramica egeo blanco 33x33 ref. 331032001</v>
          </cell>
        </row>
        <row r="193">
          <cell r="D193" t="str">
            <v>16338</v>
          </cell>
          <cell r="E193" t="str">
            <v xml:space="preserve">enchape loft dark 45x90 </v>
          </cell>
        </row>
        <row r="194">
          <cell r="D194" t="str">
            <v>16339</v>
          </cell>
          <cell r="E194" t="str">
            <v>porcelanato lounge plain 30x60 plata ref.kp04pl084</v>
          </cell>
        </row>
        <row r="195">
          <cell r="D195" t="str">
            <v>1633A</v>
          </cell>
          <cell r="E195" t="str">
            <v>porcelanato lounge gris 60x60 ref.kp04gr087</v>
          </cell>
        </row>
        <row r="196">
          <cell r="D196" t="str">
            <v>1633B</v>
          </cell>
          <cell r="E196" t="str">
            <v>porcelanato luna plus 60x60 beige ref.kp04be132</v>
          </cell>
        </row>
        <row r="197">
          <cell r="D197" t="str">
            <v>1633C</v>
          </cell>
          <cell r="E197" t="str">
            <v>porcelanato nova gris 0.30x0.60</v>
          </cell>
        </row>
        <row r="198">
          <cell r="D198" t="str">
            <v>1633D</v>
          </cell>
          <cell r="E198" t="str">
            <v>porcelanato sand marengo 30x60 ref.kp04me085</v>
          </cell>
        </row>
        <row r="199">
          <cell r="D199" t="str">
            <v>1633E</v>
          </cell>
          <cell r="E199" t="str">
            <v>porcelanato gems ref. 12gpd-105 pulido 0.60 x 1.20 color gris</v>
          </cell>
        </row>
        <row r="200">
          <cell r="D200" t="str">
            <v>1633F</v>
          </cell>
          <cell r="E200" t="str">
            <v>porcelanato gems ref. 12gpd-105 pulido 0.60 x 1.20 color beige</v>
          </cell>
        </row>
        <row r="201">
          <cell r="D201" t="str">
            <v>1633G</v>
          </cell>
          <cell r="E201" t="str">
            <v>porcelanato proyeccion ref. sa04mr370</v>
          </cell>
        </row>
        <row r="202">
          <cell r="D202" t="str">
            <v>16340</v>
          </cell>
          <cell r="E202" t="str">
            <v>baldosa de grano 30x30 ref 132112</v>
          </cell>
        </row>
        <row r="203">
          <cell r="D203" t="str">
            <v>16341</v>
          </cell>
          <cell r="E203" t="str">
            <v>piso en caucho reciclado cooldown suite el32-green tea everlast</v>
          </cell>
        </row>
        <row r="204">
          <cell r="D204" t="str">
            <v>16342</v>
          </cell>
          <cell r="E204" t="str">
            <v>lechada y grano para zocalo media caña</v>
          </cell>
        </row>
        <row r="205">
          <cell r="D205" t="str">
            <v>16343</v>
          </cell>
          <cell r="E205" t="str">
            <v>lechada y grano para bocapuerta hasta 15 cm</v>
          </cell>
        </row>
        <row r="206">
          <cell r="D206" t="str">
            <v>16344</v>
          </cell>
          <cell r="E206" t="str">
            <v>lechada y grano para meson/lavaescobas</v>
          </cell>
        </row>
        <row r="207">
          <cell r="D207" t="str">
            <v>16345</v>
          </cell>
          <cell r="E207" t="str">
            <v>lechada y grano para bocapuerta hasta 70 cm</v>
          </cell>
        </row>
        <row r="208">
          <cell r="D208" t="str">
            <v>1634A</v>
          </cell>
          <cell r="E208" t="str">
            <v>baldosa de grano 30x30 tonalidades azules/verdes grano negro</v>
          </cell>
        </row>
        <row r="209">
          <cell r="D209" t="str">
            <v>1634B</v>
          </cell>
          <cell r="E209" t="str">
            <v>baldosa de grano 30x30 tonalidades blancos, grises, ocres</v>
          </cell>
        </row>
        <row r="210">
          <cell r="D210" t="str">
            <v>1634C</v>
          </cell>
          <cell r="E210" t="str">
            <v>baldosa hidraulica 20x20 tonalidades azules</v>
          </cell>
        </row>
        <row r="211">
          <cell r="D211" t="str">
            <v>16351</v>
          </cell>
          <cell r="E211" t="str">
            <v>tableta de gres</v>
          </cell>
        </row>
        <row r="212">
          <cell r="D212" t="str">
            <v>16352</v>
          </cell>
          <cell r="E212" t="str">
            <v>piso gres porcelanico antideslizante ref np04me085 30x60 marca decorela</v>
          </cell>
        </row>
        <row r="213">
          <cell r="D213" t="str">
            <v>16353</v>
          </cell>
          <cell r="E213" t="str">
            <v>tableta de gres etrusca color moka</v>
          </cell>
        </row>
        <row r="214">
          <cell r="D214" t="str">
            <v>16361</v>
          </cell>
          <cell r="E214" t="str">
            <v>cristanac advanced desigual azul 30x30 ref. 316971151</v>
          </cell>
        </row>
        <row r="215">
          <cell r="D215" t="str">
            <v>16362</v>
          </cell>
          <cell r="E215" t="str">
            <v>cristanac advanced cubico azul 30x30 ref. 316961151</v>
          </cell>
        </row>
        <row r="216">
          <cell r="D216" t="str">
            <v>16371</v>
          </cell>
          <cell r="E216" t="str">
            <v>concolor blanco x 5 kg</v>
          </cell>
        </row>
        <row r="217">
          <cell r="D217" t="str">
            <v>16372</v>
          </cell>
          <cell r="E217" t="str">
            <v>lechada piso en baldosa</v>
          </cell>
        </row>
        <row r="218">
          <cell r="D218" t="str">
            <v>16373</v>
          </cell>
          <cell r="E218" t="str">
            <v>lechada piso en baldosa color roca</v>
          </cell>
        </row>
        <row r="219">
          <cell r="D219" t="str">
            <v>16381</v>
          </cell>
          <cell r="E219" t="str">
            <v>piso madera laminada 1.20x0.20de 8mm prestige con instalacion</v>
          </cell>
        </row>
        <row r="220">
          <cell r="D220" t="str">
            <v>16382</v>
          </cell>
          <cell r="E220" t="str">
            <v>piso madera laminada 1.30x0.20de 8mm prestige con instalacion</v>
          </cell>
        </row>
        <row r="221">
          <cell r="D221" t="str">
            <v>16383</v>
          </cell>
          <cell r="E221" t="str">
            <v>piso madera de ingenieria 10% bambu natural 0.96x0.915 cm de 10mm prestige con instalacion</v>
          </cell>
        </row>
        <row r="222">
          <cell r="D222" t="str">
            <v>16384</v>
          </cell>
          <cell r="E222" t="str">
            <v>piso madera laminada atena 1.20x0.20de 8mm prestige con instalacion</v>
          </cell>
        </row>
        <row r="223">
          <cell r="D223" t="str">
            <v>16391</v>
          </cell>
          <cell r="E223" t="str">
            <v>piso impermeable texturizado/liso 0.80x0.125cm de 12mm prestige con instalacion</v>
          </cell>
        </row>
        <row r="224">
          <cell r="D224" t="str">
            <v>16421</v>
          </cell>
          <cell r="E224" t="str">
            <v>formatablex 9 mm (2.44 x 1.53)</v>
          </cell>
        </row>
        <row r="225">
          <cell r="D225" t="str">
            <v>16422</v>
          </cell>
          <cell r="E225" t="str">
            <v>tablero aglomerado 12 mmx1.53x2.44m</v>
          </cell>
        </row>
        <row r="226">
          <cell r="D226" t="str">
            <v>16511</v>
          </cell>
          <cell r="E226" t="str">
            <v>superlon blanco reforzado 2mm x 10m</v>
          </cell>
        </row>
        <row r="227">
          <cell r="D227" t="str">
            <v>16521</v>
          </cell>
          <cell r="E227" t="str">
            <v>polietileno negro c4 -0.10 kg/m2-</v>
          </cell>
        </row>
        <row r="228">
          <cell r="D228" t="str">
            <v>16522</v>
          </cell>
          <cell r="E228" t="str">
            <v>polietileno para invernadero</v>
          </cell>
        </row>
        <row r="229">
          <cell r="D229" t="str">
            <v>16531</v>
          </cell>
          <cell r="E229" t="str">
            <v>zenolite 1,24 x 2,46 x 6mm</v>
          </cell>
        </row>
        <row r="230">
          <cell r="D230" t="str">
            <v>16532</v>
          </cell>
          <cell r="E230" t="str">
            <v>zenolite 1,24 x 2,46 x 4mm</v>
          </cell>
        </row>
        <row r="231">
          <cell r="D231" t="str">
            <v>16611</v>
          </cell>
          <cell r="E231" t="str">
            <v>icopor e=4cm</v>
          </cell>
        </row>
        <row r="232">
          <cell r="D232" t="str">
            <v>16612</v>
          </cell>
          <cell r="E232" t="str">
            <v>icopor</v>
          </cell>
        </row>
        <row r="233">
          <cell r="D233" t="str">
            <v>16811</v>
          </cell>
          <cell r="E233" t="str">
            <v>placa de yeso 3/8" (166132)</v>
          </cell>
        </row>
        <row r="234">
          <cell r="D234" t="str">
            <v>16821</v>
          </cell>
          <cell r="E234" t="str">
            <v>placa de yeso rh 1/2"</v>
          </cell>
        </row>
        <row r="235">
          <cell r="D235" t="str">
            <v>16911</v>
          </cell>
          <cell r="E235" t="str">
            <v>placa superboard 2.44mx1.22mx14mm</v>
          </cell>
        </row>
        <row r="236">
          <cell r="D236" t="str">
            <v>16912</v>
          </cell>
          <cell r="E236" t="str">
            <v>placa superboard 2.44mx1.22mx8mm</v>
          </cell>
        </row>
        <row r="237">
          <cell r="D237" t="str">
            <v>16913</v>
          </cell>
          <cell r="E237" t="str">
            <v>placa superboard 2.44mx1.22mx6mm</v>
          </cell>
        </row>
        <row r="238">
          <cell r="D238" t="str">
            <v>16914</v>
          </cell>
          <cell r="E238" t="str">
            <v>placa superboard 2.44mx1.22mx10mm</v>
          </cell>
        </row>
        <row r="239">
          <cell r="D239" t="str">
            <v>16A11</v>
          </cell>
          <cell r="E239" t="str">
            <v xml:space="preserve">frescasa 2.5" </v>
          </cell>
        </row>
        <row r="240">
          <cell r="D240" t="str">
            <v>16A12</v>
          </cell>
          <cell r="E240" t="str">
            <v xml:space="preserve">frescasa 3.5" </v>
          </cell>
        </row>
        <row r="241">
          <cell r="D241" t="str">
            <v>16A13</v>
          </cell>
          <cell r="E241" t="str">
            <v>greenfoam 20 mm</v>
          </cell>
        </row>
        <row r="242">
          <cell r="D242" t="str">
            <v>16A14</v>
          </cell>
          <cell r="E242" t="str">
            <v>Black Theater 1"</v>
          </cell>
        </row>
        <row r="243">
          <cell r="D243" t="str">
            <v>16A22</v>
          </cell>
          <cell r="E243" t="str">
            <v>lana de vidrio 2-1/2" 7.62x0.61m</v>
          </cell>
        </row>
        <row r="244">
          <cell r="D244" t="str">
            <v>16A23</v>
          </cell>
          <cell r="E244" t="str">
            <v>lana de vidrio 3-1/2" 15.24x1.22m</v>
          </cell>
        </row>
        <row r="245">
          <cell r="D245" t="str">
            <v>16A31</v>
          </cell>
          <cell r="E245" t="str">
            <v>superlon blanco reforzado 2mm x 10m</v>
          </cell>
        </row>
        <row r="246">
          <cell r="D246" t="str">
            <v>16B11</v>
          </cell>
          <cell r="E246" t="str">
            <v>lamina coldrolled c16 1x2m</v>
          </cell>
        </row>
        <row r="247">
          <cell r="D247" t="str">
            <v>16B12</v>
          </cell>
          <cell r="E247" t="str">
            <v>lamina coldrolled c18 1.22x2.44m</v>
          </cell>
        </row>
        <row r="248">
          <cell r="D248" t="str">
            <v>16B21</v>
          </cell>
          <cell r="E248" t="str">
            <v>lamina galvanizada c16 1.22x2.44m</v>
          </cell>
        </row>
        <row r="249">
          <cell r="D249" t="str">
            <v>16B22</v>
          </cell>
          <cell r="E249" t="str">
            <v>lamina galvanizada c18 1.22x2.44m</v>
          </cell>
        </row>
        <row r="250">
          <cell r="D250" t="str">
            <v>16C11</v>
          </cell>
          <cell r="E250" t="str">
            <v>corpalosa cal 22 3"</v>
          </cell>
        </row>
        <row r="251">
          <cell r="D251" t="str">
            <v>16C12</v>
          </cell>
          <cell r="E251" t="str">
            <v>corpalosa cal 20 2"</v>
          </cell>
        </row>
        <row r="252">
          <cell r="D252" t="str">
            <v>16C13</v>
          </cell>
          <cell r="E252" t="str">
            <v>metaldeck 2" cal 22</v>
          </cell>
        </row>
        <row r="253">
          <cell r="D253" t="str">
            <v>16C21</v>
          </cell>
          <cell r="E253" t="str">
            <v>lamina en aluminio microperforada 1m x 2m de 1mm r2</v>
          </cell>
        </row>
        <row r="254">
          <cell r="D254" t="str">
            <v>16C22</v>
          </cell>
          <cell r="E254" t="str">
            <v>lamina en aluminio microperforada 1m x 2m de 1mm r6 Y r10</v>
          </cell>
        </row>
        <row r="255">
          <cell r="D255" t="str">
            <v>16C23</v>
          </cell>
          <cell r="E255" t="str">
            <v>lamina en aluminio microperforada 1m x 2m de 1,5mm r4</v>
          </cell>
        </row>
        <row r="256">
          <cell r="D256" t="str">
            <v>16C24</v>
          </cell>
          <cell r="E256" t="str">
            <v>lamina en aluminio microperforada 1m x 2m de 1,5mm r6 y r10</v>
          </cell>
        </row>
        <row r="257">
          <cell r="D257" t="str">
            <v>16D11</v>
          </cell>
          <cell r="E257" t="str">
            <v xml:space="preserve">lamina colaborante en acero c22x2" </v>
          </cell>
        </row>
        <row r="258">
          <cell r="D258" t="str">
            <v>16D12</v>
          </cell>
          <cell r="E258" t="str">
            <v xml:space="preserve">lamina colaborante en acero c18x3" </v>
          </cell>
        </row>
        <row r="259">
          <cell r="D259" t="str">
            <v>16D13</v>
          </cell>
          <cell r="E259" t="str">
            <v xml:space="preserve">lamina colaborante en acero c20x2" </v>
          </cell>
        </row>
        <row r="260">
          <cell r="D260" t="str">
            <v>17111</v>
          </cell>
          <cell r="E260" t="str">
            <v>malla electrosoldada d50 2.35x6mt 11.52kg</v>
          </cell>
        </row>
        <row r="261">
          <cell r="D261" t="str">
            <v>17112</v>
          </cell>
          <cell r="E261" t="str">
            <v xml:space="preserve">malla electrosoldada d63 2.35x6mt 14.11kg </v>
          </cell>
        </row>
        <row r="262">
          <cell r="D262" t="str">
            <v>17113</v>
          </cell>
          <cell r="E262" t="str">
            <v>malla electrosoldada d84 2.35x6mt 18.809kg</v>
          </cell>
        </row>
        <row r="263">
          <cell r="D263" t="str">
            <v>17114</v>
          </cell>
          <cell r="E263" t="str">
            <v>malla electrosoldada d106 2.35x6mt 23.80kg</v>
          </cell>
        </row>
        <row r="264">
          <cell r="D264" t="str">
            <v>17115</v>
          </cell>
          <cell r="E264" t="str">
            <v>malla electrosoldada d131 2.35x6mt 29.26kg</v>
          </cell>
        </row>
        <row r="265">
          <cell r="D265" t="str">
            <v>17116</v>
          </cell>
          <cell r="E265" t="str">
            <v>malla electrosoldada d158 2.35x6mt 35.3529kg</v>
          </cell>
        </row>
        <row r="266">
          <cell r="D266" t="str">
            <v>17117</v>
          </cell>
          <cell r="E266" t="str">
            <v>malla electrosoldada d188 2.35x6mt 42.179kg</v>
          </cell>
        </row>
        <row r="267">
          <cell r="D267" t="str">
            <v>17118</v>
          </cell>
          <cell r="E267" t="str">
            <v>malla electrosoldada d221 2.35x6mt 49.399kg</v>
          </cell>
        </row>
        <row r="268">
          <cell r="D268" t="str">
            <v>17119</v>
          </cell>
          <cell r="E268" t="str">
            <v>malla electrosoldada d257 2.35x6mt 57.40kg</v>
          </cell>
        </row>
        <row r="269">
          <cell r="D269" t="str">
            <v>1711A</v>
          </cell>
          <cell r="E269" t="str">
            <v>malla electrosoldada d335 2.35x6mt 75.049kg</v>
          </cell>
        </row>
        <row r="270">
          <cell r="D270" t="str">
            <v>1711B</v>
          </cell>
          <cell r="E270" t="str">
            <v>malla electrosoldada m-385 codiacero</v>
          </cell>
        </row>
        <row r="271">
          <cell r="D271" t="str">
            <v>17121</v>
          </cell>
          <cell r="E271" t="str">
            <v>malla para gaviones 1x1x2</v>
          </cell>
        </row>
        <row r="272">
          <cell r="D272" t="str">
            <v>17131</v>
          </cell>
          <cell r="E272" t="str">
            <v>malla eslabonada con hueco 3x3 calibre 12</v>
          </cell>
        </row>
        <row r="273">
          <cell r="D273" t="str">
            <v>17161</v>
          </cell>
          <cell r="E273" t="str">
            <v>malla gallinero hueco 1-14" rollo 1.80x30.00m</v>
          </cell>
        </row>
        <row r="274">
          <cell r="D274" t="str">
            <v>17311</v>
          </cell>
          <cell r="E274" t="str">
            <v>tapete milliken ref. broadloom en rollo de 3.66m de ancho</v>
          </cell>
        </row>
        <row r="275">
          <cell r="D275" t="str">
            <v>17511</v>
          </cell>
          <cell r="E275" t="str">
            <v>tela verde cerramiento h: 2.10 m</v>
          </cell>
        </row>
        <row r="276">
          <cell r="D276" t="str">
            <v>17521</v>
          </cell>
          <cell r="E276" t="str">
            <v>malla de nylon para cerramiento canchas</v>
          </cell>
        </row>
        <row r="277">
          <cell r="D277" t="str">
            <v>17522</v>
          </cell>
          <cell r="E277" t="str">
            <v>atrapamalla para seguridad en nylon 8.5x8.5cm con soportes</v>
          </cell>
        </row>
        <row r="278">
          <cell r="D278" t="str">
            <v>17523</v>
          </cell>
          <cell r="E278" t="str">
            <v>malla polisombra</v>
          </cell>
        </row>
        <row r="279">
          <cell r="D279" t="str">
            <v>17611</v>
          </cell>
          <cell r="E279" t="str">
            <v>cinta teflon carrete azul</v>
          </cell>
        </row>
        <row r="280">
          <cell r="D280" t="str">
            <v>17631</v>
          </cell>
          <cell r="E280" t="str">
            <v>cinta de fibra de vidrio x 90m</v>
          </cell>
        </row>
        <row r="281">
          <cell r="D281" t="str">
            <v>17711</v>
          </cell>
          <cell r="E281" t="str">
            <v>estopa blanca 500gr</v>
          </cell>
        </row>
        <row r="282">
          <cell r="D282" t="str">
            <v>18113</v>
          </cell>
          <cell r="E282" t="str">
            <v>bloque 20x20x40 int/2per r13</v>
          </cell>
        </row>
        <row r="283">
          <cell r="D283" t="str">
            <v>18114</v>
          </cell>
          <cell r="E283" t="str">
            <v>bloque 15x20x40 r13 2p intermedio</v>
          </cell>
        </row>
        <row r="284">
          <cell r="D284" t="str">
            <v>18115</v>
          </cell>
          <cell r="E284" t="str">
            <v>bloque catalan 10x15x30 color blanco (color 3)</v>
          </cell>
        </row>
        <row r="285">
          <cell r="D285" t="str">
            <v>18117</v>
          </cell>
          <cell r="E285" t="str">
            <v>bloque catalan 10x15x30 color negro (color 1)</v>
          </cell>
        </row>
        <row r="286">
          <cell r="D286" t="str">
            <v>18118</v>
          </cell>
          <cell r="E286" t="str">
            <v>bloque 12x19x39</v>
          </cell>
        </row>
        <row r="287">
          <cell r="D287" t="str">
            <v>18119</v>
          </cell>
          <cell r="E287" t="str">
            <v>bloque catalan 10x15x30 color gris (color 0)</v>
          </cell>
        </row>
        <row r="288">
          <cell r="D288" t="str">
            <v>1811B</v>
          </cell>
          <cell r="E288" t="str">
            <v>bloque 8x20x40 gris 8,5 kg ntc 4076</v>
          </cell>
        </row>
        <row r="289">
          <cell r="D289" t="str">
            <v>1811C</v>
          </cell>
          <cell r="E289" t="str">
            <v>bloque 10x20x40 gris 10.7 kg ntc 4076</v>
          </cell>
        </row>
        <row r="290">
          <cell r="D290" t="str">
            <v>1811D</v>
          </cell>
          <cell r="E290" t="str">
            <v>bloque 12x20x40 13 mpa gris 12.2 kg ntc 4026</v>
          </cell>
        </row>
        <row r="291">
          <cell r="D291" t="str">
            <v>1811E</v>
          </cell>
          <cell r="E291" t="str">
            <v>bloque 12x20x40 10 mpa gris 12.2 kg ntc 4026</v>
          </cell>
        </row>
        <row r="292">
          <cell r="D292" t="str">
            <v>1811F</v>
          </cell>
          <cell r="E292" t="str">
            <v>bloque concreto CM15 de decoblok</v>
          </cell>
        </row>
        <row r="293">
          <cell r="D293" t="str">
            <v>1811G</v>
          </cell>
          <cell r="E293" t="str">
            <v>bloque 15x20x40 10 mpa gris 15.0 kg ntc 4026</v>
          </cell>
        </row>
        <row r="294">
          <cell r="D294" t="str">
            <v>1811H</v>
          </cell>
          <cell r="E294" t="str">
            <v>bloque col 20x20x40 gris 14.7 kg ntc 4026</v>
          </cell>
        </row>
        <row r="295">
          <cell r="D295" t="str">
            <v>1811I</v>
          </cell>
          <cell r="E295" t="str">
            <v>bloque col 20x20x40 rojo, negro, marron, chocolate, oliva, anticado y ocre 14.7kg ntc 4026</v>
          </cell>
        </row>
        <row r="296">
          <cell r="D296" t="str">
            <v>1811J</v>
          </cell>
          <cell r="E296" t="str">
            <v>bloque 20x20x40 10 mpa gris 16 kg ntc 4026</v>
          </cell>
        </row>
        <row r="297">
          <cell r="D297" t="str">
            <v>1811L</v>
          </cell>
          <cell r="E297" t="str">
            <v>bloque 20x20x40 13 mpa gris 16 kg ntc 4026</v>
          </cell>
        </row>
        <row r="298">
          <cell r="D298" t="str">
            <v>1811M</v>
          </cell>
          <cell r="E298" t="str">
            <v>bloque 12x19x39</v>
          </cell>
        </row>
        <row r="299">
          <cell r="D299" t="str">
            <v>1811N</v>
          </cell>
          <cell r="E299" t="str">
            <v>bloque 12x12x50 13 mpa arena ntc 4026</v>
          </cell>
        </row>
        <row r="300">
          <cell r="D300" t="str">
            <v>1811Ñ</v>
          </cell>
          <cell r="E300" t="str">
            <v>tolete 12x10x40 blanco</v>
          </cell>
        </row>
        <row r="301">
          <cell r="D301" t="str">
            <v>1811O</v>
          </cell>
          <cell r="E301" t="str">
            <v>catalan 15x10x30 gris</v>
          </cell>
        </row>
        <row r="302">
          <cell r="D302" t="str">
            <v>1811P</v>
          </cell>
          <cell r="E302" t="str">
            <v>catalan 15x10x30 negro, rojo, arena, anticado, marron, ocre, verde</v>
          </cell>
        </row>
        <row r="303">
          <cell r="D303" t="str">
            <v>1811Q</v>
          </cell>
          <cell r="E303" t="str">
            <v>catalan 15x10x30 salmon, amarillo, jaspeado</v>
          </cell>
        </row>
        <row r="304">
          <cell r="D304" t="str">
            <v>1811R</v>
          </cell>
          <cell r="E304" t="str">
            <v>catalan 15x10x30 blanco</v>
          </cell>
        </row>
        <row r="305">
          <cell r="D305" t="str">
            <v>1811S</v>
          </cell>
          <cell r="E305" t="str">
            <v>tolete 15x10x40 gris</v>
          </cell>
        </row>
        <row r="306">
          <cell r="D306" t="str">
            <v>1811T</v>
          </cell>
          <cell r="E306" t="str">
            <v>tolete 15x10x40 negro, rojo, arena, anticado, marron, ocre, verde</v>
          </cell>
        </row>
        <row r="307">
          <cell r="D307" t="str">
            <v>1811U</v>
          </cell>
          <cell r="E307" t="str">
            <v>tolete 12x10x40 salmon, amarillo, jaspeado</v>
          </cell>
        </row>
        <row r="308">
          <cell r="D308" t="str">
            <v>1811V</v>
          </cell>
          <cell r="E308" t="str">
            <v>bloque 15x20x40 R10 gris</v>
          </cell>
        </row>
        <row r="309">
          <cell r="D309" t="str">
            <v>1811W</v>
          </cell>
          <cell r="E309" t="str">
            <v>bloque 15x20x40 R13 gris</v>
          </cell>
        </row>
        <row r="310">
          <cell r="D310" t="str">
            <v>1811X</v>
          </cell>
          <cell r="E310" t="str">
            <v>bloque 20x20x40 R13 gris</v>
          </cell>
        </row>
        <row r="311">
          <cell r="D311" t="str">
            <v>1811Y</v>
          </cell>
          <cell r="E311" t="str">
            <v>bloque 10x20x40 R10 gris</v>
          </cell>
        </row>
        <row r="312">
          <cell r="D312" t="str">
            <v>1811Z</v>
          </cell>
          <cell r="E312" t="str">
            <v>bloque catalan tabique recortado 10x15x30 ivory 5.3 kg</v>
          </cell>
        </row>
        <row r="313">
          <cell r="D313" t="str">
            <v>18121</v>
          </cell>
          <cell r="E313" t="str">
            <v>bloque calado persiana 10x20x20</v>
          </cell>
        </row>
        <row r="314">
          <cell r="D314" t="str">
            <v>1812N</v>
          </cell>
          <cell r="E314" t="str">
            <v>chapa bloque 12x12x50 13 mpa arena ntc 4026</v>
          </cell>
        </row>
        <row r="315">
          <cell r="D315" t="str">
            <v>18211</v>
          </cell>
          <cell r="E315" t="str">
            <v xml:space="preserve">tolete 12x12x40 gris 8.5 kg ntc 4076 </v>
          </cell>
        </row>
        <row r="316">
          <cell r="D316" t="str">
            <v>18212</v>
          </cell>
          <cell r="E316" t="str">
            <v>catalan 3x10x30 gris 2.0 kg ntc 4076</v>
          </cell>
        </row>
        <row r="317">
          <cell r="D317" t="str">
            <v>18213</v>
          </cell>
          <cell r="E317" t="str">
            <v>tolete 12x12x40 color rojo, negro, marron, chocolate, oliva, anticado y ocre 8.5 kg ntc 4076</v>
          </cell>
        </row>
        <row r="318">
          <cell r="D318" t="str">
            <v>18214</v>
          </cell>
          <cell r="E318" t="str">
            <v>catalan 3x10x30 rojo, negro, marron, chocolate, oliva, anticado, ocre 2.0 kg ntc 4076</v>
          </cell>
        </row>
        <row r="319">
          <cell r="D319" t="str">
            <v>18215</v>
          </cell>
          <cell r="E319" t="str">
            <v>tolete 12x12x40 amarillo, champaña, salmon, jaspe, beige 8.5 kg ntc 4076</v>
          </cell>
        </row>
        <row r="320">
          <cell r="D320" t="str">
            <v>18216</v>
          </cell>
          <cell r="E320" t="str">
            <v>catalan 3x10x30 amarillo, champaña, salmon, jaspe, beige 2.0 kg ntc 4076</v>
          </cell>
        </row>
        <row r="321">
          <cell r="D321" t="str">
            <v>18217</v>
          </cell>
          <cell r="E321" t="str">
            <v>tolete 12x12x40 blanco, azul, verde 8.5 ntc 4076</v>
          </cell>
        </row>
        <row r="322">
          <cell r="D322" t="str">
            <v>18218</v>
          </cell>
          <cell r="E322" t="str">
            <v>catalan 3x10x30 blanco, azul, verde 2.0 kg ntc 4076</v>
          </cell>
        </row>
        <row r="323">
          <cell r="D323" t="str">
            <v>18219</v>
          </cell>
          <cell r="E323" t="str">
            <v>italiano 12x12x60 gris 12.3 kg ntc 4076</v>
          </cell>
        </row>
        <row r="324">
          <cell r="D324" t="str">
            <v>1821A</v>
          </cell>
          <cell r="E324" t="str">
            <v>tolete xl 3x10x40 gris 3.0 kg ntc 4076</v>
          </cell>
        </row>
        <row r="325">
          <cell r="D325" t="str">
            <v>1821B</v>
          </cell>
          <cell r="E325" t="str">
            <v>italiano 12x12x60 rojo, negro, marron, chocolate, oliva, anticado, ocre 12.3 kg ntc 4076</v>
          </cell>
        </row>
        <row r="326">
          <cell r="D326" t="str">
            <v>1821C</v>
          </cell>
          <cell r="E326" t="str">
            <v>tolete xl 3x10x40 rojo, negrom marron, chocolate, oliva, anticado, ocre 3.0 kg ntc 4076</v>
          </cell>
        </row>
        <row r="327">
          <cell r="D327" t="str">
            <v>1821D</v>
          </cell>
          <cell r="E327" t="str">
            <v>italiano 12x12x60 amarillo, champaña, salmon, jaspe, beige 12.3 kg ntc 4076</v>
          </cell>
        </row>
        <row r="328">
          <cell r="D328" t="str">
            <v>1821E</v>
          </cell>
          <cell r="E328" t="str">
            <v>tolete xl 3x10x40 amarillo, champaña, salmon, jaspe, beige 3.0 kg ntc 4076</v>
          </cell>
        </row>
        <row r="329">
          <cell r="D329" t="str">
            <v>1821F</v>
          </cell>
          <cell r="E329" t="str">
            <v>italiano 12x12x60 blanco, azul, verde 12.3 kg ntc 4076</v>
          </cell>
        </row>
        <row r="330">
          <cell r="D330" t="str">
            <v>1821G</v>
          </cell>
          <cell r="E330" t="str">
            <v>tolete xl 3x10x40 blanco, azul, verde 3.0 kg ntc 4076</v>
          </cell>
        </row>
        <row r="331">
          <cell r="D331" t="str">
            <v>1821H</v>
          </cell>
          <cell r="E331" t="str">
            <v>catalan 15x10x30 gris 5.0 kg ntc 4076</v>
          </cell>
        </row>
        <row r="332">
          <cell r="D332" t="str">
            <v>1821I</v>
          </cell>
          <cell r="E332" t="str">
            <v>catalan 15x10x30 rojo, negro, marron, chocolate, oliva, anticado y ocre 5.0 kg ntc 4076</v>
          </cell>
        </row>
        <row r="333">
          <cell r="D333" t="str">
            <v>1821J</v>
          </cell>
          <cell r="E333" t="str">
            <v>catalan 15x10x30 amarillo, champaña, salmon, jaspe, beige 5.0 kg ntc 4076</v>
          </cell>
        </row>
        <row r="334">
          <cell r="D334" t="str">
            <v>1821K</v>
          </cell>
          <cell r="E334" t="str">
            <v>catalan 15x10x30 blanco, azul, verde 5.0 kg ntc 4076</v>
          </cell>
        </row>
        <row r="335">
          <cell r="D335" t="str">
            <v>1821L</v>
          </cell>
          <cell r="E335" t="str">
            <v>tolete xl 15x10x40 gris 6 kg ntc 4076</v>
          </cell>
        </row>
        <row r="336">
          <cell r="D336" t="str">
            <v>1821M</v>
          </cell>
          <cell r="E336" t="str">
            <v>tolete xl 15x10x40 rojo, negro, marron, chocolate, oliva, anticado y ocre 6.0 kg ntc 4076</v>
          </cell>
        </row>
        <row r="337">
          <cell r="D337" t="str">
            <v>1821N</v>
          </cell>
          <cell r="E337" t="str">
            <v>tolete xl 15x10x40 amarillo, champaña, salmon, jaspe, beige 6.0 kg ntc 4076</v>
          </cell>
        </row>
        <row r="338">
          <cell r="D338" t="str">
            <v>1821Ñ</v>
          </cell>
          <cell r="E338" t="str">
            <v>tolete xl 15x10x40 blanco, azul, verde 6.0 kg ntc 4076</v>
          </cell>
        </row>
        <row r="339">
          <cell r="D339" t="str">
            <v>1821O</v>
          </cell>
          <cell r="E339" t="str">
            <v>bloque split 15x20x40 gris 15kg ntc 4076</v>
          </cell>
        </row>
        <row r="340">
          <cell r="D340" t="str">
            <v>18222</v>
          </cell>
          <cell r="E340" t="str">
            <v>adoquin tactil guia o alerta 20x20x6 rojo, negro, marron, chocolate, oliva, anticado, ocre 5.4 kg ntc 2017</v>
          </cell>
        </row>
        <row r="341">
          <cell r="D341" t="str">
            <v>18223</v>
          </cell>
          <cell r="E341" t="str">
            <v>adoquin tactil guia o alerta 20x20x6 blanco, azul, verde 5.4 kg ntc 2017</v>
          </cell>
        </row>
        <row r="342">
          <cell r="D342" t="str">
            <v>18224</v>
          </cell>
          <cell r="E342" t="str">
            <v>adoquin tactil guia o alerta 20x20x6 amarillo, champaña, salmon, jaspe, beige 5.4 kg ntc 2017</v>
          </cell>
        </row>
        <row r="343">
          <cell r="D343" t="str">
            <v>18225</v>
          </cell>
          <cell r="E343" t="str">
            <v>adoquin tactil guia o alerta 20x20x8 gris 7.4 kg ntc 2017</v>
          </cell>
        </row>
        <row r="344">
          <cell r="D344" t="str">
            <v>18226</v>
          </cell>
          <cell r="E344" t="str">
            <v>adoquin tactil guia o alerta 20x20x8 rojo, negro, marron, chocolate, oliva, anticado, ocre 7.4 kg ntc 2017</v>
          </cell>
        </row>
        <row r="345">
          <cell r="D345" t="str">
            <v>18227</v>
          </cell>
          <cell r="E345" t="str">
            <v>adoquin 10x20x6 gris 2.7 kg ntc 2017</v>
          </cell>
        </row>
        <row r="346">
          <cell r="D346" t="str">
            <v>18228</v>
          </cell>
          <cell r="E346" t="str">
            <v>adoquin 10x20x6 rojo, negro, marron, chocolate, oliva, anticado y ocre 2.7 kg ntc 2017</v>
          </cell>
        </row>
        <row r="347">
          <cell r="D347" t="str">
            <v>18229</v>
          </cell>
          <cell r="E347" t="str">
            <v>adoquin 10x20x6 amarillo, champaña, salmon, jaspe, beige 2.7 kg ntc 2017</v>
          </cell>
        </row>
        <row r="348">
          <cell r="D348" t="str">
            <v>1822A</v>
          </cell>
          <cell r="E348" t="str">
            <v>adoquin 10x20x6 blanco, azul, verde 2.7 kg ntc 2017</v>
          </cell>
        </row>
        <row r="349">
          <cell r="D349" t="str">
            <v>1822B</v>
          </cell>
          <cell r="E349" t="str">
            <v>adoquin 10x20x8 gris 3.7 kg ntc 2017</v>
          </cell>
        </row>
        <row r="350">
          <cell r="D350" t="str">
            <v>1822C</v>
          </cell>
          <cell r="E350" t="str">
            <v>adoquin 10x20x8 rojo, negro, marron, chcolate, oliva, anticado, ocre 3.7 kg ntc 2017</v>
          </cell>
        </row>
        <row r="351">
          <cell r="D351" t="str">
            <v>1822D</v>
          </cell>
          <cell r="E351" t="str">
            <v>adoquin 10x20x8 amarillo, champaña, salmon, jaspe, beige 3.7 kg ntc 2017</v>
          </cell>
        </row>
        <row r="352">
          <cell r="D352" t="str">
            <v>1822E</v>
          </cell>
          <cell r="E352" t="str">
            <v>adoquin 10x20x8 blanco, azul, verde 3.7 kg ntc 2017</v>
          </cell>
        </row>
        <row r="353">
          <cell r="D353" t="str">
            <v>1822F</v>
          </cell>
          <cell r="E353" t="str">
            <v>adoquin cuadrado A-20</v>
          </cell>
        </row>
        <row r="354">
          <cell r="D354" t="str">
            <v>1822G</v>
          </cell>
          <cell r="E354" t="str">
            <v>adoquin cuadrado 20x20x6 rojo, negro, marron, chocolate, oliva, anticado, ocre 5.4 kg ntc 2017</v>
          </cell>
        </row>
        <row r="355">
          <cell r="D355" t="str">
            <v>1822H</v>
          </cell>
          <cell r="E355" t="str">
            <v>adoquin cuadrado 20x20x6 amarillo, champaña, salmon, jaspe, beige 5.4 kg ntc 2017</v>
          </cell>
        </row>
        <row r="356">
          <cell r="D356" t="str">
            <v>1822I</v>
          </cell>
          <cell r="E356" t="str">
            <v>adoquin cuadrado 20x20x6 blanco, azul, verde 5.4 kg 2017</v>
          </cell>
        </row>
        <row r="357">
          <cell r="D357" t="str">
            <v>1822J</v>
          </cell>
          <cell r="E357" t="str">
            <v>adoquin peatonal 20x10x6 gris</v>
          </cell>
        </row>
        <row r="358">
          <cell r="D358" t="str">
            <v>1822K</v>
          </cell>
          <cell r="E358" t="str">
            <v>loseta peatonal tactil 40x40x6</v>
          </cell>
        </row>
        <row r="359">
          <cell r="D359" t="str">
            <v>1822L</v>
          </cell>
          <cell r="E359" t="str">
            <v>loseta prefabricada 220x30x6</v>
          </cell>
        </row>
        <row r="360">
          <cell r="D360" t="str">
            <v>1822M</v>
          </cell>
          <cell r="E360" t="str">
            <v>loseta tactil alerta 6x40x40 salmon, amarillo</v>
          </cell>
        </row>
        <row r="361">
          <cell r="D361" t="str">
            <v>1822N</v>
          </cell>
          <cell r="E361" t="str">
            <v>loseta tactil alerta 6x40x40 blanco</v>
          </cell>
        </row>
        <row r="362">
          <cell r="D362" t="str">
            <v>1822Ñ</v>
          </cell>
          <cell r="E362" t="str">
            <v>adoquin 8x10x20 salmon, amarillo</v>
          </cell>
        </row>
        <row r="363">
          <cell r="D363" t="str">
            <v>1822O</v>
          </cell>
          <cell r="E363" t="str">
            <v>adoquin 8x10x20 blanco</v>
          </cell>
        </row>
        <row r="364">
          <cell r="D364" t="str">
            <v>1822P</v>
          </cell>
          <cell r="E364" t="str">
            <v>loseta peatonal tactil 40x40x6 gris</v>
          </cell>
        </row>
        <row r="365">
          <cell r="D365" t="str">
            <v>1822Q</v>
          </cell>
          <cell r="E365" t="str">
            <v>adoquin 8x20x20 negro, rojo, arena, anticado, jaspeado, marron, ocre, verde</v>
          </cell>
        </row>
        <row r="366">
          <cell r="D366" t="str">
            <v>1822R</v>
          </cell>
          <cell r="E366" t="str">
            <v>loseta prefabricada 1.50x0.20x0.06m gris oscuro</v>
          </cell>
        </row>
        <row r="367">
          <cell r="D367" t="str">
            <v>1822S</v>
          </cell>
          <cell r="E367" t="str">
            <v>adoquin 8x20x20 salmon, amarillo</v>
          </cell>
        </row>
        <row r="368">
          <cell r="D368" t="str">
            <v>1822T</v>
          </cell>
          <cell r="E368" t="str">
            <v>loseta prefabricada 1.50x0.40x0.06m gris claro</v>
          </cell>
        </row>
        <row r="369">
          <cell r="D369" t="str">
            <v>1822U</v>
          </cell>
          <cell r="E369" t="str">
            <v>adoquin 8x20x20 blanco</v>
          </cell>
        </row>
        <row r="370">
          <cell r="D370" t="str">
            <v>1822V</v>
          </cell>
          <cell r="E370" t="str">
            <v>loseta prefabricada 0.90x0.32x0.06m gris claro</v>
          </cell>
        </row>
        <row r="371">
          <cell r="D371" t="str">
            <v>1822W</v>
          </cell>
          <cell r="E371" t="str">
            <v>adoquin tactil guia 6x20x20 gris</v>
          </cell>
        </row>
        <row r="372">
          <cell r="D372" t="str">
            <v>1822X</v>
          </cell>
          <cell r="E372" t="str">
            <v>adoquin tactil guia 6x20x20 negro, rojo, arena, anticado, jaspeado, marron, ocre, verde</v>
          </cell>
        </row>
        <row r="373">
          <cell r="D373" t="str">
            <v>1822Y</v>
          </cell>
          <cell r="E373" t="str">
            <v>adoquin tactil guia 6x20x20 salmon, amarillo</v>
          </cell>
        </row>
        <row r="374">
          <cell r="D374" t="str">
            <v>1822Z</v>
          </cell>
          <cell r="E374" t="str">
            <v>adoquin tactil guia 6x20x20 blanco</v>
          </cell>
        </row>
        <row r="375">
          <cell r="D375" t="str">
            <v>1823A</v>
          </cell>
          <cell r="E375" t="str">
            <v>adoquin 40x40x8 vehicular liso gris</v>
          </cell>
        </row>
        <row r="376">
          <cell r="D376" t="str">
            <v>1823B</v>
          </cell>
          <cell r="E376" t="str">
            <v>tablequin mix 65x12 y 65x20 de adoquinar</v>
          </cell>
        </row>
        <row r="377">
          <cell r="D377" t="str">
            <v>1823C</v>
          </cell>
          <cell r="E377" t="str">
            <v>natura gran formato 60x30 de adoquinar</v>
          </cell>
        </row>
        <row r="378">
          <cell r="D378" t="str">
            <v>18311</v>
          </cell>
          <cell r="E378" t="str">
            <v>tolete 15x10x40 salmon, amarillo, jaspeado</v>
          </cell>
        </row>
        <row r="379">
          <cell r="D379" t="str">
            <v>18312</v>
          </cell>
          <cell r="E379" t="str">
            <v xml:space="preserve">bloque 20x20x40 R13 gris </v>
          </cell>
        </row>
        <row r="380">
          <cell r="D380" t="str">
            <v>18313</v>
          </cell>
          <cell r="E380" t="str">
            <v>tolete 12x10x40 negro, rojo, arena, anticado, marron, ocre, verde</v>
          </cell>
        </row>
        <row r="381">
          <cell r="D381" t="str">
            <v>18314</v>
          </cell>
          <cell r="E381" t="str">
            <v xml:space="preserve">tolete 12x10x40 gris </v>
          </cell>
        </row>
        <row r="382">
          <cell r="D382" t="str">
            <v>18315</v>
          </cell>
          <cell r="E382" t="str">
            <v>bloque 12x20x40 R10 gris</v>
          </cell>
        </row>
        <row r="383">
          <cell r="D383" t="str">
            <v>18316</v>
          </cell>
          <cell r="E383" t="str">
            <v>bloque 10x20x40 R8 gris</v>
          </cell>
        </row>
        <row r="384">
          <cell r="D384" t="str">
            <v>18321</v>
          </cell>
          <cell r="E384" t="str">
            <v>adoquin cuadrado 20x20x8 gris 7.4 ntc 2017</v>
          </cell>
        </row>
        <row r="385">
          <cell r="D385" t="str">
            <v>18323</v>
          </cell>
          <cell r="E385" t="str">
            <v>adoquin 40X40X8 plano gris</v>
          </cell>
        </row>
        <row r="386">
          <cell r="D386" t="str">
            <v>18324</v>
          </cell>
          <cell r="E386" t="str">
            <v>adoquin cuadrado 20x20x8 amarilo, champaña, salmon, jaspe, beige 7.4 kg ntc 2017</v>
          </cell>
        </row>
        <row r="387">
          <cell r="D387" t="str">
            <v>18325</v>
          </cell>
          <cell r="E387" t="str">
            <v>adoquin cuadrado 20x20x8 rojo, negro, marron, chocolate, oliva, anticado, ocre 7.4 kg ntc 2017</v>
          </cell>
        </row>
        <row r="388">
          <cell r="D388" t="str">
            <v>18326</v>
          </cell>
          <cell r="E388" t="str">
            <v>adoquin cuadrado 20x20x8 blanco, azul, verde 7.4 kg ntc 2017</v>
          </cell>
        </row>
        <row r="389">
          <cell r="D389" t="str">
            <v>18327</v>
          </cell>
          <cell r="E389" t="str">
            <v>adoquin tactil guia o alerta 20x20x6 gris 5.4 kg ntc 2017</v>
          </cell>
        </row>
        <row r="390">
          <cell r="D390" t="str">
            <v>18328</v>
          </cell>
          <cell r="E390" t="str">
            <v>adoquin tactil guia o alerta 20x20x8 amarillo, champaña, salmon, jaspe, beige 7.4 kg ntc 2017</v>
          </cell>
        </row>
        <row r="391">
          <cell r="D391" t="str">
            <v>18329</v>
          </cell>
          <cell r="E391" t="str">
            <v>adoquin tactil guia o alerta 20x20x8 blanco, azul, verde 7.4 kg ntc 2017</v>
          </cell>
        </row>
        <row r="392">
          <cell r="D392" t="str">
            <v>1832A</v>
          </cell>
          <cell r="E392" t="str">
            <v>adoquin tactil guia 8x20x20 negro, rojo, arena, anticado, jaspeado, marron, ocre, verde</v>
          </cell>
        </row>
        <row r="393">
          <cell r="D393" t="str">
            <v>1832B</v>
          </cell>
          <cell r="E393" t="str">
            <v>adoquin tactil guia 8x20x20 gris</v>
          </cell>
        </row>
        <row r="394">
          <cell r="D394" t="str">
            <v>1832C</v>
          </cell>
          <cell r="E394" t="str">
            <v>adoquin tactil guia 8x20x20 blanco</v>
          </cell>
        </row>
        <row r="395">
          <cell r="D395" t="str">
            <v>1832D</v>
          </cell>
          <cell r="E395" t="str">
            <v>adoquin tactil guia 8x20x20 salmon, amarillo</v>
          </cell>
        </row>
        <row r="396">
          <cell r="D396" t="str">
            <v>1832E</v>
          </cell>
          <cell r="E396" t="str">
            <v>adoquin tactil alerta 6x20x20 negro, rojo, arena, anticado, jaspeado, marron, ocre, verde</v>
          </cell>
        </row>
        <row r="397">
          <cell r="D397" t="str">
            <v>1832F</v>
          </cell>
          <cell r="E397" t="str">
            <v>adoquin tactil alerta 6x20x20 salmon, amarillo</v>
          </cell>
        </row>
        <row r="398">
          <cell r="D398" t="str">
            <v>1832G</v>
          </cell>
          <cell r="E398" t="str">
            <v>adoquin tactil alerta 6x20x20 blanco</v>
          </cell>
        </row>
        <row r="399">
          <cell r="D399" t="str">
            <v>1832H</v>
          </cell>
          <cell r="E399" t="str">
            <v>adoquin tactil alerta 6x20x20 gris</v>
          </cell>
        </row>
        <row r="400">
          <cell r="D400" t="str">
            <v>1832I</v>
          </cell>
          <cell r="E400" t="str">
            <v>adoquin 20x20x6 plano gris</v>
          </cell>
        </row>
        <row r="401">
          <cell r="D401" t="str">
            <v>1832J</v>
          </cell>
          <cell r="E401" t="str">
            <v>loseta 6x40x40 gris</v>
          </cell>
        </row>
        <row r="402">
          <cell r="D402" t="str">
            <v>1832K</v>
          </cell>
          <cell r="E402" t="str">
            <v>adoquin 20x20x8 plano gris</v>
          </cell>
        </row>
        <row r="403">
          <cell r="D403" t="str">
            <v>1832L</v>
          </cell>
          <cell r="E403" t="str">
            <v>loseta 6x40x40 negro, rojo, arena, anticado, jaspeado, marron, ocre, verde</v>
          </cell>
        </row>
        <row r="404">
          <cell r="D404" t="str">
            <v>1832M</v>
          </cell>
          <cell r="E404" t="str">
            <v>loseta 6x40x40 salmon, amarillo</v>
          </cell>
        </row>
        <row r="405">
          <cell r="D405" t="str">
            <v>1832N</v>
          </cell>
          <cell r="E405" t="str">
            <v>adoquin 6x10x20 negro, rojo, arena, anticado, jaspeado, marron, ocare, verde</v>
          </cell>
        </row>
        <row r="406">
          <cell r="D406" t="str">
            <v>1832Ñ</v>
          </cell>
          <cell r="E406" t="str">
            <v>loseta 6x40x40 blanco</v>
          </cell>
        </row>
        <row r="407">
          <cell r="D407" t="str">
            <v>1832O</v>
          </cell>
          <cell r="E407" t="str">
            <v>adoquin 6x10x20 salmon, amarillo</v>
          </cell>
        </row>
        <row r="408">
          <cell r="D408" t="str">
            <v>1832P</v>
          </cell>
          <cell r="E408" t="str">
            <v>loseta tactil guia 6x40x40 gris</v>
          </cell>
        </row>
        <row r="409">
          <cell r="D409" t="str">
            <v>1832Q</v>
          </cell>
          <cell r="E409" t="str">
            <v>adoquin 6x10x20 blanco</v>
          </cell>
        </row>
        <row r="410">
          <cell r="D410" t="str">
            <v>1832R</v>
          </cell>
          <cell r="E410" t="str">
            <v>loseta tactil guia 6x40x40 negro, rojo, arena, anticado, jaspeado, marron, ocre, verde</v>
          </cell>
        </row>
        <row r="411">
          <cell r="D411" t="str">
            <v>1832S</v>
          </cell>
          <cell r="E411" t="str">
            <v>adoquin 6x20x20 negro, rojo, arena, anticado, jaspeado, marron, ocre, verde</v>
          </cell>
        </row>
        <row r="412">
          <cell r="D412" t="str">
            <v>1832T</v>
          </cell>
          <cell r="E412" t="str">
            <v>loseta tactil guia 6x40x40 salmon, amarillo</v>
          </cell>
        </row>
        <row r="413">
          <cell r="D413" t="str">
            <v>1832U</v>
          </cell>
          <cell r="E413" t="str">
            <v>adoquin 6x20x20 salmon, amarillo</v>
          </cell>
        </row>
        <row r="414">
          <cell r="D414" t="str">
            <v>1832V</v>
          </cell>
          <cell r="E414" t="str">
            <v>loseta tactil guia 6x40x40 blanco</v>
          </cell>
        </row>
        <row r="415">
          <cell r="D415" t="str">
            <v>1832W</v>
          </cell>
          <cell r="E415" t="str">
            <v>adoquin 6x20x20 blanco</v>
          </cell>
        </row>
        <row r="416">
          <cell r="D416" t="str">
            <v>1832X</v>
          </cell>
          <cell r="E416" t="str">
            <v>loseta tactil alerta 6x40x40 gris</v>
          </cell>
        </row>
        <row r="417">
          <cell r="D417" t="str">
            <v>1832Y</v>
          </cell>
          <cell r="E417" t="str">
            <v>adoquin 8x10x20 negro, rojo, arena, anticado, jaspeado, marron, ocre, verde</v>
          </cell>
        </row>
        <row r="418">
          <cell r="D418" t="str">
            <v>1832Z</v>
          </cell>
          <cell r="E418" t="str">
            <v>loseta tactil alerta 6x40x40 negro, rojo, arena, anticado, jaspeado, marron, ocre, verde</v>
          </cell>
        </row>
        <row r="419">
          <cell r="D419" t="str">
            <v>1833A</v>
          </cell>
          <cell r="E419" t="str">
            <v>loseta tactil guia 6x20x20 salmon, amarillo</v>
          </cell>
        </row>
        <row r="420">
          <cell r="D420" t="str">
            <v>18421</v>
          </cell>
          <cell r="E420" t="str">
            <v>adoquin 8x10x20 gris</v>
          </cell>
        </row>
        <row r="421">
          <cell r="D421" t="str">
            <v>18422</v>
          </cell>
          <cell r="E421" t="str">
            <v>loseta prefabricada 0.84x0.58x0.06m gris claro</v>
          </cell>
        </row>
        <row r="422">
          <cell r="D422" t="str">
            <v>18423</v>
          </cell>
          <cell r="E422" t="str">
            <v>gramoquin gris 23x23x8cm</v>
          </cell>
        </row>
        <row r="423">
          <cell r="D423" t="str">
            <v>18424</v>
          </cell>
          <cell r="E423" t="str">
            <v>loseta prefabricada en concreto 3x10x60 blanco</v>
          </cell>
        </row>
        <row r="424">
          <cell r="D424" t="str">
            <v>18425</v>
          </cell>
          <cell r="E424" t="str">
            <v>adoquin rectangular vehicular 5x10x20 arcilla</v>
          </cell>
        </row>
        <row r="425">
          <cell r="D425" t="str">
            <v>18426</v>
          </cell>
          <cell r="E425" t="str">
            <v>tableta piso pescadero</v>
          </cell>
        </row>
        <row r="426">
          <cell r="D426" t="str">
            <v>18427</v>
          </cell>
          <cell r="E426" t="str">
            <v>gramoquin gris 43x29x10cm</v>
          </cell>
        </row>
        <row r="427">
          <cell r="D427" t="str">
            <v>18511</v>
          </cell>
          <cell r="E427" t="str">
            <v>ladrillo rayado horizontal 9x20x40 ne</v>
          </cell>
        </row>
        <row r="428">
          <cell r="D428" t="str">
            <v>18512</v>
          </cell>
          <cell r="E428" t="str">
            <v>ladrillo rayado horizontal 9x20x40 liviano ne</v>
          </cell>
        </row>
        <row r="429">
          <cell r="D429" t="str">
            <v>18513</v>
          </cell>
          <cell r="E429" t="str">
            <v>ladrillo rayado horizontal 12x20x40 ne</v>
          </cell>
        </row>
        <row r="430">
          <cell r="D430" t="str">
            <v>18514</v>
          </cell>
          <cell r="E430" t="str">
            <v>ladrillo rayado horizontal 12x20x40 liviano ne</v>
          </cell>
        </row>
        <row r="431">
          <cell r="D431" t="str">
            <v>18515</v>
          </cell>
          <cell r="E431" t="str">
            <v>ladrillo rayado horizontal 15x20x40 ne</v>
          </cell>
        </row>
        <row r="432">
          <cell r="D432" t="str">
            <v>18516</v>
          </cell>
          <cell r="E432" t="str">
            <v>ladrillo rayado horizontal 15x20x40 liviano ne</v>
          </cell>
        </row>
        <row r="433">
          <cell r="D433" t="str">
            <v>18517</v>
          </cell>
          <cell r="E433" t="str">
            <v xml:space="preserve">ladrillo 10x20x40 perforacion horizontal </v>
          </cell>
        </row>
        <row r="434">
          <cell r="D434" t="str">
            <v>18518</v>
          </cell>
          <cell r="E434" t="str">
            <v>ladrillo 10x20x40 macizo</v>
          </cell>
        </row>
        <row r="435">
          <cell r="D435" t="str">
            <v>18519</v>
          </cell>
          <cell r="E435" t="str">
            <v>ladrillo farol 10x20x30 perforacion horizontal</v>
          </cell>
        </row>
        <row r="436">
          <cell r="D436" t="str">
            <v>1851A</v>
          </cell>
          <cell r="E436" t="str">
            <v>ladrillo rayado horizontal 8x20x40 ne</v>
          </cell>
        </row>
        <row r="437">
          <cell r="D437" t="str">
            <v>1851B</v>
          </cell>
          <cell r="E437" t="str">
            <v>ladrillo rayado vertical 9x20x40 e</v>
          </cell>
        </row>
        <row r="438">
          <cell r="D438" t="str">
            <v>1851C</v>
          </cell>
          <cell r="E438" t="str">
            <v xml:space="preserve">ladrillo rayado vertical 12x20x40 e </v>
          </cell>
        </row>
        <row r="439">
          <cell r="D439" t="str">
            <v>1851D</v>
          </cell>
          <cell r="E439" t="str">
            <v>ladrillo rayado vertical 15x20x40 e</v>
          </cell>
        </row>
        <row r="440">
          <cell r="D440" t="str">
            <v>1851E</v>
          </cell>
          <cell r="E440" t="str">
            <v>ladrillo rayado vertical 9x20x40 ne</v>
          </cell>
        </row>
        <row r="441">
          <cell r="D441" t="str">
            <v>1851F</v>
          </cell>
          <cell r="E441" t="str">
            <v>ladrillo rayado vertical 12x20x40 ne</v>
          </cell>
        </row>
        <row r="442">
          <cell r="D442" t="str">
            <v>1851G</v>
          </cell>
          <cell r="E442" t="str">
            <v>ladrillo rayado vertical 15x20x40 ne</v>
          </cell>
        </row>
        <row r="443">
          <cell r="D443" t="str">
            <v>1851H</v>
          </cell>
          <cell r="E443" t="str">
            <v>ladrillo liso horizontal #4 9x20x40 ne</v>
          </cell>
        </row>
        <row r="444">
          <cell r="D444" t="str">
            <v>1851I</v>
          </cell>
          <cell r="E444" t="str">
            <v>ladrillo rayado horizontal #5 12x20x33 ne</v>
          </cell>
        </row>
        <row r="445">
          <cell r="D445" t="str">
            <v>1851J</v>
          </cell>
          <cell r="E445" t="str">
            <v>ladrillo liso horizontal #6 15x20x40 ne</v>
          </cell>
        </row>
        <row r="446">
          <cell r="D446" t="str">
            <v>1851K</v>
          </cell>
          <cell r="E446" t="str">
            <v>ladrillo liso horizontal 8cm 8x20x40 ne</v>
          </cell>
        </row>
        <row r="447">
          <cell r="D447" t="str">
            <v>1851L</v>
          </cell>
          <cell r="E447" t="str">
            <v>ladrillo liso horizontal castellano 12x13x30 ne</v>
          </cell>
        </row>
        <row r="448">
          <cell r="D448" t="str">
            <v>1851M</v>
          </cell>
          <cell r="E448" t="str">
            <v>ladrillo liso horizontal catalan natural 10x15x30 ne</v>
          </cell>
        </row>
        <row r="449">
          <cell r="D449" t="str">
            <v>1851N</v>
          </cell>
          <cell r="E449" t="str">
            <v>ladrillo liso horizontal catalan palido 10x15x30 ne</v>
          </cell>
        </row>
        <row r="450">
          <cell r="D450" t="str">
            <v>1851Ñ</v>
          </cell>
          <cell r="E450" t="str">
            <v>ladrillo liso horizontal catalan moreno 10x15x30 ne</v>
          </cell>
        </row>
        <row r="451">
          <cell r="D451" t="str">
            <v>1851O</v>
          </cell>
          <cell r="E451" t="str">
            <v>ladrillo liso horizontal catalan corcho10x15x30 ne</v>
          </cell>
        </row>
        <row r="452">
          <cell r="D452" t="str">
            <v>1851P</v>
          </cell>
          <cell r="E452" t="str">
            <v>ladrillo liso horizontal catalan grande 10x15x40</v>
          </cell>
        </row>
        <row r="453">
          <cell r="D453" t="str">
            <v>1851Q</v>
          </cell>
          <cell r="E453" t="str">
            <v>ladrillo liso horizontal bocadillo 6x12x25 ne</v>
          </cell>
        </row>
        <row r="454">
          <cell r="D454" t="str">
            <v>1851R</v>
          </cell>
          <cell r="E454" t="str">
            <v>ladrillo liso horizontal bocadillo corcho 6x12x25 ne</v>
          </cell>
        </row>
        <row r="455">
          <cell r="D455" t="str">
            <v>1851S</v>
          </cell>
          <cell r="E455" t="str">
            <v>ladrillo liso horizontal bocadillo multiperforado 6x12x25 ne</v>
          </cell>
        </row>
        <row r="456">
          <cell r="D456" t="str">
            <v>1851T</v>
          </cell>
          <cell r="E456" t="str">
            <v>ladrillo liso horizontal milano natural 6x12x40 ne</v>
          </cell>
        </row>
        <row r="457">
          <cell r="D457" t="str">
            <v>1851U</v>
          </cell>
          <cell r="E457" t="str">
            <v>ladrillo liso horizontal milano palido 6x12x40 ne</v>
          </cell>
        </row>
        <row r="458">
          <cell r="D458" t="str">
            <v>1851V</v>
          </cell>
          <cell r="E458" t="str">
            <v>ladrillo liso horizontal milano moreno 6x12x40 ne</v>
          </cell>
        </row>
        <row r="459">
          <cell r="D459" t="str">
            <v>1851W</v>
          </cell>
          <cell r="E459" t="str">
            <v>ladrillo natural liso vertical bocadillo stiff 6x12x24 e</v>
          </cell>
        </row>
        <row r="460">
          <cell r="D460" t="str">
            <v>1851X</v>
          </cell>
          <cell r="E460" t="str">
            <v>ladrillo liso vertical bocadillo palido stiff 6x12x24 e</v>
          </cell>
        </row>
        <row r="461">
          <cell r="D461" t="str">
            <v>1851Y</v>
          </cell>
          <cell r="E461" t="str">
            <v>ladrillo liso vertical bocadillo moreno stiff 6x12x24 e</v>
          </cell>
        </row>
        <row r="462">
          <cell r="D462" t="str">
            <v>1851Z</v>
          </cell>
          <cell r="E462" t="str">
            <v>ladrillo liso vertical terminal bocadillo corcho 6x12x24 e</v>
          </cell>
        </row>
        <row r="463">
          <cell r="D463" t="str">
            <v>18520</v>
          </cell>
          <cell r="E463" t="str">
            <v>ladrillo farol 12x23x33 perforacion horizontal</v>
          </cell>
        </row>
        <row r="464">
          <cell r="D464" t="str">
            <v>18521</v>
          </cell>
          <cell r="E464" t="str">
            <v>ladrillo liso vertical terminal catalan esctuctural 10x15x30 e</v>
          </cell>
        </row>
        <row r="465">
          <cell r="D465" t="str">
            <v>18522</v>
          </cell>
          <cell r="E465" t="str">
            <v>ladrillo liso vertical terminal catalan palido stiff 10x15x30 e</v>
          </cell>
        </row>
        <row r="466">
          <cell r="D466" t="str">
            <v>18523</v>
          </cell>
          <cell r="E466" t="str">
            <v>ladrillo liso vertical terminal caralan moreno stiff 10x15x40</v>
          </cell>
        </row>
        <row r="467">
          <cell r="D467" t="str">
            <v>18524</v>
          </cell>
          <cell r="E467" t="str">
            <v>ladrllo liso vertical terminal bocadillo 6x12x24 ne</v>
          </cell>
        </row>
        <row r="468">
          <cell r="D468" t="str">
            <v>18525</v>
          </cell>
          <cell r="E468" t="str">
            <v>ladrillo liso vertical terminal catalan 10x15x30 ne</v>
          </cell>
        </row>
        <row r="469">
          <cell r="D469" t="str">
            <v>18526</v>
          </cell>
          <cell r="E469" t="str">
            <v>bloque prensado btc 15x20x40</v>
          </cell>
        </row>
        <row r="470">
          <cell r="D470" t="str">
            <v>185A1</v>
          </cell>
          <cell r="E470" t="str">
            <v>calado cuadro 10x20x20 ne</v>
          </cell>
        </row>
        <row r="471">
          <cell r="D471" t="str">
            <v>185A2</v>
          </cell>
          <cell r="E471" t="str">
            <v>calado cuadro 12x20x20 ne</v>
          </cell>
        </row>
        <row r="472">
          <cell r="D472" t="str">
            <v>185A3</v>
          </cell>
          <cell r="E472" t="str">
            <v>calado cuadro 15x20x20 ne</v>
          </cell>
        </row>
        <row r="473">
          <cell r="D473" t="str">
            <v>185C1</v>
          </cell>
          <cell r="E473" t="str">
            <v>chapa catalan extruida 2x10x30 ne</v>
          </cell>
        </row>
        <row r="474">
          <cell r="D474" t="str">
            <v>185C2</v>
          </cell>
          <cell r="E474" t="str">
            <v>chapa catalan palida 2x10x30 ne</v>
          </cell>
        </row>
        <row r="475">
          <cell r="D475" t="str">
            <v>185C3</v>
          </cell>
          <cell r="E475" t="str">
            <v>chapa bocadillo romano natural 2x10x30 ne</v>
          </cell>
        </row>
        <row r="476">
          <cell r="D476" t="str">
            <v>185C4</v>
          </cell>
          <cell r="E476" t="str">
            <v>chapa bocadillo romano palido 2x6x30 ne</v>
          </cell>
        </row>
        <row r="477">
          <cell r="D477" t="str">
            <v>185C5</v>
          </cell>
          <cell r="E477" t="str">
            <v>chapa bocadillo romano moreno 2x6x30</v>
          </cell>
        </row>
        <row r="478">
          <cell r="D478" t="str">
            <v>185C6</v>
          </cell>
          <cell r="E478" t="str">
            <v>chapa bocadillo natural 2x6x25 ne</v>
          </cell>
        </row>
        <row r="479">
          <cell r="D479" t="str">
            <v>185C7</v>
          </cell>
          <cell r="E479" t="str">
            <v>chapa bocadillo palido 2x6x25 ne</v>
          </cell>
        </row>
        <row r="480">
          <cell r="D480" t="str">
            <v>185C8</v>
          </cell>
          <cell r="E480" t="str">
            <v>chapa bocadillo moreno 2x6x25 ne</v>
          </cell>
        </row>
        <row r="481">
          <cell r="D481" t="str">
            <v>18811</v>
          </cell>
          <cell r="E481" t="str">
            <v>bordillo barrera 45x15x80 110 kg ntc 4109</v>
          </cell>
        </row>
        <row r="482">
          <cell r="D482" t="str">
            <v>18812</v>
          </cell>
          <cell r="E482" t="str">
            <v>prefabricado tipo "deck" 14.5x1x4.5 m gris</v>
          </cell>
        </row>
        <row r="483">
          <cell r="D483" t="str">
            <v>18813</v>
          </cell>
          <cell r="E483" t="str">
            <v>bordillo barrera recto prefabricado ficha A10</v>
          </cell>
        </row>
        <row r="484">
          <cell r="D484" t="str">
            <v>18814</v>
          </cell>
          <cell r="E484" t="str">
            <v>bordillo rectangular recto prefabricado ficha A80</v>
          </cell>
        </row>
        <row r="485">
          <cell r="D485" t="str">
            <v>18815</v>
          </cell>
          <cell r="E485" t="str">
            <v>cañuela prefabricada a-125</v>
          </cell>
        </row>
        <row r="486">
          <cell r="D486" t="str">
            <v>18816</v>
          </cell>
          <cell r="E486" t="str">
            <v>bordillo 35x15x80 82 kg ntc 4109</v>
          </cell>
        </row>
        <row r="487">
          <cell r="D487" t="str">
            <v>18817</v>
          </cell>
          <cell r="E487" t="str">
            <v>topellantas 15 X 70 X 16 cm pintado</v>
          </cell>
        </row>
        <row r="488">
          <cell r="D488" t="str">
            <v>18818</v>
          </cell>
          <cell r="E488" t="str">
            <v>bordillo rectangular recto 15 X 35 X 80 x87k</v>
          </cell>
        </row>
        <row r="489">
          <cell r="D489" t="str">
            <v>18819</v>
          </cell>
          <cell r="E489" t="str">
            <v>prefabricado tipo "deck" 14.5x1x4.5 m blanco</v>
          </cell>
        </row>
        <row r="490">
          <cell r="D490" t="str">
            <v>1881A</v>
          </cell>
          <cell r="E490" t="str">
            <v>prefabricado tipo "deck" 14.5x1x4.5 m arena</v>
          </cell>
        </row>
        <row r="491">
          <cell r="D491" t="str">
            <v>1881B</v>
          </cell>
          <cell r="E491" t="str">
            <v>prefabricado tipo "deck" 14.5x1x4.5 m ocre, amarillo</v>
          </cell>
        </row>
        <row r="492">
          <cell r="D492" t="str">
            <v>1881C</v>
          </cell>
          <cell r="E492" t="str">
            <v>prefabricado tipo "deck" 14.5x1x4.5 m rojo, negro, marron, anticado</v>
          </cell>
        </row>
        <row r="493">
          <cell r="D493" t="str">
            <v>1881D</v>
          </cell>
          <cell r="E493" t="str">
            <v>bordillo rectangular recto prefabricado ficha u50 - 15x35x80</v>
          </cell>
        </row>
        <row r="494">
          <cell r="D494" t="str">
            <v>1881E</v>
          </cell>
          <cell r="E494" t="str">
            <v>bordillo para rebaje p2 ficha u160 - 15x(35 - 40)x60</v>
          </cell>
        </row>
        <row r="495">
          <cell r="D495" t="str">
            <v>1881F</v>
          </cell>
          <cell r="E495" t="str">
            <v>bordillo para rebaje p4 ficha u160 - 15x(25 - 30)x60</v>
          </cell>
        </row>
        <row r="496">
          <cell r="D496" t="str">
            <v>1881G</v>
          </cell>
          <cell r="E496" t="str">
            <v>marco para alcorque 1.6x1.6m</v>
          </cell>
        </row>
        <row r="497">
          <cell r="D497" t="str">
            <v>1881H</v>
          </cell>
          <cell r="E497" t="str">
            <v>marco para alcorque u330 - 1.60x1.60</v>
          </cell>
        </row>
        <row r="498">
          <cell r="D498" t="str">
            <v>1881I</v>
          </cell>
          <cell r="E498" t="str">
            <v>bordillo barrera recto prefabricado ficha u10 - 15x45x80</v>
          </cell>
        </row>
        <row r="499">
          <cell r="D499" t="str">
            <v>1881J</v>
          </cell>
          <cell r="E499" t="str">
            <v>bordillo para rebaje p1 ficha u160 - 15x(40 - 45)x60</v>
          </cell>
        </row>
        <row r="500">
          <cell r="D500" t="str">
            <v>1881K</v>
          </cell>
          <cell r="E500" t="str">
            <v>bordillo para rebaje p3 ficha u160 - 15x(30 - 35)x60</v>
          </cell>
        </row>
        <row r="501">
          <cell r="D501" t="str">
            <v>1881L</v>
          </cell>
          <cell r="E501" t="str">
            <v>rejilla en concreto ficha u190 - 40x40x10</v>
          </cell>
        </row>
        <row r="502">
          <cell r="D502" t="str">
            <v>1881M</v>
          </cell>
          <cell r="E502" t="str">
            <v>topellantas prefabricado en concreto 0.60m</v>
          </cell>
        </row>
        <row r="503">
          <cell r="D503" t="str">
            <v>1881N</v>
          </cell>
          <cell r="E503" t="str">
            <v>cilindro camara 1.20 (ext. 0.20m)</v>
          </cell>
        </row>
        <row r="504">
          <cell r="D504" t="str">
            <v>1881Ñ</v>
          </cell>
          <cell r="E504" t="str">
            <v>topellantas prefabricado en concreto 170x30x12cm</v>
          </cell>
        </row>
        <row r="505">
          <cell r="D505" t="str">
            <v>1881O</v>
          </cell>
          <cell r="E505" t="str">
            <v>banca prefabricada circular</v>
          </cell>
        </row>
        <row r="506">
          <cell r="D506" t="str">
            <v>1881P</v>
          </cell>
          <cell r="E506" t="str">
            <v>banca prefabricada cubo</v>
          </cell>
        </row>
        <row r="507">
          <cell r="D507" t="str">
            <v>1881Q</v>
          </cell>
          <cell r="E507" t="str">
            <v>jardinera prefabricada</v>
          </cell>
        </row>
        <row r="508">
          <cell r="D508" t="str">
            <v>1881R</v>
          </cell>
          <cell r="E508" t="str">
            <v>rejilla prefabricada trafico liviano 40x40x6</v>
          </cell>
        </row>
        <row r="509">
          <cell r="D509" t="str">
            <v>18X11</v>
          </cell>
          <cell r="E509" t="str">
            <v>lavaescobas prefabricado grano trani 42x42x25 cm</v>
          </cell>
        </row>
        <row r="510">
          <cell r="D510" t="str">
            <v>18Z11</v>
          </cell>
          <cell r="E510" t="str">
            <v>telera de 0.90 x 1.35 m en madera comun</v>
          </cell>
        </row>
        <row r="511">
          <cell r="D511" t="str">
            <v>18Z12</v>
          </cell>
          <cell r="E511" t="str">
            <v>telera de 0.45 x 1.35 m en madera comun</v>
          </cell>
        </row>
        <row r="512">
          <cell r="D512" t="str">
            <v>18Z13</v>
          </cell>
          <cell r="E512" t="str">
            <v>cuadro en madera comun 4"x4" de 3m</v>
          </cell>
        </row>
        <row r="513">
          <cell r="D513" t="str">
            <v>18Z14</v>
          </cell>
          <cell r="E513" t="str">
            <v xml:space="preserve">can en madera comun 8"x2" de 3m </v>
          </cell>
        </row>
        <row r="514">
          <cell r="D514" t="str">
            <v>18Z15</v>
          </cell>
          <cell r="E514" t="str">
            <v>tabla madera comun 1 x 8" 3m</v>
          </cell>
        </row>
        <row r="515">
          <cell r="D515" t="str">
            <v>18Z16</v>
          </cell>
          <cell r="E515" t="str">
            <v>larguero madera comun 2"x4" de 3m</v>
          </cell>
        </row>
        <row r="516">
          <cell r="D516" t="str">
            <v>18Z17</v>
          </cell>
          <cell r="E516" t="str">
            <v>can de madera zunchado</v>
          </cell>
        </row>
        <row r="517">
          <cell r="D517" t="str">
            <v>18Z21</v>
          </cell>
          <cell r="E517" t="str">
            <v>larguero sapan 2"x4" de 3m</v>
          </cell>
        </row>
        <row r="518">
          <cell r="D518" t="str">
            <v>18Z31</v>
          </cell>
          <cell r="E518" t="str">
            <v>larguero abarco 2"x4" de 3m</v>
          </cell>
        </row>
        <row r="519">
          <cell r="D519" t="str">
            <v>18Z32</v>
          </cell>
          <cell r="E519" t="str">
            <v>larguero madera inmunizada 4cm x 8cm de 3m</v>
          </cell>
        </row>
        <row r="520">
          <cell r="D520" t="str">
            <v>19111</v>
          </cell>
          <cell r="E520" t="str">
            <v>cerraduras en divisiones de baños</v>
          </cell>
        </row>
        <row r="521">
          <cell r="D521" t="str">
            <v>19112</v>
          </cell>
          <cell r="E521" t="str">
            <v>cerraduras yale atlanta cromo</v>
          </cell>
        </row>
        <row r="522">
          <cell r="D522" t="str">
            <v>19113</v>
          </cell>
          <cell r="E522" t="str">
            <v>cerraduras de sobreponer ref.vf6plus marca vera</v>
          </cell>
        </row>
        <row r="523">
          <cell r="D523" t="str">
            <v>19114</v>
          </cell>
          <cell r="E523" t="str">
            <v>cerradura de manija de entrada steelock ref.177223</v>
          </cell>
        </row>
        <row r="524">
          <cell r="D524" t="str">
            <v>19115</v>
          </cell>
          <cell r="E524" t="str">
            <v>cerradura de manija de alcoba steelock ref.177224</v>
          </cell>
        </row>
        <row r="525">
          <cell r="D525" t="str">
            <v>19116</v>
          </cell>
          <cell r="E525" t="str">
            <v>cerradura de manija de baño steelock ref.177222</v>
          </cell>
        </row>
        <row r="526">
          <cell r="D526" t="str">
            <v>19117</v>
          </cell>
          <cell r="E526" t="str">
            <v>tope dr puerta magnatico vera ref.102399</v>
          </cell>
        </row>
        <row r="527">
          <cell r="D527" t="str">
            <v>19118</v>
          </cell>
          <cell r="E527" t="str">
            <v>gato hidraulico para puerta</v>
          </cell>
        </row>
        <row r="528">
          <cell r="D528" t="str">
            <v>19131</v>
          </cell>
          <cell r="E528" t="str">
            <v>barra antipanico 75 cm ivega</v>
          </cell>
        </row>
        <row r="529">
          <cell r="D529" t="str">
            <v>19132</v>
          </cell>
          <cell r="E529" t="str">
            <v>barra antipanico 220 cm ivega</v>
          </cell>
        </row>
        <row r="530">
          <cell r="D530" t="str">
            <v>1A112</v>
          </cell>
          <cell r="E530" t="str">
            <v>horno electrico compacto ref.he2485</v>
          </cell>
        </row>
        <row r="531">
          <cell r="D531" t="str">
            <v>1A113</v>
          </cell>
          <cell r="E531" t="str">
            <v>horno microondas de empotrar ref.hm8021</v>
          </cell>
        </row>
        <row r="532">
          <cell r="D532" t="str">
            <v>1A131</v>
          </cell>
          <cell r="E532" t="str">
            <v xml:space="preserve">campana extractora en inoxidable asento ref.as-c-60 </v>
          </cell>
        </row>
        <row r="533">
          <cell r="D533" t="str">
            <v>1A132</v>
          </cell>
          <cell r="E533" t="str">
            <v>campana extractora tipo isla ref.cx4883</v>
          </cell>
        </row>
        <row r="534">
          <cell r="D534" t="str">
            <v>1A211</v>
          </cell>
          <cell r="E534" t="str">
            <v>horno haceb electrico ref. as 6036</v>
          </cell>
        </row>
        <row r="535">
          <cell r="D535" t="str">
            <v>1A223</v>
          </cell>
          <cell r="E535" t="str">
            <v>cubierta de gas de 4 puestos 65x52 ref.sq6763</v>
          </cell>
        </row>
        <row r="536">
          <cell r="D536" t="str">
            <v>1A224</v>
          </cell>
          <cell r="E536" t="str">
            <v>cubierta mixta de 4 puestos 65x52 ref.sq6766</v>
          </cell>
        </row>
        <row r="537">
          <cell r="D537" t="str">
            <v>1A911</v>
          </cell>
          <cell r="E537" t="str">
            <v>instalaciones provisionales</v>
          </cell>
        </row>
        <row r="538">
          <cell r="D538" t="str">
            <v>1H117</v>
          </cell>
          <cell r="E538" t="str">
            <v>caja para valvula de gas en plastico</v>
          </cell>
        </row>
        <row r="539">
          <cell r="D539" t="str">
            <v>1H11H</v>
          </cell>
          <cell r="E539" t="str">
            <v>tornillo estandar no. 6x1"</v>
          </cell>
        </row>
        <row r="540">
          <cell r="D540" t="str">
            <v>1H11L</v>
          </cell>
          <cell r="E540" t="str">
            <v>hidrante tipo pedestal 2 salidas 3"</v>
          </cell>
        </row>
        <row r="541">
          <cell r="D541" t="str">
            <v>1H11M</v>
          </cell>
          <cell r="E541" t="str">
            <v>hidrante tipo pedestal 3 salidas 6"</v>
          </cell>
        </row>
        <row r="542">
          <cell r="D542" t="str">
            <v>1H11N</v>
          </cell>
          <cell r="E542" t="str">
            <v>valvula de guarda 3"</v>
          </cell>
        </row>
        <row r="543">
          <cell r="D543" t="str">
            <v>1H11Ñ</v>
          </cell>
          <cell r="E543" t="str">
            <v>valvula de guarda 6"</v>
          </cell>
        </row>
        <row r="544">
          <cell r="D544" t="str">
            <v>1H11O</v>
          </cell>
          <cell r="E544" t="str">
            <v>tuberia en acero calibre 10 norma astm - a795 para red contra incendios d= 150 mm (6")</v>
          </cell>
        </row>
        <row r="545">
          <cell r="D545" t="str">
            <v>1H11P</v>
          </cell>
          <cell r="E545" t="str">
            <v>tuberia en acero calibre 10 norma astm - a795 para red contra incendios d= 75 mm (3")</v>
          </cell>
        </row>
        <row r="546">
          <cell r="D546" t="str">
            <v>1H11Q</v>
          </cell>
          <cell r="E546" t="str">
            <v>valvula globo en acero ansi 150 de 6"</v>
          </cell>
        </row>
        <row r="547">
          <cell r="D547" t="str">
            <v>1H11R</v>
          </cell>
          <cell r="E547" t="str">
            <v>valvula de corte 6"</v>
          </cell>
        </row>
        <row r="548">
          <cell r="D548" t="str">
            <v>1H11S</v>
          </cell>
          <cell r="E548" t="str">
            <v>union dresser hd 6" (159mm a 181mm) r1</v>
          </cell>
        </row>
        <row r="549">
          <cell r="D549" t="str">
            <v>1H11T</v>
          </cell>
          <cell r="E549" t="str">
            <v>valvula de paso libre 6"</v>
          </cell>
        </row>
        <row r="550">
          <cell r="D550" t="str">
            <v>1H11U</v>
          </cell>
          <cell r="E550" t="str">
            <v>valvula cheque 6"</v>
          </cell>
        </row>
        <row r="551">
          <cell r="D551" t="str">
            <v>1H11V</v>
          </cell>
          <cell r="E551" t="str">
            <v>valvula globo en acero ansi 150 de 8"</v>
          </cell>
        </row>
        <row r="552">
          <cell r="D552" t="str">
            <v>1H11W</v>
          </cell>
          <cell r="E552" t="str">
            <v>valvula de corte 8"</v>
          </cell>
        </row>
        <row r="553">
          <cell r="D553" t="str">
            <v>1H11X</v>
          </cell>
          <cell r="E553" t="str">
            <v>union dresser 8"</v>
          </cell>
        </row>
        <row r="554">
          <cell r="D554" t="str">
            <v>1H11Y</v>
          </cell>
          <cell r="E554" t="str">
            <v>valvula de paso libre 8"</v>
          </cell>
        </row>
        <row r="555">
          <cell r="D555" t="str">
            <v>1H11Z</v>
          </cell>
          <cell r="E555" t="str">
            <v>valvula cheque 8"</v>
          </cell>
        </row>
        <row r="556">
          <cell r="D556" t="str">
            <v>1H121</v>
          </cell>
          <cell r="E556" t="str">
            <v>tapa metalica para valvula 20x20cm Ø1/2"</v>
          </cell>
        </row>
        <row r="557">
          <cell r="D557" t="str">
            <v>1H122</v>
          </cell>
          <cell r="E557" t="str">
            <v>sumidero tipo b, incluye rejilla.</v>
          </cell>
        </row>
        <row r="558">
          <cell r="D558" t="str">
            <v>1H123</v>
          </cell>
          <cell r="E558" t="str">
            <v>tuberia pvc novafort ø 33" (840 mm) de 6.5 m</v>
          </cell>
        </row>
        <row r="559">
          <cell r="D559" t="str">
            <v>1H124</v>
          </cell>
          <cell r="E559" t="str">
            <v>tuberia pvc novafort ø 36" (950 mm) de 6.5 m</v>
          </cell>
        </row>
        <row r="560">
          <cell r="D560" t="str">
            <v>1H125</v>
          </cell>
          <cell r="E560" t="str">
            <v xml:space="preserve">valvula con ventoda de purga de camara sencilla </v>
          </cell>
        </row>
        <row r="561">
          <cell r="D561" t="str">
            <v>1H126</v>
          </cell>
          <cell r="E561" t="str">
            <v>valvula con ventosa de purga de doble camara</v>
          </cell>
        </row>
        <row r="562">
          <cell r="D562" t="str">
            <v>1H127</v>
          </cell>
          <cell r="E562" t="str">
            <v>valvula de compuerta sello elastico jh ø 200mm (8")</v>
          </cell>
        </row>
        <row r="563">
          <cell r="D563" t="str">
            <v>1H128</v>
          </cell>
          <cell r="E563" t="str">
            <v>valvula de compuerta sello elastico jh ø 150mm (6")</v>
          </cell>
        </row>
        <row r="564">
          <cell r="D564" t="str">
            <v>1H129</v>
          </cell>
          <cell r="E564" t="str">
            <v>valvula ventosa purga sencilla de 75mm (3")</v>
          </cell>
        </row>
        <row r="565">
          <cell r="D565" t="str">
            <v>1H12A</v>
          </cell>
          <cell r="E565" t="str">
            <v>valvula ventosa purga doble camara de 75mm (3")</v>
          </cell>
        </row>
        <row r="566">
          <cell r="D566" t="str">
            <v>1H12C</v>
          </cell>
          <cell r="E566" t="str">
            <v>neopreno calibre 1/16 x 1.20 ancho</v>
          </cell>
        </row>
        <row r="567">
          <cell r="D567" t="str">
            <v>1H12E</v>
          </cell>
          <cell r="E567" t="str">
            <v>tuberia en pvc genfor 33" x 6.5 m</v>
          </cell>
        </row>
        <row r="568">
          <cell r="D568" t="str">
            <v>1H12F</v>
          </cell>
          <cell r="E568" t="str">
            <v>tuberia en pvc genfor 36" x 6.5 m</v>
          </cell>
        </row>
        <row r="569">
          <cell r="D569" t="str">
            <v>1H12G</v>
          </cell>
          <cell r="E569" t="str">
            <v>medidor acueducto 6"</v>
          </cell>
        </row>
        <row r="570">
          <cell r="D570" t="str">
            <v>1H12H</v>
          </cell>
          <cell r="E570" t="str">
            <v>medidor acueducto 8"</v>
          </cell>
        </row>
        <row r="571">
          <cell r="D571" t="str">
            <v>1H12I</v>
          </cell>
          <cell r="E571" t="str">
            <v>tapa metalica para valvula 20x20cm calibre 1/2"</v>
          </cell>
        </row>
        <row r="572">
          <cell r="D572" t="str">
            <v>1H12J</v>
          </cell>
          <cell r="E572" t="str">
            <v>tapa metalica para valvula 20x20cm calibre 1/4"</v>
          </cell>
        </row>
        <row r="573">
          <cell r="D573" t="str">
            <v>1H12K</v>
          </cell>
          <cell r="E573" t="str">
            <v>tee hd 200x200mm (8"x8")</v>
          </cell>
        </row>
        <row r="574">
          <cell r="D574" t="str">
            <v>1H12L</v>
          </cell>
          <cell r="E574" t="str">
            <v>tee hd 200x150mm (8"x6")</v>
          </cell>
        </row>
        <row r="575">
          <cell r="D575" t="str">
            <v>1H12M</v>
          </cell>
          <cell r="E575" t="str">
            <v>tee hd 150x150mm (6"x6")</v>
          </cell>
        </row>
        <row r="576">
          <cell r="D576" t="str">
            <v>1H12N</v>
          </cell>
          <cell r="E576" t="str">
            <v>tee hd 150x75mm (6"x3")</v>
          </cell>
        </row>
        <row r="577">
          <cell r="D577" t="str">
            <v>1H12Ñ</v>
          </cell>
          <cell r="E577" t="str">
            <v>union dresser 8"</v>
          </cell>
        </row>
        <row r="578">
          <cell r="D578" t="str">
            <v>1H12O</v>
          </cell>
          <cell r="E578" t="str">
            <v>tuberia pvc presion rde 21 de 2"</v>
          </cell>
        </row>
        <row r="579">
          <cell r="D579" t="str">
            <v>1H12P</v>
          </cell>
          <cell r="E579" t="str">
            <v>tuberia pvc presion rde 21 de 1"</v>
          </cell>
        </row>
        <row r="580">
          <cell r="D580" t="str">
            <v>1H12Q</v>
          </cell>
          <cell r="E580" t="str">
            <v>tuberia pvc presion rde 21 de 1 1/2"</v>
          </cell>
        </row>
        <row r="581">
          <cell r="D581" t="str">
            <v>1H12R</v>
          </cell>
          <cell r="E581" t="str">
            <v>tuberia pvc presion rde 13.5 de 1/2"</v>
          </cell>
        </row>
        <row r="582">
          <cell r="D582" t="str">
            <v>1H12S</v>
          </cell>
          <cell r="E582" t="str">
            <v>tapa para contador 30x35 norma epm</v>
          </cell>
        </row>
        <row r="583">
          <cell r="D583" t="str">
            <v>1H12T</v>
          </cell>
          <cell r="E583" t="str">
            <v>codo pvc presion rde 21 de 1 1/2"</v>
          </cell>
        </row>
        <row r="584">
          <cell r="D584" t="str">
            <v>1H12U</v>
          </cell>
          <cell r="E584" t="str">
            <v>codo pvc presion rde 21 de 1"</v>
          </cell>
        </row>
        <row r="585">
          <cell r="D585" t="str">
            <v>1H12V</v>
          </cell>
          <cell r="E585" t="str">
            <v>codo pvc presion rde 21 de 1/2"</v>
          </cell>
        </row>
        <row r="586">
          <cell r="D586" t="str">
            <v>1H12W</v>
          </cell>
          <cell r="E586" t="str">
            <v>union pvc de 2"</v>
          </cell>
        </row>
        <row r="587">
          <cell r="D587" t="str">
            <v>1H12X</v>
          </cell>
          <cell r="E587" t="str">
            <v>union pvc de 1 1/2"</v>
          </cell>
        </row>
        <row r="588">
          <cell r="D588" t="str">
            <v>1H12Y</v>
          </cell>
          <cell r="E588" t="str">
            <v>union pvc de 1"</v>
          </cell>
        </row>
        <row r="589">
          <cell r="D589" t="str">
            <v>1H12Z</v>
          </cell>
          <cell r="E589" t="str">
            <v>union pvc de 1/2"</v>
          </cell>
        </row>
        <row r="590">
          <cell r="D590" t="str">
            <v>1H131</v>
          </cell>
          <cell r="E590" t="str">
            <v>tee pvc de 2"</v>
          </cell>
        </row>
        <row r="591">
          <cell r="D591" t="str">
            <v>1H132</v>
          </cell>
          <cell r="E591" t="str">
            <v>tee pvc de 1 1/2"</v>
          </cell>
        </row>
        <row r="592">
          <cell r="D592" t="str">
            <v>1H133</v>
          </cell>
          <cell r="E592" t="str">
            <v>tee pvc de 1"</v>
          </cell>
        </row>
        <row r="593">
          <cell r="D593" t="str">
            <v>1H134</v>
          </cell>
          <cell r="E593" t="str">
            <v>tee pvc de 1/2"</v>
          </cell>
        </row>
        <row r="594">
          <cell r="D594" t="str">
            <v>1H135</v>
          </cell>
          <cell r="E594" t="str">
            <v>reduccion pvc 2"x1 1/2"</v>
          </cell>
        </row>
        <row r="595">
          <cell r="D595" t="str">
            <v>1H137</v>
          </cell>
          <cell r="E595" t="str">
            <v>reduccion pvc 1" x 1/2"</v>
          </cell>
        </row>
        <row r="596">
          <cell r="D596" t="str">
            <v>1H138</v>
          </cell>
          <cell r="E596" t="str">
            <v>pvc sanitaria de 2" de 6 m</v>
          </cell>
        </row>
        <row r="597">
          <cell r="D597" t="str">
            <v>1H139</v>
          </cell>
          <cell r="E597" t="str">
            <v>pvc sanitaria de 4" de 6 m</v>
          </cell>
        </row>
        <row r="598">
          <cell r="D598" t="str">
            <v>1H13A</v>
          </cell>
          <cell r="E598" t="str">
            <v>pvc sanitaria de 6" de 6 m</v>
          </cell>
        </row>
        <row r="599">
          <cell r="D599" t="str">
            <v>1H13B</v>
          </cell>
          <cell r="E599" t="str">
            <v>pvc ventilacion de Ø4" x 6m</v>
          </cell>
        </row>
        <row r="600">
          <cell r="D600" t="str">
            <v>1H13C</v>
          </cell>
          <cell r="E600" t="str">
            <v>pvc sanitaria de Ø8" x 6m</v>
          </cell>
        </row>
        <row r="601">
          <cell r="D601" t="str">
            <v>1H13D</v>
          </cell>
          <cell r="E601" t="str">
            <v>pvc ventilacion de Ø2" x 6m</v>
          </cell>
        </row>
        <row r="602">
          <cell r="D602" t="str">
            <v>1H13E</v>
          </cell>
          <cell r="E602" t="str">
            <v>medio codo Ø2"</v>
          </cell>
        </row>
        <row r="603">
          <cell r="D603" t="str">
            <v>1H13F</v>
          </cell>
          <cell r="E603" t="str">
            <v>medio codo Ø4"</v>
          </cell>
        </row>
        <row r="604">
          <cell r="D604" t="str">
            <v>1H13G</v>
          </cell>
          <cell r="E604" t="str">
            <v>yee de 2"</v>
          </cell>
        </row>
        <row r="605">
          <cell r="D605" t="str">
            <v>1H13H</v>
          </cell>
          <cell r="E605" t="str">
            <v>yee de 4"</v>
          </cell>
        </row>
        <row r="606">
          <cell r="D606" t="str">
            <v>1H13I</v>
          </cell>
          <cell r="E606" t="str">
            <v>yee de 6"</v>
          </cell>
        </row>
        <row r="607">
          <cell r="D607" t="str">
            <v>1H13J</v>
          </cell>
          <cell r="E607" t="str">
            <v>sifon de 2"</v>
          </cell>
        </row>
        <row r="608">
          <cell r="D608" t="str">
            <v>1H13K</v>
          </cell>
          <cell r="E608" t="str">
            <v>tuberia polietileno para gas 90mmx10m</v>
          </cell>
        </row>
        <row r="609">
          <cell r="D609" t="str">
            <v>1H13L</v>
          </cell>
          <cell r="E609" t="str">
            <v>tuberia polietilenos para gas 63mmx10m</v>
          </cell>
        </row>
        <row r="610">
          <cell r="D610" t="str">
            <v>1H13M</v>
          </cell>
          <cell r="E610" t="str">
            <v>tuberia polietileno para gas 32mmx10m</v>
          </cell>
        </row>
        <row r="611">
          <cell r="D611" t="str">
            <v>1H13N</v>
          </cell>
          <cell r="E611" t="str">
            <v>polivalvula en polietileno de 90mm</v>
          </cell>
        </row>
        <row r="612">
          <cell r="D612" t="str">
            <v>1H13Ñ</v>
          </cell>
          <cell r="E612" t="str">
            <v>polivalvula en polietileno de 63mm</v>
          </cell>
        </row>
        <row r="613">
          <cell r="D613" t="str">
            <v>1H13O</v>
          </cell>
          <cell r="E613" t="str">
            <v>polivalvula en polietileno de 32mm</v>
          </cell>
        </row>
        <row r="614">
          <cell r="D614" t="str">
            <v>1H13P</v>
          </cell>
          <cell r="E614" t="str">
            <v>cajas contador de acueducto ae 1/2" y ea 3/4"</v>
          </cell>
        </row>
        <row r="615">
          <cell r="D615" t="str">
            <v>1H13Q</v>
          </cell>
          <cell r="E615" t="str">
            <v>calados tipo persiana 10x19x20</v>
          </cell>
        </row>
        <row r="616">
          <cell r="D616" t="str">
            <v>1H13R</v>
          </cell>
          <cell r="E616" t="str">
            <v>calados tipo persiana 15x19x20</v>
          </cell>
        </row>
        <row r="617">
          <cell r="D617" t="str">
            <v>1H13S</v>
          </cell>
          <cell r="E617" t="str">
            <v>cilindro camara 1.20 (ext. 0.50m)</v>
          </cell>
        </row>
        <row r="618">
          <cell r="D618" t="str">
            <v>1H13T</v>
          </cell>
          <cell r="E618" t="str">
            <v>cilindro camara 1.20 (ext. 1.00m)</v>
          </cell>
        </row>
        <row r="619">
          <cell r="D619" t="str">
            <v>1H13U</v>
          </cell>
          <cell r="E619" t="str">
            <v>cilindro camara 1.50 (ext. 0.20m)</v>
          </cell>
        </row>
        <row r="620">
          <cell r="D620" t="str">
            <v>1H13V</v>
          </cell>
          <cell r="E620" t="str">
            <v>cilindro camara 1.50 (ext. 0.50m)</v>
          </cell>
        </row>
        <row r="621">
          <cell r="D621" t="str">
            <v>1H13W</v>
          </cell>
          <cell r="E621" t="str">
            <v>cilindro camara 1.50 (ext. 1.00m)</v>
          </cell>
        </row>
        <row r="622">
          <cell r="D622" t="str">
            <v>1H13X</v>
          </cell>
          <cell r="E622" t="str">
            <v>cono concentrico para camara de 1.20m</v>
          </cell>
        </row>
        <row r="623">
          <cell r="D623" t="str">
            <v>1H13Y</v>
          </cell>
          <cell r="E623" t="str">
            <v>cono concentrico para camara de 1.50m</v>
          </cell>
        </row>
        <row r="624">
          <cell r="D624" t="str">
            <v>1H13Z</v>
          </cell>
          <cell r="E624" t="str">
            <v>cuellos para camara</v>
          </cell>
        </row>
        <row r="625">
          <cell r="D625" t="str">
            <v>1H141</v>
          </cell>
          <cell r="E625" t="str">
            <v>tapa camara</v>
          </cell>
        </row>
        <row r="626">
          <cell r="D626" t="str">
            <v>1H142</v>
          </cell>
          <cell r="E626" t="str">
            <v>union empaque caucho 1.50</v>
          </cell>
        </row>
        <row r="627">
          <cell r="D627" t="str">
            <v>1H143</v>
          </cell>
          <cell r="E627" t="str">
            <v>union empaque caucho 1.20</v>
          </cell>
        </row>
        <row r="628">
          <cell r="D628" t="str">
            <v>1H144</v>
          </cell>
          <cell r="E628" t="str">
            <v>tapon polipropileno 90mm</v>
          </cell>
        </row>
        <row r="629">
          <cell r="D629" t="str">
            <v>1H145</v>
          </cell>
          <cell r="E629" t="str">
            <v>valvula p/libre cu de Ø2" red-white</v>
          </cell>
        </row>
        <row r="630">
          <cell r="D630" t="str">
            <v>1H146</v>
          </cell>
          <cell r="E630" t="str">
            <v>valvula p/libre cu de Ø11/2" red-white</v>
          </cell>
        </row>
        <row r="631">
          <cell r="D631" t="str">
            <v>1H147</v>
          </cell>
          <cell r="E631" t="str">
            <v>valvula p/libre cu de Ø1" red-white</v>
          </cell>
        </row>
        <row r="632">
          <cell r="D632" t="str">
            <v>1H148</v>
          </cell>
          <cell r="E632" t="str">
            <v>valvula p/libre cu de Ø1/2" red-white</v>
          </cell>
        </row>
        <row r="633">
          <cell r="D633" t="str">
            <v>1H149</v>
          </cell>
          <cell r="E633" t="str">
            <v>valvula de cheque cortina cu de 2" rw</v>
          </cell>
        </row>
        <row r="634">
          <cell r="D634" t="str">
            <v>1H14A</v>
          </cell>
          <cell r="E634" t="str">
            <v>valvula de cheque cortina cu de 11/2" rw</v>
          </cell>
        </row>
        <row r="635">
          <cell r="D635" t="str">
            <v>1H14B</v>
          </cell>
          <cell r="E635" t="str">
            <v>valvula de cheque cortina cu 1" rw</v>
          </cell>
        </row>
        <row r="636">
          <cell r="D636" t="str">
            <v>1H14C</v>
          </cell>
          <cell r="E636" t="str">
            <v>valvula de cheque cortina cu de 1/2" rw</v>
          </cell>
        </row>
        <row r="637">
          <cell r="D637" t="str">
            <v>1H14D</v>
          </cell>
          <cell r="E637" t="str">
            <v>medidor voloc. Chorro multiple tipo ee.pp.mm de 11/2"</v>
          </cell>
        </row>
        <row r="638">
          <cell r="D638" t="str">
            <v>1H14E</v>
          </cell>
          <cell r="E638" t="str">
            <v>valvula de cheque de 1/2"</v>
          </cell>
        </row>
        <row r="639">
          <cell r="D639" t="str">
            <v>1H14F</v>
          </cell>
          <cell r="E639" t="str">
            <v>union dresser de 1/2"</v>
          </cell>
        </row>
        <row r="640">
          <cell r="D640" t="str">
            <v>1H14G</v>
          </cell>
          <cell r="E640" t="str">
            <v>filltro de acueducto 1/2"</v>
          </cell>
        </row>
        <row r="641">
          <cell r="D641" t="str">
            <v>1H14H</v>
          </cell>
          <cell r="E641" t="str">
            <v xml:space="preserve">medidor de velocidad chorro multiple de 1" </v>
          </cell>
        </row>
        <row r="642">
          <cell r="D642" t="str">
            <v>1H14I</v>
          </cell>
          <cell r="E642" t="str">
            <v>codo pvc presion rde 21 de 2"</v>
          </cell>
        </row>
        <row r="643">
          <cell r="D643" t="str">
            <v>1H14J</v>
          </cell>
          <cell r="E643" t="str">
            <v>reduccion pvc 1 1/2" x 1"</v>
          </cell>
        </row>
        <row r="644">
          <cell r="D644" t="str">
            <v>1L111</v>
          </cell>
          <cell r="E644" t="str">
            <v>marco en madera 1.20x2.10m</v>
          </cell>
        </row>
        <row r="645">
          <cell r="D645" t="str">
            <v>1L279</v>
          </cell>
          <cell r="E645" t="str">
            <v>ala en madera con visor en vidrio 0.60x2.10m</v>
          </cell>
        </row>
        <row r="646">
          <cell r="D646" t="str">
            <v>1L6A1</v>
          </cell>
          <cell r="E646" t="str">
            <v>persiana en aluminio</v>
          </cell>
        </row>
        <row r="647">
          <cell r="D647" t="str">
            <v>1M</v>
          </cell>
          <cell r="E647" t="str">
            <v>meson en acero inoxidable tipo socoda</v>
          </cell>
        </row>
        <row r="648">
          <cell r="D648" t="str">
            <v>1MA11</v>
          </cell>
          <cell r="E648" t="str">
            <v>silla para aula brazo antipanico ref. d15 de compumuebles</v>
          </cell>
        </row>
        <row r="649">
          <cell r="D649" t="str">
            <v>1MA12</v>
          </cell>
          <cell r="E649" t="str">
            <v>silla ref. nova de inorca. mesa abatible, tapizado imitacion piel, accesorios portalibros y numeracion.</v>
          </cell>
        </row>
        <row r="650">
          <cell r="D650" t="str">
            <v>1MA13</v>
          </cell>
          <cell r="E650" t="str">
            <v>silla ref. avant max rocker de inorca. mesa abatible, tapizado imitacion piel, accesorios portavasos, portalibros y numeracion</v>
          </cell>
        </row>
        <row r="651">
          <cell r="D651" t="str">
            <v>1N111</v>
          </cell>
          <cell r="E651" t="str">
            <v>sanitario cyclone 4 tipo corona color blanco</v>
          </cell>
        </row>
        <row r="652">
          <cell r="D652" t="str">
            <v>1N112</v>
          </cell>
          <cell r="E652" t="str">
            <v>sanitario portento tipo corona color blanco</v>
          </cell>
        </row>
        <row r="653">
          <cell r="D653" t="str">
            <v>1N113</v>
          </cell>
          <cell r="E653" t="str">
            <v>taza adriatico corona blanco con griferia antivandalica</v>
          </cell>
        </row>
        <row r="654">
          <cell r="D654" t="str">
            <v>1N114</v>
          </cell>
          <cell r="E654" t="str">
            <v>taza baltico tipo corona color blanco</v>
          </cell>
        </row>
        <row r="655">
          <cell r="D655" t="str">
            <v>1N115</v>
          </cell>
          <cell r="E655" t="str">
            <v>sanitario color blanco ref.KS098BL534 Klipen</v>
          </cell>
        </row>
        <row r="656">
          <cell r="D656" t="str">
            <v>1N116</v>
          </cell>
          <cell r="E656" t="str">
            <v>sanitario avanti plus ref.302991271</v>
          </cell>
        </row>
        <row r="657">
          <cell r="D657" t="str">
            <v>1N117</v>
          </cell>
          <cell r="E657" t="str">
            <v>sanitario san giorgio Al. En Caja ref. 121361001</v>
          </cell>
        </row>
        <row r="658">
          <cell r="D658" t="str">
            <v>1N118</v>
          </cell>
          <cell r="E658" t="str">
            <v xml:space="preserve">taza adriatico alongado entrada posterior en caja ref 01319001 </v>
          </cell>
        </row>
        <row r="659">
          <cell r="D659" t="str">
            <v>1N119</v>
          </cell>
          <cell r="E659" t="str">
            <v>sanitario adriatico blanco</v>
          </cell>
        </row>
        <row r="660">
          <cell r="D660" t="str">
            <v>1N11A</v>
          </cell>
          <cell r="E660" t="str">
            <v>sanitario aquajet ref.0260401001 de corona</v>
          </cell>
        </row>
        <row r="661">
          <cell r="D661" t="str">
            <v>1N11B</v>
          </cell>
          <cell r="E661" t="str">
            <v>sanitario 1 pieza destiny elongado blanco ref.dl09bl034</v>
          </cell>
        </row>
        <row r="662">
          <cell r="D662" t="str">
            <v>1N11C</v>
          </cell>
          <cell r="E662" t="str">
            <v>sanitario trevi blanco ref.026321031</v>
          </cell>
        </row>
        <row r="663">
          <cell r="D663" t="str">
            <v>1N11D</v>
          </cell>
          <cell r="E663" t="str">
            <v>sanitario infantil kiddy blanco ref.501101001 con griferia y asiento</v>
          </cell>
        </row>
        <row r="664">
          <cell r="D664" t="str">
            <v>1N11E</v>
          </cell>
          <cell r="E664" t="str">
            <v>sanitario acuario blanco ref.302431001 con griferia y asiento</v>
          </cell>
        </row>
        <row r="665">
          <cell r="D665" t="str">
            <v>1N121</v>
          </cell>
          <cell r="E665" t="str">
            <v>lavamanos de colgar free de corona color blanco</v>
          </cell>
        </row>
        <row r="666">
          <cell r="D666" t="str">
            <v>1N122</v>
          </cell>
          <cell r="E666" t="str">
            <v>lavamanos ref san lorenzo de corona color blanco</v>
          </cell>
        </row>
        <row r="667">
          <cell r="D667" t="str">
            <v>1N123</v>
          </cell>
          <cell r="E667" t="str">
            <v>lavamanos de colgar ref milano de corona color blanco</v>
          </cell>
        </row>
        <row r="668">
          <cell r="D668" t="str">
            <v>1N124</v>
          </cell>
          <cell r="E668" t="str">
            <v>lavamanos esferico 32cm socoda con sifon y desague</v>
          </cell>
        </row>
        <row r="669">
          <cell r="D669" t="str">
            <v>1N125</v>
          </cell>
          <cell r="E669" t="str">
            <v>lavamanos base plana 42cm socoda con sifon y desague</v>
          </cell>
        </row>
        <row r="670">
          <cell r="D670" t="str">
            <v>1N126</v>
          </cell>
          <cell r="E670" t="str">
            <v>lavamanos avanti con ped. Ref. 422901601</v>
          </cell>
        </row>
        <row r="671">
          <cell r="D671" t="str">
            <v>1N127</v>
          </cell>
          <cell r="E671" t="str">
            <v>lavamanos manantial duo Ref. 074111031</v>
          </cell>
        </row>
        <row r="672">
          <cell r="D672" t="str">
            <v>1N128</v>
          </cell>
          <cell r="E672" t="str">
            <v>lavamanos san lorenzo pettit ref.019021001</v>
          </cell>
        </row>
        <row r="673">
          <cell r="D673" t="str">
            <v>1N129</v>
          </cell>
          <cell r="E673" t="str">
            <v>lavamanos institucional de colgar free incluye abastos, sifon, desague sencillo y kit de instalacion a muro ref.00389a001</v>
          </cell>
        </row>
        <row r="674">
          <cell r="D674" t="str">
            <v>1N12A</v>
          </cell>
          <cell r="E674" t="str">
            <v>lavamanos institucional de incrustar san loresnzo, incluyee abastos, sifon y desague sencillo</v>
          </cell>
        </row>
        <row r="675">
          <cell r="D675" t="str">
            <v>1N12B</v>
          </cell>
          <cell r="E675" t="str">
            <v>lavamanos de pedestal ref milano de corona color blanco</v>
          </cell>
        </row>
        <row r="676">
          <cell r="D676" t="str">
            <v>1N12C</v>
          </cell>
          <cell r="E676" t="str">
            <v>lavamanos vessel thalia blanco ref.ks08bl881</v>
          </cell>
        </row>
        <row r="677">
          <cell r="D677" t="str">
            <v>1N12D</v>
          </cell>
          <cell r="E677" t="str">
            <v>lavamanos vessel opalo blancothalia blanco ref.ks08bl649</v>
          </cell>
        </row>
        <row r="678">
          <cell r="D678" t="str">
            <v>1N12E</v>
          </cell>
          <cell r="E678" t="str">
            <v xml:space="preserve">lavamanos razionale con desagüe ref.014601001 </v>
          </cell>
        </row>
        <row r="679">
          <cell r="D679" t="str">
            <v>1N12F</v>
          </cell>
          <cell r="E679" t="str">
            <v>lavamanos enso con pedestal ref.503111001</v>
          </cell>
        </row>
        <row r="680">
          <cell r="D680" t="str">
            <v>1N12G</v>
          </cell>
          <cell r="E680" t="str">
            <v>lavamanos de colgar ref milano de corona color blanco</v>
          </cell>
        </row>
        <row r="681">
          <cell r="D681" t="str">
            <v>1N131</v>
          </cell>
          <cell r="E681" t="str">
            <v>orinal santa fe ref. 004011001</v>
          </cell>
        </row>
        <row r="682">
          <cell r="D682" t="str">
            <v>1N132</v>
          </cell>
          <cell r="E682" t="str">
            <v>orinal grande de mancesa</v>
          </cell>
        </row>
        <row r="683">
          <cell r="D683" t="str">
            <v>1N133</v>
          </cell>
          <cell r="E683" t="str">
            <v>orinal ref. gotta de corona + griferia fluxometro antivandalica push</v>
          </cell>
        </row>
        <row r="684">
          <cell r="D684" t="str">
            <v>1N134</v>
          </cell>
          <cell r="E684" t="str">
            <v>orinal para fluxometro santa fe con griferia anticandalica de push corona</v>
          </cell>
        </row>
        <row r="685">
          <cell r="D685" t="str">
            <v>1N135</v>
          </cell>
          <cell r="E685" t="str">
            <v>orinal corona ref. gotta blanco solo porcelana</v>
          </cell>
        </row>
        <row r="686">
          <cell r="D686" t="str">
            <v>1N136</v>
          </cell>
          <cell r="E686" t="str">
            <v>orinal para fluxometro ref. gota blanco con griferia de push antivndalica ref. c34 (combo institucional 34)</v>
          </cell>
        </row>
        <row r="687">
          <cell r="D687" t="str">
            <v>1N137</v>
          </cell>
          <cell r="E687" t="str">
            <v>orinal ref.gobi color blanco de helvex</v>
          </cell>
        </row>
        <row r="688">
          <cell r="D688" t="str">
            <v>1N138</v>
          </cell>
          <cell r="E688" t="str">
            <v>orinal sin agua con cartucho en caja</v>
          </cell>
        </row>
        <row r="689">
          <cell r="D689" t="str">
            <v>1N140</v>
          </cell>
          <cell r="E689" t="str">
            <v>orinal ref mediano de corona con griferia sencilla</v>
          </cell>
        </row>
        <row r="690">
          <cell r="D690" t="str">
            <v>1N141</v>
          </cell>
          <cell r="E690" t="str">
            <v>taza con acometida posterior tevi ref.028551001</v>
          </cell>
        </row>
        <row r="691">
          <cell r="D691" t="str">
            <v>1N142</v>
          </cell>
          <cell r="E691" t="str">
            <v>taza sanitario para fluxometro adriatico ref.013191001</v>
          </cell>
        </row>
        <row r="692">
          <cell r="D692" t="str">
            <v>1N143</v>
          </cell>
          <cell r="E692" t="str">
            <v>taza de sanitario fluxometro trevi + asiento sanitario institucional abierto blanco + griferia antivandalica de push grival ref. c1 (comobo institucuinal 1)</v>
          </cell>
        </row>
        <row r="693">
          <cell r="D693" t="str">
            <v>1N144</v>
          </cell>
          <cell r="E693" t="str">
            <v>sanitario nao 17 tzf-17 de helvex</v>
          </cell>
        </row>
        <row r="694">
          <cell r="D694" t="str">
            <v>1N161</v>
          </cell>
          <cell r="E694" t="str">
            <v>asiento sanitario institucional abierto ref. 0819020001</v>
          </cell>
        </row>
        <row r="695">
          <cell r="D695" t="str">
            <v>1N171</v>
          </cell>
          <cell r="E695" t="str">
            <v>griflex lavamanos</v>
          </cell>
        </row>
        <row r="696">
          <cell r="D696" t="str">
            <v>1N172</v>
          </cell>
          <cell r="E696" t="str">
            <v>desague y sifon para orinal</v>
          </cell>
        </row>
        <row r="697">
          <cell r="D697" t="str">
            <v>1N173</v>
          </cell>
          <cell r="E697" t="str">
            <v>grapas para orinal</v>
          </cell>
        </row>
        <row r="698">
          <cell r="D698" t="str">
            <v>1N175</v>
          </cell>
          <cell r="E698" t="str">
            <v>valvula de regulacion (abasto) 1/2" ref. 967400001</v>
          </cell>
        </row>
        <row r="699">
          <cell r="D699" t="str">
            <v>1N176</v>
          </cell>
          <cell r="E699" t="str">
            <v>semipedestal institucional ref free 203901001 de corona</v>
          </cell>
        </row>
        <row r="700">
          <cell r="D700" t="str">
            <v>1N177</v>
          </cell>
          <cell r="E700" t="str">
            <v>brazos mamposteria para lavamanos ref free 718030001 de corona</v>
          </cell>
        </row>
        <row r="701">
          <cell r="D701" t="str">
            <v>1N178</v>
          </cell>
          <cell r="E701" t="str">
            <v>abasto lavamanos ref.967350001</v>
          </cell>
        </row>
        <row r="702">
          <cell r="D702" t="str">
            <v>1N179</v>
          </cell>
          <cell r="E702" t="str">
            <v>abasto sanitario ref.967150001</v>
          </cell>
        </row>
        <row r="703">
          <cell r="D703" t="str">
            <v>1N181</v>
          </cell>
          <cell r="E703" t="str">
            <v>lavatraperos aqua mt ref. 1046060 de 40x35</v>
          </cell>
        </row>
        <row r="704">
          <cell r="D704" t="str">
            <v>1N191</v>
          </cell>
          <cell r="E704" t="str">
            <v>pozuelo mezclador socoda ref.230172</v>
          </cell>
        </row>
        <row r="705">
          <cell r="D705" t="str">
            <v>1N1A1</v>
          </cell>
          <cell r="E705" t="str">
            <v>lavadero Fibra de vidrio eco mt ref 1047282 de 46x51</v>
          </cell>
        </row>
        <row r="706">
          <cell r="D706" t="str">
            <v>1N1A2</v>
          </cell>
          <cell r="E706" t="str">
            <v>lavadero prefabricado granito pulido blanco</v>
          </cell>
        </row>
        <row r="707">
          <cell r="D707" t="str">
            <v>1N1A3</v>
          </cell>
          <cell r="E707" t="str">
            <v>murete de soporte prefabricado granito pulido blanco</v>
          </cell>
        </row>
        <row r="708">
          <cell r="D708" t="str">
            <v>1N1A4</v>
          </cell>
          <cell r="E708" t="str">
            <v>lavaescobas prefabricado granito pulido blanco</v>
          </cell>
        </row>
        <row r="709">
          <cell r="D709" t="str">
            <v>1N211</v>
          </cell>
          <cell r="E709" t="str">
            <v>toallero argolla cromo l85 ref.8560cr</v>
          </cell>
        </row>
        <row r="710">
          <cell r="D710" t="str">
            <v>1N212</v>
          </cell>
          <cell r="E710" t="str">
            <v>perchero cromo l85 ref.8554cr</v>
          </cell>
        </row>
        <row r="711">
          <cell r="D711" t="str">
            <v>1N213</v>
          </cell>
          <cell r="E711" t="str">
            <v>toallero barra cromo l85 ref.8518cr</v>
          </cell>
        </row>
        <row r="712">
          <cell r="D712" t="str">
            <v>1N214</v>
          </cell>
          <cell r="E712" t="str">
            <v>toallero argolla serie 3600</v>
          </cell>
        </row>
        <row r="713">
          <cell r="D713" t="str">
            <v>1N215</v>
          </cell>
          <cell r="E713" t="str">
            <v>perchero cromo serie 3600</v>
          </cell>
        </row>
        <row r="714">
          <cell r="D714" t="str">
            <v>1N216</v>
          </cell>
          <cell r="E714" t="str">
            <v>toallero barra serie 3600</v>
          </cell>
        </row>
        <row r="715">
          <cell r="D715" t="str">
            <v>1N217</v>
          </cell>
          <cell r="E715" t="str">
            <v>jabonera cromo serie 3600</v>
          </cell>
        </row>
        <row r="716">
          <cell r="D716" t="str">
            <v>1N218</v>
          </cell>
          <cell r="E716" t="str">
            <v>portarrollos sin tapa cromo serie 3600</v>
          </cell>
        </row>
        <row r="717">
          <cell r="D717" t="str">
            <v>1N219</v>
          </cell>
          <cell r="E717" t="str">
            <v>gancho sencillo premier acabado satinado ref. premier 15106</v>
          </cell>
        </row>
        <row r="718">
          <cell r="D718" t="str">
            <v>1N220</v>
          </cell>
          <cell r="E718" t="str">
            <v>porta rollo novo</v>
          </cell>
        </row>
        <row r="719">
          <cell r="D719" t="str">
            <v>1N221</v>
          </cell>
          <cell r="E719" t="str">
            <v>toallero barra novo</v>
          </cell>
        </row>
        <row r="720">
          <cell r="D720" t="str">
            <v>1N222</v>
          </cell>
          <cell r="E720" t="str">
            <v>toallero argolla novo</v>
          </cell>
        </row>
        <row r="721">
          <cell r="D721" t="str">
            <v>1N223</v>
          </cell>
          <cell r="E721" t="str">
            <v>jabonera barra novo</v>
          </cell>
        </row>
        <row r="722">
          <cell r="D722" t="str">
            <v>1N224</v>
          </cell>
          <cell r="E722" t="str">
            <v>jabonera ducha novo</v>
          </cell>
        </row>
        <row r="723">
          <cell r="D723" t="str">
            <v>1N231</v>
          </cell>
          <cell r="E723" t="str">
            <v>jabonera cromo l85 ref.8559cr</v>
          </cell>
        </row>
        <row r="724">
          <cell r="D724" t="str">
            <v>1N232</v>
          </cell>
          <cell r="E724" t="str">
            <v>toallero barra, meralico cromado, ref. 59-aa-89220</v>
          </cell>
        </row>
        <row r="725">
          <cell r="D725" t="str">
            <v>1N233</v>
          </cell>
          <cell r="E725" t="str">
            <v>combo accesorios alcala plastico cromado</v>
          </cell>
        </row>
        <row r="726">
          <cell r="D726" t="str">
            <v>1N234</v>
          </cell>
          <cell r="E726" t="str">
            <v>portarollo papel higienico ref. alcala de corona o equivalente</v>
          </cell>
        </row>
        <row r="727">
          <cell r="D727" t="str">
            <v>1N235</v>
          </cell>
          <cell r="E727" t="str">
            <v>jabonera de barra ref. alcala de corona o equivalente</v>
          </cell>
        </row>
        <row r="728">
          <cell r="D728" t="str">
            <v>1N236</v>
          </cell>
          <cell r="E728" t="str">
            <v>toallero barra ref. alcala de corona o equivalente</v>
          </cell>
        </row>
        <row r="729">
          <cell r="D729" t="str">
            <v>1N241</v>
          </cell>
          <cell r="E729" t="str">
            <v>basurera de paped en cubiculo ref.203305 socoda</v>
          </cell>
        </row>
        <row r="730">
          <cell r="D730" t="str">
            <v>1N261</v>
          </cell>
          <cell r="E730" t="str">
            <v>dispensadores de toallas de mano color blanco ref. 8302 de familia.</v>
          </cell>
        </row>
        <row r="731">
          <cell r="D731" t="str">
            <v>1N262</v>
          </cell>
          <cell r="E731" t="str">
            <v>dispensadores de toallas institucional de grival</v>
          </cell>
        </row>
        <row r="732">
          <cell r="D732" t="str">
            <v>1N263</v>
          </cell>
          <cell r="E732" t="str">
            <v>dispensadores de toallas de papel ref.706150001 de corona</v>
          </cell>
        </row>
        <row r="733">
          <cell r="D733" t="str">
            <v>1N264</v>
          </cell>
          <cell r="E733" t="str">
            <v>dispensadores de toallas de papel ref.214988 de socoda</v>
          </cell>
        </row>
        <row r="734">
          <cell r="D734" t="str">
            <v>1N271</v>
          </cell>
          <cell r="E734" t="str">
            <v>dispensadores de papel higienico jumbo color blanco ref. 8341 de familia.</v>
          </cell>
        </row>
        <row r="735">
          <cell r="D735" t="str">
            <v>1N273</v>
          </cell>
          <cell r="E735" t="str">
            <v>dispensadores de papel higienico ref. 8-aa-845 de accesorios y acabados</v>
          </cell>
        </row>
        <row r="736">
          <cell r="D736" t="str">
            <v>1N274</v>
          </cell>
          <cell r="E736" t="str">
            <v>dispensador de papel higienico ref. 214987 socoda</v>
          </cell>
        </row>
        <row r="737">
          <cell r="D737" t="str">
            <v>1N275</v>
          </cell>
          <cell r="E737" t="str">
            <v>porta rollo cromo l85 ref.8555cr</v>
          </cell>
        </row>
        <row r="738">
          <cell r="D738" t="str">
            <v>1N281</v>
          </cell>
          <cell r="E738" t="str">
            <v>dispensador de jabon en spray color blanco ref. 8107 de 800 ml de familia para lavamanos y duchas</v>
          </cell>
        </row>
        <row r="739">
          <cell r="D739" t="str">
            <v>1N282</v>
          </cell>
          <cell r="E739" t="str">
            <v>dispensador de jabon institucional de grival</v>
          </cell>
        </row>
        <row r="740">
          <cell r="D740" t="str">
            <v>1N283</v>
          </cell>
          <cell r="E740" t="str">
            <v>dispensador de jabon push ref. 706060001 de grival</v>
          </cell>
        </row>
        <row r="741">
          <cell r="D741" t="str">
            <v>1N284</v>
          </cell>
          <cell r="E741" t="str">
            <v>dispensador de jabon de manos ref. 214986</v>
          </cell>
        </row>
        <row r="742">
          <cell r="D742" t="str">
            <v>1N285</v>
          </cell>
          <cell r="E742" t="str">
            <v>dispensador de jabon ref. 8-aa-600</v>
          </cell>
        </row>
        <row r="743">
          <cell r="D743" t="str">
            <v>1N286</v>
          </cell>
          <cell r="E743" t="str">
            <v>dosificador de jabon liquido electronico de baterias con sensor ref. mb-1100</v>
          </cell>
        </row>
        <row r="744">
          <cell r="D744" t="str">
            <v>1N291</v>
          </cell>
          <cell r="E744" t="str">
            <v>papelera cilindrica 30 cm de socoda</v>
          </cell>
        </row>
        <row r="745">
          <cell r="D745" t="str">
            <v>1N292</v>
          </cell>
          <cell r="E745" t="str">
            <v>barra recta en acero inoxidable de 305 mm ref. b-305-s</v>
          </cell>
        </row>
        <row r="746">
          <cell r="D746" t="str">
            <v>1N293</v>
          </cell>
          <cell r="E746" t="str">
            <v>barra hockey satinada derecha de 810 mm x 350 mm en acero inoxidable ref. b-062-s</v>
          </cell>
        </row>
        <row r="747">
          <cell r="D747" t="str">
            <v>1N294</v>
          </cell>
          <cell r="E747" t="str">
            <v>barra de seguridad en acero inoxidable para baños discapacitados ref. 8-aa-506</v>
          </cell>
        </row>
        <row r="748">
          <cell r="D748" t="str">
            <v>1N295</v>
          </cell>
          <cell r="E748" t="str">
            <v>barra de seguridad en acero inoxidable para baños discapacitados ref. 8-aa-536</v>
          </cell>
        </row>
        <row r="749">
          <cell r="D749" t="str">
            <v>1N2A1</v>
          </cell>
          <cell r="E749" t="str">
            <v>barra fija discapacitados 30" de grival</v>
          </cell>
        </row>
        <row r="750">
          <cell r="D750" t="str">
            <v>1N2A2</v>
          </cell>
          <cell r="E750" t="str">
            <v>barra fija discapacitados 18" de grival</v>
          </cell>
        </row>
        <row r="751">
          <cell r="D751" t="str">
            <v>1N2A3</v>
          </cell>
          <cell r="E751" t="str">
            <v>barra retractil discapacitados tipo 13</v>
          </cell>
        </row>
        <row r="752">
          <cell r="D752" t="str">
            <v>1N2A4</v>
          </cell>
          <cell r="E752" t="str">
            <v>barra fija discapacitados type 15</v>
          </cell>
        </row>
        <row r="753">
          <cell r="D753" t="str">
            <v>1N2A5</v>
          </cell>
          <cell r="E753" t="str">
            <v>barra de seguridad para discapacitados en acero inoxidable acabado coro de 30" ref 706050001</v>
          </cell>
        </row>
        <row r="754">
          <cell r="D754" t="str">
            <v>1N2A6</v>
          </cell>
          <cell r="E754" t="str">
            <v>barra de seguridad para discapacitados a piso en acero inoxidable ref.219059 socoda</v>
          </cell>
        </row>
        <row r="755">
          <cell r="D755" t="str">
            <v>1N2A7</v>
          </cell>
          <cell r="E755" t="str">
            <v>pasamanos recto en acero inoxidable 81.3cm</v>
          </cell>
        </row>
        <row r="756">
          <cell r="D756" t="str">
            <v>1N2A8</v>
          </cell>
          <cell r="E756" t="str">
            <v>pasamanos recto en acero inoxidable 91.4cm</v>
          </cell>
        </row>
        <row r="757">
          <cell r="D757" t="str">
            <v>1N2B1</v>
          </cell>
          <cell r="E757" t="str">
            <v>secador de manos ref. 214989 socoda</v>
          </cell>
        </row>
        <row r="758">
          <cell r="D758" t="str">
            <v>1N2B2</v>
          </cell>
          <cell r="E758" t="str">
            <v>secador de manos con sensor electronico, en acero inoxidable ref. mb-1012-ai</v>
          </cell>
        </row>
        <row r="759">
          <cell r="D759" t="str">
            <v>1N2C1</v>
          </cell>
          <cell r="E759" t="str">
            <v>combo accesorios alegro en ceramica</v>
          </cell>
        </row>
        <row r="760">
          <cell r="D760" t="str">
            <v>1N2D1</v>
          </cell>
          <cell r="E760" t="str">
            <v>caja plastica para llave lavadora 13x15x8cm ref.17111</v>
          </cell>
        </row>
        <row r="761">
          <cell r="D761" t="str">
            <v>1N2D2</v>
          </cell>
          <cell r="E761" t="str">
            <v>caja plastica para valvula de gas ref. 518 firplak</v>
          </cell>
        </row>
        <row r="762">
          <cell r="D762" t="str">
            <v>1N311</v>
          </cell>
          <cell r="E762" t="str">
            <v>griferia antivandalica de push ref.751250001</v>
          </cell>
        </row>
        <row r="763">
          <cell r="D763" t="str">
            <v>1N321</v>
          </cell>
          <cell r="E763" t="str">
            <v>griferia de lavamanos electronica antivandalica de grival</v>
          </cell>
        </row>
        <row r="764">
          <cell r="D764" t="str">
            <v>1N322</v>
          </cell>
          <cell r="E764" t="str">
            <v>griferia lavamanos electronica con sensor infrarojo acabado cromo ref. 7060000001</v>
          </cell>
        </row>
        <row r="765">
          <cell r="D765" t="str">
            <v>1N323</v>
          </cell>
          <cell r="E765" t="str">
            <v>grifo de meson de push antivandalico de mesa referencia: 947120001 de corona</v>
          </cell>
        </row>
        <row r="766">
          <cell r="D766" t="str">
            <v>1N324</v>
          </cell>
          <cell r="E766" t="str">
            <v>griferia lavamanos momali ref. mb 7006</v>
          </cell>
        </row>
        <row r="767">
          <cell r="D767" t="str">
            <v>1N325</v>
          </cell>
          <cell r="E767" t="str">
            <v>griferia lavamanos antivandalica ref.dO00142006 docol</v>
          </cell>
        </row>
        <row r="768">
          <cell r="D768" t="str">
            <v>1N326</v>
          </cell>
          <cell r="E768" t="str">
            <v>griferia lavamanos de sensor cuello de ganso smart, incluye abastos ref.sm1000001</v>
          </cell>
        </row>
        <row r="769">
          <cell r="D769" t="str">
            <v>1N327</v>
          </cell>
          <cell r="E769" t="str">
            <v xml:space="preserve">griferia galaxia 4" </v>
          </cell>
        </row>
        <row r="770">
          <cell r="D770" t="str">
            <v>1N328</v>
          </cell>
          <cell r="E770" t="str">
            <v>mezclador lavamanos de muro con manija ma20013 momali ref.mm7111acr</v>
          </cell>
        </row>
        <row r="771">
          <cell r="D771" t="str">
            <v>1N329</v>
          </cell>
          <cell r="E771" t="str">
            <v>desague de clip con o sin reboso largo 30cm ref.mm55sl</v>
          </cell>
        </row>
        <row r="772">
          <cell r="D772" t="str">
            <v>1N32A</v>
          </cell>
          <cell r="E772" t="str">
            <v>griferia para lavamanos vera monocontrol</v>
          </cell>
        </row>
        <row r="773">
          <cell r="D773" t="str">
            <v>1N32B</v>
          </cell>
          <cell r="E773" t="str">
            <v>grifo de pared de push antivandalico referencia: 701320001 de corona</v>
          </cell>
        </row>
        <row r="774">
          <cell r="D774" t="str">
            <v>1N32C</v>
          </cell>
          <cell r="E774" t="str">
            <v>griferia lavamanos balta 4" palanca</v>
          </cell>
        </row>
        <row r="775">
          <cell r="D775" t="str">
            <v>1N330</v>
          </cell>
          <cell r="E775" t="str">
            <v>llave electronica tron de baterias para lavamanos ref. tron tv-399</v>
          </cell>
        </row>
        <row r="776">
          <cell r="D776" t="str">
            <v>1N331</v>
          </cell>
          <cell r="E776" t="str">
            <v>griferia lavamanos cuello bajo, mono control ref. 30-aa-s6700</v>
          </cell>
        </row>
        <row r="777">
          <cell r="D777" t="str">
            <v>1N332</v>
          </cell>
          <cell r="E777" t="str">
            <v>mezclador ducha novo corona</v>
          </cell>
        </row>
        <row r="778">
          <cell r="D778" t="str">
            <v>1N333</v>
          </cell>
          <cell r="E778" t="str">
            <v>lavaplatos malva corona</v>
          </cell>
        </row>
        <row r="779">
          <cell r="D779" t="str">
            <v>1N33A</v>
          </cell>
          <cell r="E779" t="str">
            <v>griferia lavamanos cambria ref. CB5000001</v>
          </cell>
        </row>
        <row r="780">
          <cell r="D780" t="str">
            <v>1N341</v>
          </cell>
          <cell r="E780" t="str">
            <v>griferia para ducha antivandalica de push ref. ca5000001 de grival</v>
          </cell>
        </row>
        <row r="781">
          <cell r="D781" t="str">
            <v>1N343</v>
          </cell>
          <cell r="E781" t="str">
            <v>griferia ducha momali ref. ma 2013</v>
          </cell>
        </row>
        <row r="782">
          <cell r="D782" t="str">
            <v>1N344</v>
          </cell>
          <cell r="E782" t="str">
            <v>griferia regadera ducha momali ref. sun 104a</v>
          </cell>
        </row>
        <row r="783">
          <cell r="D783" t="str">
            <v>1N345</v>
          </cell>
          <cell r="E783" t="str">
            <v>griferia para ducha tipo fenix</v>
          </cell>
        </row>
        <row r="784">
          <cell r="D784" t="str">
            <v>1N346</v>
          </cell>
          <cell r="E784" t="str">
            <v>ducha anti vandalica con regadera tubular acabado en cromo ref. 754000001</v>
          </cell>
        </row>
        <row r="785">
          <cell r="D785" t="str">
            <v>1N347</v>
          </cell>
          <cell r="E785" t="str">
            <v>griferia para duchas roble sencilla ref.or4100001</v>
          </cell>
        </row>
        <row r="786">
          <cell r="D786" t="str">
            <v>1N348</v>
          </cell>
          <cell r="E786" t="str">
            <v xml:space="preserve">mezclador galaxia dh sin regadera ssb 8" </v>
          </cell>
        </row>
        <row r="787">
          <cell r="D787" t="str">
            <v>1N349</v>
          </cell>
          <cell r="E787" t="str">
            <v>regadera veneciana ref.944200001</v>
          </cell>
        </row>
        <row r="788">
          <cell r="D788" t="str">
            <v>1N34A</v>
          </cell>
          <cell r="E788" t="str">
            <v>mezclador de ducha con escudo pequeño momali ref.mm7111mcr</v>
          </cell>
        </row>
        <row r="789">
          <cell r="D789" t="str">
            <v>1N34B</v>
          </cell>
          <cell r="E789" t="str">
            <v>regadera cuadrada 15 cm en cromo momali ref.sun104acr</v>
          </cell>
        </row>
        <row r="790">
          <cell r="D790" t="str">
            <v>1N34C</v>
          </cell>
          <cell r="E790" t="str">
            <v>brazo de techo de 10cm como momali ref.ma1013brcr</v>
          </cell>
        </row>
        <row r="791">
          <cell r="D791" t="str">
            <v>1N34D</v>
          </cell>
          <cell r="E791" t="str">
            <v>griferia para ducha vera con mezclador</v>
          </cell>
        </row>
        <row r="792">
          <cell r="D792" t="str">
            <v>1N34E</v>
          </cell>
          <cell r="E792" t="str">
            <v>griferia para ducha balta palanca</v>
          </cell>
        </row>
        <row r="793">
          <cell r="D793" t="str">
            <v>1N351</v>
          </cell>
          <cell r="E793" t="str">
            <v>llave cocina pesada cromada</v>
          </cell>
        </row>
        <row r="794">
          <cell r="D794" t="str">
            <v>1N352</v>
          </cell>
          <cell r="E794" t="str">
            <v>griferia de meson para lavamanos tipo dual tig de tecnigrifos</v>
          </cell>
        </row>
        <row r="795">
          <cell r="D795" t="str">
            <v>1N353</v>
          </cell>
          <cell r="E795" t="str">
            <v>griferia lavaplatos momali ref. mb 7004</v>
          </cell>
        </row>
        <row r="796">
          <cell r="D796" t="str">
            <v>1N354</v>
          </cell>
          <cell r="E796" t="str">
            <v>griferia para lavaplatos ref. flamingo de grival</v>
          </cell>
        </row>
        <row r="797">
          <cell r="D797" t="str">
            <v>1N355</v>
          </cell>
          <cell r="E797" t="str">
            <v>griferia para lavaplatos burdeos incluye abastos ref.585080001</v>
          </cell>
        </row>
        <row r="798">
          <cell r="D798" t="str">
            <v>1N356</v>
          </cell>
          <cell r="E798" t="str">
            <v>mono control cocina alto momali ref. m54148-036c</v>
          </cell>
        </row>
        <row r="799">
          <cell r="D799" t="str">
            <v>1N357</v>
          </cell>
          <cell r="E799" t="str">
            <v>llave lavadora cruceta 1/2"x3/4" cromo ref.797360001</v>
          </cell>
        </row>
        <row r="800">
          <cell r="D800" t="str">
            <v>1N358</v>
          </cell>
          <cell r="E800" t="str">
            <v>griferia de lavaplatos malva</v>
          </cell>
        </row>
        <row r="801">
          <cell r="D801" t="str">
            <v>1N359</v>
          </cell>
          <cell r="E801" t="str">
            <v>griferia lvp progresivo capri ref.ca 5000001 cromo</v>
          </cell>
        </row>
        <row r="802">
          <cell r="D802" t="str">
            <v>1N35A</v>
          </cell>
          <cell r="E802" t="str">
            <v>griferia lavaplatos balta palanca</v>
          </cell>
        </row>
        <row r="803">
          <cell r="D803" t="str">
            <v>1N361</v>
          </cell>
          <cell r="E803" t="str">
            <v>fluxometro orinal sensor ref. 706310001</v>
          </cell>
        </row>
        <row r="804">
          <cell r="D804" t="str">
            <v>1N371</v>
          </cell>
          <cell r="E804" t="str">
            <v>fluxometro sanitario flujo ajustable (palanca)</v>
          </cell>
        </row>
        <row r="805">
          <cell r="D805" t="str">
            <v>1N372</v>
          </cell>
          <cell r="E805" t="str">
            <v>fluxometro sanitario sensor ref. 706320001</v>
          </cell>
        </row>
        <row r="806">
          <cell r="D806" t="str">
            <v>1N373</v>
          </cell>
          <cell r="E806" t="str">
            <v>griferia push antivandalica para sanitario adriatico / baltico</v>
          </cell>
        </row>
        <row r="807">
          <cell r="D807" t="str">
            <v>1N374</v>
          </cell>
          <cell r="E807" t="str">
            <v>fluxometro orinal electronico con descarga de sensor y al tacto re. 706020001</v>
          </cell>
        </row>
        <row r="808">
          <cell r="D808" t="str">
            <v>1N375</v>
          </cell>
          <cell r="E808" t="str">
            <v>fluxometro para wc de pedal aparente. Entrada superior para spud de 32mm o 30mm de 4.8 lts por descarga ref 310-wc-4.8</v>
          </cell>
        </row>
        <row r="809">
          <cell r="D809" t="str">
            <v>1N381</v>
          </cell>
          <cell r="E809" t="str">
            <v>duchas lavaojos ref. 12-aa-7271 haws de accesorios y acabados. incluye todos los accesorios necesarios para su instalacion y correcto funcionamiento</v>
          </cell>
        </row>
        <row r="810">
          <cell r="D810" t="str">
            <v>1N382</v>
          </cell>
          <cell r="E810" t="str">
            <v>griferia cuello de cisne de sensor ref. 5-aa-tel5ggc-60 de toto</v>
          </cell>
        </row>
        <row r="811">
          <cell r="D811" t="str">
            <v>1N383</v>
          </cell>
          <cell r="E811" t="str">
            <v>griferia push antivandalica racor 3/4 ref. 947140001</v>
          </cell>
        </row>
        <row r="812">
          <cell r="D812" t="str">
            <v>1N384</v>
          </cell>
          <cell r="E812" t="str">
            <v xml:space="preserve">griferia orinal de pared tipo push ref.947130001 </v>
          </cell>
        </row>
        <row r="813">
          <cell r="D813" t="str">
            <v>1N385</v>
          </cell>
          <cell r="E813" t="str">
            <v>fluxometro para orinal de pedal aparente y entrada superior para spud de 19 mm ref. 410-19</v>
          </cell>
        </row>
        <row r="814">
          <cell r="D814" t="str">
            <v>1N391</v>
          </cell>
          <cell r="E814" t="str">
            <v>llave de cocina ext. Satin ref.380400001</v>
          </cell>
        </row>
        <row r="815">
          <cell r="D815" t="str">
            <v>1N3A1</v>
          </cell>
          <cell r="E815" t="str">
            <v>llave pesada de jardin cromada ref. 977200001</v>
          </cell>
        </row>
        <row r="816">
          <cell r="D816" t="str">
            <v>1N3A2</v>
          </cell>
          <cell r="E816" t="str">
            <v>llave pesada de jardin cromada economica</v>
          </cell>
        </row>
        <row r="817">
          <cell r="D817" t="str">
            <v>1N3B0</v>
          </cell>
          <cell r="E817" t="str">
            <v>coladera para baño tres cobas, con rejilla cuadrada (con sello hidraulico) evacua agua 40 litros por minuto ref. 1342-35-ch</v>
          </cell>
        </row>
        <row r="818">
          <cell r="D818" t="str">
            <v>1N3B1</v>
          </cell>
          <cell r="E818" t="str">
            <v>sifon botella</v>
          </cell>
        </row>
        <row r="819">
          <cell r="D819" t="str">
            <v>1N3B2</v>
          </cell>
          <cell r="E819" t="str">
            <v>rejilla granada en aluminio 3"</v>
          </cell>
        </row>
        <row r="820">
          <cell r="D820" t="str">
            <v>1N3B3</v>
          </cell>
          <cell r="E820" t="str">
            <v>rejilla granada en aluminio 4"</v>
          </cell>
        </row>
        <row r="821">
          <cell r="D821" t="str">
            <v>1N3B4</v>
          </cell>
          <cell r="E821" t="str">
            <v>rejilla redonda en acero para lavaescobas</v>
          </cell>
        </row>
        <row r="822">
          <cell r="D822" t="str">
            <v>1N3B5</v>
          </cell>
          <cell r="E822" t="str">
            <v>rejilla cuadrada en acero 7 x 7 cm</v>
          </cell>
        </row>
        <row r="823">
          <cell r="D823" t="str">
            <v>1N3B6</v>
          </cell>
          <cell r="E823" t="str">
            <v>rejilla de aluminio de 3"</v>
          </cell>
        </row>
        <row r="824">
          <cell r="D824" t="str">
            <v>1N3B7</v>
          </cell>
          <cell r="E824" t="str">
            <v>rejilla tipo a 30x30 acero a 36 1"x3/16" portante</v>
          </cell>
        </row>
        <row r="825">
          <cell r="D825" t="str">
            <v>1N3B8</v>
          </cell>
          <cell r="E825" t="str">
            <v>rejilla estructural troquelada tipo s</v>
          </cell>
        </row>
        <row r="826">
          <cell r="D826" t="str">
            <v>1N3B9</v>
          </cell>
          <cell r="E826" t="str">
            <v>rejilla ventilacion gas 15x15</v>
          </cell>
        </row>
        <row r="827">
          <cell r="D827" t="str">
            <v>1N3C1</v>
          </cell>
          <cell r="E827" t="str">
            <v>rejilla CAR 30x50 hierro fundido tr liviano colrejillas</v>
          </cell>
        </row>
        <row r="828">
          <cell r="D828" t="str">
            <v>1N3C2</v>
          </cell>
          <cell r="E828" t="str">
            <v>rejilla ventilacion 20x20 plastica</v>
          </cell>
        </row>
        <row r="829">
          <cell r="D829" t="str">
            <v>1N3C3</v>
          </cell>
          <cell r="E829" t="str">
            <v>rejilla CAR 40x100 cm</v>
          </cell>
        </row>
        <row r="830">
          <cell r="D830" t="str">
            <v>1N3C4</v>
          </cell>
          <cell r="E830" t="str">
            <v>rejilla piso contemporanea 10x10cm 1 1/2" x 3"</v>
          </cell>
        </row>
        <row r="831">
          <cell r="D831" t="str">
            <v>1N3C5</v>
          </cell>
          <cell r="E831" t="str">
            <v>rejilla redonda Anticucarachas - antiolor 1 1/2 - 4P Crom</v>
          </cell>
        </row>
        <row r="832">
          <cell r="D832" t="str">
            <v>1O11T</v>
          </cell>
          <cell r="E832" t="str">
            <v>emulsion asfaltica crl-0 ( 0.3 gl/m2)</v>
          </cell>
        </row>
        <row r="833">
          <cell r="D833" t="str">
            <v>1O121</v>
          </cell>
          <cell r="E833" t="str">
            <v>base asfaltica al 3% de asfalto, con asfalto 80-100, norma amva (1.800kg/m3)</v>
          </cell>
        </row>
        <row r="834">
          <cell r="D834" t="str">
            <v>1O122</v>
          </cell>
          <cell r="E834" t="str">
            <v>base asfaltica al 3% de asfalto, con asfalto 80-100, norma amva (1.800kg/m3)</v>
          </cell>
        </row>
        <row r="835">
          <cell r="D835" t="str">
            <v>1O125</v>
          </cell>
          <cell r="E835" t="str">
            <v>base asfaltica al 4% de asfalto, con asfalto 80-100, norma amva (1.800kg/m3)</v>
          </cell>
        </row>
        <row r="836">
          <cell r="D836" t="str">
            <v>1O126</v>
          </cell>
          <cell r="E836" t="str">
            <v>mezcla asfaltica tipo rodadura con asfalto 80-100, norma amva (1800kg/m3)</v>
          </cell>
        </row>
        <row r="837">
          <cell r="D837" t="str">
            <v>1O127</v>
          </cell>
          <cell r="E837" t="str">
            <v>mezcla asfaltica tipo rodadura con asfalto 80-100, norma amva (1800kg/m3)</v>
          </cell>
        </row>
        <row r="838">
          <cell r="D838" t="str">
            <v>1O128</v>
          </cell>
          <cell r="E838" t="str">
            <v>mezcla asfaltica tipo mdc-0, con asfalto 60-70, norma invias 2002 (1.800kg/m3)</v>
          </cell>
        </row>
        <row r="839">
          <cell r="D839" t="str">
            <v>1O129</v>
          </cell>
          <cell r="E839" t="str">
            <v>mezcla asfaltica tipo mdc-0, con asfalto 60-70, norma invias 2002 (1.800kg/m3)</v>
          </cell>
        </row>
        <row r="840">
          <cell r="D840" t="str">
            <v>1O12A</v>
          </cell>
          <cell r="E840" t="str">
            <v>mezcla asfaltica tipo mdc-1, con asfalto 60-70, normas invias 2007 (1.800kg/m3)</v>
          </cell>
        </row>
        <row r="841">
          <cell r="D841" t="str">
            <v>1O12B</v>
          </cell>
          <cell r="E841" t="str">
            <v>mezcla asfaltica tipo mdc-1, con asfalto 60-70, normas invias 2007 (1.800kg/m3)</v>
          </cell>
        </row>
        <row r="842">
          <cell r="D842" t="str">
            <v>1O12C</v>
          </cell>
          <cell r="E842" t="str">
            <v>mezcla asfaltica tipo mdc-2, con asfalto 60-70, norma invias 2007 (1.800kg/m3)</v>
          </cell>
        </row>
        <row r="843">
          <cell r="D843" t="str">
            <v>1O12D</v>
          </cell>
          <cell r="E843" t="str">
            <v>mezcla asfaltica tipo mdc-2, con asfalto 60-70, norma invias 2007 (1.800kg/m3)</v>
          </cell>
        </row>
        <row r="844">
          <cell r="D844" t="str">
            <v>1O12E</v>
          </cell>
          <cell r="E844" t="str">
            <v>mezcla asfaltica tipo mdc-3, con asfalto 60-70, norma invias 2007 (1.800kg/m3)</v>
          </cell>
        </row>
        <row r="845">
          <cell r="D845" t="str">
            <v>1O12F</v>
          </cell>
          <cell r="E845" t="str">
            <v>mezcla asfaltica tipo mdc-3, con asfalto 60-70, norma invias 2007 (1.800kg/m3)</v>
          </cell>
        </row>
        <row r="846">
          <cell r="D846" t="str">
            <v>1O12G</v>
          </cell>
          <cell r="E846" t="str">
            <v>mezcla asfaltica microaglomerado, con asfalto modificado tipo 3, norma invias 2007 (1.800kg/m3)</v>
          </cell>
        </row>
        <row r="847">
          <cell r="D847" t="str">
            <v>1O12Ñ</v>
          </cell>
          <cell r="E847" t="str">
            <v>mezcla drenante md-1, con asfalto modificado tipo 3, norma invias 2007 (1.800kg/m3)</v>
          </cell>
        </row>
        <row r="848">
          <cell r="D848" t="str">
            <v>1O12O</v>
          </cell>
          <cell r="E848" t="str">
            <v>mezcla drenante md-1, con asfalto modificado tipo 3, norma invias 2007 (1.800kg/m3)</v>
          </cell>
        </row>
        <row r="849">
          <cell r="D849" t="str">
            <v>1O12P</v>
          </cell>
          <cell r="E849" t="str">
            <v>mezcla msc-1, norma invias 2007 (1.800kg/m3)</v>
          </cell>
        </row>
        <row r="850">
          <cell r="D850" t="str">
            <v>1O12Q</v>
          </cell>
          <cell r="E850" t="str">
            <v>mezcla msc-1, norma invias 2007 (1.800kg/m3)</v>
          </cell>
        </row>
        <row r="851">
          <cell r="D851" t="str">
            <v>1O12R</v>
          </cell>
          <cell r="E851" t="str">
            <v>mezcla asfaltica mdc1</v>
          </cell>
        </row>
        <row r="852">
          <cell r="D852" t="str">
            <v>1O12S</v>
          </cell>
          <cell r="E852" t="str">
            <v>liga asfaltica</v>
          </cell>
        </row>
        <row r="853">
          <cell r="D853" t="str">
            <v>1O12T</v>
          </cell>
          <cell r="E853" t="str">
            <v>asfalto de liga crr-1 (0.4 k/m2)</v>
          </cell>
        </row>
        <row r="854">
          <cell r="D854" t="str">
            <v>1O12U</v>
          </cell>
          <cell r="E854" t="str">
            <v>mezcla asfaltica msc-2, norma invias 2007 (1.800kg/m3)</v>
          </cell>
        </row>
        <row r="855">
          <cell r="D855" t="str">
            <v>1O221</v>
          </cell>
          <cell r="E855" t="str">
            <v>tierra negra abonada</v>
          </cell>
        </row>
        <row r="856">
          <cell r="D856" t="str">
            <v>1O231</v>
          </cell>
          <cell r="E856" t="str">
            <v>abonos, fertilizantes, reguladores de humedad, micorrizas</v>
          </cell>
        </row>
        <row r="857">
          <cell r="D857" t="str">
            <v>1O241</v>
          </cell>
          <cell r="E857" t="str">
            <v>grosella - 2 a 3 m.</v>
          </cell>
        </row>
        <row r="858">
          <cell r="D858" t="str">
            <v>1O242</v>
          </cell>
          <cell r="E858" t="str">
            <v>azulina</v>
          </cell>
        </row>
        <row r="859">
          <cell r="D859" t="str">
            <v>1O243</v>
          </cell>
          <cell r="E859" t="str">
            <v>festuca</v>
          </cell>
        </row>
        <row r="860">
          <cell r="D860" t="str">
            <v>1O244</v>
          </cell>
          <cell r="E860" t="str">
            <v>coral</v>
          </cell>
        </row>
        <row r="861">
          <cell r="D861" t="str">
            <v>1O245</v>
          </cell>
          <cell r="E861" t="str">
            <v>carmin - 2 a 3 m.</v>
          </cell>
        </row>
        <row r="862">
          <cell r="D862" t="str">
            <v>1O246</v>
          </cell>
          <cell r="E862" t="str">
            <v>piñon de oreja - 2 a 3 m.</v>
          </cell>
        </row>
        <row r="863">
          <cell r="D863" t="str">
            <v>1O311</v>
          </cell>
          <cell r="E863" t="str">
            <v>gualanday - 2 a 3 m.</v>
          </cell>
        </row>
        <row r="864">
          <cell r="D864" t="str">
            <v>1O321</v>
          </cell>
          <cell r="E864" t="str">
            <v>carbonero zorro - 2 a 3 m.</v>
          </cell>
        </row>
        <row r="865">
          <cell r="D865" t="str">
            <v>1O331</v>
          </cell>
          <cell r="E865" t="str">
            <v>casco de vaca - 2 a 3 m.</v>
          </cell>
        </row>
        <row r="866">
          <cell r="D866" t="str">
            <v>1O341</v>
          </cell>
          <cell r="E866" t="str">
            <v>pero de agua - 2 a 3 m.</v>
          </cell>
        </row>
        <row r="867">
          <cell r="D867" t="str">
            <v>1O351</v>
          </cell>
          <cell r="E867" t="str">
            <v>flamboyan - 2 a 3 m.</v>
          </cell>
        </row>
        <row r="868">
          <cell r="D868" t="str">
            <v>1O361</v>
          </cell>
          <cell r="E868" t="str">
            <v>azuceno - 2 a 3 m.</v>
          </cell>
        </row>
        <row r="869">
          <cell r="D869" t="str">
            <v>1O371</v>
          </cell>
          <cell r="E869" t="str">
            <v>cerezo del gobernador - 2 a 3 m.</v>
          </cell>
        </row>
        <row r="870">
          <cell r="D870" t="str">
            <v>1O381</v>
          </cell>
          <cell r="E870" t="str">
            <v>frangipan - 2 a 3 m.</v>
          </cell>
        </row>
        <row r="871">
          <cell r="D871" t="str">
            <v>1O391</v>
          </cell>
          <cell r="E871" t="str">
            <v>habano - 2 a 3 m.</v>
          </cell>
        </row>
        <row r="872">
          <cell r="D872" t="str">
            <v>1O3A1</v>
          </cell>
          <cell r="E872" t="str">
            <v xml:space="preserve">cadmio - 2 a 3 m. </v>
          </cell>
        </row>
        <row r="873">
          <cell r="D873" t="str">
            <v>1O3C1</v>
          </cell>
          <cell r="E873" t="str">
            <v>palo bonito - 2 a 3 m.</v>
          </cell>
        </row>
        <row r="874">
          <cell r="D874" t="str">
            <v>1O3E1</v>
          </cell>
          <cell r="E874" t="str">
            <v>pomo - 2 a 3 m.</v>
          </cell>
        </row>
        <row r="875">
          <cell r="D875" t="str">
            <v>1O3F1</v>
          </cell>
          <cell r="E875" t="str">
            <v>cedro - 2 a 3 m.</v>
          </cell>
        </row>
        <row r="876">
          <cell r="D876" t="str">
            <v>1O3G1</v>
          </cell>
          <cell r="E876" t="str">
            <v>ceiba - 2 a 3 m.</v>
          </cell>
        </row>
        <row r="877">
          <cell r="D877" t="str">
            <v>1O3I1</v>
          </cell>
          <cell r="E877" t="str">
            <v>tambor - 2 a 3 m.</v>
          </cell>
        </row>
        <row r="878">
          <cell r="D878" t="str">
            <v>1O3J1</v>
          </cell>
          <cell r="E878" t="str">
            <v>saman - 2 a 3 m.</v>
          </cell>
        </row>
        <row r="879">
          <cell r="D879" t="str">
            <v>1O3K1</v>
          </cell>
          <cell r="E879" t="str">
            <v>tamarindo - 2 a 3 m.</v>
          </cell>
        </row>
        <row r="880">
          <cell r="D880" t="str">
            <v>1O3L1</v>
          </cell>
          <cell r="E880" t="str">
            <v>guayacan amarillo - 2 a 3 m.</v>
          </cell>
        </row>
        <row r="881">
          <cell r="D881" t="str">
            <v>1O3M1</v>
          </cell>
          <cell r="E881" t="str">
            <v>guayacan rosado - 2 a 3 m.</v>
          </cell>
        </row>
        <row r="882">
          <cell r="D882" t="str">
            <v>1O3N1</v>
          </cell>
          <cell r="E882" t="str">
            <v>vara santa - 2 a 3 m.</v>
          </cell>
        </row>
        <row r="883">
          <cell r="D883" t="str">
            <v>1O3O1</v>
          </cell>
          <cell r="E883" t="str">
            <v>caracoli - 2 a 3 m.</v>
          </cell>
        </row>
        <row r="884">
          <cell r="D884" t="str">
            <v>1O3P1</v>
          </cell>
          <cell r="E884" t="str">
            <v>tronador - 2 a 3 m.</v>
          </cell>
        </row>
        <row r="885">
          <cell r="D885" t="str">
            <v>1O3Q1</v>
          </cell>
          <cell r="E885" t="str">
            <v>madroño - 2 a 3 m.</v>
          </cell>
        </row>
        <row r="886">
          <cell r="D886" t="str">
            <v>1O3R1</v>
          </cell>
          <cell r="E886" t="str">
            <v>mamey - 2 a 3 m.</v>
          </cell>
        </row>
        <row r="887">
          <cell r="D887" t="str">
            <v>1O3S1</v>
          </cell>
          <cell r="E887" t="str">
            <v>framire - 2 a 3 m.</v>
          </cell>
        </row>
        <row r="888">
          <cell r="D888" t="str">
            <v>1O3T1</v>
          </cell>
          <cell r="E888" t="str">
            <v>caimito - 2 a 3 m.</v>
          </cell>
        </row>
        <row r="889">
          <cell r="D889" t="str">
            <v>1O3U1</v>
          </cell>
          <cell r="E889" t="str">
            <v>mamon - 2 a 3 m.</v>
          </cell>
        </row>
        <row r="890">
          <cell r="D890" t="str">
            <v>1O3V1</v>
          </cell>
          <cell r="E890" t="str">
            <v>flor de reina - 2 a 3 m.</v>
          </cell>
        </row>
        <row r="891">
          <cell r="D891" t="str">
            <v>1O3W1</v>
          </cell>
          <cell r="E891" t="str">
            <v>acacia amarilla - 2 a 3 m.</v>
          </cell>
        </row>
        <row r="892">
          <cell r="D892" t="str">
            <v>1O3X1</v>
          </cell>
          <cell r="E892" t="str">
            <v>achiote - 2 a 3 m.</v>
          </cell>
        </row>
        <row r="893">
          <cell r="D893" t="str">
            <v>1O3Y1</v>
          </cell>
          <cell r="E893" t="str">
            <v>lluvia de oro - 2 a 3 m.</v>
          </cell>
        </row>
        <row r="894">
          <cell r="D894" t="str">
            <v>1O3Z1</v>
          </cell>
          <cell r="E894" t="str">
            <v>cheflera - 2 a 3 m.</v>
          </cell>
        </row>
        <row r="895">
          <cell r="D895" t="str">
            <v>1O411</v>
          </cell>
          <cell r="E895" t="str">
            <v>bolardo en hierro fundido tipo edu para colocar sobre concreto 60x14cm</v>
          </cell>
        </row>
        <row r="896">
          <cell r="D896" t="str">
            <v>1O412</v>
          </cell>
          <cell r="E896" t="str">
            <v xml:space="preserve">bolardo en hierro fundido edu 90 (incluye 30cm para enterrar)x14 cm </v>
          </cell>
        </row>
        <row r="897">
          <cell r="D897" t="str">
            <v>1O413</v>
          </cell>
          <cell r="E897" t="str">
            <v>bolardo en hierro fundido idu</v>
          </cell>
        </row>
        <row r="898">
          <cell r="D898" t="str">
            <v>1O421</v>
          </cell>
          <cell r="E898" t="str">
            <v>totem triangular 0.7x2.3 m</v>
          </cell>
        </row>
        <row r="899">
          <cell r="D899" t="str">
            <v>1O422</v>
          </cell>
          <cell r="E899" t="str">
            <v>totem cuadrado 0.5x2.3 m</v>
          </cell>
        </row>
        <row r="900">
          <cell r="D900" t="str">
            <v>1O431</v>
          </cell>
          <cell r="E900" t="str">
            <v>basurera medellin socoda</v>
          </cell>
        </row>
        <row r="901">
          <cell r="D901" t="str">
            <v>1O432</v>
          </cell>
          <cell r="E901" t="str">
            <v>banca m-31</v>
          </cell>
        </row>
        <row r="902">
          <cell r="D902" t="str">
            <v>1O433</v>
          </cell>
          <cell r="E902" t="str">
            <v>basurera m-120</v>
          </cell>
        </row>
        <row r="903">
          <cell r="D903" t="str">
            <v>1PV11</v>
          </cell>
          <cell r="E903" t="str">
            <v>tuberia pvcp ø 6" rde 21 (150 mm) por 6m</v>
          </cell>
        </row>
        <row r="904">
          <cell r="D904" t="str">
            <v>1PV12</v>
          </cell>
          <cell r="E904" t="str">
            <v>tuberia pvcp ø 8" rde 21 (200 mm) por 6m</v>
          </cell>
        </row>
        <row r="905">
          <cell r="D905" t="str">
            <v>1PV13</v>
          </cell>
          <cell r="E905" t="str">
            <v>reduccion pvcp 200x150mm (8"x6")</v>
          </cell>
        </row>
        <row r="906">
          <cell r="D906" t="str">
            <v>1PV14</v>
          </cell>
          <cell r="E906" t="str">
            <v>codo pvcp 11.25° 200mm (8")</v>
          </cell>
        </row>
        <row r="907">
          <cell r="D907" t="str">
            <v>1PV15</v>
          </cell>
          <cell r="E907" t="str">
            <v>codo pvcp 11.25° 150mm (6")</v>
          </cell>
        </row>
        <row r="908">
          <cell r="D908" t="str">
            <v>1PV16</v>
          </cell>
          <cell r="E908" t="str">
            <v>codo pvcp 22.5° 150mm (6")</v>
          </cell>
        </row>
        <row r="909">
          <cell r="D909" t="str">
            <v>1PV17</v>
          </cell>
          <cell r="E909" t="str">
            <v>codo pvcp 45° 150mm (6")</v>
          </cell>
        </row>
        <row r="910">
          <cell r="D910" t="str">
            <v>1PV18</v>
          </cell>
          <cell r="E910" t="str">
            <v>codo pvcp 90° 150mm (6")</v>
          </cell>
        </row>
        <row r="911">
          <cell r="D911" t="str">
            <v>1PV19</v>
          </cell>
          <cell r="E911" t="str">
            <v>tee pvcp rde 21 200x150mm (8"x6")</v>
          </cell>
        </row>
        <row r="912">
          <cell r="D912" t="str">
            <v>1PV1A</v>
          </cell>
          <cell r="E912" t="str">
            <v>tee pvcp rde 21 150x75mm (6"x3")</v>
          </cell>
        </row>
        <row r="913">
          <cell r="D913" t="str">
            <v>1PV21</v>
          </cell>
          <cell r="E913" t="str">
            <v>tuberia pvc sanitaria 6"</v>
          </cell>
        </row>
        <row r="914">
          <cell r="D914" t="str">
            <v>1PV22</v>
          </cell>
          <cell r="E914" t="str">
            <v>tuberia pvc sn 6"</v>
          </cell>
        </row>
        <row r="915">
          <cell r="D915" t="str">
            <v>1PVB1</v>
          </cell>
          <cell r="E915" t="str">
            <v>tuberia pvc novafort ø 8" (200 mm) x 6m</v>
          </cell>
        </row>
        <row r="916">
          <cell r="D916" t="str">
            <v>1PVB2</v>
          </cell>
          <cell r="E916" t="str">
            <v>tuberia pvc novafort ø 10" (250 mm) x 6m</v>
          </cell>
        </row>
        <row r="917">
          <cell r="D917" t="str">
            <v>1PVB3</v>
          </cell>
          <cell r="E917" t="str">
            <v>tuberia pvc novafort ø 12" (315 mm)</v>
          </cell>
        </row>
        <row r="918">
          <cell r="D918" t="str">
            <v>1PVB4</v>
          </cell>
          <cell r="E918" t="str">
            <v>tuberia pvc novafort ø 14" (355 mm) x 6m</v>
          </cell>
        </row>
        <row r="919">
          <cell r="D919" t="str">
            <v>1PVB5</v>
          </cell>
          <cell r="E919" t="str">
            <v>tuberia pvc novafort ø 16" (400 mm) x 6m</v>
          </cell>
        </row>
        <row r="920">
          <cell r="D920" t="str">
            <v>1PVB6</v>
          </cell>
          <cell r="E920" t="str">
            <v>tuberia pvc novafort ø 18" (450 mm) x 6m</v>
          </cell>
        </row>
        <row r="921">
          <cell r="D921" t="str">
            <v>1PVB7</v>
          </cell>
          <cell r="E921" t="str">
            <v>tuberia pvc novafort ø 20" (500 mm) x 6m</v>
          </cell>
        </row>
        <row r="922">
          <cell r="D922" t="str">
            <v>1PVB8</v>
          </cell>
          <cell r="E922" t="str">
            <v>tuberia pvc novafort ø 24" (625 mm) x 6,7m</v>
          </cell>
        </row>
        <row r="923">
          <cell r="D923" t="str">
            <v>1PVB9</v>
          </cell>
          <cell r="E923" t="str">
            <v>tuberia pvc novafort ø 30" (786 mm) x 6,7m</v>
          </cell>
        </row>
        <row r="924">
          <cell r="D924" t="str">
            <v>1PVBA</v>
          </cell>
          <cell r="E924" t="str">
            <v>hidrosello de 8"</v>
          </cell>
        </row>
        <row r="925">
          <cell r="D925" t="str">
            <v>1PVBB</v>
          </cell>
          <cell r="E925" t="str">
            <v>hidrosello de 10"</v>
          </cell>
        </row>
        <row r="926">
          <cell r="D926" t="str">
            <v>1PVBC</v>
          </cell>
          <cell r="E926" t="str">
            <v>hidrosello de 12"</v>
          </cell>
        </row>
        <row r="927">
          <cell r="D927" t="str">
            <v>1PVBD</v>
          </cell>
          <cell r="E927" t="str">
            <v>hidrosello de 14"</v>
          </cell>
        </row>
        <row r="928">
          <cell r="D928" t="str">
            <v>1PVBE</v>
          </cell>
          <cell r="E928" t="str">
            <v>hidrosello de 16"</v>
          </cell>
        </row>
        <row r="929">
          <cell r="D929" t="str">
            <v>1PVBF</v>
          </cell>
          <cell r="E929" t="str">
            <v>hidrosello de 18"</v>
          </cell>
        </row>
        <row r="930">
          <cell r="D930" t="str">
            <v>1PVBG</v>
          </cell>
          <cell r="E930" t="str">
            <v>hidrosello de 20"</v>
          </cell>
        </row>
        <row r="931">
          <cell r="D931" t="str">
            <v>1PVBH</v>
          </cell>
          <cell r="E931" t="str">
            <v>hidrosello de 24"</v>
          </cell>
        </row>
        <row r="932">
          <cell r="D932" t="str">
            <v>1PVBI</v>
          </cell>
          <cell r="E932" t="str">
            <v>hidrosello de 30"</v>
          </cell>
        </row>
        <row r="933">
          <cell r="D933" t="str">
            <v>1PVBJ</v>
          </cell>
          <cell r="E933" t="str">
            <v>hidrosello de 33"</v>
          </cell>
        </row>
        <row r="934">
          <cell r="D934" t="str">
            <v>1PVBK</v>
          </cell>
          <cell r="E934" t="str">
            <v>hidrosello de 36"</v>
          </cell>
        </row>
        <row r="935">
          <cell r="D935" t="str">
            <v>1PVE1</v>
          </cell>
          <cell r="E935" t="str">
            <v>geotextil pavco nt1600</v>
          </cell>
        </row>
        <row r="936">
          <cell r="D936" t="str">
            <v>1PVE2</v>
          </cell>
          <cell r="E936" t="str">
            <v>tuberia perforada para filtros de 4"</v>
          </cell>
        </row>
        <row r="937">
          <cell r="D937" t="str">
            <v>1PVZ1</v>
          </cell>
          <cell r="E937" t="str">
            <v>soldadura pvc 1/8</v>
          </cell>
        </row>
        <row r="938">
          <cell r="D938" t="str">
            <v>1PVZ2</v>
          </cell>
          <cell r="E938" t="str">
            <v>limpiador pvc 1/4</v>
          </cell>
        </row>
        <row r="939">
          <cell r="D939" t="str">
            <v>1PVZ3</v>
          </cell>
          <cell r="E939" t="str">
            <v>lubricante pvc 4kg</v>
          </cell>
        </row>
        <row r="940">
          <cell r="D940" t="str">
            <v>1PVZ4</v>
          </cell>
          <cell r="E940" t="str">
            <v>zocalo media caña pvc 9 cm</v>
          </cell>
        </row>
        <row r="941">
          <cell r="D941" t="str">
            <v>1SK11</v>
          </cell>
          <cell r="E941" t="str">
            <v>sika -2 x 2.5 k</v>
          </cell>
        </row>
        <row r="942">
          <cell r="D942" t="str">
            <v>1SK21</v>
          </cell>
          <cell r="E942" t="str">
            <v>sika-1 imperm. integ morter x 20.0 k</v>
          </cell>
        </row>
        <row r="943">
          <cell r="D943" t="str">
            <v>1SK22</v>
          </cell>
          <cell r="E943" t="str">
            <v>sika-3 x 5k</v>
          </cell>
        </row>
        <row r="944">
          <cell r="D944" t="str">
            <v>1SK23</v>
          </cell>
          <cell r="E944" t="str">
            <v>sikalatex 20 k</v>
          </cell>
        </row>
        <row r="945">
          <cell r="D945" t="str">
            <v>1SK24</v>
          </cell>
          <cell r="E945" t="str">
            <v>sika viscobond x 19k</v>
          </cell>
        </row>
        <row r="946">
          <cell r="D946" t="str">
            <v>1SK25</v>
          </cell>
          <cell r="E946" t="str">
            <v>sikanol m x200 k</v>
          </cell>
        </row>
        <row r="947">
          <cell r="D947" t="str">
            <v>1SK31</v>
          </cell>
          <cell r="E947" t="str">
            <v>sikatard e 230 k</v>
          </cell>
        </row>
        <row r="948">
          <cell r="D948" t="str">
            <v>1SK32</v>
          </cell>
          <cell r="E948" t="str">
            <v>sikaset l 25 k</v>
          </cell>
        </row>
        <row r="949">
          <cell r="D949" t="str">
            <v>1SK33</v>
          </cell>
          <cell r="E949" t="str">
            <v>sikaplast 326 230 k</v>
          </cell>
        </row>
        <row r="950">
          <cell r="D950" t="str">
            <v>1SK34</v>
          </cell>
          <cell r="E950" t="str">
            <v>plastocrete 169 he 230 k</v>
          </cell>
        </row>
        <row r="951">
          <cell r="D951" t="str">
            <v>1SK35</v>
          </cell>
          <cell r="E951" t="str">
            <v>sikafluid 25 k</v>
          </cell>
        </row>
        <row r="952">
          <cell r="D952" t="str">
            <v>1SK36</v>
          </cell>
          <cell r="E952" t="str">
            <v>sikamente-ns 230 k</v>
          </cell>
        </row>
        <row r="953">
          <cell r="D953" t="str">
            <v>1SK37</v>
          </cell>
          <cell r="E953" t="str">
            <v>sikafiber ad x 1 k</v>
          </cell>
        </row>
        <row r="954">
          <cell r="D954" t="str">
            <v>1SK38</v>
          </cell>
          <cell r="E954" t="str">
            <v>sikafiber force pp/pe-700/50 x 7k</v>
          </cell>
        </row>
        <row r="955">
          <cell r="D955" t="str">
            <v>1SK39</v>
          </cell>
          <cell r="E955" t="str">
            <v>plastocrete dm x 20 k</v>
          </cell>
        </row>
        <row r="956">
          <cell r="D956" t="str">
            <v>1SK3B</v>
          </cell>
          <cell r="E956" t="str">
            <v>plastime-bv-40 reduct/plastif 20 k</v>
          </cell>
        </row>
        <row r="957">
          <cell r="D957" t="str">
            <v>1SK51</v>
          </cell>
          <cell r="E957" t="str">
            <v>antisol blanco 20 k</v>
          </cell>
        </row>
        <row r="958">
          <cell r="D958" t="str">
            <v>1SK52</v>
          </cell>
          <cell r="E958" t="str">
            <v>antisol blanco pigmentado 20 k</v>
          </cell>
        </row>
        <row r="959">
          <cell r="D959" t="str">
            <v>1SK53</v>
          </cell>
          <cell r="E959" t="str">
            <v>antisol rojo 16k</v>
          </cell>
        </row>
        <row r="960">
          <cell r="D960" t="str">
            <v>1SK54</v>
          </cell>
          <cell r="E960" t="str">
            <v>antisol rojo base agua 20 k</v>
          </cell>
        </row>
        <row r="961">
          <cell r="D961" t="str">
            <v>1SK55</v>
          </cell>
          <cell r="E961" t="str">
            <v>separol- desformaleteante premium 15 k</v>
          </cell>
        </row>
        <row r="962">
          <cell r="D962" t="str">
            <v>1SK56</v>
          </cell>
          <cell r="E962" t="str">
            <v>separol n 20 k</v>
          </cell>
        </row>
        <row r="963">
          <cell r="D963" t="str">
            <v>1SK57</v>
          </cell>
          <cell r="E963" t="str">
            <v>separol- desformaleteante 25 k</v>
          </cell>
        </row>
        <row r="964">
          <cell r="D964" t="str">
            <v>1SK58</v>
          </cell>
          <cell r="E964" t="str">
            <v xml:space="preserve">antisol blanco curador 20 k </v>
          </cell>
        </row>
        <row r="965">
          <cell r="D965" t="str">
            <v>1SK61</v>
          </cell>
          <cell r="E965" t="str">
            <v>sikaceram b.a gris 25 k</v>
          </cell>
        </row>
        <row r="966">
          <cell r="D966" t="str">
            <v>1SK62</v>
          </cell>
          <cell r="E966" t="str">
            <v>sikaceram b.a blanco 25 k</v>
          </cell>
        </row>
        <row r="967">
          <cell r="D967" t="str">
            <v>1SK67</v>
          </cell>
          <cell r="E967" t="str">
            <v>sika-101 mortero blanco 10 k</v>
          </cell>
        </row>
        <row r="968">
          <cell r="D968" t="str">
            <v>1SK68</v>
          </cell>
          <cell r="E968" t="str">
            <v>sika-101 mortero gris 10 k</v>
          </cell>
        </row>
        <row r="969">
          <cell r="D969" t="str">
            <v>1SK69</v>
          </cell>
          <cell r="E969" t="str">
            <v>sikalisto resane 25 k</v>
          </cell>
        </row>
        <row r="970">
          <cell r="D970" t="str">
            <v>1SK6A</v>
          </cell>
          <cell r="E970" t="str">
            <v>sikalisto piso 50 k</v>
          </cell>
        </row>
        <row r="971">
          <cell r="D971" t="str">
            <v>1SK6B</v>
          </cell>
          <cell r="E971" t="str">
            <v>sika concrelisto re 80 k</v>
          </cell>
        </row>
        <row r="972">
          <cell r="D972" t="str">
            <v>1SK6C</v>
          </cell>
          <cell r="E972" t="str">
            <v>sikagrout-200 30 k</v>
          </cell>
        </row>
        <row r="973">
          <cell r="D973" t="str">
            <v>1SK6D</v>
          </cell>
          <cell r="E973" t="str">
            <v>sikagrout-212 30 k</v>
          </cell>
        </row>
        <row r="974">
          <cell r="D974" t="str">
            <v>1SK6E</v>
          </cell>
          <cell r="E974" t="str">
            <v>sikafloor-3 quartz top neutro x 30 k</v>
          </cell>
        </row>
        <row r="975">
          <cell r="D975" t="str">
            <v>1SK6F</v>
          </cell>
          <cell r="E975" t="str">
            <v>sikarepair 224 25 k</v>
          </cell>
        </row>
        <row r="976">
          <cell r="D976" t="str">
            <v>1SK6G</v>
          </cell>
          <cell r="E976" t="str">
            <v>sikaquick 2500 25 k</v>
          </cell>
        </row>
        <row r="977">
          <cell r="D977" t="str">
            <v>1SK6H</v>
          </cell>
          <cell r="E977" t="str">
            <v>sikaceram va gris 25k</v>
          </cell>
        </row>
        <row r="978">
          <cell r="D978" t="str">
            <v>1SK6I</v>
          </cell>
          <cell r="E978" t="str">
            <v>sikaceram va blanco 25k</v>
          </cell>
        </row>
        <row r="979">
          <cell r="D979" t="str">
            <v>1SK71</v>
          </cell>
          <cell r="E979" t="str">
            <v>sikatop-armatec 108 4 k</v>
          </cell>
        </row>
        <row r="980">
          <cell r="D980" t="str">
            <v>1SK72</v>
          </cell>
          <cell r="E980" t="str">
            <v>sikatop-armatec-110 epocem 20 k</v>
          </cell>
        </row>
        <row r="981">
          <cell r="D981" t="str">
            <v>1SK73</v>
          </cell>
          <cell r="E981" t="str">
            <v>sikatop-seal-107 20 k</v>
          </cell>
        </row>
        <row r="982">
          <cell r="D982" t="str">
            <v>1SK74</v>
          </cell>
          <cell r="E982" t="str">
            <v>sikatop-122 30k</v>
          </cell>
        </row>
        <row r="983">
          <cell r="D983" t="str">
            <v>1SK75</v>
          </cell>
          <cell r="E983" t="str">
            <v>sika demoledor 20k</v>
          </cell>
        </row>
        <row r="984">
          <cell r="D984" t="str">
            <v>1SK76</v>
          </cell>
          <cell r="E984" t="str">
            <v>sikatop-121 20k</v>
          </cell>
        </row>
        <row r="985">
          <cell r="D985" t="str">
            <v>1SK77</v>
          </cell>
          <cell r="E985" t="str">
            <v>sikatop 122 plus monocomponente x 25k</v>
          </cell>
        </row>
        <row r="986">
          <cell r="D986" t="str">
            <v>1SK91</v>
          </cell>
          <cell r="E986" t="str">
            <v>estuka acrilico sika x 1 gal</v>
          </cell>
        </row>
        <row r="987">
          <cell r="D987" t="str">
            <v>1SK92</v>
          </cell>
          <cell r="E987" t="str">
            <v>binda boquilla acrilico con latex en colorx2k</v>
          </cell>
        </row>
        <row r="988">
          <cell r="D988" t="str">
            <v>1SK94</v>
          </cell>
          <cell r="E988" t="str">
            <v>binda boquilla color blanco/beige x2k</v>
          </cell>
        </row>
        <row r="989">
          <cell r="D989" t="str">
            <v>1SK95</v>
          </cell>
          <cell r="E989" t="str">
            <v>estucados estuco blanco 25 k</v>
          </cell>
        </row>
        <row r="990">
          <cell r="D990" t="str">
            <v>1SK96</v>
          </cell>
          <cell r="E990" t="str">
            <v>estuca acrilico 1 gl</v>
          </cell>
        </row>
        <row r="991">
          <cell r="D991" t="str">
            <v>1SKA1</v>
          </cell>
          <cell r="E991" t="str">
            <v>sikadur-31 ahesivo gris 0.50k</v>
          </cell>
        </row>
        <row r="992">
          <cell r="D992" t="str">
            <v>1SKA2</v>
          </cell>
          <cell r="E992" t="str">
            <v>sikadur-32 premier 3k</v>
          </cell>
        </row>
        <row r="993">
          <cell r="D993" t="str">
            <v>1SKA3</v>
          </cell>
          <cell r="E993" t="str">
            <v>sikadur-42 anclaje 5k</v>
          </cell>
        </row>
        <row r="994">
          <cell r="D994" t="str">
            <v>1SKA4</v>
          </cell>
          <cell r="E994" t="str">
            <v>sikadur anchorfix-4 300cc</v>
          </cell>
        </row>
        <row r="995">
          <cell r="D995" t="str">
            <v>1SKA5</v>
          </cell>
          <cell r="E995" t="str">
            <v>sikadur-35 hi mod lv 3k</v>
          </cell>
        </row>
        <row r="996">
          <cell r="D996" t="str">
            <v>1SKA6</v>
          </cell>
          <cell r="E996" t="str">
            <v>sikadur inyection gel 2.5k</v>
          </cell>
        </row>
        <row r="997">
          <cell r="D997" t="str">
            <v>1SKA7</v>
          </cell>
          <cell r="E997" t="str">
            <v>sikadur extender t 0.13k</v>
          </cell>
        </row>
        <row r="998">
          <cell r="D998" t="str">
            <v>1SKC1</v>
          </cell>
          <cell r="E998" t="str">
            <v>sika vinilo t-2 5gl</v>
          </cell>
        </row>
        <row r="999">
          <cell r="D999" t="str">
            <v>1SKC2</v>
          </cell>
          <cell r="E999" t="str">
            <v>sika vinilo t-1 5gl</v>
          </cell>
        </row>
        <row r="1000">
          <cell r="D1000" t="str">
            <v>1SKC3</v>
          </cell>
          <cell r="E1000" t="str">
            <v>sikacolor f 5gl</v>
          </cell>
        </row>
        <row r="1001">
          <cell r="D1001" t="str">
            <v>1SKC4</v>
          </cell>
          <cell r="E1001" t="str">
            <v>sikacolor c claro 5gl</v>
          </cell>
        </row>
        <row r="1002">
          <cell r="D1002" t="str">
            <v>1SKC5</v>
          </cell>
          <cell r="E1002" t="str">
            <v>sikaguard-62 3k</v>
          </cell>
        </row>
        <row r="1003">
          <cell r="D1003" t="str">
            <v>1SKC6</v>
          </cell>
          <cell r="E1003" t="str">
            <v>sikaguard-63n 4k</v>
          </cell>
        </row>
        <row r="1004">
          <cell r="D1004" t="str">
            <v>1SKC7</v>
          </cell>
          <cell r="E1004" t="str">
            <v>sikaguard-68 brillante 7.3 k</v>
          </cell>
        </row>
        <row r="1005">
          <cell r="D1005" t="str">
            <v>1SKC8</v>
          </cell>
          <cell r="E1005" t="str">
            <v>sika uretano blanco brillante 4.5k</v>
          </cell>
        </row>
        <row r="1006">
          <cell r="D1006" t="str">
            <v>1SKC9</v>
          </cell>
          <cell r="E1006" t="str">
            <v>sika uretano transparente brillante 3.5k</v>
          </cell>
        </row>
        <row r="1007">
          <cell r="D1007" t="str">
            <v>1SKCA</v>
          </cell>
          <cell r="E1007" t="str">
            <v>sika uretano blanco mate 4.5k</v>
          </cell>
        </row>
        <row r="1008">
          <cell r="D1008" t="str">
            <v>1SKCB</v>
          </cell>
          <cell r="E1008" t="str">
            <v>sika uretano transparente mate 3.5k</v>
          </cell>
        </row>
        <row r="1009">
          <cell r="D1009" t="str">
            <v>1SKCD</v>
          </cell>
          <cell r="E1009" t="str">
            <v>sika vinilo t-2 x 1 galon</v>
          </cell>
        </row>
        <row r="1010">
          <cell r="D1010" t="str">
            <v>1SKCE</v>
          </cell>
          <cell r="E1010" t="str">
            <v>pintura sikaguard 68 brillante x 9 kg</v>
          </cell>
        </row>
        <row r="1011">
          <cell r="D1011" t="str">
            <v>1SKCF</v>
          </cell>
          <cell r="E1011" t="str">
            <v>pintura sika vinilo t-2 x 1 galon</v>
          </cell>
        </row>
        <row r="1012">
          <cell r="D1012" t="str">
            <v>1SKCG</v>
          </cell>
          <cell r="E1012" t="str">
            <v>colmasolvente uretano</v>
          </cell>
        </row>
        <row r="1013">
          <cell r="D1013" t="str">
            <v>1SKCH</v>
          </cell>
          <cell r="E1013" t="str">
            <v>sikaguard peeling 1 gl</v>
          </cell>
        </row>
        <row r="1014">
          <cell r="D1014" t="str">
            <v>1SKCI</v>
          </cell>
          <cell r="E1014" t="str">
            <v>sikaguard peeling 5 gl</v>
          </cell>
        </row>
        <row r="1015">
          <cell r="D1015" t="str">
            <v>1SKD1</v>
          </cell>
          <cell r="E1015" t="str">
            <v>sikafloor-curehard-24 25k</v>
          </cell>
        </row>
        <row r="1016">
          <cell r="D1016" t="str">
            <v>1SKF1</v>
          </cell>
          <cell r="E1016" t="str">
            <v>sika refuerzo tejido 30m</v>
          </cell>
        </row>
        <row r="1017">
          <cell r="D1017" t="str">
            <v>1SKF8</v>
          </cell>
          <cell r="E1017" t="str">
            <v>sikaguard-719w 2k</v>
          </cell>
        </row>
        <row r="1018">
          <cell r="D1018" t="str">
            <v>1SKF9</v>
          </cell>
          <cell r="E1018" t="str">
            <v>igol imprimante 3kg</v>
          </cell>
        </row>
        <row r="1019">
          <cell r="D1019" t="str">
            <v>1SKFA</v>
          </cell>
          <cell r="E1019" t="str">
            <v>igol denso 3k</v>
          </cell>
        </row>
        <row r="1020">
          <cell r="D1020" t="str">
            <v>1SKFB</v>
          </cell>
          <cell r="E1020" t="str">
            <v>igasol cubierta 20k</v>
          </cell>
        </row>
        <row r="1021">
          <cell r="D1021" t="str">
            <v>1SKFC</v>
          </cell>
          <cell r="E1021" t="str">
            <v>emulsion asfaltica sika 18k</v>
          </cell>
        </row>
        <row r="1022">
          <cell r="D1022" t="str">
            <v>1SKFD</v>
          </cell>
          <cell r="E1022" t="str">
            <v>sika techo e 18k</v>
          </cell>
        </row>
        <row r="1023">
          <cell r="D1023" t="str">
            <v>1SKFE</v>
          </cell>
          <cell r="E1023" t="str">
            <v>alumol 3k</v>
          </cell>
        </row>
        <row r="1024">
          <cell r="D1024" t="str">
            <v>1SKFF</v>
          </cell>
          <cell r="E1024" t="str">
            <v>sikafelt 40m</v>
          </cell>
        </row>
        <row r="1025">
          <cell r="D1025" t="str">
            <v>1SKFG</v>
          </cell>
          <cell r="E1025" t="str">
            <v>sikafill 3 fibras 1gl</v>
          </cell>
        </row>
        <row r="1026">
          <cell r="D1026" t="str">
            <v>1SKFH</v>
          </cell>
          <cell r="E1026" t="str">
            <v>sikafill 5 fibras 1gl</v>
          </cell>
        </row>
        <row r="1027">
          <cell r="D1027" t="str">
            <v>1SKFI</v>
          </cell>
          <cell r="E1027" t="str">
            <v>sikafill 10 fibras 1gl</v>
          </cell>
        </row>
        <row r="1028">
          <cell r="D1028" t="str">
            <v>1SKFJ</v>
          </cell>
          <cell r="E1028" t="str">
            <v>sikafill refuerzo 100m</v>
          </cell>
        </row>
        <row r="1029">
          <cell r="D1029" t="str">
            <v>1SKFK</v>
          </cell>
          <cell r="E1029" t="str">
            <v>sikafloor-400n elastic 18k</v>
          </cell>
        </row>
        <row r="1030">
          <cell r="D1030" t="str">
            <v>1SKFL</v>
          </cell>
          <cell r="E1030" t="str">
            <v>sikalastic-450 21k</v>
          </cell>
        </row>
        <row r="1031">
          <cell r="D1031" t="str">
            <v>1SKFM</v>
          </cell>
          <cell r="E1031" t="str">
            <v>sikalastic-560 co 5g</v>
          </cell>
        </row>
        <row r="1032">
          <cell r="D1032" t="str">
            <v>1SKFN</v>
          </cell>
          <cell r="E1032" t="str">
            <v>sikafelt fpp 30 50m</v>
          </cell>
        </row>
        <row r="1033">
          <cell r="D1033" t="str">
            <v>1SKFO</v>
          </cell>
          <cell r="E1033" t="str">
            <v>sika multiseal 10cm de ancho x10m gris y aluminio</v>
          </cell>
        </row>
        <row r="1034">
          <cell r="D1034" t="str">
            <v>1SKFP</v>
          </cell>
          <cell r="E1034" t="str">
            <v>sika multiseal 15cm de ancho x 10m</v>
          </cell>
        </row>
        <row r="1035">
          <cell r="D1035" t="str">
            <v>1SKFQ</v>
          </cell>
          <cell r="E1035" t="str">
            <v>sikabond-t 52 fc 600cc</v>
          </cell>
        </row>
        <row r="1036">
          <cell r="D1036" t="str">
            <v>1SKFR</v>
          </cell>
          <cell r="E1036" t="str">
            <v>sika primer mb 4k</v>
          </cell>
        </row>
        <row r="1037">
          <cell r="D1037" t="str">
            <v>1SKFS</v>
          </cell>
          <cell r="E1037" t="str">
            <v>sikalastic-612 mtc 26,5kg</v>
          </cell>
        </row>
        <row r="1038">
          <cell r="D1038" t="str">
            <v>1SKFT</v>
          </cell>
          <cell r="E1038" t="str">
            <v>sikafelt fp 30 (rollo 50x1m) x50m2</v>
          </cell>
        </row>
        <row r="1039">
          <cell r="D1039" t="str">
            <v>1SKFU</v>
          </cell>
          <cell r="E1039" t="str">
            <v>sika layer-03 25m2</v>
          </cell>
        </row>
        <row r="1040">
          <cell r="D1040" t="str">
            <v>1SKFV</v>
          </cell>
          <cell r="E1040" t="str">
            <v>sika primer 215 de 250 ml</v>
          </cell>
        </row>
        <row r="1041">
          <cell r="D1041" t="str">
            <v>1SKG1</v>
          </cell>
          <cell r="E1041" t="str">
            <v>sikafloor-2430 co 4k</v>
          </cell>
        </row>
        <row r="1042">
          <cell r="D1042" t="str">
            <v>1SKG2</v>
          </cell>
          <cell r="E1042" t="str">
            <v>sikafloor 261 co x13kg</v>
          </cell>
        </row>
        <row r="1043">
          <cell r="D1043" t="str">
            <v>1SKG3</v>
          </cell>
          <cell r="E1043" t="str">
            <v>imprimante sikafloor epocem modul</v>
          </cell>
        </row>
        <row r="1044">
          <cell r="D1044" t="str">
            <v>1SKG4</v>
          </cell>
          <cell r="E1044" t="str">
            <v>mortero sikafloor 81 epocem 2mm</v>
          </cell>
        </row>
        <row r="1045">
          <cell r="D1045" t="str">
            <v>1SKG5</v>
          </cell>
          <cell r="E1045" t="str">
            <v>sikafloor 156 co x4kg</v>
          </cell>
        </row>
        <row r="1046">
          <cell r="D1046" t="str">
            <v>1SKG6</v>
          </cell>
          <cell r="E1046" t="str">
            <v xml:space="preserve">sikafloor deco flakes café, blanco, negro y gris </v>
          </cell>
        </row>
        <row r="1047">
          <cell r="D1047" t="str">
            <v>1SKG7</v>
          </cell>
          <cell r="E1047" t="str">
            <v>sikadur 504 x13kg</v>
          </cell>
        </row>
        <row r="1048">
          <cell r="D1048" t="str">
            <v>1SKH1</v>
          </cell>
          <cell r="E1048" t="str">
            <v>sika limpiador rinse 1gl</v>
          </cell>
        </row>
        <row r="1049">
          <cell r="D1049" t="str">
            <v>1SKH2</v>
          </cell>
          <cell r="E1049" t="str">
            <v>sika tranparente 7w co 5gl</v>
          </cell>
        </row>
        <row r="1050">
          <cell r="D1050" t="str">
            <v>1SKH3</v>
          </cell>
          <cell r="E1050" t="str">
            <v>sika transparente 3w co 5gl</v>
          </cell>
        </row>
        <row r="1051">
          <cell r="D1051" t="str">
            <v>1SKH4</v>
          </cell>
          <cell r="E1051" t="str">
            <v>sika transparente 10 5gl</v>
          </cell>
        </row>
        <row r="1052">
          <cell r="D1052" t="str">
            <v>1SKH5</v>
          </cell>
          <cell r="E1052" t="str">
            <v>sika transparente 5 5gl</v>
          </cell>
        </row>
        <row r="1053">
          <cell r="D1053" t="str">
            <v>1SKH6</v>
          </cell>
          <cell r="E1053" t="str">
            <v>sika imper mur 4kg</v>
          </cell>
        </row>
        <row r="1054">
          <cell r="D1054" t="str">
            <v>1SKH7</v>
          </cell>
          <cell r="E1054" t="str">
            <v>geotextil pp-1800 sika 100x1.8m</v>
          </cell>
        </row>
        <row r="1055">
          <cell r="D1055" t="str">
            <v>1SKH8</v>
          </cell>
          <cell r="E1055" t="str">
            <v>geotextil pp-1800 sika 100x1.8m</v>
          </cell>
        </row>
        <row r="1056">
          <cell r="D1056" t="str">
            <v>1SKH9</v>
          </cell>
          <cell r="E1056" t="str">
            <v>geotextil pp-2500 sika 100x1.8m</v>
          </cell>
        </row>
        <row r="1057">
          <cell r="D1057" t="str">
            <v>1SKHA</v>
          </cell>
          <cell r="E1057" t="str">
            <v>geotextil pp-2500 sika 100x1.8m</v>
          </cell>
        </row>
        <row r="1058">
          <cell r="D1058" t="str">
            <v>1SKHB</v>
          </cell>
          <cell r="E1058" t="str">
            <v>sika metal sheet 1.00x2.00m</v>
          </cell>
        </row>
        <row r="1059">
          <cell r="D1059" t="str">
            <v>1SKI1</v>
          </cell>
          <cell r="E1059" t="str">
            <v>meruelx i.f.s. transparente x3k</v>
          </cell>
        </row>
        <row r="1060">
          <cell r="D1060" t="str">
            <v>1SKI2</v>
          </cell>
          <cell r="E1060" t="str">
            <v xml:space="preserve">merulex i.f.a. transparente x 3,5k </v>
          </cell>
        </row>
        <row r="1061">
          <cell r="D1061" t="str">
            <v>1SKJ1</v>
          </cell>
          <cell r="E1061" t="str">
            <v>sika joint compound 2.5 gl</v>
          </cell>
        </row>
        <row r="1062">
          <cell r="D1062" t="str">
            <v>1SKJ2</v>
          </cell>
          <cell r="E1062" t="str">
            <v>sika joint free 1gl</v>
          </cell>
        </row>
        <row r="1063">
          <cell r="D1063" t="str">
            <v>1SKJ3</v>
          </cell>
          <cell r="E1063" t="str">
            <v>estuca panel 5gl</v>
          </cell>
        </row>
        <row r="1064">
          <cell r="D1064" t="str">
            <v>1SKJ4</v>
          </cell>
          <cell r="E1064" t="str">
            <v>sika vinilo panel 5gl</v>
          </cell>
        </row>
        <row r="1065">
          <cell r="D1065" t="str">
            <v>1SKJ5</v>
          </cell>
          <cell r="E1065" t="str">
            <v>sikadur panel 1k</v>
          </cell>
        </row>
        <row r="1066">
          <cell r="D1066" t="str">
            <v>1SKJ6</v>
          </cell>
          <cell r="E1066" t="str">
            <v>sika ceram s.l. 5 gl</v>
          </cell>
        </row>
        <row r="1067">
          <cell r="D1067" t="str">
            <v>1SKJ7</v>
          </cell>
          <cell r="E1067" t="str">
            <v xml:space="preserve">sikasil ac 300cc </v>
          </cell>
        </row>
        <row r="1068">
          <cell r="D1068" t="str">
            <v>1SKJ8</v>
          </cell>
          <cell r="E1068" t="str">
            <v>sikasil e 300cc blanco, gris, negro y tansparente</v>
          </cell>
        </row>
        <row r="1069">
          <cell r="D1069" t="str">
            <v>1SKJ9</v>
          </cell>
          <cell r="E1069" t="str">
            <v>sikasil c 300cc transparente</v>
          </cell>
        </row>
        <row r="1070">
          <cell r="D1070" t="str">
            <v>1SKJA</v>
          </cell>
          <cell r="E1070" t="str">
            <v>sikaflex-1a salchichon 600cc blanco y gris</v>
          </cell>
        </row>
        <row r="1071">
          <cell r="D1071" t="str">
            <v>1SKJB</v>
          </cell>
          <cell r="E1071" t="str">
            <v>cinta sika pvc O-15 15m</v>
          </cell>
        </row>
        <row r="1072">
          <cell r="D1072" t="str">
            <v>1SKJC</v>
          </cell>
          <cell r="E1072" t="str">
            <v>sikasil pool cartucho x 300cc transparente</v>
          </cell>
        </row>
        <row r="1073">
          <cell r="D1073" t="str">
            <v>1SKJD</v>
          </cell>
          <cell r="E1073" t="str">
            <v>sikaflex at connetion cartucho x300cc</v>
          </cell>
        </row>
        <row r="1074">
          <cell r="D1074" t="str">
            <v>1SKJE</v>
          </cell>
          <cell r="E1074" t="str">
            <v>sikaflex at facade cartucho x300cc blanco y gris</v>
          </cell>
        </row>
        <row r="1075">
          <cell r="D1075" t="str">
            <v>1SKJF</v>
          </cell>
          <cell r="E1075" t="str">
            <v>sikaflex-2c sl x 16,42k</v>
          </cell>
        </row>
        <row r="1076">
          <cell r="D1076" t="str">
            <v>1SKJG</v>
          </cell>
          <cell r="E1076" t="str">
            <v>sikasil 300cc</v>
          </cell>
        </row>
        <row r="1077">
          <cell r="D1077" t="str">
            <v>1SKJH</v>
          </cell>
          <cell r="E1077" t="str">
            <v>sika pool 300cc</v>
          </cell>
        </row>
        <row r="1078">
          <cell r="D1078" t="str">
            <v>1SKJI</v>
          </cell>
          <cell r="E1078" t="str">
            <v>sikafex at connetion 300cc</v>
          </cell>
        </row>
        <row r="1079">
          <cell r="D1079" t="str">
            <v>1SKJJ</v>
          </cell>
          <cell r="E1079" t="str">
            <v>sikafex at facade 300cc</v>
          </cell>
        </row>
        <row r="1080">
          <cell r="D1080" t="str">
            <v>1SKJK</v>
          </cell>
          <cell r="E1080" t="str">
            <v>sikabond at universal blanco 300cc</v>
          </cell>
        </row>
        <row r="1081">
          <cell r="D1081" t="str">
            <v>1SKJL</v>
          </cell>
          <cell r="E1081" t="str">
            <v>sikabond at gris metal 300cc</v>
          </cell>
        </row>
        <row r="1082">
          <cell r="D1082" t="str">
            <v>1SKJM</v>
          </cell>
          <cell r="E1082" t="str">
            <v>sikaflex-1a cartucho 300cc blanco, gris y negro</v>
          </cell>
        </row>
        <row r="1083">
          <cell r="D1083" t="str">
            <v>1SKJN</v>
          </cell>
          <cell r="E1083" t="str">
            <v>sikaflex-construction 300cc gris y blanco</v>
          </cell>
        </row>
        <row r="1084">
          <cell r="D1084" t="str">
            <v>1SKJÑ</v>
          </cell>
          <cell r="E1084" t="str">
            <v>sikaflex-11 fc 300cc gris</v>
          </cell>
        </row>
        <row r="1085">
          <cell r="D1085" t="str">
            <v>1SKJO</v>
          </cell>
          <cell r="E1085" t="str">
            <v>sikafex-1csl 300cc gris</v>
          </cell>
        </row>
        <row r="1086">
          <cell r="D1086" t="str">
            <v>1SKJP</v>
          </cell>
          <cell r="E1086" t="str">
            <v>sikacryl-s 310cc blanco</v>
          </cell>
        </row>
        <row r="1087">
          <cell r="D1087" t="str">
            <v>1SKJQ</v>
          </cell>
          <cell r="E1087" t="str">
            <v>sikaflex-pro 3wf 600cc</v>
          </cell>
        </row>
        <row r="1088">
          <cell r="D1088" t="str">
            <v>1SKJR</v>
          </cell>
          <cell r="E1088" t="str">
            <v>sikaflex-15 lm sl 4.5gl</v>
          </cell>
        </row>
        <row r="1089">
          <cell r="D1089" t="str">
            <v>1SKJS</v>
          </cell>
          <cell r="E1089" t="str">
            <v>sika boom 250cc</v>
          </cell>
        </row>
        <row r="1090">
          <cell r="D1090" t="str">
            <v>1SKJT</v>
          </cell>
          <cell r="E1090" t="str">
            <v>sikarod de Ø 1/4" (6mm) x 1,700m</v>
          </cell>
        </row>
        <row r="1091">
          <cell r="D1091" t="str">
            <v>1SKJU</v>
          </cell>
          <cell r="E1091" t="str">
            <v>sikarod de Ø 3/8" (10mm) x 1,097m</v>
          </cell>
        </row>
        <row r="1092">
          <cell r="D1092" t="str">
            <v>1SKJV</v>
          </cell>
          <cell r="E1092" t="str">
            <v>sikarod de Ø 5/8" (16mm) x472m</v>
          </cell>
        </row>
        <row r="1093">
          <cell r="D1093" t="str">
            <v>1SKJW</v>
          </cell>
          <cell r="E1093" t="str">
            <v>sikarod de Ø 7/8" (22mm) x259m</v>
          </cell>
        </row>
        <row r="1094">
          <cell r="D1094" t="str">
            <v>1SKJX</v>
          </cell>
          <cell r="E1094" t="str">
            <v>sikarod de Ø 1 1/4" (32mm) x152</v>
          </cell>
        </row>
        <row r="1095">
          <cell r="D1095" t="str">
            <v>1SKJY</v>
          </cell>
          <cell r="E1095" t="str">
            <v>sika swell s2 300cc</v>
          </cell>
        </row>
        <row r="1096">
          <cell r="D1096" t="str">
            <v>1SKKU</v>
          </cell>
          <cell r="E1096" t="str">
            <v>sikadur-combiflex h-20 12.5m</v>
          </cell>
        </row>
        <row r="1097">
          <cell r="D1097" t="str">
            <v>1SKKV</v>
          </cell>
          <cell r="E1097" t="str">
            <v>cinta sika pvc v-15 30m</v>
          </cell>
        </row>
        <row r="1098">
          <cell r="D1098" t="str">
            <v>1SKKW</v>
          </cell>
          <cell r="E1098" t="str">
            <v>cinta sika pvc o-22 15m</v>
          </cell>
        </row>
        <row r="1099">
          <cell r="D1099" t="str">
            <v>1SKKX</v>
          </cell>
          <cell r="E1099" t="str">
            <v>sikadur-combiflex h-10 125.5m</v>
          </cell>
        </row>
        <row r="1100">
          <cell r="D1100" t="str">
            <v>1SKKY</v>
          </cell>
          <cell r="E1100" t="str">
            <v>sikadur-combiflex h-15 12.5m</v>
          </cell>
        </row>
        <row r="1101">
          <cell r="D1101" t="str">
            <v>1SKKZ</v>
          </cell>
          <cell r="E1101" t="str">
            <v>cinta sika pvc v-10 30m</v>
          </cell>
        </row>
        <row r="1102">
          <cell r="D1102" t="str">
            <v>1SKL2</v>
          </cell>
          <cell r="E1102" t="str">
            <v>sarnafil g 476-15 sika 20x2m</v>
          </cell>
        </row>
        <row r="1103">
          <cell r="D1103" t="str">
            <v>1SKL3</v>
          </cell>
          <cell r="E1103" t="str">
            <v>sarnafil s 327-1,5 l white sika 20x2m</v>
          </cell>
        </row>
        <row r="1104">
          <cell r="D1104" t="str">
            <v>1SKL4</v>
          </cell>
          <cell r="E1104" t="str">
            <v>cinta sika pvc v-10 x 30m</v>
          </cell>
        </row>
        <row r="1105">
          <cell r="D1105" t="str">
            <v>1SKL5</v>
          </cell>
          <cell r="E1105" t="str">
            <v>cinta sika pvc o-22 x 15m</v>
          </cell>
        </row>
        <row r="1106">
          <cell r="D1106" t="str">
            <v>1SKN1</v>
          </cell>
          <cell r="E1106" t="str">
            <v>sikaplan 12 dco rollo 1.55 x 20 m</v>
          </cell>
        </row>
        <row r="1107">
          <cell r="D1107" t="str">
            <v>1SKN2</v>
          </cell>
          <cell r="E1107" t="str">
            <v>sikaplan 12 ntr rollo 1.55 x 20m</v>
          </cell>
        </row>
        <row r="1108">
          <cell r="D1108" t="str">
            <v>1SKN3</v>
          </cell>
          <cell r="E1108" t="str">
            <v>sikaplan nt rollo por 1.80x100m</v>
          </cell>
        </row>
        <row r="1109">
          <cell r="D1109" t="str">
            <v>1SKÑ1</v>
          </cell>
          <cell r="E1109" t="str">
            <v xml:space="preserve">rodillo de puas </v>
          </cell>
        </row>
        <row r="1110">
          <cell r="D1110" t="str">
            <v>1SKÑ2</v>
          </cell>
          <cell r="E1110" t="str">
            <v xml:space="preserve">pistola anchorfix-4 </v>
          </cell>
        </row>
        <row r="1111">
          <cell r="D1111" t="str">
            <v>1SKÑ3</v>
          </cell>
          <cell r="E1111" t="str">
            <v>pistola ultraflow catridge para cartucho de 300ml</v>
          </cell>
        </row>
        <row r="1112">
          <cell r="D1112" t="str">
            <v>1SKÑ4</v>
          </cell>
          <cell r="E1112" t="str">
            <v>pistola ultraflow combi para salchicha de 600ml</v>
          </cell>
        </row>
        <row r="1113">
          <cell r="D1113" t="str">
            <v>1SKÑ5</v>
          </cell>
          <cell r="E1113" t="str">
            <v>plancha para soldar cinta sika pvc</v>
          </cell>
        </row>
        <row r="1114">
          <cell r="D1114" t="str">
            <v>1SKP1</v>
          </cell>
          <cell r="E1114" t="str">
            <v>sikamanto 3mm liso x 10m2</v>
          </cell>
        </row>
        <row r="1115">
          <cell r="D1115" t="str">
            <v>1SKP2</v>
          </cell>
          <cell r="E1115" t="str">
            <v>sikamanto 3mm aluminio x 10m2</v>
          </cell>
        </row>
        <row r="1116">
          <cell r="D1116" t="str">
            <v>1SKP3</v>
          </cell>
          <cell r="E1116" t="str">
            <v>sikamanto 3mm poliester x 10m2</v>
          </cell>
        </row>
        <row r="1117">
          <cell r="D1117" t="str">
            <v>1ZK01</v>
          </cell>
          <cell r="E1117" t="str">
            <v>zocalo media caña fibra de vidrio</v>
          </cell>
        </row>
        <row r="1118">
          <cell r="D1118" t="str">
            <v>1ZZ01</v>
          </cell>
          <cell r="E1118" t="str">
            <v>arbustos altura 1.50m</v>
          </cell>
        </row>
        <row r="1119">
          <cell r="D1119" t="str">
            <v>20066</v>
          </cell>
          <cell r="E1119" t="str">
            <v>mo instalacion puertas metalicas / madera</v>
          </cell>
        </row>
        <row r="1120">
          <cell r="D1120" t="str">
            <v>20067</v>
          </cell>
          <cell r="E1120" t="str">
            <v>mo instalacion flanche / canal</v>
          </cell>
        </row>
        <row r="1121">
          <cell r="D1121" t="str">
            <v>20068</v>
          </cell>
          <cell r="E1121" t="str">
            <v>mo doblado lamina</v>
          </cell>
        </row>
        <row r="1122">
          <cell r="D1122" t="str">
            <v>21111</v>
          </cell>
          <cell r="E1122" t="str">
            <v>mo ayudante</v>
          </cell>
        </row>
        <row r="1123">
          <cell r="D1123" t="str">
            <v>21116</v>
          </cell>
          <cell r="E1123" t="str">
            <v>mo transporte interno cemento</v>
          </cell>
        </row>
        <row r="1124">
          <cell r="D1124" t="str">
            <v>21117</v>
          </cell>
          <cell r="E1124" t="str">
            <v>mo descargue de cemento</v>
          </cell>
        </row>
        <row r="1125">
          <cell r="D1125" t="str">
            <v>21118</v>
          </cell>
          <cell r="E1125" t="str">
            <v>mo acarreo interno de material de playa y agregados</v>
          </cell>
        </row>
        <row r="1126">
          <cell r="D1126" t="str">
            <v>21119</v>
          </cell>
          <cell r="E1126" t="str">
            <v>mo salario minimo</v>
          </cell>
        </row>
        <row r="1127">
          <cell r="D1127" t="str">
            <v>21121</v>
          </cell>
          <cell r="E1127" t="str">
            <v>mo oficial obra negra</v>
          </cell>
        </row>
        <row r="1128">
          <cell r="D1128" t="str">
            <v>21139</v>
          </cell>
          <cell r="E1128" t="str">
            <v>comsion de topografia con equipo</v>
          </cell>
        </row>
        <row r="1129">
          <cell r="D1129" t="str">
            <v>21271</v>
          </cell>
          <cell r="E1129" t="str">
            <v>mo grano lavado</v>
          </cell>
        </row>
        <row r="1130">
          <cell r="D1130" t="str">
            <v>22129</v>
          </cell>
          <cell r="E1130" t="str">
            <v>mo transporte interno mortero</v>
          </cell>
        </row>
        <row r="1131">
          <cell r="D1131" t="str">
            <v>22132</v>
          </cell>
          <cell r="E1131" t="str">
            <v>mo preparacion concreto</v>
          </cell>
        </row>
        <row r="1132">
          <cell r="D1132" t="str">
            <v>22139</v>
          </cell>
          <cell r="E1132" t="str">
            <v>mo transporte interno concreto</v>
          </cell>
        </row>
        <row r="1133">
          <cell r="D1133" t="str">
            <v>22561</v>
          </cell>
          <cell r="E1133" t="str">
            <v>mo curador concreto</v>
          </cell>
        </row>
        <row r="1134">
          <cell r="D1134" t="str">
            <v>22711</v>
          </cell>
          <cell r="E1134" t="str">
            <v>mo desmoldante</v>
          </cell>
        </row>
        <row r="1135">
          <cell r="D1135" t="str">
            <v>23131</v>
          </cell>
          <cell r="E1135" t="str">
            <v>mo transporte interno de tuberia</v>
          </cell>
        </row>
        <row r="1136">
          <cell r="D1136" t="str">
            <v>23321</v>
          </cell>
          <cell r="E1136" t="str">
            <v>mo instalacion de tuberia</v>
          </cell>
        </row>
        <row r="1137">
          <cell r="D1137" t="str">
            <v>24151</v>
          </cell>
          <cell r="E1137" t="str">
            <v>mo operario concretadora</v>
          </cell>
        </row>
        <row r="1138">
          <cell r="D1138" t="str">
            <v>2512A</v>
          </cell>
          <cell r="E1138" t="str">
            <v>mo transporte interno hierro horizontal o vertical</v>
          </cell>
        </row>
        <row r="1139">
          <cell r="D1139" t="str">
            <v>2512O</v>
          </cell>
          <cell r="E1139" t="str">
            <v>mo colocacion acero refuerzo</v>
          </cell>
        </row>
        <row r="1140">
          <cell r="D1140" t="str">
            <v>2512P</v>
          </cell>
          <cell r="E1140" t="str">
            <v>mo transporte interno hierro horizontal o vertical</v>
          </cell>
        </row>
        <row r="1141">
          <cell r="D1141" t="str">
            <v>2512Q</v>
          </cell>
          <cell r="E1141" t="str">
            <v>mo transporte interno baldosa de grano</v>
          </cell>
        </row>
        <row r="1142">
          <cell r="D1142" t="str">
            <v>2512R</v>
          </cell>
          <cell r="E1142" t="str">
            <v>mo botada cachaza</v>
          </cell>
        </row>
        <row r="1143">
          <cell r="D1143" t="str">
            <v>25A71</v>
          </cell>
          <cell r="E1143" t="str">
            <v>mo colocacion malla electrosoldada</v>
          </cell>
        </row>
        <row r="1144">
          <cell r="D1144" t="str">
            <v>25A72</v>
          </cell>
          <cell r="E1144" t="str">
            <v>mo corte y figuracion</v>
          </cell>
        </row>
        <row r="1145">
          <cell r="D1145" t="str">
            <v>26311</v>
          </cell>
          <cell r="E1145" t="str">
            <v>mo pega piso en piedra</v>
          </cell>
        </row>
        <row r="1146">
          <cell r="D1146" t="str">
            <v>26312</v>
          </cell>
          <cell r="E1146" t="str">
            <v>mo instalacion piedra tipo vallado</v>
          </cell>
        </row>
        <row r="1147">
          <cell r="D1147" t="str">
            <v>26321</v>
          </cell>
          <cell r="E1147" t="str">
            <v>mo instalacion zocalo en ceramica y porcelanato</v>
          </cell>
        </row>
        <row r="1148">
          <cell r="D1148" t="str">
            <v>26322</v>
          </cell>
          <cell r="E1148" t="str">
            <v>mo vaciado zocalo media caña grano pulido</v>
          </cell>
        </row>
        <row r="1149">
          <cell r="D1149" t="str">
            <v>26323</v>
          </cell>
          <cell r="E1149" t="str">
            <v xml:space="preserve">mo pega zocalo recto en piedra </v>
          </cell>
        </row>
        <row r="1150">
          <cell r="D1150" t="str">
            <v>26324</v>
          </cell>
          <cell r="E1150" t="str">
            <v>mo vaciado faja grano pulido 13-19cm</v>
          </cell>
        </row>
        <row r="1151">
          <cell r="D1151" t="str">
            <v>26325</v>
          </cell>
          <cell r="E1151" t="str">
            <v>mo vaciado grano pulido meson/lavaescobas</v>
          </cell>
        </row>
        <row r="1152">
          <cell r="D1152" t="str">
            <v>26326</v>
          </cell>
          <cell r="E1152" t="str">
            <v>mo vaciado faja grano pulido 50-70cm</v>
          </cell>
        </row>
        <row r="1153">
          <cell r="D1153" t="str">
            <v>26351</v>
          </cell>
          <cell r="E1153" t="str">
            <v>mo pega piso en gres</v>
          </cell>
        </row>
        <row r="1154">
          <cell r="D1154" t="str">
            <v>26352</v>
          </cell>
          <cell r="E1154" t="str">
            <v>mo gres para peldaños con nariz</v>
          </cell>
        </row>
        <row r="1155">
          <cell r="D1155" t="str">
            <v>26C21</v>
          </cell>
          <cell r="E1155" t="str">
            <v>mo instalacion puerta metal</v>
          </cell>
        </row>
        <row r="1156">
          <cell r="D1156" t="str">
            <v>26C22</v>
          </cell>
          <cell r="E1156" t="str">
            <v>mo instalacion puerta corta fuego</v>
          </cell>
        </row>
        <row r="1157">
          <cell r="D1157" t="str">
            <v>27121</v>
          </cell>
          <cell r="E1157" t="str">
            <v>mo colocacion malla electrosoldada</v>
          </cell>
        </row>
        <row r="1158">
          <cell r="D1158" t="str">
            <v>27131</v>
          </cell>
          <cell r="E1158" t="str">
            <v>mo instalacion manto impermeabilizacion</v>
          </cell>
        </row>
        <row r="1159">
          <cell r="D1159" t="str">
            <v>28111</v>
          </cell>
          <cell r="E1159" t="str">
            <v>mo transporte interno bloque</v>
          </cell>
        </row>
        <row r="1160">
          <cell r="D1160" t="str">
            <v>28141</v>
          </cell>
          <cell r="E1160" t="str">
            <v>mo pega bloque</v>
          </cell>
        </row>
        <row r="1161">
          <cell r="D1161" t="str">
            <v>28142</v>
          </cell>
          <cell r="E1161" t="str">
            <v>mo pega bloque</v>
          </cell>
        </row>
        <row r="1162">
          <cell r="D1162" t="str">
            <v>28191</v>
          </cell>
          <cell r="E1162" t="str">
            <v>mo transporte de prefabricados</v>
          </cell>
        </row>
        <row r="1163">
          <cell r="D1163" t="str">
            <v>28211</v>
          </cell>
          <cell r="E1163" t="str">
            <v>mo transporte interno ladrillo</v>
          </cell>
        </row>
        <row r="1164">
          <cell r="D1164" t="str">
            <v>28411</v>
          </cell>
          <cell r="E1164" t="str">
            <v xml:space="preserve">mo ladrillo 10x20x40cm sucio longitud menor a 0.60m </v>
          </cell>
        </row>
        <row r="1165">
          <cell r="D1165" t="str">
            <v>28412</v>
          </cell>
          <cell r="E1165" t="str">
            <v>mo ladrilo 12x20x40cm sucio longitud menor a 0.60m</v>
          </cell>
        </row>
        <row r="1166">
          <cell r="D1166" t="str">
            <v>28413</v>
          </cell>
          <cell r="E1166" t="str">
            <v>mo ladrilo 6x12x24cm revitado una cara longitud menor a 0.60m</v>
          </cell>
        </row>
        <row r="1167">
          <cell r="D1167" t="str">
            <v>28414</v>
          </cell>
          <cell r="E1167" t="str">
            <v xml:space="preserve">mo chapa 6x12x24cm </v>
          </cell>
        </row>
        <row r="1168">
          <cell r="D1168" t="str">
            <v>28415</v>
          </cell>
          <cell r="E1168" t="str">
            <v>mo chapa 6x12x24cm longitud menor a 0.60m</v>
          </cell>
        </row>
        <row r="1169">
          <cell r="D1169" t="str">
            <v>28417</v>
          </cell>
          <cell r="E1169" t="str">
            <v>mo ladrillo 10x20x40cm sucio</v>
          </cell>
        </row>
        <row r="1170">
          <cell r="D1170" t="str">
            <v>28418</v>
          </cell>
          <cell r="E1170" t="str">
            <v>mo ladrillo 12x20x40cm sucio</v>
          </cell>
        </row>
        <row r="1171">
          <cell r="D1171" t="str">
            <v>28419</v>
          </cell>
          <cell r="E1171" t="str">
            <v>mo chapa catalan</v>
          </cell>
        </row>
        <row r="1172">
          <cell r="D1172" t="str">
            <v>29111</v>
          </cell>
          <cell r="E1172" t="str">
            <v>mo instalacion de cerradura</v>
          </cell>
        </row>
        <row r="1173">
          <cell r="D1173" t="str">
            <v>29141</v>
          </cell>
          <cell r="E1173" t="str">
            <v>mo instalacion de tope puerta</v>
          </cell>
        </row>
        <row r="1174">
          <cell r="D1174" t="str">
            <v>29211</v>
          </cell>
          <cell r="E1174" t="str">
            <v>mo prestaciones sociales</v>
          </cell>
        </row>
        <row r="1175">
          <cell r="D1175" t="str">
            <v>2A001</v>
          </cell>
          <cell r="E1175" t="str">
            <v>aseo apartamentos</v>
          </cell>
        </row>
        <row r="1176">
          <cell r="D1176" t="str">
            <v>2A112</v>
          </cell>
          <cell r="E1176" t="str">
            <v>mo localizacion y replanteo estructuras</v>
          </cell>
        </row>
        <row r="1177">
          <cell r="D1177" t="str">
            <v>2A113</v>
          </cell>
          <cell r="E1177" t="str">
            <v>mo localizacion y replanteo urbanismo</v>
          </cell>
        </row>
        <row r="1178">
          <cell r="D1178" t="str">
            <v>2A114</v>
          </cell>
          <cell r="E1178" t="str">
            <v>comision de topografia</v>
          </cell>
        </row>
        <row r="1179">
          <cell r="D1179" t="str">
            <v>2A411</v>
          </cell>
          <cell r="E1179" t="str">
            <v>mo excavacion manual</v>
          </cell>
        </row>
        <row r="1180">
          <cell r="D1180" t="str">
            <v>2A412</v>
          </cell>
          <cell r="E1180" t="str">
            <v>mo excavacion manual trincheras</v>
          </cell>
        </row>
        <row r="1181">
          <cell r="D1181" t="str">
            <v>2A461</v>
          </cell>
          <cell r="E1181" t="str">
            <v>mo transporte interno de material proveniente de las excavaciones</v>
          </cell>
        </row>
        <row r="1182">
          <cell r="D1182" t="str">
            <v>2A462</v>
          </cell>
          <cell r="E1182" t="str">
            <v>mo transporte material granular</v>
          </cell>
        </row>
        <row r="1183">
          <cell r="D1183" t="str">
            <v>2A581</v>
          </cell>
          <cell r="E1183" t="str">
            <v>mo llenos manuales compactados</v>
          </cell>
        </row>
        <row r="1184">
          <cell r="D1184" t="str">
            <v>2A671</v>
          </cell>
          <cell r="E1184" t="str">
            <v>mo instalacion de cuneta</v>
          </cell>
        </row>
        <row r="1185">
          <cell r="D1185" t="str">
            <v>2A851</v>
          </cell>
          <cell r="E1185" t="str">
            <v>mo instalacion cerramiento provisional en tela verde</v>
          </cell>
        </row>
        <row r="1186">
          <cell r="D1186" t="str">
            <v>2B311</v>
          </cell>
          <cell r="E1186" t="str">
            <v>mo excavacion pilas 0-2 m</v>
          </cell>
        </row>
        <row r="1187">
          <cell r="D1187" t="str">
            <v>2B312</v>
          </cell>
          <cell r="E1187" t="str">
            <v>mo excavacion pilas 2-4 m</v>
          </cell>
        </row>
        <row r="1188">
          <cell r="D1188" t="str">
            <v>2B313</v>
          </cell>
          <cell r="E1188" t="str">
            <v>mo excavacion pilas 4-6 m</v>
          </cell>
        </row>
        <row r="1189">
          <cell r="D1189" t="str">
            <v>2B314</v>
          </cell>
          <cell r="E1189" t="str">
            <v>mo excavacion pilas 6-8 m</v>
          </cell>
        </row>
        <row r="1190">
          <cell r="D1190" t="str">
            <v>2B315</v>
          </cell>
          <cell r="E1190" t="str">
            <v>mo excavacion pilas 8-10 m</v>
          </cell>
        </row>
        <row r="1191">
          <cell r="D1191" t="str">
            <v>2B316</v>
          </cell>
          <cell r="E1191" t="str">
            <v>mo excavacion pilas 10-12 m</v>
          </cell>
        </row>
        <row r="1192">
          <cell r="D1192" t="str">
            <v>2B317</v>
          </cell>
          <cell r="E1192" t="str">
            <v>mo excavacion pilas 12-14 m</v>
          </cell>
        </row>
        <row r="1193">
          <cell r="D1193" t="str">
            <v>2B318</v>
          </cell>
          <cell r="E1193" t="str">
            <v>mo excavacion pilas 14-16 m</v>
          </cell>
        </row>
        <row r="1194">
          <cell r="D1194" t="str">
            <v>2B319</v>
          </cell>
          <cell r="E1194" t="str">
            <v>mo excavacion pilas 16-18 m</v>
          </cell>
        </row>
        <row r="1195">
          <cell r="D1195" t="str">
            <v>2B320</v>
          </cell>
          <cell r="E1195" t="str">
            <v>mo excavacion pilas 18-20 m</v>
          </cell>
        </row>
        <row r="1196">
          <cell r="D1196" t="str">
            <v>2B321</v>
          </cell>
          <cell r="E1196" t="str">
            <v>mo excavacion pilas 20-22 m</v>
          </cell>
        </row>
        <row r="1197">
          <cell r="D1197" t="str">
            <v>2B322</v>
          </cell>
          <cell r="E1197" t="str">
            <v>mo excavacion pilas 22-24 m</v>
          </cell>
        </row>
        <row r="1198">
          <cell r="D1198" t="str">
            <v>2B323</v>
          </cell>
          <cell r="E1198" t="str">
            <v>mo excavacion pilas 24-26 m</v>
          </cell>
        </row>
        <row r="1199">
          <cell r="D1199" t="str">
            <v>2B341</v>
          </cell>
          <cell r="E1199" t="str">
            <v>mo vaciado pilas</v>
          </cell>
        </row>
        <row r="1200">
          <cell r="D1200" t="str">
            <v>2B372</v>
          </cell>
          <cell r="E1200" t="str">
            <v>mo vaciado anillos en pilas</v>
          </cell>
        </row>
        <row r="1201">
          <cell r="D1201" t="str">
            <v>2B651</v>
          </cell>
          <cell r="E1201" t="str">
            <v>mo vaciado de pedestales en concreto</v>
          </cell>
        </row>
        <row r="1202">
          <cell r="D1202" t="str">
            <v>2B728</v>
          </cell>
          <cell r="E1202" t="str">
            <v>mo vaciado de zapatas</v>
          </cell>
        </row>
        <row r="1203">
          <cell r="D1203" t="str">
            <v>2B729</v>
          </cell>
          <cell r="E1203" t="str">
            <v>mo vaciado vigas de fundacion</v>
          </cell>
        </row>
        <row r="1204">
          <cell r="D1204" t="str">
            <v>2B730</v>
          </cell>
          <cell r="E1204" t="str">
            <v>mo vaciado bordillos de concreto</v>
          </cell>
        </row>
        <row r="1205">
          <cell r="D1205" t="str">
            <v>2C331</v>
          </cell>
          <cell r="E1205" t="str">
            <v>mo armado y vaciado carcamo</v>
          </cell>
        </row>
        <row r="1206">
          <cell r="D1206" t="str">
            <v>2C489</v>
          </cell>
          <cell r="E1206" t="str">
            <v>mo instalacion geotextil incluye transporte</v>
          </cell>
        </row>
        <row r="1207">
          <cell r="D1207" t="str">
            <v>2CD11</v>
          </cell>
          <cell r="E1207" t="str">
            <v>descapote manual</v>
          </cell>
        </row>
        <row r="1208">
          <cell r="D1208" t="str">
            <v>2CD12</v>
          </cell>
          <cell r="E1208" t="str">
            <v>excavacion manual</v>
          </cell>
        </row>
        <row r="1209">
          <cell r="D1209" t="str">
            <v>2CD13</v>
          </cell>
          <cell r="E1209" t="str">
            <v>replanteo</v>
          </cell>
        </row>
        <row r="1210">
          <cell r="D1210" t="str">
            <v>2CD14</v>
          </cell>
          <cell r="E1210" t="str">
            <v>cerramiento en polisombra</v>
          </cell>
        </row>
        <row r="1211">
          <cell r="D1211" t="str">
            <v>2CD15</v>
          </cell>
          <cell r="E1211" t="str">
            <v>cerramiento en tabla</v>
          </cell>
        </row>
        <row r="1212">
          <cell r="D1212" t="str">
            <v>2CD16</v>
          </cell>
          <cell r="E1212" t="str">
            <v>desmonte en cubierta</v>
          </cell>
        </row>
        <row r="1213">
          <cell r="D1213" t="str">
            <v>2CD17</v>
          </cell>
          <cell r="E1213" t="str">
            <v>desmonte de entramado de cubierta</v>
          </cell>
        </row>
        <row r="1214">
          <cell r="D1214" t="str">
            <v>2CD18</v>
          </cell>
          <cell r="E1214" t="str">
            <v>demolicion muros en bloque 0.15</v>
          </cell>
        </row>
        <row r="1215">
          <cell r="D1215" t="str">
            <v>2CD19</v>
          </cell>
          <cell r="E1215" t="str">
            <v>demolicion muros en tolete 0.15</v>
          </cell>
        </row>
        <row r="1216">
          <cell r="D1216" t="str">
            <v>2CD1A</v>
          </cell>
          <cell r="E1216" t="str">
            <v>demolicion placas eligeradas 0.15</v>
          </cell>
        </row>
        <row r="1217">
          <cell r="D1217" t="str">
            <v>2CD1B</v>
          </cell>
          <cell r="E1217" t="str">
            <v>demolicion placas contrapiso</v>
          </cell>
        </row>
        <row r="1218">
          <cell r="D1218" t="str">
            <v>2CD1C</v>
          </cell>
          <cell r="E1218" t="str">
            <v>demolicion placas macizas 0.15</v>
          </cell>
        </row>
        <row r="1219">
          <cell r="D1219" t="str">
            <v>2CD1D</v>
          </cell>
          <cell r="E1219" t="str">
            <v>demolicion vigas y columnas</v>
          </cell>
        </row>
        <row r="1220">
          <cell r="D1220" t="str">
            <v>2CD21</v>
          </cell>
          <cell r="E1220" t="str">
            <v>tablero parcial trifasico 12 circuitos</v>
          </cell>
        </row>
        <row r="1221">
          <cell r="D1221" t="str">
            <v>2CD22</v>
          </cell>
          <cell r="E1221" t="str">
            <v>salida trifasica pvc</v>
          </cell>
        </row>
        <row r="1222">
          <cell r="D1222" t="str">
            <v>2CD23</v>
          </cell>
          <cell r="E1222" t="str">
            <v>salida bifasica pvc</v>
          </cell>
        </row>
        <row r="1223">
          <cell r="D1223" t="str">
            <v>2CD31</v>
          </cell>
          <cell r="E1223" t="str">
            <v>estuco</v>
          </cell>
        </row>
        <row r="1224">
          <cell r="D1224" t="str">
            <v>2CD32</v>
          </cell>
          <cell r="E1224" t="str">
            <v>filos y dilataciones</v>
          </cell>
        </row>
        <row r="1225">
          <cell r="D1225" t="str">
            <v>2CD33</v>
          </cell>
          <cell r="E1225" t="str">
            <v>vinilo 3 manos</v>
          </cell>
        </row>
        <row r="1226">
          <cell r="D1226" t="str">
            <v>2CD34</v>
          </cell>
          <cell r="E1226" t="str">
            <v>graniplast</v>
          </cell>
        </row>
        <row r="1227">
          <cell r="D1227" t="str">
            <v>2CD35</v>
          </cell>
          <cell r="E1227" t="str">
            <v>lavado e impremeablilizacion fachada</v>
          </cell>
        </row>
        <row r="1228">
          <cell r="D1228" t="str">
            <v>2CD41</v>
          </cell>
          <cell r="E1228" t="str">
            <v xml:space="preserve">tu beria dos desagües </v>
          </cell>
        </row>
        <row r="1229">
          <cell r="D1229" t="str">
            <v>2CD42</v>
          </cell>
          <cell r="E1229" t="str">
            <v>tuberia sanitaria pvc 4"</v>
          </cell>
        </row>
        <row r="1230">
          <cell r="D1230" t="str">
            <v>2CD43</v>
          </cell>
          <cell r="E1230" t="str">
            <v>cajas de inspeccion base y tapa 80x80</v>
          </cell>
        </row>
        <row r="1231">
          <cell r="D1231" t="str">
            <v>2CD51</v>
          </cell>
          <cell r="E1231" t="str">
            <v>filos y dilataciones mortero</v>
          </cell>
        </row>
        <row r="1232">
          <cell r="D1232" t="str">
            <v>2CD52</v>
          </cell>
          <cell r="E1232" t="str">
            <v>pañete liso pared 1:5</v>
          </cell>
        </row>
        <row r="1233">
          <cell r="D1233" t="str">
            <v>2CD53</v>
          </cell>
          <cell r="E1233" t="str">
            <v>pañete liso techos 1:5</v>
          </cell>
        </row>
        <row r="1234">
          <cell r="D1234" t="str">
            <v>2CD54</v>
          </cell>
          <cell r="E1234" t="str">
            <v>pañete liso impermeabilizado de muros 1:30</v>
          </cell>
        </row>
        <row r="1235">
          <cell r="D1235" t="str">
            <v>2CD61</v>
          </cell>
          <cell r="E1235" t="str">
            <v>concreto ciclopeo</v>
          </cell>
        </row>
        <row r="1236">
          <cell r="D1236" t="str">
            <v>2CD62</v>
          </cell>
          <cell r="E1236" t="str">
            <v>zapatas</v>
          </cell>
        </row>
        <row r="1237">
          <cell r="D1237" t="str">
            <v>2CD63</v>
          </cell>
          <cell r="E1237" t="str">
            <v>viga amarre en concreto</v>
          </cell>
        </row>
        <row r="1238">
          <cell r="D1238" t="str">
            <v>2CD64</v>
          </cell>
          <cell r="E1238" t="str">
            <v xml:space="preserve">columnas </v>
          </cell>
        </row>
        <row r="1239">
          <cell r="D1239" t="str">
            <v>2CD65</v>
          </cell>
          <cell r="E1239" t="str">
            <v>escalera maciza un tramo</v>
          </cell>
        </row>
        <row r="1240">
          <cell r="D1240" t="str">
            <v>2CD66</v>
          </cell>
          <cell r="E1240" t="str">
            <v>tanque subterraneo</v>
          </cell>
        </row>
        <row r="1241">
          <cell r="D1241" t="str">
            <v>2CD67</v>
          </cell>
          <cell r="E1241" t="str">
            <v>vigas aereas</v>
          </cell>
        </row>
        <row r="1242">
          <cell r="D1242" t="str">
            <v>2CD68</v>
          </cell>
          <cell r="E1242" t="str">
            <v>losa maciza h/0.10</v>
          </cell>
        </row>
        <row r="1243">
          <cell r="D1243" t="str">
            <v>2CD69</v>
          </cell>
          <cell r="E1243" t="str">
            <v>acero de refuerzo 420 mpa</v>
          </cell>
        </row>
        <row r="1244">
          <cell r="D1244" t="str">
            <v>2CD71</v>
          </cell>
          <cell r="E1244" t="str">
            <v>salida suministro de agua fria pvc</v>
          </cell>
        </row>
        <row r="1245">
          <cell r="D1245" t="str">
            <v>2CD72</v>
          </cell>
          <cell r="E1245" t="str">
            <v>salida suministro de agua caliente pvc</v>
          </cell>
        </row>
        <row r="1246">
          <cell r="D1246" t="str">
            <v>2CD73</v>
          </cell>
          <cell r="E1246" t="str">
            <v>salida desagüe pvc 4"</v>
          </cell>
        </row>
        <row r="1247">
          <cell r="D1247" t="str">
            <v>2CD74</v>
          </cell>
          <cell r="E1247" t="str">
            <v>instalacion aparato sanitario</v>
          </cell>
        </row>
        <row r="1248">
          <cell r="D1248" t="str">
            <v>2CD81</v>
          </cell>
          <cell r="E1248" t="str">
            <v>mamposteria bloque 5</v>
          </cell>
        </row>
        <row r="1249">
          <cell r="D1249" t="str">
            <v>2CD82</v>
          </cell>
          <cell r="E1249" t="str">
            <v>mo muro ladrillo estructural</v>
          </cell>
        </row>
        <row r="1250">
          <cell r="D1250" t="str">
            <v>2CD83</v>
          </cell>
          <cell r="E1250" t="str">
            <v>bloque concreto e=0.20</v>
          </cell>
        </row>
        <row r="1251">
          <cell r="D1251" t="str">
            <v>2CD84</v>
          </cell>
          <cell r="E1251" t="str">
            <v>m.o. dintel concreto 15x20</v>
          </cell>
        </row>
        <row r="1252">
          <cell r="D1252" t="str">
            <v>2CD85</v>
          </cell>
          <cell r="E1252" t="str">
            <v>mo alfajia ladrillo estructural</v>
          </cell>
        </row>
        <row r="1253">
          <cell r="D1253" t="str">
            <v>2CD86</v>
          </cell>
          <cell r="E1253" t="str">
            <v xml:space="preserve">mesones en concreto fundidos en sitio </v>
          </cell>
        </row>
        <row r="1254">
          <cell r="D1254" t="str">
            <v>2CD87</v>
          </cell>
          <cell r="E1254" t="str">
            <v>muro yeso carton doble cara</v>
          </cell>
        </row>
        <row r="1255">
          <cell r="D1255" t="str">
            <v>2CD88</v>
          </cell>
          <cell r="E1255" t="str">
            <v>muro fibrocemento una cara</v>
          </cell>
        </row>
        <row r="1256">
          <cell r="D1256" t="str">
            <v>2CD89</v>
          </cell>
          <cell r="E1256" t="str">
            <v>mo muro ladrillo bocadillo</v>
          </cell>
        </row>
        <row r="1257">
          <cell r="D1257" t="str">
            <v>2CD8A</v>
          </cell>
          <cell r="E1257" t="str">
            <v>m.o. dintel concreto 0.12x0.20</v>
          </cell>
        </row>
        <row r="1258">
          <cell r="D1258" t="str">
            <v>2CD8B</v>
          </cell>
          <cell r="E1258" t="str">
            <v>m.o. dintel concreto 0.09x0.20</v>
          </cell>
        </row>
        <row r="1259">
          <cell r="D1259" t="str">
            <v>2CD8C</v>
          </cell>
          <cell r="E1259" t="str">
            <v>m.o. dintel concreto 0.07x0.20</v>
          </cell>
        </row>
        <row r="1260">
          <cell r="D1260" t="str">
            <v>2CD8D</v>
          </cell>
          <cell r="E1260" t="str">
            <v>mo muro bloque no. 5</v>
          </cell>
        </row>
        <row r="1261">
          <cell r="D1261" t="str">
            <v>2CD8E</v>
          </cell>
          <cell r="E1261" t="str">
            <v>mo muro bloque 15x20x40</v>
          </cell>
        </row>
        <row r="1262">
          <cell r="D1262" t="str">
            <v>2CD8F</v>
          </cell>
          <cell r="E1262" t="str">
            <v>mo muro bloque 10x20x40</v>
          </cell>
        </row>
        <row r="1263">
          <cell r="D1263" t="str">
            <v>2CD8G</v>
          </cell>
          <cell r="E1263" t="str">
            <v>mo muro bloque 20x20x40</v>
          </cell>
        </row>
        <row r="1264">
          <cell r="D1264" t="str">
            <v>2CD8H</v>
          </cell>
          <cell r="E1264" t="str">
            <v>mo muro ladrillo 15x20x40</v>
          </cell>
        </row>
        <row r="1265">
          <cell r="D1265" t="str">
            <v>2CD8I</v>
          </cell>
          <cell r="E1265" t="str">
            <v>mo muro ladrillo 12x23x33</v>
          </cell>
        </row>
        <row r="1266">
          <cell r="D1266" t="str">
            <v>2CD8J</v>
          </cell>
          <cell r="E1266" t="str">
            <v>mo calado 20x20</v>
          </cell>
        </row>
        <row r="1267">
          <cell r="D1267" t="str">
            <v>2CD8K</v>
          </cell>
          <cell r="E1267" t="str">
            <v>mo muro bloque gran toscano</v>
          </cell>
        </row>
        <row r="1268">
          <cell r="D1268" t="str">
            <v>2CD90</v>
          </cell>
          <cell r="E1268" t="str">
            <v>mo muro ladrillo catalan</v>
          </cell>
        </row>
        <row r="1269">
          <cell r="D1269" t="str">
            <v>2CD91</v>
          </cell>
          <cell r="E1269" t="str">
            <v>base b-200-extender y compacatar con rana</v>
          </cell>
        </row>
        <row r="1270">
          <cell r="D1270" t="str">
            <v>2CD9A</v>
          </cell>
          <cell r="E1270" t="str">
            <v>mo muro ladrillo catalan - ancho menor a 0.60 m.</v>
          </cell>
        </row>
        <row r="1271">
          <cell r="D1271" t="str">
            <v>2CDA1</v>
          </cell>
          <cell r="E1271" t="str">
            <v>teja fibrocemento perfil 7</v>
          </cell>
        </row>
        <row r="1272">
          <cell r="D1272" t="str">
            <v>2CDA2</v>
          </cell>
          <cell r="E1272" t="str">
            <v>canaleta fibrocemento 90 de 6.00m</v>
          </cell>
        </row>
        <row r="1273">
          <cell r="D1273" t="str">
            <v>2CDA3</v>
          </cell>
          <cell r="E1273" t="str">
            <v>afinado cubiertas planas e=0.08</v>
          </cell>
        </row>
        <row r="1274">
          <cell r="D1274" t="str">
            <v>2CDA4</v>
          </cell>
          <cell r="E1274" t="str">
            <v>manto asfaltico calibre 3mm</v>
          </cell>
        </row>
        <row r="1275">
          <cell r="D1275" t="str">
            <v>2CDB1</v>
          </cell>
          <cell r="E1275" t="str">
            <v>fabricacion estructura metalica</v>
          </cell>
        </row>
        <row r="1276">
          <cell r="D1276" t="str">
            <v>2CDB2</v>
          </cell>
          <cell r="E1276" t="str">
            <v>montaje estructura metalica</v>
          </cell>
        </row>
        <row r="1277">
          <cell r="D1277" t="str">
            <v>2CDC1</v>
          </cell>
          <cell r="E1277" t="str">
            <v>enchape ceramica piso/muro</v>
          </cell>
        </row>
        <row r="1278">
          <cell r="D1278" t="str">
            <v>2CDC2</v>
          </cell>
          <cell r="E1278" t="str">
            <v>mo piso porcelanato</v>
          </cell>
        </row>
        <row r="1279">
          <cell r="D1279" t="str">
            <v>2CDD1</v>
          </cell>
          <cell r="E1279" t="str">
            <v>retiro sobrantes tierra</v>
          </cell>
        </row>
        <row r="1280">
          <cell r="D1280" t="str">
            <v>2CDD2</v>
          </cell>
          <cell r="E1280" t="str">
            <v>placa de cimentacion aligerada</v>
          </cell>
        </row>
        <row r="1281">
          <cell r="D1281" t="str">
            <v>2CDD3</v>
          </cell>
          <cell r="E1281" t="str">
            <v>base granular recebo comun</v>
          </cell>
        </row>
        <row r="1282">
          <cell r="D1282" t="str">
            <v>2CDD4</v>
          </cell>
          <cell r="E1282" t="str">
            <v>base arena cemento 1:20</v>
          </cell>
        </row>
        <row r="1283">
          <cell r="D1283" t="str">
            <v>2CDD5</v>
          </cell>
          <cell r="E1283" t="str">
            <v>base concreto pobre e=0.05</v>
          </cell>
        </row>
        <row r="1284">
          <cell r="D1284" t="str">
            <v>2CDD6</v>
          </cell>
          <cell r="E1284" t="str">
            <v>placa aligerada flotante concreto 0.90</v>
          </cell>
        </row>
        <row r="1285">
          <cell r="D1285" t="str">
            <v>2CDD7</v>
          </cell>
          <cell r="E1285" t="str">
            <v>mo colocacion adoquin / gramoquin</v>
          </cell>
        </row>
        <row r="1286">
          <cell r="D1286" t="str">
            <v>2CDE1</v>
          </cell>
          <cell r="E1286" t="str">
            <v>aseo general de obra</v>
          </cell>
        </row>
        <row r="1287">
          <cell r="D1287" t="str">
            <v>2CDF1</v>
          </cell>
          <cell r="E1287" t="str">
            <v>granifo fundido y pulido en sitio</v>
          </cell>
        </row>
        <row r="1288">
          <cell r="D1288" t="str">
            <v>2CDF2</v>
          </cell>
          <cell r="E1288" t="str">
            <v>piso y tablon de arcilla</v>
          </cell>
        </row>
        <row r="1289">
          <cell r="D1289" t="str">
            <v>2CDF3</v>
          </cell>
          <cell r="E1289" t="str">
            <v>piso en baldosa</v>
          </cell>
        </row>
        <row r="1290">
          <cell r="D1290" t="str">
            <v>2CDG1</v>
          </cell>
          <cell r="E1290" t="str">
            <v>cañuela concreto 0.20x0.12</v>
          </cell>
        </row>
        <row r="1291">
          <cell r="D1291" t="str">
            <v>2CDG2</v>
          </cell>
          <cell r="E1291" t="str">
            <v>alistado piso mortero 1:30 arena lavada impermeable</v>
          </cell>
        </row>
        <row r="1292">
          <cell r="D1292" t="str">
            <v>2CDG3</v>
          </cell>
          <cell r="E1292" t="str">
            <v>mo piso en mortero</v>
          </cell>
        </row>
        <row r="1293">
          <cell r="D1293" t="str">
            <v>2D15A</v>
          </cell>
          <cell r="E1293" t="str">
            <v>mo armado y vaciado columna</v>
          </cell>
        </row>
        <row r="1294">
          <cell r="D1294" t="str">
            <v>2D259</v>
          </cell>
          <cell r="E1294" t="str">
            <v>mo armado y vaciado muro de contencion en concreto</v>
          </cell>
        </row>
        <row r="1295">
          <cell r="D1295" t="str">
            <v>2D25A</v>
          </cell>
          <cell r="E1295" t="str">
            <v>mo muro vaciado en concreto</v>
          </cell>
        </row>
        <row r="1296">
          <cell r="D1296" t="str">
            <v>2D31A</v>
          </cell>
          <cell r="E1296" t="str">
            <v>mo armado y vaciado losa maciza</v>
          </cell>
        </row>
        <row r="1297">
          <cell r="D1297" t="str">
            <v>2D31C</v>
          </cell>
          <cell r="E1297" t="str">
            <v xml:space="preserve">mo placa sillar en concreto </v>
          </cell>
        </row>
        <row r="1298">
          <cell r="D1298" t="str">
            <v>2D31D</v>
          </cell>
          <cell r="E1298" t="str">
            <v>mo placa dintel en concreto</v>
          </cell>
        </row>
        <row r="1299">
          <cell r="D1299" t="str">
            <v>2D43A</v>
          </cell>
          <cell r="E1299" t="str">
            <v>mo armado y vaciado losa aligerada con caseton recuperable</v>
          </cell>
        </row>
        <row r="1300">
          <cell r="D1300" t="str">
            <v>2D43B</v>
          </cell>
          <cell r="E1300" t="str">
            <v>mo armado y vaciado aligerada por tramos</v>
          </cell>
        </row>
        <row r="1301">
          <cell r="D1301" t="str">
            <v>2D529</v>
          </cell>
          <cell r="E1301" t="str">
            <v>mo vaciado vigas sobre mamposteria</v>
          </cell>
        </row>
        <row r="1302">
          <cell r="D1302" t="str">
            <v>2D621</v>
          </cell>
          <cell r="E1302" t="str">
            <v>mo armado y vaciado escalas en concreto a la vista</v>
          </cell>
        </row>
        <row r="1303">
          <cell r="D1303" t="str">
            <v>2D622</v>
          </cell>
          <cell r="E1303" t="str">
            <v>mo armado y vaciado de escalas en concreto</v>
          </cell>
        </row>
        <row r="1304">
          <cell r="D1304" t="str">
            <v>2D623</v>
          </cell>
          <cell r="E1304" t="str">
            <v>mo armado y vaciado de escalas en concreto sobre terreno</v>
          </cell>
        </row>
        <row r="1305">
          <cell r="D1305" t="str">
            <v>2D831</v>
          </cell>
          <cell r="E1305" t="str">
            <v>mo dovelas mamposteria bloque 20x20x40</v>
          </cell>
        </row>
        <row r="1306">
          <cell r="D1306" t="str">
            <v>2D832</v>
          </cell>
          <cell r="E1306" t="str">
            <v>mo dovelas mamposteria bloque 15x20x40</v>
          </cell>
        </row>
        <row r="1307">
          <cell r="D1307" t="str">
            <v>2D91A</v>
          </cell>
          <cell r="E1307" t="str">
            <v>mo corte y figuracion</v>
          </cell>
        </row>
        <row r="1308">
          <cell r="D1308" t="str">
            <v>2D92A</v>
          </cell>
          <cell r="E1308" t="str">
            <v>mo colocacion acero refuerzo</v>
          </cell>
        </row>
        <row r="1309">
          <cell r="D1309" t="str">
            <v>2D92B</v>
          </cell>
          <cell r="E1309" t="str">
            <v>colocacion parrillas acero refuerzo</v>
          </cell>
        </row>
        <row r="1310">
          <cell r="D1310" t="str">
            <v>2EA11</v>
          </cell>
          <cell r="E1310" t="str">
            <v>mo dovelas mamposteria bloque y ladrillo</v>
          </cell>
        </row>
        <row r="1311">
          <cell r="D1311" t="str">
            <v>2J111</v>
          </cell>
          <cell r="E1311" t="str">
            <v>mo pañete muros interiores</v>
          </cell>
        </row>
        <row r="1312">
          <cell r="D1312" t="str">
            <v>2J112</v>
          </cell>
          <cell r="E1312" t="str">
            <v>mo pañete en cielos</v>
          </cell>
        </row>
        <row r="1313">
          <cell r="D1313" t="str">
            <v>2J113</v>
          </cell>
          <cell r="E1313" t="str">
            <v>mo pañete muros exteriores</v>
          </cell>
        </row>
        <row r="1314">
          <cell r="D1314" t="str">
            <v>2J114</v>
          </cell>
          <cell r="E1314" t="str">
            <v>mo pañete muros exteriores - ancho menor 0.60 m.</v>
          </cell>
        </row>
        <row r="1315">
          <cell r="D1315" t="str">
            <v>2J11A</v>
          </cell>
          <cell r="E1315" t="str">
            <v>mo pañete muros interiores - ancho menor 0.60 m.</v>
          </cell>
        </row>
        <row r="1316">
          <cell r="D1316" t="str">
            <v>2J149</v>
          </cell>
          <cell r="E1316" t="str">
            <v>mo pañete lineales interiores</v>
          </cell>
        </row>
        <row r="1317">
          <cell r="D1317" t="str">
            <v>2J150</v>
          </cell>
          <cell r="E1317" t="str">
            <v>mo pañete lineales exteriores</v>
          </cell>
        </row>
        <row r="1318">
          <cell r="D1318" t="str">
            <v>2J211</v>
          </cell>
          <cell r="E1318" t="str">
            <v>mo enchape baldosin estampillado</v>
          </cell>
        </row>
        <row r="1319">
          <cell r="D1319" t="str">
            <v>2K149</v>
          </cell>
          <cell r="E1319" t="str">
            <v>mo mortero pendientado terraza</v>
          </cell>
        </row>
        <row r="1320">
          <cell r="D1320" t="str">
            <v>2K150</v>
          </cell>
          <cell r="E1320" t="str">
            <v xml:space="preserve">mo mortero de piso </v>
          </cell>
        </row>
        <row r="1321">
          <cell r="D1321" t="str">
            <v>2K151</v>
          </cell>
          <cell r="E1321" t="str">
            <v>mo vaciado piso en concreto e= hasta 15 cm</v>
          </cell>
        </row>
        <row r="1322">
          <cell r="D1322" t="str">
            <v>2K152</v>
          </cell>
          <cell r="E1322" t="str">
            <v>mo vaciado de placa de contrapiso e=0.10 a 0.20 m</v>
          </cell>
        </row>
        <row r="1323">
          <cell r="D1323" t="str">
            <v>2K731</v>
          </cell>
          <cell r="E1323" t="str">
            <v>mo vaciaciado media caña grano lavado</v>
          </cell>
        </row>
        <row r="1324">
          <cell r="D1324" t="str">
            <v>2K799</v>
          </cell>
          <cell r="E1324" t="str">
            <v>mo instalacion de bordillo</v>
          </cell>
        </row>
        <row r="1325">
          <cell r="D1325" t="str">
            <v>2KA11</v>
          </cell>
          <cell r="E1325" t="str">
            <v>mo pisos en arenilla</v>
          </cell>
        </row>
        <row r="1326">
          <cell r="D1326" t="str">
            <v>2KA12</v>
          </cell>
          <cell r="E1326" t="str">
            <v>mo vaciado talon de concreto</v>
          </cell>
        </row>
        <row r="1327">
          <cell r="D1327" t="str">
            <v>2L911</v>
          </cell>
          <cell r="E1327" t="str">
            <v>mo instalacion divisiones baños</v>
          </cell>
        </row>
        <row r="1328">
          <cell r="D1328" t="str">
            <v>2N1A1</v>
          </cell>
          <cell r="E1328" t="str">
            <v xml:space="preserve">mo instalacion de lavadero </v>
          </cell>
        </row>
        <row r="1329">
          <cell r="D1329" t="str">
            <v>2N1A2</v>
          </cell>
          <cell r="E1329" t="str">
            <v>mo instalacion de pozuelo de acero inoxidable</v>
          </cell>
        </row>
        <row r="1330">
          <cell r="D1330" t="str">
            <v>2N1A3</v>
          </cell>
          <cell r="E1330" t="str">
            <v>mo instalacion de griferia</v>
          </cell>
        </row>
        <row r="1331">
          <cell r="D1331" t="str">
            <v>2N1A4</v>
          </cell>
          <cell r="E1331" t="str">
            <v>mo instalacion de canilla</v>
          </cell>
        </row>
        <row r="1332">
          <cell r="D1332" t="str">
            <v>2N291</v>
          </cell>
          <cell r="E1332" t="str">
            <v>mo instalacion accesorios institucionales baños</v>
          </cell>
        </row>
        <row r="1333">
          <cell r="D1333" t="str">
            <v>2N292</v>
          </cell>
          <cell r="E1333" t="str">
            <v>mo instalacion accesorios baños</v>
          </cell>
        </row>
        <row r="1334">
          <cell r="D1334" t="str">
            <v>2N293</v>
          </cell>
          <cell r="E1334" t="str">
            <v>mo instalacion accesorios sencillos baños</v>
          </cell>
        </row>
        <row r="1335">
          <cell r="D1335" t="str">
            <v>2N311</v>
          </cell>
          <cell r="E1335" t="str">
            <v xml:space="preserve">mo colocacion instalacion abasto plastico </v>
          </cell>
        </row>
        <row r="1336">
          <cell r="D1336" t="str">
            <v>2N383</v>
          </cell>
          <cell r="E1336" t="str">
            <v>mo colocacion rejillas en aluminio para piso</v>
          </cell>
        </row>
        <row r="1337">
          <cell r="D1337" t="str">
            <v>2N3B1</v>
          </cell>
          <cell r="E1337" t="str">
            <v>mo instalacion rejilla de ventilacion de gas</v>
          </cell>
        </row>
        <row r="1338">
          <cell r="D1338" t="str">
            <v>2O211</v>
          </cell>
          <cell r="E1338" t="str">
            <v>mo vaciado de andenes en concreto</v>
          </cell>
        </row>
        <row r="1339">
          <cell r="D1339" t="str">
            <v>2O751</v>
          </cell>
          <cell r="E1339" t="str">
            <v>mo topellantas</v>
          </cell>
        </row>
        <row r="1340">
          <cell r="D1340" t="str">
            <v>2P111</v>
          </cell>
          <cell r="E1340" t="str">
            <v>mo estuco</v>
          </cell>
        </row>
        <row r="1341">
          <cell r="D1341" t="str">
            <v>2P112</v>
          </cell>
          <cell r="E1341" t="str">
            <v>mo ranura estuco</v>
          </cell>
        </row>
        <row r="1342">
          <cell r="D1342" t="str">
            <v>2P113</v>
          </cell>
          <cell r="E1342" t="str">
            <v>mo estuco - ancho menor 0.60 m.</v>
          </cell>
        </row>
        <row r="1343">
          <cell r="D1343" t="str">
            <v>2P121</v>
          </cell>
          <cell r="E1343" t="str">
            <v>mo pintura vinilica 1 mano</v>
          </cell>
        </row>
        <row r="1344">
          <cell r="D1344" t="str">
            <v>2P122</v>
          </cell>
          <cell r="E1344" t="str">
            <v>mo pintura acrilica 1 mano</v>
          </cell>
        </row>
        <row r="1345">
          <cell r="D1345" t="str">
            <v>2P123</v>
          </cell>
          <cell r="E1345" t="str">
            <v>mo pintura tuberia hidrosanitaria</v>
          </cell>
        </row>
        <row r="1346">
          <cell r="D1346" t="str">
            <v>2P124</v>
          </cell>
          <cell r="E1346" t="str">
            <v>mo pintura vinilica 1 mano - ancho menor 0.60 m.</v>
          </cell>
        </row>
        <row r="1347">
          <cell r="D1347" t="str">
            <v>2P125</v>
          </cell>
          <cell r="E1347" t="str">
            <v>mo graniacril 1 mano</v>
          </cell>
        </row>
        <row r="1348">
          <cell r="D1348" t="str">
            <v>2P126</v>
          </cell>
          <cell r="E1348" t="str">
            <v>mo graniacril 1 mano - ancho menor 0.60 m.</v>
          </cell>
        </row>
        <row r="1349">
          <cell r="D1349" t="str">
            <v>2P191</v>
          </cell>
          <cell r="E1349" t="str">
            <v>mo aplicacion hidrofugo</v>
          </cell>
        </row>
        <row r="1350">
          <cell r="D1350" t="str">
            <v>2P221</v>
          </cell>
          <cell r="E1350" t="str">
            <v>mo pintura vinilica cielo 1 mano</v>
          </cell>
        </row>
        <row r="1351">
          <cell r="D1351" t="str">
            <v>2P222</v>
          </cell>
          <cell r="E1351" t="str">
            <v>mo pintura epoxica muros 1 mano</v>
          </cell>
        </row>
        <row r="1352">
          <cell r="D1352" t="str">
            <v>2P223</v>
          </cell>
          <cell r="E1352" t="str">
            <v>mo pintura epoxica cielo 1 mano</v>
          </cell>
        </row>
        <row r="1353">
          <cell r="D1353" t="str">
            <v>2R828</v>
          </cell>
          <cell r="E1353" t="str">
            <v>mo excavacion en roca</v>
          </cell>
        </row>
        <row r="1354">
          <cell r="D1354" t="str">
            <v>2R882</v>
          </cell>
          <cell r="E1354" t="str">
            <v>mo vaciado cañuela</v>
          </cell>
        </row>
        <row r="1355">
          <cell r="D1355" t="str">
            <v>2T111</v>
          </cell>
          <cell r="E1355" t="str">
            <v>mo vaciado banca en concreto</v>
          </cell>
        </row>
        <row r="1356">
          <cell r="D1356" t="str">
            <v>2Z111</v>
          </cell>
          <cell r="E1356" t="str">
            <v>mo transporte interno de material general</v>
          </cell>
        </row>
        <row r="1357">
          <cell r="D1357" t="str">
            <v>30001</v>
          </cell>
          <cell r="E1357" t="str">
            <v>subcontrato lucarnas - estructura aluminio + vidrio multilaminado + soportes y sellamientos</v>
          </cell>
        </row>
        <row r="1358">
          <cell r="D1358" t="str">
            <v>30002</v>
          </cell>
          <cell r="E1358" t="str">
            <v>subcontrato canoa - lamina galvanizada cal 16 dllo 1.20 m. + anticorrosivo + pintura</v>
          </cell>
        </row>
        <row r="1359">
          <cell r="D1359" t="str">
            <v>30003</v>
          </cell>
          <cell r="E1359" t="str">
            <v>subcontrato cielo raso modular de 0.60 x 0.60 m en fibra de vidrio armstrong ref. optima 3251</v>
          </cell>
        </row>
        <row r="1360">
          <cell r="D1360" t="str">
            <v>30004</v>
          </cell>
          <cell r="E1360" t="str">
            <v>subcontrato cielo falso en tablayeso</v>
          </cell>
        </row>
        <row r="1361">
          <cell r="D1361" t="str">
            <v>30005</v>
          </cell>
          <cell r="E1361" t="str">
            <v>subcontrato cajones perimetrales para luz indirecta</v>
          </cell>
        </row>
        <row r="1362">
          <cell r="D1362" t="str">
            <v>30006</v>
          </cell>
          <cell r="E1362" t="str">
            <v>subcontrato faldones verticales de remate de cielos en tabla-yeso</v>
          </cell>
        </row>
        <row r="1363">
          <cell r="D1363" t="str">
            <v>30007</v>
          </cell>
          <cell r="E1363" t="str">
            <v>tapete modular milliken 50 x 50 ref. star net radon</v>
          </cell>
        </row>
        <row r="1364">
          <cell r="D1364" t="str">
            <v>30008</v>
          </cell>
          <cell r="E1364" t="str">
            <v>adhesivo cñt (para 200 m2)</v>
          </cell>
        </row>
        <row r="1365">
          <cell r="D1365" t="str">
            <v>30009</v>
          </cell>
          <cell r="E1365" t="str">
            <v>mo instalacion tapete modular milliken</v>
          </cell>
        </row>
        <row r="1366">
          <cell r="D1366" t="str">
            <v>30010</v>
          </cell>
          <cell r="E1366" t="str">
            <v>vinilo ref. micra premium de tarkett incluye las pegas y el cordon de soldadura para el sellado de juntas</v>
          </cell>
        </row>
        <row r="1367">
          <cell r="D1367" t="str">
            <v>30011</v>
          </cell>
          <cell r="E1367" t="str">
            <v>mo instalacion piso vinilo ref. micra premium de tarkett</v>
          </cell>
        </row>
        <row r="1368">
          <cell r="D1368" t="str">
            <v>30012</v>
          </cell>
          <cell r="E1368" t="str">
            <v>deck en composite dunnik nwe (madera tecnologica) tablones de 24 x 150 x 2200 mmcomuesto de 655 madera molida y sinteticos incluye grapas y ronillos de fijacion</v>
          </cell>
        </row>
        <row r="1369">
          <cell r="D1369" t="str">
            <v>30013</v>
          </cell>
          <cell r="E1369" t="str">
            <v xml:space="preserve">mo insatalacion composite dunnik nwe </v>
          </cell>
        </row>
        <row r="1370">
          <cell r="D1370" t="str">
            <v>30014</v>
          </cell>
          <cell r="E1370" t="str">
            <v>provision soporte y nivelacion de piso terraza</v>
          </cell>
        </row>
        <row r="1371">
          <cell r="D1371" t="str">
            <v>30015</v>
          </cell>
          <cell r="E1371" t="str">
            <v>provision para jardineras en fibra de vidrio acorde al plano de detalle</v>
          </cell>
        </row>
        <row r="1372">
          <cell r="D1372" t="str">
            <v>30016</v>
          </cell>
          <cell r="E1372" t="str">
            <v>ventana v-1 (3.95x0.50).  marco + ala en aluminio anodizado natural. vidrio templado laminado. cuerpos basculantes</v>
          </cell>
        </row>
        <row r="1373">
          <cell r="D1373" t="str">
            <v>30017</v>
          </cell>
          <cell r="E1373" t="str">
            <v>ventana v-2 (5.95x0.45).  marco + ala en aluminio anodizado natural. vidrio templado laminado. cuerpos basculantes</v>
          </cell>
        </row>
        <row r="1374">
          <cell r="D1374" t="str">
            <v>30018</v>
          </cell>
          <cell r="E1374" t="str">
            <v>ventana v-3 (4.17x0.45).  marco + ala en aluminio anodizado natural. vidrio templado laminado. cuerpos basculantes</v>
          </cell>
        </row>
        <row r="1375">
          <cell r="D1375" t="str">
            <v>30019</v>
          </cell>
          <cell r="E1375" t="str">
            <v>ventana v-4 (5.25x0.50).  marco + ala en aluminio anodizado natural. vidrio templado laminado. cuerpos basculantes</v>
          </cell>
        </row>
        <row r="1376">
          <cell r="D1376" t="str">
            <v>30020</v>
          </cell>
          <cell r="E1376" t="str">
            <v>ventana v-5 (2.00x0.45).  marco + ala en aluminio anodizado natural. vidrio templado laminado. cuerpos basculantes</v>
          </cell>
        </row>
        <row r="1377">
          <cell r="D1377" t="str">
            <v>30021</v>
          </cell>
          <cell r="E1377" t="str">
            <v>ventana v-6 (4.85x0.45).  marco + ala en aluminio anodizado natural. vidrio templado laminado. cuerpos basculantes</v>
          </cell>
        </row>
        <row r="1378">
          <cell r="D1378" t="str">
            <v>30022</v>
          </cell>
          <cell r="E1378" t="str">
            <v>ventana v-7 (5.41x0.45).  marco + ala en aluminio anodizado natural. vidrio templado laminado. cuerpos basculantes</v>
          </cell>
        </row>
        <row r="1379">
          <cell r="D1379" t="str">
            <v>30023</v>
          </cell>
          <cell r="E1379" t="str">
            <v>ventana v-8 (2.85x0.50).  marco + ala en aluminio anodizado natural. vidrio templado laminado. cuerpos basculantes</v>
          </cell>
        </row>
        <row r="1380">
          <cell r="D1380" t="str">
            <v>30024</v>
          </cell>
          <cell r="E1380" t="str">
            <v>ventana v-9 (4.41x0.50).  marco + ala en aluminio anodizado natural. vidrio templado laminado. cuerpos basculantes</v>
          </cell>
        </row>
        <row r="1381">
          <cell r="D1381" t="str">
            <v>30025</v>
          </cell>
          <cell r="E1381" t="str">
            <v>cortina enrollable  cafeteria (3.45x1.60).  cortina enrollable en flejes microperforados. incluye taparollos, anticorrosivo + pintura de acabado</v>
          </cell>
        </row>
        <row r="1382">
          <cell r="D1382" t="str">
            <v>30026</v>
          </cell>
          <cell r="E1382" t="str">
            <v>cortina enrollable  cocina (1.45x1.60).  cortina enrollable en flejes microperforados. incluye taparollos, anticorrosivo + pintura de acabado</v>
          </cell>
        </row>
        <row r="1383">
          <cell r="D1383" t="str">
            <v>30027</v>
          </cell>
          <cell r="E1383" t="str">
            <v>reja r-1 (16.56x0.48).  marco + cuerpo fijo en celosia aluminio anodizado natural. cuerpos fijos</v>
          </cell>
        </row>
        <row r="1384">
          <cell r="D1384" t="str">
            <v>30028</v>
          </cell>
          <cell r="E1384" t="str">
            <v>reja r-2 (20.10x0.48).  marco + cuerpo fijo en celosia aluminio anodizado natural. cuerpos fijos</v>
          </cell>
        </row>
        <row r="1385">
          <cell r="D1385" t="str">
            <v>30029</v>
          </cell>
          <cell r="E1385" t="str">
            <v>reja r-3 (21.36x0.48).  marco + cuerpo fijo en celosia aluminio anodizado natural. cuerpos fijos</v>
          </cell>
        </row>
        <row r="1386">
          <cell r="D1386" t="str">
            <v>30030</v>
          </cell>
          <cell r="E1386" t="str">
            <v>subcontrato instalacion puerta madera</v>
          </cell>
        </row>
        <row r="1387">
          <cell r="D1387" t="str">
            <v>30031</v>
          </cell>
          <cell r="E1387" t="str">
            <v>subcontrato instalacion puerta metalica</v>
          </cell>
        </row>
        <row r="1388">
          <cell r="D1388" t="str">
            <v>30032</v>
          </cell>
          <cell r="E1388" t="str">
            <v>ventana v-17 (1.36x0.47) - celosia en aluminio con pintura electrostatica negra. cuerpos fijos</v>
          </cell>
        </row>
        <row r="1389">
          <cell r="D1389" t="str">
            <v>30033</v>
          </cell>
          <cell r="E1389" t="str">
            <v>ventana v-18 (1.10x0.47) - celosia en aluminio con pintura electrostatica negra. cuerpos fijos</v>
          </cell>
        </row>
        <row r="1390">
          <cell r="D1390" t="str">
            <v>30034</v>
          </cell>
          <cell r="E1390" t="str">
            <v>ventana v-19 (1.50x3.27) - celosia en aluminio con pintura electrostatica negra. cuerpos fijos</v>
          </cell>
        </row>
        <row r="1391">
          <cell r="D1391" t="str">
            <v>30035</v>
          </cell>
          <cell r="E1391" t="str">
            <v>ventana v-20 (1.90x0.47) - ventana en aluminio con pintura electrostatica negra + vidrio laminado 4+6+pvb transparente incoloro. cuerpos fijos</v>
          </cell>
        </row>
        <row r="1392">
          <cell r="D1392" t="str">
            <v>30036</v>
          </cell>
          <cell r="E1392" t="str">
            <v>ventana v-21 (5.90x2.40) - ventana en aluminio con pintura electrostatica negra + vidrio laminado 4+6+pvb transparente incoloro. cuerpos fijos y corredizos</v>
          </cell>
        </row>
        <row r="1393">
          <cell r="D1393" t="str">
            <v>30037</v>
          </cell>
          <cell r="E1393" t="str">
            <v>ventana v-22 (0.50x3.27) - ventana en aluminio con pintura electrostatica negra + vidrio laminado 4+6+pvb transparente incoloro. cuerpos fijos</v>
          </cell>
        </row>
        <row r="1394">
          <cell r="D1394" t="str">
            <v>30038</v>
          </cell>
          <cell r="E1394" t="str">
            <v>ventana v-23 (3.56x3.12) - ventana en aluminio con pintura electrostatica negra + vidrio laminado 4+6+pvb transparente incoloro. cuerpos fijos</v>
          </cell>
        </row>
        <row r="1395">
          <cell r="D1395" t="str">
            <v>30039</v>
          </cell>
          <cell r="E1395" t="str">
            <v>ventana v-24 (5.90x2.39) - ventana en aluminio con pintura electrostatica negra + vidrio laminado 4+6+pvb transparente incoloro. cuerpos fijos y corredizos</v>
          </cell>
        </row>
        <row r="1396">
          <cell r="D1396" t="str">
            <v>30040</v>
          </cell>
          <cell r="E1396" t="str">
            <v>ventana v-34p (7.68x2.85) - lateral lucarna - aluminio + lamas fijas de aluminio</v>
          </cell>
        </row>
        <row r="1397">
          <cell r="D1397" t="str">
            <v>30041</v>
          </cell>
          <cell r="E1397" t="str">
            <v>ventana v-37p (0.60x0.30) - aluminio + lamas fijas de aluminio</v>
          </cell>
        </row>
        <row r="1398">
          <cell r="D1398" t="str">
            <v>30042</v>
          </cell>
          <cell r="E1398" t="str">
            <v>ventana v-38p (5.40x2.80) - aluminio + vidrio claro 9.5 mm  con película de color</v>
          </cell>
        </row>
        <row r="1399">
          <cell r="D1399" t="str">
            <v>30043</v>
          </cell>
          <cell r="E1399" t="str">
            <v>ventana v-39p (5.40x2.80) - aluminio + vidrio claro 9.5 mm  con película de color</v>
          </cell>
        </row>
        <row r="1400">
          <cell r="D1400" t="str">
            <v>30044</v>
          </cell>
          <cell r="E1400" t="str">
            <v>ventana v-40p (5.40x3.80) - aluminio + vidrio claro 9.5 mm  con película de color</v>
          </cell>
        </row>
        <row r="1401">
          <cell r="D1401" t="str">
            <v>30045</v>
          </cell>
          <cell r="E1401" t="str">
            <v>ventana v-41p (5.40x3.80) - aluminio + vidrio claro 9.5 mm  con película de color</v>
          </cell>
        </row>
        <row r="1402">
          <cell r="D1402" t="str">
            <v>30046</v>
          </cell>
          <cell r="E1402" t="str">
            <v>ventana v-42p (13.29x4.85) - aluminio + vidrio claro 9.5 mm  con película de color</v>
          </cell>
        </row>
        <row r="1403">
          <cell r="D1403" t="str">
            <v>30047</v>
          </cell>
          <cell r="E1403" t="str">
            <v>ventana v-43p (13.29x4.85) - aluminio + vidrio claro 9.5 mm  con película de color</v>
          </cell>
        </row>
        <row r="1404">
          <cell r="D1404" t="str">
            <v>30048</v>
          </cell>
          <cell r="E1404" t="str">
            <v xml:space="preserve">ventana v-51f (168.54x12.97) - fachada flotante aluminio + cristal duo-vent </v>
          </cell>
        </row>
        <row r="1405">
          <cell r="D1405" t="str">
            <v>30049</v>
          </cell>
          <cell r="E1405" t="str">
            <v xml:space="preserve">ventana v-52f (44.45x12.97) - fachada flotante aluminio + cristal duo-vent </v>
          </cell>
        </row>
        <row r="1406">
          <cell r="D1406" t="str">
            <v>30050</v>
          </cell>
          <cell r="E1406" t="str">
            <v xml:space="preserve">ventana v-53f (105.69x12.97) - fachada flotante aluminio + cristal duo-vent </v>
          </cell>
        </row>
        <row r="1407">
          <cell r="D1407" t="str">
            <v>30051</v>
          </cell>
          <cell r="E1407" t="str">
            <v xml:space="preserve">ventana v-54f (247.52x12.97) - fachada flotante aluminio + cristal duo-vent </v>
          </cell>
        </row>
        <row r="1408">
          <cell r="D1408" t="str">
            <v>30052</v>
          </cell>
          <cell r="E1408" t="str">
            <v xml:space="preserve">ventana v-55f (123.46x12.97) - fachada flotante aluminio + cristal duo-vent </v>
          </cell>
        </row>
        <row r="1409">
          <cell r="D1409" t="str">
            <v>30053</v>
          </cell>
          <cell r="E1409" t="str">
            <v xml:space="preserve">ventana v-56f (64.63x33.88) - fachada flotante aluminio + cristal duo-vent </v>
          </cell>
        </row>
        <row r="1410">
          <cell r="D1410" t="str">
            <v>30054</v>
          </cell>
          <cell r="E1410" t="str">
            <v xml:space="preserve">ventana v-57f (46.63x33.88) - fachada flotante aluminio + cristal duo-vent </v>
          </cell>
        </row>
        <row r="1411">
          <cell r="D1411" t="str">
            <v>30055</v>
          </cell>
          <cell r="E1411" t="str">
            <v xml:space="preserve">ventana v-58f (64.63x33.88) - fachada flotante aluminio + cristal duo-vent </v>
          </cell>
        </row>
        <row r="1412">
          <cell r="D1412" t="str">
            <v>30056</v>
          </cell>
          <cell r="E1412" t="str">
            <v xml:space="preserve">ventana v-59f (46.63x33.88) - fachada flotante aluminio + cristal duo-vent </v>
          </cell>
        </row>
        <row r="1413">
          <cell r="D1413" t="str">
            <v>30057</v>
          </cell>
          <cell r="E1413" t="str">
            <v xml:space="preserve">ventana v-60f (64.63x33.88) - fachada flotante aluminio + cristal duo-vent </v>
          </cell>
        </row>
        <row r="1414">
          <cell r="D1414" t="str">
            <v>30058</v>
          </cell>
          <cell r="E1414" t="str">
            <v xml:space="preserve">ventana v-61f (28.63x33.88) - fachada flotante aluminio + cristal duo-vent </v>
          </cell>
        </row>
        <row r="1415">
          <cell r="D1415" t="str">
            <v>30059</v>
          </cell>
          <cell r="E1415" t="str">
            <v xml:space="preserve">ventana v-62f (64.63x33.88) - fachada flotante aluminio + cristal duo-vent </v>
          </cell>
        </row>
        <row r="1416">
          <cell r="D1416" t="str">
            <v>30060</v>
          </cell>
          <cell r="E1416" t="str">
            <v xml:space="preserve">ventana v-63f (28.63x33.88) - fachada flotante aluminio + cristal duo-vent </v>
          </cell>
        </row>
        <row r="1417">
          <cell r="D1417" t="str">
            <v>30061</v>
          </cell>
          <cell r="E1417" t="str">
            <v xml:space="preserve">ventana v-64f (64.63x33.88) - fachada flotante aluminio + cristal duo-vent </v>
          </cell>
        </row>
        <row r="1418">
          <cell r="D1418" t="str">
            <v>30062</v>
          </cell>
          <cell r="E1418" t="str">
            <v xml:space="preserve">ventana v-65f (46.63x33.88) - fachada flotante aluminio + cristal duo-vent </v>
          </cell>
        </row>
        <row r="1419">
          <cell r="D1419" t="str">
            <v>30063</v>
          </cell>
          <cell r="E1419" t="str">
            <v xml:space="preserve">ventana v-66f (64.63x33.88) - fachada flotante aluminio + cristal duo-vent </v>
          </cell>
        </row>
        <row r="1420">
          <cell r="D1420" t="str">
            <v>30064</v>
          </cell>
          <cell r="E1420" t="str">
            <v xml:space="preserve">ventana v-67f (46.63x33.88) - fachada flotante aluminio + cristal duo-vent </v>
          </cell>
        </row>
        <row r="1421">
          <cell r="D1421" t="str">
            <v>30065</v>
          </cell>
          <cell r="E1421" t="str">
            <v xml:space="preserve">ventana v-69f (53.24x12.97) - fachada flotante aluminio + cristal duo-vent </v>
          </cell>
        </row>
        <row r="1422">
          <cell r="D1422" t="str">
            <v>30067</v>
          </cell>
          <cell r="E1422" t="str">
            <v>cerramiento de seguridad centro de recursos</v>
          </cell>
        </row>
        <row r="1423">
          <cell r="D1423" t="str">
            <v>30068</v>
          </cell>
          <cell r="E1423" t="str">
            <v xml:space="preserve">cabina de baño corrediza (1.41x1.90). perfileria de aluminio anodizado natural + vidrio templado 6 mm </v>
          </cell>
        </row>
        <row r="1424">
          <cell r="D1424" t="str">
            <v>30069</v>
          </cell>
          <cell r="E1424" t="str">
            <v>puerta vidriera pv-03 (6.19x3.34) - puerta vidriera aluminio con pintura electrostatica negra + vidrio laminado 4+6+pvb transparente incoloro. cuerpos fijos y batientes. incluye manija en acero inoxidable uso institucional</v>
          </cell>
        </row>
        <row r="1425">
          <cell r="D1425" t="str">
            <v>30070</v>
          </cell>
          <cell r="E1425" t="str">
            <v>puerta vidriera pv-04 (10.70x3.12) - puerta vidriera aluminio con pintura electrostatica negra + vidrio laminado 4+6+pvb transparente incoloro. cuerpos batientes. incluye manija en acero inoxidable uso institucional y barras antipanico de push</v>
          </cell>
        </row>
        <row r="1426">
          <cell r="D1426" t="str">
            <v>30071</v>
          </cell>
          <cell r="E1426" t="str">
            <v>puerta vidriera pv-05 (5.90x2.82)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27">
          <cell r="D1427" t="str">
            <v>30072</v>
          </cell>
          <cell r="E1427" t="str">
            <v>puerta vidriera pv-06 (12.40x2.82) - puerta vidriera aluminio con pintura electrostatica negra + vidrio laminado 4+6+pvb transparente incoloro y montante en panel aeroshield de hunter douglas o equivalente. cuerpos fijos y corredizos</v>
          </cell>
        </row>
        <row r="1428">
          <cell r="D1428" t="str">
            <v>30073</v>
          </cell>
          <cell r="E1428" t="str">
            <v>puerta vidriera pv-07 (5.47x2.82) - puerta vidriera aluminio con pintura electrostatica negra + vidrio laminado 4+6+pvb transparente incoloro y montante en celosia de aluminio. cuerpos batientes. incluye manija en acero inoxidable uso institucional</v>
          </cell>
        </row>
        <row r="1429">
          <cell r="D1429" t="str">
            <v>30074</v>
          </cell>
          <cell r="E1429" t="str">
            <v>puerta vidriera pv-08 (3.67x2.82) - puerta vidriera aluminio con pintura electrostatica negra + vidrio laminado 4+6+pvb transparente incoloro y montante en celosia de aluminio. cuerpos batientes. incluye manija en acero inoxidable uso institucional y barras antipanico de push</v>
          </cell>
        </row>
        <row r="1430">
          <cell r="D1430" t="str">
            <v>30075</v>
          </cell>
          <cell r="E1430" t="str">
            <v>puerta vidriera pv-09 (10.30x2.82)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31">
          <cell r="D1431" t="str">
            <v>30076</v>
          </cell>
          <cell r="E1431" t="str">
            <v>puerta vidriera pv-10 (1.85x3.12) - puerta vidriera aluminio con pintura electrostatica negra + vidrio laminado 4+6+pvb transparente incoloro. cuerpos batientes. incluye manija en acero inoxidable uso institucional</v>
          </cell>
        </row>
        <row r="1432">
          <cell r="D1432" t="str">
            <v>30077</v>
          </cell>
          <cell r="E1432" t="str">
            <v>puerta vidriera pv-11 (1.20x3.12) - puerta vidriera aluminio con pintura electrostatica negra + vidrio laminado 4+6+pvb transparente incoloro. cuerpos batientes. incluye manija en acero inoxidable uso institucional</v>
          </cell>
        </row>
        <row r="1433">
          <cell r="D1433" t="str">
            <v>30078</v>
          </cell>
          <cell r="E1433" t="str">
            <v>puerta vidriera pv-12n (3.10x2.25) - puerta vidriera perfileria tipo zócalo de aluminio + vidrio templado o laminado</v>
          </cell>
        </row>
        <row r="1434">
          <cell r="D1434" t="str">
            <v>30079</v>
          </cell>
          <cell r="E1434" t="str">
            <v>puerta vidriera pv-13p (1.00x2.25) - puerta vidriera perfileria tipo zócalo de aluminio + vidrio con color</v>
          </cell>
        </row>
        <row r="1435">
          <cell r="D1435" t="str">
            <v>30080</v>
          </cell>
          <cell r="E1435" t="str">
            <v>puerta vidriera pv-14p proyecto completo (21.14x2.25) - puerta vidriera perfileria tipo zócalo de aluminio + vidrio templado o laminado</v>
          </cell>
        </row>
        <row r="1436">
          <cell r="D1436" t="str">
            <v>30081</v>
          </cell>
          <cell r="E1436" t="str">
            <v>puerta vidriera pv-15p (5.61x2.25) - puerta vidriera perfileria tipo zócalo de aluminio + vidrio templado o laminado</v>
          </cell>
        </row>
        <row r="1437">
          <cell r="D1437" t="str">
            <v>30082</v>
          </cell>
          <cell r="E1437" t="str">
            <v>puerta vidriera pv-16n (5.96x2.25) - puerta marco en lámina doblada cal 18 + 2 alas tableros en lámina calibre 18 con ranuras horizontales + barra antipánico</v>
          </cell>
        </row>
        <row r="1438">
          <cell r="D1438" t="str">
            <v>30083</v>
          </cell>
          <cell r="E1438" t="str">
            <v>puerta vidriera pv-17n (7.25x4.85) - puerta vidriera perfileria tipo zócalo de aluminio + vidrio templado o laminado + cerradura de imán y control mecánico</v>
          </cell>
        </row>
        <row r="1439">
          <cell r="D1439" t="str">
            <v>30084</v>
          </cell>
          <cell r="E1439" t="str">
            <v>puerta vidriera pv-30f (9.00x4.85) - puerta vidriera perfileria tipo zócalo de aluminio + vidrio templado o laminado + cerradura de imán y control mecánico</v>
          </cell>
        </row>
        <row r="1440">
          <cell r="D1440" t="str">
            <v>30085</v>
          </cell>
          <cell r="E1440" t="str">
            <v>puerta vidriera pv-31f (7.39x4.85) - puerta vidriera perfileria tipo zócalo de aluminio + vidrio templado o laminado + cerradura de imán y control mecánico</v>
          </cell>
        </row>
        <row r="1441">
          <cell r="D1441" t="str">
            <v>30086</v>
          </cell>
          <cell r="E1441" t="str">
            <v>puerta vidriera pv-32f (5.63x4.85) - puerta vidriera perfileria tipo zócalo de aluminio + vidrio templado o laminado + cerradura de imán y control mecánico</v>
          </cell>
        </row>
        <row r="1442">
          <cell r="D1442" t="str">
            <v>30087</v>
          </cell>
          <cell r="E1442" t="str">
            <v>puerta vidriera pv-33f (7.37x4.85) - puerta vidriera perfileria tipo zócalo de aluminio + vidrio templado o laminado + cerradura de imán y control mecánico</v>
          </cell>
        </row>
        <row r="1443">
          <cell r="D1443" t="str">
            <v>30088</v>
          </cell>
          <cell r="E1443" t="str">
            <v>puerta vidriera pv-34f (4.95x4.85) - puerta vidriera perfileria tipo zócalo de aluminio + vidrio templado o laminado + cerradura de imán y control mecánico</v>
          </cell>
        </row>
        <row r="1444">
          <cell r="D1444" t="str">
            <v>30089</v>
          </cell>
          <cell r="E1444" t="str">
            <v>puerta p-1 (0.70x2.37). marco en lamina cr cal 16 + ala entamborada en lamina cr cal 16 con celosias inferior y superior. incluye pintura anticorrosiva + acabado y chapa tipo manija de uso institucional</v>
          </cell>
        </row>
        <row r="1445">
          <cell r="D1445" t="str">
            <v>30090</v>
          </cell>
          <cell r="E1445" t="str">
            <v>puerta p-2 (0.80x2.37). marco en lamina cr cal 16 + ala entamborada en lamina cr cal 16 con celosias inferior y superior. incluye pintura anticorrosiva + acabado y chapa tipo manija de uso institucional</v>
          </cell>
        </row>
        <row r="1446">
          <cell r="D1446" t="str">
            <v>30091</v>
          </cell>
          <cell r="E1446" t="str">
            <v>puerta p-3 (1.00x2.37). marco en lamina cr cal 16 + ala entamborada en lamina cr cal 16 con celosias inferior y superior. incluye pintura anticorrosiva + acabado y chapa tipo manija de uso institucional</v>
          </cell>
        </row>
        <row r="1447">
          <cell r="D1447" t="str">
            <v>30092</v>
          </cell>
          <cell r="E1447" t="str">
            <v>puerta p-4 (1.00x2.31). marco en lamina cr cal 16 + ala entamborada en lamina cr cal 16 y mirilla en vidrio templado laminado. incluye pintura anticorrosiva + acabado y chapa tipo manija de uso institucional</v>
          </cell>
        </row>
        <row r="1448">
          <cell r="D1448" t="str">
            <v>30093</v>
          </cell>
          <cell r="E1448" t="str">
            <v>puertas sanitarios (0.80x1.80). puerta a: 0.70 m. + paral lateral a: 0.10 m. en acero inoxidable tipo socoda o equivalente. incluye anclajes a muros</v>
          </cell>
        </row>
        <row r="1449">
          <cell r="D1449" t="str">
            <v>30094</v>
          </cell>
          <cell r="E1449" t="str">
            <v>division de orinal en acero inoxidable tipo socoda o equivalente - a: 0.46 m. x h: 0.96 m. incluye anclajes a muros</v>
          </cell>
        </row>
        <row r="1450">
          <cell r="D1450" t="str">
            <v>30095</v>
          </cell>
          <cell r="E1450" t="str">
            <v>puerta p-6b (1.00x0.40). puerta basculante tipo meson en lamina cr cal 16. incluye pintura anticorrosiva + acabado</v>
          </cell>
        </row>
        <row r="1451">
          <cell r="D1451" t="str">
            <v>30096</v>
          </cell>
          <cell r="E1451" t="str">
            <v>puerta p-7 (1.10x2.37). ala corrediza entamborada en lamina cal 16 con celosias inferior y superior - pintura anticorrosiva + acabado. incluye riel guía metálico superior anclado a muro, cerradura y tiradera en aluminio</v>
          </cell>
        </row>
        <row r="1452">
          <cell r="D1452" t="str">
            <v>30097</v>
          </cell>
          <cell r="E1452" t="str">
            <v>puerta p-8 (0.36x2.20). marco en lamina cr cal 16 + ala celosia en lamina cr cal 16. incluye pintura anticorrosiva + acabado y chapa tipo manija de uso institucional</v>
          </cell>
        </row>
        <row r="1453">
          <cell r="D1453" t="str">
            <v>30098</v>
          </cell>
          <cell r="E1453" t="str">
            <v>puerta p-19 (0.70x3.50) - marco en lamina metalica cr cal 18 + alas y montante entamborados en lamina cr cal 20. acabado con pintura electrostatica blanca. incluye cerradura ref. deltana grado 2 us26d ref. cl604evc-26d o equivalente.</v>
          </cell>
        </row>
        <row r="1454">
          <cell r="D1454" t="str">
            <v>30099</v>
          </cell>
          <cell r="E1454" t="str">
            <v>puerta p-06 (0.90x3.20). marco y montante en madera + ala entamborada con acabado en mdf con dilataciones en aluminio. incluye cerradura ref. deltana grado 2 us26d ref. cl604evc-26d o equivalente.</v>
          </cell>
        </row>
        <row r="1455">
          <cell r="D1455" t="str">
            <v>30100</v>
          </cell>
          <cell r="E1455" t="str">
            <v>puerta p-07 (1.00x3.20). marco y montante en madera + ala entamborada con acabado en mdf con dilataciones en aluminio. incluye cerradura ref. deltana grado 2 us26d ref. cl604evc-26d o equivalente.</v>
          </cell>
        </row>
        <row r="1456">
          <cell r="D1456" t="str">
            <v>30101</v>
          </cell>
          <cell r="E1456" t="str">
            <v>puerta p-13 (0.90x2.50). marco en madera + ala entamborada con acabado en mdf con dilataciones en aluminio. incluye cerradura ref. deltana grado 2 us26d ref. cl604evc-26d o equivalente.</v>
          </cell>
        </row>
        <row r="1457">
          <cell r="D1457" t="str">
            <v>30102</v>
          </cell>
          <cell r="E1457" t="str">
            <v>puerta p-14 (0.90x2.50). marco en madera + ala entamborada con acabado en mdf con dilataciones en aluminio. incluye cerradura ref. deltana grado 2 us26d ref. cl604evc-26d o equivalente.</v>
          </cell>
        </row>
        <row r="1458">
          <cell r="D1458" t="str">
            <v>30103</v>
          </cell>
          <cell r="E1458" t="str">
            <v>puerta p-15 (1.58x3.20). marco en madera + ala y montante entamborados con chapilla en formica narbona beech lap 0309 o equivalente con dilataciones en aluminio según diseño. incluye barras antipanico, manijon fortune tipo p o equivalente y gatos hidraulicos</v>
          </cell>
        </row>
        <row r="1459">
          <cell r="D1459" t="str">
            <v>30104</v>
          </cell>
          <cell r="E1459" t="str">
            <v>puerta p-17 (0.80x3.50). marco y montante en madera + ala entamborada con acabado en mdf con dilataciones en aluminio. incluye cerradura ref. deltana grado 2 us26d ref. cl604evc-26d o equivalente.</v>
          </cell>
        </row>
        <row r="1460">
          <cell r="D1460" t="str">
            <v>30105</v>
          </cell>
          <cell r="E1460" t="str">
            <v>puerta p-18 (0.80x3.50). marco y montante en madera + ala entamborada con acabado en mdf con dilataciones en aluminio. incluye cerradura ref. deltana grado 2 us26d ref. cl604evc-26d o equivalente.</v>
          </cell>
        </row>
        <row r="1461">
          <cell r="D1461" t="str">
            <v>30106</v>
          </cell>
          <cell r="E1461" t="str">
            <v>puerta p-20a / p-20b (1.00x3.50). marco y montante en madera + ala entamborada con acabado en mdf con dilataciones en aluminio. incluye cerradura ref. deltana grado 2 us26d ref. cl604evc-26d o equivalente.</v>
          </cell>
        </row>
        <row r="1462">
          <cell r="D1462" t="str">
            <v>30107</v>
          </cell>
          <cell r="E1462" t="str">
            <v>provision para puerta salon niños (5.25x3.05) puerta acustica - paneles plegables entamborados con caracteristicas acusticas.</v>
          </cell>
        </row>
        <row r="1463">
          <cell r="D1463" t="str">
            <v>30108</v>
          </cell>
          <cell r="E1463" t="str">
            <v>puerta p-20p (2.00x2.25) - puerta marco en lámina doblada cal 18 + 2 alas tableros en lámina calibre 18 con ranuras horizontales + barra antipánico</v>
          </cell>
        </row>
        <row r="1464">
          <cell r="D1464" t="str">
            <v>30109</v>
          </cell>
          <cell r="E1464" t="str">
            <v>puerta p-21p (1.03x2.25) - puerta marco lámina doblada cal 18 + ala tableros en lámina calibre 18 con ranuras horizontales + con fibra de vidrio tipo frescasa sin papel</v>
          </cell>
        </row>
        <row r="1465">
          <cell r="D1465" t="str">
            <v>30110</v>
          </cell>
          <cell r="E1465" t="str">
            <v>cortina enrollable ce-01p (4.40x2.25) - aluminio + mecanismo operadores tubulares de puertas marcas sumi y/o somfi ref. t8-t9 ó similar.</v>
          </cell>
        </row>
        <row r="1466">
          <cell r="D1466" t="str">
            <v>30111</v>
          </cell>
          <cell r="E1466" t="str">
            <v>cortina enrollable ce-02p (3.45x2.25) - aluminio + mecanismo operadores tubulares de puertas marcas sumi y/o somfi ref. t8-t9 ó similar.</v>
          </cell>
        </row>
        <row r="1467">
          <cell r="D1467" t="str">
            <v>30112</v>
          </cell>
          <cell r="E1467" t="str">
            <v>cortina enrollable ce-03f (8.39x3.25) - aluminio + mecanismo operadores tubulares de puertas marcas sumi y/o somfi ref. t8-t9 ó similar.</v>
          </cell>
        </row>
        <row r="1468">
          <cell r="D1468" t="str">
            <v>30113</v>
          </cell>
          <cell r="E1468" t="str">
            <v>cortina enrollable ce-04f (8.22x3.21) - aluminio + mecanismo operadores tubulares de puertas marcas sumi y/o somfi ref. t8-t9 ó similar.</v>
          </cell>
        </row>
        <row r="1469">
          <cell r="D1469" t="str">
            <v>30114</v>
          </cell>
          <cell r="E1469" t="str">
            <v>cortina enrollable ce-05f (7.66x3.21) - aluminio + mecanismo operadores tubulares de puertas marcas sumi y/o somfi ref. t8-t9 ó similar.</v>
          </cell>
        </row>
        <row r="1470">
          <cell r="D1470" t="str">
            <v>30115</v>
          </cell>
          <cell r="E1470" t="str">
            <v>subcontrato canoa - lamina galvanizada cal 18 dllo 1.00 m. + anticorrosivo + pintura</v>
          </cell>
        </row>
        <row r="1471">
          <cell r="D1471" t="str">
            <v>30116</v>
          </cell>
          <cell r="E1471" t="str">
            <v>subcontrato canoa - lamina galvanizada cal 18 dllo 1.50 m. + anticorrosivo + pintura</v>
          </cell>
        </row>
        <row r="1472">
          <cell r="D1472" t="str">
            <v>30117</v>
          </cell>
          <cell r="E1472" t="str">
            <v>mueble bajo para baños indivduales / direccion en mdf termolaminado color blanco nieve según detalle arquitectonico</v>
          </cell>
        </row>
        <row r="1473">
          <cell r="D1473" t="str">
            <v>30118</v>
          </cell>
          <cell r="E1473" t="str">
            <v>mueble bajo para comedor en mdf termolaminado color blanco nieve según detalle arquitectonico</v>
          </cell>
        </row>
        <row r="1474">
          <cell r="D1474" t="str">
            <v>30119</v>
          </cell>
          <cell r="E1474" t="str">
            <v>mueble bajo y alto para zona café en mdf termolaminado color blanco nieve según detalle arquitectonico</v>
          </cell>
        </row>
        <row r="1475">
          <cell r="D1475" t="str">
            <v>30120</v>
          </cell>
          <cell r="E1475" t="str">
            <v>meson para baño direccion en corian tipo dupont o equivalente</v>
          </cell>
        </row>
        <row r="1476">
          <cell r="D1476" t="str">
            <v>30121</v>
          </cell>
          <cell r="E1476" t="str">
            <v>meson para comedor a: 0.55 m. con pozuelos en corian tipo dupont o equivalente</v>
          </cell>
        </row>
        <row r="1477">
          <cell r="D1477" t="str">
            <v>30122</v>
          </cell>
          <cell r="E1477" t="str">
            <v>meson para comedor continuo a: 0.55 m. en corian tipo dupont o equivalente</v>
          </cell>
        </row>
        <row r="1478">
          <cell r="D1478" t="str">
            <v>30123</v>
          </cell>
          <cell r="E1478" t="str">
            <v>recubrimiento en corian tipo dupont o equivalente para lavamanos corrido en baños publicos</v>
          </cell>
        </row>
        <row r="1479">
          <cell r="D1479" t="str">
            <v>30124</v>
          </cell>
          <cell r="E1479" t="str">
            <v>recubrimiento en corian tipo dupont o equivalente para poceta de lavado de escobas para cuartos de aseo</v>
          </cell>
        </row>
        <row r="1480">
          <cell r="D1480" t="str">
            <v>30125</v>
          </cell>
          <cell r="E1480" t="str">
            <v xml:space="preserve">meson en corian tipo dupont o equivalente para zona café </v>
          </cell>
        </row>
        <row r="1481">
          <cell r="D1481" t="str">
            <v>30126</v>
          </cell>
          <cell r="E1481" t="str">
            <v>provision para lockers en lamina metalica en cuartos de aseo 15 compartimientos</v>
          </cell>
        </row>
        <row r="1482">
          <cell r="D1482" t="str">
            <v>30127</v>
          </cell>
          <cell r="E1482" t="str">
            <v>provision para guardaescobas en aluminio</v>
          </cell>
        </row>
        <row r="1483">
          <cell r="D1483" t="str">
            <v>30128</v>
          </cell>
          <cell r="E1483" t="str">
            <v>provision para demolicion de muro en concreto</v>
          </cell>
        </row>
        <row r="1484">
          <cell r="D1484" t="str">
            <v>30129</v>
          </cell>
          <cell r="E1484" t="str">
            <v>subcontrato pasamanos en vidrio</v>
          </cell>
        </row>
        <row r="1485">
          <cell r="D1485" t="str">
            <v>30130</v>
          </cell>
          <cell r="E1485" t="str">
            <v>subcontrato pasamanos tubular anclado a muro</v>
          </cell>
        </row>
        <row r="1486">
          <cell r="D1486" t="str">
            <v>30131</v>
          </cell>
          <cell r="E1486" t="str">
            <v>subcontrato pasamanos vacios escalas - tubulares</v>
          </cell>
        </row>
        <row r="1487">
          <cell r="D1487" t="str">
            <v>30132</v>
          </cell>
          <cell r="E1487" t="str">
            <v>subcontrato peldaños en perfil de aluminio</v>
          </cell>
        </row>
        <row r="1488">
          <cell r="D1488" t="str">
            <v>30133</v>
          </cell>
          <cell r="E1488" t="str">
            <v>subcontrato descansos de escalas en perfil de aluminio</v>
          </cell>
        </row>
        <row r="1489">
          <cell r="D1489" t="str">
            <v>30134</v>
          </cell>
          <cell r="E1489" t="str">
            <v xml:space="preserve">ventana v-68f (163.14x12.97) - fachada flotante aluminio + cristal duo-vent </v>
          </cell>
        </row>
        <row r="1490">
          <cell r="D1490" t="str">
            <v>30135</v>
          </cell>
          <cell r="E1490" t="str">
            <v xml:space="preserve">ventana v-70f (56.28x12.97) - fachada flotante aluminio + cristal duo-vent </v>
          </cell>
        </row>
        <row r="1491">
          <cell r="D1491" t="str">
            <v>30136</v>
          </cell>
          <cell r="E1491" t="str">
            <v>ascensor de pasajeros ref. elenessa sin cuarto de maquinas - capacidad 8 pasajeros - 2 paradas - velocidad 1 m/s.</v>
          </cell>
        </row>
        <row r="1492">
          <cell r="D1492" t="str">
            <v>30137</v>
          </cell>
          <cell r="E1492" t="str">
            <v>ascensor de pasajeros ref. elenessa sin cuarto de maquinas - capacidad 8 pasajeros - 3 paradas - velocidad 1 m/s.</v>
          </cell>
        </row>
        <row r="1493">
          <cell r="D1493" t="str">
            <v>30138</v>
          </cell>
          <cell r="E1493" t="str">
            <v>ascensores l9, l10, l11, l13, l14</v>
          </cell>
        </row>
        <row r="1494">
          <cell r="D1494" t="str">
            <v>30139</v>
          </cell>
          <cell r="E1494" t="str">
            <v>ascensores l12</v>
          </cell>
        </row>
        <row r="1495">
          <cell r="D1495" t="str">
            <v>30140</v>
          </cell>
          <cell r="E1495" t="str">
            <v>ascensores l1, l2, l3, l5, l6, l7, l8</v>
          </cell>
        </row>
        <row r="1496">
          <cell r="D1496" t="str">
            <v>30141</v>
          </cell>
          <cell r="E1496" t="str">
            <v>ascensores l4</v>
          </cell>
        </row>
        <row r="1497">
          <cell r="D1497" t="str">
            <v>30142</v>
          </cell>
          <cell r="E1497" t="str">
            <v>ascensores l9, l10, l11, l13, l14</v>
          </cell>
        </row>
        <row r="1498">
          <cell r="D1498" t="str">
            <v>30143</v>
          </cell>
          <cell r="E1498" t="str">
            <v>ascensores l12</v>
          </cell>
        </row>
        <row r="1499">
          <cell r="D1499" t="str">
            <v>30144</v>
          </cell>
          <cell r="E1499" t="str">
            <v>ascensores l15, l18</v>
          </cell>
        </row>
        <row r="1500">
          <cell r="D1500" t="str">
            <v>30145</v>
          </cell>
          <cell r="E1500" t="str">
            <v>ascensores l19 - mantenimiento</v>
          </cell>
        </row>
        <row r="1501">
          <cell r="D1501" t="str">
            <v>30146</v>
          </cell>
          <cell r="E1501" t="str">
            <v>ascensores l20 - basuras</v>
          </cell>
        </row>
        <row r="1502">
          <cell r="D1502" t="str">
            <v>30147</v>
          </cell>
          <cell r="E1502" t="str">
            <v>escaleras electricas e1-e4</v>
          </cell>
        </row>
        <row r="1503">
          <cell r="D1503" t="str">
            <v>30148</v>
          </cell>
          <cell r="E1503" t="str">
            <v>escaleras electricas e5-e10</v>
          </cell>
        </row>
        <row r="1504">
          <cell r="D1504" t="str">
            <v>30149</v>
          </cell>
          <cell r="E1504" t="str">
            <v>escaleras electricas e11-e19</v>
          </cell>
        </row>
        <row r="1505">
          <cell r="D1505" t="str">
            <v>30150</v>
          </cell>
          <cell r="E1505" t="str">
            <v>provision para equipos de instrumentacion</v>
          </cell>
        </row>
        <row r="1506">
          <cell r="D1506" t="str">
            <v>30151</v>
          </cell>
          <cell r="E1506" t="str">
            <v>provision para cerramiento perimetral en laminas de fibrocemento</v>
          </cell>
        </row>
        <row r="1507">
          <cell r="D1507" t="str">
            <v>30152</v>
          </cell>
          <cell r="E1507" t="str">
            <v>provision para campamentos profesionales y trabajadores</v>
          </cell>
        </row>
        <row r="1508">
          <cell r="D1508" t="str">
            <v>30153</v>
          </cell>
          <cell r="E1508" t="str">
            <v>provision para trampas acusticas tipo 1, tipo 2 y tipo 3</v>
          </cell>
        </row>
        <row r="1509">
          <cell r="D1509" t="str">
            <v>30154</v>
          </cell>
          <cell r="E1509" t="str">
            <v>sistema de lavado de fachadas torres - carro con brazo + plataforma</v>
          </cell>
        </row>
        <row r="1510">
          <cell r="D1510" t="str">
            <v>30155</v>
          </cell>
          <cell r="E1510" t="str">
            <v>sistema de rieles galvanizados para torres 1 y 3 (c/u)</v>
          </cell>
        </row>
        <row r="1511">
          <cell r="D1511" t="str">
            <v>30156</v>
          </cell>
          <cell r="E1511" t="str">
            <v>plataforma electrohidraulica para lavado de fachadas</v>
          </cell>
        </row>
        <row r="1512">
          <cell r="D1512" t="str">
            <v>30157</v>
          </cell>
          <cell r="E1512" t="str">
            <v>subcontrato cerramiento terrazas torres - h: 1.50m</v>
          </cell>
        </row>
        <row r="1513">
          <cell r="D1513" t="str">
            <v>30158</v>
          </cell>
          <cell r="E1513" t="str">
            <v>ventana v-17n (5.00x0.45) - aluminio + pintura electrostática en polvo color gris natural mate tipo alúmina o equivalente + vidrio claro de 9,5 mm.</v>
          </cell>
        </row>
        <row r="1514">
          <cell r="D1514" t="str">
            <v>30159</v>
          </cell>
          <cell r="E1514" t="str">
            <v>ventana v-44p (0.90x0.20) - celosia en aluminio + pintura electrostática en polvo color gris natural mate tipo alúmina o equivalente, ver detalle cuadro pv.</v>
          </cell>
        </row>
        <row r="1515">
          <cell r="D1515" t="str">
            <v>30160</v>
          </cell>
          <cell r="E1515" t="str">
            <v xml:space="preserve">puerta vidriera pv-14p - proyecto 1 (7.40x2.25) - puerta vidriera en perfileria tipo zócalo de aluminio + pintura electrostática en polvo color gris natural  </v>
          </cell>
        </row>
        <row r="1516">
          <cell r="D1516" t="str">
            <v>30161</v>
          </cell>
          <cell r="E1516" t="str">
            <v>puerta vidriera pv-18p (5.90x2.30) - puerta vidriera en perfileria tipo zócalo de aluminio + pintura electrostática en polvo color gris natural mate tipo alumina o equivalente + vidrio templado o laminado</v>
          </cell>
        </row>
        <row r="1517">
          <cell r="D1517" t="str">
            <v>30162</v>
          </cell>
          <cell r="E1517" t="str">
            <v>puerta vidriera pv-19p (5.88x2.30) - puerta vidriera en perfileria tipo zócalo de aluminio + pintura electrostática en polvo color gris natural mate tipo alumina o equivalente + vidrio templado o laminado</v>
          </cell>
        </row>
        <row r="1518">
          <cell r="D1518" t="str">
            <v>30163</v>
          </cell>
          <cell r="E1518" t="str">
            <v>puerta vidriera pv-20p (1.92x2.25) - puerta vidriera en perfileria tipo zócalo de aluminio + pintura electrostática en polvo color gris natural mate tipo alumina o equivalente + vidrio templado o laminado</v>
          </cell>
        </row>
        <row r="1519">
          <cell r="D1519" t="str">
            <v>30164</v>
          </cell>
          <cell r="E1519" t="str">
            <v>puerta vidriera pv-21p (12.04x4.85) - puerta vidriera en perfileria tipo zócalo de aluminio + pintura electrostática en polvo color gris natural mate tipo alumina o equivalente + vidrio templado o laminado con color</v>
          </cell>
        </row>
        <row r="1520">
          <cell r="D1520" t="str">
            <v>30165</v>
          </cell>
          <cell r="E1520" t="str">
            <v>puerta vidriera pv-22p (8.40x2.25) - puerta vidriera en perfileria tipo zócalo de aluminio + pintura electrostática en polvo color gris natural mate tipo alumina o equivalente + vidrio templado o laminado</v>
          </cell>
        </row>
        <row r="1521">
          <cell r="D1521" t="str">
            <v>30166</v>
          </cell>
          <cell r="E1521" t="str">
            <v>puerta vidriera pv-23p (19.58x4.85) - puerta vidriera en perfileria tipo zócalo de aluminio + pintura electrostática en polvo color gris natural mate tipo alumina o equivalente + vidrio templado o laminado con color</v>
          </cell>
        </row>
        <row r="1522">
          <cell r="D1522" t="str">
            <v>30167</v>
          </cell>
          <cell r="E1522" t="str">
            <v>puerta vidriera pv-24p (3.21x2.25) - puerta vidriera en perfileria tipo zócalo de aluminio + pintura electrostática en polvo color gris natural mate tipo alumina o equivalente + vidrio templado o laminado + vidrio templado o laminado + cerradura de imán y control mecánico</v>
          </cell>
        </row>
        <row r="1523">
          <cell r="D1523" t="str">
            <v>30168</v>
          </cell>
          <cell r="E1523" t="str">
            <v>puerta vidriera pv-25p (6.90x2.25) - puerta vidriera en perfileria tipo zócalo de aluminio + pintura electrostática en polvo color gris natural mate tipo alumina o equivalente + vidrio templado o laminado + vidrio templado o laminado + cerradura de imán y control mecánico</v>
          </cell>
        </row>
        <row r="1524">
          <cell r="D1524" t="str">
            <v>30169</v>
          </cell>
          <cell r="E1524" t="str">
            <v>puerta vidriera pv-26p (8.74x2.25)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5">
          <cell r="D1525" t="str">
            <v>30170</v>
          </cell>
          <cell r="E1525" t="str">
            <v>puerta vidriera pv-27p (11.27x2.25)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6">
          <cell r="D1526" t="str">
            <v>30171</v>
          </cell>
          <cell r="E1526" t="str">
            <v>puerta p-22p (2.60x2.25) - cuerpo fijo + puerta en páneles de tuberia metalica rectangular en el perimetro + panel de malla metálica galvanizada eslabonada 1 x 1 recta + pintura ral mate. con cerradura yale de trabajo pesado.</v>
          </cell>
        </row>
        <row r="1527">
          <cell r="D1527" t="str">
            <v>30172</v>
          </cell>
          <cell r="E1527" t="str">
            <v>puerta p-23p (0.80x2.25) - puerta batiente marco en lámina doblada cal 18 , ala tableros en lámina calibre 18 con ranuras horizontales según fachada + cerradura de seguridad</v>
          </cell>
        </row>
        <row r="1528">
          <cell r="D1528" t="str">
            <v>30173</v>
          </cell>
          <cell r="E1528" t="str">
            <v>puerta p-24p (1.33x2.25) - puerta marco en aluminio + pintura electrostática en polvo color gris natural mate tipo alumina o similar , dos alas tableros con celosía en aluminio + pintura electrostática en polvo color gris natural mate tipo alumina o similar  según fachada</v>
          </cell>
        </row>
        <row r="1529">
          <cell r="D1529" t="str">
            <v>30174</v>
          </cell>
          <cell r="E1529" t="str">
            <v>subcontrato pasamanos tubular anclado a ventaneria</v>
          </cell>
        </row>
        <row r="1530">
          <cell r="D1530" t="str">
            <v>30175</v>
          </cell>
          <cell r="E1530" t="str">
            <v>ventana v-33p (30.90x2.32) - cerramiento longitudinal terraza - aluminio + cristal low</v>
          </cell>
        </row>
        <row r="1531">
          <cell r="D1531" t="str">
            <v>30176</v>
          </cell>
          <cell r="E1531" t="str">
            <v>cortina enrollable ce-06f (11.60x3.25) - aluminio + mecanismo operadores tubulares de puertas marcas sumi y/o somfi ref. t8-t9 ó similar.</v>
          </cell>
        </row>
        <row r="1532">
          <cell r="D1532" t="str">
            <v>30177</v>
          </cell>
          <cell r="E1532" t="str">
            <v>pasamanos tubular metalico Ø 3" para baranda vehicular incluye pintura</v>
          </cell>
        </row>
        <row r="1533">
          <cell r="D1533" t="str">
            <v>30178</v>
          </cell>
          <cell r="E1533" t="str">
            <v>sistema de rieles galvanizados para torres 2 y 4 (c/u)</v>
          </cell>
        </row>
        <row r="1534">
          <cell r="D1534" t="str">
            <v>30179</v>
          </cell>
          <cell r="E1534" t="str">
            <v>sistema ducto de basuras Ø 0.50m + bocas en fibra de vidrio + compuertas</v>
          </cell>
        </row>
        <row r="1535">
          <cell r="D1535" t="str">
            <v>30183</v>
          </cell>
          <cell r="E1535" t="str">
            <v>subcontrato instalacion paneles paneles prefabricados de fachada</v>
          </cell>
        </row>
        <row r="1536">
          <cell r="D1536" t="str">
            <v>30185</v>
          </cell>
          <cell r="E1536" t="str">
            <v>subcontrato suministro paneles prefabricados de fachada - jamundi</v>
          </cell>
        </row>
        <row r="1537">
          <cell r="D1537" t="str">
            <v>30186</v>
          </cell>
          <cell r="E1537" t="str">
            <v>subcontrato lucernario en vidrio templado 4+6+pvb para pergola en madera</v>
          </cell>
        </row>
        <row r="1538">
          <cell r="D1538" t="str">
            <v>30187</v>
          </cell>
          <cell r="E1538" t="str">
            <v>subcontrato impermeabilizacion sarnafil g476-15l - incluye todos los elementos recomendados por el fabricante para su correcta instalacion.</v>
          </cell>
        </row>
        <row r="1539">
          <cell r="D1539" t="str">
            <v>30188</v>
          </cell>
          <cell r="E1539" t="str">
            <v>subcontrato impermeabilizacion sarnafil g476-15l + lamina drenante - incluye todos los elementos recomendados por el fabricante para su correcta instalacion.</v>
          </cell>
        </row>
        <row r="1540">
          <cell r="D1540" t="str">
            <v>30189</v>
          </cell>
          <cell r="E1540" t="str">
            <v>subcontrato enchape en madera plastica a-eternus</v>
          </cell>
        </row>
        <row r="1541">
          <cell r="D1541" t="str">
            <v>30190</v>
          </cell>
          <cell r="E1541" t="str">
            <v>subcontrato enchape en lamina tipo corten</v>
          </cell>
        </row>
        <row r="1542">
          <cell r="D1542" t="str">
            <v>30191</v>
          </cell>
          <cell r="E1542" t="str">
            <v>subcontrato piso en madera plastica a-eternus</v>
          </cell>
        </row>
        <row r="1543">
          <cell r="D1543" t="str">
            <v>30193</v>
          </cell>
          <cell r="E1543" t="str">
            <v>subcontrato impermeabilizacion poliurea - incluye todos los elementos recomendados por el fabricante</v>
          </cell>
        </row>
        <row r="1544">
          <cell r="D1544" t="str">
            <v>30194</v>
          </cell>
          <cell r="E1544" t="str">
            <v>subcontrato quadrobrise 25/75</v>
          </cell>
        </row>
        <row r="1545">
          <cell r="D1545" t="str">
            <v>30195</v>
          </cell>
          <cell r="E1545" t="str">
            <v>subcontrato pasamanos en tubulares metalicos para circulaciones y escalas</v>
          </cell>
        </row>
        <row r="1546">
          <cell r="D1546" t="str">
            <v>30196</v>
          </cell>
          <cell r="E1546" t="str">
            <v>subcontrato pasamanos en acero anclado a muros</v>
          </cell>
        </row>
        <row r="1547">
          <cell r="D1547" t="str">
            <v>30197</v>
          </cell>
          <cell r="E1547" t="str">
            <v>subcontrato escalera de gato</v>
          </cell>
        </row>
        <row r="1548">
          <cell r="D1548" t="str">
            <v>30198</v>
          </cell>
          <cell r="E1548" t="str">
            <v>subcontrato recubrimiento en paneles fenolicos</v>
          </cell>
        </row>
        <row r="1549">
          <cell r="D1549" t="str">
            <v>30200</v>
          </cell>
          <cell r="E1549" t="str">
            <v>mueble bajo en madera aglomerada con formica + meson en acero inoxidable con pozuelo</v>
          </cell>
        </row>
        <row r="1550">
          <cell r="D1550" t="str">
            <v>30202</v>
          </cell>
          <cell r="E1550" t="str">
            <v>meson en granito blanco dallas - faldon y salpicadero</v>
          </cell>
        </row>
        <row r="1551">
          <cell r="D1551" t="str">
            <v>30203</v>
          </cell>
          <cell r="E1551" t="str">
            <v>subcontrato lucernario en policarbonato alveolar color opal 8 mm</v>
          </cell>
        </row>
        <row r="1552">
          <cell r="D1552" t="str">
            <v>30204</v>
          </cell>
          <cell r="E1552" t="str">
            <v>subcontrato cielo falso cell 5x5</v>
          </cell>
        </row>
        <row r="1553">
          <cell r="D1553" t="str">
            <v>30205</v>
          </cell>
          <cell r="E1553" t="str">
            <v>subcontrato suministro paneles prefabricados de fachada - yumbo</v>
          </cell>
        </row>
        <row r="1554">
          <cell r="D1554" t="str">
            <v>30206</v>
          </cell>
          <cell r="E1554" t="str">
            <v>subcontrato pasamanos en tubulares metalicos con perfil en madera para circulaciones y escalas</v>
          </cell>
        </row>
        <row r="1555">
          <cell r="D1555" t="str">
            <v>30207</v>
          </cell>
          <cell r="E1555" t="str">
            <v>subcontrato meson madera aglomerada + formica + pieamigos</v>
          </cell>
        </row>
        <row r="1556">
          <cell r="D1556" t="str">
            <v>30208</v>
          </cell>
          <cell r="E1556" t="str">
            <v>subcontrato suministro paneles prefabricados de fachada en GRC - terron colorado</v>
          </cell>
        </row>
        <row r="1557">
          <cell r="D1557" t="str">
            <v>30209</v>
          </cell>
          <cell r="E1557" t="str">
            <v>subcontrato cielo falso en fibrocemento</v>
          </cell>
        </row>
        <row r="1558">
          <cell r="D1558" t="str">
            <v>30210</v>
          </cell>
          <cell r="E1558" t="str">
            <v>provision para lucernarios circulares en concreto + lamina + vidrio</v>
          </cell>
        </row>
        <row r="1559">
          <cell r="D1559" t="str">
            <v>30211</v>
          </cell>
          <cell r="E1559" t="str">
            <v>subcontrato estampado pisos tipo sika o equivalente</v>
          </cell>
        </row>
        <row r="1560">
          <cell r="D1560" t="str">
            <v>30212</v>
          </cell>
          <cell r="E1560" t="str">
            <v>subcontrato meson madera aglomerada + formica</v>
          </cell>
        </row>
        <row r="1561">
          <cell r="D1561" t="str">
            <v>30213</v>
          </cell>
          <cell r="E1561" t="str">
            <v>subcontrato quadrobrise XL 200/85</v>
          </cell>
        </row>
        <row r="1562">
          <cell r="D1562" t="str">
            <v>30214</v>
          </cell>
          <cell r="E1562" t="str">
            <v>subcontrato teja tipo sanduche con relleno en poliuretano expandido - en obra</v>
          </cell>
        </row>
        <row r="1563">
          <cell r="D1563" t="str">
            <v>30215</v>
          </cell>
          <cell r="E1563" t="str">
            <v>subcontrato suministro y apliacion pintura epoxipoliamida 2 caras 6"</v>
          </cell>
        </row>
        <row r="1564">
          <cell r="D1564" t="str">
            <v>30216</v>
          </cell>
          <cell r="E1564" t="str">
            <v>provision para piso falso modular formato 60x60 + piso en vinilo ref. tecno-haworth de arista o equivalente - dos módulos de 180x120</v>
          </cell>
        </row>
        <row r="1565">
          <cell r="D1565" t="str">
            <v>30217</v>
          </cell>
          <cell r="E1565" t="str">
            <v>provision para piso cinetico interactivo de pavegen o equivalente</v>
          </cell>
        </row>
        <row r="1566">
          <cell r="D1566" t="str">
            <v>30218</v>
          </cell>
          <cell r="E1566" t="str">
            <v>provision para peldaños prefabricados en concreto</v>
          </cell>
        </row>
        <row r="1567">
          <cell r="D1567" t="str">
            <v>30219</v>
          </cell>
          <cell r="E1567" t="str">
            <v>subcontrato recubrimiento en paneles mdf + formica</v>
          </cell>
        </row>
        <row r="1568">
          <cell r="D1568" t="str">
            <v>30220</v>
          </cell>
          <cell r="E1568" t="str">
            <v>subcontrato suministro paneles prefabricados de fachada en GRC - tres cruces</v>
          </cell>
        </row>
        <row r="1569">
          <cell r="D1569" t="str">
            <v>30221</v>
          </cell>
          <cell r="E1569" t="str">
            <v>subcontrato lamina microperforada cal 16</v>
          </cell>
        </row>
        <row r="1570">
          <cell r="D1570" t="str">
            <v>30222</v>
          </cell>
          <cell r="E1570" t="str">
            <v>subcontrato muros en paneles de pvc sistema rbs de azembla o equivalente</v>
          </cell>
        </row>
        <row r="1571">
          <cell r="D1571" t="str">
            <v>30223</v>
          </cell>
          <cell r="E1571" t="str">
            <v>subcontrato cubierta en paneles de pvc sistema rbs de azembla o equivalente</v>
          </cell>
        </row>
        <row r="1572">
          <cell r="D1572" t="str">
            <v>30224</v>
          </cell>
          <cell r="E1572" t="str">
            <v>subcontrato canoa y bajantes cubierta en pvc de azembla o equivalente</v>
          </cell>
        </row>
        <row r="1573">
          <cell r="D1573" t="str">
            <v>30225</v>
          </cell>
          <cell r="E1573" t="str">
            <v>subcontrato piso en vinilo</v>
          </cell>
        </row>
        <row r="1574">
          <cell r="D1574" t="str">
            <v>30226</v>
          </cell>
          <cell r="E1574" t="str">
            <v>subcontrato zocalo media caña en vinilo</v>
          </cell>
        </row>
        <row r="1575">
          <cell r="D1575" t="str">
            <v>30227</v>
          </cell>
          <cell r="E1575" t="str">
            <v>subcontrato guardacamillas en pvc</v>
          </cell>
        </row>
        <row r="1576">
          <cell r="D1576" t="str">
            <v>30228</v>
          </cell>
          <cell r="E1576" t="str">
            <v>meson de lavamanos en acero inoxidable con lavamanos esféricos integrados. a: 0.60 m. x l: 1.36 m. + salpicadero + faldon según detalle de planos. incluye pieamigos de soporte y anclaje a muros</v>
          </cell>
        </row>
        <row r="1577">
          <cell r="D1577" t="str">
            <v>30229</v>
          </cell>
          <cell r="E1577" t="str">
            <v>meson de lavamanos en acero inoxidable con lavamanos esféricos integrados. a: 0.60 m. x l: 0.60m. + salpicadero + faldon según detalle de planos. incluye pieamigos de soporte y anclaje a muros</v>
          </cell>
        </row>
        <row r="1578">
          <cell r="D1578" t="str">
            <v>30230</v>
          </cell>
          <cell r="E1578" t="str">
            <v>meson de cocina en acero inoxidable con pozuelo integrado. a: 0.50 m. + salpicadero según detalle de planos. incluye soportes en tubulares de acero inoxidable.</v>
          </cell>
        </row>
        <row r="1579">
          <cell r="D1579" t="str">
            <v>30231</v>
          </cell>
          <cell r="E1579" t="str">
            <v>mueble mb-08 l: 0.81 m. - a: 0.40 m. mueble bajo en madera aglomerada + enchape en formica según detalle arquitectonico.</v>
          </cell>
        </row>
        <row r="1580">
          <cell r="D1580" t="str">
            <v>30232</v>
          </cell>
          <cell r="E1580" t="str">
            <v>meson de lavamanos en acero inoxidable con lavamanos esféricos integrados. a: 0.60 m. x l: 1.25 m. + salpicadero + faldon según detalle de planos. incluye pieamigos de soporte y anclaje a muros</v>
          </cell>
        </row>
        <row r="1581">
          <cell r="D1581" t="str">
            <v>30233</v>
          </cell>
          <cell r="E1581" t="str">
            <v>meson de cocina acero inoxidable con pozuelo integrado l: 3.37 m. - a: 0.50 m. + salpicadero según detalle de planos. incluye soportes en tubulares de acero inoxidable.</v>
          </cell>
        </row>
        <row r="1582">
          <cell r="D1582" t="str">
            <v>30234</v>
          </cell>
          <cell r="E1582" t="str">
            <v>meson de lavamanos en acero inoxidable con lavamanos esféricos integrados. a: 0.60 m. x l: 1.69 m. + salpicadero + faldon según detalle de planos. incluye pieamigos de soporte y anclaje a muros</v>
          </cell>
        </row>
        <row r="1583">
          <cell r="D1583" t="str">
            <v>30235</v>
          </cell>
          <cell r="E1583" t="str">
            <v>meson de cocina en "l" acero inoxidable con pozuelo integrado l: 1.88 - 0.78 m. x a: 0.50 m. + salpicadero según detalle de planos. incluye soportes en tubulares de acero inoxidable.</v>
          </cell>
        </row>
        <row r="1584">
          <cell r="D1584" t="str">
            <v>30236</v>
          </cell>
          <cell r="E1584" t="str">
            <v>meson de lavamanos en acero inoxidable con lavamanos esféricos integrados. a: 0.60 m. x l: 0.80 m. + salpicadero + faldon según detalle de planos. incluye pieamigos de soporte y anclaje a muros</v>
          </cell>
        </row>
        <row r="1585">
          <cell r="D1585" t="str">
            <v>30237</v>
          </cell>
          <cell r="E1585" t="str">
            <v>meson de cocina en "l" acero inoxidable con pozuelo integrado l: 3.24 - 2.26 m. x a: 0.50 m. + salpicadero según detalle de planos. incluye soportes en tubulares de acero inoxidable.</v>
          </cell>
        </row>
        <row r="1586">
          <cell r="D1586" t="str">
            <v>30238</v>
          </cell>
          <cell r="E1586" t="str">
            <v>meson de lavamanos en acero inoxidable con lavamanos esféricos integrados. a: 0.60 m. x l: 1.30 m. + salpicadero + faldon según detalle de planos. incluye pieamigos de soporte y anclaje a muros</v>
          </cell>
        </row>
        <row r="1587">
          <cell r="D1587" t="str">
            <v>30239</v>
          </cell>
          <cell r="E1587" t="str">
            <v>meson de cocina en "l" acero inoxidable con pozuelo integrado l: 3.30 - 1.10 m. x a: 0.50 m. + salpicadero según detalle de planos. incluye soportes en tubulares de acero inoxidable.</v>
          </cell>
        </row>
        <row r="1588">
          <cell r="D1588" t="str">
            <v>30240</v>
          </cell>
          <cell r="E1588" t="str">
            <v>meson de lavamanos en acero inoxidable con lavamanos esféricos integrados. a: 0.60 m. x l: 3.95 m. + salpicadero + faldon según detalle de planos. incluye pieamigos de soporte y anclaje a muros</v>
          </cell>
        </row>
        <row r="1589">
          <cell r="D1589" t="str">
            <v>30241</v>
          </cell>
          <cell r="E1589" t="str">
            <v>meson de cocina en "l" acero inoxidable con pozuelo integrado l: 4.35 - 2.60 m. x a: 0.50 m. + salpicadero según detalle de planos. incluye soportes en tubulares de acero inoxidable.</v>
          </cell>
        </row>
        <row r="1590">
          <cell r="D1590" t="str">
            <v>30242</v>
          </cell>
          <cell r="E1590" t="str">
            <v>meson de cafeteria en "l" acero inoxidable con pozuelo integrado l: 2.85 - 1.65 m. x a: 0.50 m. + salpicadero según detalle de planos. incluye soportes en tubulares de acero inoxidable.</v>
          </cell>
        </row>
        <row r="1591">
          <cell r="D1591" t="str">
            <v>30243</v>
          </cell>
          <cell r="E1591" t="str">
            <v>meson mueble mb-13 l: 1.70 m. triangular. meson silestone 2 cm según detalle arquitectonico.</v>
          </cell>
        </row>
        <row r="1592">
          <cell r="D1592" t="str">
            <v>30244</v>
          </cell>
          <cell r="E1592" t="str">
            <v>instalacion mesones muebles</v>
          </cell>
        </row>
        <row r="1593">
          <cell r="D1593" t="str">
            <v>30245</v>
          </cell>
          <cell r="E1593" t="str">
            <v>transporte + instalacion muebles</v>
          </cell>
        </row>
        <row r="1594">
          <cell r="D1594" t="str">
            <v>30246</v>
          </cell>
          <cell r="E1594" t="str">
            <v>subcontrato teja tipo policarbonato alveolar 6 mm polishade</v>
          </cell>
        </row>
        <row r="1595">
          <cell r="D1595" t="str">
            <v>31111</v>
          </cell>
          <cell r="E1595" t="str">
            <v>subcontrato tuberia acero Ø2" + anticorrosivo + acabado</v>
          </cell>
        </row>
        <row r="1596">
          <cell r="D1596" t="str">
            <v>316P1</v>
          </cell>
          <cell r="E1596" t="str">
            <v>corte junta hasta 6 cm</v>
          </cell>
        </row>
        <row r="1597">
          <cell r="D1597" t="str">
            <v>3343A</v>
          </cell>
          <cell r="E1597" t="str">
            <v>columna metalica redonda 8"</v>
          </cell>
        </row>
        <row r="1598">
          <cell r="D1598" t="str">
            <v>34371</v>
          </cell>
          <cell r="E1598" t="str">
            <v>subcontrato zocalo maderas de occidente</v>
          </cell>
        </row>
        <row r="1599">
          <cell r="D1599" t="str">
            <v>35111</v>
          </cell>
          <cell r="E1599" t="str">
            <v>figuracion de acero</v>
          </cell>
        </row>
        <row r="1600">
          <cell r="D1600" t="str">
            <v>36612</v>
          </cell>
          <cell r="E1600" t="str">
            <v>PUERTA P-1 (1.00x2.30) - MARCO MADERA + ALA ENTAMBORADA + CHAPILLA</v>
          </cell>
        </row>
        <row r="1601">
          <cell r="D1601" t="str">
            <v>38439</v>
          </cell>
          <cell r="E1601" t="str">
            <v>suministro baldosa 30 gris grano danta 1-2ref 132749</v>
          </cell>
        </row>
        <row r="1602">
          <cell r="D1602" t="str">
            <v>38440</v>
          </cell>
          <cell r="E1602" t="str">
            <v>pulida y brillada baldosa de grano incluye equipos</v>
          </cell>
        </row>
        <row r="1603">
          <cell r="D1603" t="str">
            <v>39511</v>
          </cell>
          <cell r="E1603" t="str">
            <v>perforacion ø 1/4" profundidad 3 cm</v>
          </cell>
        </row>
        <row r="1604">
          <cell r="D1604" t="str">
            <v>39512</v>
          </cell>
          <cell r="E1604" t="str">
            <v>anclajes epoxicos - incluye instalacion</v>
          </cell>
        </row>
        <row r="1605">
          <cell r="D1605" t="str">
            <v>3A242</v>
          </cell>
          <cell r="E1605" t="str">
            <v>subcontrato de cargue y botada de materiales varios</v>
          </cell>
        </row>
        <row r="1606">
          <cell r="D1606" t="str">
            <v>3A243</v>
          </cell>
          <cell r="E1606" t="str">
            <v>subcontrato de cargue y botada de materiales varios</v>
          </cell>
        </row>
        <row r="1607">
          <cell r="D1607" t="str">
            <v>3A311</v>
          </cell>
          <cell r="E1607" t="str">
            <v>subcontrato de excavacion a maquina - incluye cargue y disposicion final en botadero certificado</v>
          </cell>
        </row>
        <row r="1608">
          <cell r="D1608" t="str">
            <v>3A312</v>
          </cell>
          <cell r="E1608" t="str">
            <v>subcontrato de excavacion a maquina - sotano 2 - incluye cargue y disposicion final en botadero certificado</v>
          </cell>
        </row>
        <row r="1609">
          <cell r="D1609" t="str">
            <v>3A313</v>
          </cell>
          <cell r="E1609" t="str">
            <v>subcontrato de excavacion a maquina - sotano 3 - incluye cargue y disposicion final en botadero certificado</v>
          </cell>
        </row>
        <row r="1610">
          <cell r="D1610" t="str">
            <v>3A314</v>
          </cell>
          <cell r="E1610" t="str">
            <v>subcontrato de excavacion a maquina - sotano 4 - incluye cargue y disposicion final en botadero certificado</v>
          </cell>
        </row>
        <row r="1611">
          <cell r="D1611" t="str">
            <v>3A315</v>
          </cell>
          <cell r="E1611" t="str">
            <v>subcontrato de excavacion a maquina - sotano 5 - incluye cargue y disposicion final en botadero certificado</v>
          </cell>
        </row>
        <row r="1612">
          <cell r="D1612" t="str">
            <v>3A316</v>
          </cell>
          <cell r="E1612" t="str">
            <v>subcontrato de excavacion a maquina - tanques - incluye cargue y disposicion final en botadero certificado</v>
          </cell>
        </row>
        <row r="1613">
          <cell r="D1613" t="str">
            <v>3A317</v>
          </cell>
          <cell r="E1613" t="str">
            <v>subcontrato de excavacion barretes</v>
          </cell>
        </row>
        <row r="1614">
          <cell r="D1614" t="str">
            <v>3A318</v>
          </cell>
          <cell r="E1614" t="str">
            <v>subcontrato de excavacion muros pantalla</v>
          </cell>
        </row>
        <row r="1615">
          <cell r="D1615" t="str">
            <v>3A319</v>
          </cell>
          <cell r="E1615" t="str">
            <v>subcontrato de excavacion pilotes Ø 0.60 m.</v>
          </cell>
        </row>
        <row r="1616">
          <cell r="D1616" t="str">
            <v>3A320</v>
          </cell>
          <cell r="E1616" t="str">
            <v>subcontrato de excavacion pilotes Ø 0.70 m.</v>
          </cell>
        </row>
        <row r="1617">
          <cell r="D1617" t="str">
            <v>3A321</v>
          </cell>
          <cell r="E1617" t="str">
            <v>subcontrato de excavacion pilotes Ø 0.80 m.</v>
          </cell>
        </row>
        <row r="1618">
          <cell r="D1618" t="str">
            <v>3A322</v>
          </cell>
          <cell r="E1618" t="str">
            <v>subcontrato de llenos</v>
          </cell>
        </row>
        <row r="1619">
          <cell r="D1619" t="str">
            <v>3D001</v>
          </cell>
          <cell r="E1619" t="str">
            <v>provision para aislamiento acustico de muros livianos</v>
          </cell>
        </row>
        <row r="1620">
          <cell r="D1620" t="str">
            <v>3E111</v>
          </cell>
          <cell r="E1620" t="str">
            <v>ecomuro para intalacion vertical</v>
          </cell>
        </row>
        <row r="1621">
          <cell r="D1621" t="str">
            <v>3E112</v>
          </cell>
          <cell r="E1621" t="str">
            <v>sistema de riego para ecomuro</v>
          </cell>
        </row>
        <row r="1622">
          <cell r="D1622" t="str">
            <v>3E113</v>
          </cell>
          <cell r="E1622" t="str">
            <v>estructura de soporte de ecomuro</v>
          </cell>
        </row>
        <row r="1623">
          <cell r="D1623" t="str">
            <v>3F611</v>
          </cell>
          <cell r="E1623" t="str">
            <v>PUERTA P-2 (0.80x2.30) - MARCO MADERA + ALA ENTAMBORADA + CHAPILLA</v>
          </cell>
        </row>
        <row r="1624">
          <cell r="D1624" t="str">
            <v>3F810</v>
          </cell>
          <cell r="E1624" t="str">
            <v>subcontrato suministro e instalacion estructura metalica menor</v>
          </cell>
        </row>
        <row r="1625">
          <cell r="D1625" t="str">
            <v>3F811</v>
          </cell>
          <cell r="E1625" t="str">
            <v>subcontrato suministro e instalacion estructura metalica</v>
          </cell>
        </row>
        <row r="1626">
          <cell r="D1626" t="str">
            <v>3F812</v>
          </cell>
          <cell r="E1626" t="str">
            <v>subcontrato suministro e instalacion de cielo en drywall</v>
          </cell>
        </row>
        <row r="1627">
          <cell r="D1627" t="str">
            <v>3F813</v>
          </cell>
          <cell r="E1627" t="str">
            <v>subcontrato dilatacion perimetral de 1x1 para cielo raso</v>
          </cell>
        </row>
        <row r="1628">
          <cell r="D1628" t="str">
            <v>3F814</v>
          </cell>
          <cell r="E1628" t="str">
            <v>subcontrato perforacion circular luminaria pequeña</v>
          </cell>
        </row>
        <row r="1629">
          <cell r="D1629" t="str">
            <v>3F815</v>
          </cell>
          <cell r="E1629" t="str">
            <v>subcontrato perforacion rectangular 60x60 con perfil</v>
          </cell>
        </row>
        <row r="1630">
          <cell r="D1630" t="str">
            <v>3F816</v>
          </cell>
          <cell r="E1630" t="str">
            <v>subcontrato cielo falso tipo armstrong</v>
          </cell>
        </row>
        <row r="1631">
          <cell r="D1631" t="str">
            <v>3F817</v>
          </cell>
          <cell r="E1631" t="str">
            <v>subcontrato suministro e instalacion de cielo en drywall resistente a la humedad</v>
          </cell>
        </row>
        <row r="1632">
          <cell r="D1632" t="str">
            <v>3F818</v>
          </cell>
          <cell r="E1632" t="str">
            <v>subcontrato suministro e instalacion de cielo en superboard</v>
          </cell>
        </row>
        <row r="1633">
          <cell r="D1633" t="str">
            <v>3F819</v>
          </cell>
          <cell r="E1633" t="str">
            <v>subcontrato perforacion para cortinero</v>
          </cell>
        </row>
        <row r="1634">
          <cell r="D1634" t="str">
            <v>3K331</v>
          </cell>
          <cell r="E1634" t="str">
            <v xml:space="preserve">mo vaciado piso en grano pulido </v>
          </cell>
        </row>
        <row r="1635">
          <cell r="D1635" t="str">
            <v>3K732</v>
          </cell>
          <cell r="E1635" t="str">
            <v>mo vaciado zocalo 10cm en baldosa grano pulido</v>
          </cell>
        </row>
        <row r="1636">
          <cell r="D1636" t="str">
            <v>3K733</v>
          </cell>
          <cell r="E1636" t="str">
            <v>vaciado piso en grano pulido (mo y material)</v>
          </cell>
        </row>
        <row r="1637">
          <cell r="D1637" t="str">
            <v>3L111</v>
          </cell>
          <cell r="E1637" t="str">
            <v>PUERTA P-3 (0.70x2.30) - MARCO MADERA + ALA ENTAMBORADA + CHAPILLA</v>
          </cell>
        </row>
        <row r="1638">
          <cell r="D1638" t="str">
            <v>3L112</v>
          </cell>
          <cell r="E1638" t="str">
            <v>ALA PUERTA P-13 (0.70x2.10) - ALA ENTAMBORADA + CELOSIA INFERIOR CON PINTURA DE ACABADO</v>
          </cell>
        </row>
        <row r="1639">
          <cell r="D1639" t="str">
            <v>3L113</v>
          </cell>
          <cell r="E1639" t="str">
            <v>provision para enchapes y puertas hall ascensores</v>
          </cell>
        </row>
        <row r="1640">
          <cell r="D1640" t="str">
            <v>3L115</v>
          </cell>
          <cell r="E1640" t="str">
            <v>MESON DE COCINA EN QUARTZTONE BLANCO POLAR - COCINA TIPO 4 IZQ</v>
          </cell>
        </row>
        <row r="1641">
          <cell r="D1641" t="str">
            <v>3L116</v>
          </cell>
          <cell r="E1641" t="str">
            <v>MESON DE COCINA EN QUARTZTONE BLANCO POLAR - COCINA TIPO 4 DER</v>
          </cell>
        </row>
        <row r="1642">
          <cell r="D1642" t="str">
            <v>3L117</v>
          </cell>
          <cell r="E1642" t="str">
            <v>MESON DE COCINA EN QUARTZTONE BLANCO POLAR - COCINA TIPO 1 IZQ</v>
          </cell>
        </row>
        <row r="1643">
          <cell r="D1643" t="str">
            <v>3L118</v>
          </cell>
          <cell r="E1643" t="str">
            <v>MESON DE COCINA EN QUARTZTONE BLANCO POLAR - COCINA TIPO 1 DER</v>
          </cell>
        </row>
        <row r="1644">
          <cell r="D1644" t="str">
            <v>3L119</v>
          </cell>
          <cell r="E1644" t="str">
            <v>MESON DE COCINA EN QUARTZTONE BLANCO POLAR - COCINA TIPO 2 DER</v>
          </cell>
        </row>
        <row r="1645">
          <cell r="D1645" t="str">
            <v>3L11D</v>
          </cell>
          <cell r="E1645" t="str">
            <v>VENTANA V-1 (1.20x1.20) - ALUMINIO Y VIDRIO</v>
          </cell>
        </row>
        <row r="1646">
          <cell r="D1646" t="str">
            <v>3L11E</v>
          </cell>
          <cell r="E1646" t="str">
            <v>VENTANA V-2 (1.20x0.50) - ALUMINIO Y VIDRIO</v>
          </cell>
        </row>
        <row r="1647">
          <cell r="D1647" t="str">
            <v>3L120</v>
          </cell>
          <cell r="E1647" t="str">
            <v>MESON DE COCINA EN QUARTZTONE BLANCO POLAR - COCINA TIPO 2A IZQ</v>
          </cell>
        </row>
        <row r="1648">
          <cell r="D1648" t="str">
            <v>3L471</v>
          </cell>
          <cell r="E1648" t="str">
            <v>VENTANA V-3 (1.15x2.00) - ALUMINIO Y VIDRIO</v>
          </cell>
        </row>
        <row r="1649">
          <cell r="D1649" t="str">
            <v>3L472</v>
          </cell>
          <cell r="E1649" t="str">
            <v>VENTANA V-4 (1.25x2.00) - ALUMINIO Y VIDRIO</v>
          </cell>
        </row>
        <row r="1650">
          <cell r="D1650" t="str">
            <v>3L473</v>
          </cell>
          <cell r="E1650" t="str">
            <v>VENTANA V-5 (1.16x2.20) - ALUMINIO Y VIDRIO</v>
          </cell>
        </row>
        <row r="1651">
          <cell r="D1651" t="str">
            <v>3L474</v>
          </cell>
          <cell r="E1651" t="str">
            <v>VENTANA V-6 (1.20x1.67) - ALUMINIO Y VIDRIO</v>
          </cell>
        </row>
        <row r="1652">
          <cell r="D1652" t="str">
            <v>3L475</v>
          </cell>
          <cell r="E1652" t="str">
            <v>VENTANA V-7 (0.65x2.00) - ALUMINIO Y VIDRIO</v>
          </cell>
        </row>
        <row r="1653">
          <cell r="D1653" t="str">
            <v>3L476</v>
          </cell>
          <cell r="E1653" t="str">
            <v>VENTANA V-8 (4.75x1.90) - ALUMINIO Y VIDRIO</v>
          </cell>
        </row>
        <row r="1654">
          <cell r="D1654" t="str">
            <v>3L477</v>
          </cell>
          <cell r="E1654" t="str">
            <v>VENTANA V-9 (0.85x0.50) - ALUMINIO Y VIDRIO</v>
          </cell>
        </row>
        <row r="1655">
          <cell r="D1655" t="str">
            <v>3L478</v>
          </cell>
          <cell r="E1655" t="str">
            <v>VENTANA V-10 (1.40x1.65) - ALUMINIO Y VIDRIO</v>
          </cell>
        </row>
        <row r="1656">
          <cell r="D1656" t="str">
            <v>3L479</v>
          </cell>
          <cell r="E1656" t="str">
            <v>VENTANA V-11 (2.00x1.65) - ALUMINIO Y VIDRIO</v>
          </cell>
        </row>
        <row r="1657">
          <cell r="D1657" t="str">
            <v>3L47A</v>
          </cell>
          <cell r="E1657" t="str">
            <v>VENTANA V-12 (2.00x1.30) - ALUMINIO Y VIDRIO</v>
          </cell>
        </row>
        <row r="1658">
          <cell r="D1658" t="str">
            <v>3L47B</v>
          </cell>
          <cell r="E1658" t="str">
            <v>VENTANA V-13 (1.40x1.30) - ALUMINIO Y VIDRIO</v>
          </cell>
        </row>
        <row r="1659">
          <cell r="D1659" t="str">
            <v>3L47C</v>
          </cell>
          <cell r="E1659" t="str">
            <v>VENTANA V-14 (1.90x0.40) - ALUMINIO Y VIDRIO</v>
          </cell>
        </row>
        <row r="1660">
          <cell r="D1660" t="str">
            <v>3L47D</v>
          </cell>
          <cell r="E1660" t="str">
            <v>VENTANA V-15 (1.25x1.20) - ALUMINIO Y VIDRIO</v>
          </cell>
        </row>
        <row r="1661">
          <cell r="D1661" t="str">
            <v>3L47E</v>
          </cell>
          <cell r="E1661" t="str">
            <v>VENTANA V-16 (1.15x1.20) - ALUMINIO Y VIDRIO</v>
          </cell>
        </row>
        <row r="1662">
          <cell r="D1662" t="str">
            <v>3L47F</v>
          </cell>
          <cell r="E1662" t="str">
            <v>VENTANA V-17 (1.25x1.20) - ALUMINIO Y VIDRIO</v>
          </cell>
        </row>
        <row r="1663">
          <cell r="D1663" t="str">
            <v>3L47G</v>
          </cell>
          <cell r="E1663" t="str">
            <v>VENTANA V-18 (1.40x0.50) - ALUMINIO Y VIDRIO</v>
          </cell>
        </row>
        <row r="1664">
          <cell r="D1664" t="str">
            <v>3L47H</v>
          </cell>
          <cell r="E1664" t="str">
            <v>VENTANA V-19 (1.35x1.20) - ALUMINIO Y VIDRIO</v>
          </cell>
        </row>
        <row r="1665">
          <cell r="D1665" t="str">
            <v>3L47I</v>
          </cell>
          <cell r="E1665" t="str">
            <v>VENTANA V-20 (3.45x0.60) - ALUMINIO Y VIDRIO</v>
          </cell>
        </row>
        <row r="1666">
          <cell r="D1666" t="str">
            <v>3L47J</v>
          </cell>
          <cell r="E1666" t="str">
            <v>VENTANA V-21 (1.35x1.30) - ALUMINIO Y VIDRIO</v>
          </cell>
        </row>
        <row r="1667">
          <cell r="D1667" t="str">
            <v>3L47K</v>
          </cell>
          <cell r="E1667" t="str">
            <v>VENTANA V-22 (1.55x0.40) - ALUMINIO Y VIDRIO</v>
          </cell>
        </row>
        <row r="1668">
          <cell r="D1668" t="str">
            <v>3L47L</v>
          </cell>
          <cell r="E1668" t="str">
            <v>VENTANA V-23 (1.20x1.30) - ALUMINIO Y VIDRIO</v>
          </cell>
        </row>
        <row r="1669">
          <cell r="D1669" t="str">
            <v>3L47M</v>
          </cell>
          <cell r="E1669" t="str">
            <v>VENTANA V-24 (1.00x1.30) - ALUMINIO Y VIDRIO</v>
          </cell>
        </row>
        <row r="1670">
          <cell r="D1670" t="str">
            <v>3L47N</v>
          </cell>
          <cell r="E1670" t="str">
            <v>VENTANA V-25 (0.45x0.50) - ALUMINIO Y VIDRIO</v>
          </cell>
        </row>
        <row r="1671">
          <cell r="D1671" t="str">
            <v>3L47O</v>
          </cell>
          <cell r="E1671" t="str">
            <v>VENTANA V-26 (1.25x1.30) - ALUMINIO Y VIDRIO</v>
          </cell>
        </row>
        <row r="1672">
          <cell r="D1672" t="str">
            <v>3L47P</v>
          </cell>
          <cell r="E1672" t="str">
            <v>VENTANA V-27 (0.80x1.20) - ALUMINIO Y VIDRIO</v>
          </cell>
        </row>
        <row r="1673">
          <cell r="D1673" t="str">
            <v>3L47Q</v>
          </cell>
          <cell r="E1673" t="str">
            <v>VENTANA V-28 (2.90x2.00) - ALUMINIO Y VIDRIO</v>
          </cell>
        </row>
        <row r="1674">
          <cell r="D1674" t="str">
            <v>3L47R</v>
          </cell>
          <cell r="E1674" t="str">
            <v>VENTANA V-29 (3.60x2.00) - ALUMINIO Y VIDRIO</v>
          </cell>
        </row>
        <row r="1675">
          <cell r="D1675" t="str">
            <v>3L47S</v>
          </cell>
          <cell r="E1675" t="str">
            <v>VENTANA V-30 (1.05x2.00) - ALUMINIO Y VIDRIO</v>
          </cell>
        </row>
        <row r="1676">
          <cell r="D1676" t="str">
            <v>3L47T</v>
          </cell>
          <cell r="E1676" t="str">
            <v>VENTANA V-31 (0.55x0.50) - ALUMINIO Y VIDRIO</v>
          </cell>
        </row>
        <row r="1677">
          <cell r="D1677" t="str">
            <v>3L47U</v>
          </cell>
          <cell r="E1677" t="str">
            <v>VENTANA V-32 (2.05x1.65) - ALUMINIO Y VIDRIO</v>
          </cell>
        </row>
        <row r="1678">
          <cell r="D1678" t="str">
            <v>3L47V</v>
          </cell>
          <cell r="E1678" t="str">
            <v>VENTANA V-33 (1.30x0.50) - ALUMINIO Y VIDRIO</v>
          </cell>
        </row>
        <row r="1679">
          <cell r="D1679" t="str">
            <v>3L47W</v>
          </cell>
          <cell r="E1679" t="str">
            <v>VENTANA V-34 (1.25x1.65) - ALUMINIO Y VIDRIO</v>
          </cell>
        </row>
        <row r="1680">
          <cell r="D1680" t="str">
            <v>3L667</v>
          </cell>
          <cell r="E1680" t="str">
            <v>persiana cuarto basuras</v>
          </cell>
        </row>
        <row r="1681">
          <cell r="D1681" t="str">
            <v>3L669</v>
          </cell>
          <cell r="E1681" t="str">
            <v>PUERTA VIDRIERA PV-1 (1.25x2.30) - ALUMINIO Y VIDRIO</v>
          </cell>
        </row>
        <row r="1682">
          <cell r="D1682" t="str">
            <v>3L66A</v>
          </cell>
          <cell r="E1682" t="str">
            <v>PUERTA VIDRIERA PV-2 (2.20x2.30) - ALUMINIO Y VIDRIO</v>
          </cell>
        </row>
        <row r="1683">
          <cell r="D1683" t="str">
            <v>3L66C</v>
          </cell>
          <cell r="E1683" t="str">
            <v>PUERTA VIDRIERA PV-3 (2.00x2.30) - ALUMINIO Y VIDRIO</v>
          </cell>
        </row>
        <row r="1684">
          <cell r="D1684" t="str">
            <v>3L811</v>
          </cell>
          <cell r="E1684" t="str">
            <v>PUERTA VIDRIERA PV-4 (1.95x2.30) - ALUMINIO Y VIDRIO</v>
          </cell>
        </row>
        <row r="1685">
          <cell r="D1685" t="str">
            <v>3L812</v>
          </cell>
          <cell r="E1685" t="str">
            <v>PUERTA VIDRIERA PV-5 (1.15x2.30) - ALUMINIO Y VIDRIO</v>
          </cell>
        </row>
        <row r="1686">
          <cell r="D1686" t="str">
            <v>3L891</v>
          </cell>
          <cell r="E1686" t="str">
            <v>PUERTA VIDRIERA PV-6 (4.05x2.30) - ALUMINIO Y VIDRIO</v>
          </cell>
        </row>
        <row r="1687">
          <cell r="D1687" t="str">
            <v>3L892</v>
          </cell>
          <cell r="E1687" t="str">
            <v>PUERTA VIDRIERA PV-7 (2.74x2.30) - ALUMINIO Y VIDRIO</v>
          </cell>
        </row>
        <row r="1688">
          <cell r="D1688" t="str">
            <v>3L893</v>
          </cell>
          <cell r="E1688" t="str">
            <v>PUERTA VIDRIERA PV-8 (1.35x2.30) - ALUMINIO Y VIDRIO</v>
          </cell>
        </row>
        <row r="1689">
          <cell r="D1689" t="str">
            <v>3LA11</v>
          </cell>
          <cell r="E1689" t="str">
            <v>PUERTA VIDRIERA PV-9 (4.75x2.30) - ALUMINIO Y VIDRIO</v>
          </cell>
        </row>
        <row r="1690">
          <cell r="D1690" t="str">
            <v>3LA17</v>
          </cell>
          <cell r="E1690" t="str">
            <v>divisiones en acero inoxidable tipo socoda</v>
          </cell>
        </row>
        <row r="1691">
          <cell r="D1691" t="str">
            <v>3LA18</v>
          </cell>
          <cell r="E1691" t="str">
            <v>ventanas cuarto bombas con vidrio de seguridad</v>
          </cell>
        </row>
        <row r="1692">
          <cell r="D1692" t="str">
            <v>3LA19</v>
          </cell>
          <cell r="E1692" t="str">
            <v>mo instalacion ventaneria</v>
          </cell>
        </row>
        <row r="1693">
          <cell r="D1693" t="str">
            <v>3LA1B</v>
          </cell>
          <cell r="E1693" t="str">
            <v>CUBIERTA MIXTA 4 PUESTOS HACEB ASSENTO 60 ELECTRICO</v>
          </cell>
        </row>
        <row r="1694">
          <cell r="D1694" t="str">
            <v>3LA1C</v>
          </cell>
          <cell r="E1694" t="str">
            <v>CAMPANA HACEB CE 60 EN ACERO INOXIDABLE</v>
          </cell>
        </row>
        <row r="1695">
          <cell r="D1695" t="str">
            <v>3LA1D</v>
          </cell>
          <cell r="E1695" t="str">
            <v>HORNO ELECTRICO HACEB ASSENTO 60</v>
          </cell>
        </row>
        <row r="1696">
          <cell r="D1696" t="str">
            <v>3LA20</v>
          </cell>
          <cell r="E1696" t="str">
            <v>ventanas salon social y cancha squash</v>
          </cell>
        </row>
        <row r="1697">
          <cell r="D1697" t="str">
            <v>3M311</v>
          </cell>
          <cell r="E1697" t="str">
            <v>meson cocina en acero inoxidable</v>
          </cell>
        </row>
        <row r="1698">
          <cell r="D1698" t="str">
            <v>3M312</v>
          </cell>
          <cell r="E1698" t="str">
            <v>MESONES DE BAÑO EN MARMOL CAFE PINTO - L: 0.60 M. x A: 0.55 M.</v>
          </cell>
        </row>
        <row r="1699">
          <cell r="D1699" t="str">
            <v>3M313</v>
          </cell>
          <cell r="E1699" t="str">
            <v>MESONES DE BAÑO EN MARMOL CAFE PINTO - L: 0.60 M. x A: 0.60 M.</v>
          </cell>
        </row>
        <row r="1700">
          <cell r="D1700" t="str">
            <v>3M314</v>
          </cell>
          <cell r="E1700" t="str">
            <v>MESONES DE BAÑO EN MARMOL CAFE PINTO - L: 0.65 M. x A: 0.60 M.</v>
          </cell>
        </row>
        <row r="1701">
          <cell r="D1701" t="str">
            <v>3M315</v>
          </cell>
          <cell r="E1701" t="str">
            <v>MESONES DE BAÑO EN MARMOL CAFE PINTO - L: 0.85 M. x A: 0.60 M.</v>
          </cell>
        </row>
        <row r="1702">
          <cell r="D1702" t="str">
            <v>3M316</v>
          </cell>
          <cell r="E1702" t="str">
            <v>MESONES DE BAÑO EN MARMOL CAFE PINTO - L: 0.55 M. x A: 0.55 M.</v>
          </cell>
        </row>
        <row r="1703">
          <cell r="D1703" t="str">
            <v>3M317</v>
          </cell>
          <cell r="E1703" t="str">
            <v>MESONES DE BAÑO EN MARMOL CAFE PINTO - L: 0.55 M. x A: 0.60 M.</v>
          </cell>
        </row>
        <row r="1704">
          <cell r="D1704" t="str">
            <v>3M318</v>
          </cell>
          <cell r="E1704" t="str">
            <v>MESONES DE BAÑO EN MARMOL CAFE PINTO - L: 0.65 M. x A: 0.55 M.</v>
          </cell>
        </row>
        <row r="1705">
          <cell r="D1705" t="str">
            <v>3M31A</v>
          </cell>
          <cell r="E1705" t="str">
            <v>MUEBLE ALTO Y BAJO COCINA TIPO 4 IZQ - PINTURA POLIURETANO + MELAMINICO</v>
          </cell>
        </row>
        <row r="1706">
          <cell r="D1706" t="str">
            <v>3M31B</v>
          </cell>
          <cell r="E1706" t="str">
            <v>MUEBLE ALTO Y BAJO COCINA TIPO 4 DER - PINTURA POLIURETANO + MELAMINICO</v>
          </cell>
        </row>
        <row r="1707">
          <cell r="D1707" t="str">
            <v>3M31C</v>
          </cell>
          <cell r="E1707" t="str">
            <v>MUEBLE ALTO Y BAJO COCINA TIPO 1 IZQ - PINTURA POLIURETANO + MELAMINICO</v>
          </cell>
        </row>
        <row r="1708">
          <cell r="D1708" t="str">
            <v>3M31D</v>
          </cell>
          <cell r="E1708" t="str">
            <v>MUEBLE ALTO Y BAJO COCINA TIPO 1 DER - PINTURA POLIURETANO + MELAMINICO</v>
          </cell>
        </row>
        <row r="1709">
          <cell r="D1709" t="str">
            <v>3M31E</v>
          </cell>
          <cell r="E1709" t="str">
            <v>MUEBLE ALTO Y BAJO COCINA TIPO 2 DER - PINTURA POLIURETANO + MELAMINICO</v>
          </cell>
        </row>
        <row r="1710">
          <cell r="D1710" t="str">
            <v>3M31F</v>
          </cell>
          <cell r="E1710" t="str">
            <v>MUEBLE ALTO Y BAJO COCINA TIPO 2A IZQ - PINTURA POLIURETANO + MELAMINICO</v>
          </cell>
        </row>
        <row r="1711">
          <cell r="D1711" t="str">
            <v>3N451</v>
          </cell>
          <cell r="E1711" t="str">
            <v>cabinas para ducha en vidrio templado 6mm incoloro</v>
          </cell>
        </row>
        <row r="1712">
          <cell r="D1712" t="str">
            <v>3O211</v>
          </cell>
          <cell r="E1712" t="str">
            <v>subcontrato engramado</v>
          </cell>
        </row>
        <row r="1713">
          <cell r="D1713" t="str">
            <v>3O212</v>
          </cell>
          <cell r="E1713" t="str">
            <v>subcontrato mantenimiento via</v>
          </cell>
        </row>
        <row r="1714">
          <cell r="D1714" t="str">
            <v>3O213</v>
          </cell>
          <cell r="E1714" t="str">
            <v>subcontrato suministro y siembra de arboles - incluye tierra negra</v>
          </cell>
        </row>
        <row r="1715">
          <cell r="D1715" t="str">
            <v>3O214</v>
          </cell>
          <cell r="E1715" t="str">
            <v>subcontrato suministro y siembra de rastreras - incluye tierra negra</v>
          </cell>
        </row>
        <row r="1716">
          <cell r="D1716" t="str">
            <v>3O215</v>
          </cell>
          <cell r="E1716" t="str">
            <v>subcontrato trasplante de arboles h&gt;5m.</v>
          </cell>
        </row>
        <row r="1717">
          <cell r="D1717" t="str">
            <v>3O230</v>
          </cell>
          <cell r="E1717" t="str">
            <v>tierra negra</v>
          </cell>
        </row>
        <row r="1718">
          <cell r="D1718" t="str">
            <v>3O411</v>
          </cell>
          <cell r="E1718" t="str">
            <v>suministro y colocación a todo costo de cerramiento metalico</v>
          </cell>
        </row>
        <row r="1719">
          <cell r="D1719" t="str">
            <v>3O461</v>
          </cell>
          <cell r="E1719" t="str">
            <v>subcontrato purta abatible una hoja resistente al fuego 60 min cin medidas, marco y color estandar importada dierre ref.e-cover zrf60</v>
          </cell>
        </row>
        <row r="1720">
          <cell r="D1720" t="str">
            <v>3P111</v>
          </cell>
          <cell r="E1720" t="str">
            <v>Ascensor 9 pasajeros 600 kg</v>
          </cell>
        </row>
        <row r="1721">
          <cell r="D1721" t="str">
            <v>3P112</v>
          </cell>
          <cell r="E1721" t="str">
            <v>subcontrato shute basuras</v>
          </cell>
        </row>
        <row r="1722">
          <cell r="D1722" t="str">
            <v>3P113</v>
          </cell>
          <cell r="E1722" t="str">
            <v>equipos para piscina</v>
          </cell>
        </row>
        <row r="1723">
          <cell r="D1723" t="str">
            <v>3P114</v>
          </cell>
          <cell r="E1723" t="str">
            <v>Ascensor 9 pasajeros 600 kg - torre 6</v>
          </cell>
        </row>
        <row r="1724">
          <cell r="D1724" t="str">
            <v>3P115</v>
          </cell>
          <cell r="E1724" t="str">
            <v>Ascensor 9 pasajeros 600 kg - torre 7</v>
          </cell>
        </row>
        <row r="1725">
          <cell r="D1725" t="str">
            <v>3P116</v>
          </cell>
          <cell r="E1725" t="str">
            <v>subcontrato shute basuras - torre 6</v>
          </cell>
        </row>
        <row r="1726">
          <cell r="D1726" t="str">
            <v>3P117</v>
          </cell>
          <cell r="E1726" t="str">
            <v>subcontrato shute basuras - torre 7</v>
          </cell>
        </row>
        <row r="1727">
          <cell r="D1727" t="str">
            <v>3P118</v>
          </cell>
          <cell r="E1727" t="str">
            <v>PUERTA METALICA P-11A (1.00x2.10) MARCO METALICO + ALA PERSIANA CAL 18</v>
          </cell>
        </row>
        <row r="1728">
          <cell r="D1728" t="str">
            <v>3P119</v>
          </cell>
          <cell r="E1728" t="str">
            <v>PUERTA METALICA P-12 (0.90x2.10) MARCO METALICO + ALA PERSIANA CAL 18</v>
          </cell>
        </row>
        <row r="1729">
          <cell r="D1729" t="str">
            <v>3P120</v>
          </cell>
          <cell r="E1729" t="str">
            <v>MARCO METALICO PUERTA P-13 (0.70x2.10) LAMINA CAL 18.</v>
          </cell>
        </row>
        <row r="1730">
          <cell r="D1730" t="str">
            <v>3P123</v>
          </cell>
          <cell r="E1730" t="str">
            <v>CABINA DE DUCHA EN VIDRIO TEMPLADO 6 MM CORREDIZA - 1.26x1.90 M.</v>
          </cell>
        </row>
        <row r="1731">
          <cell r="D1731" t="str">
            <v>3P124</v>
          </cell>
          <cell r="E1731" t="str">
            <v>CABINA DE DUCHA EN VIDRIO TEMPLADO 6 MM CORREDIZA - 1.00x1.90 M.</v>
          </cell>
        </row>
        <row r="1732">
          <cell r="D1732" t="str">
            <v>3P125</v>
          </cell>
          <cell r="E1732" t="str">
            <v>CABINA DE DUCHA EN VIDRIO TEMPLADO 6 MM CORREDIZA - 0.86x1.90 M.</v>
          </cell>
        </row>
        <row r="1733">
          <cell r="D1733" t="str">
            <v>3P126</v>
          </cell>
          <cell r="E1733" t="str">
            <v>CABINA DE DUCHA EN VIDRIO TEMPLADO 6 MM CORREDIZA - 1.30x1.90 M.</v>
          </cell>
        </row>
        <row r="1734">
          <cell r="D1734" t="str">
            <v>3P127</v>
          </cell>
          <cell r="E1734" t="str">
            <v>CABINA DE DUCHA EN VIDRIO TEMPLADO 6 MM CORREDIZA - 1.27x1.90 M.</v>
          </cell>
        </row>
        <row r="1735">
          <cell r="D1735" t="str">
            <v>3P128</v>
          </cell>
          <cell r="E1735" t="str">
            <v>CABINA DE DUCHA EN VIDRIO TEMPLADO 6 MM CORREDIZA - 0.96x1.90 M.</v>
          </cell>
        </row>
        <row r="1736">
          <cell r="D1736" t="str">
            <v>3P131</v>
          </cell>
          <cell r="E1736" t="str">
            <v>pasamanos balcones - bolillo aluminio + vidrio templado</v>
          </cell>
        </row>
        <row r="1737">
          <cell r="D1737" t="str">
            <v>3P132</v>
          </cell>
          <cell r="E1737" t="str">
            <v>pasamanos vacio escaleras duplex - bolillo acero inoxidable + vidrio templado</v>
          </cell>
        </row>
        <row r="1738">
          <cell r="D1738" t="str">
            <v>3P134</v>
          </cell>
          <cell r="E1738" t="str">
            <v>pasamanos escaleras punto fijo tubulares metalicos</v>
          </cell>
        </row>
        <row r="1739">
          <cell r="D1739" t="str">
            <v>3P135</v>
          </cell>
          <cell r="E1739" t="str">
            <v>escalera de gato</v>
          </cell>
        </row>
        <row r="1740">
          <cell r="D1740" t="str">
            <v>3P136</v>
          </cell>
          <cell r="E1740" t="str">
            <v>provision casillero porteria</v>
          </cell>
        </row>
        <row r="1741">
          <cell r="D1741" t="str">
            <v>3P137</v>
          </cell>
          <cell r="E1741" t="str">
            <v>nomenclatura apartamentos</v>
          </cell>
        </row>
        <row r="1742">
          <cell r="D1742" t="str">
            <v>3P138</v>
          </cell>
          <cell r="E1742" t="str">
            <v>nomenclatura utiles y hobbies</v>
          </cell>
        </row>
        <row r="1743">
          <cell r="D1743" t="str">
            <v>3P139</v>
          </cell>
          <cell r="E1743" t="str">
            <v>nomenclatura numero edificio</v>
          </cell>
        </row>
        <row r="1744">
          <cell r="D1744" t="str">
            <v>3P140</v>
          </cell>
          <cell r="E1744" t="str">
            <v>provision para arborizacion y paisajismo</v>
          </cell>
        </row>
        <row r="1745">
          <cell r="D1745" t="str">
            <v>3P141</v>
          </cell>
          <cell r="E1745" t="str">
            <v>nomenclatura en hall oficinas y apartamentos</v>
          </cell>
        </row>
        <row r="1746">
          <cell r="D1746" t="str">
            <v>3P142</v>
          </cell>
          <cell r="E1746" t="str">
            <v>nomenclatura en escalas de servicio y de emergencia</v>
          </cell>
        </row>
        <row r="1747">
          <cell r="D1747" t="str">
            <v>3P148</v>
          </cell>
          <cell r="E1747" t="str">
            <v>pasamanos escaleras punto fijo doble tubulares metalicos</v>
          </cell>
        </row>
        <row r="1748">
          <cell r="D1748" t="str">
            <v>3P149</v>
          </cell>
          <cell r="E1748" t="str">
            <v>pasamanos circulaciones parales metalicos + malla</v>
          </cell>
        </row>
        <row r="1749">
          <cell r="D1749" t="str">
            <v>3P150</v>
          </cell>
          <cell r="E1749" t="str">
            <v>provision para piso en piedra senderos</v>
          </cell>
        </row>
        <row r="1750">
          <cell r="D1750" t="str">
            <v>3P151</v>
          </cell>
          <cell r="E1750" t="str">
            <v>provision para cancha de squash</v>
          </cell>
        </row>
        <row r="1751">
          <cell r="D1751" t="str">
            <v>3Q11A</v>
          </cell>
          <cell r="E1751" t="str">
            <v>MUEBLE INFERIOR DE BAÑO - L: 0.60 M. x A: 0.55 M.</v>
          </cell>
        </row>
        <row r="1752">
          <cell r="D1752" t="str">
            <v>3Q11B</v>
          </cell>
          <cell r="E1752" t="str">
            <v>MUEBLE INFERIOR DE BAÑO - L: 0.60 M. x A: 0.60 M.</v>
          </cell>
        </row>
        <row r="1753">
          <cell r="D1753" t="str">
            <v>3Q11C</v>
          </cell>
          <cell r="E1753" t="str">
            <v>MUEBLE INFERIOR DE BAÑO - L: 0.65 M. x A: 0.60 M.</v>
          </cell>
        </row>
        <row r="1754">
          <cell r="D1754" t="str">
            <v>3Q11D</v>
          </cell>
          <cell r="E1754" t="str">
            <v>MUEBLE INFERIOR DE BAÑO - L: 0.85 M. x A: 0.60 M.</v>
          </cell>
        </row>
        <row r="1755">
          <cell r="D1755" t="str">
            <v>3Q11E</v>
          </cell>
          <cell r="E1755" t="str">
            <v>MUEBLE INFERIOR DE BAÑO - L: 0.55 M. x A: 0.55 M.</v>
          </cell>
        </row>
        <row r="1756">
          <cell r="D1756" t="str">
            <v>3Q11F</v>
          </cell>
          <cell r="E1756" t="str">
            <v>MUEBLE INFERIOR DE BAÑO - L: 0.55 M. x A: 0.60 M.</v>
          </cell>
        </row>
        <row r="1757">
          <cell r="D1757" t="str">
            <v>3Q11G</v>
          </cell>
          <cell r="E1757" t="str">
            <v>MUEBLE INFERIOR DE BAÑO - L: 0.65 M. x A: 0.55 M.</v>
          </cell>
        </row>
        <row r="1758">
          <cell r="D1758" t="str">
            <v>3Q11J</v>
          </cell>
          <cell r="E1758" t="str">
            <v>VESTIER TIPO 1A</v>
          </cell>
        </row>
        <row r="1759">
          <cell r="D1759" t="str">
            <v>3Q11K</v>
          </cell>
          <cell r="E1759" t="str">
            <v>VESTIER TIPO 2</v>
          </cell>
        </row>
        <row r="1760">
          <cell r="D1760" t="str">
            <v>3Q11L</v>
          </cell>
          <cell r="E1760" t="str">
            <v>VESTIER TIPO 3</v>
          </cell>
        </row>
        <row r="1761">
          <cell r="D1761" t="str">
            <v>3Q11M</v>
          </cell>
          <cell r="E1761" t="str">
            <v>VESTIER TIPO 3A</v>
          </cell>
        </row>
        <row r="1762">
          <cell r="D1762" t="str">
            <v>3Q11N</v>
          </cell>
          <cell r="E1762" t="str">
            <v>VESTIER TIPO 4A</v>
          </cell>
        </row>
        <row r="1763">
          <cell r="D1763" t="str">
            <v>3Q11O</v>
          </cell>
          <cell r="E1763" t="str">
            <v>VESTIER TIPO 11</v>
          </cell>
        </row>
        <row r="1764">
          <cell r="D1764" t="str">
            <v>3Q11P</v>
          </cell>
          <cell r="E1764" t="str">
            <v>CLOSET TIPO 1</v>
          </cell>
        </row>
        <row r="1765">
          <cell r="D1765" t="str">
            <v>3Q11Q</v>
          </cell>
          <cell r="E1765" t="str">
            <v>CLOSET TIPO 2</v>
          </cell>
        </row>
        <row r="1766">
          <cell r="D1766" t="str">
            <v>3Q11R</v>
          </cell>
          <cell r="E1766" t="str">
            <v>CLOSET TIPO 4</v>
          </cell>
        </row>
        <row r="1767">
          <cell r="D1767" t="str">
            <v>3Q11S</v>
          </cell>
          <cell r="E1767" t="str">
            <v>CLOSET ACCESO APARTAMENTO C-L</v>
          </cell>
        </row>
        <row r="1768">
          <cell r="D1768" t="str">
            <v>3Q11U</v>
          </cell>
          <cell r="E1768" t="str">
            <v>CLOSET ACCESO APARTAMENTO C-L''</v>
          </cell>
        </row>
        <row r="1769">
          <cell r="D1769" t="str">
            <v>3Q11V</v>
          </cell>
          <cell r="E1769" t="str">
            <v>CLOSET ROPAS C-13A</v>
          </cell>
        </row>
        <row r="1770">
          <cell r="D1770" t="str">
            <v>3S115</v>
          </cell>
          <cell r="E1770" t="str">
            <v>lavado con agua a presion</v>
          </cell>
        </row>
        <row r="1771">
          <cell r="D1771" t="str">
            <v>3S311</v>
          </cell>
          <cell r="E1771" t="str">
            <v>servicio provisional de energia</v>
          </cell>
        </row>
        <row r="1772">
          <cell r="D1772" t="str">
            <v>3S312</v>
          </cell>
          <cell r="E1772" t="str">
            <v>servicio provisional de agua y alcantarillado</v>
          </cell>
        </row>
        <row r="1773">
          <cell r="D1773" t="str">
            <v>3S313</v>
          </cell>
          <cell r="E1773" t="str">
            <v>servicio provisional de telefono</v>
          </cell>
        </row>
        <row r="1774">
          <cell r="D1774" t="str">
            <v>3S314</v>
          </cell>
          <cell r="E1774" t="str">
            <v>dotacion seguridad industrial</v>
          </cell>
        </row>
        <row r="1775">
          <cell r="D1775" t="str">
            <v>3Z111</v>
          </cell>
          <cell r="E1775" t="str">
            <v>provision para redes hidrosanitarias</v>
          </cell>
        </row>
        <row r="1776">
          <cell r="D1776" t="str">
            <v>3Z112</v>
          </cell>
          <cell r="E1776" t="str">
            <v>provision para redes electricas torre 5</v>
          </cell>
        </row>
        <row r="1777">
          <cell r="D1777" t="str">
            <v>3Z113</v>
          </cell>
          <cell r="E1777" t="str">
            <v>provision tramo escalas en royal beta</v>
          </cell>
        </row>
        <row r="1778">
          <cell r="D1778" t="str">
            <v>3Z114</v>
          </cell>
          <cell r="E1778" t="str">
            <v>provision para redes electricas plataforma t5</v>
          </cell>
        </row>
        <row r="1779">
          <cell r="D1779" t="str">
            <v>3Z115</v>
          </cell>
          <cell r="E1779" t="str">
            <v>provision para redes electricas torre 6</v>
          </cell>
        </row>
        <row r="1780">
          <cell r="D1780" t="str">
            <v>3Z116</v>
          </cell>
          <cell r="E1780" t="str">
            <v>provision para redes electricas plataforma t6</v>
          </cell>
        </row>
        <row r="1781">
          <cell r="D1781" t="str">
            <v>3Z117</v>
          </cell>
          <cell r="E1781" t="str">
            <v>provision para redes electricas torre 7</v>
          </cell>
        </row>
        <row r="1782">
          <cell r="D1782" t="str">
            <v>3Z118</v>
          </cell>
          <cell r="E1782" t="str">
            <v>provision para redes electricas plataforma t7</v>
          </cell>
        </row>
        <row r="1783">
          <cell r="D1783" t="str">
            <v>3Z120</v>
          </cell>
          <cell r="E1783" t="str">
            <v>provision para redes hidrosanitarias torre 6</v>
          </cell>
        </row>
        <row r="1784">
          <cell r="D1784" t="str">
            <v>3Z121</v>
          </cell>
          <cell r="E1784" t="str">
            <v>provision para redes hidrosanitarias plataforma t6</v>
          </cell>
        </row>
        <row r="1785">
          <cell r="D1785" t="str">
            <v>3Z122</v>
          </cell>
          <cell r="E1785" t="str">
            <v>provision para redes hidrosanitarias torre 7</v>
          </cell>
        </row>
        <row r="1786">
          <cell r="D1786" t="str">
            <v>3Z123</v>
          </cell>
          <cell r="E1786" t="str">
            <v>provision para redes hidrosanitarias plataforma t7</v>
          </cell>
        </row>
        <row r="1787">
          <cell r="D1787" t="str">
            <v>3Z162</v>
          </cell>
          <cell r="E1787" t="str">
            <v>lechada para baldosa color acorde al piso</v>
          </cell>
        </row>
        <row r="1788">
          <cell r="D1788" t="str">
            <v>41221</v>
          </cell>
          <cell r="E1788" t="str">
            <v>abrazadera giratoria 48mm</v>
          </cell>
        </row>
        <row r="1789">
          <cell r="D1789" t="str">
            <v>41222</v>
          </cell>
          <cell r="E1789" t="str">
            <v>tornillo nivelador escualizable 600mm</v>
          </cell>
        </row>
        <row r="1790">
          <cell r="D1790" t="str">
            <v>41223</v>
          </cell>
          <cell r="E1790" t="str">
            <v>vertical 1500mm con pin</v>
          </cell>
        </row>
        <row r="1791">
          <cell r="D1791" t="str">
            <v>41224</v>
          </cell>
          <cell r="E1791" t="str">
            <v>horizontal 1400mm</v>
          </cell>
        </row>
        <row r="1792">
          <cell r="D1792" t="str">
            <v>41225</v>
          </cell>
          <cell r="E1792" t="str">
            <v>diagonal 3000x2000mm</v>
          </cell>
        </row>
        <row r="1793">
          <cell r="D1793" t="str">
            <v>41226</v>
          </cell>
          <cell r="E1793" t="str">
            <v>plataforma 1400mm</v>
          </cell>
        </row>
        <row r="1794">
          <cell r="D1794" t="str">
            <v>41227</v>
          </cell>
          <cell r="E1794" t="str">
            <v>escalera</v>
          </cell>
        </row>
        <row r="1795">
          <cell r="D1795" t="str">
            <v>41228</v>
          </cell>
          <cell r="E1795" t="str">
            <v>tornillo nivelador con ruedas</v>
          </cell>
        </row>
        <row r="1796">
          <cell r="D1796" t="str">
            <v>41229</v>
          </cell>
          <cell r="E1796" t="str">
            <v>rodapies 1400mm</v>
          </cell>
        </row>
        <row r="1797">
          <cell r="D1797" t="str">
            <v>4122A</v>
          </cell>
          <cell r="E1797" t="str">
            <v>plataforma escotilla 1400mm</v>
          </cell>
        </row>
        <row r="1798">
          <cell r="D1798" t="str">
            <v>4122B</v>
          </cell>
          <cell r="E1798" t="str">
            <v>base</v>
          </cell>
        </row>
        <row r="1799">
          <cell r="D1799" t="str">
            <v>4122C</v>
          </cell>
          <cell r="E1799" t="str">
            <v>conector mellizo</v>
          </cell>
        </row>
        <row r="1800">
          <cell r="D1800" t="str">
            <v>4122D</v>
          </cell>
          <cell r="E1800" t="str">
            <v>horquilla</v>
          </cell>
        </row>
        <row r="1801">
          <cell r="D1801" t="str">
            <v>4122E</v>
          </cell>
          <cell r="E1801" t="str">
            <v>pasador seguridad</v>
          </cell>
        </row>
        <row r="1802">
          <cell r="D1802" t="str">
            <v>4122F</v>
          </cell>
          <cell r="E1802" t="str">
            <v>pin acople graduable</v>
          </cell>
        </row>
        <row r="1803">
          <cell r="D1803" t="str">
            <v>412A2</v>
          </cell>
          <cell r="E1803" t="str">
            <v>caseton en icopor</v>
          </cell>
        </row>
        <row r="1804">
          <cell r="D1804" t="str">
            <v>412A3</v>
          </cell>
          <cell r="E1804" t="str">
            <v>caseton en icopor</v>
          </cell>
        </row>
        <row r="1805">
          <cell r="D1805" t="str">
            <v>412A4</v>
          </cell>
          <cell r="E1805" t="str">
            <v>caseton en madera recuperable</v>
          </cell>
        </row>
        <row r="1806">
          <cell r="D1806" t="str">
            <v>41321</v>
          </cell>
          <cell r="E1806" t="str">
            <v>vibrocompactador (canguro)</v>
          </cell>
        </row>
        <row r="1807">
          <cell r="D1807" t="str">
            <v>41322</v>
          </cell>
          <cell r="E1807" t="str">
            <v>vibrocompactador (rana)</v>
          </cell>
        </row>
        <row r="1808">
          <cell r="D1808" t="str">
            <v>41341</v>
          </cell>
          <cell r="E1808" t="str">
            <v>vibrocompactador electrico 110 v</v>
          </cell>
        </row>
        <row r="1809">
          <cell r="D1809" t="str">
            <v>41411</v>
          </cell>
          <cell r="E1809" t="str">
            <v>bomba sumergible de 2" monosfasica a 220 v ac</v>
          </cell>
        </row>
        <row r="1810">
          <cell r="D1810" t="str">
            <v>41412</v>
          </cell>
          <cell r="E1810" t="str">
            <v>bomba sumergible de 3" monosfasica a 220 v ac</v>
          </cell>
        </row>
        <row r="1811">
          <cell r="D1811" t="str">
            <v>41421</v>
          </cell>
          <cell r="E1811" t="str">
            <v>bomba hidrostatica</v>
          </cell>
        </row>
        <row r="1812">
          <cell r="D1812" t="str">
            <v>41431</v>
          </cell>
          <cell r="E1812" t="str">
            <v>hidrolavadora</v>
          </cell>
        </row>
        <row r="1813">
          <cell r="D1813" t="str">
            <v>41611</v>
          </cell>
          <cell r="E1813" t="str">
            <v>cortadora de adobe</v>
          </cell>
        </row>
        <row r="1814">
          <cell r="D1814" t="str">
            <v>416P1</v>
          </cell>
          <cell r="E1814" t="str">
            <v xml:space="preserve">cortadora de piso </v>
          </cell>
        </row>
        <row r="1815">
          <cell r="D1815" t="str">
            <v>421A1</v>
          </cell>
          <cell r="E1815" t="str">
            <v>angulo exterior 1200 mm</v>
          </cell>
        </row>
        <row r="1816">
          <cell r="D1816" t="str">
            <v>421A2</v>
          </cell>
          <cell r="E1816" t="str">
            <v>angulo exterior 600 mm</v>
          </cell>
        </row>
        <row r="1817">
          <cell r="D1817" t="str">
            <v>421A3</v>
          </cell>
          <cell r="E1817" t="str">
            <v>anillo de arriostramiento p-428</v>
          </cell>
        </row>
        <row r="1818">
          <cell r="D1818" t="str">
            <v>421A4</v>
          </cell>
          <cell r="E1818" t="str">
            <v>anillo de trepamiento p-428</v>
          </cell>
        </row>
        <row r="1819">
          <cell r="D1819" t="str">
            <v>421A5</v>
          </cell>
          <cell r="E1819" t="str">
            <v>balde columnero para torre grua</v>
          </cell>
        </row>
        <row r="1820">
          <cell r="D1820" t="str">
            <v>421A6</v>
          </cell>
          <cell r="E1820" t="str">
            <v>balde pluma grua 250 kg</v>
          </cell>
        </row>
        <row r="1821">
          <cell r="D1821" t="str">
            <v>421A7</v>
          </cell>
          <cell r="E1821" t="str">
            <v>balde tierra torre grua</v>
          </cell>
        </row>
        <row r="1822">
          <cell r="D1822" t="str">
            <v>421A8</v>
          </cell>
          <cell r="E1822" t="str">
            <v>gato hidraulico p-428</v>
          </cell>
        </row>
        <row r="1823">
          <cell r="D1823" t="str">
            <v>421A9</v>
          </cell>
          <cell r="E1823" t="str">
            <v>cadena para hierro</v>
          </cell>
        </row>
        <row r="1824">
          <cell r="D1824" t="str">
            <v>421AA</v>
          </cell>
          <cell r="E1824" t="str">
            <v>canasta torre gura</v>
          </cell>
        </row>
        <row r="1825">
          <cell r="D1825" t="str">
            <v>421AB</v>
          </cell>
          <cell r="E1825" t="str">
            <v>estibador ladrillo</v>
          </cell>
        </row>
        <row r="1826">
          <cell r="D1826" t="str">
            <v>421AC</v>
          </cell>
          <cell r="E1826" t="str">
            <v>gavilan para hierro</v>
          </cell>
        </row>
        <row r="1827">
          <cell r="D1827" t="str">
            <v>421AD</v>
          </cell>
          <cell r="E1827" t="str">
            <v>pluma grua movil 300 kg-40m de cable</v>
          </cell>
        </row>
        <row r="1828">
          <cell r="D1828" t="str">
            <v>421AE</v>
          </cell>
          <cell r="E1828" t="str">
            <v>pluma grua movil 300 kg-60 m de cable</v>
          </cell>
        </row>
        <row r="1829">
          <cell r="D1829" t="str">
            <v>421AF</v>
          </cell>
          <cell r="E1829" t="str">
            <v>pluma grua movil 300kg-90 m de cable</v>
          </cell>
        </row>
        <row r="1830">
          <cell r="D1830" t="str">
            <v>421AG</v>
          </cell>
          <cell r="E1830" t="str">
            <v>plataforma para pluma grua</v>
          </cell>
        </row>
        <row r="1831">
          <cell r="D1831" t="str">
            <v>421AH</v>
          </cell>
          <cell r="E1831" t="str">
            <v>balde para pluma grua</v>
          </cell>
        </row>
        <row r="1832">
          <cell r="D1832" t="str">
            <v>421AI</v>
          </cell>
          <cell r="E1832" t="str">
            <v>pluma grua 250 kg</v>
          </cell>
        </row>
        <row r="1833">
          <cell r="D1833" t="str">
            <v>421AJ</v>
          </cell>
          <cell r="E1833" t="str">
            <v>pluma grua 500 kg</v>
          </cell>
        </row>
        <row r="1834">
          <cell r="D1834" t="str">
            <v>421AK</v>
          </cell>
          <cell r="E1834" t="str">
            <v>canastilla pluma grua 250 kg</v>
          </cell>
        </row>
        <row r="1835">
          <cell r="D1835" t="str">
            <v>42511</v>
          </cell>
          <cell r="E1835" t="str">
            <v>coche de una llanta</v>
          </cell>
        </row>
        <row r="1836">
          <cell r="D1836" t="str">
            <v>43921</v>
          </cell>
          <cell r="E1836" t="str">
            <v>cilindro muestra de concreto</v>
          </cell>
        </row>
        <row r="1837">
          <cell r="D1837" t="str">
            <v>43MA1</v>
          </cell>
          <cell r="E1837" t="str">
            <v xml:space="preserve">alineador 1000 mm </v>
          </cell>
        </row>
        <row r="1838">
          <cell r="D1838" t="str">
            <v>43MA2</v>
          </cell>
          <cell r="E1838" t="str">
            <v>alineador 1200 mm</v>
          </cell>
        </row>
        <row r="1839">
          <cell r="D1839" t="str">
            <v>43MA3</v>
          </cell>
          <cell r="E1839" t="str">
            <v>alineador 1320 mm</v>
          </cell>
        </row>
        <row r="1840">
          <cell r="D1840" t="str">
            <v>43MA4</v>
          </cell>
          <cell r="E1840" t="str">
            <v>alineador 1500 mm</v>
          </cell>
        </row>
        <row r="1841">
          <cell r="D1841" t="str">
            <v>43MA5</v>
          </cell>
          <cell r="E1841" t="str">
            <v>alineador 1600 mm</v>
          </cell>
        </row>
        <row r="1842">
          <cell r="D1842" t="str">
            <v>43MA6</v>
          </cell>
          <cell r="E1842" t="str">
            <v>alineador 1670 mm</v>
          </cell>
        </row>
        <row r="1843">
          <cell r="D1843" t="str">
            <v>43MA7</v>
          </cell>
          <cell r="E1843" t="str">
            <v>alineador 1800 mm</v>
          </cell>
        </row>
        <row r="1844">
          <cell r="D1844" t="str">
            <v>43MA8</v>
          </cell>
          <cell r="E1844" t="str">
            <v>alineador 2000 mm</v>
          </cell>
        </row>
        <row r="1845">
          <cell r="D1845" t="str">
            <v>43MA9</v>
          </cell>
          <cell r="E1845" t="str">
            <v>alineador 2200 mm</v>
          </cell>
        </row>
        <row r="1846">
          <cell r="D1846" t="str">
            <v>43MAA</v>
          </cell>
          <cell r="E1846" t="str">
            <v xml:space="preserve">alineador 2210 mm </v>
          </cell>
        </row>
        <row r="1847">
          <cell r="D1847" t="str">
            <v>43MAB</v>
          </cell>
          <cell r="E1847" t="str">
            <v>alineador 2230 mm</v>
          </cell>
        </row>
        <row r="1848">
          <cell r="D1848" t="str">
            <v>43MAC</v>
          </cell>
          <cell r="E1848" t="str">
            <v>alineador 2400 mm</v>
          </cell>
        </row>
        <row r="1849">
          <cell r="D1849" t="str">
            <v>43MAD</v>
          </cell>
          <cell r="E1849" t="str">
            <v>alineador 2430 mm</v>
          </cell>
        </row>
        <row r="1850">
          <cell r="D1850" t="str">
            <v>43MAE</v>
          </cell>
          <cell r="E1850" t="str">
            <v>alineador 2450 mm</v>
          </cell>
        </row>
        <row r="1851">
          <cell r="D1851" t="str">
            <v>43MAF</v>
          </cell>
          <cell r="E1851" t="str">
            <v>alineador 2500 mm</v>
          </cell>
        </row>
        <row r="1852">
          <cell r="D1852" t="str">
            <v>43MAG</v>
          </cell>
          <cell r="E1852" t="str">
            <v>alineador 3000 mm</v>
          </cell>
        </row>
        <row r="1853">
          <cell r="D1853" t="str">
            <v>43MAH</v>
          </cell>
          <cell r="E1853" t="str">
            <v>alineador 3200 mm</v>
          </cell>
        </row>
        <row r="1854">
          <cell r="D1854" t="str">
            <v>43MAI</v>
          </cell>
          <cell r="E1854" t="str">
            <v>alineador 3400 mm</v>
          </cell>
        </row>
        <row r="1855">
          <cell r="D1855" t="str">
            <v>43MAJ</v>
          </cell>
          <cell r="E1855" t="str">
            <v>alineador 3600 mm</v>
          </cell>
        </row>
        <row r="1856">
          <cell r="D1856" t="str">
            <v>43MAK</v>
          </cell>
          <cell r="E1856" t="str">
            <v>alineador 3700 mm</v>
          </cell>
        </row>
        <row r="1857">
          <cell r="D1857" t="str">
            <v>43MAL</v>
          </cell>
          <cell r="E1857" t="str">
            <v>alineador 4000 mm</v>
          </cell>
        </row>
        <row r="1858">
          <cell r="D1858" t="str">
            <v>43MAM</v>
          </cell>
          <cell r="E1858" t="str">
            <v>alineador 5000 mm</v>
          </cell>
        </row>
        <row r="1859">
          <cell r="D1859" t="str">
            <v>43MAN</v>
          </cell>
          <cell r="E1859" t="str">
            <v>alineador 5200 mm</v>
          </cell>
        </row>
        <row r="1860">
          <cell r="D1860" t="str">
            <v>43MAO</v>
          </cell>
          <cell r="E1860" t="str">
            <v xml:space="preserve">alineador 6000 mm </v>
          </cell>
        </row>
        <row r="1861">
          <cell r="D1861" t="str">
            <v>43MAP</v>
          </cell>
          <cell r="E1861" t="str">
            <v>alineador 770 mm</v>
          </cell>
        </row>
        <row r="1862">
          <cell r="D1862" t="str">
            <v>43MAR</v>
          </cell>
          <cell r="E1862" t="str">
            <v>alineador 800 mm</v>
          </cell>
        </row>
        <row r="1863">
          <cell r="D1863" t="str">
            <v>43MAS</v>
          </cell>
          <cell r="E1863" t="str">
            <v>alineador 840 mm</v>
          </cell>
        </row>
        <row r="1864">
          <cell r="D1864" t="str">
            <v>43MAT</v>
          </cell>
          <cell r="E1864" t="str">
            <v>alineador 850 mm</v>
          </cell>
        </row>
        <row r="1865">
          <cell r="D1865" t="str">
            <v>43MAU</v>
          </cell>
          <cell r="E1865" t="str">
            <v>alineador 870 mm</v>
          </cell>
        </row>
        <row r="1866">
          <cell r="D1866" t="str">
            <v>43MC1</v>
          </cell>
          <cell r="E1866" t="str">
            <v>corbata 700 mm</v>
          </cell>
        </row>
        <row r="1867">
          <cell r="D1867" t="str">
            <v>43MC2</v>
          </cell>
          <cell r="E1867" t="str">
            <v>corbata 800 mm</v>
          </cell>
        </row>
        <row r="1868">
          <cell r="D1868" t="str">
            <v>43MC3</v>
          </cell>
          <cell r="E1868" t="str">
            <v>corbata destijerada 200 mm</v>
          </cell>
        </row>
        <row r="1869">
          <cell r="D1869" t="str">
            <v>43MC4</v>
          </cell>
          <cell r="E1869" t="str">
            <v>corbata 100 mm</v>
          </cell>
        </row>
        <row r="1870">
          <cell r="D1870" t="str">
            <v>43MC5</v>
          </cell>
          <cell r="E1870" t="str">
            <v>corbata 120 mm</v>
          </cell>
        </row>
        <row r="1871">
          <cell r="D1871" t="str">
            <v>43MC6</v>
          </cell>
          <cell r="E1871" t="str">
            <v>corbata 150 mm</v>
          </cell>
        </row>
        <row r="1872">
          <cell r="D1872" t="str">
            <v>43MC7</v>
          </cell>
          <cell r="E1872" t="str">
            <v>corbata 150 mm (especial)</v>
          </cell>
        </row>
        <row r="1873">
          <cell r="D1873" t="str">
            <v>43MC8</v>
          </cell>
          <cell r="E1873" t="str">
            <v>corbata 170 mm</v>
          </cell>
        </row>
        <row r="1874">
          <cell r="D1874" t="str">
            <v>43MC9</v>
          </cell>
          <cell r="E1874" t="str">
            <v xml:space="preserve">corbata 200 mm </v>
          </cell>
        </row>
        <row r="1875">
          <cell r="D1875" t="str">
            <v>43MCA</v>
          </cell>
          <cell r="E1875" t="str">
            <v>corbata 200 mm (especial)</v>
          </cell>
        </row>
        <row r="1876">
          <cell r="D1876" t="str">
            <v>43MCB</v>
          </cell>
          <cell r="E1876" t="str">
            <v>corbata 250 mm</v>
          </cell>
        </row>
        <row r="1877">
          <cell r="D1877" t="str">
            <v>43MCC</v>
          </cell>
          <cell r="E1877" t="str">
            <v>corbata 300 mm</v>
          </cell>
        </row>
        <row r="1878">
          <cell r="D1878" t="str">
            <v>43MCD</v>
          </cell>
          <cell r="E1878" t="str">
            <v>corbata 300 mm (especial)</v>
          </cell>
        </row>
        <row r="1879">
          <cell r="D1879" t="str">
            <v>43MCE</v>
          </cell>
          <cell r="E1879" t="str">
            <v>corbata 350 mm</v>
          </cell>
        </row>
        <row r="1880">
          <cell r="D1880" t="str">
            <v>43MCF</v>
          </cell>
          <cell r="E1880" t="str">
            <v>corbata 400 mm</v>
          </cell>
        </row>
        <row r="1881">
          <cell r="D1881" t="str">
            <v>43MCG</v>
          </cell>
          <cell r="E1881" t="str">
            <v>corbata 500 mm</v>
          </cell>
        </row>
        <row r="1882">
          <cell r="D1882" t="str">
            <v>43MCH</v>
          </cell>
          <cell r="E1882" t="str">
            <v>corbata 600 mm</v>
          </cell>
        </row>
        <row r="1883">
          <cell r="D1883" t="str">
            <v>43MCI</v>
          </cell>
          <cell r="E1883" t="str">
            <v>corbata 600 mm (especial)</v>
          </cell>
        </row>
        <row r="1884">
          <cell r="D1884" t="str">
            <v>43MCJ</v>
          </cell>
          <cell r="E1884" t="str">
            <v>corbata 670 mm</v>
          </cell>
        </row>
        <row r="1885">
          <cell r="D1885" t="str">
            <v>43MCX</v>
          </cell>
          <cell r="E1885" t="str">
            <v>extractor de corbatas</v>
          </cell>
        </row>
        <row r="1886">
          <cell r="D1886" t="str">
            <v>44111</v>
          </cell>
          <cell r="E1886" t="str">
            <v>marco andamio modular self-lock 1.00 x 1.50</v>
          </cell>
        </row>
        <row r="1887">
          <cell r="D1887" t="str">
            <v>44112</v>
          </cell>
          <cell r="E1887" t="str">
            <v>marco andamio de tijera 1.50 x 1.50</v>
          </cell>
        </row>
        <row r="1888">
          <cell r="D1888" t="str">
            <v>44113</v>
          </cell>
          <cell r="E1888" t="str">
            <v>tijera para andamio</v>
          </cell>
        </row>
        <row r="1889">
          <cell r="D1889" t="str">
            <v>44114</v>
          </cell>
          <cell r="E1889" t="str">
            <v>andamio con tijera tramo completo 1.0 x 1.50</v>
          </cell>
        </row>
        <row r="1890">
          <cell r="D1890" t="str">
            <v>44115</v>
          </cell>
          <cell r="E1890" t="str">
            <v xml:space="preserve">andamio con tijera tramo completo 1.50 x 1.50 </v>
          </cell>
        </row>
        <row r="1891">
          <cell r="D1891" t="str">
            <v>44116</v>
          </cell>
          <cell r="E1891" t="str">
            <v>ruedas giratorias para andamio (individual)</v>
          </cell>
        </row>
        <row r="1892">
          <cell r="D1892" t="str">
            <v>44117</v>
          </cell>
          <cell r="E1892" t="str">
            <v>escalera interna para andamio (tramo)</v>
          </cell>
        </row>
        <row r="1893">
          <cell r="D1893" t="str">
            <v>44118</v>
          </cell>
          <cell r="E1893" t="str">
            <v>pasamanos de seguridad escalera andamio</v>
          </cell>
        </row>
        <row r="1894">
          <cell r="D1894" t="str">
            <v>44119</v>
          </cell>
          <cell r="E1894" t="str">
            <v>poleas de canal</v>
          </cell>
        </row>
        <row r="1895">
          <cell r="D1895" t="str">
            <v>4411A</v>
          </cell>
          <cell r="E1895" t="str">
            <v>marco andamio 0.60 x 2.00 m</v>
          </cell>
        </row>
        <row r="1896">
          <cell r="D1896" t="str">
            <v>4411B</v>
          </cell>
          <cell r="E1896" t="str">
            <v>marco andamio 1.20 x 1.20 m</v>
          </cell>
        </row>
        <row r="1897">
          <cell r="D1897" t="str">
            <v>4411C</v>
          </cell>
          <cell r="E1897" t="str">
            <v>marco andamio 1.50 x 1.50 m</v>
          </cell>
        </row>
        <row r="1898">
          <cell r="D1898" t="str">
            <v>4411D</v>
          </cell>
          <cell r="E1898" t="str">
            <v>marco andamio 1.56 x 1.50 m</v>
          </cell>
        </row>
        <row r="1899">
          <cell r="D1899" t="str">
            <v>4411E</v>
          </cell>
          <cell r="E1899" t="str">
            <v>cruceta de 2.50 m</v>
          </cell>
        </row>
        <row r="1900">
          <cell r="D1900" t="str">
            <v>4411F</v>
          </cell>
          <cell r="E1900" t="str">
            <v>molinetes con base y freno de mano</v>
          </cell>
        </row>
        <row r="1901">
          <cell r="D1901" t="str">
            <v>4411G</v>
          </cell>
          <cell r="E1901" t="str">
            <v>molinetes de seguridad con base - freno de pie y mano</v>
          </cell>
        </row>
        <row r="1902">
          <cell r="D1902" t="str">
            <v>4411H</v>
          </cell>
          <cell r="E1902" t="str">
            <v>manila para molinetes por metro</v>
          </cell>
        </row>
        <row r="1903">
          <cell r="D1903" t="str">
            <v>4411I</v>
          </cell>
          <cell r="E1903" t="str">
            <v>diferencial de 2/3 t</v>
          </cell>
        </row>
        <row r="1904">
          <cell r="D1904" t="str">
            <v>4411J</v>
          </cell>
          <cell r="E1904" t="str">
            <v>marco andamio 1.56 x 3.00 m</v>
          </cell>
        </row>
        <row r="1905">
          <cell r="D1905" t="str">
            <v>4411K</v>
          </cell>
          <cell r="E1905" t="str">
            <v>escalera metalica para andamio de 1.50 m</v>
          </cell>
        </row>
        <row r="1906">
          <cell r="D1906" t="str">
            <v>4411L</v>
          </cell>
          <cell r="E1906" t="str">
            <v>baranda para escalera de andamio</v>
          </cell>
        </row>
        <row r="1907">
          <cell r="D1907" t="str">
            <v>4411M</v>
          </cell>
          <cell r="E1907" t="str">
            <v>base para andamio comun</v>
          </cell>
        </row>
        <row r="1908">
          <cell r="D1908" t="str">
            <v>4411N</v>
          </cell>
          <cell r="E1908" t="str">
            <v>tubo 42 mm x 2000 mm</v>
          </cell>
        </row>
        <row r="1909">
          <cell r="D1909" t="str">
            <v>4411O</v>
          </cell>
          <cell r="E1909" t="str">
            <v>tubo 42 mm x 3000 mm</v>
          </cell>
        </row>
        <row r="1910">
          <cell r="D1910" t="str">
            <v>4411P</v>
          </cell>
          <cell r="E1910" t="str">
            <v>tubo 48 mm x 1000 mm</v>
          </cell>
        </row>
        <row r="1911">
          <cell r="D1911" t="str">
            <v>4411Q</v>
          </cell>
          <cell r="E1911" t="str">
            <v>tubo 48 mm x 1500 mm</v>
          </cell>
        </row>
        <row r="1912">
          <cell r="D1912" t="str">
            <v>4411R</v>
          </cell>
          <cell r="E1912" t="str">
            <v>tubo 48 mm x 2000 mm</v>
          </cell>
        </row>
        <row r="1913">
          <cell r="D1913" t="str">
            <v>4411S</v>
          </cell>
          <cell r="E1913" t="str">
            <v>tubo 48 mm x 2500 mm</v>
          </cell>
        </row>
        <row r="1914">
          <cell r="D1914" t="str">
            <v>4411T</v>
          </cell>
          <cell r="E1914" t="str">
            <v xml:space="preserve">tubo 48 mm x 3000 mm </v>
          </cell>
        </row>
        <row r="1915">
          <cell r="D1915" t="str">
            <v>4411U</v>
          </cell>
          <cell r="E1915" t="str">
            <v>tubo 48 mm x 4000 mm</v>
          </cell>
        </row>
        <row r="1916">
          <cell r="D1916" t="str">
            <v>4411V</v>
          </cell>
          <cell r="E1916" t="str">
            <v>tubo 48 mm x 5000 mm</v>
          </cell>
        </row>
        <row r="1917">
          <cell r="D1917" t="str">
            <v>4411W</v>
          </cell>
          <cell r="E1917" t="str">
            <v>tubo 48 mm x 6000 mm</v>
          </cell>
        </row>
        <row r="1918">
          <cell r="D1918" t="str">
            <v>4411X</v>
          </cell>
          <cell r="E1918" t="str">
            <v>tubo galvanizado 48 mm x 6000 mm</v>
          </cell>
        </row>
        <row r="1919">
          <cell r="D1919" t="str">
            <v>44121</v>
          </cell>
          <cell r="E1919" t="str">
            <v>vibrador electrico para concreto</v>
          </cell>
        </row>
        <row r="1920">
          <cell r="D1920" t="str">
            <v>44122</v>
          </cell>
          <cell r="E1920" t="str">
            <v>regla vibratoria</v>
          </cell>
        </row>
        <row r="1921">
          <cell r="D1921" t="str">
            <v>44123</v>
          </cell>
          <cell r="E1921" t="str">
            <v>lamina cubre brecha</v>
          </cell>
        </row>
        <row r="1922">
          <cell r="D1922" t="str">
            <v>44124</v>
          </cell>
          <cell r="E1922" t="str">
            <v>vibrador electrico de aguja 110 v</v>
          </cell>
        </row>
        <row r="1923">
          <cell r="D1923" t="str">
            <v>44131</v>
          </cell>
          <cell r="E1923" t="str">
            <v>cizalla palanca con dados (pedinghaus)</v>
          </cell>
        </row>
        <row r="1924">
          <cell r="D1924" t="str">
            <v>44132</v>
          </cell>
          <cell r="E1924" t="str">
            <v>cizalla tijera</v>
          </cell>
        </row>
        <row r="1925">
          <cell r="D1925" t="str">
            <v>44133</v>
          </cell>
          <cell r="E1925" t="str">
            <v>pulidora manual electrica</v>
          </cell>
        </row>
        <row r="1926">
          <cell r="D1926" t="str">
            <v>44134</v>
          </cell>
          <cell r="E1926" t="str">
            <v>cortadora de piso (con disco) 5cm prof. -min 50 m-</v>
          </cell>
        </row>
        <row r="1927">
          <cell r="D1927" t="str">
            <v>44135</v>
          </cell>
          <cell r="E1927" t="str">
            <v>cm adicional despues de los 5cm de prof.-hasta 10cm</v>
          </cell>
        </row>
        <row r="1928">
          <cell r="D1928" t="str">
            <v>44136</v>
          </cell>
          <cell r="E1928" t="str">
            <v>allanadora de 36"</v>
          </cell>
        </row>
        <row r="1929">
          <cell r="D1929" t="str">
            <v>44137</v>
          </cell>
          <cell r="E1929" t="str">
            <v>plato flotante para allanadora</v>
          </cell>
        </row>
        <row r="1930">
          <cell r="D1930" t="str">
            <v>44138</v>
          </cell>
          <cell r="E1930" t="str">
            <v>juego de 4 aspas de 36"-milimetro de desgaste</v>
          </cell>
        </row>
        <row r="1931">
          <cell r="D1931" t="str">
            <v>44141</v>
          </cell>
          <cell r="E1931" t="str">
            <v>taladro rotopercutor tipo te 14 y te 15</v>
          </cell>
        </row>
        <row r="1932">
          <cell r="D1932" t="str">
            <v>44142</v>
          </cell>
          <cell r="E1932" t="str">
            <v>broca de tugsteno de 3/16" a 3/8"</v>
          </cell>
        </row>
        <row r="1933">
          <cell r="D1933" t="str">
            <v>44143</v>
          </cell>
          <cell r="E1933" t="str">
            <v>broca de tugsteno de 1/2" a 5/8"</v>
          </cell>
        </row>
        <row r="1934">
          <cell r="D1934" t="str">
            <v>44144</v>
          </cell>
          <cell r="E1934" t="str">
            <v>taladro demoledor tipo hitachi</v>
          </cell>
        </row>
        <row r="1935">
          <cell r="D1935" t="str">
            <v>44145</v>
          </cell>
          <cell r="E1935" t="str">
            <v>cincel o muela para taladro demoledor</v>
          </cell>
        </row>
        <row r="1936">
          <cell r="D1936" t="str">
            <v>44146</v>
          </cell>
          <cell r="E1936" t="str">
            <v>taladro 1/2"-5/8"</v>
          </cell>
        </row>
        <row r="1937">
          <cell r="D1937" t="str">
            <v>44147</v>
          </cell>
          <cell r="E1937" t="str">
            <v>taladro demoledor de muro makita a 110 v</v>
          </cell>
        </row>
        <row r="1938">
          <cell r="D1938" t="str">
            <v>44148</v>
          </cell>
          <cell r="E1938" t="str">
            <v>taladro rotomartillo 110 v</v>
          </cell>
        </row>
        <row r="1939">
          <cell r="D1939" t="str">
            <v>44149</v>
          </cell>
          <cell r="E1939" t="str">
            <v>taladro rotopercutor electrico (te-10) 110 v ac monofa</v>
          </cell>
        </row>
        <row r="1940">
          <cell r="D1940" t="str">
            <v>4414A</v>
          </cell>
          <cell r="E1940" t="str">
            <v>taladro rotopercutor electrico (te-55) 110 v ac monofa</v>
          </cell>
        </row>
        <row r="1941">
          <cell r="D1941" t="str">
            <v>4414B</v>
          </cell>
          <cell r="E1941" t="str">
            <v>taladro rotopercutor 1-1/4"</v>
          </cell>
        </row>
        <row r="1942">
          <cell r="D1942" t="str">
            <v>44151</v>
          </cell>
          <cell r="E1942" t="str">
            <v>concretadora 1.0 sacos electrica de trompo</v>
          </cell>
        </row>
        <row r="1943">
          <cell r="D1943" t="str">
            <v>44152</v>
          </cell>
          <cell r="E1943" t="str">
            <v>concretadora 1.5 sacos electrica de trompo</v>
          </cell>
        </row>
        <row r="1944">
          <cell r="D1944" t="str">
            <v>44153</v>
          </cell>
          <cell r="E1944" t="str">
            <v>bascula de 500kg</v>
          </cell>
        </row>
        <row r="1945">
          <cell r="D1945" t="str">
            <v>44154</v>
          </cell>
          <cell r="E1945" t="str">
            <v>extencion cauchetada por metro</v>
          </cell>
        </row>
        <row r="1946">
          <cell r="D1946" t="str">
            <v>44155</v>
          </cell>
          <cell r="E1946" t="str">
            <v>escalera de madera por cuerpo</v>
          </cell>
        </row>
        <row r="1947">
          <cell r="D1947" t="str">
            <v>44156</v>
          </cell>
          <cell r="E1947" t="str">
            <v>pison manual</v>
          </cell>
        </row>
        <row r="1948">
          <cell r="D1948" t="str">
            <v>44157</v>
          </cell>
          <cell r="E1948" t="str">
            <v>concretadora 2.0 sacos electrica de trompo</v>
          </cell>
        </row>
        <row r="1949">
          <cell r="D1949" t="str">
            <v>44158</v>
          </cell>
          <cell r="E1949" t="str">
            <v>concretadora 1 saco</v>
          </cell>
        </row>
        <row r="1950">
          <cell r="D1950" t="str">
            <v>44159</v>
          </cell>
          <cell r="E1950" t="str">
            <v>concretadora 2 sacos</v>
          </cell>
        </row>
        <row r="1951">
          <cell r="D1951" t="str">
            <v>4415A</v>
          </cell>
          <cell r="E1951" t="str">
            <v>concretadora 3 sacos</v>
          </cell>
        </row>
        <row r="1952">
          <cell r="D1952" t="str">
            <v>44211</v>
          </cell>
          <cell r="E1952" t="str">
            <v>andamio colgante 100 m</v>
          </cell>
        </row>
        <row r="1953">
          <cell r="D1953" t="str">
            <v>44212</v>
          </cell>
          <cell r="E1953" t="str">
            <v>andamio colgante 30 m</v>
          </cell>
        </row>
        <row r="1954">
          <cell r="D1954" t="str">
            <v>44213</v>
          </cell>
          <cell r="E1954" t="str">
            <v>andamio colgante 40 m</v>
          </cell>
        </row>
        <row r="1955">
          <cell r="D1955" t="str">
            <v>44214</v>
          </cell>
          <cell r="E1955" t="str">
            <v>andamio colgante 50 m</v>
          </cell>
        </row>
        <row r="1956">
          <cell r="D1956" t="str">
            <v>44215</v>
          </cell>
          <cell r="E1956" t="str">
            <v>andamio colgante 60 m</v>
          </cell>
        </row>
        <row r="1957">
          <cell r="D1957" t="str">
            <v>44216</v>
          </cell>
          <cell r="E1957" t="str">
            <v>andamio colgante 70 m</v>
          </cell>
        </row>
        <row r="1958">
          <cell r="D1958" t="str">
            <v>44217</v>
          </cell>
          <cell r="E1958" t="str">
            <v>andamio colgante 80 m</v>
          </cell>
        </row>
        <row r="1959">
          <cell r="D1959" t="str">
            <v>44218</v>
          </cell>
          <cell r="E1959" t="str">
            <v>andamio colgante 90 m</v>
          </cell>
        </row>
        <row r="1960">
          <cell r="D1960" t="str">
            <v>44219</v>
          </cell>
          <cell r="E1960" t="str">
            <v>cinturon de seguridad</v>
          </cell>
        </row>
        <row r="1961">
          <cell r="D1961" t="str">
            <v>4421A</v>
          </cell>
          <cell r="E1961" t="str">
            <v>arnes de seguridad</v>
          </cell>
        </row>
        <row r="1962">
          <cell r="D1962" t="str">
            <v>4421B</v>
          </cell>
          <cell r="E1962" t="str">
            <v>pescante para andamio colgante</v>
          </cell>
        </row>
        <row r="1963">
          <cell r="D1963" t="str">
            <v>4421C</v>
          </cell>
          <cell r="E1963" t="str">
            <v>baranda para plataforma colgante</v>
          </cell>
        </row>
        <row r="1964">
          <cell r="D1964" t="str">
            <v>44221</v>
          </cell>
          <cell r="E1964" t="str">
            <v>marco andamio de carga triangular 1.0 x 1.50</v>
          </cell>
        </row>
        <row r="1965">
          <cell r="D1965" t="str">
            <v>44222</v>
          </cell>
          <cell r="E1965" t="str">
            <v>marco andamio de carga triangular 0.5 x 1.50</v>
          </cell>
        </row>
        <row r="1966">
          <cell r="D1966" t="str">
            <v>44223</v>
          </cell>
          <cell r="E1966" t="str">
            <v>riostra superior andamio de carga</v>
          </cell>
        </row>
        <row r="1967">
          <cell r="D1967" t="str">
            <v>44224</v>
          </cell>
          <cell r="E1967" t="str">
            <v>riostra inferior andmio de carga</v>
          </cell>
        </row>
        <row r="1968">
          <cell r="D1968" t="str">
            <v>44225</v>
          </cell>
          <cell r="E1968" t="str">
            <v xml:space="preserve">diagonal andamio de carga </v>
          </cell>
        </row>
        <row r="1969">
          <cell r="D1969" t="str">
            <v>44226</v>
          </cell>
          <cell r="E1969" t="str">
            <v>tornillo nivelador base-cabezal 0,7 m</v>
          </cell>
        </row>
        <row r="1970">
          <cell r="D1970" t="str">
            <v>44227</v>
          </cell>
          <cell r="E1970" t="str">
            <v>base andamio de carga</v>
          </cell>
        </row>
        <row r="1971">
          <cell r="D1971" t="str">
            <v>44228</v>
          </cell>
          <cell r="E1971" t="str">
            <v>abrazadera dalmine fija</v>
          </cell>
        </row>
        <row r="1972">
          <cell r="D1972" t="str">
            <v>44229</v>
          </cell>
          <cell r="E1972" t="str">
            <v xml:space="preserve">abrazadera dalmine mariposa </v>
          </cell>
        </row>
        <row r="1973">
          <cell r="D1973" t="str">
            <v>4422A</v>
          </cell>
          <cell r="E1973" t="str">
            <v>tuberia dalmine por m</v>
          </cell>
        </row>
        <row r="1974">
          <cell r="D1974" t="str">
            <v>4422B</v>
          </cell>
          <cell r="E1974" t="str">
            <v>union-empalme tuberia dalmine</v>
          </cell>
        </row>
        <row r="1975">
          <cell r="D1975" t="str">
            <v>4422C</v>
          </cell>
          <cell r="E1975" t="str">
            <v>viga cuadrada pts x 3 m</v>
          </cell>
        </row>
        <row r="1976">
          <cell r="D1976" t="str">
            <v>4422D</v>
          </cell>
          <cell r="E1976" t="str">
            <v>viga cuadrada pts x 6 m</v>
          </cell>
        </row>
        <row r="1977">
          <cell r="D1977" t="str">
            <v>4422E</v>
          </cell>
          <cell r="E1977" t="str">
            <v>distanciador para paral 1.40 m</v>
          </cell>
        </row>
        <row r="1978">
          <cell r="D1978" t="str">
            <v>4422F</v>
          </cell>
          <cell r="E1978" t="str">
            <v>tornillo nivelador 300 mm</v>
          </cell>
        </row>
        <row r="1979">
          <cell r="D1979" t="str">
            <v>4422G</v>
          </cell>
          <cell r="E1979" t="str">
            <v>tornillo nivelador 70 mm</v>
          </cell>
        </row>
        <row r="1980">
          <cell r="D1980" t="str">
            <v>44231</v>
          </cell>
          <cell r="E1980" t="str">
            <v>andamio colgante hasta 60 m de cable</v>
          </cell>
        </row>
        <row r="1981">
          <cell r="D1981" t="str">
            <v>44232</v>
          </cell>
          <cell r="E1981" t="str">
            <v>andamio colgante hasta 100 m de cable</v>
          </cell>
        </row>
        <row r="1982">
          <cell r="D1982" t="str">
            <v>44233</v>
          </cell>
          <cell r="E1982" t="str">
            <v>plataforma de seguridad con baranda</v>
          </cell>
        </row>
        <row r="1983">
          <cell r="D1983" t="str">
            <v>44234</v>
          </cell>
          <cell r="E1983" t="str">
            <v>distanciador muro andamio colgante</v>
          </cell>
        </row>
        <row r="1984">
          <cell r="D1984" t="str">
            <v>44241</v>
          </cell>
          <cell r="E1984" t="str">
            <v>taco metalico enano de 1,50 a 2,00 m</v>
          </cell>
        </row>
        <row r="1985">
          <cell r="D1985" t="str">
            <v>44242</v>
          </cell>
          <cell r="E1985" t="str">
            <v>taco metalico corto 2,00 a 3,30 m</v>
          </cell>
        </row>
        <row r="1986">
          <cell r="D1986" t="str">
            <v>44243</v>
          </cell>
          <cell r="E1986" t="str">
            <v>taco metalico largo de 2,20 a 3,80 m</v>
          </cell>
        </row>
        <row r="1987">
          <cell r="D1987" t="str">
            <v>44244</v>
          </cell>
          <cell r="E1987" t="str">
            <v>taco metalico largo de 2,50 a 4,20 m</v>
          </cell>
        </row>
        <row r="1988">
          <cell r="D1988" t="str">
            <v>44245</v>
          </cell>
          <cell r="E1988" t="str">
            <v>taco metalico extralargo de 3,00 a 5,50 m</v>
          </cell>
        </row>
        <row r="1989">
          <cell r="D1989" t="str">
            <v>44246</v>
          </cell>
          <cell r="E1989" t="str">
            <v>diagonales taco corto-largo 1,83-3,72 m</v>
          </cell>
        </row>
        <row r="1990">
          <cell r="D1990" t="str">
            <v>44247</v>
          </cell>
          <cell r="E1990" t="str">
            <v>cerchas metalicas de 3,00 m</v>
          </cell>
        </row>
        <row r="1991">
          <cell r="D1991" t="str">
            <v>44248</v>
          </cell>
          <cell r="E1991" t="str">
            <v>tablero madera (camilla) 0,70 x 1,40 m</v>
          </cell>
        </row>
        <row r="1992">
          <cell r="D1992" t="str">
            <v>44249</v>
          </cell>
          <cell r="E1992" t="str">
            <v>tablero madera (camilla) 0,45 x 1,40 m</v>
          </cell>
        </row>
        <row r="1993">
          <cell r="D1993" t="str">
            <v>4424A</v>
          </cell>
          <cell r="E1993" t="str">
            <v>carguera de madera de 4,00 a 6,00 m</v>
          </cell>
        </row>
        <row r="1994">
          <cell r="D1994" t="str">
            <v>4424C</v>
          </cell>
          <cell r="E1994" t="str">
            <v>formaleta cilindro muestra concreto</v>
          </cell>
        </row>
        <row r="1995">
          <cell r="D1995" t="str">
            <v>4424D</v>
          </cell>
          <cell r="E1995" t="str">
            <v>diagonal corta de 1.91 m</v>
          </cell>
        </row>
        <row r="1996">
          <cell r="D1996" t="str">
            <v>4424E</v>
          </cell>
          <cell r="E1996" t="str">
            <v>diagonal larga 3.27 m</v>
          </cell>
        </row>
        <row r="1997">
          <cell r="D1997" t="str">
            <v>4424F</v>
          </cell>
          <cell r="E1997" t="str">
            <v>paral 0.60 a 0.90 m</v>
          </cell>
        </row>
        <row r="1998">
          <cell r="D1998" t="str">
            <v>4424G</v>
          </cell>
          <cell r="E1998" t="str">
            <v>paral 0.80 a 1.50 m</v>
          </cell>
        </row>
        <row r="1999">
          <cell r="D1999" t="str">
            <v>4424H</v>
          </cell>
          <cell r="E1999" t="str">
            <v>paral 1.85 a 2.80 m</v>
          </cell>
        </row>
        <row r="2000">
          <cell r="D2000" t="str">
            <v>4424I</v>
          </cell>
          <cell r="E2000" t="str">
            <v>paral 2.00 a 3.20 m</v>
          </cell>
        </row>
        <row r="2001">
          <cell r="D2001" t="str">
            <v>4424J</v>
          </cell>
          <cell r="E2001" t="str">
            <v>paral 2.20 a 3.50 m</v>
          </cell>
        </row>
        <row r="2002">
          <cell r="D2002" t="str">
            <v>4424K</v>
          </cell>
          <cell r="E2002" t="str">
            <v>paral 2.30 a 3.60 m</v>
          </cell>
        </row>
        <row r="2003">
          <cell r="D2003" t="str">
            <v>4424L</v>
          </cell>
          <cell r="E2003" t="str">
            <v>paral 2.60 a 4.20 m</v>
          </cell>
        </row>
        <row r="2004">
          <cell r="D2004" t="str">
            <v>4424M</v>
          </cell>
          <cell r="E2004" t="str">
            <v>paral 3.20 m (acrow)</v>
          </cell>
        </row>
        <row r="2005">
          <cell r="D2005" t="str">
            <v>4424N</v>
          </cell>
          <cell r="E2005" t="str">
            <v>paral alzaprima 3.20 m</v>
          </cell>
        </row>
        <row r="2006">
          <cell r="D2006" t="str">
            <v>4424O</v>
          </cell>
          <cell r="E2006" t="str">
            <v>paral fijo 1.50</v>
          </cell>
        </row>
        <row r="2007">
          <cell r="D2007" t="str">
            <v>4424P</v>
          </cell>
          <cell r="E2007" t="str">
            <v>puntal telescopico 3000 mm</v>
          </cell>
        </row>
        <row r="2008">
          <cell r="D2008" t="str">
            <v>4424Q</v>
          </cell>
          <cell r="E2008" t="str">
            <v>tablero 0,35 x 1,40 m</v>
          </cell>
        </row>
        <row r="2009">
          <cell r="D2009" t="str">
            <v>4424R</v>
          </cell>
          <cell r="E2009" t="str">
            <v>tablero 0,45 x 1,40 m</v>
          </cell>
        </row>
        <row r="2010">
          <cell r="D2010" t="str">
            <v>4424S</v>
          </cell>
          <cell r="E2010" t="str">
            <v>tablero normal 0,70 x 0,70 m</v>
          </cell>
        </row>
        <row r="2011">
          <cell r="D2011" t="str">
            <v>4424T</v>
          </cell>
          <cell r="E2011" t="str">
            <v>tablero normal 0,70 x 1,40 m</v>
          </cell>
        </row>
        <row r="2012">
          <cell r="D2012" t="str">
            <v>4424U</v>
          </cell>
          <cell r="E2012" t="str">
            <v>tablero reforzado 0,70 x 1,40 m</v>
          </cell>
        </row>
        <row r="2013">
          <cell r="D2013" t="str">
            <v>4424V</v>
          </cell>
          <cell r="E2013" t="str">
            <v>tubo</v>
          </cell>
        </row>
        <row r="2014">
          <cell r="D2014" t="str">
            <v>4424W</v>
          </cell>
          <cell r="E2014" t="str">
            <v>viga h-20 de 2,60 m</v>
          </cell>
        </row>
        <row r="2015">
          <cell r="D2015" t="str">
            <v>4424X</v>
          </cell>
          <cell r="E2015" t="str">
            <v>viga h-20 de 3,30 m</v>
          </cell>
        </row>
        <row r="2016">
          <cell r="D2016" t="str">
            <v>4424Y</v>
          </cell>
          <cell r="E2016" t="str">
            <v>viga h-20 de 4,50 m</v>
          </cell>
        </row>
        <row r="2017">
          <cell r="D2017" t="str">
            <v>4424Z</v>
          </cell>
          <cell r="E2017" t="str">
            <v>cercha 0,70 m</v>
          </cell>
        </row>
        <row r="2018">
          <cell r="D2018" t="str">
            <v>44251</v>
          </cell>
          <cell r="E2018" t="str">
            <v>cercha 1,40 m</v>
          </cell>
        </row>
        <row r="2019">
          <cell r="D2019" t="str">
            <v>44252</v>
          </cell>
          <cell r="E2019" t="str">
            <v>cercha 2,50 m</v>
          </cell>
        </row>
        <row r="2020">
          <cell r="D2020" t="str">
            <v>44253</v>
          </cell>
          <cell r="E2020" t="str">
            <v>cercha 3,00 m</v>
          </cell>
        </row>
        <row r="2021">
          <cell r="D2021" t="str">
            <v>44254</v>
          </cell>
          <cell r="E2021" t="str">
            <v>cercha 3,00 m tipo b</v>
          </cell>
        </row>
        <row r="2022">
          <cell r="D2022" t="str">
            <v>44255</v>
          </cell>
          <cell r="E2022" t="str">
            <v>cercha 3,00 m tipo c</v>
          </cell>
        </row>
        <row r="2023">
          <cell r="D2023" t="str">
            <v>44261</v>
          </cell>
          <cell r="E2023" t="str">
            <v>formaleta columna circular 0.25, 0.30 x 2.40 m (juego)</v>
          </cell>
        </row>
        <row r="2024">
          <cell r="D2024" t="str">
            <v>44262</v>
          </cell>
          <cell r="E2024" t="str">
            <v>formaleta columna circular 0.35, 0.42 x 2.40 m (juego)</v>
          </cell>
        </row>
        <row r="2025">
          <cell r="D2025" t="str">
            <v>44263</v>
          </cell>
          <cell r="E2025" t="str">
            <v>formaleta columna circular 0.50 x 2.40 m (juego)</v>
          </cell>
        </row>
        <row r="2026">
          <cell r="D2026" t="str">
            <v>44264</v>
          </cell>
          <cell r="E2026" t="str">
            <v>formaleta columna circular 0.55, 0.60 x 2.40 m (juego)</v>
          </cell>
        </row>
        <row r="2027">
          <cell r="D2027" t="str">
            <v>44265</v>
          </cell>
          <cell r="E2027" t="str">
            <v>formaleta columna circular 0.70, 0.80 x 2.40 m (juegos)</v>
          </cell>
        </row>
        <row r="2028">
          <cell r="D2028" t="str">
            <v>44266</v>
          </cell>
          <cell r="E2028" t="str">
            <v>ajuste formaleta circular hasta 0.50 m (juego)</v>
          </cell>
        </row>
        <row r="2029">
          <cell r="D2029" t="str">
            <v>44267</v>
          </cell>
          <cell r="E2029" t="str">
            <v>formaleta circular (tapa de 0,8 m x 1,20)</v>
          </cell>
        </row>
        <row r="2030">
          <cell r="D2030" t="str">
            <v>44268</v>
          </cell>
          <cell r="E2030" t="str">
            <v>formaleta circular (tapa de 0,8 m x 3,00)</v>
          </cell>
        </row>
        <row r="2031">
          <cell r="D2031" t="str">
            <v>44269</v>
          </cell>
          <cell r="E2031" t="str">
            <v>formaleta circular columna 0.30 x 2.40 m - tapa</v>
          </cell>
        </row>
        <row r="2032">
          <cell r="D2032" t="str">
            <v>4426A</v>
          </cell>
          <cell r="E2032" t="str">
            <v>juego de formaleta circular de 800 x 2400 mm</v>
          </cell>
        </row>
        <row r="2033">
          <cell r="D2033" t="str">
            <v>44271</v>
          </cell>
          <cell r="E2033" t="str">
            <v>formaleta muro tapa 0.15 , 0.20 x 2.40 m</v>
          </cell>
        </row>
        <row r="2034">
          <cell r="D2034" t="str">
            <v>44272</v>
          </cell>
          <cell r="E2034" t="str">
            <v>formaleta muro tapa 0.25 , 0.30 x 2.40 m</v>
          </cell>
        </row>
        <row r="2035">
          <cell r="D2035" t="str">
            <v>44273</v>
          </cell>
          <cell r="E2035" t="str">
            <v>formaleta muro tapa 0.35 , 0.40 x 2.40 m</v>
          </cell>
        </row>
        <row r="2036">
          <cell r="D2036" t="str">
            <v>44274</v>
          </cell>
          <cell r="E2036" t="str">
            <v>formaleta muro tapa 0.45 , 0.50 x 2.40 m</v>
          </cell>
        </row>
        <row r="2037">
          <cell r="D2037" t="str">
            <v>44275</v>
          </cell>
          <cell r="E2037" t="str">
            <v>formaleta muro tapa 0.60 x 2.40 m</v>
          </cell>
        </row>
        <row r="2038">
          <cell r="D2038" t="str">
            <v>44276</v>
          </cell>
          <cell r="E2038" t="str">
            <v>formaleta muro tapa 0.70 , 0.80x 2.40 m</v>
          </cell>
        </row>
        <row r="2039">
          <cell r="D2039" t="str">
            <v>44277</v>
          </cell>
          <cell r="E2039" t="str">
            <v>formaleta esquinera int. Muro 0.10x0.20x2.40 m</v>
          </cell>
        </row>
        <row r="2040">
          <cell r="D2040" t="str">
            <v>44278</v>
          </cell>
          <cell r="E2040" t="str">
            <v>formaleta esquinera int. Muro 0.15x.015x2.40 m</v>
          </cell>
        </row>
        <row r="2041">
          <cell r="D2041" t="str">
            <v>44279</v>
          </cell>
          <cell r="E2041" t="str">
            <v>formaleta esquinera int. Muro 0.20x0.20x2.40 m</v>
          </cell>
        </row>
        <row r="2042">
          <cell r="D2042" t="str">
            <v>4427A</v>
          </cell>
          <cell r="E2042" t="str">
            <v xml:space="preserve">formaleta esquinera int. Muro 0.30x0.30x2.40 </v>
          </cell>
        </row>
        <row r="2043">
          <cell r="D2043" t="str">
            <v>4427B</v>
          </cell>
          <cell r="E2043" t="str">
            <v>tapa ajustable formaleta muro todas las dimenciones</v>
          </cell>
        </row>
        <row r="2044">
          <cell r="D2044" t="str">
            <v>4427C</v>
          </cell>
          <cell r="E2044" t="str">
            <v>tapa ajustable formaleta muro esquina todas las dimenciones</v>
          </cell>
        </row>
        <row r="2045">
          <cell r="D2045" t="str">
            <v>4427D</v>
          </cell>
          <cell r="E2045" t="str">
            <v>alineador formaleta muro por m.l o f.c</v>
          </cell>
        </row>
        <row r="2046">
          <cell r="D2046" t="str">
            <v>4427E</v>
          </cell>
          <cell r="E2046" t="str">
            <v>angulo esquinero de 2.40 m</v>
          </cell>
        </row>
        <row r="2047">
          <cell r="D2047" t="str">
            <v>4427F</v>
          </cell>
          <cell r="E2047" t="str">
            <v>angulo esquinero de 2.40 m con bisel</v>
          </cell>
        </row>
        <row r="2048">
          <cell r="D2048" t="str">
            <v>4427G</v>
          </cell>
          <cell r="E2048" t="str">
            <v>angulo esquinero de 3.00 m</v>
          </cell>
        </row>
        <row r="2049">
          <cell r="D2049" t="str">
            <v>4427H</v>
          </cell>
          <cell r="E2049" t="str">
            <v>repisa pie amigo</v>
          </cell>
        </row>
        <row r="2050">
          <cell r="D2050" t="str">
            <v>4427I</v>
          </cell>
          <cell r="E2050" t="str">
            <v>chapetas tipo impac 3/8"</v>
          </cell>
        </row>
        <row r="2051">
          <cell r="D2051" t="str">
            <v>4427J</v>
          </cell>
          <cell r="E2051" t="str">
            <v>tensores 3/8" hasta 1.00 m</v>
          </cell>
        </row>
        <row r="2052">
          <cell r="D2052" t="str">
            <v>4427K</v>
          </cell>
          <cell r="E2052" t="str">
            <v xml:space="preserve">gato tensor </v>
          </cell>
        </row>
        <row r="2053">
          <cell r="D2053" t="str">
            <v>4427L</v>
          </cell>
          <cell r="E2053" t="str">
            <v>tormillo doble arandela y tuerca</v>
          </cell>
        </row>
        <row r="2054">
          <cell r="D2054" t="str">
            <v>4427M</v>
          </cell>
          <cell r="E2054" t="str">
            <v>tensor</v>
          </cell>
        </row>
        <row r="2055">
          <cell r="D2055" t="str">
            <v>4427N</v>
          </cell>
          <cell r="E2055" t="str">
            <v>chapeta tensora de 3/8"</v>
          </cell>
        </row>
        <row r="2056">
          <cell r="D2056" t="str">
            <v>4427O</v>
          </cell>
          <cell r="E2056" t="str">
            <v>gato tensor de 3/8"</v>
          </cell>
        </row>
        <row r="2057">
          <cell r="D2057" t="str">
            <v>4427P</v>
          </cell>
          <cell r="E2057" t="str">
            <v>chapeta</v>
          </cell>
        </row>
        <row r="2058">
          <cell r="D2058" t="str">
            <v>44281</v>
          </cell>
          <cell r="E2058" t="str">
            <v>formaleta columna 0.20 x 2.40 m - tapa</v>
          </cell>
        </row>
        <row r="2059">
          <cell r="D2059" t="str">
            <v>44282</v>
          </cell>
          <cell r="E2059" t="str">
            <v>formaleta columna 0.25 x 2.40 m - tapa</v>
          </cell>
        </row>
        <row r="2060">
          <cell r="D2060" t="str">
            <v>44283</v>
          </cell>
          <cell r="E2060" t="str">
            <v>formaleta columna 0.30 x 2.40 m - tapa</v>
          </cell>
        </row>
        <row r="2061">
          <cell r="D2061" t="str">
            <v>44284</v>
          </cell>
          <cell r="E2061" t="str">
            <v>formaleta columna 0.40 x 2.40 m - tapa</v>
          </cell>
        </row>
        <row r="2062">
          <cell r="D2062" t="str">
            <v>44285</v>
          </cell>
          <cell r="E2062" t="str">
            <v>formaleta columna 0.40 x 2.60 m - tapa</v>
          </cell>
        </row>
        <row r="2063">
          <cell r="D2063" t="str">
            <v>44286</v>
          </cell>
          <cell r="E2063" t="str">
            <v>formaleta columna 0.60 x 2.40 m - tapa</v>
          </cell>
        </row>
        <row r="2064">
          <cell r="D2064" t="str">
            <v>44287</v>
          </cell>
          <cell r="E2064" t="str">
            <v>formaleta columna 0.70 x 2.40 m - tapa</v>
          </cell>
        </row>
        <row r="2065">
          <cell r="D2065" t="str">
            <v>44288</v>
          </cell>
          <cell r="E2065" t="str">
            <v>formaleta columna tapa 0.15, 0.20 x 2.40 m</v>
          </cell>
        </row>
        <row r="2066">
          <cell r="D2066" t="str">
            <v>44289</v>
          </cell>
          <cell r="E2066" t="str">
            <v>formaleta columna tapa 0.25, 0.30 x 2.40m</v>
          </cell>
        </row>
        <row r="2067">
          <cell r="D2067" t="str">
            <v>4428A</v>
          </cell>
          <cell r="E2067" t="str">
            <v>formaleta columna tapa 0.35, 0.40 x 2.40 m</v>
          </cell>
        </row>
        <row r="2068">
          <cell r="D2068" t="str">
            <v>4428B</v>
          </cell>
          <cell r="E2068" t="str">
            <v>formaleta columna tapa 0.45, 0.50 x 2.40 m</v>
          </cell>
        </row>
        <row r="2069">
          <cell r="D2069" t="str">
            <v>4428C</v>
          </cell>
          <cell r="E2069" t="str">
            <v>formaleta columna tapa 0.60 x 2.40 m</v>
          </cell>
        </row>
        <row r="2070">
          <cell r="D2070" t="str">
            <v>4428D</v>
          </cell>
          <cell r="E2070" t="str">
            <v>formaleta columna tapa 0.70 x 2.40 m</v>
          </cell>
        </row>
        <row r="2071">
          <cell r="D2071" t="str">
            <v>4428E</v>
          </cell>
          <cell r="E2071" t="str">
            <v>formaleta columna tapa 0.80 x 2.40 m</v>
          </cell>
        </row>
        <row r="2072">
          <cell r="D2072" t="str">
            <v>4428F</v>
          </cell>
          <cell r="E2072" t="str">
            <v>formaleta columna tapa 0.90, 0.95 x 2.40 m</v>
          </cell>
        </row>
        <row r="2073">
          <cell r="D2073" t="str">
            <v>4428G</v>
          </cell>
          <cell r="E2073" t="str">
            <v>formaleta columna tapa 1.00 x 2.40 m</v>
          </cell>
        </row>
        <row r="2074">
          <cell r="D2074" t="str">
            <v>4428H</v>
          </cell>
          <cell r="E2074" t="str">
            <v>formaleta columna tapa 1.10, 1.20 x 2.40 m</v>
          </cell>
        </row>
        <row r="2075">
          <cell r="D2075" t="str">
            <v>4428I</v>
          </cell>
          <cell r="E2075" t="str">
            <v>tapa ajustable formaleta columna hasta 0.50 m</v>
          </cell>
        </row>
        <row r="2076">
          <cell r="D2076" t="str">
            <v>4428J</v>
          </cell>
          <cell r="E2076" t="str">
            <v>tapa ajustable formaleta columna hasta 1.00 m</v>
          </cell>
        </row>
        <row r="2077">
          <cell r="D2077" t="str">
            <v>4428K</v>
          </cell>
          <cell r="E2077" t="str">
            <v>bisel formaleta columna</v>
          </cell>
        </row>
        <row r="2078">
          <cell r="D2078" t="str">
            <v>4428L</v>
          </cell>
          <cell r="E2078" t="str">
            <v>bisel ajustable formaleta columna</v>
          </cell>
        </row>
        <row r="2079">
          <cell r="D2079" t="str">
            <v>4428M</v>
          </cell>
          <cell r="E2079" t="str">
            <v>cuña perno columna</v>
          </cell>
        </row>
        <row r="2080">
          <cell r="D2080" t="str">
            <v>4428N</v>
          </cell>
          <cell r="E2080" t="str">
            <v>cuña lisa</v>
          </cell>
        </row>
        <row r="2081">
          <cell r="D2081" t="str">
            <v>4428O</v>
          </cell>
          <cell r="E2081" t="str">
            <v>cuña reforzada</v>
          </cell>
        </row>
        <row r="2082">
          <cell r="D2082" t="str">
            <v>4428P</v>
          </cell>
          <cell r="E2082" t="str">
            <v>esquinero 100 x 100 x 1200 mm</v>
          </cell>
        </row>
        <row r="2083">
          <cell r="D2083" t="str">
            <v>4428Q</v>
          </cell>
          <cell r="E2083" t="str">
            <v>esquinero 100 x 100 x 160 mm</v>
          </cell>
        </row>
        <row r="2084">
          <cell r="D2084" t="str">
            <v>4428R</v>
          </cell>
          <cell r="E2084" t="str">
            <v>esquinero 100 x 100 x 200 mm</v>
          </cell>
        </row>
        <row r="2085">
          <cell r="D2085" t="str">
            <v>4428S</v>
          </cell>
          <cell r="E2085" t="str">
            <v>esquinero 100 x 100 x 220 mm</v>
          </cell>
        </row>
        <row r="2086">
          <cell r="D2086" t="str">
            <v>4428T</v>
          </cell>
          <cell r="E2086" t="str">
            <v>esquinero 100 x 100 x 287 mm</v>
          </cell>
        </row>
        <row r="2087">
          <cell r="D2087" t="str">
            <v>4428U</v>
          </cell>
          <cell r="E2087" t="str">
            <v>esquinero 100 x 100 x 300 mm</v>
          </cell>
        </row>
        <row r="2088">
          <cell r="D2088" t="str">
            <v>4428V</v>
          </cell>
          <cell r="E2088" t="str">
            <v xml:space="preserve">esquinero 100 x 100 x 400 mm </v>
          </cell>
        </row>
        <row r="2089">
          <cell r="D2089" t="str">
            <v>4428W</v>
          </cell>
          <cell r="E2089" t="str">
            <v>esquinero 100 x 100 x 600 mm</v>
          </cell>
        </row>
        <row r="2090">
          <cell r="D2090" t="str">
            <v>4428X</v>
          </cell>
          <cell r="E2090" t="str">
            <v>esquinero 50 x 50 x 1200 mm</v>
          </cell>
        </row>
        <row r="2091">
          <cell r="D2091" t="str">
            <v>4428Y</v>
          </cell>
          <cell r="E2091" t="str">
            <v>esquinero 50 x 50 x 600 mm</v>
          </cell>
        </row>
        <row r="2092">
          <cell r="D2092" t="str">
            <v>4428Z</v>
          </cell>
          <cell r="E2092" t="str">
            <v>mensula para formaleta</v>
          </cell>
        </row>
        <row r="2093">
          <cell r="D2093" t="str">
            <v>44291</v>
          </cell>
          <cell r="E2093" t="str">
            <v>bisel para formaleta columna 1.20 m</v>
          </cell>
        </row>
        <row r="2094">
          <cell r="D2094" t="str">
            <v>44292</v>
          </cell>
          <cell r="E2094" t="str">
            <v>bisel para formaleta columna 2.40 m</v>
          </cell>
        </row>
        <row r="2095">
          <cell r="D2095" t="str">
            <v>44293</v>
          </cell>
          <cell r="E2095" t="str">
            <v>bisel plastico para formaleta columna 2.40 m</v>
          </cell>
        </row>
        <row r="2096">
          <cell r="D2096" t="str">
            <v>44294</v>
          </cell>
          <cell r="E2096" t="str">
            <v>bisel 1200 m</v>
          </cell>
        </row>
        <row r="2097">
          <cell r="D2097" t="str">
            <v>44295</v>
          </cell>
          <cell r="E2097" t="str">
            <v>tornillos (unir tapas entre si)</v>
          </cell>
        </row>
        <row r="2098">
          <cell r="D2098" t="str">
            <v>442A1</v>
          </cell>
          <cell r="E2098" t="str">
            <v>panel 50 x 1200 mm</v>
          </cell>
        </row>
        <row r="2099">
          <cell r="D2099" t="str">
            <v>442A2</v>
          </cell>
          <cell r="E2099" t="str">
            <v>panel 100 x 1200 mm</v>
          </cell>
        </row>
        <row r="2100">
          <cell r="D2100" t="str">
            <v>442A3</v>
          </cell>
          <cell r="E2100" t="str">
            <v>panel 100 x 2400 mm</v>
          </cell>
        </row>
        <row r="2101">
          <cell r="D2101" t="str">
            <v>442A4</v>
          </cell>
          <cell r="E2101" t="str">
            <v>panel 100 x 200 mm</v>
          </cell>
        </row>
        <row r="2102">
          <cell r="D2102" t="str">
            <v>442A5</v>
          </cell>
          <cell r="E2102" t="str">
            <v>panel 100 x 300 mm</v>
          </cell>
        </row>
        <row r="2103">
          <cell r="D2103" t="str">
            <v>442A6</v>
          </cell>
          <cell r="E2103" t="str">
            <v>panel 100 x 400 mm</v>
          </cell>
        </row>
        <row r="2104">
          <cell r="D2104" t="str">
            <v>442A7</v>
          </cell>
          <cell r="E2104" t="str">
            <v>panel 100 x 425 mm</v>
          </cell>
        </row>
        <row r="2105">
          <cell r="D2105" t="str">
            <v>442A8</v>
          </cell>
          <cell r="E2105" t="str">
            <v>panel 100 x 500 mm</v>
          </cell>
        </row>
        <row r="2106">
          <cell r="D2106" t="str">
            <v>442A9</v>
          </cell>
          <cell r="E2106" t="str">
            <v>panel 100 x 525 mm</v>
          </cell>
        </row>
        <row r="2107">
          <cell r="D2107" t="str">
            <v>442AA</v>
          </cell>
          <cell r="E2107" t="str">
            <v>panel 100 x 600 mm</v>
          </cell>
        </row>
        <row r="2108">
          <cell r="D2108" t="str">
            <v>442AB</v>
          </cell>
          <cell r="E2108" t="str">
            <v>panel 100 x 900 mm</v>
          </cell>
        </row>
        <row r="2109">
          <cell r="D2109" t="str">
            <v>442AC</v>
          </cell>
          <cell r="E2109" t="str">
            <v>panel 110 x 1200 mm</v>
          </cell>
        </row>
        <row r="2110">
          <cell r="D2110" t="str">
            <v>442AD</v>
          </cell>
          <cell r="E2110" t="str">
            <v>panel 120 x 300 mm</v>
          </cell>
        </row>
        <row r="2111">
          <cell r="D2111" t="str">
            <v>442AE</v>
          </cell>
          <cell r="E2111" t="str">
            <v>panel 120 x 500 mm</v>
          </cell>
        </row>
        <row r="2112">
          <cell r="D2112" t="str">
            <v>442AF</v>
          </cell>
          <cell r="E2112" t="str">
            <v>panel 120 x 600 mm</v>
          </cell>
        </row>
        <row r="2113">
          <cell r="D2113" t="str">
            <v>442AG</v>
          </cell>
          <cell r="E2113" t="str">
            <v>panel 140 x 300 mm</v>
          </cell>
        </row>
        <row r="2114">
          <cell r="D2114" t="str">
            <v>442AH</v>
          </cell>
          <cell r="E2114" t="str">
            <v xml:space="preserve">panel 150 x 1200 mm </v>
          </cell>
        </row>
        <row r="2115">
          <cell r="D2115" t="str">
            <v>442AI</v>
          </cell>
          <cell r="E2115" t="str">
            <v>panel 150 x 2400 mm</v>
          </cell>
        </row>
        <row r="2116">
          <cell r="D2116" t="str">
            <v>442AJ</v>
          </cell>
          <cell r="E2116" t="str">
            <v>panel 150 x 600 mm</v>
          </cell>
        </row>
        <row r="2117">
          <cell r="D2117" t="str">
            <v>442AK</v>
          </cell>
          <cell r="E2117" t="str">
            <v>panel 150 x 750 mm</v>
          </cell>
        </row>
        <row r="2118">
          <cell r="D2118" t="str">
            <v>442AL</v>
          </cell>
          <cell r="E2118" t="str">
            <v>panel 170 x 600 mm</v>
          </cell>
        </row>
        <row r="2119">
          <cell r="D2119" t="str">
            <v>442AM</v>
          </cell>
          <cell r="E2119" t="str">
            <v>panel 175 x 725 mm</v>
          </cell>
        </row>
        <row r="2120">
          <cell r="D2120" t="str">
            <v>442AN</v>
          </cell>
          <cell r="E2120" t="str">
            <v>panel 180 x 300 mm</v>
          </cell>
        </row>
        <row r="2121">
          <cell r="D2121" t="str">
            <v>442AO</v>
          </cell>
          <cell r="E2121" t="str">
            <v>panel 180 x 500 mm</v>
          </cell>
        </row>
        <row r="2122">
          <cell r="D2122" t="str">
            <v>442AP</v>
          </cell>
          <cell r="E2122" t="str">
            <v>panel 180 x 600 mm</v>
          </cell>
        </row>
        <row r="2123">
          <cell r="D2123" t="str">
            <v>442AQ</v>
          </cell>
          <cell r="E2123" t="str">
            <v>panel 200 x 1000 mm</v>
          </cell>
        </row>
        <row r="2124">
          <cell r="D2124" t="str">
            <v>442AR</v>
          </cell>
          <cell r="E2124" t="str">
            <v>panel 200 x 1100 mm</v>
          </cell>
        </row>
        <row r="2125">
          <cell r="D2125" t="str">
            <v>442AS</v>
          </cell>
          <cell r="E2125" t="str">
            <v>panel 200 x 1200 mm</v>
          </cell>
        </row>
        <row r="2126">
          <cell r="D2126" t="str">
            <v>442AT</v>
          </cell>
          <cell r="E2126" t="str">
            <v>panel 200 x 150 mm</v>
          </cell>
        </row>
        <row r="2127">
          <cell r="D2127" t="str">
            <v>442AU</v>
          </cell>
          <cell r="E2127" t="str">
            <v>panel 200 x 2400 mm</v>
          </cell>
        </row>
        <row r="2128">
          <cell r="D2128" t="str">
            <v>442AV</v>
          </cell>
          <cell r="E2128" t="str">
            <v>panel 200 x 220 mm</v>
          </cell>
        </row>
        <row r="2129">
          <cell r="D2129" t="str">
            <v>442AW</v>
          </cell>
          <cell r="E2129" t="str">
            <v xml:space="preserve">panel 200 x 300 mm </v>
          </cell>
        </row>
        <row r="2130">
          <cell r="D2130" t="str">
            <v>442AX</v>
          </cell>
          <cell r="E2130" t="str">
            <v>panel 200 x 400 mm</v>
          </cell>
        </row>
        <row r="2131">
          <cell r="D2131" t="str">
            <v>442AY</v>
          </cell>
          <cell r="E2131" t="str">
            <v>panel 200 x 500 mm</v>
          </cell>
        </row>
        <row r="2132">
          <cell r="D2132" t="str">
            <v>442AZ</v>
          </cell>
          <cell r="E2132" t="str">
            <v>panel 200 x 600 mm</v>
          </cell>
        </row>
        <row r="2133">
          <cell r="D2133" t="str">
            <v>442B1</v>
          </cell>
          <cell r="E2133" t="str">
            <v>panel 200 x 700 mm</v>
          </cell>
        </row>
        <row r="2134">
          <cell r="D2134" t="str">
            <v>442B2</v>
          </cell>
          <cell r="E2134" t="str">
            <v>panel 200 x 800 mm</v>
          </cell>
        </row>
        <row r="2135">
          <cell r="D2135" t="str">
            <v>442B3</v>
          </cell>
          <cell r="E2135" t="str">
            <v>panel 200 x 950 mm</v>
          </cell>
        </row>
        <row r="2136">
          <cell r="D2136" t="str">
            <v>442B4</v>
          </cell>
          <cell r="E2136" t="str">
            <v>panel 220 x 600 mm</v>
          </cell>
        </row>
        <row r="2137">
          <cell r="D2137" t="str">
            <v>442B5</v>
          </cell>
          <cell r="E2137" t="str">
            <v>panel 230 x 600 mm</v>
          </cell>
        </row>
        <row r="2138">
          <cell r="D2138" t="str">
            <v>442B6</v>
          </cell>
          <cell r="E2138" t="str">
            <v>panel 250 x 1000 mm</v>
          </cell>
        </row>
        <row r="2139">
          <cell r="D2139" t="str">
            <v>442B7</v>
          </cell>
          <cell r="E2139" t="str">
            <v>panel 250 x 1200 mm</v>
          </cell>
        </row>
        <row r="2140">
          <cell r="D2140" t="str">
            <v>442B8</v>
          </cell>
          <cell r="E2140" t="str">
            <v>panel 250 x 2400 mm</v>
          </cell>
        </row>
        <row r="2141">
          <cell r="D2141" t="str">
            <v>442B9</v>
          </cell>
          <cell r="E2141" t="str">
            <v>panel 250 x 250 mm</v>
          </cell>
        </row>
        <row r="2142">
          <cell r="D2142" t="str">
            <v>442BA</v>
          </cell>
          <cell r="E2142" t="str">
            <v>panel 250 x 300 mm</v>
          </cell>
        </row>
        <row r="2143">
          <cell r="D2143" t="str">
            <v>442BB</v>
          </cell>
          <cell r="E2143" t="str">
            <v>panel 250 x 425 mm</v>
          </cell>
        </row>
        <row r="2144">
          <cell r="D2144" t="str">
            <v>442BC</v>
          </cell>
          <cell r="E2144" t="str">
            <v>panel 250 x 500 mm</v>
          </cell>
        </row>
        <row r="2145">
          <cell r="D2145" t="str">
            <v>442BD</v>
          </cell>
          <cell r="E2145" t="str">
            <v>panel 250 x 550 mm</v>
          </cell>
        </row>
        <row r="2146">
          <cell r="D2146" t="str">
            <v>442BE</v>
          </cell>
          <cell r="E2146" t="str">
            <v>panel 250 x 600 mm</v>
          </cell>
        </row>
        <row r="2147">
          <cell r="D2147" t="str">
            <v>442BF</v>
          </cell>
          <cell r="E2147" t="str">
            <v>panel 250 x 800 mm</v>
          </cell>
        </row>
        <row r="2148">
          <cell r="D2148" t="str">
            <v>442BG</v>
          </cell>
          <cell r="E2148" t="str">
            <v>panel 250 x 900 mm</v>
          </cell>
        </row>
        <row r="2149">
          <cell r="D2149" t="str">
            <v>442BH</v>
          </cell>
          <cell r="E2149" t="str">
            <v>panel 270 x 600 mm</v>
          </cell>
        </row>
        <row r="2150">
          <cell r="D2150" t="str">
            <v>442BI</v>
          </cell>
          <cell r="E2150" t="str">
            <v>panel 275 x 500 mm</v>
          </cell>
        </row>
        <row r="2151">
          <cell r="D2151" t="str">
            <v>442BJ</v>
          </cell>
          <cell r="E2151" t="str">
            <v>panel 275 x 525 mm</v>
          </cell>
        </row>
        <row r="2152">
          <cell r="D2152" t="str">
            <v>442BK</v>
          </cell>
          <cell r="E2152" t="str">
            <v>panel 275 x 700 mm</v>
          </cell>
        </row>
        <row r="2153">
          <cell r="D2153" t="str">
            <v>442BL</v>
          </cell>
          <cell r="E2153" t="str">
            <v>panel 280 x 500 mm</v>
          </cell>
        </row>
        <row r="2154">
          <cell r="D2154" t="str">
            <v>442BM</v>
          </cell>
          <cell r="E2154" t="str">
            <v>panel 280 x 600 mm</v>
          </cell>
        </row>
        <row r="2155">
          <cell r="D2155" t="str">
            <v>442BN</v>
          </cell>
          <cell r="E2155" t="str">
            <v>panel 300 x 1200 mm</v>
          </cell>
        </row>
        <row r="2156">
          <cell r="D2156" t="str">
            <v>442BO</v>
          </cell>
          <cell r="E2156" t="str">
            <v>panel 300 x 2400 mm</v>
          </cell>
        </row>
        <row r="2157">
          <cell r="D2157" t="str">
            <v>442BP</v>
          </cell>
          <cell r="E2157" t="str">
            <v>panel 300 x 300 mm</v>
          </cell>
        </row>
        <row r="2158">
          <cell r="D2158" t="str">
            <v>442BQ</v>
          </cell>
          <cell r="E2158" t="str">
            <v>panel 300 x 350 mm</v>
          </cell>
        </row>
        <row r="2159">
          <cell r="D2159" t="str">
            <v>442BR</v>
          </cell>
          <cell r="E2159" t="str">
            <v>panel 300 x 400 mm</v>
          </cell>
        </row>
        <row r="2160">
          <cell r="D2160" t="str">
            <v>442BS</v>
          </cell>
          <cell r="E2160" t="str">
            <v>panel 300 x 500 mm</v>
          </cell>
        </row>
        <row r="2161">
          <cell r="D2161" t="str">
            <v>442BT</v>
          </cell>
          <cell r="E2161" t="str">
            <v>panel 300 x 600 mm</v>
          </cell>
        </row>
        <row r="2162">
          <cell r="D2162" t="str">
            <v>442BU</v>
          </cell>
          <cell r="E2162" t="str">
            <v xml:space="preserve">panel 300 x 800 mm </v>
          </cell>
        </row>
        <row r="2163">
          <cell r="D2163" t="str">
            <v>442BV</v>
          </cell>
          <cell r="E2163" t="str">
            <v>panel 300 x x900 mm</v>
          </cell>
        </row>
        <row r="2164">
          <cell r="D2164" t="str">
            <v>442BW</v>
          </cell>
          <cell r="E2164" t="str">
            <v>panel 320 x 500 mm</v>
          </cell>
        </row>
        <row r="2165">
          <cell r="D2165" t="str">
            <v>442BX</v>
          </cell>
          <cell r="E2165" t="str">
            <v>panel 340 x x600 mm</v>
          </cell>
        </row>
        <row r="2166">
          <cell r="D2166" t="str">
            <v>442BY</v>
          </cell>
          <cell r="E2166" t="str">
            <v>panel 350 x 1200 mm</v>
          </cell>
        </row>
        <row r="2167">
          <cell r="D2167" t="str">
            <v>442BZ</v>
          </cell>
          <cell r="E2167" t="str">
            <v>panel 350 x 2400 mm</v>
          </cell>
        </row>
        <row r="2168">
          <cell r="D2168" t="str">
            <v>442C1</v>
          </cell>
          <cell r="E2168" t="str">
            <v>panel 350 x 500 mm</v>
          </cell>
        </row>
        <row r="2169">
          <cell r="D2169" t="str">
            <v>442C2</v>
          </cell>
          <cell r="E2169" t="str">
            <v>panel 350 x x600 mm</v>
          </cell>
        </row>
        <row r="2170">
          <cell r="D2170" t="str">
            <v>442C3</v>
          </cell>
          <cell r="E2170" t="str">
            <v>panel 370 x 600 mm</v>
          </cell>
        </row>
        <row r="2171">
          <cell r="D2171" t="str">
            <v>442C4</v>
          </cell>
          <cell r="E2171" t="str">
            <v>panel 380 x 600mm</v>
          </cell>
        </row>
        <row r="2172">
          <cell r="D2172" t="str">
            <v>442C5</v>
          </cell>
          <cell r="E2172" t="str">
            <v>panel 400 x 1000 mm</v>
          </cell>
        </row>
        <row r="2173">
          <cell r="D2173" t="str">
            <v>442C6</v>
          </cell>
          <cell r="E2173" t="str">
            <v>panel 400 x 1200 mm</v>
          </cell>
        </row>
        <row r="2174">
          <cell r="D2174" t="str">
            <v>442C7</v>
          </cell>
          <cell r="E2174" t="str">
            <v>panel 400 x 2400 mm</v>
          </cell>
        </row>
        <row r="2175">
          <cell r="D2175" t="str">
            <v>442C8</v>
          </cell>
          <cell r="E2175" t="str">
            <v>panel 400 x 500 mm</v>
          </cell>
        </row>
        <row r="2176">
          <cell r="D2176" t="str">
            <v>442C9</v>
          </cell>
          <cell r="E2176" t="str">
            <v>panel 400 x 600 mm</v>
          </cell>
        </row>
        <row r="2177">
          <cell r="D2177" t="str">
            <v>442CA</v>
          </cell>
          <cell r="E2177" t="str">
            <v>panel 420 x 600 mm</v>
          </cell>
        </row>
        <row r="2178">
          <cell r="D2178" t="str">
            <v>442CB</v>
          </cell>
          <cell r="E2178" t="str">
            <v>panel 450 x 1200 mm</v>
          </cell>
        </row>
        <row r="2179">
          <cell r="D2179" t="str">
            <v>442CC</v>
          </cell>
          <cell r="E2179" t="str">
            <v>panel 450 x 2400 mm</v>
          </cell>
        </row>
        <row r="2180">
          <cell r="D2180" t="str">
            <v>442CD</v>
          </cell>
          <cell r="E2180" t="str">
            <v>panel 450 x 600 mm</v>
          </cell>
        </row>
        <row r="2181">
          <cell r="D2181" t="str">
            <v>442CE</v>
          </cell>
          <cell r="E2181" t="str">
            <v>panel 470 x 600 mm</v>
          </cell>
        </row>
        <row r="2182">
          <cell r="D2182" t="str">
            <v>442CF</v>
          </cell>
          <cell r="E2182" t="str">
            <v>panel 480 x 600 mm</v>
          </cell>
        </row>
        <row r="2183">
          <cell r="D2183" t="str">
            <v>442CG</v>
          </cell>
          <cell r="E2183" t="str">
            <v>panel 50 x 200 mm</v>
          </cell>
        </row>
        <row r="2184">
          <cell r="D2184" t="str">
            <v>442CH</v>
          </cell>
          <cell r="E2184" t="str">
            <v xml:space="preserve">panel 50 x 250 mm </v>
          </cell>
        </row>
        <row r="2185">
          <cell r="D2185" t="str">
            <v>442CI</v>
          </cell>
          <cell r="E2185" t="str">
            <v>panel 50 x 300 mm</v>
          </cell>
        </row>
        <row r="2186">
          <cell r="D2186" t="str">
            <v>442CJ</v>
          </cell>
          <cell r="E2186" t="str">
            <v>panel 500 x 1000 mm</v>
          </cell>
        </row>
        <row r="2187">
          <cell r="D2187" t="str">
            <v>442CK</v>
          </cell>
          <cell r="E2187" t="str">
            <v xml:space="preserve">panel 500 x 1200 mm </v>
          </cell>
        </row>
        <row r="2188">
          <cell r="D2188" t="str">
            <v>442CL</v>
          </cell>
          <cell r="E2188" t="str">
            <v>panel 500 x 2400 mm</v>
          </cell>
        </row>
        <row r="2189">
          <cell r="D2189" t="str">
            <v>442CM</v>
          </cell>
          <cell r="E2189" t="str">
            <v>panel 500 x 600 mm</v>
          </cell>
        </row>
        <row r="2190">
          <cell r="D2190" t="str">
            <v>442CN</v>
          </cell>
          <cell r="E2190" t="str">
            <v>panel 500 x 700 mm</v>
          </cell>
        </row>
        <row r="2191">
          <cell r="D2191" t="str">
            <v>442CO</v>
          </cell>
          <cell r="E2191" t="str">
            <v>panel 550 x 1200 mm</v>
          </cell>
        </row>
        <row r="2192">
          <cell r="D2192" t="str">
            <v>442CP</v>
          </cell>
          <cell r="E2192" t="str">
            <v>panel 600 x 1200 mm</v>
          </cell>
        </row>
        <row r="2193">
          <cell r="D2193" t="str">
            <v>442CQ</v>
          </cell>
          <cell r="E2193" t="str">
            <v>panel 600 x 2400 mm</v>
          </cell>
        </row>
        <row r="2194">
          <cell r="D2194" t="str">
            <v>442CR</v>
          </cell>
          <cell r="E2194" t="str">
            <v>panel 600 x 200 mm</v>
          </cell>
        </row>
        <row r="2195">
          <cell r="D2195" t="str">
            <v>442CS</v>
          </cell>
          <cell r="E2195" t="str">
            <v>panel 600 x 600 mm</v>
          </cell>
        </row>
        <row r="2196">
          <cell r="D2196" t="str">
            <v>442CT</v>
          </cell>
          <cell r="E2196" t="str">
            <v>panel 600 x 800 mm</v>
          </cell>
        </row>
        <row r="2197">
          <cell r="D2197" t="str">
            <v>442CU</v>
          </cell>
          <cell r="E2197" t="str">
            <v>panel 600 x 900 mm</v>
          </cell>
        </row>
        <row r="2198">
          <cell r="D2198" t="str">
            <v>442CV</v>
          </cell>
          <cell r="E2198" t="str">
            <v>panel 70 x 600 mm</v>
          </cell>
        </row>
        <row r="2199">
          <cell r="D2199" t="str">
            <v>442CW</v>
          </cell>
          <cell r="E2199" t="str">
            <v>panel 80 x 600 mm</v>
          </cell>
        </row>
        <row r="2200">
          <cell r="D2200" t="str">
            <v>442CX</v>
          </cell>
          <cell r="E2200" t="str">
            <v>panel fenolico 18 mm de 1.20 m x 2.44 m</v>
          </cell>
        </row>
        <row r="2201">
          <cell r="D2201" t="str">
            <v>442CY</v>
          </cell>
          <cell r="E2201" t="str">
            <v>panel muro 0.30 x 2.50 m</v>
          </cell>
        </row>
        <row r="2202">
          <cell r="D2202" t="str">
            <v>442CZ</v>
          </cell>
          <cell r="E2202" t="str">
            <v>panel muro 0.30 x 2.90 m</v>
          </cell>
        </row>
        <row r="2203">
          <cell r="D2203" t="str">
            <v>442D1</v>
          </cell>
          <cell r="E2203" t="str">
            <v>panel muro 0.40 x 2.90 m</v>
          </cell>
        </row>
        <row r="2204">
          <cell r="D2204" t="str">
            <v>442D2</v>
          </cell>
          <cell r="E2204" t="str">
            <v>panel muro 0.50 x 2.42 m</v>
          </cell>
        </row>
        <row r="2205">
          <cell r="D2205" t="str">
            <v>442D3</v>
          </cell>
          <cell r="E2205" t="str">
            <v>panel muro 0.50 x 2.52 m</v>
          </cell>
        </row>
        <row r="2206">
          <cell r="D2206" t="str">
            <v>442D4</v>
          </cell>
          <cell r="E2206" t="str">
            <v>panel muro 0.50 x 2.54 m</v>
          </cell>
        </row>
        <row r="2207">
          <cell r="D2207" t="str">
            <v>442D5</v>
          </cell>
          <cell r="E2207" t="str">
            <v>panel muro 0.50 x 2.90 m</v>
          </cell>
        </row>
        <row r="2208">
          <cell r="D2208" t="str">
            <v>442D6</v>
          </cell>
          <cell r="E2208" t="str">
            <v>panel muro 0.54 x 2.90 m</v>
          </cell>
        </row>
        <row r="2209">
          <cell r="D2209" t="str">
            <v>442D7</v>
          </cell>
          <cell r="E2209" t="str">
            <v>panel muro 0.60 x 2.90 m</v>
          </cell>
        </row>
        <row r="2210">
          <cell r="D2210" t="str">
            <v>442D8</v>
          </cell>
          <cell r="E2210" t="str">
            <v>panel muro 0.75 x 2.90 m</v>
          </cell>
        </row>
        <row r="2211">
          <cell r="D2211" t="str">
            <v>442D9</v>
          </cell>
          <cell r="E2211" t="str">
            <v>panel para sardinel 0.40 x 2.00 m</v>
          </cell>
        </row>
        <row r="2212">
          <cell r="D2212" t="str">
            <v>442DA</v>
          </cell>
          <cell r="E2212" t="str">
            <v>mini angulo 1200 mm</v>
          </cell>
        </row>
        <row r="2213">
          <cell r="D2213" t="str">
            <v>442DB</v>
          </cell>
          <cell r="E2213" t="str">
            <v>pin doble</v>
          </cell>
        </row>
        <row r="2214">
          <cell r="D2214" t="str">
            <v>442DC</v>
          </cell>
          <cell r="E2214" t="str">
            <v>pin sencillo</v>
          </cell>
        </row>
        <row r="2215">
          <cell r="D2215" t="str">
            <v>442DD</v>
          </cell>
          <cell r="E2215" t="str">
            <v>poste para mensula</v>
          </cell>
        </row>
        <row r="2216">
          <cell r="D2216" t="str">
            <v>442M1</v>
          </cell>
          <cell r="E2216" t="str">
            <v xml:space="preserve">molinete </v>
          </cell>
        </row>
        <row r="2217">
          <cell r="D2217" t="str">
            <v>4541F</v>
          </cell>
          <cell r="E2217" t="str">
            <v>cono slump</v>
          </cell>
        </row>
        <row r="2218">
          <cell r="D2218" t="str">
            <v>46111</v>
          </cell>
          <cell r="E2218" t="str">
            <v>herramienta y equipo menor</v>
          </cell>
        </row>
        <row r="2219">
          <cell r="D2219" t="str">
            <v>46199</v>
          </cell>
          <cell r="E2219" t="str">
            <v>dotacion seguridad industrial</v>
          </cell>
        </row>
        <row r="2220">
          <cell r="D2220" t="str">
            <v>47111</v>
          </cell>
          <cell r="E2220" t="str">
            <v>elementos de consumo y proteccion</v>
          </cell>
        </row>
        <row r="2221">
          <cell r="D2221" t="str">
            <v>48141</v>
          </cell>
          <cell r="E2221" t="str">
            <v>cortadora de adobe/bloque</v>
          </cell>
        </row>
        <row r="2222">
          <cell r="D2222" t="str">
            <v>48142</v>
          </cell>
          <cell r="E2222" t="str">
            <v>disco diamante para cortadora adobe/bloque</v>
          </cell>
        </row>
        <row r="2223">
          <cell r="D2223" t="str">
            <v>48Z18</v>
          </cell>
          <cell r="E2223" t="str">
            <v>can madera abarco de 2.00-2.20 m</v>
          </cell>
        </row>
        <row r="2224">
          <cell r="D2224" t="str">
            <v>48Z19</v>
          </cell>
          <cell r="E2224" t="str">
            <v>can madera abarco de 2.80-3.00 m</v>
          </cell>
        </row>
        <row r="2225">
          <cell r="D2225" t="str">
            <v>48Z1A</v>
          </cell>
          <cell r="E2225" t="str">
            <v>can madera comun de 2.80-3.00 m</v>
          </cell>
        </row>
        <row r="2226">
          <cell r="D2226" t="str">
            <v>49111</v>
          </cell>
          <cell r="E2226" t="str">
            <v>torre grua</v>
          </cell>
        </row>
        <row r="2227">
          <cell r="D2227" t="str">
            <v>49112</v>
          </cell>
          <cell r="E2227" t="str">
            <v>malacate mixto</v>
          </cell>
        </row>
        <row r="2228">
          <cell r="D2228" t="str">
            <v>4J211</v>
          </cell>
          <cell r="E2228" t="str">
            <v>cortadora de baldosin</v>
          </cell>
        </row>
        <row r="2229">
          <cell r="D2229" t="str">
            <v>4K151</v>
          </cell>
          <cell r="E2229" t="str">
            <v>allanadora de 36"</v>
          </cell>
        </row>
        <row r="2230">
          <cell r="D2230" t="str">
            <v>4K152</v>
          </cell>
          <cell r="E2230" t="str">
            <v>cortadora de piso</v>
          </cell>
        </row>
        <row r="2231">
          <cell r="D2231" t="str">
            <v>4O311</v>
          </cell>
          <cell r="E2231" t="str">
            <v>sierra sable</v>
          </cell>
        </row>
        <row r="2232">
          <cell r="D2232" t="str">
            <v>4P111</v>
          </cell>
          <cell r="E2232" t="str">
            <v>sillas operativas giratorias</v>
          </cell>
        </row>
        <row r="2233">
          <cell r="D2233" t="str">
            <v>4P112</v>
          </cell>
          <cell r="E2233" t="str">
            <v>escritorios</v>
          </cell>
        </row>
        <row r="2234">
          <cell r="D2234" t="str">
            <v>4P113</v>
          </cell>
          <cell r="E2234" t="str">
            <v>mesas reuniones 6 puestos</v>
          </cell>
        </row>
        <row r="2235">
          <cell r="D2235" t="str">
            <v>4P114</v>
          </cell>
          <cell r="E2235" t="str">
            <v>computadores</v>
          </cell>
        </row>
        <row r="2236">
          <cell r="D2236" t="str">
            <v>4P115</v>
          </cell>
          <cell r="E2236" t="str">
            <v>impresoras</v>
          </cell>
        </row>
        <row r="2237">
          <cell r="D2237" t="str">
            <v>4V111</v>
          </cell>
          <cell r="E2237" t="str">
            <v>bulldozer cat d6h</v>
          </cell>
        </row>
        <row r="2238">
          <cell r="D2238" t="str">
            <v>4V311</v>
          </cell>
          <cell r="E2238" t="str">
            <v>cilindro vibrocompactador ingersoll rand dd22</v>
          </cell>
        </row>
        <row r="2239">
          <cell r="D2239" t="str">
            <v>4V511</v>
          </cell>
          <cell r="E2239" t="str">
            <v>carro tanque para agua</v>
          </cell>
        </row>
        <row r="2240">
          <cell r="D2240" t="str">
            <v>4V711</v>
          </cell>
          <cell r="E2240" t="str">
            <v>compresor ingersoll rand p185wjd</v>
          </cell>
        </row>
        <row r="2241">
          <cell r="D2241" t="str">
            <v>4V712</v>
          </cell>
          <cell r="E2241" t="str">
            <v>compresor</v>
          </cell>
        </row>
        <row r="2242">
          <cell r="D2242" t="str">
            <v>4Z111</v>
          </cell>
          <cell r="E2242" t="str">
            <v>abrazadera giratoria 48mm</v>
          </cell>
        </row>
        <row r="2243">
          <cell r="D2243" t="str">
            <v>4Z112</v>
          </cell>
          <cell r="E2243" t="str">
            <v>tornillo nivelador escualizable 600mm</v>
          </cell>
        </row>
        <row r="2244">
          <cell r="D2244" t="str">
            <v>4Z113</v>
          </cell>
          <cell r="E2244" t="str">
            <v>vertical 1500mm con pin</v>
          </cell>
        </row>
        <row r="2245">
          <cell r="D2245" t="str">
            <v>4Z114</v>
          </cell>
          <cell r="E2245" t="str">
            <v>horizontal 1400mm</v>
          </cell>
        </row>
        <row r="2246">
          <cell r="D2246" t="str">
            <v>4Z115</v>
          </cell>
          <cell r="E2246" t="str">
            <v>diagonal 3000x2000mm</v>
          </cell>
        </row>
        <row r="2247">
          <cell r="D2247" t="str">
            <v>4Z116</v>
          </cell>
          <cell r="E2247" t="str">
            <v>plataforma 1400mm</v>
          </cell>
        </row>
        <row r="2248">
          <cell r="D2248" t="str">
            <v>4Z117</v>
          </cell>
          <cell r="E2248" t="str">
            <v>escalera</v>
          </cell>
        </row>
        <row r="2249">
          <cell r="D2249" t="str">
            <v>4Z118</v>
          </cell>
          <cell r="E2249" t="str">
            <v>tornillo nivelador con ruedas</v>
          </cell>
        </row>
        <row r="2250">
          <cell r="D2250" t="str">
            <v>4Z119</v>
          </cell>
          <cell r="E2250" t="str">
            <v>rodapies 1400mm</v>
          </cell>
        </row>
        <row r="2251">
          <cell r="D2251" t="str">
            <v>4Z121</v>
          </cell>
          <cell r="E2251" t="str">
            <v>vibrocompactador (canguro)</v>
          </cell>
        </row>
        <row r="2252">
          <cell r="D2252" t="str">
            <v>4Z122</v>
          </cell>
          <cell r="E2252" t="str">
            <v>vibrocompactador (rana)</v>
          </cell>
        </row>
        <row r="2253">
          <cell r="D2253" t="str">
            <v>4Z123</v>
          </cell>
          <cell r="E2253" t="str">
            <v>coche de una llanta</v>
          </cell>
        </row>
        <row r="2254">
          <cell r="D2254" t="str">
            <v>4Z124</v>
          </cell>
          <cell r="E2254" t="str">
            <v xml:space="preserve">andamio con tijera tramo completo 1.50 x 1.50 </v>
          </cell>
        </row>
        <row r="2255">
          <cell r="D2255" t="str">
            <v>4Z125</v>
          </cell>
          <cell r="E2255" t="str">
            <v>vibrador electrico para concreto</v>
          </cell>
        </row>
        <row r="2256">
          <cell r="D2256" t="str">
            <v>4Z126</v>
          </cell>
          <cell r="E2256" t="str">
            <v>pulidora manual electrica</v>
          </cell>
        </row>
        <row r="2257">
          <cell r="D2257" t="str">
            <v>4Z127</v>
          </cell>
          <cell r="E2257" t="str">
            <v>bascula de 500kg</v>
          </cell>
        </row>
        <row r="2258">
          <cell r="D2258" t="str">
            <v>4Z128</v>
          </cell>
          <cell r="E2258" t="str">
            <v>extencion cauchetada por metro</v>
          </cell>
        </row>
        <row r="2259">
          <cell r="D2259" t="str">
            <v>4Z129</v>
          </cell>
          <cell r="E2259" t="str">
            <v>concretadora 2 sacos</v>
          </cell>
        </row>
        <row r="2260">
          <cell r="D2260" t="str">
            <v>4Z131</v>
          </cell>
          <cell r="E2260" t="str">
            <v>andamio colgante 60 m</v>
          </cell>
        </row>
        <row r="2261">
          <cell r="D2261" t="str">
            <v>4Z132</v>
          </cell>
          <cell r="E2261" t="str">
            <v>andamio colgante 80 m</v>
          </cell>
        </row>
        <row r="2262">
          <cell r="D2262" t="str">
            <v>4Z133</v>
          </cell>
          <cell r="E2262" t="str">
            <v>taco metalico corto 2,00 a 3,30 m</v>
          </cell>
        </row>
        <row r="2263">
          <cell r="D2263" t="str">
            <v>4Z134</v>
          </cell>
          <cell r="E2263" t="str">
            <v>taco metalico largo de 2,20 a 3,80 m</v>
          </cell>
        </row>
        <row r="2264">
          <cell r="D2264" t="str">
            <v>4Z135</v>
          </cell>
          <cell r="E2264" t="str">
            <v>cercha 3,00 m</v>
          </cell>
        </row>
        <row r="2265">
          <cell r="D2265" t="str">
            <v>4Z136</v>
          </cell>
          <cell r="E2265" t="str">
            <v>formaleta columna circular 0.55, 0.60 x 2.40 m (juego)</v>
          </cell>
        </row>
        <row r="2266">
          <cell r="D2266" t="str">
            <v>4Z137</v>
          </cell>
          <cell r="E2266" t="str">
            <v>formaleta muro tapa 0.60 x 2.40 m</v>
          </cell>
        </row>
        <row r="2267">
          <cell r="D2267" t="str">
            <v>4Z138</v>
          </cell>
          <cell r="E2267" t="str">
            <v>tornillos (unir tapas entre si)</v>
          </cell>
        </row>
        <row r="2268">
          <cell r="D2268" t="str">
            <v>4Z139</v>
          </cell>
          <cell r="E2268" t="str">
            <v>herramienta y equipo menor</v>
          </cell>
        </row>
        <row r="2269">
          <cell r="D2269" t="str">
            <v>4Z141</v>
          </cell>
          <cell r="E2269" t="str">
            <v>dotacion seguridad industrial</v>
          </cell>
        </row>
        <row r="2270">
          <cell r="D2270" t="str">
            <v>4Z142</v>
          </cell>
          <cell r="E2270" t="str">
            <v>elementos de consumo y proteccion</v>
          </cell>
        </row>
        <row r="2271">
          <cell r="D2271" t="str">
            <v>4Z143</v>
          </cell>
          <cell r="E2271" t="str">
            <v>cortadora de adobe/bloque</v>
          </cell>
        </row>
        <row r="2272">
          <cell r="D2272" t="str">
            <v>4Z144</v>
          </cell>
          <cell r="E2272" t="str">
            <v>disco diamante para cortadora adobe/bloque</v>
          </cell>
        </row>
        <row r="2273">
          <cell r="D2273" t="str">
            <v>4Z145</v>
          </cell>
          <cell r="E2273" t="str">
            <v>plataforma escotilla 1400mm</v>
          </cell>
        </row>
        <row r="2274">
          <cell r="D2274" t="str">
            <v>4Z146</v>
          </cell>
          <cell r="E2274" t="str">
            <v>base</v>
          </cell>
        </row>
        <row r="2275">
          <cell r="D2275" t="str">
            <v>4Z147</v>
          </cell>
          <cell r="E2275" t="str">
            <v>conector mellizo</v>
          </cell>
        </row>
        <row r="2276">
          <cell r="D2276" t="str">
            <v>4Z148</v>
          </cell>
          <cell r="E2276" t="str">
            <v>horquilla</v>
          </cell>
        </row>
        <row r="2277">
          <cell r="D2277" t="str">
            <v>4Z149</v>
          </cell>
          <cell r="E2277" t="str">
            <v>pasador seguridad</v>
          </cell>
        </row>
        <row r="2278">
          <cell r="D2278" t="str">
            <v>4Z151</v>
          </cell>
          <cell r="E2278" t="str">
            <v>pin acople graduable</v>
          </cell>
        </row>
        <row r="2279">
          <cell r="D2279" t="str">
            <v>4Z152</v>
          </cell>
          <cell r="E2279" t="str">
            <v>caseton en icopor</v>
          </cell>
        </row>
        <row r="2280">
          <cell r="D2280" t="str">
            <v>4Z153</v>
          </cell>
          <cell r="E2280" t="str">
            <v>caseton en icopor</v>
          </cell>
        </row>
        <row r="2281">
          <cell r="D2281" t="str">
            <v>4Z154</v>
          </cell>
          <cell r="E2281" t="str">
            <v xml:space="preserve">cortadora de piso </v>
          </cell>
        </row>
        <row r="2282">
          <cell r="D2282" t="str">
            <v>4Z155</v>
          </cell>
          <cell r="E2282" t="str">
            <v>alineador 3000 mm</v>
          </cell>
        </row>
        <row r="2283">
          <cell r="D2283" t="str">
            <v>4Z156</v>
          </cell>
          <cell r="E2283" t="str">
            <v>corbata 600 mm</v>
          </cell>
        </row>
        <row r="2284">
          <cell r="D2284" t="str">
            <v>4Z157</v>
          </cell>
          <cell r="E2284" t="str">
            <v>molinetes con base y freno de mano</v>
          </cell>
        </row>
        <row r="2285">
          <cell r="D2285" t="str">
            <v>4Z158</v>
          </cell>
          <cell r="E2285" t="str">
            <v>molinetes de seguridad con base - freno de pie y mano</v>
          </cell>
        </row>
        <row r="2286">
          <cell r="D2286" t="str">
            <v>4Z159</v>
          </cell>
          <cell r="E2286" t="str">
            <v>manila para molinetes por metro</v>
          </cell>
        </row>
        <row r="2287">
          <cell r="D2287" t="str">
            <v>4Z161</v>
          </cell>
          <cell r="E2287" t="str">
            <v>taladro rotopercutor 1-1/4"</v>
          </cell>
        </row>
        <row r="2288">
          <cell r="D2288" t="str">
            <v>4Z162</v>
          </cell>
          <cell r="E2288" t="str">
            <v>tapa ajustable formaleta muro esquina todas las dimenciones</v>
          </cell>
        </row>
        <row r="2289">
          <cell r="D2289" t="str">
            <v>4Z163</v>
          </cell>
          <cell r="E2289" t="str">
            <v>angulo esquinero de 2.40 m</v>
          </cell>
        </row>
        <row r="2290">
          <cell r="D2290" t="str">
            <v>4Z164</v>
          </cell>
          <cell r="E2290" t="str">
            <v>formaleta columna tapa 0.60 x 2.40 m</v>
          </cell>
        </row>
        <row r="2291">
          <cell r="D2291" t="str">
            <v>4Z165</v>
          </cell>
          <cell r="E2291" t="str">
            <v>cuña perno columna</v>
          </cell>
        </row>
        <row r="2292">
          <cell r="D2292" t="str">
            <v>4Z166</v>
          </cell>
          <cell r="E2292" t="str">
            <v>panel muro 0.30 x 2.50 m</v>
          </cell>
        </row>
        <row r="2293">
          <cell r="D2293" t="str">
            <v>4Z167</v>
          </cell>
          <cell r="E2293" t="str">
            <v>can madera abarco de 2.80-3.00 m</v>
          </cell>
        </row>
        <row r="2294">
          <cell r="D2294" t="str">
            <v>4Z168</v>
          </cell>
          <cell r="E2294" t="str">
            <v>cortadora de baldosin</v>
          </cell>
        </row>
        <row r="2295">
          <cell r="D2295" t="str">
            <v>4Z169</v>
          </cell>
          <cell r="E2295" t="str">
            <v>allanadora de 36"</v>
          </cell>
        </row>
        <row r="2296">
          <cell r="D2296" t="str">
            <v>4Z171</v>
          </cell>
          <cell r="E2296" t="str">
            <v>cortadora de piso</v>
          </cell>
        </row>
        <row r="2297">
          <cell r="D2297" t="str">
            <v>4Z172</v>
          </cell>
          <cell r="E2297" t="str">
            <v>sierra sable</v>
          </cell>
        </row>
        <row r="2298">
          <cell r="D2298" t="str">
            <v>4Z173</v>
          </cell>
          <cell r="E2298" t="str">
            <v>base</v>
          </cell>
        </row>
        <row r="2299">
          <cell r="D2299" t="str">
            <v>4Z174</v>
          </cell>
          <cell r="E2299" t="str">
            <v>conector mellizo</v>
          </cell>
        </row>
        <row r="2300">
          <cell r="D2300" t="str">
            <v>4Z175</v>
          </cell>
          <cell r="E2300" t="str">
            <v>alineador 3000 mm</v>
          </cell>
        </row>
        <row r="2301">
          <cell r="D2301" t="str">
            <v>4Z176</v>
          </cell>
          <cell r="E2301" t="str">
            <v>taladro rotopercutor 1-1/4"</v>
          </cell>
        </row>
        <row r="2302">
          <cell r="D2302" t="str">
            <v>4Z177</v>
          </cell>
          <cell r="E2302" t="str">
            <v>angulo esquinero de 2.40 m</v>
          </cell>
        </row>
        <row r="2303">
          <cell r="D2303" t="str">
            <v>4Z178</v>
          </cell>
          <cell r="E2303" t="str">
            <v>can madera abarco de 2.80-3.00 m</v>
          </cell>
        </row>
        <row r="2304">
          <cell r="D2304" t="str">
            <v>4Z179</v>
          </cell>
          <cell r="E2304" t="str">
            <v>vibrocompactador (rana)</v>
          </cell>
        </row>
        <row r="2305">
          <cell r="D2305" t="str">
            <v>4Z181</v>
          </cell>
          <cell r="E2305" t="str">
            <v>pulidora manual electrica</v>
          </cell>
        </row>
        <row r="2306">
          <cell r="D2306" t="str">
            <v>4Z182</v>
          </cell>
          <cell r="E2306" t="str">
            <v>extencion cauchetada por metro</v>
          </cell>
        </row>
        <row r="2307">
          <cell r="D2307" t="str">
            <v>4Z183</v>
          </cell>
          <cell r="E2307" t="str">
            <v>andamio colgante 60 m</v>
          </cell>
        </row>
        <row r="2308">
          <cell r="D2308" t="str">
            <v>4Z184</v>
          </cell>
          <cell r="E2308" t="str">
            <v>formaleta columna circular 0.55, 0.60 x 2.40 m (juego)</v>
          </cell>
        </row>
        <row r="2309">
          <cell r="D2309" t="str">
            <v>4Z185</v>
          </cell>
          <cell r="E2309" t="str">
            <v>formaleta muro tapa 0.60 x 2.40 m</v>
          </cell>
        </row>
        <row r="2310">
          <cell r="D2310" t="str">
            <v>4Z186</v>
          </cell>
          <cell r="E2310" t="str">
            <v>plataforma escotilla 1400mm</v>
          </cell>
        </row>
        <row r="2311">
          <cell r="D2311" t="str">
            <v>4Z187</v>
          </cell>
          <cell r="E2311" t="str">
            <v>tapa ajustable formaleta muro esquina todas las dimenciones</v>
          </cell>
        </row>
        <row r="2312">
          <cell r="D2312" t="str">
            <v>4Z188</v>
          </cell>
          <cell r="E2312" t="str">
            <v>formaleta columna tapa 0.60 x 2.40 m</v>
          </cell>
        </row>
        <row r="2313">
          <cell r="D2313" t="str">
            <v>4Z189</v>
          </cell>
          <cell r="E2313" t="str">
            <v>sillas operativas giratorias</v>
          </cell>
        </row>
        <row r="2314">
          <cell r="D2314" t="str">
            <v>4Z191</v>
          </cell>
          <cell r="E2314" t="str">
            <v>mesas reuniones 6 puestos</v>
          </cell>
        </row>
        <row r="2315">
          <cell r="D2315" t="str">
            <v>4Z192</v>
          </cell>
          <cell r="E2315" t="str">
            <v>computadores</v>
          </cell>
        </row>
        <row r="2316">
          <cell r="D2316" t="str">
            <v>4Z193</v>
          </cell>
          <cell r="E2316" t="str">
            <v>impresoras</v>
          </cell>
        </row>
        <row r="2317">
          <cell r="D2317" t="str">
            <v>4Z194</v>
          </cell>
          <cell r="E2317" t="str">
            <v>bulldozer cat d6h</v>
          </cell>
        </row>
        <row r="2318">
          <cell r="D2318" t="str">
            <v>4Z195</v>
          </cell>
          <cell r="E2318" t="str">
            <v>cilindro vibrocompactador ingersoll rand dd22</v>
          </cell>
        </row>
        <row r="2319">
          <cell r="D2319" t="str">
            <v>4Z196</v>
          </cell>
          <cell r="E2319" t="str">
            <v>carro tanque para agua</v>
          </cell>
        </row>
        <row r="2320">
          <cell r="D2320" t="str">
            <v>4Z197</v>
          </cell>
          <cell r="E2320" t="str">
            <v>compresor ingersoll rand p185wjd</v>
          </cell>
        </row>
        <row r="2321">
          <cell r="D2321" t="str">
            <v>4Z198</v>
          </cell>
          <cell r="E2321" t="str">
            <v>escritorios</v>
          </cell>
        </row>
        <row r="2322">
          <cell r="D2322" t="str">
            <v>4Z199</v>
          </cell>
          <cell r="E2322" t="str">
            <v>caseton en icopor</v>
          </cell>
        </row>
        <row r="2323">
          <cell r="D2323" t="str">
            <v>4Z211</v>
          </cell>
          <cell r="E2323" t="str">
            <v>caseton en icopor</v>
          </cell>
        </row>
        <row r="2324">
          <cell r="D2324" t="str">
            <v>4Z212</v>
          </cell>
          <cell r="E2324" t="str">
            <v>torre grua</v>
          </cell>
        </row>
        <row r="2325">
          <cell r="D2325" t="str">
            <v>4Z213</v>
          </cell>
          <cell r="E2325" t="str">
            <v>malacate mixto</v>
          </cell>
        </row>
        <row r="2326">
          <cell r="D2326" t="str">
            <v>51111</v>
          </cell>
          <cell r="E2326" t="str">
            <v xml:space="preserve">finisher volvo blaw knox pf 161 </v>
          </cell>
        </row>
        <row r="2327">
          <cell r="D2327" t="str">
            <v>51112</v>
          </cell>
          <cell r="E2327" t="str">
            <v>compactador vibratorio</v>
          </cell>
        </row>
        <row r="2328">
          <cell r="D2328" t="str">
            <v>61211</v>
          </cell>
          <cell r="E2328" t="str">
            <v>transporte de bello a envigado (barrio la paz)</v>
          </cell>
        </row>
        <row r="2329">
          <cell r="D2329" t="str">
            <v>61212</v>
          </cell>
          <cell r="E2329" t="str">
            <v>transporte de bello a universidad eafit</v>
          </cell>
        </row>
        <row r="2330">
          <cell r="D2330" t="str">
            <v>61213</v>
          </cell>
          <cell r="E2330" t="str">
            <v>transporte de material granular</v>
          </cell>
        </row>
        <row r="2331">
          <cell r="D2331" t="str">
            <v>61214</v>
          </cell>
          <cell r="E2331" t="str">
            <v>transporte de bello a transito de envigado</v>
          </cell>
        </row>
        <row r="2332">
          <cell r="D2332" t="str">
            <v>61215</v>
          </cell>
          <cell r="E2332" t="str">
            <v>transporte de bello a barrio santa maria de los angeles</v>
          </cell>
        </row>
        <row r="2333">
          <cell r="D2333" t="str">
            <v>68421</v>
          </cell>
          <cell r="E2333" t="str">
            <v>transporte de sabaneta al cerro el volador</v>
          </cell>
        </row>
        <row r="2334">
          <cell r="D2334" t="str">
            <v>68422</v>
          </cell>
          <cell r="E2334" t="str">
            <v>transporte de sabaneta al transito de envigado</v>
          </cell>
        </row>
        <row r="2335">
          <cell r="D2335" t="str">
            <v>68423</v>
          </cell>
          <cell r="E2335" t="str">
            <v>transporte de equipo menor</v>
          </cell>
        </row>
        <row r="2336">
          <cell r="D2336" t="str">
            <v>68424</v>
          </cell>
          <cell r="E2336" t="str">
            <v>transporte adoquin rectangular vehicular 5x10x20 arcilla</v>
          </cell>
        </row>
        <row r="2337">
          <cell r="D2337" t="str">
            <v>68511</v>
          </cell>
          <cell r="E2337" t="str">
            <v>transporte ladrillo rayado horizontal 10x20x40 ne</v>
          </cell>
        </row>
        <row r="2338">
          <cell r="D2338" t="str">
            <v>68512</v>
          </cell>
          <cell r="E2338" t="str">
            <v>transporte ladrillo rayado horizontal 10x20x40 liviano ne</v>
          </cell>
        </row>
        <row r="2339">
          <cell r="D2339" t="str">
            <v>68513</v>
          </cell>
          <cell r="E2339" t="str">
            <v>transporte ladrillo rayado horizontal 12x20x40 ne</v>
          </cell>
        </row>
        <row r="2340">
          <cell r="D2340" t="str">
            <v>68514</v>
          </cell>
          <cell r="E2340" t="str">
            <v>transporte ladrillo rayado horizontal 12x20x40 liviano ne</v>
          </cell>
        </row>
        <row r="2341">
          <cell r="D2341" t="str">
            <v>68515</v>
          </cell>
          <cell r="E2341" t="str">
            <v>transporte bloque a obra</v>
          </cell>
        </row>
        <row r="2342">
          <cell r="D2342" t="str">
            <v>68516</v>
          </cell>
          <cell r="E2342" t="str">
            <v>transporte ladrillo rayado horizontal 15x20x40 liviano ne</v>
          </cell>
        </row>
        <row r="2343">
          <cell r="D2343" t="str">
            <v>68517</v>
          </cell>
          <cell r="E2343" t="str">
            <v>transporte ladrillo rayado horizontal 8x20x40 ne</v>
          </cell>
        </row>
        <row r="2344">
          <cell r="D2344" t="str">
            <v>68518</v>
          </cell>
          <cell r="E2344" t="str">
            <v>transporte ladrillo rayado vertical 10x20x40 e</v>
          </cell>
        </row>
        <row r="2345">
          <cell r="D2345" t="str">
            <v>68519</v>
          </cell>
          <cell r="E2345" t="str">
            <v xml:space="preserve">transporte ladrillo rayado vertical 12x20x40 e </v>
          </cell>
        </row>
        <row r="2346">
          <cell r="D2346" t="str">
            <v>6851A</v>
          </cell>
          <cell r="E2346" t="str">
            <v>transporte ladrillo rayado vertical 15x20x40 e</v>
          </cell>
        </row>
        <row r="2347">
          <cell r="D2347" t="str">
            <v>6851B</v>
          </cell>
          <cell r="E2347" t="str">
            <v>transporte ladrillo rayado vertical 10x20x40 ne</v>
          </cell>
        </row>
        <row r="2348">
          <cell r="D2348" t="str">
            <v>6851C</v>
          </cell>
          <cell r="E2348" t="str">
            <v>transporte ladrillo rayado vertical 12x20x40 ne</v>
          </cell>
        </row>
        <row r="2349">
          <cell r="D2349" t="str">
            <v>6851D</v>
          </cell>
          <cell r="E2349" t="str">
            <v>transporte ladrillo rayado vertical 15x20x40 ne</v>
          </cell>
        </row>
        <row r="2350">
          <cell r="D2350" t="str">
            <v>6851E</v>
          </cell>
          <cell r="E2350" t="str">
            <v>transporte ladrillo liso horizontal #4 10x20x40 ne</v>
          </cell>
        </row>
        <row r="2351">
          <cell r="D2351" t="str">
            <v>6851F</v>
          </cell>
          <cell r="E2351" t="str">
            <v>transporte ladrillo horizontal #5 12x20x33 ne</v>
          </cell>
        </row>
        <row r="2352">
          <cell r="D2352" t="str">
            <v>6851G</v>
          </cell>
          <cell r="E2352" t="str">
            <v>transporte ladrillo liso horizontal #6 15x20x40 ne</v>
          </cell>
        </row>
        <row r="2353">
          <cell r="D2353" t="str">
            <v>6851H</v>
          </cell>
          <cell r="E2353" t="str">
            <v>transporte ladrillo liso horizontal 8cm 8x20x40 ne</v>
          </cell>
        </row>
        <row r="2354">
          <cell r="D2354" t="str">
            <v>6851I</v>
          </cell>
          <cell r="E2354" t="str">
            <v>transporte ladrillo liso horizontal castellano 12x13x30 ne</v>
          </cell>
        </row>
        <row r="2355">
          <cell r="D2355" t="str">
            <v>6851J</v>
          </cell>
          <cell r="E2355" t="str">
            <v>transporte ladrillo liso horizontal catalan natural 10x15x30 ne</v>
          </cell>
        </row>
        <row r="2356">
          <cell r="D2356" t="str">
            <v>6851K</v>
          </cell>
          <cell r="E2356" t="str">
            <v>transporte ladrillo liso horizontal catalan palido 10x15x30 ne</v>
          </cell>
        </row>
        <row r="2357">
          <cell r="D2357" t="str">
            <v>6851L</v>
          </cell>
          <cell r="E2357" t="str">
            <v>transporte ladrillo liso horizontal catalan moreno 10x15x30 ne</v>
          </cell>
        </row>
        <row r="2358">
          <cell r="D2358" t="str">
            <v>6851M</v>
          </cell>
          <cell r="E2358" t="str">
            <v>transporte ladrillo liso horizontal catalan corcho10x15x30 ne</v>
          </cell>
        </row>
        <row r="2359">
          <cell r="D2359" t="str">
            <v>6851N</v>
          </cell>
          <cell r="E2359" t="str">
            <v>transporte ladrillo liso horizontal catalan grande 10x15x40</v>
          </cell>
        </row>
        <row r="2360">
          <cell r="D2360" t="str">
            <v>6851Ñ</v>
          </cell>
          <cell r="E2360" t="str">
            <v>transporte ladrillo liso horizontal bocadillo 6x12x25 ne</v>
          </cell>
        </row>
        <row r="2361">
          <cell r="D2361" t="str">
            <v>6851O</v>
          </cell>
          <cell r="E2361" t="str">
            <v>transporte ladrillo liso horizontal bocadillo corcho 6x12x25 ne</v>
          </cell>
        </row>
        <row r="2362">
          <cell r="D2362" t="str">
            <v>6851P</v>
          </cell>
          <cell r="E2362" t="str">
            <v>transporte ladrillo liso horizontal bocadillo multiperforado 6x12x25 ne</v>
          </cell>
        </row>
        <row r="2363">
          <cell r="D2363" t="str">
            <v>6851Q</v>
          </cell>
          <cell r="E2363" t="str">
            <v>transporte ladrillo liso horizontal milano natural 6x12x40 ne</v>
          </cell>
        </row>
        <row r="2364">
          <cell r="D2364" t="str">
            <v>6851R</v>
          </cell>
          <cell r="E2364" t="str">
            <v>transporte ladrillo liso horizontal milano palido 6x12x40 ne</v>
          </cell>
        </row>
        <row r="2365">
          <cell r="D2365" t="str">
            <v>6851S</v>
          </cell>
          <cell r="E2365" t="str">
            <v>transporte ladrillo liso horizontal milano moreno 6x12x40 ne</v>
          </cell>
        </row>
        <row r="2366">
          <cell r="D2366" t="str">
            <v>6851T</v>
          </cell>
          <cell r="E2366" t="str">
            <v>transporte ladrillo natural liso vertical bocadillo stiff 6x12x24 e</v>
          </cell>
        </row>
        <row r="2367">
          <cell r="D2367" t="str">
            <v>6851U</v>
          </cell>
          <cell r="E2367" t="str">
            <v>transporte ladrillo liso vertical bocadillo palido stiff 6x12x24 e</v>
          </cell>
        </row>
        <row r="2368">
          <cell r="D2368" t="str">
            <v>6851V</v>
          </cell>
          <cell r="E2368" t="str">
            <v>transporte ladrillo liso vertical bocadillo moreno stiff 6x12x24 e</v>
          </cell>
        </row>
        <row r="2369">
          <cell r="D2369" t="str">
            <v>6851W</v>
          </cell>
          <cell r="E2369" t="str">
            <v>transporte ladrillo liso vertical terminal bocadillo corcho 6x12x24 e</v>
          </cell>
        </row>
        <row r="2370">
          <cell r="D2370" t="str">
            <v>6851X</v>
          </cell>
          <cell r="E2370" t="str">
            <v>transporte ladrillo liso vertical terminal catalan esctuctural 10x15x30 e</v>
          </cell>
        </row>
        <row r="2371">
          <cell r="D2371" t="str">
            <v>6851Y</v>
          </cell>
          <cell r="E2371" t="str">
            <v>transporte ladrillo liso vertical terminal catalan palido stiff 10x15x30 e</v>
          </cell>
        </row>
        <row r="2372">
          <cell r="D2372" t="str">
            <v>6851Z</v>
          </cell>
          <cell r="E2372" t="str">
            <v>transporte ladrillo liso vertical terminal caralan moreno stiff 10x15x40</v>
          </cell>
        </row>
        <row r="2373">
          <cell r="D2373" t="str">
            <v>68521</v>
          </cell>
          <cell r="E2373" t="str">
            <v>ladrllo liso vertical terminal bocadillo 6x12x24 ne</v>
          </cell>
        </row>
        <row r="2374">
          <cell r="D2374" t="str">
            <v>68522</v>
          </cell>
          <cell r="E2374" t="str">
            <v>transporte ladrillo liso vertical terminal catalan 10x15x30 ne</v>
          </cell>
        </row>
        <row r="2375">
          <cell r="D2375" t="str">
            <v>685A1</v>
          </cell>
          <cell r="E2375" t="str">
            <v>transporte calado cuadro 10x20x20 ne</v>
          </cell>
        </row>
        <row r="2376">
          <cell r="D2376" t="str">
            <v>685A2</v>
          </cell>
          <cell r="E2376" t="str">
            <v>transporte calado cuadro 12x20x20 ne</v>
          </cell>
        </row>
        <row r="2377">
          <cell r="D2377" t="str">
            <v>685A3</v>
          </cell>
          <cell r="E2377" t="str">
            <v>transporte calado cuadro 15x20x20 ne</v>
          </cell>
        </row>
        <row r="2378">
          <cell r="D2378" t="str">
            <v>685C1</v>
          </cell>
          <cell r="E2378" t="str">
            <v>transporte chapa catalan extruida 2x10x30 ne</v>
          </cell>
        </row>
        <row r="2379">
          <cell r="D2379" t="str">
            <v>685C2</v>
          </cell>
          <cell r="E2379" t="str">
            <v>transporte chapa catalan palida 2x10x30 ne</v>
          </cell>
        </row>
        <row r="2380">
          <cell r="D2380" t="str">
            <v>685C3</v>
          </cell>
          <cell r="E2380" t="str">
            <v>transporte chapa bocadillo romano natural 2x10x30 ne</v>
          </cell>
        </row>
        <row r="2381">
          <cell r="D2381" t="str">
            <v>685C4</v>
          </cell>
          <cell r="E2381" t="str">
            <v>transporte chapa bocadillo romano palido 2x6x30 ne</v>
          </cell>
        </row>
        <row r="2382">
          <cell r="D2382" t="str">
            <v>685C5</v>
          </cell>
          <cell r="E2382" t="str">
            <v>transporte chapa bocadillo romano moreno 2x6x30</v>
          </cell>
        </row>
        <row r="2383">
          <cell r="D2383" t="str">
            <v>685C6</v>
          </cell>
          <cell r="E2383" t="str">
            <v>transporte chapa bocadillo natural 2x6x25 ne</v>
          </cell>
        </row>
        <row r="2384">
          <cell r="D2384" t="str">
            <v>685C7</v>
          </cell>
          <cell r="E2384" t="str">
            <v>transporte chapa bocadillo palido 2x6x25 ne</v>
          </cell>
        </row>
        <row r="2385">
          <cell r="D2385" t="str">
            <v>685C8</v>
          </cell>
          <cell r="E2385" t="str">
            <v>transporte chapa bocadillo moreno 2x6x25 ne</v>
          </cell>
        </row>
        <row r="2386">
          <cell r="D2386" t="str">
            <v>6N471</v>
          </cell>
          <cell r="E2386" t="str">
            <v>transporte divisiones para baños</v>
          </cell>
        </row>
        <row r="2387">
          <cell r="D2387" t="str">
            <v>69000</v>
          </cell>
          <cell r="E2387" t="str">
            <v>transporte materiales y equipos a municipio</v>
          </cell>
        </row>
        <row r="2388">
          <cell r="D2388" t="str">
            <v>69001</v>
          </cell>
          <cell r="E2388" t="str">
            <v>transporte bloque a municipio/ie</v>
          </cell>
        </row>
        <row r="2389">
          <cell r="D2389" t="str">
            <v>71111</v>
          </cell>
          <cell r="E2389" t="str">
            <v>aux mo ayudante</v>
          </cell>
        </row>
        <row r="2390">
          <cell r="D2390" t="str">
            <v>71121</v>
          </cell>
          <cell r="E2390" t="str">
            <v>aux mo oficial obra negra</v>
          </cell>
        </row>
        <row r="2391">
          <cell r="D2391" t="str">
            <v>71123</v>
          </cell>
          <cell r="E2391" t="str">
            <v>aux mo oficial obra blanca</v>
          </cell>
        </row>
        <row r="2392">
          <cell r="D2392" t="str">
            <v>71125</v>
          </cell>
          <cell r="E2392" t="str">
            <v>aux mo oficial carpintero</v>
          </cell>
        </row>
        <row r="2393">
          <cell r="D2393" t="str">
            <v>71129</v>
          </cell>
          <cell r="E2393" t="str">
            <v>aux mo oficial obra electrica</v>
          </cell>
        </row>
        <row r="2394">
          <cell r="D2394" t="str">
            <v>71171</v>
          </cell>
          <cell r="E2394" t="str">
            <v>aux mo celador</v>
          </cell>
        </row>
        <row r="2395">
          <cell r="D2395" t="str">
            <v>71511</v>
          </cell>
          <cell r="E2395" t="str">
            <v>aux acero de refuerzo</v>
          </cell>
        </row>
        <row r="2396">
          <cell r="D2396" t="str">
            <v>71A13</v>
          </cell>
          <cell r="E2396" t="str">
            <v>aux mortero de pega 1:3</v>
          </cell>
        </row>
        <row r="2397">
          <cell r="D2397" t="str">
            <v>71A14</v>
          </cell>
          <cell r="E2397" t="str">
            <v>aux mortero de pega 1:4</v>
          </cell>
        </row>
        <row r="2398">
          <cell r="D2398" t="str">
            <v>71A33</v>
          </cell>
          <cell r="E2398" t="str">
            <v>aux grouting concreto 3/8 - 210kg/cm2</v>
          </cell>
        </row>
        <row r="2399">
          <cell r="D2399" t="str">
            <v>71A36</v>
          </cell>
          <cell r="E2399" t="str">
            <v>aux grouting concreto 3/8 - 120kg/cm2</v>
          </cell>
        </row>
        <row r="2400">
          <cell r="D2400" t="str">
            <v>71A45</v>
          </cell>
          <cell r="E2400" t="str">
            <v>aux mortero de pega 1:4 impermeabilizado</v>
          </cell>
        </row>
        <row r="2401">
          <cell r="D2401" t="str">
            <v>71A46</v>
          </cell>
          <cell r="E2401" t="str">
            <v>aux mortero de pega 1:3 impermeabilizado</v>
          </cell>
        </row>
        <row r="2402">
          <cell r="D2402" t="str">
            <v>71A54</v>
          </cell>
          <cell r="E2402" t="str">
            <v>aux mortero de pañete 1:4:1/4</v>
          </cell>
        </row>
        <row r="2403">
          <cell r="D2403" t="str">
            <v>71A61</v>
          </cell>
          <cell r="E2403" t="str">
            <v>aux mortero de pega 1:4 con cemento blanco</v>
          </cell>
        </row>
        <row r="2404">
          <cell r="D2404" t="str">
            <v>72132</v>
          </cell>
          <cell r="E2404" t="str">
            <v>aux concreto 3000 psi (21.1 MPa) -obra- 3/4"</v>
          </cell>
        </row>
        <row r="2405">
          <cell r="D2405" t="str">
            <v>72134</v>
          </cell>
          <cell r="E2405" t="str">
            <v>aux concreto 3500 psi (24.1 MPa) -obra- 3/4"</v>
          </cell>
        </row>
        <row r="2406">
          <cell r="D2406" t="str">
            <v>72135</v>
          </cell>
          <cell r="E2406" t="str">
            <v>aux concreto 4000 psi (27.6 MPa) -obra- 3/4"</v>
          </cell>
        </row>
        <row r="2407">
          <cell r="D2407" t="str">
            <v>72137</v>
          </cell>
          <cell r="E2407" t="str">
            <v>aux concreto 1500 psi (10.3 MPa) - obra -3/4"</v>
          </cell>
        </row>
        <row r="2408">
          <cell r="D2408" t="str">
            <v>72138</v>
          </cell>
          <cell r="E2408" t="str">
            <v>aux concreto 2000 psi (14.0 MPa) -obra- 3/4"</v>
          </cell>
        </row>
        <row r="2409">
          <cell r="D2409" t="str">
            <v>72139</v>
          </cell>
          <cell r="E2409" t="str">
            <v>aux concreto 2500 psi (17.5 MPa) -obra- 3/4"</v>
          </cell>
        </row>
        <row r="2410">
          <cell r="D2410" t="str">
            <v>7213A</v>
          </cell>
          <cell r="E2410" t="str">
            <v>aux concreto 5000 psi (34.5 MPa) -obra- 3/4"</v>
          </cell>
        </row>
        <row r="2411">
          <cell r="D2411" t="str">
            <v>7213B</v>
          </cell>
          <cell r="E2411" t="str">
            <v>aux concreto 3000 psi (21.1 MPa) -obra- 3/8"</v>
          </cell>
        </row>
        <row r="2412">
          <cell r="D2412" t="str">
            <v>7213C</v>
          </cell>
          <cell r="E2412" t="str">
            <v xml:space="preserve">aux concreto para pega de baldosas </v>
          </cell>
        </row>
        <row r="2413">
          <cell r="D2413" t="str">
            <v>72561</v>
          </cell>
          <cell r="E2413" t="str">
            <v>aux curado concreto</v>
          </cell>
        </row>
        <row r="2414">
          <cell r="D2414" t="str">
            <v>72711</v>
          </cell>
          <cell r="E2414" t="str">
            <v>aux desmoldante -separol-</v>
          </cell>
        </row>
        <row r="2415">
          <cell r="D2415" t="str">
            <v>74271</v>
          </cell>
          <cell r="E2415" t="str">
            <v>aux formaleta metalica muro-m2 contac-</v>
          </cell>
        </row>
        <row r="2416">
          <cell r="D2416" t="str">
            <v>74F11</v>
          </cell>
          <cell r="E2416" t="str">
            <v>aux formaleta losa tradicional hasta h=3 m</v>
          </cell>
        </row>
        <row r="2417">
          <cell r="D2417" t="str">
            <v>74F21</v>
          </cell>
          <cell r="E2417" t="str">
            <v>aux formaleta lateral para bordes de losa h = 50 cm</v>
          </cell>
        </row>
        <row r="2418">
          <cell r="D2418" t="str">
            <v>74F22</v>
          </cell>
          <cell r="E2418" t="str">
            <v>aux formaleta lateral en telera h=0.90 m</v>
          </cell>
        </row>
        <row r="2419">
          <cell r="D2419" t="str">
            <v>74F23</v>
          </cell>
          <cell r="E2419" t="str">
            <v>aux formaleta lateral en telera h=0.45 m</v>
          </cell>
        </row>
        <row r="2420">
          <cell r="D2420" t="str">
            <v>74F24</v>
          </cell>
          <cell r="E2420" t="str">
            <v>aux formaleta lateral para anillos pilas</v>
          </cell>
        </row>
        <row r="2421">
          <cell r="D2421" t="str">
            <v>74F31</v>
          </cell>
          <cell r="E2421" t="str">
            <v>aux formaleta en madera para columnas en concreto a la vista</v>
          </cell>
        </row>
        <row r="2422">
          <cell r="D2422" t="str">
            <v>74O32</v>
          </cell>
          <cell r="E2422" t="str">
            <v>aux andamio metalico tijera tramo completo</v>
          </cell>
        </row>
        <row r="2423">
          <cell r="D2423" t="str">
            <v>74O33</v>
          </cell>
          <cell r="E2423" t="str">
            <v>aux andamios de carga - tramo h=1.50m</v>
          </cell>
        </row>
        <row r="2424">
          <cell r="D2424" t="str">
            <v>74O34</v>
          </cell>
          <cell r="E2424" t="str">
            <v>aux andamios de carga - tramo h=9.00m</v>
          </cell>
        </row>
        <row r="2425">
          <cell r="D2425" t="str">
            <v>75A71</v>
          </cell>
          <cell r="E2425" t="str">
            <v>aux malla electrosoldada d50</v>
          </cell>
        </row>
        <row r="2426">
          <cell r="D2426" t="str">
            <v>75A73</v>
          </cell>
          <cell r="E2426" t="str">
            <v>aux malla electrosoldada d84</v>
          </cell>
        </row>
        <row r="2427">
          <cell r="D2427" t="str">
            <v>75A75</v>
          </cell>
          <cell r="E2427" t="str">
            <v>aux malla electrosoldada d131</v>
          </cell>
        </row>
        <row r="2428">
          <cell r="D2428" t="str">
            <v>7A921</v>
          </cell>
          <cell r="E2428" t="str">
            <v>aux dotacion instalaciones provisionales</v>
          </cell>
        </row>
        <row r="2429">
          <cell r="D2429" t="str">
            <v>7D831</v>
          </cell>
          <cell r="E2429" t="str">
            <v>dovelas para muros e: 0.20</v>
          </cell>
        </row>
        <row r="2430">
          <cell r="D2430" t="str">
            <v>7D832</v>
          </cell>
          <cell r="E2430" t="str">
            <v>dovelas para muros e: 0.15</v>
          </cell>
        </row>
        <row r="2431">
          <cell r="D2431" t="str">
            <v>7EA11</v>
          </cell>
          <cell r="E2431" t="str">
            <v>aux materiales para muro en paneleria: tablayeso rh liviana 2c</v>
          </cell>
        </row>
        <row r="2432">
          <cell r="D2432" t="str">
            <v>7EA12</v>
          </cell>
          <cell r="E2432" t="str">
            <v>aux materiales para muro en paneleria: tablayeso + fibrocemento liviana 2c</v>
          </cell>
        </row>
        <row r="2433">
          <cell r="D2433" t="str">
            <v>7EA13</v>
          </cell>
          <cell r="E2433" t="str">
            <v>aux materiales para muro en paneleria: tablayeso rh + fibrocemento liviana 2c</v>
          </cell>
        </row>
        <row r="2434">
          <cell r="D2434" t="str">
            <v>7EA14</v>
          </cell>
          <cell r="E2434" t="str">
            <v>aux materiales para muro en paneleria: tablayeso rh liviana 1c</v>
          </cell>
        </row>
        <row r="2435">
          <cell r="D2435" t="str">
            <v>7EA16</v>
          </cell>
          <cell r="E2435" t="str">
            <v>aux materiales para muro en paneleria: fibrocemento liviana 2c</v>
          </cell>
        </row>
        <row r="2436">
          <cell r="D2436" t="str">
            <v>7EA17</v>
          </cell>
          <cell r="E2436" t="str">
            <v>aux materiales para muro en paneleria: fibrocemento liviana 1c</v>
          </cell>
        </row>
        <row r="2437">
          <cell r="D2437" t="str">
            <v>7EA18</v>
          </cell>
          <cell r="E2437" t="str">
            <v>aux materiales para muro en paneleria: tablayeso liviana 2c</v>
          </cell>
        </row>
        <row r="2438">
          <cell r="D2438" t="str">
            <v>7EA19</v>
          </cell>
          <cell r="E2438" t="str">
            <v>aux materiales para muro en paneleria: tablayeso liviana 1c</v>
          </cell>
        </row>
        <row r="2439">
          <cell r="D2439" t="str">
            <v>7F661</v>
          </cell>
          <cell r="E2439" t="str">
            <v>aux materiales para cielo en tablayeso</v>
          </cell>
        </row>
        <row r="2440">
          <cell r="D2440" t="str">
            <v>7MBN5</v>
          </cell>
          <cell r="E2440" t="str">
            <v>aux muro bloque no. 5</v>
          </cell>
        </row>
        <row r="2441">
          <cell r="D2441" t="str">
            <v>7O311</v>
          </cell>
          <cell r="E2441" t="str">
            <v>aux abonos, fertilizantes, reguladores de humedad, micorrizas</v>
          </cell>
        </row>
        <row r="2442">
          <cell r="D2442" t="str">
            <v>7O312</v>
          </cell>
          <cell r="E2442" t="str">
            <v>aux transportes especies vegetales, residuos e insumos</v>
          </cell>
        </row>
        <row r="2443">
          <cell r="D2443" t="str">
            <v>7O313</v>
          </cell>
          <cell r="E2443" t="str">
            <v>aux excavacion, siembra y asesoria tecnica</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e datos"/>
      <sheetName val="Catalogo"/>
      <sheetName val="Base_de_datos1"/>
      <sheetName val="Base_de_datos"/>
      <sheetName val="Base_de_datos2"/>
      <sheetName val="Base_de_datos3"/>
      <sheetName val="Base_de_datos4"/>
      <sheetName val="Base_de_datos5"/>
    </sheetNames>
    <sheetDataSet>
      <sheetData sheetId="0"/>
      <sheetData sheetId="1">
        <row r="1">
          <cell r="A1" t="str">
            <v>Nro Catalogo</v>
          </cell>
        </row>
        <row r="2">
          <cell r="A2" t="str">
            <v>BAJO</v>
          </cell>
        </row>
        <row r="3">
          <cell r="A3">
            <v>1046</v>
          </cell>
        </row>
        <row r="4">
          <cell r="A4">
            <v>1053</v>
          </cell>
        </row>
        <row r="5">
          <cell r="A5">
            <v>1080</v>
          </cell>
        </row>
      </sheetData>
      <sheetData sheetId="2"/>
      <sheetData sheetId="3">
        <row r="1">
          <cell r="A1" t="str">
            <v>Nro Catalogo</v>
          </cell>
        </row>
      </sheetData>
      <sheetData sheetId="4">
        <row r="1">
          <cell r="A1" t="str">
            <v>Nro Catalogo</v>
          </cell>
        </row>
      </sheetData>
      <sheetData sheetId="5">
        <row r="1">
          <cell r="A1" t="str">
            <v>Nro Catalogo</v>
          </cell>
        </row>
      </sheetData>
      <sheetData sheetId="6">
        <row r="1">
          <cell r="A1" t="str">
            <v>Nro Catalogo</v>
          </cell>
        </row>
      </sheetData>
      <sheetData sheetId="7">
        <row r="1">
          <cell r="A1" t="str">
            <v>Nro Catalogo</v>
          </cell>
        </row>
      </sheetData>
      <sheetData sheetId="8">
        <row r="1">
          <cell r="A1" t="str">
            <v>Nro Catalogo</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Equipos"/>
    </sheetNames>
    <sheetDataSet>
      <sheetData sheetId="0"/>
      <sheetData sheetId="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t="str">
            <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row r="2">
          <cell r="A2" t="str">
            <v>Acero</v>
          </cell>
        </row>
        <row r="3">
          <cell r="A3" t="str">
            <v>Agrotextil</v>
          </cell>
        </row>
        <row r="4">
          <cell r="A4" t="str">
            <v>Agregados</v>
          </cell>
        </row>
        <row r="5">
          <cell r="A5" t="str">
            <v>Alimentación</v>
          </cell>
        </row>
        <row r="6">
          <cell r="A6" t="str">
            <v>Alquiler de espacios y/o equipos</v>
          </cell>
        </row>
        <row r="7">
          <cell r="A7" t="str">
            <v>Análisis de laboratorio de H2O</v>
          </cell>
        </row>
        <row r="8">
          <cell r="A8" t="str">
            <v>Análisis de muestras (C14, suelos, fitolitos)</v>
          </cell>
        </row>
        <row r="9">
          <cell r="A9" t="str">
            <v>Análisis de polen</v>
          </cell>
        </row>
        <row r="10">
          <cell r="A10" t="str">
            <v>Árboles (barrera viva)</v>
          </cell>
        </row>
        <row r="11">
          <cell r="A11" t="str">
            <v>Auxiliar</v>
          </cell>
        </row>
        <row r="12">
          <cell r="A12" t="str">
            <v>Bolsas plásticas</v>
          </cell>
        </row>
        <row r="13">
          <cell r="A13" t="str">
            <v>Bolsas y recipientes</v>
          </cell>
        </row>
        <row r="14">
          <cell r="A14" t="str">
            <v>Caja estacionaria</v>
          </cell>
        </row>
        <row r="15">
          <cell r="A15" t="str">
            <v>Cal dolomítica</v>
          </cell>
        </row>
        <row r="16">
          <cell r="A16" t="str">
            <v>Canales perimetrales, cunetas, filtros</v>
          </cell>
        </row>
        <row r="17">
          <cell r="A17" t="str">
            <v>Canecas</v>
          </cell>
        </row>
        <row r="18">
          <cell r="A18" t="str">
            <v>Caracterización de residuos sólidos ¿incluir el detalle?</v>
          </cell>
        </row>
        <row r="19">
          <cell r="A19" t="str">
            <v>Carreta</v>
          </cell>
        </row>
        <row r="20">
          <cell r="A20" t="str">
            <v>Conductimetro</v>
          </cell>
        </row>
        <row r="21">
          <cell r="A21" t="str">
            <v>Contenedores</v>
          </cell>
        </row>
        <row r="22">
          <cell r="A22" t="str">
            <v>Contenedores residuos peligrosos</v>
          </cell>
        </row>
        <row r="23">
          <cell r="A23" t="str">
            <v>Costrucción de edificaciones</v>
          </cell>
        </row>
        <row r="24">
          <cell r="A24" t="str">
            <v>Coordinador</v>
          </cell>
        </row>
        <row r="25">
          <cell r="A25" t="str">
            <v>Demolición</v>
          </cell>
        </row>
        <row r="26">
          <cell r="A26" t="str">
            <v>Descapote y limpieza</v>
          </cell>
        </row>
        <row r="27">
          <cell r="A27" t="str">
            <v>Diseños</v>
          </cell>
        </row>
        <row r="28">
          <cell r="A28" t="str">
            <v>Dosificador para semillas</v>
          </cell>
        </row>
        <row r="29">
          <cell r="A29" t="str">
            <v>Escalera</v>
          </cell>
        </row>
        <row r="30">
          <cell r="A30" t="str">
            <v>Estudio ecológico y suelos</v>
          </cell>
        </row>
        <row r="31">
          <cell r="A31" t="str">
            <v>Excavaciones maquinaria</v>
          </cell>
        </row>
        <row r="32">
          <cell r="A32" t="str">
            <v>Excavaciones y llenos</v>
          </cell>
        </row>
        <row r="33">
          <cell r="A33" t="str">
            <v>Gallinaza</v>
          </cell>
        </row>
        <row r="34">
          <cell r="A34" t="str">
            <v>Geotextil, saran</v>
          </cell>
        </row>
        <row r="35">
          <cell r="A35" t="str">
            <v>GPS</v>
          </cell>
        </row>
        <row r="36">
          <cell r="A36" t="str">
            <v>Guardianes</v>
          </cell>
        </row>
        <row r="37">
          <cell r="A37" t="str">
            <v>Grama</v>
          </cell>
        </row>
        <row r="38">
          <cell r="A38" t="str">
            <v>Herramientas</v>
          </cell>
        </row>
        <row r="39">
          <cell r="A39" t="str">
            <v>Hidroretenedor</v>
          </cell>
        </row>
        <row r="40">
          <cell r="A40" t="str">
            <v>Malla</v>
          </cell>
        </row>
        <row r="41">
          <cell r="A41" t="str">
            <v>Martillo</v>
          </cell>
        </row>
        <row r="42">
          <cell r="A42" t="str">
            <v>Materiales fungibles (papelería, material didáctico)</v>
          </cell>
        </row>
        <row r="43">
          <cell r="A43" t="str">
            <v>Materiales no fungibles (herramientas)</v>
          </cell>
        </row>
        <row r="44">
          <cell r="A44" t="str">
            <v>Muebles y enseres</v>
          </cell>
        </row>
        <row r="45">
          <cell r="A45" t="str">
            <v>Muestreos de aire (calidad - ruido)</v>
          </cell>
        </row>
        <row r="46">
          <cell r="A46" t="str">
            <v>Obras provisionales</v>
          </cell>
        </row>
        <row r="47">
          <cell r="A47" t="str">
            <v>Obrero</v>
          </cell>
        </row>
        <row r="48">
          <cell r="A48" t="str">
            <v>Oxímetro</v>
          </cell>
        </row>
        <row r="49">
          <cell r="A49" t="str">
            <v>Pala</v>
          </cell>
        </row>
        <row r="50">
          <cell r="A50" t="str">
            <v>Papelería (trabajo de campo y laboratorio)</v>
          </cell>
        </row>
        <row r="51">
          <cell r="A51" t="str">
            <v>Pasos provisionales</v>
          </cell>
        </row>
        <row r="52">
          <cell r="A52" t="str">
            <v>Peachimetro</v>
          </cell>
        </row>
        <row r="53">
          <cell r="A53" t="str">
            <v>Perifoneo</v>
          </cell>
        </row>
        <row r="54">
          <cell r="A54" t="str">
            <v>Pesca eléctrica</v>
          </cell>
        </row>
        <row r="55">
          <cell r="A55" t="str">
            <v>Planta de potabilización</v>
          </cell>
        </row>
        <row r="56">
          <cell r="A56" t="str">
            <v>Planta de tratamiento de aguas residuales domésticas</v>
          </cell>
        </row>
        <row r="57">
          <cell r="A57" t="str">
            <v>Plantas de tratamiento y potabilización compactos</v>
          </cell>
        </row>
        <row r="58">
          <cell r="A58" t="str">
            <v>Predio</v>
          </cell>
        </row>
        <row r="59">
          <cell r="A59" t="str">
            <v>Polisombra</v>
          </cell>
        </row>
        <row r="60">
          <cell r="A60" t="str">
            <v>Profesional asistente</v>
          </cell>
        </row>
        <row r="61">
          <cell r="A61" t="str">
            <v>Profesional auxiliar</v>
          </cell>
        </row>
        <row r="62">
          <cell r="A62" t="str">
            <v>Profesional coordinador</v>
          </cell>
        </row>
        <row r="63">
          <cell r="A63" t="str">
            <v>Profesional especialista</v>
          </cell>
        </row>
        <row r="64">
          <cell r="A64" t="str">
            <v>Publicaciones escritas</v>
          </cell>
        </row>
        <row r="65">
          <cell r="A65" t="str">
            <v>Publicaciones radiales</v>
          </cell>
        </row>
        <row r="66">
          <cell r="A66" t="str">
            <v>Publicaciones televisivas</v>
          </cell>
        </row>
        <row r="67">
          <cell r="A67" t="str">
            <v>Publicaciones virtuales</v>
          </cell>
        </row>
        <row r="68">
          <cell r="A68" t="str">
            <v>Rastrillo</v>
          </cell>
        </row>
        <row r="69">
          <cell r="A69" t="str">
            <v>Reactivos</v>
          </cell>
        </row>
        <row r="70">
          <cell r="A70" t="str">
            <v>Red de niebla</v>
          </cell>
        </row>
        <row r="71">
          <cell r="A71" t="str">
            <v>Semilla brachiaria</v>
          </cell>
        </row>
        <row r="72">
          <cell r="A72" t="str">
            <v>Semilla centrosema</v>
          </cell>
        </row>
        <row r="73">
          <cell r="A73" t="str">
            <v>Semilla maní forrajero</v>
          </cell>
        </row>
        <row r="74">
          <cell r="A74" t="str">
            <v>Semilla kikuyo</v>
          </cell>
        </row>
        <row r="75">
          <cell r="A75" t="str">
            <v>Semilla trébol blanco</v>
          </cell>
        </row>
        <row r="76">
          <cell r="A76" t="str">
            <v>Refrigerios</v>
          </cell>
        </row>
        <row r="77">
          <cell r="A77" t="str">
            <v xml:space="preserve">Tela de cerramiento </v>
          </cell>
        </row>
        <row r="78">
          <cell r="A78" t="str">
            <v>Tierra negra</v>
          </cell>
        </row>
        <row r="79">
          <cell r="A79" t="str">
            <v>Transporte aéreo</v>
          </cell>
        </row>
        <row r="80">
          <cell r="A80" t="str">
            <v>Transporte de acarreo</v>
          </cell>
        </row>
        <row r="81">
          <cell r="A81" t="str">
            <v>Transporte de envíos y embalajes</v>
          </cell>
        </row>
        <row r="82">
          <cell r="A82" t="str">
            <v>Transporte terrestre</v>
          </cell>
        </row>
        <row r="83">
          <cell r="A83" t="str">
            <v>Transporte urbano</v>
          </cell>
        </row>
        <row r="84">
          <cell r="A84" t="str">
            <v>Trasmallo</v>
          </cell>
        </row>
        <row r="85">
          <cell r="A85" t="str">
            <v>Trinchos</v>
          </cell>
        </row>
      </sheetData>
      <sheetData sheetId="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VER1"/>
      <sheetName val="ENCABEZADO"/>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ow r="4">
          <cell r="A4" t="str">
            <v>INTERVENTOR: LINEA GLOBAL INGENIERIA S.A.S.</v>
          </cell>
        </row>
      </sheetData>
      <sheetData sheetId="4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
      <sheetName val="MAQUILA"/>
      <sheetName val="SUBPRODUCT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sheetData sheetId="39">
        <row r="1">
          <cell r="C1">
            <v>0</v>
          </cell>
        </row>
      </sheetData>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1">
          <cell r="C1">
            <v>0</v>
          </cell>
        </row>
      </sheetData>
      <sheetData sheetId="87"/>
      <sheetData sheetId="88"/>
      <sheetData sheetId="89"/>
      <sheetData sheetId="90"/>
      <sheetData sheetId="91"/>
      <sheetData sheetId="92"/>
      <sheetData sheetId="93"/>
      <sheetData sheetId="94">
        <row r="1">
          <cell r="C1">
            <v>0</v>
          </cell>
        </row>
      </sheetData>
      <sheetData sheetId="95"/>
      <sheetData sheetId="96"/>
      <sheetData sheetId="97"/>
      <sheetData sheetId="98"/>
      <sheetData sheetId="99"/>
      <sheetData sheetId="100"/>
      <sheetData sheetId="101"/>
      <sheetData sheetId="102"/>
      <sheetData sheetId="103">
        <row r="1">
          <cell r="C1">
            <v>0</v>
          </cell>
        </row>
      </sheetData>
      <sheetData sheetId="104"/>
      <sheetData sheetId="105">
        <row r="1">
          <cell r="C1">
            <v>0</v>
          </cell>
        </row>
      </sheetData>
      <sheetData sheetId="106"/>
      <sheetData sheetId="107"/>
      <sheetData sheetId="108"/>
      <sheetData sheetId="109" refreshError="1"/>
      <sheetData sheetId="110" refreshError="1"/>
      <sheetData sheetId="111" refreshError="1"/>
      <sheetData sheetId="1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Análisis de precios"/>
      <sheetName val="Itemes_Renovación1"/>
      <sheetName val="PROGRAMACION_1"/>
      <sheetName val="Análisis_de_precios1"/>
      <sheetName val="Itemes_Renovación"/>
      <sheetName val="PROGRAMACION_"/>
      <sheetName val="Análisis_de_precios"/>
      <sheetName val="Itemes_Renovación2"/>
      <sheetName val="PROGRAMACION_2"/>
      <sheetName val="Análisis_de_precios2"/>
      <sheetName val="Itemes_Renovación3"/>
      <sheetName val="PROGRAMACION_3"/>
      <sheetName val="Análisis_de_precios3"/>
      <sheetName val="Itemes_Renovación4"/>
      <sheetName val="PROGRAMACION_4"/>
      <sheetName val="Análisis_de_precios4"/>
      <sheetName val="Itemes_Renovación5"/>
      <sheetName val="PROGRAMACION_5"/>
      <sheetName val="Análisis_de_precios5"/>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Datos"/>
      <sheetName val="A_P_U_1"/>
      <sheetName val="A_P_U_"/>
      <sheetName val="A_P_U_2"/>
      <sheetName val="A_P_U_3"/>
      <sheetName val="A_P_U_4"/>
      <sheetName val="A_P_U_5"/>
    </sheetNames>
    <sheetDataSet>
      <sheetData sheetId="0" refreshError="1"/>
      <sheetData sheetId="1" refreshError="1">
        <row r="2">
          <cell r="B2" t="str">
            <v>Junio/2004</v>
          </cell>
        </row>
      </sheetData>
      <sheetData sheetId="2"/>
      <sheetData sheetId="3"/>
      <sheetData sheetId="4"/>
      <sheetData sheetId="5"/>
      <sheetData sheetId="6"/>
      <sheetData sheetId="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A_MInformes_M1"/>
      <sheetName val="A__P__U_1"/>
      <sheetName val="A_MInformes_M"/>
      <sheetName val="A__P__U_"/>
      <sheetName val="A_MInformes_M2"/>
      <sheetName val="A__P__U_2"/>
      <sheetName val="A_MInformes_M3"/>
      <sheetName val="A__P__U_3"/>
      <sheetName val="A_MInformes_M4"/>
      <sheetName val="A_MInformes_M5"/>
      <sheetName val="A__P__U_4"/>
      <sheetName val="A_MInformes_M6"/>
      <sheetName val="A__P__U_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s>
    <sheetDataSet>
      <sheetData sheetId="0"/>
      <sheetData sheetId="1"/>
      <sheetData sheetId="2">
        <row r="5">
          <cell r="H5">
            <v>0.32200000000000001</v>
          </cell>
        </row>
        <row r="6">
          <cell r="H6">
            <v>0.01</v>
          </cell>
        </row>
        <row r="8">
          <cell r="H8">
            <v>0.88059267393776997</v>
          </cell>
        </row>
        <row r="10">
          <cell r="H10">
            <v>0.5</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COLEGIO NUEVO"/>
      <sheetName val="A.I.U.-OBRA"/>
      <sheetName val="ENSAYOS DE LABORATORIO"/>
      <sheetName val="COSTO SOCIOAMBIENTAL"/>
    </sheetNames>
    <sheetDataSet>
      <sheetData sheetId="0">
        <row r="2">
          <cell r="A2" t="str">
            <v>PROYECTO I.E.  ISOLDA ECHAVARRIA</v>
          </cell>
        </row>
      </sheetData>
      <sheetData sheetId="1"/>
      <sheetData sheetId="2">
        <row r="19">
          <cell r="F19">
            <v>12684500</v>
          </cell>
        </row>
      </sheetData>
      <sheetData sheetId="3">
        <row r="46">
          <cell r="G46">
            <v>9500533.333333334</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Et1"/>
      <sheetName val="Ppto Et2"/>
      <sheetName val="Ppto completo"/>
      <sheetName val="AIU"/>
      <sheetName val="Apu"/>
      <sheetName val="Aux"/>
      <sheetName val="Ins"/>
      <sheetName val="ESPECIFICACIONES"/>
      <sheetName val="CO Bienestar"/>
      <sheetName val="Muros 01 Bienestar"/>
      <sheetName val="CO Medianas"/>
      <sheetName val="Muros 02 Medianas"/>
      <sheetName val="CO Admon"/>
      <sheetName val="Muros 03 Admon "/>
      <sheetName val="CO Livianas"/>
      <sheetName val="Muros 04 Livianas"/>
      <sheetName val="CO Auditorio"/>
      <sheetName val="Muros 05 Auditorio"/>
      <sheetName val="CO Musica"/>
      <sheetName val="Muros 06 Musica"/>
      <sheetName val="CO Tecnico"/>
      <sheetName val="Muros 07 Tecnico"/>
      <sheetName val="EST-RESUMEN"/>
      <sheetName val="EST-PORTICOS"/>
      <sheetName val="EST-EDIFICIOS"/>
      <sheetName val="EST-TANQUES"/>
      <sheetName val="EST-ESTRUCTURA METALICA"/>
      <sheetName val="ACERO REFUERZO"/>
      <sheetName val="CANT METAL"/>
      <sheetName val="ELE-RESUMEN"/>
      <sheetName val="PSJ-RESUMEN"/>
      <sheetName val="AA-MUSICA"/>
      <sheetName val="AA-MUSICA-APU"/>
      <sheetName val="AA-AUDITORIO"/>
      <sheetName val="AA-IND LIV MED"/>
      <sheetName val="HID-RESUMEN"/>
      <sheetName val="HID-ALC EXTERIOR"/>
      <sheetName val="HID-ACU EXTERIOR"/>
      <sheetName val="HID-AUDITORIO"/>
      <sheetName val="HID-MUSICA"/>
      <sheetName val="HID-BIENESTAR"/>
      <sheetName val="HID-ADMINISTRATIVO"/>
      <sheetName val="HID-IND LIVIANAS"/>
      <sheetName val="HID-IND MEDIANAS"/>
      <sheetName val="HID-TECNICO"/>
      <sheetName val="esp muros"/>
      <sheetName val="CO OTROS"/>
      <sheetName val="CO-EST-RESUMEN"/>
      <sheetName val="CO-PORTICOS"/>
      <sheetName val="CO-EDIFICIOS"/>
      <sheetName val="CO-TANQUES"/>
      <sheetName val="CO-ESTRUCTURA METALICA"/>
    </sheetNames>
    <sheetDataSet>
      <sheetData sheetId="0"/>
      <sheetData sheetId="1"/>
      <sheetData sheetId="2"/>
      <sheetData sheetId="3"/>
      <sheetData sheetId="4">
        <row r="1">
          <cell r="H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1" t="str">
            <v>PARQUE DE ARTES Y OFICIOS</v>
          </cell>
        </row>
      </sheetData>
      <sheetData sheetId="30"/>
      <sheetData sheetId="31">
        <row r="1">
          <cell r="B1" t="str">
            <v>PARQUE DE ARTES Y OFICIOS - ESCUELA DE MUSICA</v>
          </cell>
          <cell r="C1">
            <v>0</v>
          </cell>
          <cell r="D1">
            <v>0</v>
          </cell>
          <cell r="E1">
            <v>0</v>
          </cell>
          <cell r="F1">
            <v>0</v>
          </cell>
          <cell r="G1">
            <v>0</v>
          </cell>
          <cell r="H1">
            <v>0</v>
          </cell>
        </row>
        <row r="2">
          <cell r="B2" t="str">
            <v>SISTEMA DE ACONDICIONAMIENTO DE AIRE</v>
          </cell>
          <cell r="C2">
            <v>0</v>
          </cell>
          <cell r="D2">
            <v>0</v>
          </cell>
          <cell r="E2">
            <v>0</v>
          </cell>
          <cell r="F2">
            <v>0</v>
          </cell>
          <cell r="G2">
            <v>0</v>
          </cell>
          <cell r="H2">
            <v>0</v>
          </cell>
        </row>
        <row r="3">
          <cell r="B3" t="str">
            <v>CANTIDADES DE OBRA Y PRESUPUESTO</v>
          </cell>
          <cell r="C3">
            <v>0</v>
          </cell>
          <cell r="D3">
            <v>0</v>
          </cell>
          <cell r="E3">
            <v>0</v>
          </cell>
          <cell r="F3">
            <v>0</v>
          </cell>
          <cell r="G3">
            <v>0</v>
          </cell>
          <cell r="H3">
            <v>0</v>
          </cell>
        </row>
        <row r="4">
          <cell r="B4" t="str">
            <v>ITEM</v>
          </cell>
          <cell r="C4" t="str">
            <v>DESCRIPCION</v>
          </cell>
          <cell r="D4" t="str">
            <v>CANT</v>
          </cell>
          <cell r="E4" t="str">
            <v>UNIDAD</v>
          </cell>
          <cell r="F4" t="str">
            <v>VR/UNIDAD</v>
          </cell>
          <cell r="G4" t="str">
            <v>VR/TOTAL</v>
          </cell>
          <cell r="H4" t="str">
            <v>VALOR ITEM</v>
          </cell>
        </row>
        <row r="5">
          <cell r="A5" t="str">
            <v>18-01</v>
          </cell>
          <cell r="B5" t="str">
            <v>1.0</v>
          </cell>
          <cell r="C5" t="str">
            <v>ENFRIADOR DE AGUA</v>
          </cell>
          <cell r="D5">
            <v>0</v>
          </cell>
          <cell r="E5">
            <v>0</v>
          </cell>
          <cell r="F5">
            <v>0</v>
          </cell>
          <cell r="G5">
            <v>0</v>
          </cell>
          <cell r="H5">
            <v>0</v>
          </cell>
          <cell r="I5" t="str">
            <v/>
          </cell>
        </row>
        <row r="6">
          <cell r="A6" t="str">
            <v>18-01-010</v>
          </cell>
          <cell r="B6" t="str">
            <v>1.1</v>
          </cell>
          <cell r="C6" t="str">
            <v xml:space="preserve">Enfriador de agua #B3-1  </v>
          </cell>
          <cell r="D6">
            <v>1</v>
          </cell>
          <cell r="E6" t="str">
            <v>UN</v>
          </cell>
          <cell r="F6">
            <v>134640000</v>
          </cell>
          <cell r="G6">
            <v>134640000</v>
          </cell>
          <cell r="H6">
            <v>0</v>
          </cell>
          <cell r="I6">
            <v>153220320</v>
          </cell>
        </row>
        <row r="7">
          <cell r="A7" t="str">
            <v>18-01-020</v>
          </cell>
          <cell r="B7" t="str">
            <v>1.1</v>
          </cell>
          <cell r="C7" t="str">
            <v xml:space="preserve">Enfriador de agua #B1-1 </v>
          </cell>
          <cell r="D7">
            <v>0</v>
          </cell>
          <cell r="E7" t="str">
            <v>UN</v>
          </cell>
          <cell r="F7">
            <v>85480000</v>
          </cell>
          <cell r="G7">
            <v>0</v>
          </cell>
          <cell r="H7">
            <v>0</v>
          </cell>
          <cell r="I7">
            <v>97276239.999999985</v>
          </cell>
        </row>
        <row r="8">
          <cell r="B8">
            <v>0</v>
          </cell>
          <cell r="C8">
            <v>0</v>
          </cell>
          <cell r="D8">
            <v>0</v>
          </cell>
          <cell r="E8">
            <v>0</v>
          </cell>
          <cell r="F8" t="str">
            <v/>
          </cell>
          <cell r="G8">
            <v>0</v>
          </cell>
          <cell r="H8">
            <v>134640000</v>
          </cell>
          <cell r="I8" t="str">
            <v/>
          </cell>
        </row>
        <row r="9">
          <cell r="A9" t="str">
            <v>18-02</v>
          </cell>
          <cell r="B9" t="str">
            <v>2.0</v>
          </cell>
          <cell r="C9" t="str">
            <v>UNIDADES MANEJADORAS DE AIRE ( incluye  todos los filtros. (Ver especificaciones)</v>
          </cell>
          <cell r="D9">
            <v>0</v>
          </cell>
          <cell r="E9">
            <v>0</v>
          </cell>
          <cell r="F9" t="str">
            <v/>
          </cell>
          <cell r="G9">
            <v>0</v>
          </cell>
          <cell r="H9">
            <v>0</v>
          </cell>
          <cell r="I9" t="str">
            <v/>
          </cell>
        </row>
        <row r="10">
          <cell r="A10" t="str">
            <v>18-02-010</v>
          </cell>
          <cell r="B10" t="str">
            <v>2.1</v>
          </cell>
          <cell r="C10" t="str">
            <v>UMA  #B3-01</v>
          </cell>
          <cell r="D10">
            <v>1</v>
          </cell>
          <cell r="E10" t="str">
            <v>UN</v>
          </cell>
          <cell r="F10">
            <v>21648000</v>
          </cell>
          <cell r="G10">
            <v>21648000</v>
          </cell>
          <cell r="H10">
            <v>0</v>
          </cell>
          <cell r="I10">
            <v>24635423.999999996</v>
          </cell>
        </row>
        <row r="11">
          <cell r="A11" t="str">
            <v>18-02-020</v>
          </cell>
          <cell r="B11" t="str">
            <v>2.2</v>
          </cell>
          <cell r="C11" t="str">
            <v>UMA  #B3-02</v>
          </cell>
          <cell r="D11">
            <v>1</v>
          </cell>
          <cell r="E11" t="str">
            <v>UN</v>
          </cell>
          <cell r="F11">
            <v>6534000</v>
          </cell>
          <cell r="G11">
            <v>6534000</v>
          </cell>
          <cell r="H11">
            <v>0</v>
          </cell>
          <cell r="I11">
            <v>7435691.9999999991</v>
          </cell>
        </row>
        <row r="12">
          <cell r="A12" t="str">
            <v>18-02-030</v>
          </cell>
          <cell r="B12" t="str">
            <v>2.3</v>
          </cell>
          <cell r="C12" t="str">
            <v>UMA  #B3-03</v>
          </cell>
          <cell r="D12">
            <v>1</v>
          </cell>
          <cell r="E12" t="str">
            <v>UN</v>
          </cell>
          <cell r="F12">
            <v>8395200</v>
          </cell>
          <cell r="G12">
            <v>8395200</v>
          </cell>
          <cell r="H12">
            <v>0</v>
          </cell>
          <cell r="I12">
            <v>9553737.5999999996</v>
          </cell>
        </row>
        <row r="13">
          <cell r="A13" t="str">
            <v>18-02-040</v>
          </cell>
          <cell r="B13" t="str">
            <v>2.4</v>
          </cell>
          <cell r="C13" t="str">
            <v>UMA  #B3-04</v>
          </cell>
          <cell r="D13">
            <v>1</v>
          </cell>
          <cell r="E13" t="str">
            <v>UN</v>
          </cell>
          <cell r="F13">
            <v>8395200</v>
          </cell>
          <cell r="G13">
            <v>8395200</v>
          </cell>
          <cell r="H13">
            <v>0</v>
          </cell>
          <cell r="I13">
            <v>9553737.5999999996</v>
          </cell>
        </row>
        <row r="14">
          <cell r="A14" t="str">
            <v>18-02-050</v>
          </cell>
          <cell r="B14" t="str">
            <v>2.5</v>
          </cell>
          <cell r="C14" t="str">
            <v>UMA  #B3-05</v>
          </cell>
          <cell r="D14">
            <v>1</v>
          </cell>
          <cell r="E14" t="str">
            <v>UN</v>
          </cell>
          <cell r="F14">
            <v>8395200</v>
          </cell>
          <cell r="G14">
            <v>8395200</v>
          </cell>
          <cell r="H14">
            <v>0</v>
          </cell>
          <cell r="I14">
            <v>9553737.5999999996</v>
          </cell>
        </row>
        <row r="15">
          <cell r="A15" t="str">
            <v>18-02-060</v>
          </cell>
          <cell r="B15" t="str">
            <v>2.6</v>
          </cell>
          <cell r="C15" t="str">
            <v>UMA  #B3-06</v>
          </cell>
          <cell r="D15">
            <v>1</v>
          </cell>
          <cell r="E15" t="str">
            <v>UN</v>
          </cell>
          <cell r="F15">
            <v>8395200</v>
          </cell>
          <cell r="G15">
            <v>8395200</v>
          </cell>
          <cell r="H15">
            <v>0</v>
          </cell>
          <cell r="I15">
            <v>9553737.5999999996</v>
          </cell>
        </row>
        <row r="16">
          <cell r="A16" t="str">
            <v>18-02-070</v>
          </cell>
          <cell r="B16" t="str">
            <v>2.7</v>
          </cell>
          <cell r="C16" t="str">
            <v>UMA  #B3-07</v>
          </cell>
          <cell r="D16">
            <v>1</v>
          </cell>
          <cell r="E16" t="str">
            <v>UN</v>
          </cell>
          <cell r="F16">
            <v>8395200</v>
          </cell>
          <cell r="G16">
            <v>8395200</v>
          </cell>
          <cell r="H16">
            <v>0</v>
          </cell>
          <cell r="I16">
            <v>9553737.5999999996</v>
          </cell>
        </row>
        <row r="17">
          <cell r="A17" t="str">
            <v>18-02-080</v>
          </cell>
          <cell r="B17" t="str">
            <v>2.8</v>
          </cell>
          <cell r="C17" t="str">
            <v>UMA  #B3-08</v>
          </cell>
          <cell r="D17">
            <v>1</v>
          </cell>
          <cell r="E17" t="str">
            <v>UN</v>
          </cell>
          <cell r="F17">
            <v>8395200</v>
          </cell>
          <cell r="G17">
            <v>8395200</v>
          </cell>
          <cell r="H17">
            <v>0</v>
          </cell>
          <cell r="I17">
            <v>9553737.5999999996</v>
          </cell>
        </row>
        <row r="18">
          <cell r="A18" t="str">
            <v>18-02-090</v>
          </cell>
          <cell r="B18" t="str">
            <v>2.9</v>
          </cell>
          <cell r="C18" t="str">
            <v>UMA  #B3-09</v>
          </cell>
          <cell r="D18">
            <v>1</v>
          </cell>
          <cell r="E18" t="str">
            <v>UN</v>
          </cell>
          <cell r="F18">
            <v>8395200</v>
          </cell>
          <cell r="G18">
            <v>8395200</v>
          </cell>
          <cell r="H18">
            <v>0</v>
          </cell>
          <cell r="I18">
            <v>9553737.5999999996</v>
          </cell>
        </row>
        <row r="19">
          <cell r="A19" t="str">
            <v>18-02-100</v>
          </cell>
          <cell r="B19" t="str">
            <v>2.10</v>
          </cell>
          <cell r="C19" t="str">
            <v>UMA  #B3-10</v>
          </cell>
          <cell r="D19">
            <v>1</v>
          </cell>
          <cell r="E19" t="str">
            <v>UN</v>
          </cell>
          <cell r="F19">
            <v>8395200</v>
          </cell>
          <cell r="G19">
            <v>8395200</v>
          </cell>
          <cell r="H19">
            <v>0</v>
          </cell>
          <cell r="I19">
            <v>9553737.5999999996</v>
          </cell>
        </row>
        <row r="20">
          <cell r="A20" t="str">
            <v>18-02-110</v>
          </cell>
          <cell r="B20" t="str">
            <v>2.11</v>
          </cell>
          <cell r="C20" t="str">
            <v>UMA  #B3-11</v>
          </cell>
          <cell r="D20">
            <v>1</v>
          </cell>
          <cell r="E20" t="str">
            <v>UN</v>
          </cell>
          <cell r="F20">
            <v>8395200</v>
          </cell>
          <cell r="G20">
            <v>8395200</v>
          </cell>
          <cell r="H20">
            <v>0</v>
          </cell>
          <cell r="I20">
            <v>9553737.5999999996</v>
          </cell>
        </row>
        <row r="21">
          <cell r="A21" t="str">
            <v>18-02-120</v>
          </cell>
          <cell r="B21" t="str">
            <v>2.12</v>
          </cell>
          <cell r="C21" t="str">
            <v>UMA  #B3-12</v>
          </cell>
          <cell r="D21">
            <v>1</v>
          </cell>
          <cell r="E21" t="str">
            <v>UN</v>
          </cell>
          <cell r="F21">
            <v>8395200</v>
          </cell>
          <cell r="G21">
            <v>8395200</v>
          </cell>
          <cell r="H21">
            <v>0</v>
          </cell>
          <cell r="I21">
            <v>9553737.5999999996</v>
          </cell>
        </row>
        <row r="22">
          <cell r="A22" t="str">
            <v>18-02-130</v>
          </cell>
          <cell r="B22" t="str">
            <v>2.13</v>
          </cell>
          <cell r="C22" t="str">
            <v>UMA  #B3-13</v>
          </cell>
          <cell r="D22">
            <v>1</v>
          </cell>
          <cell r="E22" t="str">
            <v>UN</v>
          </cell>
          <cell r="F22">
            <v>8395200</v>
          </cell>
          <cell r="G22">
            <v>8395200</v>
          </cell>
          <cell r="H22">
            <v>0</v>
          </cell>
          <cell r="I22">
            <v>9553737.5999999996</v>
          </cell>
        </row>
        <row r="23">
          <cell r="A23" t="str">
            <v>18-02-140</v>
          </cell>
          <cell r="B23" t="str">
            <v>2.14</v>
          </cell>
          <cell r="C23" t="str">
            <v>UMA  #B3-14</v>
          </cell>
          <cell r="D23">
            <v>1</v>
          </cell>
          <cell r="E23" t="str">
            <v>UN</v>
          </cell>
          <cell r="F23">
            <v>8395200</v>
          </cell>
          <cell r="G23">
            <v>8395200</v>
          </cell>
          <cell r="H23">
            <v>0</v>
          </cell>
          <cell r="I23">
            <v>9553737.5999999996</v>
          </cell>
        </row>
        <row r="24">
          <cell r="A24" t="str">
            <v>18-02-150</v>
          </cell>
          <cell r="B24" t="str">
            <v>2.15</v>
          </cell>
          <cell r="C24" t="str">
            <v>UMA  #B3-15</v>
          </cell>
          <cell r="D24">
            <v>1</v>
          </cell>
          <cell r="E24" t="str">
            <v>UN</v>
          </cell>
          <cell r="F24">
            <v>8395200</v>
          </cell>
          <cell r="G24">
            <v>8395200</v>
          </cell>
          <cell r="H24">
            <v>0</v>
          </cell>
          <cell r="I24">
            <v>9553737.5999999996</v>
          </cell>
        </row>
        <row r="25">
          <cell r="A25" t="str">
            <v>18-02-160</v>
          </cell>
          <cell r="B25" t="str">
            <v>2.16</v>
          </cell>
          <cell r="C25" t="str">
            <v>UMA  #B3-16</v>
          </cell>
          <cell r="D25">
            <v>1</v>
          </cell>
          <cell r="E25" t="str">
            <v>UN</v>
          </cell>
          <cell r="F25">
            <v>8395200</v>
          </cell>
          <cell r="G25">
            <v>8395200</v>
          </cell>
          <cell r="H25">
            <v>0</v>
          </cell>
          <cell r="I25">
            <v>9553737.5999999996</v>
          </cell>
        </row>
        <row r="26">
          <cell r="A26" t="str">
            <v>18-02-170</v>
          </cell>
          <cell r="B26" t="str">
            <v>2.1</v>
          </cell>
          <cell r="C26" t="str">
            <v>UMA  #B2-01</v>
          </cell>
          <cell r="D26">
            <v>0</v>
          </cell>
          <cell r="E26" t="str">
            <v>UN</v>
          </cell>
          <cell r="F26">
            <v>32740000</v>
          </cell>
          <cell r="G26">
            <v>0</v>
          </cell>
          <cell r="H26">
            <v>0</v>
          </cell>
          <cell r="I26">
            <v>37258120</v>
          </cell>
        </row>
        <row r="27">
          <cell r="A27" t="str">
            <v>18-02-180</v>
          </cell>
          <cell r="B27" t="str">
            <v>2.2</v>
          </cell>
          <cell r="C27" t="str">
            <v>UMA  #B2-02</v>
          </cell>
          <cell r="D27">
            <v>0</v>
          </cell>
          <cell r="E27" t="str">
            <v>UN</v>
          </cell>
          <cell r="F27">
            <v>29220000</v>
          </cell>
          <cell r="G27">
            <v>0</v>
          </cell>
          <cell r="H27">
            <v>0</v>
          </cell>
          <cell r="I27">
            <v>33252359.999999996</v>
          </cell>
        </row>
        <row r="28">
          <cell r="A28" t="str">
            <v>18-02-190</v>
          </cell>
          <cell r="B28" t="str">
            <v>2.1</v>
          </cell>
          <cell r="C28" t="str">
            <v>UMA  #B1-01</v>
          </cell>
          <cell r="D28">
            <v>0</v>
          </cell>
          <cell r="E28" t="str">
            <v>UN</v>
          </cell>
          <cell r="F28">
            <v>8950000</v>
          </cell>
          <cell r="G28">
            <v>0</v>
          </cell>
          <cell r="H28">
            <v>0</v>
          </cell>
          <cell r="I28">
            <v>10185100</v>
          </cell>
        </row>
        <row r="29">
          <cell r="A29" t="str">
            <v>18-02-200</v>
          </cell>
          <cell r="B29" t="str">
            <v>2.2</v>
          </cell>
          <cell r="C29" t="str">
            <v>UMA  #B1-02</v>
          </cell>
          <cell r="D29">
            <v>0</v>
          </cell>
          <cell r="E29" t="str">
            <v>UN</v>
          </cell>
          <cell r="F29">
            <v>8950000</v>
          </cell>
          <cell r="G29">
            <v>0</v>
          </cell>
          <cell r="H29">
            <v>0</v>
          </cell>
          <cell r="I29">
            <v>10185100</v>
          </cell>
        </row>
        <row r="30">
          <cell r="A30" t="str">
            <v>18-02-210</v>
          </cell>
          <cell r="B30" t="str">
            <v>2.3</v>
          </cell>
          <cell r="C30" t="str">
            <v>UMA  #B1-03</v>
          </cell>
          <cell r="D30">
            <v>0</v>
          </cell>
          <cell r="E30" t="str">
            <v>UN</v>
          </cell>
          <cell r="F30">
            <v>6210000</v>
          </cell>
          <cell r="G30">
            <v>0</v>
          </cell>
          <cell r="H30">
            <v>0</v>
          </cell>
          <cell r="I30">
            <v>7066979.9999999991</v>
          </cell>
        </row>
        <row r="31">
          <cell r="A31" t="str">
            <v>18-02-220</v>
          </cell>
          <cell r="B31" t="str">
            <v>2.2</v>
          </cell>
          <cell r="C31" t="str">
            <v>UMA  #B1-04</v>
          </cell>
          <cell r="D31">
            <v>0</v>
          </cell>
          <cell r="E31" t="str">
            <v>UN</v>
          </cell>
          <cell r="F31">
            <v>6210000</v>
          </cell>
          <cell r="G31">
            <v>0</v>
          </cell>
          <cell r="H31">
            <v>0</v>
          </cell>
          <cell r="I31">
            <v>7066979.9999999991</v>
          </cell>
        </row>
        <row r="32">
          <cell r="B32">
            <v>0</v>
          </cell>
          <cell r="C32">
            <v>0</v>
          </cell>
          <cell r="D32">
            <v>0</v>
          </cell>
          <cell r="E32">
            <v>0</v>
          </cell>
          <cell r="F32" t="str">
            <v/>
          </cell>
          <cell r="G32">
            <v>0</v>
          </cell>
          <cell r="H32">
            <v>145714800</v>
          </cell>
          <cell r="I32" t="str">
            <v/>
          </cell>
        </row>
        <row r="33">
          <cell r="B33" t="str">
            <v>3.0</v>
          </cell>
          <cell r="C33" t="str">
            <v>UNIDADES FAN&amp;COIL  AGUA HELADA</v>
          </cell>
          <cell r="D33">
            <v>0</v>
          </cell>
          <cell r="E33">
            <v>0</v>
          </cell>
          <cell r="F33" t="str">
            <v/>
          </cell>
          <cell r="G33">
            <v>0</v>
          </cell>
          <cell r="H33">
            <v>0</v>
          </cell>
          <cell r="I33" t="str">
            <v/>
          </cell>
        </row>
        <row r="34">
          <cell r="A34" t="str">
            <v>18-03</v>
          </cell>
          <cell r="B34" t="str">
            <v>3.1</v>
          </cell>
          <cell r="C34" t="str">
            <v>UNIDADES FAN&amp;COIL PARED DE LUJO</v>
          </cell>
          <cell r="D34">
            <v>0</v>
          </cell>
          <cell r="E34">
            <v>0</v>
          </cell>
          <cell r="F34">
            <v>0</v>
          </cell>
          <cell r="G34">
            <v>0</v>
          </cell>
          <cell r="H34">
            <v>0</v>
          </cell>
          <cell r="I34" t="str">
            <v/>
          </cell>
        </row>
        <row r="35">
          <cell r="A35" t="str">
            <v>18-03-010</v>
          </cell>
          <cell r="B35" t="str">
            <v>3.1.1</v>
          </cell>
          <cell r="C35" t="str">
            <v>Fancoil 7.000BTU/h</v>
          </cell>
          <cell r="D35">
            <v>12</v>
          </cell>
          <cell r="E35" t="str">
            <v>UN</v>
          </cell>
          <cell r="F35">
            <v>1199700</v>
          </cell>
          <cell r="G35">
            <v>14396400</v>
          </cell>
          <cell r="H35">
            <v>0</v>
          </cell>
          <cell r="I35">
            <v>1365258.5999999999</v>
          </cell>
        </row>
        <row r="36">
          <cell r="A36" t="str">
            <v>18-03-020</v>
          </cell>
          <cell r="B36" t="str">
            <v>3.1.2</v>
          </cell>
          <cell r="C36" t="str">
            <v>Fancoil 9.000BTU/h</v>
          </cell>
          <cell r="D36">
            <v>4</v>
          </cell>
          <cell r="E36" t="str">
            <v>UN</v>
          </cell>
          <cell r="F36">
            <v>1264200</v>
          </cell>
          <cell r="G36">
            <v>5056800</v>
          </cell>
          <cell r="H36">
            <v>0</v>
          </cell>
          <cell r="I36">
            <v>1438659.5999999999</v>
          </cell>
        </row>
        <row r="37">
          <cell r="A37" t="str">
            <v>18-03-030</v>
          </cell>
          <cell r="B37" t="str">
            <v>3.1.3</v>
          </cell>
          <cell r="C37" t="str">
            <v>Fancoil 12.000BTU/h</v>
          </cell>
          <cell r="D37">
            <v>1</v>
          </cell>
          <cell r="E37" t="str">
            <v>UN</v>
          </cell>
          <cell r="F37">
            <v>1315800</v>
          </cell>
          <cell r="G37">
            <v>1315800</v>
          </cell>
          <cell r="H37">
            <v>0</v>
          </cell>
          <cell r="I37">
            <v>1497380.4</v>
          </cell>
        </row>
        <row r="38">
          <cell r="A38" t="str">
            <v>18-03-040</v>
          </cell>
          <cell r="B38" t="str">
            <v>3.1.4</v>
          </cell>
          <cell r="C38" t="str">
            <v>Fancoil 24.000BTU/h</v>
          </cell>
          <cell r="D38">
            <v>1</v>
          </cell>
          <cell r="E38" t="str">
            <v>UN</v>
          </cell>
          <cell r="F38">
            <v>2128500</v>
          </cell>
          <cell r="G38">
            <v>2128500</v>
          </cell>
          <cell r="H38">
            <v>0</v>
          </cell>
          <cell r="I38">
            <v>2422233</v>
          </cell>
        </row>
        <row r="39">
          <cell r="A39" t="str">
            <v>18-03-050</v>
          </cell>
          <cell r="B39" t="str">
            <v>3.1.4</v>
          </cell>
          <cell r="C39" t="str">
            <v>18.000BTU/h</v>
          </cell>
          <cell r="D39">
            <v>0</v>
          </cell>
          <cell r="E39" t="str">
            <v>UN</v>
          </cell>
          <cell r="F39">
            <v>1548000</v>
          </cell>
          <cell r="G39">
            <v>0</v>
          </cell>
          <cell r="H39">
            <v>0</v>
          </cell>
          <cell r="I39">
            <v>1761623.9999999998</v>
          </cell>
        </row>
        <row r="40">
          <cell r="B40">
            <v>0</v>
          </cell>
          <cell r="C40">
            <v>0</v>
          </cell>
          <cell r="D40">
            <v>0</v>
          </cell>
          <cell r="E40">
            <v>0</v>
          </cell>
          <cell r="F40" t="str">
            <v/>
          </cell>
          <cell r="G40">
            <v>0</v>
          </cell>
          <cell r="H40">
            <v>22897500</v>
          </cell>
          <cell r="I40" t="str">
            <v/>
          </cell>
        </row>
        <row r="41">
          <cell r="A41" t="str">
            <v>18-04</v>
          </cell>
          <cell r="B41" t="str">
            <v>3.2</v>
          </cell>
          <cell r="C41" t="str">
            <v>UNIDADES FAN&amp;COIL AGUA HELADA CASSETTE DE LUJO</v>
          </cell>
          <cell r="D41">
            <v>0</v>
          </cell>
          <cell r="E41">
            <v>0</v>
          </cell>
          <cell r="F41" t="str">
            <v/>
          </cell>
          <cell r="G41">
            <v>0</v>
          </cell>
          <cell r="H41">
            <v>0</v>
          </cell>
          <cell r="I41" t="str">
            <v/>
          </cell>
        </row>
        <row r="42">
          <cell r="A42" t="str">
            <v>18-04-010</v>
          </cell>
          <cell r="B42" t="str">
            <v>3.2.1</v>
          </cell>
          <cell r="C42" t="str">
            <v>Fancoil cassette 40.000BTU/h</v>
          </cell>
          <cell r="D42">
            <v>2</v>
          </cell>
          <cell r="E42" t="str">
            <v>UN</v>
          </cell>
          <cell r="F42">
            <v>3210000</v>
          </cell>
          <cell r="G42">
            <v>6420000</v>
          </cell>
          <cell r="H42">
            <v>0</v>
          </cell>
          <cell r="I42">
            <v>3652979.9999999995</v>
          </cell>
        </row>
        <row r="43">
          <cell r="A43" t="str">
            <v>18-04-020</v>
          </cell>
          <cell r="B43" t="str">
            <v>3.2.2</v>
          </cell>
          <cell r="C43" t="str">
            <v>36.000BTU/h</v>
          </cell>
          <cell r="D43">
            <v>0</v>
          </cell>
          <cell r="E43" t="str">
            <v>UN</v>
          </cell>
          <cell r="F43">
            <v>2970000</v>
          </cell>
          <cell r="G43">
            <v>0</v>
          </cell>
          <cell r="H43">
            <v>0</v>
          </cell>
          <cell r="I43">
            <v>3379859.9999999995</v>
          </cell>
        </row>
        <row r="44">
          <cell r="A44" t="str">
            <v>18-04-030</v>
          </cell>
          <cell r="B44" t="str">
            <v>3.1.3</v>
          </cell>
          <cell r="C44" t="str">
            <v>24.000BTU/h</v>
          </cell>
          <cell r="D44">
            <v>0</v>
          </cell>
          <cell r="E44" t="str">
            <v>UN</v>
          </cell>
          <cell r="F44">
            <v>2490000</v>
          </cell>
          <cell r="G44">
            <v>0</v>
          </cell>
          <cell r="H44">
            <v>0</v>
          </cell>
          <cell r="I44">
            <v>2833619.9999999995</v>
          </cell>
        </row>
        <row r="45">
          <cell r="A45" t="str">
            <v>18-04-040</v>
          </cell>
          <cell r="B45" t="str">
            <v>3.1.4</v>
          </cell>
          <cell r="C45" t="str">
            <v>40.000BTU/h</v>
          </cell>
          <cell r="D45">
            <v>0</v>
          </cell>
          <cell r="E45" t="str">
            <v>UN</v>
          </cell>
          <cell r="F45">
            <v>2880000</v>
          </cell>
          <cell r="G45">
            <v>0</v>
          </cell>
          <cell r="H45">
            <v>0</v>
          </cell>
          <cell r="I45">
            <v>3277439.9999999995</v>
          </cell>
        </row>
        <row r="46">
          <cell r="B46">
            <v>0</v>
          </cell>
          <cell r="C46">
            <v>0</v>
          </cell>
          <cell r="D46">
            <v>0</v>
          </cell>
          <cell r="E46">
            <v>0</v>
          </cell>
          <cell r="F46" t="str">
            <v/>
          </cell>
          <cell r="G46">
            <v>0</v>
          </cell>
          <cell r="H46">
            <v>6420000</v>
          </cell>
          <cell r="I46" t="str">
            <v/>
          </cell>
        </row>
        <row r="47">
          <cell r="A47" t="str">
            <v>18-05</v>
          </cell>
          <cell r="B47" t="str">
            <v>4.0</v>
          </cell>
          <cell r="C47" t="str">
            <v>UNIDADES DE VENTILACION (Ver especificaciones)</v>
          </cell>
          <cell r="D47">
            <v>0</v>
          </cell>
          <cell r="E47">
            <v>0</v>
          </cell>
          <cell r="F47" t="str">
            <v/>
          </cell>
          <cell r="G47">
            <v>0</v>
          </cell>
          <cell r="H47">
            <v>0</v>
          </cell>
          <cell r="I47" t="str">
            <v/>
          </cell>
        </row>
        <row r="48">
          <cell r="A48" t="str">
            <v>18-05-010</v>
          </cell>
          <cell r="B48" t="str">
            <v>4.1</v>
          </cell>
          <cell r="C48" t="str">
            <v>VENTILADOR #B3-1</v>
          </cell>
          <cell r="D48">
            <v>1</v>
          </cell>
          <cell r="E48" t="str">
            <v>UN</v>
          </cell>
          <cell r="F48">
            <v>5695560</v>
          </cell>
          <cell r="G48">
            <v>5695560</v>
          </cell>
          <cell r="H48">
            <v>0</v>
          </cell>
          <cell r="I48">
            <v>6481547.2799999993</v>
          </cell>
        </row>
        <row r="49">
          <cell r="A49" t="str">
            <v>18-05-020</v>
          </cell>
          <cell r="B49" t="str">
            <v>4.2</v>
          </cell>
          <cell r="C49" t="str">
            <v>VENTILADOR #B3-2</v>
          </cell>
          <cell r="D49">
            <v>1</v>
          </cell>
          <cell r="E49" t="str">
            <v>UN</v>
          </cell>
          <cell r="F49">
            <v>5695560</v>
          </cell>
          <cell r="G49">
            <v>5695560</v>
          </cell>
          <cell r="H49">
            <v>0</v>
          </cell>
          <cell r="I49">
            <v>6481547.2799999993</v>
          </cell>
        </row>
        <row r="50">
          <cell r="A50" t="str">
            <v>18-05-030</v>
          </cell>
          <cell r="B50" t="str">
            <v>4.3</v>
          </cell>
          <cell r="C50" t="str">
            <v>VENTILADOR #B3-3</v>
          </cell>
          <cell r="D50">
            <v>1</v>
          </cell>
          <cell r="E50" t="str">
            <v>UN</v>
          </cell>
          <cell r="F50">
            <v>5695560</v>
          </cell>
          <cell r="G50">
            <v>5695560</v>
          </cell>
          <cell r="H50">
            <v>0</v>
          </cell>
          <cell r="I50">
            <v>6481547.2799999993</v>
          </cell>
        </row>
        <row r="51">
          <cell r="A51" t="str">
            <v>18-05-040</v>
          </cell>
          <cell r="B51" t="str">
            <v>4.4</v>
          </cell>
          <cell r="C51" t="str">
            <v>VENTILADOR #B3-4</v>
          </cell>
          <cell r="D51">
            <v>1</v>
          </cell>
          <cell r="E51" t="str">
            <v>UN</v>
          </cell>
          <cell r="F51">
            <v>5695560</v>
          </cell>
          <cell r="G51">
            <v>5695560</v>
          </cell>
          <cell r="H51">
            <v>0</v>
          </cell>
          <cell r="I51">
            <v>6481547.2799999993</v>
          </cell>
        </row>
        <row r="52">
          <cell r="A52" t="str">
            <v>18-05-050</v>
          </cell>
          <cell r="B52" t="str">
            <v>4.5</v>
          </cell>
          <cell r="C52" t="str">
            <v>VENTILADOR #B3-5</v>
          </cell>
          <cell r="D52">
            <v>1</v>
          </cell>
          <cell r="E52" t="str">
            <v>UN</v>
          </cell>
          <cell r="F52">
            <v>5695560</v>
          </cell>
          <cell r="G52">
            <v>5695560</v>
          </cell>
          <cell r="H52">
            <v>0</v>
          </cell>
          <cell r="I52">
            <v>6481547.2799999993</v>
          </cell>
        </row>
        <row r="53">
          <cell r="A53" t="str">
            <v>18-05-060</v>
          </cell>
          <cell r="B53" t="str">
            <v>4.6</v>
          </cell>
          <cell r="C53" t="str">
            <v>VENTILADOR #B3-6</v>
          </cell>
          <cell r="D53">
            <v>1</v>
          </cell>
          <cell r="E53" t="str">
            <v>UN</v>
          </cell>
          <cell r="F53">
            <v>5695560</v>
          </cell>
          <cell r="G53">
            <v>5695560</v>
          </cell>
          <cell r="H53">
            <v>0</v>
          </cell>
          <cell r="I53">
            <v>6481547.2799999993</v>
          </cell>
        </row>
        <row r="54">
          <cell r="A54" t="str">
            <v>18-05-070</v>
          </cell>
          <cell r="B54" t="str">
            <v>4.7</v>
          </cell>
          <cell r="C54" t="str">
            <v>VENTILADOR #B3-7</v>
          </cell>
          <cell r="D54">
            <v>1</v>
          </cell>
          <cell r="E54" t="str">
            <v>UN</v>
          </cell>
          <cell r="F54">
            <v>5695560</v>
          </cell>
          <cell r="G54">
            <v>5695560</v>
          </cell>
          <cell r="H54">
            <v>0</v>
          </cell>
          <cell r="I54">
            <v>6481547.2799999993</v>
          </cell>
        </row>
        <row r="55">
          <cell r="A55" t="str">
            <v>18-05-080</v>
          </cell>
          <cell r="B55" t="str">
            <v>4.8</v>
          </cell>
          <cell r="C55" t="str">
            <v>VENTILADOR #B3-8</v>
          </cell>
          <cell r="D55">
            <v>1</v>
          </cell>
          <cell r="E55" t="str">
            <v>UN</v>
          </cell>
          <cell r="F55">
            <v>5695560</v>
          </cell>
          <cell r="G55">
            <v>5695560</v>
          </cell>
          <cell r="H55">
            <v>0</v>
          </cell>
          <cell r="I55">
            <v>6481547.2799999993</v>
          </cell>
        </row>
        <row r="56">
          <cell r="A56" t="str">
            <v>18-05-090</v>
          </cell>
          <cell r="B56" t="str">
            <v>4.9</v>
          </cell>
          <cell r="C56" t="str">
            <v>VENTILADOR #B3-9</v>
          </cell>
          <cell r="D56">
            <v>1</v>
          </cell>
          <cell r="E56" t="str">
            <v>UN</v>
          </cell>
          <cell r="F56">
            <v>5695560</v>
          </cell>
          <cell r="G56">
            <v>5695560</v>
          </cell>
          <cell r="H56">
            <v>0</v>
          </cell>
          <cell r="I56">
            <v>6481547.2799999993</v>
          </cell>
        </row>
        <row r="57">
          <cell r="A57" t="str">
            <v>18-05-100</v>
          </cell>
          <cell r="B57" t="str">
            <v>4.10</v>
          </cell>
          <cell r="C57" t="str">
            <v>VENTILADOR #B3-10</v>
          </cell>
          <cell r="D57">
            <v>1</v>
          </cell>
          <cell r="E57" t="str">
            <v>UN</v>
          </cell>
          <cell r="F57">
            <v>5695560</v>
          </cell>
          <cell r="G57">
            <v>5695560</v>
          </cell>
          <cell r="H57">
            <v>0</v>
          </cell>
          <cell r="I57">
            <v>6481547.2799999993</v>
          </cell>
        </row>
        <row r="58">
          <cell r="A58" t="str">
            <v>18-05-110</v>
          </cell>
          <cell r="B58" t="str">
            <v>4.11</v>
          </cell>
          <cell r="C58" t="str">
            <v>VENTILADOR #B3-11</v>
          </cell>
          <cell r="D58">
            <v>1</v>
          </cell>
          <cell r="E58" t="str">
            <v>UN</v>
          </cell>
          <cell r="F58">
            <v>5695560</v>
          </cell>
          <cell r="G58">
            <v>5695560</v>
          </cell>
          <cell r="H58">
            <v>0</v>
          </cell>
          <cell r="I58">
            <v>6481547.2799999993</v>
          </cell>
        </row>
        <row r="59">
          <cell r="A59" t="str">
            <v>18-05-120</v>
          </cell>
          <cell r="B59" t="str">
            <v>4.12</v>
          </cell>
          <cell r="C59" t="str">
            <v>VENTILADOR #B3-12</v>
          </cell>
          <cell r="D59">
            <v>1</v>
          </cell>
          <cell r="E59" t="str">
            <v>UN</v>
          </cell>
          <cell r="F59">
            <v>5695560</v>
          </cell>
          <cell r="G59">
            <v>5695560</v>
          </cell>
          <cell r="H59">
            <v>0</v>
          </cell>
          <cell r="I59">
            <v>6481547.2799999993</v>
          </cell>
        </row>
        <row r="60">
          <cell r="A60" t="str">
            <v>18-05-130</v>
          </cell>
          <cell r="B60" t="str">
            <v>4.13</v>
          </cell>
          <cell r="C60" t="str">
            <v>VENTILADOR #B3-13</v>
          </cell>
          <cell r="D60">
            <v>1</v>
          </cell>
          <cell r="E60" t="str">
            <v>UN</v>
          </cell>
          <cell r="F60">
            <v>5695560</v>
          </cell>
          <cell r="G60">
            <v>5695560</v>
          </cell>
          <cell r="H60">
            <v>0</v>
          </cell>
          <cell r="I60">
            <v>6481547.2799999993</v>
          </cell>
        </row>
        <row r="61">
          <cell r="A61" t="str">
            <v>18-05-140</v>
          </cell>
          <cell r="B61" t="str">
            <v>4.14</v>
          </cell>
          <cell r="C61" t="str">
            <v>VENTILADOR #B3-14</v>
          </cell>
          <cell r="D61">
            <v>1</v>
          </cell>
          <cell r="E61" t="str">
            <v>UN</v>
          </cell>
          <cell r="F61">
            <v>5695560</v>
          </cell>
          <cell r="G61">
            <v>5695560</v>
          </cell>
          <cell r="H61">
            <v>0</v>
          </cell>
          <cell r="I61">
            <v>6481547.2799999993</v>
          </cell>
        </row>
        <row r="62">
          <cell r="A62" t="str">
            <v>18-05-150</v>
          </cell>
          <cell r="B62" t="str">
            <v>4.15</v>
          </cell>
          <cell r="C62" t="str">
            <v>VENTILADOR #B3-15</v>
          </cell>
          <cell r="D62">
            <v>1</v>
          </cell>
          <cell r="E62" t="str">
            <v>UN</v>
          </cell>
          <cell r="F62">
            <v>5122000</v>
          </cell>
          <cell r="G62">
            <v>5122000</v>
          </cell>
          <cell r="H62">
            <v>0</v>
          </cell>
          <cell r="I62">
            <v>5828835.9999999991</v>
          </cell>
        </row>
        <row r="63">
          <cell r="A63" t="str">
            <v>18-05-160</v>
          </cell>
          <cell r="B63" t="str">
            <v>4.16</v>
          </cell>
          <cell r="C63" t="str">
            <v>VENTILADOR #B3-16</v>
          </cell>
          <cell r="D63">
            <v>1</v>
          </cell>
          <cell r="E63" t="str">
            <v>UN</v>
          </cell>
          <cell r="F63">
            <v>3580200</v>
          </cell>
          <cell r="G63">
            <v>3580200</v>
          </cell>
          <cell r="H63">
            <v>0</v>
          </cell>
          <cell r="I63">
            <v>4074267.5999999996</v>
          </cell>
        </row>
        <row r="64">
          <cell r="A64" t="str">
            <v>18-05-170</v>
          </cell>
          <cell r="B64" t="str">
            <v>4.1</v>
          </cell>
          <cell r="C64" t="str">
            <v xml:space="preserve">VENTILADOR #B2-1 </v>
          </cell>
          <cell r="D64">
            <v>0</v>
          </cell>
          <cell r="E64" t="str">
            <v>UN</v>
          </cell>
          <cell r="F64">
            <v>2880000</v>
          </cell>
          <cell r="G64">
            <v>0</v>
          </cell>
          <cell r="H64">
            <v>0</v>
          </cell>
          <cell r="I64">
            <v>3277439.9999999995</v>
          </cell>
        </row>
        <row r="65">
          <cell r="A65" t="str">
            <v>18-05-180</v>
          </cell>
          <cell r="B65" t="str">
            <v>4.2</v>
          </cell>
          <cell r="C65" t="str">
            <v>VENTILADOR #B2-2</v>
          </cell>
          <cell r="D65">
            <v>0</v>
          </cell>
          <cell r="E65" t="str">
            <v>UN</v>
          </cell>
          <cell r="F65">
            <v>4990000</v>
          </cell>
          <cell r="G65">
            <v>0</v>
          </cell>
          <cell r="H65">
            <v>0</v>
          </cell>
          <cell r="I65">
            <v>5678619.9999999991</v>
          </cell>
        </row>
        <row r="66">
          <cell r="A66" t="str">
            <v>18-05-190</v>
          </cell>
          <cell r="B66" t="str">
            <v>4.3</v>
          </cell>
          <cell r="C66" t="str">
            <v>VENTILADOR #B2-3</v>
          </cell>
          <cell r="D66">
            <v>0</v>
          </cell>
          <cell r="E66" t="str">
            <v>UN</v>
          </cell>
          <cell r="F66">
            <v>4990000</v>
          </cell>
          <cell r="G66">
            <v>0</v>
          </cell>
          <cell r="H66">
            <v>0</v>
          </cell>
          <cell r="I66">
            <v>5678619.9999999991</v>
          </cell>
        </row>
        <row r="67">
          <cell r="A67" t="str">
            <v>18-05-200</v>
          </cell>
          <cell r="B67" t="str">
            <v>4.1</v>
          </cell>
          <cell r="C67" t="str">
            <v xml:space="preserve">VENTILADOR #B1-1 </v>
          </cell>
          <cell r="D67">
            <v>0</v>
          </cell>
          <cell r="E67" t="str">
            <v>UN</v>
          </cell>
          <cell r="F67">
            <v>3240000</v>
          </cell>
          <cell r="G67">
            <v>0</v>
          </cell>
          <cell r="H67">
            <v>0</v>
          </cell>
          <cell r="I67">
            <v>3687119.9999999995</v>
          </cell>
        </row>
        <row r="68">
          <cell r="A68" t="str">
            <v>18-05-210</v>
          </cell>
          <cell r="B68" t="str">
            <v>4.2</v>
          </cell>
          <cell r="C68" t="str">
            <v>VENTILADOR #B1-2</v>
          </cell>
          <cell r="D68">
            <v>0</v>
          </cell>
          <cell r="E68" t="str">
            <v>UN</v>
          </cell>
          <cell r="F68">
            <v>3240000</v>
          </cell>
          <cell r="G68">
            <v>0</v>
          </cell>
          <cell r="H68">
            <v>0</v>
          </cell>
          <cell r="I68">
            <v>3687119.9999999995</v>
          </cell>
        </row>
        <row r="69">
          <cell r="A69" t="str">
            <v>18-05-220</v>
          </cell>
          <cell r="B69" t="str">
            <v>4.3</v>
          </cell>
          <cell r="C69" t="str">
            <v>VENTILADOR #B1-3</v>
          </cell>
          <cell r="D69">
            <v>0</v>
          </cell>
          <cell r="E69" t="str">
            <v>UN</v>
          </cell>
          <cell r="F69">
            <v>2850000</v>
          </cell>
          <cell r="G69">
            <v>0</v>
          </cell>
          <cell r="H69">
            <v>0</v>
          </cell>
          <cell r="I69">
            <v>3243299.9999999995</v>
          </cell>
        </row>
        <row r="70">
          <cell r="A70" t="str">
            <v>18-05-230</v>
          </cell>
          <cell r="B70" t="str">
            <v>4.4</v>
          </cell>
          <cell r="C70" t="str">
            <v>VENTILADOR #B1-4</v>
          </cell>
          <cell r="D70">
            <v>0</v>
          </cell>
          <cell r="E70" t="str">
            <v>UN</v>
          </cell>
          <cell r="F70">
            <v>2850000</v>
          </cell>
          <cell r="G70">
            <v>0</v>
          </cell>
          <cell r="H70">
            <v>0</v>
          </cell>
          <cell r="I70">
            <v>3243299.9999999995</v>
          </cell>
        </row>
        <row r="71">
          <cell r="A71" t="str">
            <v>18-05-240</v>
          </cell>
          <cell r="B71" t="str">
            <v>4.5</v>
          </cell>
          <cell r="C71" t="str">
            <v>VENTILADOR #B1-5</v>
          </cell>
          <cell r="D71">
            <v>0</v>
          </cell>
          <cell r="E71" t="str">
            <v>UN</v>
          </cell>
          <cell r="F71">
            <v>3425000</v>
          </cell>
          <cell r="G71">
            <v>0</v>
          </cell>
          <cell r="H71">
            <v>0</v>
          </cell>
          <cell r="I71">
            <v>3897649.9999999995</v>
          </cell>
        </row>
        <row r="72">
          <cell r="A72" t="str">
            <v>18-05-250</v>
          </cell>
          <cell r="B72" t="str">
            <v>4.6</v>
          </cell>
          <cell r="C72" t="str">
            <v>VENTILADOR #B1-6</v>
          </cell>
          <cell r="D72">
            <v>0</v>
          </cell>
          <cell r="E72" t="str">
            <v>UN</v>
          </cell>
          <cell r="F72">
            <v>3425000</v>
          </cell>
          <cell r="G72">
            <v>0</v>
          </cell>
          <cell r="H72">
            <v>0</v>
          </cell>
          <cell r="I72">
            <v>3897649.9999999995</v>
          </cell>
        </row>
        <row r="73">
          <cell r="B73">
            <v>0</v>
          </cell>
          <cell r="C73">
            <v>0</v>
          </cell>
          <cell r="D73">
            <v>0</v>
          </cell>
          <cell r="E73">
            <v>0</v>
          </cell>
          <cell r="F73" t="str">
            <v/>
          </cell>
          <cell r="G73">
            <v>0</v>
          </cell>
          <cell r="H73">
            <v>88440040</v>
          </cell>
          <cell r="I73" t="str">
            <v/>
          </cell>
        </row>
        <row r="74">
          <cell r="B74" t="str">
            <v>5.0</v>
          </cell>
          <cell r="C74" t="str">
            <v>CONDUCTOS METALICOS</v>
          </cell>
          <cell r="D74">
            <v>0</v>
          </cell>
          <cell r="E74">
            <v>0</v>
          </cell>
          <cell r="F74" t="str">
            <v/>
          </cell>
          <cell r="G74">
            <v>0</v>
          </cell>
          <cell r="H74">
            <v>0</v>
          </cell>
          <cell r="I74" t="str">
            <v/>
          </cell>
        </row>
        <row r="75">
          <cell r="A75" t="str">
            <v>18-06</v>
          </cell>
          <cell r="B75" t="str">
            <v>5.1</v>
          </cell>
          <cell r="C75" t="str">
            <v>CONDUCTOS METALICOS AISLADOS</v>
          </cell>
          <cell r="D75">
            <v>0</v>
          </cell>
          <cell r="E75">
            <v>0</v>
          </cell>
          <cell r="F75" t="str">
            <v/>
          </cell>
          <cell r="G75">
            <v>0</v>
          </cell>
          <cell r="H75">
            <v>0</v>
          </cell>
          <cell r="I75" t="str">
            <v/>
          </cell>
        </row>
        <row r="76">
          <cell r="A76" t="str">
            <v>18-06-010</v>
          </cell>
          <cell r="B76" t="str">
            <v>5.1.1</v>
          </cell>
          <cell r="C76" t="str">
            <v xml:space="preserve">Conductos metalicos </v>
          </cell>
          <cell r="D76">
            <v>880</v>
          </cell>
          <cell r="E76" t="str">
            <v>Kg</v>
          </cell>
          <cell r="F76">
            <v>12064</v>
          </cell>
          <cell r="G76">
            <v>10616320</v>
          </cell>
          <cell r="H76">
            <v>0</v>
          </cell>
          <cell r="I76">
            <v>13728.831999999999</v>
          </cell>
        </row>
        <row r="77">
          <cell r="A77" t="str">
            <v>18-06-020</v>
          </cell>
          <cell r="B77" t="str">
            <v>5.1.2</v>
          </cell>
          <cell r="C77" t="str">
            <v>Aislamiento Ductowrap</v>
          </cell>
          <cell r="D77">
            <v>152</v>
          </cell>
          <cell r="E77" t="str">
            <v>m²</v>
          </cell>
          <cell r="F77">
            <v>20068</v>
          </cell>
          <cell r="G77">
            <v>3050336</v>
          </cell>
          <cell r="H77">
            <v>0</v>
          </cell>
          <cell r="I77">
            <v>22837.383999999998</v>
          </cell>
        </row>
        <row r="78">
          <cell r="B78">
            <v>0</v>
          </cell>
          <cell r="C78">
            <v>0</v>
          </cell>
          <cell r="D78">
            <v>0</v>
          </cell>
          <cell r="E78">
            <v>0</v>
          </cell>
          <cell r="F78" t="str">
            <v/>
          </cell>
          <cell r="G78">
            <v>0</v>
          </cell>
          <cell r="H78">
            <v>0</v>
          </cell>
          <cell r="I78" t="str">
            <v/>
          </cell>
        </row>
        <row r="79">
          <cell r="A79" t="str">
            <v>18-07</v>
          </cell>
          <cell r="B79" t="str">
            <v>5.2</v>
          </cell>
          <cell r="C79" t="str">
            <v>CONDUCTOS METALICOS DESNUDOS</v>
          </cell>
          <cell r="D79">
            <v>0</v>
          </cell>
          <cell r="E79">
            <v>0</v>
          </cell>
          <cell r="F79" t="str">
            <v/>
          </cell>
          <cell r="G79">
            <v>0</v>
          </cell>
          <cell r="H79">
            <v>0</v>
          </cell>
          <cell r="I79" t="str">
            <v/>
          </cell>
        </row>
        <row r="80">
          <cell r="A80" t="str">
            <v>18-07-010</v>
          </cell>
          <cell r="B80" t="str">
            <v>5.2.1</v>
          </cell>
          <cell r="C80" t="str">
            <v xml:space="preserve">Conductos metalicos </v>
          </cell>
          <cell r="D80">
            <v>2360</v>
          </cell>
          <cell r="E80" t="str">
            <v>Kg</v>
          </cell>
          <cell r="F80">
            <v>12064</v>
          </cell>
          <cell r="G80">
            <v>28471040</v>
          </cell>
          <cell r="H80">
            <v>0</v>
          </cell>
          <cell r="I80">
            <v>13728.831999999999</v>
          </cell>
        </row>
        <row r="81">
          <cell r="B81">
            <v>0</v>
          </cell>
          <cell r="C81">
            <v>0</v>
          </cell>
          <cell r="D81">
            <v>0</v>
          </cell>
          <cell r="E81">
            <v>0</v>
          </cell>
          <cell r="F81" t="str">
            <v/>
          </cell>
          <cell r="G81">
            <v>0</v>
          </cell>
          <cell r="H81">
            <v>42137696</v>
          </cell>
          <cell r="I81" t="str">
            <v/>
          </cell>
        </row>
        <row r="82">
          <cell r="A82" t="str">
            <v>18-08</v>
          </cell>
          <cell r="B82" t="str">
            <v>6.0</v>
          </cell>
          <cell r="C82" t="str">
            <v>CONDUCTOS DE FIBRA DE VIDRIO</v>
          </cell>
          <cell r="D82">
            <v>0</v>
          </cell>
          <cell r="E82">
            <v>0</v>
          </cell>
          <cell r="F82" t="str">
            <v/>
          </cell>
          <cell r="G82">
            <v>0</v>
          </cell>
          <cell r="H82">
            <v>0</v>
          </cell>
          <cell r="I82" t="str">
            <v/>
          </cell>
        </row>
        <row r="83">
          <cell r="A83" t="str">
            <v>18-08-010</v>
          </cell>
          <cell r="B83" t="str">
            <v>6.1</v>
          </cell>
          <cell r="C83" t="str">
            <v>Conductos de fibra de vidrio</v>
          </cell>
          <cell r="D83">
            <v>422</v>
          </cell>
          <cell r="E83" t="str">
            <v>m²</v>
          </cell>
          <cell r="F83">
            <v>51174.999999999993</v>
          </cell>
          <cell r="G83">
            <v>21595849.999999996</v>
          </cell>
          <cell r="H83">
            <v>0</v>
          </cell>
          <cell r="I83">
            <v>58237.149999999987</v>
          </cell>
        </row>
        <row r="84">
          <cell r="B84">
            <v>0</v>
          </cell>
          <cell r="C84">
            <v>0</v>
          </cell>
          <cell r="D84">
            <v>0</v>
          </cell>
          <cell r="E84">
            <v>0</v>
          </cell>
          <cell r="F84" t="str">
            <v/>
          </cell>
          <cell r="G84">
            <v>0</v>
          </cell>
          <cell r="H84">
            <v>21595849.999999996</v>
          </cell>
          <cell r="I84" t="str">
            <v/>
          </cell>
        </row>
        <row r="85">
          <cell r="B85" t="str">
            <v>7.0</v>
          </cell>
          <cell r="C85" t="str">
            <v>DIFUSORES Y REJILLAS (TODOS PINTADO ELECTROSTATICO BLANCO)</v>
          </cell>
          <cell r="D85">
            <v>0</v>
          </cell>
          <cell r="E85">
            <v>0</v>
          </cell>
          <cell r="F85" t="str">
            <v/>
          </cell>
          <cell r="G85">
            <v>0</v>
          </cell>
          <cell r="H85">
            <v>0</v>
          </cell>
          <cell r="I85" t="str">
            <v/>
          </cell>
        </row>
        <row r="86">
          <cell r="B86">
            <v>0</v>
          </cell>
          <cell r="C86">
            <v>0</v>
          </cell>
          <cell r="D86">
            <v>0</v>
          </cell>
          <cell r="E86">
            <v>0</v>
          </cell>
          <cell r="F86" t="str">
            <v/>
          </cell>
          <cell r="G86">
            <v>0</v>
          </cell>
          <cell r="H86">
            <v>0</v>
          </cell>
          <cell r="I86" t="str">
            <v/>
          </cell>
        </row>
        <row r="87">
          <cell r="A87" t="str">
            <v>18-09</v>
          </cell>
          <cell r="B87" t="str">
            <v>7.1</v>
          </cell>
          <cell r="C87" t="str">
            <v xml:space="preserve">DIFUSORES 3V MARCO DESCOLGADO CON DAMPER </v>
          </cell>
          <cell r="D87">
            <v>0</v>
          </cell>
          <cell r="E87">
            <v>0</v>
          </cell>
          <cell r="F87" t="str">
            <v/>
          </cell>
          <cell r="G87">
            <v>0</v>
          </cell>
          <cell r="H87">
            <v>0</v>
          </cell>
          <cell r="I87" t="str">
            <v/>
          </cell>
        </row>
        <row r="88">
          <cell r="A88" t="str">
            <v>18-09-010</v>
          </cell>
          <cell r="B88" t="str">
            <v>7.1.1</v>
          </cell>
          <cell r="C88" t="str">
            <v>Difusor 18" X 09"</v>
          </cell>
          <cell r="D88">
            <v>12</v>
          </cell>
          <cell r="E88" t="str">
            <v>UN</v>
          </cell>
          <cell r="F88">
            <v>167000</v>
          </cell>
          <cell r="G88">
            <v>2004000</v>
          </cell>
          <cell r="H88">
            <v>0</v>
          </cell>
          <cell r="I88">
            <v>190045.99999999997</v>
          </cell>
        </row>
        <row r="89">
          <cell r="A89" t="str">
            <v>18-09-020</v>
          </cell>
          <cell r="B89" t="str">
            <v>7.1.2</v>
          </cell>
          <cell r="C89" t="str">
            <v>Difusor 12" X 09"</v>
          </cell>
          <cell r="D89">
            <v>24</v>
          </cell>
          <cell r="E89" t="str">
            <v>UN</v>
          </cell>
          <cell r="F89">
            <v>135000</v>
          </cell>
          <cell r="G89">
            <v>3240000</v>
          </cell>
          <cell r="H89">
            <v>0</v>
          </cell>
          <cell r="I89">
            <v>153630</v>
          </cell>
        </row>
        <row r="90">
          <cell r="A90" t="str">
            <v>18-09-030</v>
          </cell>
          <cell r="B90" t="str">
            <v>7.1.3</v>
          </cell>
          <cell r="C90" t="str">
            <v>Difusor 09" X 09"</v>
          </cell>
          <cell r="D90">
            <v>1</v>
          </cell>
          <cell r="E90" t="str">
            <v>UN</v>
          </cell>
          <cell r="F90">
            <v>125000</v>
          </cell>
          <cell r="G90">
            <v>125000</v>
          </cell>
          <cell r="H90">
            <v>0</v>
          </cell>
          <cell r="I90">
            <v>142250</v>
          </cell>
        </row>
        <row r="91">
          <cell r="B91">
            <v>0</v>
          </cell>
          <cell r="C91">
            <v>0</v>
          </cell>
          <cell r="D91">
            <v>0</v>
          </cell>
          <cell r="E91">
            <v>0</v>
          </cell>
          <cell r="F91">
            <v>0</v>
          </cell>
          <cell r="G91">
            <v>0</v>
          </cell>
          <cell r="H91">
            <v>0</v>
          </cell>
          <cell r="I91" t="str">
            <v/>
          </cell>
        </row>
        <row r="92">
          <cell r="A92" t="str">
            <v>18-10</v>
          </cell>
          <cell r="B92" t="str">
            <v>7.2</v>
          </cell>
          <cell r="C92" t="str">
            <v xml:space="preserve">DIFUSORES 4V MARCO DESCOLGADO CON DAMPER </v>
          </cell>
          <cell r="D92">
            <v>0</v>
          </cell>
          <cell r="E92">
            <v>0</v>
          </cell>
          <cell r="F92" t="str">
            <v/>
          </cell>
          <cell r="G92">
            <v>0</v>
          </cell>
          <cell r="H92">
            <v>0</v>
          </cell>
          <cell r="I92" t="str">
            <v/>
          </cell>
        </row>
        <row r="93">
          <cell r="A93" t="str">
            <v>18-10-010</v>
          </cell>
          <cell r="B93" t="str">
            <v>7.2.1</v>
          </cell>
          <cell r="C93" t="str">
            <v>Difusor 18" X 18"</v>
          </cell>
          <cell r="D93">
            <v>2</v>
          </cell>
          <cell r="E93" t="str">
            <v>UN</v>
          </cell>
          <cell r="F93">
            <v>261000</v>
          </cell>
          <cell r="G93">
            <v>522000</v>
          </cell>
          <cell r="H93">
            <v>0</v>
          </cell>
          <cell r="I93">
            <v>297018</v>
          </cell>
        </row>
        <row r="94">
          <cell r="A94" t="str">
            <v>18-10-020</v>
          </cell>
          <cell r="B94" t="str">
            <v>7.2.2</v>
          </cell>
          <cell r="C94" t="str">
            <v>Difusor 15" X 12"</v>
          </cell>
          <cell r="D94">
            <v>1</v>
          </cell>
          <cell r="E94" t="str">
            <v>UN</v>
          </cell>
          <cell r="F94">
            <v>212000</v>
          </cell>
          <cell r="G94">
            <v>212000</v>
          </cell>
          <cell r="H94">
            <v>0</v>
          </cell>
          <cell r="I94">
            <v>241255.99999999997</v>
          </cell>
        </row>
        <row r="95">
          <cell r="B95">
            <v>0</v>
          </cell>
          <cell r="C95">
            <v>0</v>
          </cell>
          <cell r="D95">
            <v>0</v>
          </cell>
          <cell r="E95">
            <v>0</v>
          </cell>
          <cell r="F95" t="str">
            <v/>
          </cell>
          <cell r="G95">
            <v>0</v>
          </cell>
          <cell r="H95">
            <v>0</v>
          </cell>
          <cell r="I95" t="str">
            <v/>
          </cell>
        </row>
        <row r="96">
          <cell r="A96" t="str">
            <v>18-11</v>
          </cell>
          <cell r="B96" t="str">
            <v>7.3</v>
          </cell>
          <cell r="C96" t="str">
            <v>REJILLAS DE RETORNO TIPO PERSIANA CON DAMPER</v>
          </cell>
          <cell r="D96">
            <v>0</v>
          </cell>
          <cell r="E96">
            <v>0</v>
          </cell>
          <cell r="F96" t="str">
            <v/>
          </cell>
          <cell r="G96">
            <v>0</v>
          </cell>
          <cell r="H96">
            <v>0</v>
          </cell>
          <cell r="I96" t="str">
            <v/>
          </cell>
        </row>
        <row r="97">
          <cell r="A97" t="str">
            <v>18-11-010</v>
          </cell>
          <cell r="B97" t="str">
            <v>7.3.1</v>
          </cell>
          <cell r="C97" t="str">
            <v>Rejilla Retorno 20" X 20"</v>
          </cell>
          <cell r="D97">
            <v>1</v>
          </cell>
          <cell r="E97" t="str">
            <v>UN</v>
          </cell>
          <cell r="F97">
            <v>262160</v>
          </cell>
          <cell r="G97">
            <v>262160</v>
          </cell>
          <cell r="H97">
            <v>0</v>
          </cell>
          <cell r="I97">
            <v>298338.07999999996</v>
          </cell>
        </row>
        <row r="98">
          <cell r="A98" t="str">
            <v>18-11-020</v>
          </cell>
          <cell r="B98" t="str">
            <v>7.3.2</v>
          </cell>
          <cell r="C98" t="str">
            <v>Rejilla Retorno 14" X 12"</v>
          </cell>
          <cell r="D98">
            <v>1</v>
          </cell>
          <cell r="E98" t="str">
            <v>UN</v>
          </cell>
          <cell r="F98">
            <v>148480</v>
          </cell>
          <cell r="G98">
            <v>148480</v>
          </cell>
          <cell r="H98">
            <v>0</v>
          </cell>
          <cell r="I98">
            <v>168970.23999999999</v>
          </cell>
        </row>
        <row r="99">
          <cell r="A99" t="str">
            <v>18-11-030</v>
          </cell>
          <cell r="B99" t="str">
            <v>7.3.3</v>
          </cell>
          <cell r="C99" t="str">
            <v>Rejilla Retorno 12"X10"</v>
          </cell>
          <cell r="D99">
            <v>7</v>
          </cell>
          <cell r="E99" t="str">
            <v>UN</v>
          </cell>
          <cell r="F99">
            <v>113853.99999999999</v>
          </cell>
          <cell r="G99">
            <v>796977.99999999988</v>
          </cell>
          <cell r="H99">
            <v>0</v>
          </cell>
          <cell r="I99">
            <v>129565.85199999997</v>
          </cell>
        </row>
        <row r="100">
          <cell r="A100" t="str">
            <v>18-11-040</v>
          </cell>
          <cell r="B100" t="str">
            <v>7.3.4</v>
          </cell>
          <cell r="C100" t="str">
            <v>Rejilla Retorno 18" X 10"</v>
          </cell>
          <cell r="D100">
            <v>28</v>
          </cell>
          <cell r="E100" t="str">
            <v>UN</v>
          </cell>
          <cell r="F100">
            <v>176320</v>
          </cell>
          <cell r="G100">
            <v>4936960</v>
          </cell>
          <cell r="H100">
            <v>0</v>
          </cell>
          <cell r="I100">
            <v>200652.15999999997</v>
          </cell>
        </row>
        <row r="101">
          <cell r="A101" t="str">
            <v>18-11-050</v>
          </cell>
          <cell r="B101" t="str">
            <v>7.3.1</v>
          </cell>
          <cell r="C101" t="str">
            <v>12" X 10"</v>
          </cell>
          <cell r="D101">
            <v>0</v>
          </cell>
          <cell r="E101" t="str">
            <v>UN</v>
          </cell>
          <cell r="F101">
            <v>98150</v>
          </cell>
          <cell r="G101">
            <v>0</v>
          </cell>
          <cell r="H101">
            <v>0</v>
          </cell>
          <cell r="I101">
            <v>111694.7</v>
          </cell>
        </row>
        <row r="102">
          <cell r="A102" t="str">
            <v>18-11-060</v>
          </cell>
          <cell r="B102" t="str">
            <v>7.3.2</v>
          </cell>
          <cell r="C102" t="str">
            <v>10" X 10"</v>
          </cell>
          <cell r="D102">
            <v>0</v>
          </cell>
          <cell r="E102" t="str">
            <v>UN</v>
          </cell>
          <cell r="F102">
            <v>91230</v>
          </cell>
          <cell r="G102">
            <v>0</v>
          </cell>
          <cell r="H102">
            <v>0</v>
          </cell>
          <cell r="I102">
            <v>103819.73999999999</v>
          </cell>
        </row>
        <row r="103">
          <cell r="A103" t="str">
            <v>18-11-070</v>
          </cell>
          <cell r="B103" t="str">
            <v>7.3.3</v>
          </cell>
          <cell r="C103" t="str">
            <v>08" X 08"</v>
          </cell>
          <cell r="D103">
            <v>0</v>
          </cell>
          <cell r="E103" t="str">
            <v>UN</v>
          </cell>
          <cell r="F103">
            <v>71200</v>
          </cell>
          <cell r="G103">
            <v>0</v>
          </cell>
          <cell r="H103">
            <v>0</v>
          </cell>
          <cell r="I103">
            <v>81025.599999999991</v>
          </cell>
        </row>
        <row r="104">
          <cell r="A104" t="str">
            <v>18-11-080</v>
          </cell>
          <cell r="B104" t="str">
            <v>7.3.4</v>
          </cell>
          <cell r="C104" t="str">
            <v>06" X 06"</v>
          </cell>
          <cell r="D104">
            <v>0</v>
          </cell>
          <cell r="E104" t="str">
            <v>UN</v>
          </cell>
          <cell r="F104">
            <v>48300</v>
          </cell>
          <cell r="G104">
            <v>0</v>
          </cell>
          <cell r="H104">
            <v>0</v>
          </cell>
          <cell r="I104">
            <v>54965.399999999994</v>
          </cell>
        </row>
        <row r="105">
          <cell r="B105">
            <v>0</v>
          </cell>
          <cell r="C105">
            <v>0</v>
          </cell>
          <cell r="D105">
            <v>0</v>
          </cell>
          <cell r="E105">
            <v>0</v>
          </cell>
          <cell r="F105">
            <v>0</v>
          </cell>
          <cell r="G105">
            <v>0</v>
          </cell>
          <cell r="H105">
            <v>0</v>
          </cell>
          <cell r="I105" t="str">
            <v/>
          </cell>
        </row>
        <row r="106">
          <cell r="A106" t="str">
            <v>18-12</v>
          </cell>
          <cell r="B106" t="str">
            <v>7.4</v>
          </cell>
          <cell r="C106" t="str">
            <v>REJILLAS DE SUMINISTRO CON DAMPER</v>
          </cell>
          <cell r="D106">
            <v>0</v>
          </cell>
          <cell r="E106">
            <v>0</v>
          </cell>
          <cell r="F106" t="str">
            <v/>
          </cell>
          <cell r="G106">
            <v>0</v>
          </cell>
          <cell r="H106">
            <v>0</v>
          </cell>
          <cell r="I106" t="str">
            <v/>
          </cell>
        </row>
        <row r="107">
          <cell r="A107" t="str">
            <v>18-12-010</v>
          </cell>
          <cell r="B107" t="str">
            <v>7.4.1</v>
          </cell>
          <cell r="C107" t="str">
            <v>Rejilla Suministro 56" X 16"</v>
          </cell>
          <cell r="D107">
            <v>3</v>
          </cell>
          <cell r="E107" t="str">
            <v>UN</v>
          </cell>
          <cell r="F107">
            <v>526640</v>
          </cell>
          <cell r="G107">
            <v>1579920</v>
          </cell>
          <cell r="H107">
            <v>0</v>
          </cell>
          <cell r="I107">
            <v>599316.31999999995</v>
          </cell>
        </row>
        <row r="108">
          <cell r="A108" t="str">
            <v>18-12-020</v>
          </cell>
          <cell r="B108" t="str">
            <v>7.4.2</v>
          </cell>
          <cell r="C108" t="str">
            <v>Rejilla Suministro 56" X 09"</v>
          </cell>
          <cell r="D108">
            <v>3</v>
          </cell>
          <cell r="E108" t="str">
            <v>UN</v>
          </cell>
          <cell r="F108">
            <v>477919.99999999994</v>
          </cell>
          <cell r="G108">
            <v>1433759.9999999998</v>
          </cell>
          <cell r="H108">
            <v>0</v>
          </cell>
          <cell r="I108">
            <v>543872.95999999985</v>
          </cell>
        </row>
        <row r="109">
          <cell r="A109" t="str">
            <v>18-12-030</v>
          </cell>
          <cell r="B109" t="str">
            <v>7.2.1</v>
          </cell>
          <cell r="C109" t="str">
            <v>52" X 20"</v>
          </cell>
          <cell r="D109">
            <v>0</v>
          </cell>
          <cell r="E109" t="str">
            <v>UN</v>
          </cell>
          <cell r="F109">
            <v>389100</v>
          </cell>
          <cell r="G109">
            <v>0</v>
          </cell>
          <cell r="H109">
            <v>0</v>
          </cell>
          <cell r="I109">
            <v>442795.8</v>
          </cell>
        </row>
        <row r="110">
          <cell r="A110" t="str">
            <v>18-12-040</v>
          </cell>
          <cell r="B110">
            <v>0</v>
          </cell>
          <cell r="C110" t="str">
            <v>52" X 18"</v>
          </cell>
          <cell r="D110">
            <v>0</v>
          </cell>
          <cell r="E110" t="str">
            <v>UN</v>
          </cell>
          <cell r="F110">
            <v>344500</v>
          </cell>
          <cell r="G110">
            <v>0</v>
          </cell>
          <cell r="H110">
            <v>0</v>
          </cell>
          <cell r="I110">
            <v>392040.99999999994</v>
          </cell>
        </row>
        <row r="111">
          <cell r="A111" t="str">
            <v>18-12-050</v>
          </cell>
          <cell r="B111">
            <v>0</v>
          </cell>
          <cell r="C111" t="str">
            <v>46" X 16"</v>
          </cell>
          <cell r="D111">
            <v>0</v>
          </cell>
          <cell r="E111" t="str">
            <v>UN</v>
          </cell>
          <cell r="F111">
            <v>271600</v>
          </cell>
          <cell r="G111">
            <v>0</v>
          </cell>
          <cell r="H111">
            <v>0</v>
          </cell>
          <cell r="I111">
            <v>309080.8</v>
          </cell>
        </row>
        <row r="112">
          <cell r="A112" t="str">
            <v>18-12-060</v>
          </cell>
          <cell r="B112">
            <v>0</v>
          </cell>
          <cell r="C112" t="str">
            <v>36" X 16"</v>
          </cell>
          <cell r="D112">
            <v>0</v>
          </cell>
          <cell r="E112" t="str">
            <v>UN</v>
          </cell>
          <cell r="F112">
            <v>215600</v>
          </cell>
          <cell r="G112">
            <v>0</v>
          </cell>
          <cell r="H112">
            <v>0</v>
          </cell>
          <cell r="I112">
            <v>245352.8</v>
          </cell>
        </row>
        <row r="113">
          <cell r="A113" t="str">
            <v>18-12-070</v>
          </cell>
          <cell r="B113">
            <v>0</v>
          </cell>
          <cell r="C113" t="str">
            <v>30" X 16"</v>
          </cell>
          <cell r="D113">
            <v>0</v>
          </cell>
          <cell r="E113" t="str">
            <v>UN</v>
          </cell>
          <cell r="F113">
            <v>187800</v>
          </cell>
          <cell r="G113">
            <v>0</v>
          </cell>
          <cell r="H113">
            <v>0</v>
          </cell>
          <cell r="I113">
            <v>213716.4</v>
          </cell>
        </row>
        <row r="114">
          <cell r="A114" t="str">
            <v>18-12-080</v>
          </cell>
          <cell r="B114" t="str">
            <v>7.1.1</v>
          </cell>
          <cell r="C114" t="str">
            <v>66" X 32"</v>
          </cell>
          <cell r="D114">
            <v>0</v>
          </cell>
          <cell r="E114" t="str">
            <v>UN</v>
          </cell>
          <cell r="F114">
            <v>543600</v>
          </cell>
          <cell r="G114">
            <v>0</v>
          </cell>
          <cell r="H114">
            <v>0</v>
          </cell>
          <cell r="I114">
            <v>618616.79999999993</v>
          </cell>
        </row>
        <row r="115">
          <cell r="B115">
            <v>0</v>
          </cell>
          <cell r="C115">
            <v>0</v>
          </cell>
          <cell r="D115">
            <v>0</v>
          </cell>
          <cell r="E115">
            <v>0</v>
          </cell>
          <cell r="F115" t="str">
            <v/>
          </cell>
          <cell r="G115">
            <v>0</v>
          </cell>
          <cell r="H115">
            <v>15261258</v>
          </cell>
          <cell r="I115" t="str">
            <v/>
          </cell>
        </row>
        <row r="116">
          <cell r="A116">
            <v>0</v>
          </cell>
          <cell r="B116" t="str">
            <v>8.0</v>
          </cell>
          <cell r="C116" t="str">
            <v xml:space="preserve">TUBERIA PVC </v>
          </cell>
          <cell r="D116">
            <v>0</v>
          </cell>
          <cell r="E116">
            <v>0</v>
          </cell>
          <cell r="F116">
            <v>0</v>
          </cell>
          <cell r="G116">
            <v>0</v>
          </cell>
          <cell r="H116">
            <v>0</v>
          </cell>
          <cell r="I116" t="str">
            <v/>
          </cell>
        </row>
        <row r="117">
          <cell r="A117" t="str">
            <v>18-13</v>
          </cell>
          <cell r="B117" t="str">
            <v>8.1</v>
          </cell>
          <cell r="C117" t="str">
            <v>TUBERIA Y ACCESORIOS PVC RDE21 AISLADA POLIURETANO CON CUBIERTA ALUMINIO 0,7MM</v>
          </cell>
          <cell r="D117">
            <v>0</v>
          </cell>
          <cell r="E117">
            <v>0</v>
          </cell>
          <cell r="F117" t="str">
            <v/>
          </cell>
          <cell r="G117">
            <v>0</v>
          </cell>
          <cell r="H117">
            <v>0</v>
          </cell>
          <cell r="I117" t="str">
            <v/>
          </cell>
        </row>
        <row r="118">
          <cell r="B118" t="str">
            <v>8.1.1</v>
          </cell>
          <cell r="C118" t="str">
            <v>TUBERIAS</v>
          </cell>
          <cell r="D118">
            <v>0</v>
          </cell>
          <cell r="E118">
            <v>0</v>
          </cell>
          <cell r="F118" t="str">
            <v/>
          </cell>
          <cell r="G118">
            <v>0</v>
          </cell>
          <cell r="H118">
            <v>0</v>
          </cell>
          <cell r="I118" t="str">
            <v/>
          </cell>
        </row>
        <row r="119">
          <cell r="A119" t="str">
            <v>18-13-010</v>
          </cell>
          <cell r="B119" t="str">
            <v>8.1.1.1</v>
          </cell>
          <cell r="C119" t="str">
            <v>Tuberia PVC 4"</v>
          </cell>
          <cell r="D119">
            <v>40</v>
          </cell>
          <cell r="E119" t="str">
            <v>m</v>
          </cell>
          <cell r="F119">
            <v>113239.2</v>
          </cell>
          <cell r="G119">
            <v>4529568</v>
          </cell>
          <cell r="H119">
            <v>0</v>
          </cell>
          <cell r="I119">
            <v>128866.20959999999</v>
          </cell>
        </row>
        <row r="120">
          <cell r="A120" t="str">
            <v>18-13-020</v>
          </cell>
          <cell r="B120" t="str">
            <v>8.1.1.2</v>
          </cell>
          <cell r="C120" t="str">
            <v>Tuberia PVC 3"</v>
          </cell>
          <cell r="D120">
            <v>10</v>
          </cell>
          <cell r="E120" t="str">
            <v>m</v>
          </cell>
          <cell r="F120">
            <v>95769.599999999991</v>
          </cell>
          <cell r="G120">
            <v>957695.99999999988</v>
          </cell>
          <cell r="H120">
            <v>0</v>
          </cell>
          <cell r="I120">
            <v>108985.80479999998</v>
          </cell>
        </row>
        <row r="121">
          <cell r="A121" t="str">
            <v>18-13-030</v>
          </cell>
          <cell r="B121" t="str">
            <v>8.1.1.3</v>
          </cell>
          <cell r="C121" t="str">
            <v>Tuberia PVC 2-1/2"</v>
          </cell>
          <cell r="D121">
            <v>92</v>
          </cell>
          <cell r="E121" t="str">
            <v>m</v>
          </cell>
          <cell r="F121">
            <v>86926.903759999987</v>
          </cell>
          <cell r="G121">
            <v>7997275.1459199991</v>
          </cell>
          <cell r="H121">
            <v>0</v>
          </cell>
          <cell r="I121">
            <v>98922.816478879977</v>
          </cell>
        </row>
        <row r="122">
          <cell r="A122" t="str">
            <v>18-13-040</v>
          </cell>
          <cell r="B122" t="str">
            <v>8.1.1.4</v>
          </cell>
          <cell r="C122" t="str">
            <v>Tuberia PVC 2"</v>
          </cell>
          <cell r="D122">
            <v>114</v>
          </cell>
          <cell r="E122" t="str">
            <v>m</v>
          </cell>
          <cell r="F122">
            <v>67396</v>
          </cell>
          <cell r="G122">
            <v>7683144</v>
          </cell>
          <cell r="H122">
            <v>0</v>
          </cell>
          <cell r="I122">
            <v>76696.647999999986</v>
          </cell>
        </row>
        <row r="123">
          <cell r="A123" t="str">
            <v>18-13-050</v>
          </cell>
          <cell r="B123" t="str">
            <v>8.1.1.5</v>
          </cell>
          <cell r="C123" t="str">
            <v>Tuberia PVC 1-1/2"</v>
          </cell>
          <cell r="D123">
            <v>24</v>
          </cell>
          <cell r="E123" t="str">
            <v>m</v>
          </cell>
          <cell r="F123">
            <v>54900.479999999989</v>
          </cell>
          <cell r="G123">
            <v>1317611.5199999998</v>
          </cell>
          <cell r="H123">
            <v>0</v>
          </cell>
          <cell r="I123">
            <v>62476.746239999979</v>
          </cell>
        </row>
        <row r="124">
          <cell r="A124" t="str">
            <v>18-13-060</v>
          </cell>
          <cell r="B124" t="str">
            <v>8.1.1.6</v>
          </cell>
          <cell r="C124" t="str">
            <v>Tuberia PVC 1-1/4"</v>
          </cell>
          <cell r="D124">
            <v>42</v>
          </cell>
          <cell r="E124" t="str">
            <v>m</v>
          </cell>
          <cell r="F124">
            <v>46894.159999999989</v>
          </cell>
          <cell r="G124">
            <v>1969554.7199999995</v>
          </cell>
          <cell r="H124">
            <v>0</v>
          </cell>
          <cell r="I124">
            <v>53365.55407999998</v>
          </cell>
        </row>
        <row r="125">
          <cell r="A125" t="str">
            <v>18-13-070</v>
          </cell>
          <cell r="B125" t="str">
            <v>8.1.1.7</v>
          </cell>
          <cell r="C125" t="str">
            <v>Tuberia PVC 1"</v>
          </cell>
          <cell r="D125">
            <v>56</v>
          </cell>
          <cell r="E125" t="str">
            <v>m</v>
          </cell>
          <cell r="F125">
            <v>41175.360000000001</v>
          </cell>
          <cell r="G125">
            <v>2305820.16</v>
          </cell>
          <cell r="H125">
            <v>0</v>
          </cell>
          <cell r="I125">
            <v>46857.559679999998</v>
          </cell>
        </row>
        <row r="126">
          <cell r="A126" t="str">
            <v>18-13-080</v>
          </cell>
          <cell r="B126" t="str">
            <v>8.1.1.8</v>
          </cell>
          <cell r="C126" t="str">
            <v>Tuberia PVC 3/4"</v>
          </cell>
          <cell r="D126">
            <v>106</v>
          </cell>
          <cell r="E126" t="str">
            <v>m</v>
          </cell>
          <cell r="F126">
            <v>34312.799999999996</v>
          </cell>
          <cell r="G126">
            <v>3637156.7999999993</v>
          </cell>
          <cell r="H126">
            <v>0</v>
          </cell>
          <cell r="I126">
            <v>39047.96639999999</v>
          </cell>
        </row>
        <row r="127">
          <cell r="A127" t="str">
            <v>18-13-090</v>
          </cell>
          <cell r="B127" t="str">
            <v>8.1.1.9</v>
          </cell>
          <cell r="C127" t="str">
            <v>Tuberia PVC 1/2"</v>
          </cell>
          <cell r="D127">
            <v>90</v>
          </cell>
          <cell r="E127" t="str">
            <v>m</v>
          </cell>
          <cell r="F127">
            <v>29737.759999999998</v>
          </cell>
          <cell r="G127">
            <v>2676398.4</v>
          </cell>
          <cell r="H127">
            <v>0</v>
          </cell>
          <cell r="I127">
            <v>33841.570879999992</v>
          </cell>
        </row>
        <row r="128">
          <cell r="B128">
            <v>0</v>
          </cell>
          <cell r="C128">
            <v>0</v>
          </cell>
          <cell r="D128">
            <v>0</v>
          </cell>
          <cell r="E128">
            <v>0</v>
          </cell>
          <cell r="F128" t="str">
            <v/>
          </cell>
          <cell r="G128">
            <v>0</v>
          </cell>
          <cell r="H128">
            <v>0</v>
          </cell>
          <cell r="I128" t="str">
            <v/>
          </cell>
        </row>
        <row r="129">
          <cell r="B129" t="str">
            <v>8.1.2</v>
          </cell>
          <cell r="C129" t="str">
            <v>CODOS</v>
          </cell>
          <cell r="D129">
            <v>0</v>
          </cell>
          <cell r="E129">
            <v>0</v>
          </cell>
          <cell r="F129" t="str">
            <v/>
          </cell>
          <cell r="G129">
            <v>0</v>
          </cell>
          <cell r="H129">
            <v>0</v>
          </cell>
          <cell r="I129" t="str">
            <v/>
          </cell>
        </row>
        <row r="130">
          <cell r="A130" t="str">
            <v>18-13-100</v>
          </cell>
          <cell r="B130" t="str">
            <v>8.1.2.1</v>
          </cell>
          <cell r="C130" t="str">
            <v>Codo PVC 4"</v>
          </cell>
          <cell r="D130">
            <v>8</v>
          </cell>
          <cell r="E130" t="str">
            <v>UN</v>
          </cell>
          <cell r="F130">
            <v>72857.279999999999</v>
          </cell>
          <cell r="G130">
            <v>582858.23999999999</v>
          </cell>
          <cell r="H130">
            <v>0</v>
          </cell>
          <cell r="I130">
            <v>82911.584639999986</v>
          </cell>
        </row>
        <row r="131">
          <cell r="A131" t="str">
            <v>18-13-110</v>
          </cell>
          <cell r="B131" t="str">
            <v>8.1.2.2</v>
          </cell>
          <cell r="C131" t="str">
            <v>Codo PVC 3"</v>
          </cell>
          <cell r="D131">
            <v>8</v>
          </cell>
          <cell r="E131" t="str">
            <v>UN</v>
          </cell>
          <cell r="F131">
            <v>67048</v>
          </cell>
          <cell r="G131">
            <v>536384</v>
          </cell>
          <cell r="H131">
            <v>0</v>
          </cell>
          <cell r="I131">
            <v>76300.623999999996</v>
          </cell>
        </row>
        <row r="132">
          <cell r="A132" t="str">
            <v>18-13-120</v>
          </cell>
          <cell r="B132" t="str">
            <v>8.1.2.3</v>
          </cell>
          <cell r="C132" t="str">
            <v>Codo PVC 2-1/2"</v>
          </cell>
          <cell r="D132">
            <v>2</v>
          </cell>
          <cell r="E132" t="str">
            <v>UN</v>
          </cell>
          <cell r="F132">
            <v>61321</v>
          </cell>
          <cell r="G132">
            <v>122642</v>
          </cell>
          <cell r="H132">
            <v>0</v>
          </cell>
          <cell r="I132">
            <v>69783.297999999995</v>
          </cell>
        </row>
        <row r="133">
          <cell r="A133" t="str">
            <v>18-13-130</v>
          </cell>
          <cell r="B133" t="str">
            <v>8.1.2.4</v>
          </cell>
          <cell r="C133" t="str">
            <v>Codo PVC 2"</v>
          </cell>
          <cell r="D133">
            <v>2</v>
          </cell>
          <cell r="E133" t="str">
            <v>UN</v>
          </cell>
          <cell r="F133">
            <v>56122</v>
          </cell>
          <cell r="G133">
            <v>112244</v>
          </cell>
          <cell r="H133">
            <v>0</v>
          </cell>
          <cell r="I133">
            <v>63866.835999999996</v>
          </cell>
        </row>
        <row r="134">
          <cell r="A134" t="str">
            <v>18-13-140</v>
          </cell>
          <cell r="B134" t="str">
            <v>8.1.2.5</v>
          </cell>
          <cell r="C134" t="str">
            <v>Codo PVC 1-1/2"</v>
          </cell>
          <cell r="D134">
            <v>2</v>
          </cell>
          <cell r="E134" t="str">
            <v>UN</v>
          </cell>
          <cell r="F134">
            <v>43700</v>
          </cell>
          <cell r="G134">
            <v>87400</v>
          </cell>
          <cell r="H134">
            <v>0</v>
          </cell>
          <cell r="I134">
            <v>49730.6</v>
          </cell>
        </row>
        <row r="135">
          <cell r="A135" t="str">
            <v>18-13-150</v>
          </cell>
          <cell r="B135" t="str">
            <v>8.1.2.6</v>
          </cell>
          <cell r="C135" t="str">
            <v>Codo PVC 1-1/4"</v>
          </cell>
          <cell r="D135">
            <v>12</v>
          </cell>
          <cell r="E135" t="str">
            <v>UN</v>
          </cell>
          <cell r="F135">
            <v>34587.72</v>
          </cell>
          <cell r="G135">
            <v>415052.64</v>
          </cell>
          <cell r="H135">
            <v>0</v>
          </cell>
          <cell r="I135">
            <v>39360.825359999995</v>
          </cell>
        </row>
        <row r="136">
          <cell r="A136" t="str">
            <v>18-13-160</v>
          </cell>
          <cell r="B136" t="str">
            <v>8.1.2.7</v>
          </cell>
          <cell r="C136" t="str">
            <v>Codo PVC 1"</v>
          </cell>
          <cell r="D136">
            <v>22</v>
          </cell>
          <cell r="E136" t="str">
            <v>UN</v>
          </cell>
          <cell r="F136">
            <v>24844.879999999997</v>
          </cell>
          <cell r="G136">
            <v>546587.36</v>
          </cell>
          <cell r="H136">
            <v>0</v>
          </cell>
          <cell r="I136">
            <v>28273.473439999994</v>
          </cell>
        </row>
        <row r="137">
          <cell r="A137" t="str">
            <v>18-13-170</v>
          </cell>
          <cell r="B137" t="str">
            <v>8.1.2.8</v>
          </cell>
          <cell r="C137" t="str">
            <v>Codo PVC 3/4"</v>
          </cell>
          <cell r="D137">
            <v>24</v>
          </cell>
          <cell r="E137" t="str">
            <v>UN</v>
          </cell>
          <cell r="F137">
            <v>22508.639999999999</v>
          </cell>
          <cell r="G137">
            <v>540207.35999999999</v>
          </cell>
          <cell r="H137">
            <v>0</v>
          </cell>
          <cell r="I137">
            <v>25614.832319999998</v>
          </cell>
        </row>
        <row r="138">
          <cell r="A138" t="str">
            <v>18-13-180</v>
          </cell>
          <cell r="B138" t="str">
            <v>8.1.2.9</v>
          </cell>
          <cell r="C138" t="str">
            <v>Codo PVC 1/2"</v>
          </cell>
          <cell r="D138">
            <v>28</v>
          </cell>
          <cell r="E138" t="str">
            <v>UN</v>
          </cell>
          <cell r="F138">
            <v>19764.079999999998</v>
          </cell>
          <cell r="G138">
            <v>553394.24</v>
          </cell>
          <cell r="H138">
            <v>0</v>
          </cell>
          <cell r="I138">
            <v>22491.523039999996</v>
          </cell>
        </row>
        <row r="139">
          <cell r="B139">
            <v>0</v>
          </cell>
          <cell r="C139">
            <v>0</v>
          </cell>
          <cell r="D139">
            <v>0</v>
          </cell>
          <cell r="E139">
            <v>0</v>
          </cell>
          <cell r="F139" t="str">
            <v/>
          </cell>
          <cell r="G139">
            <v>0</v>
          </cell>
          <cell r="H139">
            <v>0</v>
          </cell>
          <cell r="I139" t="str">
            <v/>
          </cell>
        </row>
        <row r="140">
          <cell r="B140" t="str">
            <v>8.1.3</v>
          </cell>
          <cell r="C140" t="str">
            <v>TEE</v>
          </cell>
          <cell r="D140">
            <v>0</v>
          </cell>
          <cell r="E140">
            <v>0</v>
          </cell>
          <cell r="F140" t="str">
            <v/>
          </cell>
          <cell r="G140">
            <v>0</v>
          </cell>
          <cell r="H140">
            <v>0</v>
          </cell>
          <cell r="I140" t="str">
            <v/>
          </cell>
        </row>
        <row r="141">
          <cell r="A141" t="str">
            <v>18-13-190</v>
          </cell>
          <cell r="B141" t="str">
            <v>8.1.3.1</v>
          </cell>
          <cell r="C141" t="str">
            <v>Tee PVC 4"</v>
          </cell>
          <cell r="D141">
            <v>10</v>
          </cell>
          <cell r="E141" t="str">
            <v>UN</v>
          </cell>
          <cell r="F141">
            <v>76860.439999999988</v>
          </cell>
          <cell r="G141">
            <v>768604.39999999991</v>
          </cell>
          <cell r="H141">
            <v>0</v>
          </cell>
          <cell r="I141">
            <v>87467.180719999975</v>
          </cell>
        </row>
        <row r="142">
          <cell r="A142" t="str">
            <v>18-13-200</v>
          </cell>
          <cell r="B142" t="str">
            <v>8.1.3.2</v>
          </cell>
          <cell r="C142" t="str">
            <v>Tee PVC 3"</v>
          </cell>
          <cell r="D142">
            <v>11</v>
          </cell>
          <cell r="E142" t="str">
            <v>UN</v>
          </cell>
          <cell r="F142">
            <v>69386.559999999998</v>
          </cell>
          <cell r="G142">
            <v>763252.15999999992</v>
          </cell>
          <cell r="H142">
            <v>0</v>
          </cell>
          <cell r="I142">
            <v>78961.905279999992</v>
          </cell>
        </row>
        <row r="143">
          <cell r="A143" t="str">
            <v>18-13-210</v>
          </cell>
          <cell r="B143" t="str">
            <v>8.1.3.3</v>
          </cell>
          <cell r="C143" t="str">
            <v>Tee PVC 2-1/2"</v>
          </cell>
          <cell r="D143">
            <v>2</v>
          </cell>
          <cell r="E143" t="str">
            <v>UN</v>
          </cell>
          <cell r="F143">
            <v>61648.2</v>
          </cell>
          <cell r="G143">
            <v>123296.4</v>
          </cell>
          <cell r="H143">
            <v>0</v>
          </cell>
          <cell r="I143">
            <v>70155.651599999997</v>
          </cell>
        </row>
        <row r="144">
          <cell r="A144" t="str">
            <v>18-13-220</v>
          </cell>
          <cell r="B144" t="str">
            <v>8.1.3.4</v>
          </cell>
          <cell r="C144" t="str">
            <v>Tee PVC 2"</v>
          </cell>
          <cell r="D144">
            <v>2</v>
          </cell>
          <cell r="E144" t="str">
            <v>UN</v>
          </cell>
          <cell r="F144">
            <v>46226</v>
          </cell>
          <cell r="G144">
            <v>92452</v>
          </cell>
          <cell r="H144">
            <v>0</v>
          </cell>
          <cell r="I144">
            <v>52605.187999999995</v>
          </cell>
        </row>
        <row r="145">
          <cell r="A145" t="str">
            <v>18-13-230</v>
          </cell>
          <cell r="B145" t="str">
            <v>8.1.3.5</v>
          </cell>
          <cell r="C145" t="str">
            <v>Tee PVC 1-1/2"</v>
          </cell>
          <cell r="D145">
            <v>4</v>
          </cell>
          <cell r="E145" t="str">
            <v>UN</v>
          </cell>
          <cell r="F145">
            <v>35905.479999999996</v>
          </cell>
          <cell r="G145">
            <v>143621.91999999998</v>
          </cell>
          <cell r="H145">
            <v>0</v>
          </cell>
          <cell r="I145">
            <v>40860.436239999988</v>
          </cell>
        </row>
        <row r="146">
          <cell r="A146" t="str">
            <v>18-13-240</v>
          </cell>
          <cell r="B146" t="str">
            <v>8.1.3.6</v>
          </cell>
          <cell r="C146" t="str">
            <v>Tee PVC 1-1/4"</v>
          </cell>
          <cell r="D146">
            <v>6</v>
          </cell>
          <cell r="E146" t="str">
            <v>UN</v>
          </cell>
          <cell r="F146">
            <v>29852.135999999995</v>
          </cell>
          <cell r="G146">
            <v>179112.81599999996</v>
          </cell>
          <cell r="H146">
            <v>0</v>
          </cell>
          <cell r="I146">
            <v>33971.730767999994</v>
          </cell>
        </row>
        <row r="147">
          <cell r="A147" t="str">
            <v>18-13-250</v>
          </cell>
          <cell r="B147" t="str">
            <v>8.1.3.7</v>
          </cell>
          <cell r="C147" t="str">
            <v>Tee PVC 1"</v>
          </cell>
          <cell r="D147">
            <v>10</v>
          </cell>
          <cell r="E147" t="str">
            <v>UN</v>
          </cell>
          <cell r="F147">
            <v>26077.727999999999</v>
          </cell>
          <cell r="G147">
            <v>260777.28</v>
          </cell>
          <cell r="H147">
            <v>0</v>
          </cell>
          <cell r="I147">
            <v>29676.454463999995</v>
          </cell>
        </row>
        <row r="148">
          <cell r="A148" t="str">
            <v>18-13-260</v>
          </cell>
          <cell r="B148" t="str">
            <v>8.1.3.8</v>
          </cell>
          <cell r="C148" t="str">
            <v>Tee PVC 3/4"</v>
          </cell>
          <cell r="D148">
            <v>12</v>
          </cell>
          <cell r="E148" t="str">
            <v>UN</v>
          </cell>
          <cell r="F148">
            <v>22303.319999999992</v>
          </cell>
          <cell r="G148">
            <v>267639.83999999991</v>
          </cell>
          <cell r="H148">
            <v>0</v>
          </cell>
          <cell r="I148">
            <v>25381.178159999989</v>
          </cell>
        </row>
        <row r="149">
          <cell r="A149" t="str">
            <v>18-13-270</v>
          </cell>
          <cell r="B149" t="str">
            <v>8.1.3.9</v>
          </cell>
          <cell r="C149" t="str">
            <v>Tee PVC 1/2"</v>
          </cell>
          <cell r="D149">
            <v>2</v>
          </cell>
          <cell r="E149" t="str">
            <v>UN</v>
          </cell>
          <cell r="F149">
            <v>19443.919999999995</v>
          </cell>
          <cell r="G149">
            <v>38887.839999999989</v>
          </cell>
          <cell r="H149">
            <v>0</v>
          </cell>
          <cell r="I149">
            <v>22127.180959999991</v>
          </cell>
        </row>
        <row r="150">
          <cell r="B150">
            <v>0</v>
          </cell>
          <cell r="C150">
            <v>0</v>
          </cell>
          <cell r="D150">
            <v>0</v>
          </cell>
          <cell r="E150">
            <v>0</v>
          </cell>
          <cell r="F150" t="str">
            <v/>
          </cell>
          <cell r="G150">
            <v>0</v>
          </cell>
          <cell r="H150">
            <v>0</v>
          </cell>
          <cell r="I150" t="str">
            <v/>
          </cell>
        </row>
        <row r="151">
          <cell r="B151" t="str">
            <v>8.1.4</v>
          </cell>
          <cell r="C151" t="str">
            <v>VALVULAS DE CORTE</v>
          </cell>
          <cell r="D151">
            <v>0</v>
          </cell>
          <cell r="E151">
            <v>0</v>
          </cell>
          <cell r="F151" t="str">
            <v/>
          </cell>
          <cell r="G151">
            <v>0</v>
          </cell>
          <cell r="H151">
            <v>0</v>
          </cell>
          <cell r="I151" t="str">
            <v/>
          </cell>
        </row>
        <row r="152">
          <cell r="A152" t="str">
            <v>18-13-280</v>
          </cell>
          <cell r="B152" t="str">
            <v>8.1.4.1</v>
          </cell>
          <cell r="C152" t="str">
            <v>Valvula 4"</v>
          </cell>
          <cell r="D152">
            <v>2</v>
          </cell>
          <cell r="E152" t="str">
            <v>UN</v>
          </cell>
          <cell r="F152">
            <v>735463.2</v>
          </cell>
          <cell r="G152">
            <v>1470926.4</v>
          </cell>
          <cell r="H152">
            <v>0</v>
          </cell>
          <cell r="I152">
            <v>836957.12159999984</v>
          </cell>
        </row>
        <row r="153">
          <cell r="A153" t="str">
            <v>18-13-290</v>
          </cell>
          <cell r="B153" t="str">
            <v>8.1.4.2</v>
          </cell>
          <cell r="C153" t="str">
            <v>Valvula 3"</v>
          </cell>
          <cell r="D153">
            <v>3</v>
          </cell>
          <cell r="E153" t="str">
            <v>UN</v>
          </cell>
          <cell r="F153">
            <v>574780</v>
          </cell>
          <cell r="G153">
            <v>1724340</v>
          </cell>
          <cell r="H153">
            <v>0</v>
          </cell>
          <cell r="I153">
            <v>654099.6399999999</v>
          </cell>
        </row>
        <row r="154">
          <cell r="A154" t="str">
            <v>18-13-300</v>
          </cell>
          <cell r="B154" t="str">
            <v>8.1.4.3</v>
          </cell>
          <cell r="C154" t="str">
            <v>Valvula 2-1/2"</v>
          </cell>
          <cell r="D154">
            <v>2</v>
          </cell>
          <cell r="E154" t="str">
            <v>UN</v>
          </cell>
          <cell r="F154">
            <v>443119.99999999994</v>
          </cell>
          <cell r="G154">
            <v>886239.99999999988</v>
          </cell>
          <cell r="H154">
            <v>0</v>
          </cell>
          <cell r="I154">
            <v>504270.55999999988</v>
          </cell>
        </row>
        <row r="155">
          <cell r="A155" t="str">
            <v>18-13-400</v>
          </cell>
          <cell r="B155" t="str">
            <v>7.1.4.3</v>
          </cell>
          <cell r="C155" t="str">
            <v>Valvula 1-1/4"</v>
          </cell>
          <cell r="D155">
            <v>2</v>
          </cell>
          <cell r="E155" t="str">
            <v>UN</v>
          </cell>
          <cell r="F155">
            <v>145000</v>
          </cell>
          <cell r="G155">
            <v>290000</v>
          </cell>
          <cell r="H155">
            <v>0</v>
          </cell>
          <cell r="I155">
            <v>165010</v>
          </cell>
        </row>
        <row r="156">
          <cell r="A156" t="str">
            <v>18-13-310</v>
          </cell>
          <cell r="B156" t="str">
            <v>8.1.4.4</v>
          </cell>
          <cell r="C156" t="str">
            <v>Valvula 1"</v>
          </cell>
          <cell r="D156">
            <v>12</v>
          </cell>
          <cell r="E156" t="str">
            <v>UN</v>
          </cell>
          <cell r="F156">
            <v>63500</v>
          </cell>
          <cell r="G156">
            <v>762000</v>
          </cell>
          <cell r="H156">
            <v>0</v>
          </cell>
          <cell r="I156">
            <v>72263</v>
          </cell>
        </row>
        <row r="157">
          <cell r="A157" t="str">
            <v>18-13-320</v>
          </cell>
          <cell r="B157" t="str">
            <v>8.1.4.5</v>
          </cell>
          <cell r="C157" t="str">
            <v>Valvula 3/4"</v>
          </cell>
          <cell r="D157">
            <v>4</v>
          </cell>
          <cell r="E157" t="str">
            <v>UN</v>
          </cell>
          <cell r="F157">
            <v>39800</v>
          </cell>
          <cell r="G157">
            <v>159200</v>
          </cell>
          <cell r="H157">
            <v>0</v>
          </cell>
          <cell r="I157">
            <v>45292.399999999994</v>
          </cell>
        </row>
        <row r="158">
          <cell r="A158" t="str">
            <v>18-13-330</v>
          </cell>
          <cell r="B158" t="str">
            <v>8.1.4.6</v>
          </cell>
          <cell r="C158" t="str">
            <v>Valvula 1/2"</v>
          </cell>
          <cell r="D158">
            <v>14</v>
          </cell>
          <cell r="E158" t="str">
            <v>UN</v>
          </cell>
          <cell r="F158">
            <v>33600</v>
          </cell>
          <cell r="G158">
            <v>470400</v>
          </cell>
          <cell r="H158">
            <v>0</v>
          </cell>
          <cell r="I158">
            <v>38236.799999999996</v>
          </cell>
        </row>
        <row r="159">
          <cell r="A159" t="str">
            <v>18-13-340</v>
          </cell>
          <cell r="B159" t="str">
            <v>8.1.4.7</v>
          </cell>
          <cell r="C159" t="str">
            <v>VALVULAS DE CORTE 1/2"</v>
          </cell>
          <cell r="D159">
            <v>0</v>
          </cell>
          <cell r="E159" t="str">
            <v>UN</v>
          </cell>
          <cell r="F159">
            <v>21830</v>
          </cell>
          <cell r="G159">
            <v>0</v>
          </cell>
          <cell r="H159">
            <v>0</v>
          </cell>
          <cell r="I159">
            <v>24842.539999999997</v>
          </cell>
        </row>
        <row r="160">
          <cell r="B160">
            <v>0</v>
          </cell>
          <cell r="C160">
            <v>0</v>
          </cell>
          <cell r="D160">
            <v>0</v>
          </cell>
          <cell r="E160">
            <v>0</v>
          </cell>
          <cell r="F160" t="str">
            <v/>
          </cell>
          <cell r="G160">
            <v>0</v>
          </cell>
          <cell r="H160">
            <v>0</v>
          </cell>
          <cell r="I160" t="str">
            <v/>
          </cell>
        </row>
        <row r="161">
          <cell r="B161" t="str">
            <v>8.1.5</v>
          </cell>
          <cell r="C161" t="str">
            <v>ACOPLES</v>
          </cell>
          <cell r="D161">
            <v>0</v>
          </cell>
          <cell r="E161">
            <v>0</v>
          </cell>
          <cell r="F161" t="str">
            <v/>
          </cell>
          <cell r="G161">
            <v>0</v>
          </cell>
          <cell r="H161">
            <v>0</v>
          </cell>
          <cell r="I161" t="str">
            <v/>
          </cell>
        </row>
        <row r="162">
          <cell r="A162" t="str">
            <v>18-13-350</v>
          </cell>
          <cell r="B162" t="str">
            <v>8.1.5.1</v>
          </cell>
          <cell r="C162" t="str">
            <v>Acople bridado de neopreno 4"</v>
          </cell>
          <cell r="D162">
            <v>2</v>
          </cell>
          <cell r="E162" t="str">
            <v>UN</v>
          </cell>
          <cell r="F162">
            <v>342300</v>
          </cell>
          <cell r="G162">
            <v>684600</v>
          </cell>
          <cell r="H162">
            <v>0</v>
          </cell>
          <cell r="I162">
            <v>389537.39999999997</v>
          </cell>
        </row>
        <row r="163">
          <cell r="A163" t="str">
            <v>18-13-410</v>
          </cell>
          <cell r="B163" t="str">
            <v>7.1.5.1</v>
          </cell>
          <cell r="C163" t="str">
            <v>Acople bridado de neopreno 3"</v>
          </cell>
          <cell r="D163">
            <v>0</v>
          </cell>
          <cell r="E163" t="str">
            <v>UN</v>
          </cell>
          <cell r="F163">
            <v>255000</v>
          </cell>
          <cell r="G163">
            <v>0</v>
          </cell>
          <cell r="H163">
            <v>0</v>
          </cell>
          <cell r="I163">
            <v>290190</v>
          </cell>
        </row>
        <row r="164">
          <cell r="B164">
            <v>0</v>
          </cell>
          <cell r="C164">
            <v>0</v>
          </cell>
          <cell r="D164">
            <v>0</v>
          </cell>
          <cell r="E164">
            <v>0</v>
          </cell>
          <cell r="F164">
            <v>0</v>
          </cell>
          <cell r="G164">
            <v>0</v>
          </cell>
          <cell r="H164">
            <v>0</v>
          </cell>
          <cell r="I164" t="str">
            <v/>
          </cell>
        </row>
        <row r="165">
          <cell r="B165" t="str">
            <v>8.1.6</v>
          </cell>
          <cell r="C165" t="str">
            <v xml:space="preserve">TERMOMETRO COLUMNA </v>
          </cell>
          <cell r="D165">
            <v>0</v>
          </cell>
          <cell r="E165">
            <v>0</v>
          </cell>
          <cell r="F165" t="str">
            <v/>
          </cell>
          <cell r="G165">
            <v>0</v>
          </cell>
          <cell r="H165">
            <v>0</v>
          </cell>
          <cell r="I165" t="str">
            <v/>
          </cell>
        </row>
        <row r="166">
          <cell r="A166" t="str">
            <v>18-13-360</v>
          </cell>
          <cell r="B166" t="str">
            <v>8.1.6.1</v>
          </cell>
          <cell r="C166" t="str">
            <v>Termometro intemperie columna -30°C - 30°C</v>
          </cell>
          <cell r="D166">
            <v>2</v>
          </cell>
          <cell r="E166" t="str">
            <v>UN</v>
          </cell>
          <cell r="F166">
            <v>289760</v>
          </cell>
          <cell r="G166">
            <v>579520</v>
          </cell>
          <cell r="H166">
            <v>0</v>
          </cell>
          <cell r="I166">
            <v>329746.87999999995</v>
          </cell>
        </row>
        <row r="167">
          <cell r="B167">
            <v>0</v>
          </cell>
          <cell r="C167">
            <v>0</v>
          </cell>
          <cell r="D167">
            <v>0</v>
          </cell>
          <cell r="E167">
            <v>0</v>
          </cell>
          <cell r="F167">
            <v>0</v>
          </cell>
          <cell r="G167">
            <v>0</v>
          </cell>
          <cell r="H167">
            <v>0</v>
          </cell>
          <cell r="I167" t="str">
            <v/>
          </cell>
        </row>
        <row r="168">
          <cell r="B168" t="str">
            <v>8.1.7</v>
          </cell>
          <cell r="C168" t="str">
            <v>MANOMETRO DIFERENCIAL</v>
          </cell>
          <cell r="D168">
            <v>0</v>
          </cell>
          <cell r="E168">
            <v>0</v>
          </cell>
          <cell r="F168" t="str">
            <v/>
          </cell>
          <cell r="G168">
            <v>0</v>
          </cell>
          <cell r="H168">
            <v>0</v>
          </cell>
          <cell r="I168" t="str">
            <v/>
          </cell>
        </row>
        <row r="169">
          <cell r="A169" t="str">
            <v>18-13-370</v>
          </cell>
          <cell r="B169" t="str">
            <v>8.1.7.1</v>
          </cell>
          <cell r="C169" t="str">
            <v>Manometro intemperie caratula 4" 0-60psi en conexión diferencial</v>
          </cell>
          <cell r="D169">
            <v>1</v>
          </cell>
          <cell r="E169" t="str">
            <v>UN</v>
          </cell>
          <cell r="F169">
            <v>388900</v>
          </cell>
          <cell r="G169">
            <v>388900</v>
          </cell>
          <cell r="H169">
            <v>0</v>
          </cell>
          <cell r="I169">
            <v>442568.19999999995</v>
          </cell>
        </row>
        <row r="170">
          <cell r="B170">
            <v>0</v>
          </cell>
          <cell r="C170">
            <v>0</v>
          </cell>
          <cell r="D170">
            <v>0</v>
          </cell>
          <cell r="E170">
            <v>0</v>
          </cell>
          <cell r="F170">
            <v>0</v>
          </cell>
          <cell r="G170">
            <v>0</v>
          </cell>
          <cell r="H170">
            <v>0</v>
          </cell>
          <cell r="I170" t="str">
            <v/>
          </cell>
        </row>
        <row r="171">
          <cell r="B171" t="str">
            <v>8.1.8</v>
          </cell>
          <cell r="C171" t="str">
            <v>SENSOR DE PRESION DIFERENCIAL</v>
          </cell>
          <cell r="D171">
            <v>0</v>
          </cell>
          <cell r="E171">
            <v>0</v>
          </cell>
          <cell r="F171" t="str">
            <v/>
          </cell>
          <cell r="G171">
            <v>0</v>
          </cell>
          <cell r="H171">
            <v>0</v>
          </cell>
          <cell r="I171" t="str">
            <v/>
          </cell>
        </row>
        <row r="172">
          <cell r="A172" t="str">
            <v>18-13-380</v>
          </cell>
          <cell r="B172" t="str">
            <v>8.1.8.1</v>
          </cell>
          <cell r="C172" t="str">
            <v>Swiche - sensor de presion diferencial de agua</v>
          </cell>
          <cell r="D172">
            <v>1</v>
          </cell>
          <cell r="E172" t="str">
            <v>UN</v>
          </cell>
          <cell r="F172">
            <v>328120</v>
          </cell>
          <cell r="G172">
            <v>328120</v>
          </cell>
          <cell r="H172">
            <v>0</v>
          </cell>
          <cell r="I172">
            <v>373400.55999999994</v>
          </cell>
        </row>
        <row r="173">
          <cell r="B173">
            <v>0</v>
          </cell>
          <cell r="C173">
            <v>0</v>
          </cell>
          <cell r="D173">
            <v>0</v>
          </cell>
          <cell r="E173">
            <v>0</v>
          </cell>
          <cell r="F173">
            <v>0</v>
          </cell>
          <cell r="G173">
            <v>0</v>
          </cell>
          <cell r="H173">
            <v>0</v>
          </cell>
          <cell r="I173" t="str">
            <v/>
          </cell>
        </row>
        <row r="174">
          <cell r="B174" t="str">
            <v>8.1.9</v>
          </cell>
          <cell r="C174" t="str">
            <v>FILTRO DE AGUA</v>
          </cell>
          <cell r="D174">
            <v>0</v>
          </cell>
          <cell r="E174">
            <v>0</v>
          </cell>
          <cell r="F174" t="str">
            <v/>
          </cell>
          <cell r="G174">
            <v>0</v>
          </cell>
          <cell r="H174">
            <v>0</v>
          </cell>
          <cell r="I174" t="str">
            <v/>
          </cell>
        </row>
        <row r="175">
          <cell r="A175" t="str">
            <v>18-13-390</v>
          </cell>
          <cell r="B175" t="str">
            <v>8.1.9.1</v>
          </cell>
          <cell r="C175" t="str">
            <v>Filtro de agua 4" bridado</v>
          </cell>
          <cell r="D175">
            <v>1</v>
          </cell>
          <cell r="E175" t="str">
            <v>UN</v>
          </cell>
          <cell r="F175">
            <v>898600</v>
          </cell>
          <cell r="G175">
            <v>898600</v>
          </cell>
          <cell r="H175">
            <v>0</v>
          </cell>
          <cell r="I175">
            <v>1022606.7999999999</v>
          </cell>
        </row>
        <row r="176">
          <cell r="A176" t="str">
            <v>18-13-420</v>
          </cell>
          <cell r="B176" t="str">
            <v>7.1.9.1</v>
          </cell>
          <cell r="C176" t="str">
            <v>Filtro de agua 3" bridado</v>
          </cell>
          <cell r="D176">
            <v>0</v>
          </cell>
          <cell r="E176" t="str">
            <v>UN</v>
          </cell>
          <cell r="F176">
            <v>378500</v>
          </cell>
          <cell r="G176">
            <v>0</v>
          </cell>
          <cell r="H176">
            <v>0</v>
          </cell>
          <cell r="I176">
            <v>430732.99999999994</v>
          </cell>
        </row>
        <row r="177">
          <cell r="B177">
            <v>0</v>
          </cell>
          <cell r="C177">
            <v>0</v>
          </cell>
          <cell r="D177">
            <v>0</v>
          </cell>
          <cell r="E177">
            <v>0</v>
          </cell>
          <cell r="F177">
            <v>0</v>
          </cell>
          <cell r="G177">
            <v>0</v>
          </cell>
          <cell r="H177">
            <v>0</v>
          </cell>
          <cell r="I177" t="str">
            <v/>
          </cell>
        </row>
        <row r="178">
          <cell r="A178" t="str">
            <v>18-14</v>
          </cell>
          <cell r="B178" t="str">
            <v>8.2</v>
          </cell>
          <cell r="C178" t="str">
            <v>TUBERIA PVC RDE21 DESNUDA</v>
          </cell>
          <cell r="D178">
            <v>0</v>
          </cell>
          <cell r="E178">
            <v>0</v>
          </cell>
          <cell r="F178">
            <v>0</v>
          </cell>
          <cell r="G178">
            <v>0</v>
          </cell>
          <cell r="H178">
            <v>0</v>
          </cell>
          <cell r="I178" t="str">
            <v/>
          </cell>
        </row>
        <row r="179">
          <cell r="B179" t="str">
            <v>8.2.1</v>
          </cell>
          <cell r="C179" t="str">
            <v>TUBERIAS</v>
          </cell>
          <cell r="D179">
            <v>0</v>
          </cell>
          <cell r="E179">
            <v>0</v>
          </cell>
          <cell r="F179">
            <v>0</v>
          </cell>
          <cell r="G179">
            <v>0</v>
          </cell>
          <cell r="H179">
            <v>0</v>
          </cell>
          <cell r="I179" t="str">
            <v/>
          </cell>
        </row>
        <row r="180">
          <cell r="A180" t="str">
            <v>18-14-010</v>
          </cell>
          <cell r="B180" t="str">
            <v>8.2.1.1</v>
          </cell>
          <cell r="C180" t="str">
            <v>TUBERIA PVC RDE 21 DESNUDA 4"</v>
          </cell>
          <cell r="D180">
            <v>40</v>
          </cell>
          <cell r="E180" t="str">
            <v>m</v>
          </cell>
          <cell r="F180">
            <v>58028</v>
          </cell>
          <cell r="G180">
            <v>2321120</v>
          </cell>
          <cell r="H180">
            <v>0</v>
          </cell>
          <cell r="I180">
            <v>66035.864000000001</v>
          </cell>
        </row>
        <row r="181">
          <cell r="B181">
            <v>0</v>
          </cell>
          <cell r="C181">
            <v>0</v>
          </cell>
          <cell r="D181">
            <v>0</v>
          </cell>
          <cell r="E181">
            <v>0</v>
          </cell>
          <cell r="F181">
            <v>0</v>
          </cell>
          <cell r="G181">
            <v>0</v>
          </cell>
          <cell r="H181">
            <v>0</v>
          </cell>
          <cell r="I181" t="str">
            <v/>
          </cell>
        </row>
        <row r="182">
          <cell r="B182" t="str">
            <v>8.2.2</v>
          </cell>
          <cell r="C182" t="str">
            <v>CODOS</v>
          </cell>
          <cell r="D182">
            <v>0</v>
          </cell>
          <cell r="E182">
            <v>0</v>
          </cell>
          <cell r="F182">
            <v>0</v>
          </cell>
          <cell r="G182">
            <v>0</v>
          </cell>
          <cell r="H182">
            <v>0</v>
          </cell>
          <cell r="I182" t="str">
            <v/>
          </cell>
        </row>
        <row r="183">
          <cell r="A183" t="str">
            <v>18-14-020</v>
          </cell>
          <cell r="B183" t="str">
            <v>8.2.2.1</v>
          </cell>
          <cell r="C183" t="str">
            <v>CODO PVC RDE 21 DESNUDO 4"</v>
          </cell>
          <cell r="D183">
            <v>8</v>
          </cell>
          <cell r="E183" t="str">
            <v>UN</v>
          </cell>
          <cell r="F183">
            <v>43200</v>
          </cell>
          <cell r="G183">
            <v>345600</v>
          </cell>
          <cell r="H183">
            <v>0</v>
          </cell>
          <cell r="I183">
            <v>49161.599999999999</v>
          </cell>
        </row>
        <row r="184">
          <cell r="B184">
            <v>0</v>
          </cell>
          <cell r="C184">
            <v>0</v>
          </cell>
          <cell r="D184">
            <v>0</v>
          </cell>
          <cell r="E184">
            <v>0</v>
          </cell>
          <cell r="F184">
            <v>0</v>
          </cell>
          <cell r="G184">
            <v>0</v>
          </cell>
          <cell r="H184">
            <v>0</v>
          </cell>
          <cell r="I184" t="str">
            <v/>
          </cell>
        </row>
        <row r="185">
          <cell r="B185" t="str">
            <v>8.2.3</v>
          </cell>
          <cell r="C185" t="str">
            <v>TEE</v>
          </cell>
          <cell r="D185">
            <v>0</v>
          </cell>
          <cell r="E185">
            <v>0</v>
          </cell>
          <cell r="F185">
            <v>0</v>
          </cell>
          <cell r="G185">
            <v>0</v>
          </cell>
          <cell r="H185">
            <v>0</v>
          </cell>
          <cell r="I185" t="str">
            <v/>
          </cell>
        </row>
        <row r="186">
          <cell r="A186" t="str">
            <v>18-14-030</v>
          </cell>
          <cell r="B186" t="str">
            <v>8.2.3.1</v>
          </cell>
          <cell r="C186" t="str">
            <v>TEE PVC RDE 21 DESNUDA 4"</v>
          </cell>
          <cell r="D186">
            <v>10</v>
          </cell>
          <cell r="E186" t="str">
            <v>UN</v>
          </cell>
          <cell r="F186">
            <v>45300</v>
          </cell>
          <cell r="G186">
            <v>453000</v>
          </cell>
          <cell r="H186">
            <v>0</v>
          </cell>
          <cell r="I186">
            <v>51551.399999999994</v>
          </cell>
        </row>
        <row r="187">
          <cell r="B187">
            <v>0</v>
          </cell>
          <cell r="C187">
            <v>0</v>
          </cell>
          <cell r="D187">
            <v>0</v>
          </cell>
          <cell r="E187">
            <v>0</v>
          </cell>
          <cell r="F187">
            <v>0</v>
          </cell>
          <cell r="G187">
            <v>0</v>
          </cell>
          <cell r="H187">
            <v>0</v>
          </cell>
          <cell r="I187" t="str">
            <v/>
          </cell>
        </row>
        <row r="188">
          <cell r="B188" t="str">
            <v>8.2.4</v>
          </cell>
          <cell r="C188" t="str">
            <v>VALVULAS DE CORTE</v>
          </cell>
          <cell r="D188">
            <v>0</v>
          </cell>
          <cell r="E188">
            <v>0</v>
          </cell>
          <cell r="F188">
            <v>0</v>
          </cell>
          <cell r="G188">
            <v>0</v>
          </cell>
          <cell r="H188">
            <v>0</v>
          </cell>
          <cell r="I188" t="str">
            <v/>
          </cell>
        </row>
        <row r="189">
          <cell r="A189" t="str">
            <v>18-14-040</v>
          </cell>
          <cell r="B189" t="str">
            <v>8.2.4.1</v>
          </cell>
          <cell r="C189" t="str">
            <v>VALVULA DE CORTE 4"</v>
          </cell>
          <cell r="D189">
            <v>2</v>
          </cell>
          <cell r="E189" t="str">
            <v>UN</v>
          </cell>
          <cell r="F189">
            <v>678900</v>
          </cell>
          <cell r="G189">
            <v>1357800</v>
          </cell>
          <cell r="H189">
            <v>0</v>
          </cell>
          <cell r="I189">
            <v>772588.2</v>
          </cell>
        </row>
        <row r="190">
          <cell r="B190">
            <v>0</v>
          </cell>
          <cell r="C190">
            <v>0</v>
          </cell>
          <cell r="D190">
            <v>0</v>
          </cell>
          <cell r="E190">
            <v>0</v>
          </cell>
          <cell r="F190">
            <v>0</v>
          </cell>
          <cell r="G190">
            <v>0</v>
          </cell>
          <cell r="H190">
            <v>0</v>
          </cell>
          <cell r="I190" t="str">
            <v/>
          </cell>
        </row>
        <row r="191">
          <cell r="B191" t="str">
            <v>8.2.5</v>
          </cell>
          <cell r="C191" t="str">
            <v>ACOPLES</v>
          </cell>
          <cell r="D191">
            <v>0</v>
          </cell>
          <cell r="E191">
            <v>0</v>
          </cell>
          <cell r="F191">
            <v>0</v>
          </cell>
          <cell r="G191">
            <v>0</v>
          </cell>
          <cell r="H191">
            <v>0</v>
          </cell>
          <cell r="I191" t="str">
            <v/>
          </cell>
        </row>
        <row r="192">
          <cell r="A192" t="str">
            <v>18-14-050</v>
          </cell>
          <cell r="B192" t="str">
            <v>8.2.5.1</v>
          </cell>
          <cell r="C192" t="str">
            <v>Acople bridado de neopreno 4"</v>
          </cell>
          <cell r="D192">
            <v>2</v>
          </cell>
          <cell r="E192" t="str">
            <v>UN</v>
          </cell>
          <cell r="F192">
            <v>342300</v>
          </cell>
          <cell r="G192">
            <v>684600</v>
          </cell>
          <cell r="H192">
            <v>0</v>
          </cell>
          <cell r="I192">
            <v>389537.39999999997</v>
          </cell>
        </row>
        <row r="193">
          <cell r="B193">
            <v>0</v>
          </cell>
          <cell r="C193">
            <v>0</v>
          </cell>
          <cell r="D193">
            <v>0</v>
          </cell>
          <cell r="E193">
            <v>0</v>
          </cell>
          <cell r="F193">
            <v>0</v>
          </cell>
          <cell r="G193">
            <v>0</v>
          </cell>
          <cell r="H193">
            <v>0</v>
          </cell>
          <cell r="I193" t="str">
            <v/>
          </cell>
        </row>
        <row r="194">
          <cell r="B194" t="str">
            <v>8.2.6</v>
          </cell>
          <cell r="C194" t="str">
            <v xml:space="preserve">TERMOMETRO COLUMNA </v>
          </cell>
          <cell r="D194">
            <v>0</v>
          </cell>
          <cell r="E194">
            <v>0</v>
          </cell>
          <cell r="F194" t="str">
            <v/>
          </cell>
          <cell r="G194">
            <v>0</v>
          </cell>
          <cell r="H194">
            <v>0</v>
          </cell>
          <cell r="I194" t="str">
            <v/>
          </cell>
        </row>
        <row r="195">
          <cell r="A195" t="str">
            <v>18-14-060</v>
          </cell>
          <cell r="B195" t="str">
            <v>8.2.6.1</v>
          </cell>
          <cell r="C195" t="str">
            <v>Termometro intemperie columna -30°C - 30°C</v>
          </cell>
          <cell r="D195">
            <v>2</v>
          </cell>
          <cell r="E195" t="str">
            <v>UN</v>
          </cell>
          <cell r="F195">
            <v>215000</v>
          </cell>
          <cell r="G195">
            <v>430000</v>
          </cell>
          <cell r="H195">
            <v>0</v>
          </cell>
          <cell r="I195">
            <v>244669.99999999997</v>
          </cell>
        </row>
        <row r="196">
          <cell r="B196">
            <v>0</v>
          </cell>
          <cell r="C196">
            <v>0</v>
          </cell>
          <cell r="D196">
            <v>0</v>
          </cell>
          <cell r="E196">
            <v>0</v>
          </cell>
          <cell r="F196">
            <v>0</v>
          </cell>
          <cell r="G196">
            <v>0</v>
          </cell>
          <cell r="H196">
            <v>0</v>
          </cell>
          <cell r="I196" t="str">
            <v/>
          </cell>
        </row>
        <row r="197">
          <cell r="B197" t="str">
            <v>8.2.7</v>
          </cell>
          <cell r="C197" t="str">
            <v>MANOMETRO DIFERENCIAL</v>
          </cell>
          <cell r="D197">
            <v>0</v>
          </cell>
          <cell r="E197">
            <v>0</v>
          </cell>
          <cell r="F197" t="str">
            <v/>
          </cell>
          <cell r="G197">
            <v>0</v>
          </cell>
          <cell r="H197">
            <v>0</v>
          </cell>
          <cell r="I197" t="str">
            <v/>
          </cell>
        </row>
        <row r="198">
          <cell r="A198" t="str">
            <v>18-14-070</v>
          </cell>
          <cell r="B198" t="str">
            <v>8.2.7.1</v>
          </cell>
          <cell r="C198" t="str">
            <v>Manometro intemperie caratula 4" 0-60psi en conexión diferencial</v>
          </cell>
          <cell r="D198">
            <v>1</v>
          </cell>
          <cell r="E198" t="str">
            <v>UN</v>
          </cell>
          <cell r="F198">
            <v>335000</v>
          </cell>
          <cell r="G198">
            <v>335000</v>
          </cell>
          <cell r="H198">
            <v>0</v>
          </cell>
          <cell r="I198">
            <v>381229.99999999994</v>
          </cell>
        </row>
        <row r="199">
          <cell r="B199">
            <v>0</v>
          </cell>
          <cell r="C199">
            <v>0</v>
          </cell>
          <cell r="D199">
            <v>0</v>
          </cell>
          <cell r="E199">
            <v>0</v>
          </cell>
          <cell r="F199">
            <v>0</v>
          </cell>
          <cell r="G199">
            <v>0</v>
          </cell>
          <cell r="H199">
            <v>0</v>
          </cell>
          <cell r="I199" t="str">
            <v/>
          </cell>
        </row>
        <row r="200">
          <cell r="B200" t="str">
            <v>8.2.8</v>
          </cell>
          <cell r="C200" t="str">
            <v>SENSOR DE PRESION DIFERENCIAL</v>
          </cell>
          <cell r="D200">
            <v>0</v>
          </cell>
          <cell r="E200">
            <v>0</v>
          </cell>
          <cell r="F200" t="str">
            <v/>
          </cell>
          <cell r="G200">
            <v>0</v>
          </cell>
          <cell r="H200">
            <v>0</v>
          </cell>
          <cell r="I200" t="str">
            <v/>
          </cell>
        </row>
        <row r="201">
          <cell r="A201" t="str">
            <v>18-14-080</v>
          </cell>
          <cell r="B201" t="str">
            <v>8.2.8.1</v>
          </cell>
          <cell r="C201" t="str">
            <v>Swiche - sensor de presion diferencial de agua</v>
          </cell>
          <cell r="D201">
            <v>1</v>
          </cell>
          <cell r="E201" t="str">
            <v>UN</v>
          </cell>
          <cell r="F201">
            <v>276000</v>
          </cell>
          <cell r="G201">
            <v>276000</v>
          </cell>
          <cell r="H201">
            <v>0</v>
          </cell>
          <cell r="I201">
            <v>314088</v>
          </cell>
        </row>
        <row r="202">
          <cell r="B202">
            <v>0</v>
          </cell>
          <cell r="C202">
            <v>0</v>
          </cell>
          <cell r="D202">
            <v>0</v>
          </cell>
          <cell r="E202">
            <v>0</v>
          </cell>
          <cell r="F202">
            <v>0</v>
          </cell>
          <cell r="G202">
            <v>0</v>
          </cell>
          <cell r="H202">
            <v>0</v>
          </cell>
          <cell r="I202" t="str">
            <v/>
          </cell>
        </row>
        <row r="203">
          <cell r="B203" t="str">
            <v>8.2.9</v>
          </cell>
          <cell r="C203" t="str">
            <v>FILTRO DE AGUA</v>
          </cell>
          <cell r="D203">
            <v>0</v>
          </cell>
          <cell r="E203">
            <v>0</v>
          </cell>
          <cell r="F203" t="str">
            <v/>
          </cell>
          <cell r="G203">
            <v>0</v>
          </cell>
          <cell r="H203">
            <v>0</v>
          </cell>
          <cell r="I203" t="str">
            <v/>
          </cell>
        </row>
        <row r="204">
          <cell r="A204" t="str">
            <v>18-14-090</v>
          </cell>
          <cell r="B204" t="str">
            <v>8.2.9.1</v>
          </cell>
          <cell r="C204" t="str">
            <v>Filtro de agua 4" bridado</v>
          </cell>
          <cell r="D204">
            <v>1</v>
          </cell>
          <cell r="E204" t="str">
            <v>UN</v>
          </cell>
          <cell r="F204">
            <v>858190</v>
          </cell>
          <cell r="G204">
            <v>858190</v>
          </cell>
          <cell r="H204">
            <v>0</v>
          </cell>
          <cell r="I204">
            <v>976620.22</v>
          </cell>
        </row>
        <row r="205">
          <cell r="B205">
            <v>0</v>
          </cell>
          <cell r="C205">
            <v>0</v>
          </cell>
          <cell r="D205">
            <v>0</v>
          </cell>
          <cell r="E205">
            <v>0</v>
          </cell>
          <cell r="F205">
            <v>0</v>
          </cell>
          <cell r="G205">
            <v>0</v>
          </cell>
          <cell r="H205">
            <v>0</v>
          </cell>
          <cell r="I205" t="str">
            <v/>
          </cell>
        </row>
        <row r="206">
          <cell r="B206" t="str">
            <v>8.2.10</v>
          </cell>
          <cell r="C206" t="str">
            <v>TANQUE DE EXPANSION</v>
          </cell>
          <cell r="D206">
            <v>0</v>
          </cell>
          <cell r="E206">
            <v>0</v>
          </cell>
          <cell r="F206" t="str">
            <v/>
          </cell>
          <cell r="G206">
            <v>0</v>
          </cell>
          <cell r="H206">
            <v>0</v>
          </cell>
          <cell r="I206" t="str">
            <v/>
          </cell>
        </row>
        <row r="207">
          <cell r="A207" t="str">
            <v>18-14-100</v>
          </cell>
          <cell r="B207" t="str">
            <v>8.2.10.1</v>
          </cell>
          <cell r="C207" t="str">
            <v>Tanque expansion instalado</v>
          </cell>
          <cell r="D207">
            <v>1</v>
          </cell>
          <cell r="E207" t="str">
            <v>UN</v>
          </cell>
          <cell r="F207">
            <v>2450000</v>
          </cell>
          <cell r="G207">
            <v>2450000</v>
          </cell>
          <cell r="H207">
            <v>0</v>
          </cell>
          <cell r="I207">
            <v>2788099.9999999995</v>
          </cell>
        </row>
        <row r="208">
          <cell r="A208" t="str">
            <v>18-14-110</v>
          </cell>
          <cell r="B208" t="str">
            <v>8.2.10.1</v>
          </cell>
          <cell r="C208" t="str">
            <v>Tanque expansion instalado</v>
          </cell>
          <cell r="D208">
            <v>0</v>
          </cell>
          <cell r="E208" t="str">
            <v>UN</v>
          </cell>
          <cell r="F208">
            <v>390000</v>
          </cell>
          <cell r="G208">
            <v>0</v>
          </cell>
          <cell r="H208">
            <v>0</v>
          </cell>
          <cell r="I208">
            <v>443819.99999999994</v>
          </cell>
        </row>
        <row r="209">
          <cell r="B209">
            <v>0</v>
          </cell>
          <cell r="C209">
            <v>0</v>
          </cell>
          <cell r="D209">
            <v>0</v>
          </cell>
          <cell r="E209">
            <v>0</v>
          </cell>
          <cell r="F209" t="str">
            <v/>
          </cell>
          <cell r="G209">
            <v>0</v>
          </cell>
          <cell r="H209">
            <v>57362795.64192</v>
          </cell>
          <cell r="I209" t="str">
            <v/>
          </cell>
        </row>
        <row r="210">
          <cell r="B210" t="str">
            <v>9.0</v>
          </cell>
          <cell r="C210" t="str">
            <v xml:space="preserve">CONTROL INTEGRAL DE TEMPERATURA </v>
          </cell>
          <cell r="D210">
            <v>0</v>
          </cell>
          <cell r="E210">
            <v>0</v>
          </cell>
          <cell r="F210" t="str">
            <v/>
          </cell>
          <cell r="G210">
            <v>0</v>
          </cell>
          <cell r="H210">
            <v>0</v>
          </cell>
          <cell r="I210" t="str">
            <v/>
          </cell>
        </row>
        <row r="211">
          <cell r="A211" t="str">
            <v>18-15</v>
          </cell>
          <cell r="B211" t="str">
            <v>9.1</v>
          </cell>
          <cell r="C211" t="str">
            <v>Control integral de temperatura UMAS (valvula 3 vias proporcional y termostato proporcional + circuit setter)</v>
          </cell>
          <cell r="D211">
            <v>0</v>
          </cell>
          <cell r="E211">
            <v>0</v>
          </cell>
          <cell r="F211" t="str">
            <v/>
          </cell>
          <cell r="G211">
            <v>0</v>
          </cell>
          <cell r="H211">
            <v>0</v>
          </cell>
          <cell r="I211" t="str">
            <v/>
          </cell>
        </row>
        <row r="212">
          <cell r="A212" t="str">
            <v>18-15-010</v>
          </cell>
          <cell r="B212" t="str">
            <v>9.1.1</v>
          </cell>
          <cell r="C212" t="str">
            <v>VALVULA - TERMOSTATO PROPORCIONAL  UMA#B3-01</v>
          </cell>
          <cell r="D212">
            <v>1</v>
          </cell>
          <cell r="E212" t="str">
            <v>UN</v>
          </cell>
          <cell r="F212">
            <v>1265000</v>
          </cell>
          <cell r="G212">
            <v>1265000</v>
          </cell>
          <cell r="H212">
            <v>0</v>
          </cell>
          <cell r="I212">
            <v>1439569.9999999998</v>
          </cell>
        </row>
        <row r="213">
          <cell r="A213" t="str">
            <v>18-15-020</v>
          </cell>
          <cell r="B213" t="str">
            <v>9.1.2</v>
          </cell>
          <cell r="C213" t="str">
            <v>VALVULA - TERMOSTATO PROPORCIONAL  UMA#B3-02</v>
          </cell>
          <cell r="D213">
            <v>1</v>
          </cell>
          <cell r="E213" t="str">
            <v>UN</v>
          </cell>
          <cell r="F213">
            <v>895000</v>
          </cell>
          <cell r="G213">
            <v>895000</v>
          </cell>
          <cell r="H213">
            <v>0</v>
          </cell>
          <cell r="I213">
            <v>1018509.9999999999</v>
          </cell>
        </row>
        <row r="214">
          <cell r="A214" t="str">
            <v>18-15-030</v>
          </cell>
          <cell r="B214" t="str">
            <v>9.1.3</v>
          </cell>
          <cell r="C214" t="str">
            <v>VALVULA - TERMOSTATO PROPORCIONAL  UMA#B3-03</v>
          </cell>
          <cell r="D214">
            <v>1</v>
          </cell>
          <cell r="E214" t="str">
            <v>UN</v>
          </cell>
          <cell r="F214">
            <v>895000</v>
          </cell>
          <cell r="G214">
            <v>895000</v>
          </cell>
          <cell r="H214">
            <v>0</v>
          </cell>
          <cell r="I214">
            <v>1018509.9999999999</v>
          </cell>
        </row>
        <row r="215">
          <cell r="A215" t="str">
            <v>18-15-040</v>
          </cell>
          <cell r="B215" t="str">
            <v>9.1.4</v>
          </cell>
          <cell r="C215" t="str">
            <v>VALVULA - TERMOSTATO PROPORCIONAL UMA  #B3-04</v>
          </cell>
          <cell r="D215">
            <v>1</v>
          </cell>
          <cell r="E215" t="str">
            <v>UN</v>
          </cell>
          <cell r="F215">
            <v>895000</v>
          </cell>
          <cell r="G215">
            <v>895000</v>
          </cell>
          <cell r="H215">
            <v>0</v>
          </cell>
          <cell r="I215">
            <v>1018509.9999999999</v>
          </cell>
        </row>
        <row r="216">
          <cell r="A216" t="str">
            <v>18-15-050</v>
          </cell>
          <cell r="B216" t="str">
            <v>9.1.5</v>
          </cell>
          <cell r="C216" t="str">
            <v>VALVULA - TERMOSTATO PROPORCIONAL UMA  #B3-05</v>
          </cell>
          <cell r="D216">
            <v>1</v>
          </cell>
          <cell r="E216" t="str">
            <v>UN</v>
          </cell>
          <cell r="F216">
            <v>895000</v>
          </cell>
          <cell r="G216">
            <v>895000</v>
          </cell>
          <cell r="H216">
            <v>0</v>
          </cell>
          <cell r="I216">
            <v>1018509.9999999999</v>
          </cell>
        </row>
        <row r="217">
          <cell r="A217" t="str">
            <v>18-15-060</v>
          </cell>
          <cell r="B217" t="str">
            <v>9.1.6</v>
          </cell>
          <cell r="C217" t="str">
            <v>VALVULA - TERMOSTATO PROPORCIONAL UMA  #B3-06</v>
          </cell>
          <cell r="D217">
            <v>1</v>
          </cell>
          <cell r="E217" t="str">
            <v>UN</v>
          </cell>
          <cell r="F217">
            <v>895000</v>
          </cell>
          <cell r="G217">
            <v>895000</v>
          </cell>
          <cell r="H217">
            <v>0</v>
          </cell>
          <cell r="I217">
            <v>1018509.9999999999</v>
          </cell>
        </row>
        <row r="218">
          <cell r="A218" t="str">
            <v>18-15-070</v>
          </cell>
          <cell r="B218" t="str">
            <v>9.1.7</v>
          </cell>
          <cell r="C218" t="str">
            <v>VALVULA - TERMOSTATO PROPORCIONAL UMA  #B3-07</v>
          </cell>
          <cell r="D218">
            <v>1</v>
          </cell>
          <cell r="E218" t="str">
            <v>UN</v>
          </cell>
          <cell r="F218">
            <v>895000</v>
          </cell>
          <cell r="G218">
            <v>895000</v>
          </cell>
          <cell r="H218">
            <v>0</v>
          </cell>
          <cell r="I218">
            <v>1018509.9999999999</v>
          </cell>
        </row>
        <row r="219">
          <cell r="A219" t="str">
            <v>18-15-080</v>
          </cell>
          <cell r="B219" t="str">
            <v>9.1.8</v>
          </cell>
          <cell r="C219" t="str">
            <v>VALVULA - TERMOSTATO PROPORCIONAL UMA  #B3-08</v>
          </cell>
          <cell r="D219">
            <v>1</v>
          </cell>
          <cell r="E219" t="str">
            <v>UN</v>
          </cell>
          <cell r="F219">
            <v>895000</v>
          </cell>
          <cell r="G219">
            <v>895000</v>
          </cell>
          <cell r="H219">
            <v>0</v>
          </cell>
          <cell r="I219">
            <v>1018509.9999999999</v>
          </cell>
        </row>
        <row r="220">
          <cell r="A220" t="str">
            <v>18-15-090</v>
          </cell>
          <cell r="B220" t="str">
            <v>9.1.9</v>
          </cell>
          <cell r="C220" t="str">
            <v>VALVULA - TERMOSTATO PROPORCIONAL UMA  #B3-09</v>
          </cell>
          <cell r="D220">
            <v>1</v>
          </cell>
          <cell r="E220" t="str">
            <v>UN</v>
          </cell>
          <cell r="F220">
            <v>895000</v>
          </cell>
          <cell r="G220">
            <v>895000</v>
          </cell>
          <cell r="H220">
            <v>0</v>
          </cell>
          <cell r="I220">
            <v>1018509.9999999999</v>
          </cell>
        </row>
        <row r="221">
          <cell r="A221" t="str">
            <v>18-15-100</v>
          </cell>
          <cell r="B221" t="str">
            <v>9.1.10</v>
          </cell>
          <cell r="C221" t="str">
            <v>VALVULA - TERMOSTATO PROPORCIONAL UMA  #B3-10</v>
          </cell>
          <cell r="D221">
            <v>1</v>
          </cell>
          <cell r="E221" t="str">
            <v>UN</v>
          </cell>
          <cell r="F221">
            <v>895000</v>
          </cell>
          <cell r="G221">
            <v>895000</v>
          </cell>
          <cell r="H221">
            <v>0</v>
          </cell>
          <cell r="I221">
            <v>1018509.9999999999</v>
          </cell>
        </row>
        <row r="222">
          <cell r="A222" t="str">
            <v>18-15-110</v>
          </cell>
          <cell r="B222" t="str">
            <v>9.1.11</v>
          </cell>
          <cell r="C222" t="str">
            <v>VALVULA - TERMOSTATO PROPORCIONAL UMA  #B3-11</v>
          </cell>
          <cell r="D222">
            <v>1</v>
          </cell>
          <cell r="E222" t="str">
            <v>UN</v>
          </cell>
          <cell r="F222">
            <v>895000</v>
          </cell>
          <cell r="G222">
            <v>895000</v>
          </cell>
          <cell r="H222">
            <v>0</v>
          </cell>
          <cell r="I222">
            <v>1018509.9999999999</v>
          </cell>
        </row>
        <row r="223">
          <cell r="A223" t="str">
            <v>18-15-120</v>
          </cell>
          <cell r="B223" t="str">
            <v>9.1.12</v>
          </cell>
          <cell r="C223" t="str">
            <v>VALVULA - TERMOSTATO PROPORCIONAL UMA  #B3-12</v>
          </cell>
          <cell r="D223">
            <v>1</v>
          </cell>
          <cell r="E223" t="str">
            <v>UN</v>
          </cell>
          <cell r="F223">
            <v>895000</v>
          </cell>
          <cell r="G223">
            <v>895000</v>
          </cell>
          <cell r="H223">
            <v>0</v>
          </cell>
          <cell r="I223">
            <v>1018509.9999999999</v>
          </cell>
        </row>
        <row r="224">
          <cell r="A224" t="str">
            <v>18-15-130</v>
          </cell>
          <cell r="B224" t="str">
            <v>9.1.13</v>
          </cell>
          <cell r="C224" t="str">
            <v>VALVULA - TERMOSTATO PROPORCIONAL UMA  #B3-13</v>
          </cell>
          <cell r="D224">
            <v>1</v>
          </cell>
          <cell r="E224" t="str">
            <v>UN</v>
          </cell>
          <cell r="F224">
            <v>895000</v>
          </cell>
          <cell r="G224">
            <v>895000</v>
          </cell>
          <cell r="H224">
            <v>0</v>
          </cell>
          <cell r="I224">
            <v>1018509.9999999999</v>
          </cell>
        </row>
        <row r="225">
          <cell r="A225" t="str">
            <v>18-15-140</v>
          </cell>
          <cell r="B225" t="str">
            <v>9.1.14</v>
          </cell>
          <cell r="C225" t="str">
            <v>VALVULA - TERMOSTATO PROPORCIONAL UMA  #B3-14</v>
          </cell>
          <cell r="D225">
            <v>1</v>
          </cell>
          <cell r="E225" t="str">
            <v>UN</v>
          </cell>
          <cell r="F225">
            <v>895000</v>
          </cell>
          <cell r="G225">
            <v>895000</v>
          </cell>
          <cell r="H225">
            <v>0</v>
          </cell>
          <cell r="I225">
            <v>1018509.9999999999</v>
          </cell>
        </row>
        <row r="226">
          <cell r="A226" t="str">
            <v>18-15-150</v>
          </cell>
          <cell r="B226" t="str">
            <v>9.1.15</v>
          </cell>
          <cell r="C226" t="str">
            <v>VALVULA - TERMOSTATO PROPORCIONAL UMA  #B3-15</v>
          </cell>
          <cell r="D226">
            <v>1</v>
          </cell>
          <cell r="E226" t="str">
            <v>UN</v>
          </cell>
          <cell r="F226">
            <v>895000</v>
          </cell>
          <cell r="G226">
            <v>895000</v>
          </cell>
          <cell r="H226">
            <v>0</v>
          </cell>
          <cell r="I226">
            <v>1018509.9999999999</v>
          </cell>
        </row>
        <row r="227">
          <cell r="A227" t="str">
            <v>18-15-160</v>
          </cell>
          <cell r="B227" t="str">
            <v>9.1.16</v>
          </cell>
          <cell r="C227" t="str">
            <v>VALVULA - TERMOSTATO PROPORCIONALUMA  #B3-16</v>
          </cell>
          <cell r="D227">
            <v>1</v>
          </cell>
          <cell r="E227" t="str">
            <v>UN</v>
          </cell>
          <cell r="F227">
            <v>895000</v>
          </cell>
          <cell r="G227">
            <v>895000</v>
          </cell>
          <cell r="H227">
            <v>0</v>
          </cell>
          <cell r="I227">
            <v>1018509.9999999999</v>
          </cell>
        </row>
        <row r="228">
          <cell r="A228" t="str">
            <v>18-15-170</v>
          </cell>
          <cell r="B228" t="str">
            <v>8.1.1</v>
          </cell>
          <cell r="C228" t="str">
            <v>UMA  #B1-01</v>
          </cell>
          <cell r="D228">
            <v>0</v>
          </cell>
          <cell r="E228" t="str">
            <v>UN</v>
          </cell>
          <cell r="F228">
            <v>685000</v>
          </cell>
          <cell r="G228">
            <v>0</v>
          </cell>
          <cell r="H228">
            <v>0</v>
          </cell>
          <cell r="I228">
            <v>779529.99999999988</v>
          </cell>
        </row>
        <row r="229">
          <cell r="A229" t="str">
            <v>18-15-180</v>
          </cell>
          <cell r="B229" t="str">
            <v>8.1.2</v>
          </cell>
          <cell r="C229" t="str">
            <v>UMA  #B1-02</v>
          </cell>
          <cell r="D229">
            <v>0</v>
          </cell>
          <cell r="E229" t="str">
            <v>UN</v>
          </cell>
          <cell r="F229">
            <v>685000</v>
          </cell>
          <cell r="G229">
            <v>0</v>
          </cell>
          <cell r="H229">
            <v>0</v>
          </cell>
          <cell r="I229">
            <v>779529.99999999988</v>
          </cell>
        </row>
        <row r="230">
          <cell r="A230" t="str">
            <v>18-15-190</v>
          </cell>
          <cell r="B230" t="str">
            <v>8.1.3</v>
          </cell>
          <cell r="C230" t="str">
            <v>UMA  #B1-03</v>
          </cell>
          <cell r="D230">
            <v>0</v>
          </cell>
          <cell r="E230" t="str">
            <v>UN</v>
          </cell>
          <cell r="F230">
            <v>495000</v>
          </cell>
          <cell r="G230">
            <v>0</v>
          </cell>
          <cell r="H230">
            <v>0</v>
          </cell>
          <cell r="I230">
            <v>563310</v>
          </cell>
        </row>
        <row r="231">
          <cell r="A231" t="str">
            <v>18-15-200</v>
          </cell>
          <cell r="B231" t="str">
            <v>8.1.4</v>
          </cell>
          <cell r="C231" t="str">
            <v>UMA  #B1-04</v>
          </cell>
          <cell r="D231">
            <v>0</v>
          </cell>
          <cell r="E231" t="str">
            <v>UN</v>
          </cell>
          <cell r="F231">
            <v>495000</v>
          </cell>
          <cell r="G231">
            <v>0</v>
          </cell>
          <cell r="H231">
            <v>0</v>
          </cell>
          <cell r="I231">
            <v>563310</v>
          </cell>
        </row>
        <row r="232">
          <cell r="B232">
            <v>0</v>
          </cell>
          <cell r="C232">
            <v>0</v>
          </cell>
          <cell r="D232">
            <v>0</v>
          </cell>
          <cell r="E232">
            <v>0</v>
          </cell>
          <cell r="F232" t="str">
            <v/>
          </cell>
          <cell r="G232">
            <v>0</v>
          </cell>
          <cell r="H232">
            <v>0</v>
          </cell>
          <cell r="I232" t="str">
            <v/>
          </cell>
        </row>
        <row r="233">
          <cell r="A233" t="str">
            <v>18-16</v>
          </cell>
          <cell r="B233" t="str">
            <v>9.2</v>
          </cell>
          <cell r="C233" t="str">
            <v>FANCOILS PARED (Valvula 3 Vias ON-OFF)</v>
          </cell>
          <cell r="D233">
            <v>0</v>
          </cell>
          <cell r="E233">
            <v>0</v>
          </cell>
          <cell r="F233" t="str">
            <v/>
          </cell>
          <cell r="G233">
            <v>0</v>
          </cell>
          <cell r="H233">
            <v>0</v>
          </cell>
          <cell r="I233" t="str">
            <v/>
          </cell>
        </row>
        <row r="234">
          <cell r="A234" t="str">
            <v>18-16-010</v>
          </cell>
          <cell r="B234" t="str">
            <v>9.2.1</v>
          </cell>
          <cell r="C234" t="str">
            <v>VALVULA-FAN&amp;COIL #B3-01</v>
          </cell>
          <cell r="D234">
            <v>1</v>
          </cell>
          <cell r="E234" t="str">
            <v>UN</v>
          </cell>
          <cell r="F234">
            <v>414700</v>
          </cell>
          <cell r="G234">
            <v>414700</v>
          </cell>
          <cell r="H234">
            <v>0</v>
          </cell>
          <cell r="I234">
            <v>471928.6</v>
          </cell>
        </row>
        <row r="235">
          <cell r="A235" t="str">
            <v>18-16-020</v>
          </cell>
          <cell r="B235" t="str">
            <v>9.2.2</v>
          </cell>
          <cell r="C235" t="str">
            <v>VALVULA-FAN&amp;COIL #B3-02</v>
          </cell>
          <cell r="D235">
            <v>1</v>
          </cell>
          <cell r="E235" t="str">
            <v>UN</v>
          </cell>
          <cell r="F235">
            <v>414700</v>
          </cell>
          <cell r="G235">
            <v>414700</v>
          </cell>
          <cell r="H235">
            <v>0</v>
          </cell>
          <cell r="I235">
            <v>471928.6</v>
          </cell>
        </row>
        <row r="236">
          <cell r="A236" t="str">
            <v>18-16-030</v>
          </cell>
          <cell r="B236" t="str">
            <v>9.2.3</v>
          </cell>
          <cell r="C236" t="str">
            <v>VALVULA-FAN&amp;COIL #B3-03</v>
          </cell>
          <cell r="D236">
            <v>1</v>
          </cell>
          <cell r="E236" t="str">
            <v>UN</v>
          </cell>
          <cell r="F236">
            <v>414700</v>
          </cell>
          <cell r="G236">
            <v>414700</v>
          </cell>
          <cell r="H236">
            <v>0</v>
          </cell>
          <cell r="I236">
            <v>471928.6</v>
          </cell>
        </row>
        <row r="237">
          <cell r="A237" t="str">
            <v>18-16-040</v>
          </cell>
          <cell r="B237" t="str">
            <v>9.2.4</v>
          </cell>
          <cell r="C237" t="str">
            <v>VALVULA-FAN&amp;COIL #B3-04</v>
          </cell>
          <cell r="D237">
            <v>1</v>
          </cell>
          <cell r="E237" t="str">
            <v>UN</v>
          </cell>
          <cell r="F237">
            <v>414700</v>
          </cell>
          <cell r="G237">
            <v>414700</v>
          </cell>
          <cell r="H237">
            <v>0</v>
          </cell>
          <cell r="I237">
            <v>471928.6</v>
          </cell>
        </row>
        <row r="238">
          <cell r="A238" t="str">
            <v>18-16-050</v>
          </cell>
          <cell r="B238" t="str">
            <v>9.2.5</v>
          </cell>
          <cell r="C238" t="str">
            <v>VALVULA-FAN&amp;COIL #B3-05</v>
          </cell>
          <cell r="D238">
            <v>1</v>
          </cell>
          <cell r="E238" t="str">
            <v>UN</v>
          </cell>
          <cell r="F238">
            <v>414700</v>
          </cell>
          <cell r="G238">
            <v>414700</v>
          </cell>
          <cell r="H238">
            <v>0</v>
          </cell>
          <cell r="I238">
            <v>471928.6</v>
          </cell>
        </row>
        <row r="239">
          <cell r="A239" t="str">
            <v>18-16-060</v>
          </cell>
          <cell r="B239" t="str">
            <v>9.2.6</v>
          </cell>
          <cell r="C239" t="str">
            <v>VALVULA-FAN&amp;COIL #B3-06</v>
          </cell>
          <cell r="D239">
            <v>1</v>
          </cell>
          <cell r="E239" t="str">
            <v>UN</v>
          </cell>
          <cell r="F239">
            <v>414700</v>
          </cell>
          <cell r="G239">
            <v>414700</v>
          </cell>
          <cell r="H239">
            <v>0</v>
          </cell>
          <cell r="I239">
            <v>471928.6</v>
          </cell>
        </row>
        <row r="240">
          <cell r="A240" t="str">
            <v>18-16-070</v>
          </cell>
          <cell r="B240" t="str">
            <v>9.2.7</v>
          </cell>
          <cell r="C240" t="str">
            <v>VALVULA-FAN&amp;COIL #B3-07</v>
          </cell>
          <cell r="D240">
            <v>1</v>
          </cell>
          <cell r="E240" t="str">
            <v>UN</v>
          </cell>
          <cell r="F240">
            <v>414700</v>
          </cell>
          <cell r="G240">
            <v>414700</v>
          </cell>
          <cell r="H240">
            <v>0</v>
          </cell>
          <cell r="I240">
            <v>471928.6</v>
          </cell>
        </row>
        <row r="241">
          <cell r="A241" t="str">
            <v>18-16-080</v>
          </cell>
          <cell r="B241" t="str">
            <v>9.2.8</v>
          </cell>
          <cell r="C241" t="str">
            <v>VALVULA-FAN&amp;COIL #B3-08</v>
          </cell>
          <cell r="D241">
            <v>1</v>
          </cell>
          <cell r="E241" t="str">
            <v>UN</v>
          </cell>
          <cell r="F241">
            <v>414700</v>
          </cell>
          <cell r="G241">
            <v>414700</v>
          </cell>
          <cell r="H241">
            <v>0</v>
          </cell>
          <cell r="I241">
            <v>471928.6</v>
          </cell>
        </row>
        <row r="242">
          <cell r="A242" t="str">
            <v>18-16-090</v>
          </cell>
          <cell r="B242" t="str">
            <v>9.2.9</v>
          </cell>
          <cell r="C242" t="str">
            <v>VALVULA-FAN&amp;COIL #B3-09</v>
          </cell>
          <cell r="D242">
            <v>1</v>
          </cell>
          <cell r="E242" t="str">
            <v>UN</v>
          </cell>
          <cell r="F242">
            <v>414700</v>
          </cell>
          <cell r="G242">
            <v>414700</v>
          </cell>
          <cell r="H242">
            <v>0</v>
          </cell>
          <cell r="I242">
            <v>471928.6</v>
          </cell>
        </row>
        <row r="243">
          <cell r="A243" t="str">
            <v>18-16-100</v>
          </cell>
          <cell r="B243" t="str">
            <v>9.2.10</v>
          </cell>
          <cell r="C243" t="str">
            <v>VALVULA-FAN&amp;COIL #B3-10</v>
          </cell>
          <cell r="D243">
            <v>1</v>
          </cell>
          <cell r="E243" t="str">
            <v>UN</v>
          </cell>
          <cell r="F243">
            <v>414700</v>
          </cell>
          <cell r="G243">
            <v>414700</v>
          </cell>
          <cell r="H243">
            <v>0</v>
          </cell>
          <cell r="I243">
            <v>471928.6</v>
          </cell>
        </row>
        <row r="244">
          <cell r="A244" t="str">
            <v>18-16-110</v>
          </cell>
          <cell r="B244" t="str">
            <v>9.2.11</v>
          </cell>
          <cell r="C244" t="str">
            <v>VALVULA-FAN&amp;COIL #B3-11</v>
          </cell>
          <cell r="D244">
            <v>1</v>
          </cell>
          <cell r="E244" t="str">
            <v>UN</v>
          </cell>
          <cell r="F244">
            <v>414700</v>
          </cell>
          <cell r="G244">
            <v>414700</v>
          </cell>
          <cell r="H244">
            <v>0</v>
          </cell>
          <cell r="I244">
            <v>471928.6</v>
          </cell>
        </row>
        <row r="245">
          <cell r="A245" t="str">
            <v>18-16-120</v>
          </cell>
          <cell r="B245" t="str">
            <v>9.2.12</v>
          </cell>
          <cell r="C245" t="str">
            <v>VALVULA-FAN&amp;COIL #B3-12</v>
          </cell>
          <cell r="D245">
            <v>1</v>
          </cell>
          <cell r="E245" t="str">
            <v>UN</v>
          </cell>
          <cell r="F245">
            <v>414700</v>
          </cell>
          <cell r="G245">
            <v>414700</v>
          </cell>
          <cell r="H245">
            <v>0</v>
          </cell>
          <cell r="I245">
            <v>471928.6</v>
          </cell>
        </row>
        <row r="246">
          <cell r="A246" t="str">
            <v>18-16-130</v>
          </cell>
          <cell r="B246" t="str">
            <v>9.2.13</v>
          </cell>
          <cell r="C246" t="str">
            <v>VALVULA-FAN&amp;COIL #B3-13</v>
          </cell>
          <cell r="D246">
            <v>1</v>
          </cell>
          <cell r="E246" t="str">
            <v>UN</v>
          </cell>
          <cell r="F246">
            <v>414700</v>
          </cell>
          <cell r="G246">
            <v>414700</v>
          </cell>
          <cell r="H246">
            <v>0</v>
          </cell>
          <cell r="I246">
            <v>471928.6</v>
          </cell>
        </row>
        <row r="247">
          <cell r="A247" t="str">
            <v>18-16-140</v>
          </cell>
          <cell r="B247" t="str">
            <v>9.2.14</v>
          </cell>
          <cell r="C247" t="str">
            <v>VALVULA-FAN&amp;COIL #B3-14</v>
          </cell>
          <cell r="D247">
            <v>1</v>
          </cell>
          <cell r="E247" t="str">
            <v>UN</v>
          </cell>
          <cell r="F247">
            <v>414700</v>
          </cell>
          <cell r="G247">
            <v>414700</v>
          </cell>
          <cell r="H247">
            <v>0</v>
          </cell>
          <cell r="I247">
            <v>471928.6</v>
          </cell>
        </row>
        <row r="248">
          <cell r="A248" t="str">
            <v>18-16-150</v>
          </cell>
          <cell r="B248" t="str">
            <v>9.2.15</v>
          </cell>
          <cell r="C248" t="str">
            <v>VALVULA-FAN&amp;COIL #B3-15</v>
          </cell>
          <cell r="D248">
            <v>1</v>
          </cell>
          <cell r="E248" t="str">
            <v>UN</v>
          </cell>
          <cell r="F248">
            <v>414700</v>
          </cell>
          <cell r="G248">
            <v>414700</v>
          </cell>
          <cell r="H248">
            <v>0</v>
          </cell>
          <cell r="I248">
            <v>471928.6</v>
          </cell>
        </row>
        <row r="249">
          <cell r="A249" t="str">
            <v>18-16-160</v>
          </cell>
          <cell r="B249" t="str">
            <v>9.2.16</v>
          </cell>
          <cell r="C249" t="str">
            <v>VALVULA-FAN&amp;COIL #B3-16</v>
          </cell>
          <cell r="D249">
            <v>1</v>
          </cell>
          <cell r="E249" t="str">
            <v>UN</v>
          </cell>
          <cell r="F249">
            <v>414700</v>
          </cell>
          <cell r="G249">
            <v>414700</v>
          </cell>
          <cell r="H249">
            <v>0</v>
          </cell>
          <cell r="I249">
            <v>471928.6</v>
          </cell>
        </row>
        <row r="250">
          <cell r="A250" t="str">
            <v>18-16-170</v>
          </cell>
          <cell r="B250" t="str">
            <v>9.2.17</v>
          </cell>
          <cell r="C250" t="str">
            <v>VALVULA-FAN&amp;COIL #B3-17</v>
          </cell>
          <cell r="D250">
            <v>1</v>
          </cell>
          <cell r="E250" t="str">
            <v>UN</v>
          </cell>
          <cell r="F250">
            <v>414700</v>
          </cell>
          <cell r="G250">
            <v>414700</v>
          </cell>
          <cell r="H250">
            <v>0</v>
          </cell>
          <cell r="I250">
            <v>471928.6</v>
          </cell>
        </row>
        <row r="251">
          <cell r="A251" t="str">
            <v>18-16-180</v>
          </cell>
          <cell r="B251" t="str">
            <v>9.2.18</v>
          </cell>
          <cell r="C251" t="str">
            <v>VALVULA-FAN&amp;COIL #B3-18</v>
          </cell>
          <cell r="D251">
            <v>1</v>
          </cell>
          <cell r="E251" t="str">
            <v>UN</v>
          </cell>
          <cell r="F251">
            <v>414700</v>
          </cell>
          <cell r="G251">
            <v>414700</v>
          </cell>
          <cell r="H251">
            <v>0</v>
          </cell>
          <cell r="I251">
            <v>471928.6</v>
          </cell>
        </row>
        <row r="252">
          <cell r="A252" t="str">
            <v>18-16-190</v>
          </cell>
          <cell r="B252" t="str">
            <v>9.2.1</v>
          </cell>
          <cell r="C252" t="str">
            <v>Fancoil pared</v>
          </cell>
          <cell r="D252">
            <v>0</v>
          </cell>
          <cell r="E252" t="str">
            <v>UN</v>
          </cell>
          <cell r="F252">
            <v>286000</v>
          </cell>
          <cell r="G252">
            <v>0</v>
          </cell>
          <cell r="H252">
            <v>0</v>
          </cell>
          <cell r="I252">
            <v>325468</v>
          </cell>
        </row>
        <row r="253">
          <cell r="B253">
            <v>0</v>
          </cell>
          <cell r="C253">
            <v>0</v>
          </cell>
          <cell r="D253">
            <v>0</v>
          </cell>
          <cell r="E253">
            <v>0</v>
          </cell>
          <cell r="F253" t="str">
            <v/>
          </cell>
          <cell r="G253">
            <v>0</v>
          </cell>
          <cell r="H253">
            <v>0</v>
          </cell>
          <cell r="I253" t="str">
            <v/>
          </cell>
        </row>
        <row r="254">
          <cell r="A254" t="str">
            <v>18-17</v>
          </cell>
          <cell r="B254" t="str">
            <v>9.3</v>
          </cell>
          <cell r="C254" t="str">
            <v>FANCOILS CASSETTE(Valvula 3Vias ON-OFF)</v>
          </cell>
          <cell r="D254">
            <v>0</v>
          </cell>
          <cell r="E254">
            <v>0</v>
          </cell>
          <cell r="F254" t="str">
            <v/>
          </cell>
          <cell r="G254">
            <v>0</v>
          </cell>
          <cell r="H254">
            <v>0</v>
          </cell>
          <cell r="I254" t="str">
            <v/>
          </cell>
        </row>
        <row r="255">
          <cell r="A255" t="str">
            <v>18-17-010</v>
          </cell>
          <cell r="B255" t="str">
            <v>9.3.1</v>
          </cell>
          <cell r="C255" t="str">
            <v>FAN&amp;COIL #B3-01</v>
          </cell>
          <cell r="D255">
            <v>1</v>
          </cell>
          <cell r="E255" t="str">
            <v>UN</v>
          </cell>
          <cell r="F255">
            <v>414700</v>
          </cell>
          <cell r="G255">
            <v>414700</v>
          </cell>
          <cell r="H255">
            <v>0</v>
          </cell>
          <cell r="I255">
            <v>471928.6</v>
          </cell>
        </row>
        <row r="256">
          <cell r="A256" t="str">
            <v>18-17-020</v>
          </cell>
          <cell r="B256" t="str">
            <v>9.3.2</v>
          </cell>
          <cell r="C256" t="str">
            <v>FAN&amp;COIL #B3-02</v>
          </cell>
          <cell r="D256">
            <v>1</v>
          </cell>
          <cell r="E256" t="str">
            <v>UN</v>
          </cell>
          <cell r="F256">
            <v>414700</v>
          </cell>
          <cell r="G256">
            <v>414700</v>
          </cell>
          <cell r="H256">
            <v>0</v>
          </cell>
          <cell r="I256">
            <v>471928.6</v>
          </cell>
        </row>
        <row r="257">
          <cell r="A257" t="str">
            <v>18-17-030</v>
          </cell>
          <cell r="B257" t="str">
            <v>8.2.1</v>
          </cell>
          <cell r="C257" t="str">
            <v>Fancoil cassette 3/4"</v>
          </cell>
          <cell r="D257">
            <v>0</v>
          </cell>
          <cell r="E257" t="str">
            <v>UN</v>
          </cell>
          <cell r="F257">
            <v>325000</v>
          </cell>
          <cell r="G257">
            <v>0</v>
          </cell>
          <cell r="H257">
            <v>0</v>
          </cell>
          <cell r="I257">
            <v>369849.99999999994</v>
          </cell>
        </row>
        <row r="258">
          <cell r="B258">
            <v>0</v>
          </cell>
          <cell r="C258">
            <v>0</v>
          </cell>
          <cell r="D258">
            <v>0</v>
          </cell>
          <cell r="E258">
            <v>0</v>
          </cell>
          <cell r="F258" t="str">
            <v/>
          </cell>
          <cell r="G258">
            <v>0</v>
          </cell>
          <cell r="H258">
            <v>22984000</v>
          </cell>
          <cell r="I258" t="str">
            <v/>
          </cell>
        </row>
        <row r="259">
          <cell r="B259" t="str">
            <v>10.0</v>
          </cell>
          <cell r="C259" t="str">
            <v xml:space="preserve">ARRANCADORES </v>
          </cell>
          <cell r="D259">
            <v>0</v>
          </cell>
          <cell r="E259">
            <v>0</v>
          </cell>
          <cell r="F259" t="str">
            <v/>
          </cell>
          <cell r="G259">
            <v>0</v>
          </cell>
          <cell r="H259">
            <v>0</v>
          </cell>
          <cell r="I259" t="str">
            <v/>
          </cell>
        </row>
        <row r="260">
          <cell r="A260" t="str">
            <v>18-18</v>
          </cell>
          <cell r="B260" t="str">
            <v>10.1</v>
          </cell>
          <cell r="C260" t="str">
            <v>ARRANCADORES UMAS (Variador de frecuencia)</v>
          </cell>
          <cell r="D260">
            <v>0</v>
          </cell>
          <cell r="E260">
            <v>0</v>
          </cell>
          <cell r="F260" t="str">
            <v/>
          </cell>
          <cell r="G260">
            <v>0</v>
          </cell>
          <cell r="H260">
            <v>0</v>
          </cell>
          <cell r="I260" t="str">
            <v/>
          </cell>
        </row>
        <row r="261">
          <cell r="A261" t="str">
            <v>18-18-010</v>
          </cell>
          <cell r="B261" t="str">
            <v>10.1.1</v>
          </cell>
          <cell r="C261" t="str">
            <v>ARRANCADOR UMA  #B3-01</v>
          </cell>
          <cell r="D261">
            <v>1</v>
          </cell>
          <cell r="E261" t="str">
            <v>UN</v>
          </cell>
          <cell r="F261">
            <v>1370250</v>
          </cell>
          <cell r="G261">
            <v>1370250</v>
          </cell>
          <cell r="H261">
            <v>0</v>
          </cell>
          <cell r="I261">
            <v>1559344.4999999998</v>
          </cell>
        </row>
        <row r="262">
          <cell r="A262" t="str">
            <v>18-18-020</v>
          </cell>
          <cell r="B262" t="str">
            <v>10.1.2</v>
          </cell>
          <cell r="C262" t="str">
            <v>ARRANCADOR UMA  #B3-02</v>
          </cell>
          <cell r="D262">
            <v>1</v>
          </cell>
          <cell r="E262" t="str">
            <v>UN</v>
          </cell>
          <cell r="F262">
            <v>1007750</v>
          </cell>
          <cell r="G262">
            <v>1007750</v>
          </cell>
          <cell r="H262">
            <v>0</v>
          </cell>
          <cell r="I262">
            <v>1146819.5</v>
          </cell>
        </row>
        <row r="263">
          <cell r="A263" t="str">
            <v>18-18-030</v>
          </cell>
          <cell r="B263" t="str">
            <v>10.1.3</v>
          </cell>
          <cell r="C263" t="str">
            <v>ARRANCADOR UMA  #B3-03</v>
          </cell>
          <cell r="D263">
            <v>1</v>
          </cell>
          <cell r="E263" t="str">
            <v>UN</v>
          </cell>
          <cell r="F263">
            <v>1007750</v>
          </cell>
          <cell r="G263">
            <v>1007750</v>
          </cell>
          <cell r="H263">
            <v>0</v>
          </cell>
          <cell r="I263">
            <v>1146819.5</v>
          </cell>
        </row>
        <row r="264">
          <cell r="A264" t="str">
            <v>18-18-040</v>
          </cell>
          <cell r="B264" t="str">
            <v>10.1.4</v>
          </cell>
          <cell r="C264" t="str">
            <v>ARRANCADOR UMA  #B3-04</v>
          </cell>
          <cell r="D264">
            <v>1</v>
          </cell>
          <cell r="E264" t="str">
            <v>UN</v>
          </cell>
          <cell r="F264">
            <v>1007750</v>
          </cell>
          <cell r="G264">
            <v>1007750</v>
          </cell>
          <cell r="H264">
            <v>0</v>
          </cell>
          <cell r="I264">
            <v>1146819.5</v>
          </cell>
        </row>
        <row r="265">
          <cell r="A265" t="str">
            <v>18-18-050</v>
          </cell>
          <cell r="B265" t="str">
            <v>10.1.5</v>
          </cell>
          <cell r="C265" t="str">
            <v>ARRANCADOR UMA  #B3-05</v>
          </cell>
          <cell r="D265">
            <v>1</v>
          </cell>
          <cell r="E265" t="str">
            <v>UN</v>
          </cell>
          <cell r="F265">
            <v>1007750</v>
          </cell>
          <cell r="G265">
            <v>1007750</v>
          </cell>
          <cell r="H265">
            <v>0</v>
          </cell>
          <cell r="I265">
            <v>1146819.5</v>
          </cell>
        </row>
        <row r="266">
          <cell r="A266" t="str">
            <v>18-18-060</v>
          </cell>
          <cell r="B266" t="str">
            <v>10.1.6</v>
          </cell>
          <cell r="C266" t="str">
            <v>ARRANCADOR UMA  #B3-06</v>
          </cell>
          <cell r="D266">
            <v>1</v>
          </cell>
          <cell r="E266" t="str">
            <v>UN</v>
          </cell>
          <cell r="F266">
            <v>1007750</v>
          </cell>
          <cell r="G266">
            <v>1007750</v>
          </cell>
          <cell r="H266">
            <v>0</v>
          </cell>
          <cell r="I266">
            <v>1146819.5</v>
          </cell>
        </row>
        <row r="267">
          <cell r="A267" t="str">
            <v>18-18-070</v>
          </cell>
          <cell r="B267" t="str">
            <v>10.1.7</v>
          </cell>
          <cell r="C267" t="str">
            <v>ARRANCADOR UMA  #B3-07</v>
          </cell>
          <cell r="D267">
            <v>1</v>
          </cell>
          <cell r="E267" t="str">
            <v>UN</v>
          </cell>
          <cell r="F267">
            <v>1007750</v>
          </cell>
          <cell r="G267">
            <v>1007750</v>
          </cell>
          <cell r="H267">
            <v>0</v>
          </cell>
          <cell r="I267">
            <v>1146819.5</v>
          </cell>
        </row>
        <row r="268">
          <cell r="A268" t="str">
            <v>18-18-080</v>
          </cell>
          <cell r="B268" t="str">
            <v>10.1.8</v>
          </cell>
          <cell r="C268" t="str">
            <v>ARRANCADOR UMA  #B3-08</v>
          </cell>
          <cell r="D268">
            <v>1</v>
          </cell>
          <cell r="E268" t="str">
            <v>UN</v>
          </cell>
          <cell r="F268">
            <v>1007750</v>
          </cell>
          <cell r="G268">
            <v>1007750</v>
          </cell>
          <cell r="H268">
            <v>0</v>
          </cell>
          <cell r="I268">
            <v>1146819.5</v>
          </cell>
        </row>
        <row r="269">
          <cell r="A269" t="str">
            <v>18-18-090</v>
          </cell>
          <cell r="B269" t="str">
            <v>10.1.9</v>
          </cell>
          <cell r="C269" t="str">
            <v>ARRANCADOR UMA  #B3-09</v>
          </cell>
          <cell r="D269">
            <v>1</v>
          </cell>
          <cell r="E269" t="str">
            <v>UN</v>
          </cell>
          <cell r="F269">
            <v>1007750</v>
          </cell>
          <cell r="G269">
            <v>1007750</v>
          </cell>
          <cell r="H269">
            <v>0</v>
          </cell>
          <cell r="I269">
            <v>1146819.5</v>
          </cell>
        </row>
        <row r="270">
          <cell r="A270" t="str">
            <v>18-18-100</v>
          </cell>
          <cell r="B270" t="str">
            <v>10.1.10</v>
          </cell>
          <cell r="C270" t="str">
            <v>ARRANCADOR UMA  #B3-10</v>
          </cell>
          <cell r="D270">
            <v>1</v>
          </cell>
          <cell r="E270" t="str">
            <v>UN</v>
          </cell>
          <cell r="F270">
            <v>1007750</v>
          </cell>
          <cell r="G270">
            <v>1007750</v>
          </cell>
          <cell r="H270">
            <v>0</v>
          </cell>
          <cell r="I270">
            <v>1146819.5</v>
          </cell>
        </row>
        <row r="271">
          <cell r="A271" t="str">
            <v>18-18-110</v>
          </cell>
          <cell r="B271" t="str">
            <v>10.1.11</v>
          </cell>
          <cell r="C271" t="str">
            <v>ARRANCADOR UMA  #B3-11</v>
          </cell>
          <cell r="D271">
            <v>1</v>
          </cell>
          <cell r="E271" t="str">
            <v>UN</v>
          </cell>
          <cell r="F271">
            <v>1007750</v>
          </cell>
          <cell r="G271">
            <v>1007750</v>
          </cell>
          <cell r="H271">
            <v>0</v>
          </cell>
          <cell r="I271">
            <v>1146819.5</v>
          </cell>
        </row>
        <row r="272">
          <cell r="A272" t="str">
            <v>18-18-120</v>
          </cell>
          <cell r="B272" t="str">
            <v>10.1.12</v>
          </cell>
          <cell r="C272" t="str">
            <v>ARRANCADOR UMA  #B3-12</v>
          </cell>
          <cell r="D272">
            <v>1</v>
          </cell>
          <cell r="E272" t="str">
            <v>UN</v>
          </cell>
          <cell r="F272">
            <v>1007750</v>
          </cell>
          <cell r="G272">
            <v>1007750</v>
          </cell>
          <cell r="H272">
            <v>0</v>
          </cell>
          <cell r="I272">
            <v>1146819.5</v>
          </cell>
        </row>
        <row r="273">
          <cell r="A273" t="str">
            <v>18-18-130</v>
          </cell>
          <cell r="B273" t="str">
            <v>10.1.13</v>
          </cell>
          <cell r="C273" t="str">
            <v>ARRANCADOR UMA  #B3-13</v>
          </cell>
          <cell r="D273">
            <v>1</v>
          </cell>
          <cell r="E273" t="str">
            <v>UN</v>
          </cell>
          <cell r="F273">
            <v>1007750</v>
          </cell>
          <cell r="G273">
            <v>1007750</v>
          </cell>
          <cell r="H273">
            <v>0</v>
          </cell>
          <cell r="I273">
            <v>1146819.5</v>
          </cell>
        </row>
        <row r="274">
          <cell r="A274" t="str">
            <v>18-18-140</v>
          </cell>
          <cell r="B274" t="str">
            <v>10.1.14</v>
          </cell>
          <cell r="C274" t="str">
            <v>ARRANCADOR UMA  #B3-14</v>
          </cell>
          <cell r="D274">
            <v>1</v>
          </cell>
          <cell r="E274" t="str">
            <v>UN</v>
          </cell>
          <cell r="F274">
            <v>1007750</v>
          </cell>
          <cell r="G274">
            <v>1007750</v>
          </cell>
          <cell r="H274">
            <v>0</v>
          </cell>
          <cell r="I274">
            <v>1146819.5</v>
          </cell>
        </row>
        <row r="275">
          <cell r="A275" t="str">
            <v>18-18-150</v>
          </cell>
          <cell r="B275" t="str">
            <v>10.1.15</v>
          </cell>
          <cell r="C275" t="str">
            <v>ARRANCADOR UMA  #B3-15</v>
          </cell>
          <cell r="D275">
            <v>1</v>
          </cell>
          <cell r="E275" t="str">
            <v>UN</v>
          </cell>
          <cell r="F275">
            <v>1007750</v>
          </cell>
          <cell r="G275">
            <v>1007750</v>
          </cell>
          <cell r="H275">
            <v>0</v>
          </cell>
          <cell r="I275">
            <v>1146819.5</v>
          </cell>
        </row>
        <row r="276">
          <cell r="A276" t="str">
            <v>18-18-160</v>
          </cell>
          <cell r="B276" t="str">
            <v>10.1.16</v>
          </cell>
          <cell r="C276" t="str">
            <v>ARRANCADOR UMA  #B3-16</v>
          </cell>
          <cell r="D276">
            <v>1</v>
          </cell>
          <cell r="E276" t="str">
            <v>UN</v>
          </cell>
          <cell r="F276">
            <v>1007750</v>
          </cell>
          <cell r="G276">
            <v>1007750</v>
          </cell>
          <cell r="H276">
            <v>0</v>
          </cell>
          <cell r="I276">
            <v>1146819.5</v>
          </cell>
        </row>
        <row r="277">
          <cell r="A277" t="str">
            <v>18-18-170</v>
          </cell>
          <cell r="B277" t="str">
            <v>10.1.1</v>
          </cell>
          <cell r="C277" t="str">
            <v>UMA  #B2-01</v>
          </cell>
          <cell r="D277">
            <v>0</v>
          </cell>
          <cell r="E277" t="str">
            <v>UN</v>
          </cell>
          <cell r="F277">
            <v>945000</v>
          </cell>
          <cell r="G277">
            <v>0</v>
          </cell>
          <cell r="H277">
            <v>0</v>
          </cell>
          <cell r="I277">
            <v>1075410</v>
          </cell>
        </row>
        <row r="278">
          <cell r="A278" t="str">
            <v>18-18-180</v>
          </cell>
          <cell r="B278" t="str">
            <v>10.1.2</v>
          </cell>
          <cell r="C278" t="str">
            <v>UMA  #B2-02</v>
          </cell>
          <cell r="D278">
            <v>0</v>
          </cell>
          <cell r="E278" t="str">
            <v>UN</v>
          </cell>
          <cell r="F278">
            <v>695000</v>
          </cell>
          <cell r="G278">
            <v>0</v>
          </cell>
          <cell r="H278">
            <v>0</v>
          </cell>
          <cell r="I278">
            <v>790909.99999999988</v>
          </cell>
        </row>
        <row r="279">
          <cell r="A279" t="str">
            <v>18-18-190</v>
          </cell>
          <cell r="B279" t="str">
            <v>9.1.1</v>
          </cell>
          <cell r="C279" t="str">
            <v>UMA  #B1-01</v>
          </cell>
          <cell r="D279">
            <v>0</v>
          </cell>
          <cell r="E279" t="str">
            <v>UN</v>
          </cell>
          <cell r="F279">
            <v>945000</v>
          </cell>
          <cell r="G279">
            <v>0</v>
          </cell>
          <cell r="H279">
            <v>0</v>
          </cell>
          <cell r="I279">
            <v>1075410</v>
          </cell>
        </row>
        <row r="280">
          <cell r="A280" t="str">
            <v>18-18-200</v>
          </cell>
          <cell r="B280" t="str">
            <v>9.1.2</v>
          </cell>
          <cell r="C280" t="str">
            <v>UMA  #B1-02</v>
          </cell>
          <cell r="D280">
            <v>0</v>
          </cell>
          <cell r="E280" t="str">
            <v>UN</v>
          </cell>
          <cell r="F280">
            <v>945000</v>
          </cell>
          <cell r="G280">
            <v>0</v>
          </cell>
          <cell r="H280">
            <v>0</v>
          </cell>
          <cell r="I280">
            <v>1075410</v>
          </cell>
        </row>
        <row r="281">
          <cell r="A281" t="str">
            <v>18-18-210</v>
          </cell>
          <cell r="B281" t="str">
            <v>9.1.3</v>
          </cell>
          <cell r="C281" t="str">
            <v>UMA  #B1-03</v>
          </cell>
          <cell r="D281">
            <v>0</v>
          </cell>
          <cell r="E281" t="str">
            <v>UN</v>
          </cell>
          <cell r="F281">
            <v>625000</v>
          </cell>
          <cell r="G281">
            <v>0</v>
          </cell>
          <cell r="H281">
            <v>0</v>
          </cell>
          <cell r="I281">
            <v>711249.99999999988</v>
          </cell>
        </row>
        <row r="282">
          <cell r="A282" t="str">
            <v>18-18-220</v>
          </cell>
          <cell r="B282" t="str">
            <v>9.1.4</v>
          </cell>
          <cell r="C282" t="str">
            <v>UMA  #B1-04</v>
          </cell>
          <cell r="D282">
            <v>0</v>
          </cell>
          <cell r="E282" t="str">
            <v>UN</v>
          </cell>
          <cell r="F282">
            <v>625000</v>
          </cell>
          <cell r="G282">
            <v>0</v>
          </cell>
          <cell r="H282">
            <v>0</v>
          </cell>
          <cell r="I282">
            <v>711249.99999999988</v>
          </cell>
        </row>
        <row r="283">
          <cell r="B283">
            <v>0</v>
          </cell>
          <cell r="C283">
            <v>0</v>
          </cell>
          <cell r="D283">
            <v>0</v>
          </cell>
          <cell r="E283">
            <v>0</v>
          </cell>
          <cell r="F283" t="str">
            <v/>
          </cell>
          <cell r="G283">
            <v>0</v>
          </cell>
          <cell r="H283">
            <v>0</v>
          </cell>
          <cell r="I283" t="str">
            <v/>
          </cell>
        </row>
        <row r="284">
          <cell r="A284" t="str">
            <v>18-19</v>
          </cell>
          <cell r="B284" t="str">
            <v>10.2</v>
          </cell>
          <cell r="C284" t="str">
            <v>ARRANCADORES VENTILADORES (Variador de frecuencia)</v>
          </cell>
          <cell r="D284">
            <v>0</v>
          </cell>
          <cell r="E284">
            <v>0</v>
          </cell>
          <cell r="F284" t="str">
            <v/>
          </cell>
          <cell r="G284">
            <v>0</v>
          </cell>
          <cell r="H284">
            <v>0</v>
          </cell>
          <cell r="I284" t="str">
            <v/>
          </cell>
        </row>
        <row r="285">
          <cell r="A285" t="str">
            <v>18-19-010</v>
          </cell>
          <cell r="B285" t="str">
            <v>10.2.1</v>
          </cell>
          <cell r="C285" t="str">
            <v>ARRANCADOR VENTILADOR #B3-01</v>
          </cell>
          <cell r="D285">
            <v>1</v>
          </cell>
          <cell r="E285" t="str">
            <v>UN</v>
          </cell>
          <cell r="F285">
            <v>1007750</v>
          </cell>
          <cell r="G285">
            <v>1007750</v>
          </cell>
          <cell r="H285">
            <v>0</v>
          </cell>
          <cell r="I285">
            <v>1146819.5</v>
          </cell>
        </row>
        <row r="286">
          <cell r="A286" t="str">
            <v>18-19-020</v>
          </cell>
          <cell r="B286" t="str">
            <v>10.2.2</v>
          </cell>
          <cell r="C286" t="str">
            <v>ARRANCADOR VENTILADOR #B3-02</v>
          </cell>
          <cell r="D286">
            <v>1</v>
          </cell>
          <cell r="E286" t="str">
            <v>UN</v>
          </cell>
          <cell r="F286">
            <v>1007750</v>
          </cell>
          <cell r="G286">
            <v>1007750</v>
          </cell>
          <cell r="H286">
            <v>0</v>
          </cell>
          <cell r="I286">
            <v>1146819.5</v>
          </cell>
        </row>
        <row r="287">
          <cell r="A287" t="str">
            <v>18-19-030</v>
          </cell>
          <cell r="B287" t="str">
            <v>10.2.3</v>
          </cell>
          <cell r="C287" t="str">
            <v>ARRANCADOR VENTILADOR #B3-03</v>
          </cell>
          <cell r="D287">
            <v>1</v>
          </cell>
          <cell r="E287" t="str">
            <v>UN</v>
          </cell>
          <cell r="F287">
            <v>1007750</v>
          </cell>
          <cell r="G287">
            <v>1007750</v>
          </cell>
          <cell r="H287">
            <v>0</v>
          </cell>
          <cell r="I287">
            <v>1146819.5</v>
          </cell>
        </row>
        <row r="288">
          <cell r="A288" t="str">
            <v>18-19-040</v>
          </cell>
          <cell r="B288" t="str">
            <v>10.2.4</v>
          </cell>
          <cell r="C288" t="str">
            <v>ARRANCADOR VENTILADOR #B3-04</v>
          </cell>
          <cell r="D288">
            <v>1</v>
          </cell>
          <cell r="E288" t="str">
            <v>UN</v>
          </cell>
          <cell r="F288">
            <v>1007750</v>
          </cell>
          <cell r="G288">
            <v>1007750</v>
          </cell>
          <cell r="H288">
            <v>0</v>
          </cell>
          <cell r="I288">
            <v>1146819.5</v>
          </cell>
        </row>
        <row r="289">
          <cell r="A289" t="str">
            <v>18-19-050</v>
          </cell>
          <cell r="B289" t="str">
            <v>10.2.5</v>
          </cell>
          <cell r="C289" t="str">
            <v>ARRANCADOR VENTILADOR #B3-05</v>
          </cell>
          <cell r="D289">
            <v>1</v>
          </cell>
          <cell r="E289" t="str">
            <v>UN</v>
          </cell>
          <cell r="F289">
            <v>1007750</v>
          </cell>
          <cell r="G289">
            <v>1007750</v>
          </cell>
          <cell r="H289">
            <v>0</v>
          </cell>
          <cell r="I289">
            <v>1146819.5</v>
          </cell>
        </row>
        <row r="290">
          <cell r="A290" t="str">
            <v>18-19-060</v>
          </cell>
          <cell r="B290" t="str">
            <v>10.2.6</v>
          </cell>
          <cell r="C290" t="str">
            <v>ARRANCADOR VENTILADOR #B3-06</v>
          </cell>
          <cell r="D290">
            <v>1</v>
          </cell>
          <cell r="E290" t="str">
            <v>UN</v>
          </cell>
          <cell r="F290">
            <v>1007750</v>
          </cell>
          <cell r="G290">
            <v>1007750</v>
          </cell>
          <cell r="H290">
            <v>0</v>
          </cell>
          <cell r="I290">
            <v>1146819.5</v>
          </cell>
        </row>
        <row r="291">
          <cell r="A291" t="str">
            <v>18-19-070</v>
          </cell>
          <cell r="B291" t="str">
            <v>10.2.7</v>
          </cell>
          <cell r="C291" t="str">
            <v>ARRANCADOR VENTILADOR #B3-07</v>
          </cell>
          <cell r="D291">
            <v>1</v>
          </cell>
          <cell r="E291" t="str">
            <v>UN</v>
          </cell>
          <cell r="F291">
            <v>1007750</v>
          </cell>
          <cell r="G291">
            <v>1007750</v>
          </cell>
          <cell r="H291">
            <v>0</v>
          </cell>
          <cell r="I291">
            <v>1146819.5</v>
          </cell>
        </row>
        <row r="292">
          <cell r="A292" t="str">
            <v>18-19-080</v>
          </cell>
          <cell r="B292" t="str">
            <v>10.2.8</v>
          </cell>
          <cell r="C292" t="str">
            <v>ARRANCADOR VENTILADOR #B3-08</v>
          </cell>
          <cell r="D292">
            <v>1</v>
          </cell>
          <cell r="E292" t="str">
            <v>UN</v>
          </cell>
          <cell r="F292">
            <v>1007750</v>
          </cell>
          <cell r="G292">
            <v>1007750</v>
          </cell>
          <cell r="H292">
            <v>0</v>
          </cell>
          <cell r="I292">
            <v>1146819.5</v>
          </cell>
        </row>
        <row r="293">
          <cell r="A293" t="str">
            <v>18-19-090</v>
          </cell>
          <cell r="B293" t="str">
            <v>10.2.9</v>
          </cell>
          <cell r="C293" t="str">
            <v>ARRANCADOR VENTILADOR #B3-09</v>
          </cell>
          <cell r="D293">
            <v>1</v>
          </cell>
          <cell r="E293" t="str">
            <v>UN</v>
          </cell>
          <cell r="F293">
            <v>1007750</v>
          </cell>
          <cell r="G293">
            <v>1007750</v>
          </cell>
          <cell r="H293">
            <v>0</v>
          </cell>
          <cell r="I293">
            <v>1146819.5</v>
          </cell>
        </row>
        <row r="294">
          <cell r="A294" t="str">
            <v>18-19-100</v>
          </cell>
          <cell r="B294" t="str">
            <v>10.2.10</v>
          </cell>
          <cell r="C294" t="str">
            <v>ARRANCADOR VENTILADOR #B3-10</v>
          </cell>
          <cell r="D294">
            <v>1</v>
          </cell>
          <cell r="E294" t="str">
            <v>UN</v>
          </cell>
          <cell r="F294">
            <v>1007750</v>
          </cell>
          <cell r="G294">
            <v>1007750</v>
          </cell>
          <cell r="H294">
            <v>0</v>
          </cell>
          <cell r="I294">
            <v>1146819.5</v>
          </cell>
        </row>
        <row r="295">
          <cell r="A295" t="str">
            <v>18-19-110</v>
          </cell>
          <cell r="B295" t="str">
            <v>10.2.11</v>
          </cell>
          <cell r="C295" t="str">
            <v>ARRANCADOR VENTILADOR #B3-11</v>
          </cell>
          <cell r="D295">
            <v>1</v>
          </cell>
          <cell r="E295" t="str">
            <v>UN</v>
          </cell>
          <cell r="F295">
            <v>1007750</v>
          </cell>
          <cell r="G295">
            <v>1007750</v>
          </cell>
          <cell r="H295">
            <v>0</v>
          </cell>
          <cell r="I295">
            <v>1146819.5</v>
          </cell>
        </row>
        <row r="296">
          <cell r="A296" t="str">
            <v>18-19-120</v>
          </cell>
          <cell r="B296" t="str">
            <v>10.2.12</v>
          </cell>
          <cell r="C296" t="str">
            <v>ARRANCADOR VENTILADOR #B3-12</v>
          </cell>
          <cell r="D296">
            <v>1</v>
          </cell>
          <cell r="E296" t="str">
            <v>UN</v>
          </cell>
          <cell r="F296">
            <v>1007750</v>
          </cell>
          <cell r="G296">
            <v>1007750</v>
          </cell>
          <cell r="H296">
            <v>0</v>
          </cell>
          <cell r="I296">
            <v>1146819.5</v>
          </cell>
        </row>
        <row r="297">
          <cell r="A297" t="str">
            <v>18-19-130</v>
          </cell>
          <cell r="B297" t="str">
            <v>10.2.13</v>
          </cell>
          <cell r="C297" t="str">
            <v>ARRANCADOR VENTILADOR #B3-13</v>
          </cell>
          <cell r="D297">
            <v>1</v>
          </cell>
          <cell r="E297" t="str">
            <v>UN</v>
          </cell>
          <cell r="F297">
            <v>1007750</v>
          </cell>
          <cell r="G297">
            <v>1007750</v>
          </cell>
          <cell r="H297">
            <v>0</v>
          </cell>
          <cell r="I297">
            <v>1146819.5</v>
          </cell>
        </row>
        <row r="298">
          <cell r="A298" t="str">
            <v>18-19-140</v>
          </cell>
          <cell r="B298" t="str">
            <v>10.2.14</v>
          </cell>
          <cell r="C298" t="str">
            <v>ARRANCADOR VENTILADOR #B3-14</v>
          </cell>
          <cell r="D298">
            <v>1</v>
          </cell>
          <cell r="E298" t="str">
            <v>UN</v>
          </cell>
          <cell r="F298">
            <v>1007750</v>
          </cell>
          <cell r="G298">
            <v>1007750</v>
          </cell>
          <cell r="H298">
            <v>0</v>
          </cell>
          <cell r="I298">
            <v>1146819.5</v>
          </cell>
        </row>
        <row r="299">
          <cell r="A299" t="str">
            <v>18-19-150</v>
          </cell>
          <cell r="B299" t="str">
            <v>10.2.15</v>
          </cell>
          <cell r="C299" t="str">
            <v>ARRANCADOR VENTILADOR #B3-15</v>
          </cell>
          <cell r="D299">
            <v>1</v>
          </cell>
          <cell r="E299" t="str">
            <v>UN</v>
          </cell>
          <cell r="F299">
            <v>1007750</v>
          </cell>
          <cell r="G299">
            <v>1007750</v>
          </cell>
          <cell r="H299">
            <v>0</v>
          </cell>
          <cell r="I299">
            <v>1146819.5</v>
          </cell>
        </row>
        <row r="300">
          <cell r="A300" t="str">
            <v>18-19-160</v>
          </cell>
          <cell r="B300" t="str">
            <v>10.2.16</v>
          </cell>
          <cell r="C300" t="str">
            <v>ARRANCADOR VENTILADOR #B3-16</v>
          </cell>
          <cell r="D300">
            <v>1</v>
          </cell>
          <cell r="E300" t="str">
            <v>UN</v>
          </cell>
          <cell r="F300">
            <v>1007750</v>
          </cell>
          <cell r="G300">
            <v>1007750</v>
          </cell>
          <cell r="H300">
            <v>0</v>
          </cell>
          <cell r="I300">
            <v>1146819.5</v>
          </cell>
        </row>
        <row r="301">
          <cell r="A301" t="str">
            <v>18-19-170</v>
          </cell>
          <cell r="B301" t="str">
            <v>10.2.1</v>
          </cell>
          <cell r="C301" t="str">
            <v>VENTILADOR #B2-01</v>
          </cell>
          <cell r="D301">
            <v>0</v>
          </cell>
          <cell r="E301" t="str">
            <v>UN</v>
          </cell>
          <cell r="F301">
            <v>695000</v>
          </cell>
          <cell r="G301">
            <v>0</v>
          </cell>
          <cell r="H301">
            <v>0</v>
          </cell>
          <cell r="I301">
            <v>790909.99999999988</v>
          </cell>
        </row>
        <row r="302">
          <cell r="A302" t="str">
            <v>18-19-180</v>
          </cell>
          <cell r="B302" t="str">
            <v>10.2.2</v>
          </cell>
          <cell r="C302" t="str">
            <v>VENTILADOR #B2-02</v>
          </cell>
          <cell r="D302">
            <v>0</v>
          </cell>
          <cell r="E302" t="str">
            <v>UN</v>
          </cell>
          <cell r="F302">
            <v>695000</v>
          </cell>
          <cell r="G302">
            <v>0</v>
          </cell>
          <cell r="H302">
            <v>0</v>
          </cell>
          <cell r="I302">
            <v>790909.99999999988</v>
          </cell>
        </row>
        <row r="303">
          <cell r="A303" t="str">
            <v>18-19-190</v>
          </cell>
          <cell r="B303" t="str">
            <v>10.2.3</v>
          </cell>
          <cell r="C303" t="str">
            <v>VENTILADOR #B2-03</v>
          </cell>
          <cell r="D303">
            <v>0</v>
          </cell>
          <cell r="E303" t="str">
            <v>UN</v>
          </cell>
          <cell r="F303">
            <v>695000</v>
          </cell>
          <cell r="G303">
            <v>0</v>
          </cell>
          <cell r="H303">
            <v>0</v>
          </cell>
          <cell r="I303">
            <v>790909.99999999988</v>
          </cell>
        </row>
        <row r="304">
          <cell r="A304" t="str">
            <v>18-19-200</v>
          </cell>
          <cell r="B304" t="str">
            <v>9.2.1</v>
          </cell>
          <cell r="C304" t="str">
            <v>VENTILADOR #B2-01</v>
          </cell>
          <cell r="D304">
            <v>0</v>
          </cell>
          <cell r="E304" t="str">
            <v>UN</v>
          </cell>
          <cell r="F304">
            <v>455000</v>
          </cell>
          <cell r="G304">
            <v>0</v>
          </cell>
          <cell r="H304">
            <v>0</v>
          </cell>
          <cell r="I304">
            <v>517789.99999999994</v>
          </cell>
        </row>
        <row r="305">
          <cell r="A305" t="str">
            <v>18-19-210</v>
          </cell>
          <cell r="B305" t="str">
            <v>9.2.2</v>
          </cell>
          <cell r="C305" t="str">
            <v>VENTILADOR #B2-02</v>
          </cell>
          <cell r="D305">
            <v>0</v>
          </cell>
          <cell r="E305" t="str">
            <v>UN</v>
          </cell>
          <cell r="F305">
            <v>625000</v>
          </cell>
          <cell r="G305">
            <v>0</v>
          </cell>
          <cell r="H305">
            <v>0</v>
          </cell>
          <cell r="I305">
            <v>711249.99999999988</v>
          </cell>
        </row>
        <row r="306">
          <cell r="A306" t="str">
            <v>18-19-220</v>
          </cell>
          <cell r="B306" t="str">
            <v>9.2.3</v>
          </cell>
          <cell r="C306" t="str">
            <v>VENTILADOR #B2-03</v>
          </cell>
          <cell r="D306">
            <v>0</v>
          </cell>
          <cell r="E306" t="str">
            <v>UN</v>
          </cell>
          <cell r="F306">
            <v>625000</v>
          </cell>
          <cell r="G306">
            <v>0</v>
          </cell>
          <cell r="H306">
            <v>0</v>
          </cell>
          <cell r="I306">
            <v>711249.99999999988</v>
          </cell>
        </row>
        <row r="307">
          <cell r="A307" t="str">
            <v>18-19-230</v>
          </cell>
          <cell r="B307" t="str">
            <v>9.2.4</v>
          </cell>
          <cell r="C307" t="str">
            <v>VENTILADOR #B2-04</v>
          </cell>
          <cell r="D307">
            <v>0</v>
          </cell>
          <cell r="E307" t="str">
            <v>UN</v>
          </cell>
          <cell r="F307">
            <v>625000</v>
          </cell>
          <cell r="G307">
            <v>0</v>
          </cell>
          <cell r="H307">
            <v>0</v>
          </cell>
          <cell r="I307">
            <v>711249.99999999988</v>
          </cell>
        </row>
        <row r="308">
          <cell r="A308" t="str">
            <v>18-19-240</v>
          </cell>
          <cell r="B308" t="str">
            <v>9.2.5</v>
          </cell>
          <cell r="C308" t="str">
            <v>VENTILADOR #B2-05</v>
          </cell>
          <cell r="D308">
            <v>0</v>
          </cell>
          <cell r="E308" t="str">
            <v>UN</v>
          </cell>
          <cell r="F308">
            <v>625000</v>
          </cell>
          <cell r="G308">
            <v>0</v>
          </cell>
          <cell r="H308">
            <v>0</v>
          </cell>
          <cell r="I308">
            <v>711249.99999999988</v>
          </cell>
        </row>
        <row r="309">
          <cell r="A309" t="str">
            <v>18-19-250</v>
          </cell>
          <cell r="B309" t="str">
            <v>9.2.6</v>
          </cell>
          <cell r="C309" t="str">
            <v>VENTILADOR #B2-06</v>
          </cell>
          <cell r="D309">
            <v>0</v>
          </cell>
          <cell r="E309" t="str">
            <v>UN</v>
          </cell>
          <cell r="F309">
            <v>625000</v>
          </cell>
          <cell r="G309">
            <v>0</v>
          </cell>
          <cell r="H309">
            <v>0</v>
          </cell>
          <cell r="I309">
            <v>711249.99999999988</v>
          </cell>
        </row>
        <row r="310">
          <cell r="B310">
            <v>0</v>
          </cell>
          <cell r="C310">
            <v>0</v>
          </cell>
          <cell r="D310">
            <v>0</v>
          </cell>
          <cell r="E310">
            <v>0</v>
          </cell>
          <cell r="F310">
            <v>0</v>
          </cell>
          <cell r="G310">
            <v>0</v>
          </cell>
          <cell r="H310">
            <v>0</v>
          </cell>
          <cell r="I310" t="str">
            <v/>
          </cell>
        </row>
        <row r="311">
          <cell r="A311" t="str">
            <v>18-20</v>
          </cell>
          <cell r="B311" t="str">
            <v>10.3</v>
          </cell>
          <cell r="C311" t="str">
            <v>ARRANCADORES MOTOBOMBAS (Variador de frecuencia)</v>
          </cell>
          <cell r="D311">
            <v>0</v>
          </cell>
          <cell r="E311">
            <v>0</v>
          </cell>
          <cell r="F311">
            <v>0</v>
          </cell>
          <cell r="G311">
            <v>0</v>
          </cell>
          <cell r="H311">
            <v>0</v>
          </cell>
          <cell r="I311" t="str">
            <v/>
          </cell>
        </row>
        <row r="312">
          <cell r="A312" t="str">
            <v>18-20-010</v>
          </cell>
          <cell r="B312" t="str">
            <v>10.3.1</v>
          </cell>
          <cell r="C312" t="str">
            <v>ARRANCADOR MOTOBOMBA DUAL #B3-01</v>
          </cell>
          <cell r="D312">
            <v>1</v>
          </cell>
          <cell r="E312" t="str">
            <v>UN</v>
          </cell>
          <cell r="F312">
            <v>3487120</v>
          </cell>
          <cell r="G312">
            <v>3487120</v>
          </cell>
          <cell r="H312">
            <v>0</v>
          </cell>
          <cell r="I312">
            <v>3968342.5599999996</v>
          </cell>
        </row>
        <row r="313">
          <cell r="A313" t="str">
            <v>18-20-020</v>
          </cell>
          <cell r="B313" t="str">
            <v>10.3.2</v>
          </cell>
          <cell r="C313" t="str">
            <v>ARRANCADOR MOTOBOMBA DUAL #B3-02</v>
          </cell>
          <cell r="D313">
            <v>1</v>
          </cell>
          <cell r="E313" t="str">
            <v>UN</v>
          </cell>
          <cell r="F313">
            <v>3487120</v>
          </cell>
          <cell r="G313">
            <v>3487120</v>
          </cell>
          <cell r="H313">
            <v>0</v>
          </cell>
          <cell r="I313">
            <v>3968342.5599999996</v>
          </cell>
        </row>
        <row r="314">
          <cell r="B314">
            <v>0</v>
          </cell>
          <cell r="C314">
            <v>0</v>
          </cell>
          <cell r="D314">
            <v>0</v>
          </cell>
          <cell r="E314">
            <v>0</v>
          </cell>
          <cell r="F314">
            <v>0</v>
          </cell>
          <cell r="G314">
            <v>0</v>
          </cell>
          <cell r="H314">
            <v>0</v>
          </cell>
          <cell r="I314" t="str">
            <v/>
          </cell>
        </row>
        <row r="315">
          <cell r="A315" t="str">
            <v>18-21</v>
          </cell>
          <cell r="B315" t="str">
            <v>10.4</v>
          </cell>
          <cell r="C315" t="str">
            <v>ARRANCADORES TORRE DE ENFRIAMIENTO (Variador de frecuencia)</v>
          </cell>
          <cell r="D315">
            <v>0</v>
          </cell>
          <cell r="E315">
            <v>0</v>
          </cell>
          <cell r="F315">
            <v>0</v>
          </cell>
          <cell r="G315">
            <v>0</v>
          </cell>
          <cell r="H315">
            <v>0</v>
          </cell>
          <cell r="I315" t="str">
            <v/>
          </cell>
        </row>
        <row r="316">
          <cell r="A316" t="str">
            <v>18-21-010</v>
          </cell>
          <cell r="B316" t="str">
            <v>10.4.1</v>
          </cell>
          <cell r="C316" t="str">
            <v>ARRANCADOR TORRE DE ENFRIAMIENTO B3-01</v>
          </cell>
          <cell r="D316">
            <v>1</v>
          </cell>
          <cell r="E316" t="str">
            <v>UN</v>
          </cell>
          <cell r="F316">
            <v>2124250</v>
          </cell>
          <cell r="G316">
            <v>2124250</v>
          </cell>
          <cell r="H316">
            <v>0</v>
          </cell>
          <cell r="I316">
            <v>2417396.5</v>
          </cell>
        </row>
        <row r="317">
          <cell r="B317">
            <v>0</v>
          </cell>
          <cell r="C317">
            <v>0</v>
          </cell>
          <cell r="D317">
            <v>0</v>
          </cell>
          <cell r="E317">
            <v>0</v>
          </cell>
          <cell r="F317" t="str">
            <v/>
          </cell>
          <cell r="G317">
            <v>0</v>
          </cell>
          <cell r="H317">
            <v>41708990</v>
          </cell>
          <cell r="I317" t="str">
            <v/>
          </cell>
        </row>
        <row r="318">
          <cell r="A318" t="str">
            <v>18-22</v>
          </cell>
          <cell r="B318" t="str">
            <v>11.0</v>
          </cell>
          <cell r="C318" t="str">
            <v>TORRE DE ENFRIAMIENTO VERTICAL</v>
          </cell>
          <cell r="D318">
            <v>0</v>
          </cell>
          <cell r="E318">
            <v>0</v>
          </cell>
          <cell r="F318">
            <v>0</v>
          </cell>
          <cell r="G318">
            <v>0</v>
          </cell>
          <cell r="H318">
            <v>0</v>
          </cell>
          <cell r="I318" t="str">
            <v/>
          </cell>
        </row>
        <row r="319">
          <cell r="A319" t="str">
            <v>18-22-010</v>
          </cell>
          <cell r="B319" t="str">
            <v>11.1</v>
          </cell>
          <cell r="C319" t="str">
            <v>TORRE DE ENFRIAMIENTO #B3-01</v>
          </cell>
          <cell r="D319">
            <v>1</v>
          </cell>
          <cell r="E319" t="str">
            <v>UN</v>
          </cell>
          <cell r="F319">
            <v>17901000</v>
          </cell>
          <cell r="G319">
            <v>17901000</v>
          </cell>
          <cell r="H319">
            <v>0</v>
          </cell>
          <cell r="I319">
            <v>20371338</v>
          </cell>
        </row>
        <row r="320">
          <cell r="B320">
            <v>0</v>
          </cell>
          <cell r="C320">
            <v>0</v>
          </cell>
          <cell r="D320">
            <v>0</v>
          </cell>
          <cell r="E320">
            <v>0</v>
          </cell>
          <cell r="F320">
            <v>0</v>
          </cell>
          <cell r="G320">
            <v>0</v>
          </cell>
          <cell r="H320">
            <v>17901000</v>
          </cell>
          <cell r="I320" t="str">
            <v/>
          </cell>
        </row>
        <row r="321">
          <cell r="A321" t="str">
            <v>18-23</v>
          </cell>
          <cell r="B321" t="str">
            <v>12.0</v>
          </cell>
          <cell r="C321" t="str">
            <v>MOTOBOMBAS DE AGUA</v>
          </cell>
          <cell r="D321">
            <v>0</v>
          </cell>
          <cell r="E321">
            <v>0</v>
          </cell>
          <cell r="F321">
            <v>0</v>
          </cell>
          <cell r="G321">
            <v>0</v>
          </cell>
          <cell r="H321">
            <v>0</v>
          </cell>
          <cell r="I321" t="str">
            <v/>
          </cell>
        </row>
        <row r="322">
          <cell r="A322" t="str">
            <v>18-23-010</v>
          </cell>
          <cell r="B322" t="str">
            <v>12.1</v>
          </cell>
          <cell r="C322" t="str">
            <v>MOTOBOMBA DUAL #B3-01</v>
          </cell>
          <cell r="D322">
            <v>1</v>
          </cell>
          <cell r="E322" t="str">
            <v>UN</v>
          </cell>
          <cell r="F322">
            <v>10698100</v>
          </cell>
          <cell r="G322">
            <v>10698100</v>
          </cell>
          <cell r="H322">
            <v>0</v>
          </cell>
          <cell r="I322">
            <v>12174437.799999999</v>
          </cell>
        </row>
        <row r="323">
          <cell r="A323" t="str">
            <v>18-23-020</v>
          </cell>
          <cell r="B323" t="str">
            <v>12.2</v>
          </cell>
          <cell r="C323" t="str">
            <v>MOTOBOMBA DUAL #B3-02</v>
          </cell>
          <cell r="D323">
            <v>1</v>
          </cell>
          <cell r="E323" t="str">
            <v>UN</v>
          </cell>
          <cell r="F323">
            <v>10698100</v>
          </cell>
          <cell r="G323">
            <v>10698100</v>
          </cell>
          <cell r="H323">
            <v>0</v>
          </cell>
          <cell r="I323">
            <v>12174437.799999999</v>
          </cell>
        </row>
        <row r="324">
          <cell r="B324">
            <v>0</v>
          </cell>
          <cell r="C324">
            <v>0</v>
          </cell>
          <cell r="D324">
            <v>0</v>
          </cell>
          <cell r="E324">
            <v>0</v>
          </cell>
          <cell r="F324">
            <v>0</v>
          </cell>
          <cell r="G324">
            <v>0</v>
          </cell>
          <cell r="H324">
            <v>21396200</v>
          </cell>
          <cell r="I324" t="str">
            <v/>
          </cell>
        </row>
        <row r="325">
          <cell r="A325" t="str">
            <v>18-24</v>
          </cell>
          <cell r="B325" t="str">
            <v>13.0</v>
          </cell>
          <cell r="C325" t="str">
            <v>INSTALACION TOTAL</v>
          </cell>
          <cell r="D325">
            <v>0</v>
          </cell>
          <cell r="E325">
            <v>0</v>
          </cell>
          <cell r="F325">
            <v>0</v>
          </cell>
          <cell r="G325">
            <v>0</v>
          </cell>
          <cell r="H325">
            <v>0</v>
          </cell>
          <cell r="I325" t="str">
            <v/>
          </cell>
        </row>
        <row r="326">
          <cell r="A326" t="str">
            <v>18-24-010</v>
          </cell>
          <cell r="B326" t="str">
            <v>13.1</v>
          </cell>
          <cell r="C326" t="str">
            <v>Suministro, transporte, Instalacion, arranque, balanceo, pruebas</v>
          </cell>
          <cell r="D326">
            <v>1</v>
          </cell>
          <cell r="E326" t="str">
            <v>UN</v>
          </cell>
          <cell r="F326">
            <v>2370000</v>
          </cell>
          <cell r="G326">
            <v>2370000</v>
          </cell>
          <cell r="H326">
            <v>0</v>
          </cell>
          <cell r="I326">
            <v>2697059.9999999995</v>
          </cell>
        </row>
        <row r="327">
          <cell r="A327" t="str">
            <v>18-24-020</v>
          </cell>
          <cell r="B327">
            <v>0</v>
          </cell>
          <cell r="C327" t="str">
            <v>Suministro, transporte, Instalacion, arranque, balanceo, pruebas</v>
          </cell>
          <cell r="D327">
            <v>0</v>
          </cell>
          <cell r="E327" t="str">
            <v>UN</v>
          </cell>
          <cell r="F327">
            <v>21350000</v>
          </cell>
          <cell r="G327">
            <v>0</v>
          </cell>
          <cell r="H327">
            <v>0</v>
          </cell>
          <cell r="I327">
            <v>24296299.999999996</v>
          </cell>
        </row>
        <row r="328">
          <cell r="A328" t="str">
            <v>18-24-030</v>
          </cell>
          <cell r="B328">
            <v>0</v>
          </cell>
          <cell r="C328" t="str">
            <v>Suministro, transporte, Instalacion, arranque, balanceo, pruebas</v>
          </cell>
          <cell r="D328">
            <v>0</v>
          </cell>
          <cell r="E328" t="str">
            <v>UN</v>
          </cell>
          <cell r="F328">
            <v>13250000</v>
          </cell>
          <cell r="G328">
            <v>0</v>
          </cell>
          <cell r="H328">
            <v>0</v>
          </cell>
          <cell r="I328">
            <v>15078499.999999998</v>
          </cell>
        </row>
        <row r="329">
          <cell r="B329">
            <v>0</v>
          </cell>
          <cell r="C329">
            <v>0</v>
          </cell>
          <cell r="D329">
            <v>0</v>
          </cell>
          <cell r="E329">
            <v>0</v>
          </cell>
          <cell r="F329">
            <v>0</v>
          </cell>
          <cell r="G329">
            <v>0</v>
          </cell>
          <cell r="H329">
            <v>2370000</v>
          </cell>
          <cell r="I329" t="str">
            <v/>
          </cell>
        </row>
        <row r="330">
          <cell r="A330" t="str">
            <v>18-25</v>
          </cell>
          <cell r="B330" t="str">
            <v>14.0</v>
          </cell>
          <cell r="C330" t="str">
            <v>MANTENIMIENTO</v>
          </cell>
          <cell r="D330">
            <v>0</v>
          </cell>
          <cell r="E330">
            <v>0</v>
          </cell>
          <cell r="F330">
            <v>0</v>
          </cell>
          <cell r="G330">
            <v>0</v>
          </cell>
          <cell r="H330">
            <v>0</v>
          </cell>
          <cell r="I330" t="str">
            <v/>
          </cell>
        </row>
        <row r="331">
          <cell r="A331" t="str">
            <v>18-25-010</v>
          </cell>
          <cell r="B331">
            <v>14.1</v>
          </cell>
          <cell r="C331" t="str">
            <v>Mantenimiento preventivo por un año de los sistemas</v>
          </cell>
          <cell r="D331">
            <v>1</v>
          </cell>
          <cell r="E331" t="str">
            <v>año</v>
          </cell>
          <cell r="F331">
            <v>11760000</v>
          </cell>
          <cell r="G331">
            <v>11760000</v>
          </cell>
          <cell r="H331">
            <v>0</v>
          </cell>
          <cell r="I331">
            <v>13382879.999999998</v>
          </cell>
        </row>
        <row r="332">
          <cell r="A332" t="str">
            <v>18-25-020</v>
          </cell>
          <cell r="B332">
            <v>0</v>
          </cell>
          <cell r="C332" t="str">
            <v>Mantenimiento preventivo por un año de los sistemas</v>
          </cell>
          <cell r="D332">
            <v>0</v>
          </cell>
          <cell r="E332" t="str">
            <v>mes</v>
          </cell>
          <cell r="F332">
            <v>680000</v>
          </cell>
          <cell r="G332">
            <v>0</v>
          </cell>
          <cell r="H332">
            <v>0</v>
          </cell>
          <cell r="I332">
            <v>773839.99999999988</v>
          </cell>
        </row>
        <row r="333">
          <cell r="A333" t="str">
            <v>18-25-030</v>
          </cell>
          <cell r="B333">
            <v>0</v>
          </cell>
          <cell r="C333" t="str">
            <v>Mantenimiento preventivo por un año de los sistemas</v>
          </cell>
          <cell r="D333">
            <v>0</v>
          </cell>
          <cell r="E333" t="str">
            <v>mes</v>
          </cell>
          <cell r="F333">
            <v>325000</v>
          </cell>
          <cell r="G333">
            <v>0</v>
          </cell>
          <cell r="H333">
            <v>0</v>
          </cell>
          <cell r="I333">
            <v>369849.99999999994</v>
          </cell>
        </row>
        <row r="334">
          <cell r="B334">
            <v>0</v>
          </cell>
          <cell r="C334">
            <v>0</v>
          </cell>
          <cell r="D334">
            <v>0</v>
          </cell>
          <cell r="E334">
            <v>0</v>
          </cell>
          <cell r="F334">
            <v>0</v>
          </cell>
          <cell r="G334">
            <v>0</v>
          </cell>
          <cell r="H334">
            <v>11760000</v>
          </cell>
          <cell r="I334" t="str">
            <v/>
          </cell>
        </row>
        <row r="335">
          <cell r="B335">
            <v>0</v>
          </cell>
          <cell r="C335">
            <v>0</v>
          </cell>
          <cell r="D335">
            <v>0</v>
          </cell>
          <cell r="E335">
            <v>0</v>
          </cell>
          <cell r="F335">
            <v>0</v>
          </cell>
          <cell r="G335">
            <v>0</v>
          </cell>
          <cell r="H335">
            <v>0</v>
          </cell>
          <cell r="I335" t="str">
            <v/>
          </cell>
        </row>
        <row r="336">
          <cell r="B336">
            <v>0</v>
          </cell>
          <cell r="C336" t="str">
            <v>SUBTOTAL</v>
          </cell>
          <cell r="D336">
            <v>0</v>
          </cell>
          <cell r="E336">
            <v>0</v>
          </cell>
          <cell r="F336">
            <v>0</v>
          </cell>
          <cell r="G336">
            <v>0</v>
          </cell>
          <cell r="H336">
            <v>652590129.64191997</v>
          </cell>
        </row>
        <row r="337">
          <cell r="B337">
            <v>0</v>
          </cell>
          <cell r="C337">
            <v>0</v>
          </cell>
          <cell r="D337">
            <v>0</v>
          </cell>
          <cell r="E337">
            <v>0</v>
          </cell>
          <cell r="F337" t="str">
            <v>AIU</v>
          </cell>
          <cell r="G337">
            <v>0.13</v>
          </cell>
          <cell r="H337">
            <v>84836716.853449598</v>
          </cell>
        </row>
        <row r="338">
          <cell r="B338">
            <v>0</v>
          </cell>
          <cell r="C338">
            <v>0</v>
          </cell>
          <cell r="D338">
            <v>0</v>
          </cell>
          <cell r="E338">
            <v>0</v>
          </cell>
          <cell r="F338" t="str">
            <v>IVA</v>
          </cell>
          <cell r="G338">
            <v>8.0000000000000002E-3</v>
          </cell>
          <cell r="H338">
            <v>5220721.0371353598</v>
          </cell>
        </row>
        <row r="339">
          <cell r="B339">
            <v>0</v>
          </cell>
          <cell r="C339" t="str">
            <v>TOTAL</v>
          </cell>
          <cell r="D339">
            <v>0</v>
          </cell>
          <cell r="E339">
            <v>0</v>
          </cell>
          <cell r="F339">
            <v>0</v>
          </cell>
          <cell r="G339">
            <v>0</v>
          </cell>
          <cell r="H339">
            <v>742647567.53250492</v>
          </cell>
        </row>
        <row r="340">
          <cell r="B340">
            <v>0</v>
          </cell>
          <cell r="C340">
            <v>0</v>
          </cell>
          <cell r="D340">
            <v>0</v>
          </cell>
          <cell r="E340">
            <v>0</v>
          </cell>
          <cell r="F340">
            <v>0</v>
          </cell>
          <cell r="G340">
            <v>0</v>
          </cell>
          <cell r="H340">
            <v>0</v>
          </cell>
        </row>
        <row r="342">
          <cell r="F342">
            <v>0</v>
          </cell>
          <cell r="G342">
            <v>0</v>
          </cell>
        </row>
        <row r="345">
          <cell r="G345">
            <v>0</v>
          </cell>
        </row>
      </sheetData>
      <sheetData sheetId="32"/>
      <sheetData sheetId="33"/>
      <sheetData sheetId="34"/>
      <sheetData sheetId="35">
        <row r="1">
          <cell r="A1" t="str">
            <v>ITEM</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OFICIAL "/>
      <sheetName val="PO OFICIAL CORREGIDO"/>
      <sheetName val="PARETO"/>
      <sheetName val="PRESUPUESTO A PRESENTAR"/>
      <sheetName val="PRESUPUESTO ADENDA 4"/>
      <sheetName val="AIU"/>
      <sheetName val="PARETO PO ADENDA 4"/>
      <sheetName val="INSUMOS"/>
      <sheetName val="18-02-920"/>
      <sheetName val="18-02-930"/>
      <sheetName val="05-01-010"/>
      <sheetName val="03-01-300"/>
      <sheetName val="04-04-010"/>
      <sheetName val="03-01-210"/>
      <sheetName val="04-01-10"/>
      <sheetName val="18-02-910"/>
      <sheetName val="05-01-050"/>
      <sheetName val="04-05-015"/>
      <sheetName val="02-02-030"/>
      <sheetName val="04-05-090 (SECCIONES)"/>
      <sheetName val="11-03-010"/>
      <sheetName val="03-02-015"/>
      <sheetName val="18-01-020"/>
      <sheetName val="03-02-010"/>
      <sheetName val="18-02-940"/>
      <sheetName val="18-01-050"/>
      <sheetName val="04-05-160"/>
      <sheetName val="04-04-005"/>
      <sheetName val="18-01-030"/>
      <sheetName val="04-02-005"/>
      <sheetName val="04-05-085(SECCIONES)"/>
      <sheetName val="03-01-400"/>
      <sheetName val="11-03-020"/>
      <sheetName val="04-02-010"/>
      <sheetName val="14-04-020"/>
      <sheetName val="04-05-120 (SECCIONES)"/>
      <sheetName val="02-02-020"/>
      <sheetName val="04-05-130"/>
      <sheetName val="04-05-100"/>
      <sheetName val="14-02-020"/>
      <sheetName val="18-01-040"/>
      <sheetName val="14-11-040"/>
      <sheetName val="14-12-020"/>
      <sheetName val="Cotizador"/>
      <sheetName val="Page1"/>
      <sheetName val="PO_OFICIAL_1"/>
      <sheetName val="PO_OFICIAL_CORREGIDO1"/>
      <sheetName val="PRESUPUESTO_A_PRESENTAR1"/>
      <sheetName val="PRESUPUESTO_ADENDA_41"/>
      <sheetName val="PARETO_PO_ADENDA_41"/>
      <sheetName val="04-05-090_(SECCIONES)1"/>
      <sheetName val="04-05-120_(SECCIONES)1"/>
      <sheetName val="PO_OFICIAL_"/>
      <sheetName val="PO_OFICIAL_CORREGIDO"/>
      <sheetName val="PRESUPUESTO_A_PRESENTAR"/>
      <sheetName val="PRESUPUESTO_ADENDA_4"/>
      <sheetName val="PARETO_PO_ADENDA_4"/>
      <sheetName val="04-05-090_(SECCIONES)"/>
      <sheetName val="04-05-120_(SECCIONES)"/>
      <sheetName val="PO_OFICIAL_2"/>
      <sheetName val="PO_OFICIAL_CORREGIDO2"/>
      <sheetName val="PRESUPUESTO_A_PRESENTAR2"/>
      <sheetName val="PRESUPUESTO_ADENDA_42"/>
      <sheetName val="PARETO_PO_ADENDA_42"/>
      <sheetName val="04-05-090_(SECCIONES)2"/>
      <sheetName val="04-05-120_(SECCIONES)2"/>
      <sheetName val="PO_OFICIAL_3"/>
      <sheetName val="PO_OFICIAL_CORREGIDO3"/>
      <sheetName val="PRESUPUESTO_A_PRESENTAR3"/>
      <sheetName val="PRESUPUESTO_ADENDA_43"/>
      <sheetName val="PARETO_PO_ADENDA_43"/>
      <sheetName val="04-05-090_(SECCIONES)3"/>
      <sheetName val="04-05-120_(SECCIONES)3"/>
      <sheetName val="PO_OFICIAL_4"/>
      <sheetName val="PO_OFICIAL_CORREGIDO4"/>
      <sheetName val="PRESUPUESTO_A_PRESENTAR4"/>
      <sheetName val="PRESUPUESTO_ADENDA_44"/>
      <sheetName val="PARETO_PO_ADENDA_44"/>
      <sheetName val="04-05-090_(SECCIONES)4"/>
      <sheetName val="04-05-120_(SECCIONES)4"/>
      <sheetName val="PO_OFICIAL_5"/>
      <sheetName val="PO_OFICIAL_CORREGIDO5"/>
      <sheetName val="PRESUPUESTO_A_PRESENTAR5"/>
      <sheetName val="PRESUPUESTO_ADENDA_45"/>
      <sheetName val="PARETO_PO_ADENDA_45"/>
      <sheetName val="04-05-090_(SECCIONES)5"/>
      <sheetName val="04-05-120_(SECCIONES)5"/>
    </sheetNames>
    <sheetDataSet>
      <sheetData sheetId="0"/>
      <sheetData sheetId="1"/>
      <sheetData sheetId="2"/>
      <sheetData sheetId="3"/>
      <sheetData sheetId="4">
        <row r="1">
          <cell r="I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sheetData sheetId="46"/>
      <sheetData sheetId="47"/>
      <sheetData sheetId="48">
        <row r="1">
          <cell r="I1">
            <v>0</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1">
          <cell r="I1">
            <v>0</v>
          </cell>
        </row>
      </sheetData>
      <sheetData sheetId="63"/>
      <sheetData sheetId="64"/>
      <sheetData sheetId="65"/>
      <sheetData sheetId="66"/>
      <sheetData sheetId="67"/>
      <sheetData sheetId="68"/>
      <sheetData sheetId="69">
        <row r="1">
          <cell r="I1">
            <v>0</v>
          </cell>
        </row>
      </sheetData>
      <sheetData sheetId="70"/>
      <sheetData sheetId="71"/>
      <sheetData sheetId="72"/>
      <sheetData sheetId="73"/>
      <sheetData sheetId="74"/>
      <sheetData sheetId="75"/>
      <sheetData sheetId="76">
        <row r="1">
          <cell r="I1">
            <v>0</v>
          </cell>
        </row>
      </sheetData>
      <sheetData sheetId="77"/>
      <sheetData sheetId="78"/>
      <sheetData sheetId="79"/>
      <sheetData sheetId="80"/>
      <sheetData sheetId="81"/>
      <sheetData sheetId="82"/>
      <sheetData sheetId="83">
        <row r="1">
          <cell r="I1">
            <v>0</v>
          </cell>
        </row>
      </sheetData>
      <sheetData sheetId="84"/>
      <sheetData sheetId="85"/>
      <sheetData sheetId="8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row r="11">
          <cell r="A11">
            <v>1</v>
          </cell>
          <cell r="B11" t="str">
            <v>C14</v>
          </cell>
          <cell r="C11" t="str">
            <v>C2</v>
          </cell>
          <cell r="D11">
            <v>0.11</v>
          </cell>
          <cell r="F11">
            <v>0.11</v>
          </cell>
          <cell r="G11">
            <v>5</v>
          </cell>
          <cell r="H11">
            <v>196.13</v>
          </cell>
          <cell r="I11">
            <v>20.899999999999864</v>
          </cell>
          <cell r="J11">
            <v>10.656197420078451</v>
          </cell>
          <cell r="K11">
            <v>0.25123474991954797</v>
          </cell>
          <cell r="L11">
            <v>7.2578794649154172</v>
          </cell>
          <cell r="M11">
            <v>7.2578794649154172</v>
          </cell>
          <cell r="N11">
            <v>292.13477758617864</v>
          </cell>
          <cell r="O11">
            <v>0.63351948503827427</v>
          </cell>
          <cell r="P11">
            <v>20.358038124398337</v>
          </cell>
          <cell r="Q11">
            <v>0.11</v>
          </cell>
          <cell r="S11">
            <v>0.11</v>
          </cell>
          <cell r="U11">
            <v>0</v>
          </cell>
          <cell r="V11">
            <v>0.69</v>
          </cell>
          <cell r="X11">
            <v>0</v>
          </cell>
          <cell r="Y11">
            <v>0</v>
          </cell>
          <cell r="AA11">
            <v>0</v>
          </cell>
          <cell r="AB11">
            <v>0</v>
          </cell>
          <cell r="AC11">
            <v>0.58649999999999991</v>
          </cell>
          <cell r="AD11">
            <v>6.4514999999999989E-2</v>
          </cell>
          <cell r="AE11">
            <v>0.29181949142619273</v>
          </cell>
          <cell r="AF11">
            <v>0.29181949142619273</v>
          </cell>
          <cell r="AG11">
            <v>0.30281949142619274</v>
          </cell>
          <cell r="AH11">
            <v>21.858038124398337</v>
          </cell>
          <cell r="AI11">
            <v>43.11</v>
          </cell>
          <cell r="AJ11">
            <v>12.13</v>
          </cell>
          <cell r="AK11">
            <v>8</v>
          </cell>
          <cell r="AL11">
            <v>0.18099999999999999</v>
          </cell>
          <cell r="AM11">
            <v>0.01</v>
          </cell>
          <cell r="AN11">
            <v>6.079847335815429E-2</v>
          </cell>
          <cell r="AO11">
            <v>0.13009374999999998</v>
          </cell>
          <cell r="AP11">
            <v>0.33590316772460932</v>
          </cell>
          <cell r="AQ11">
            <v>2.8808379070118053</v>
          </cell>
          <cell r="AR11">
            <v>4.3624408219985407</v>
          </cell>
          <cell r="AS11">
            <v>2.5642109511790911</v>
          </cell>
          <cell r="AT11">
            <v>0.42299832041162883</v>
          </cell>
          <cell r="AU11">
            <v>0.48379679376978313</v>
          </cell>
          <cell r="AV11">
            <v>4.4301155262957019</v>
          </cell>
          <cell r="AW11">
            <v>113.98877403478853</v>
          </cell>
          <cell r="AX11">
            <v>0.19175605939693172</v>
          </cell>
          <cell r="AY11">
            <v>69.412846205176052</v>
          </cell>
          <cell r="BO11">
            <v>1860.22</v>
          </cell>
          <cell r="BP11">
            <v>1854.99</v>
          </cell>
          <cell r="BQ11">
            <v>1860.4010000000001</v>
          </cell>
          <cell r="BR11">
            <v>1855.171</v>
          </cell>
          <cell r="BS11">
            <v>1861.65</v>
          </cell>
          <cell r="BT11">
            <v>1856.46</v>
          </cell>
          <cell r="BU11">
            <v>0</v>
          </cell>
          <cell r="BV11">
            <v>1.2490000000000236</v>
          </cell>
          <cell r="BW11">
            <v>1.2889999999999873</v>
          </cell>
          <cell r="BX11">
            <v>1.4300000000000237</v>
          </cell>
          <cell r="BY11">
            <v>200</v>
          </cell>
          <cell r="BZ11">
            <v>0.60000000000000009</v>
          </cell>
          <cell r="CA11">
            <v>0.2</v>
          </cell>
          <cell r="CB11">
            <v>1.2690000000000055</v>
          </cell>
          <cell r="CC11">
            <v>3</v>
          </cell>
          <cell r="CD11">
            <v>1.565998258950988</v>
          </cell>
          <cell r="CE11">
            <v>2284.2000000000098</v>
          </cell>
          <cell r="CF11">
            <v>3.4845553151868512E-2</v>
          </cell>
          <cell r="CG11">
            <v>922.40948001164327</v>
          </cell>
          <cell r="CH11">
            <v>3206.609480011653</v>
          </cell>
          <cell r="CI11">
            <v>4</v>
          </cell>
          <cell r="CK11">
            <v>0</v>
          </cell>
          <cell r="CL11">
            <v>0</v>
          </cell>
          <cell r="CM11">
            <v>0</v>
          </cell>
          <cell r="CN11">
            <v>0</v>
          </cell>
          <cell r="CO11">
            <v>0.89036824335293707</v>
          </cell>
          <cell r="CP11">
            <v>4</v>
          </cell>
          <cell r="CQ11">
            <v>1</v>
          </cell>
          <cell r="CR11">
            <v>43.11</v>
          </cell>
          <cell r="CS11">
            <v>8</v>
          </cell>
          <cell r="CT11">
            <v>0.21719999999999998</v>
          </cell>
          <cell r="CU11">
            <v>0.18099999999999999</v>
          </cell>
          <cell r="CV11">
            <v>200</v>
          </cell>
          <cell r="CW11">
            <v>0.61719999999999997</v>
          </cell>
          <cell r="CX11">
            <v>0</v>
          </cell>
          <cell r="CY11">
            <v>1860.22</v>
          </cell>
          <cell r="CZ11">
            <v>1854.99</v>
          </cell>
          <cell r="DA11">
            <v>1.2490000000000236</v>
          </cell>
          <cell r="DB11">
            <v>1.2889999999999873</v>
          </cell>
          <cell r="DC11">
            <v>1.4571500000000237</v>
          </cell>
          <cell r="DD11">
            <v>43.42608663004301</v>
          </cell>
          <cell r="DE11">
            <v>1.4771500000000055</v>
          </cell>
          <cell r="DF11">
            <v>1.2</v>
          </cell>
          <cell r="DG11">
            <v>1.2</v>
          </cell>
          <cell r="DH11">
            <v>1</v>
          </cell>
          <cell r="DI11">
            <v>42.226086630043007</v>
          </cell>
          <cell r="DJ11">
            <v>1.6479978246642391</v>
          </cell>
          <cell r="DK11">
            <v>46.764243237738171</v>
          </cell>
          <cell r="DL11">
            <v>2.6061940668062542</v>
          </cell>
          <cell r="DM11">
            <v>2.8118008475052259</v>
          </cell>
          <cell r="DN11">
            <v>48.412241062402408</v>
          </cell>
          <cell r="DO11" t="b">
            <v>0</v>
          </cell>
          <cell r="DP11">
            <v>0</v>
          </cell>
          <cell r="DQ11">
            <v>9.8666323166782082</v>
          </cell>
          <cell r="DR11">
            <v>22.411965877500521</v>
          </cell>
          <cell r="DS11" t="b">
            <v>0</v>
          </cell>
          <cell r="DT11">
            <v>0</v>
          </cell>
          <cell r="DV11" t="str">
            <v>200 mm</v>
          </cell>
          <cell r="DW11">
            <v>43.11</v>
          </cell>
          <cell r="DX11" t="str">
            <v>-</v>
          </cell>
          <cell r="DY11" t="str">
            <v>PVC</v>
          </cell>
        </row>
        <row r="12">
          <cell r="A12">
            <v>2</v>
          </cell>
          <cell r="B12" t="str">
            <v>C2</v>
          </cell>
          <cell r="C12" t="str">
            <v>C3</v>
          </cell>
          <cell r="D12">
            <v>0.19</v>
          </cell>
          <cell r="F12">
            <v>0.3</v>
          </cell>
          <cell r="G12">
            <v>5</v>
          </cell>
          <cell r="K12">
            <v>0.19650435486426723</v>
          </cell>
          <cell r="L12">
            <v>7.4543838197796841</v>
          </cell>
          <cell r="M12">
            <v>7.4543838197796841</v>
          </cell>
          <cell r="N12">
            <v>290.72842921330431</v>
          </cell>
          <cell r="O12">
            <v>0.63230700071925205</v>
          </cell>
          <cell r="P12">
            <v>55.285666133338268</v>
          </cell>
          <cell r="Q12">
            <v>0.19</v>
          </cell>
          <cell r="S12">
            <v>0.3</v>
          </cell>
          <cell r="U12">
            <v>0</v>
          </cell>
          <cell r="V12">
            <v>0.69</v>
          </cell>
          <cell r="X12">
            <v>0</v>
          </cell>
          <cell r="Y12">
            <v>0</v>
          </cell>
          <cell r="AA12">
            <v>0</v>
          </cell>
          <cell r="AB12">
            <v>0</v>
          </cell>
          <cell r="AC12">
            <v>0.58649999999999991</v>
          </cell>
          <cell r="AD12">
            <v>0.17594999999999997</v>
          </cell>
          <cell r="AE12">
            <v>0.73944173945809666</v>
          </cell>
          <cell r="AF12">
            <v>0.73944173945809666</v>
          </cell>
          <cell r="AG12">
            <v>0.76944173945809669</v>
          </cell>
          <cell r="AH12">
            <v>56.785666133338268</v>
          </cell>
          <cell r="AI12">
            <v>41.71</v>
          </cell>
          <cell r="AJ12">
            <v>10</v>
          </cell>
          <cell r="AK12">
            <v>8</v>
          </cell>
          <cell r="AL12">
            <v>0.18099999999999999</v>
          </cell>
          <cell r="AM12">
            <v>0.01</v>
          </cell>
          <cell r="AN12">
            <v>0.10777030849456788</v>
          </cell>
          <cell r="AO12">
            <v>0.17728808593750001</v>
          </cell>
          <cell r="AP12">
            <v>0.59541606903076183</v>
          </cell>
          <cell r="AQ12">
            <v>3.5553097745721338</v>
          </cell>
          <cell r="AR12">
            <v>3.7826765524853094</v>
          </cell>
          <cell r="AS12">
            <v>3.4297484346551075</v>
          </cell>
          <cell r="AT12">
            <v>0.64425217090561449</v>
          </cell>
          <cell r="AU12">
            <v>0.75202247940018241</v>
          </cell>
          <cell r="AV12">
            <v>4.022394398783157</v>
          </cell>
          <cell r="AW12">
            <v>103.49793441731744</v>
          </cell>
          <cell r="AX12">
            <v>0.54866472894397011</v>
          </cell>
          <cell r="AY12">
            <v>69.918299998075554</v>
          </cell>
          <cell r="AZ12" t="str">
            <v>00°00'00''</v>
          </cell>
          <cell r="BA12">
            <v>1000</v>
          </cell>
          <cell r="BB12">
            <v>0.26800000000000002</v>
          </cell>
          <cell r="BC12">
            <v>2.1999999999999999E-2</v>
          </cell>
          <cell r="BD12">
            <v>2.5999999999999999E-2</v>
          </cell>
          <cell r="BE12">
            <v>0.31600000000000006</v>
          </cell>
          <cell r="BF12">
            <v>0.31600000000000006</v>
          </cell>
          <cell r="BG12">
            <v>0</v>
          </cell>
          <cell r="BH12">
            <v>0</v>
          </cell>
          <cell r="BI12">
            <v>0</v>
          </cell>
          <cell r="BJ12">
            <v>0</v>
          </cell>
          <cell r="BK12">
            <v>0</v>
          </cell>
          <cell r="BL12">
            <v>0</v>
          </cell>
          <cell r="BM12">
            <v>0</v>
          </cell>
          <cell r="BN12">
            <v>3.999999999996362E-2</v>
          </cell>
          <cell r="BO12">
            <v>1854.95</v>
          </cell>
          <cell r="BP12">
            <v>1850.78</v>
          </cell>
          <cell r="BQ12">
            <v>1855.1310000000001</v>
          </cell>
          <cell r="BR12">
            <v>1850.961</v>
          </cell>
          <cell r="BS12">
            <v>1856.46</v>
          </cell>
          <cell r="BT12">
            <v>1852.45</v>
          </cell>
          <cell r="BU12">
            <v>0</v>
          </cell>
          <cell r="BV12">
            <v>1.3289999999999509</v>
          </cell>
          <cell r="BW12">
            <v>1.4890000000000327</v>
          </cell>
          <cell r="BX12">
            <v>1.5099999999999509</v>
          </cell>
          <cell r="BY12">
            <v>200</v>
          </cell>
          <cell r="BZ12">
            <v>0.60000000000000009</v>
          </cell>
          <cell r="CA12">
            <v>0.2</v>
          </cell>
          <cell r="CB12">
            <v>1.4089999999999918</v>
          </cell>
          <cell r="CC12">
            <v>3</v>
          </cell>
          <cell r="CD12">
            <v>1.6854810322762039</v>
          </cell>
          <cell r="CE12">
            <v>2536.1999999999853</v>
          </cell>
          <cell r="CF12">
            <v>2.8906387227714981E-2</v>
          </cell>
          <cell r="CG12">
            <v>876.44126265110424</v>
          </cell>
          <cell r="CH12">
            <v>3412.6412626510896</v>
          </cell>
          <cell r="CI12">
            <v>4</v>
          </cell>
          <cell r="CK12">
            <v>0</v>
          </cell>
          <cell r="CL12">
            <v>0</v>
          </cell>
          <cell r="CM12">
            <v>0</v>
          </cell>
          <cell r="CN12">
            <v>0</v>
          </cell>
          <cell r="CO12">
            <v>0.95834945856283771</v>
          </cell>
          <cell r="CP12">
            <v>4</v>
          </cell>
          <cell r="CQ12">
            <v>1</v>
          </cell>
          <cell r="CR12">
            <v>41.71</v>
          </cell>
          <cell r="CS12">
            <v>8</v>
          </cell>
          <cell r="CT12">
            <v>0.21719999999999998</v>
          </cell>
          <cell r="CU12">
            <v>0.18099999999999999</v>
          </cell>
          <cell r="CV12">
            <v>200</v>
          </cell>
          <cell r="CW12">
            <v>0.61719999999999997</v>
          </cell>
          <cell r="CX12">
            <v>0</v>
          </cell>
          <cell r="CY12">
            <v>1854.95</v>
          </cell>
          <cell r="CZ12">
            <v>1850.78</v>
          </cell>
          <cell r="DA12">
            <v>1.3289999999999509</v>
          </cell>
          <cell r="DB12">
            <v>1.4890000000000327</v>
          </cell>
          <cell r="DC12">
            <v>1.5371499999999509</v>
          </cell>
          <cell r="DD12">
            <v>41.917931723786189</v>
          </cell>
          <cell r="DE12">
            <v>1.6171499999999919</v>
          </cell>
          <cell r="DF12">
            <v>1.2</v>
          </cell>
          <cell r="DG12">
            <v>1.2</v>
          </cell>
          <cell r="DH12">
            <v>1</v>
          </cell>
          <cell r="DI12">
            <v>40.717931723786187</v>
          </cell>
          <cell r="DJ12">
            <v>1.7384756930875427</v>
          </cell>
          <cell r="DK12">
            <v>48.612357715097666</v>
          </cell>
          <cell r="DL12">
            <v>2.5131107459920834</v>
          </cell>
          <cell r="DM12">
            <v>2.7107123611010362</v>
          </cell>
          <cell r="DN12">
            <v>50.35083340818521</v>
          </cell>
          <cell r="DO12" t="b">
            <v>0</v>
          </cell>
          <cell r="DP12">
            <v>0</v>
          </cell>
          <cell r="DQ12">
            <v>9.5142338084526497</v>
          </cell>
          <cell r="DR12">
            <v>25.129850904547627</v>
          </cell>
          <cell r="DS12" t="b">
            <v>0</v>
          </cell>
          <cell r="DT12">
            <v>0</v>
          </cell>
          <cell r="DV12" t="str">
            <v>200 mm</v>
          </cell>
          <cell r="DW12">
            <v>41.71</v>
          </cell>
          <cell r="DX12" t="str">
            <v>-</v>
          </cell>
          <cell r="DY12" t="str">
            <v>PVC</v>
          </cell>
        </row>
        <row r="13">
          <cell r="A13">
            <v>3</v>
          </cell>
          <cell r="B13" t="str">
            <v>C3</v>
          </cell>
          <cell r="C13" t="str">
            <v>C4</v>
          </cell>
          <cell r="D13">
            <v>0.06</v>
          </cell>
          <cell r="F13">
            <v>0.36</v>
          </cell>
          <cell r="G13">
            <v>5</v>
          </cell>
          <cell r="K13">
            <v>7.6364318809023626E-2</v>
          </cell>
          <cell r="L13">
            <v>7.5307481385887076</v>
          </cell>
          <cell r="M13">
            <v>7.5307481385887076</v>
          </cell>
          <cell r="N13">
            <v>290.1848316286912</v>
          </cell>
          <cell r="O13">
            <v>0.64145806028833574</v>
          </cell>
          <cell r="P13">
            <v>66.454150086636517</v>
          </cell>
          <cell r="Q13">
            <v>0.06</v>
          </cell>
          <cell r="S13">
            <v>0.36</v>
          </cell>
          <cell r="U13">
            <v>0</v>
          </cell>
          <cell r="V13">
            <v>0.69</v>
          </cell>
          <cell r="X13">
            <v>0</v>
          </cell>
          <cell r="Y13">
            <v>0</v>
          </cell>
          <cell r="AA13">
            <v>0</v>
          </cell>
          <cell r="AB13">
            <v>0</v>
          </cell>
          <cell r="AC13">
            <v>0.58649999999999991</v>
          </cell>
          <cell r="AD13">
            <v>0.21113999999999997</v>
          </cell>
          <cell r="AE13">
            <v>0.87555054434365409</v>
          </cell>
          <cell r="AF13">
            <v>0.87555054434365409</v>
          </cell>
          <cell r="AG13">
            <v>0.91155054434365412</v>
          </cell>
          <cell r="AH13">
            <v>67.954150086636517</v>
          </cell>
          <cell r="AI13">
            <v>22.89</v>
          </cell>
          <cell r="AJ13">
            <v>24.51</v>
          </cell>
          <cell r="AK13">
            <v>8</v>
          </cell>
          <cell r="AL13">
            <v>0.18099999999999999</v>
          </cell>
          <cell r="AM13">
            <v>0.01</v>
          </cell>
          <cell r="AN13">
            <v>9.2411884307861333E-2</v>
          </cell>
          <cell r="AO13">
            <v>0.17918823242187498</v>
          </cell>
          <cell r="AP13">
            <v>0.51056289672851563</v>
          </cell>
          <cell r="AQ13">
            <v>5.1436588161016852</v>
          </cell>
          <cell r="AR13">
            <v>6.0727005618036634</v>
          </cell>
          <cell r="AS13">
            <v>7.3920243319850609</v>
          </cell>
          <cell r="AT13">
            <v>1.34848246770951</v>
          </cell>
          <cell r="AU13">
            <v>1.4408943520173714</v>
          </cell>
          <cell r="AV13">
            <v>6.2973278912675772</v>
          </cell>
          <cell r="AW13">
            <v>162.03294965106465</v>
          </cell>
          <cell r="AX13">
            <v>0.41938476237687877</v>
          </cell>
          <cell r="AY13">
            <v>356.94511807457576</v>
          </cell>
          <cell r="AZ13" t="str">
            <v>72°58'23''</v>
          </cell>
          <cell r="BA13">
            <v>4.4820467451805204</v>
          </cell>
          <cell r="BB13">
            <v>0.68899999999999995</v>
          </cell>
          <cell r="BC13">
            <v>7.0000000000000007E-2</v>
          </cell>
          <cell r="BD13">
            <v>0.38600000000000001</v>
          </cell>
          <cell r="BE13">
            <v>1.145</v>
          </cell>
          <cell r="BF13">
            <v>1.145</v>
          </cell>
          <cell r="BG13">
            <v>1.5552858862911318</v>
          </cell>
          <cell r="BH13">
            <v>6.6298342541436464</v>
          </cell>
          <cell r="BI13">
            <v>1.2</v>
          </cell>
          <cell r="BJ13">
            <v>0</v>
          </cell>
          <cell r="BK13">
            <v>0</v>
          </cell>
          <cell r="BL13">
            <v>0</v>
          </cell>
          <cell r="BM13">
            <v>1.1555313887601639</v>
          </cell>
          <cell r="BN13">
            <v>0.95000000000004547</v>
          </cell>
          <cell r="BO13">
            <v>1849.83</v>
          </cell>
          <cell r="BP13">
            <v>1844.22</v>
          </cell>
          <cell r="BQ13">
            <v>1850.011</v>
          </cell>
          <cell r="BR13">
            <v>1844.4010000000001</v>
          </cell>
          <cell r="BS13">
            <v>1852.45</v>
          </cell>
          <cell r="BT13">
            <v>1846.06</v>
          </cell>
          <cell r="BU13">
            <v>0</v>
          </cell>
          <cell r="BV13">
            <v>2.4390000000000782</v>
          </cell>
          <cell r="BW13">
            <v>1.6589999999998781</v>
          </cell>
          <cell r="BX13">
            <v>2.6200000000000783</v>
          </cell>
          <cell r="BY13">
            <v>200</v>
          </cell>
          <cell r="BZ13">
            <v>0.60000000000000009</v>
          </cell>
          <cell r="CA13">
            <v>0.2</v>
          </cell>
          <cell r="CB13">
            <v>2.0489999999999782</v>
          </cell>
          <cell r="CC13">
            <v>3</v>
          </cell>
          <cell r="CD13">
            <v>2.1367469716810246</v>
          </cell>
          <cell r="CE13">
            <v>3688.1999999999607</v>
          </cell>
          <cell r="CF13">
            <v>1.4414567107847007E-2</v>
          </cell>
          <cell r="CG13">
            <v>467.63488096114685</v>
          </cell>
          <cell r="CH13">
            <v>4155.834880961108</v>
          </cell>
          <cell r="CI13">
            <v>4</v>
          </cell>
          <cell r="CK13">
            <v>0</v>
          </cell>
          <cell r="CL13">
            <v>0</v>
          </cell>
          <cell r="CM13">
            <v>0</v>
          </cell>
          <cell r="CN13">
            <v>0</v>
          </cell>
          <cell r="CO13">
            <v>1.2284452444450291</v>
          </cell>
          <cell r="CP13">
            <v>4</v>
          </cell>
          <cell r="CQ13">
            <v>1</v>
          </cell>
          <cell r="CR13">
            <v>22.89</v>
          </cell>
          <cell r="CS13">
            <v>8</v>
          </cell>
          <cell r="CT13">
            <v>0.21719999999999998</v>
          </cell>
          <cell r="CU13">
            <v>0.18099999999999999</v>
          </cell>
          <cell r="CV13">
            <v>200</v>
          </cell>
          <cell r="CW13">
            <v>0.61719999999999997</v>
          </cell>
          <cell r="CX13">
            <v>0</v>
          </cell>
          <cell r="CY13">
            <v>1849.83</v>
          </cell>
          <cell r="CZ13">
            <v>1844.22</v>
          </cell>
          <cell r="DA13">
            <v>2.4390000000000782</v>
          </cell>
          <cell r="DB13">
            <v>1.6589999999998781</v>
          </cell>
          <cell r="DC13">
            <v>2.6471500000000781</v>
          </cell>
          <cell r="DD13">
            <v>23.567439402701325</v>
          </cell>
          <cell r="DE13">
            <v>2.257149999999978</v>
          </cell>
          <cell r="DF13">
            <v>1.2</v>
          </cell>
          <cell r="DG13">
            <v>1.2</v>
          </cell>
          <cell r="DH13">
            <v>1</v>
          </cell>
          <cell r="DI13">
            <v>22.367439402701322</v>
          </cell>
          <cell r="DJ13">
            <v>2.9938561174621681</v>
          </cell>
          <cell r="DK13">
            <v>35.539374398979305</v>
          </cell>
          <cell r="DL13">
            <v>1.3805183599347255</v>
          </cell>
          <cell r="DM13">
            <v>1.4807170298427459</v>
          </cell>
          <cell r="DN13">
            <v>38.533230516441471</v>
          </cell>
          <cell r="DO13" t="b">
            <v>0</v>
          </cell>
          <cell r="DP13">
            <v>0</v>
          </cell>
          <cell r="DQ13">
            <v>5.2264208707187416</v>
          </cell>
          <cell r="DR13">
            <v>22.639810843749228</v>
          </cell>
          <cell r="DS13" t="b">
            <v>0</v>
          </cell>
          <cell r="DT13">
            <v>0</v>
          </cell>
          <cell r="DV13" t="str">
            <v>200 mm</v>
          </cell>
          <cell r="DW13">
            <v>22.89</v>
          </cell>
          <cell r="DX13" t="str">
            <v>-</v>
          </cell>
          <cell r="DY13" t="str">
            <v>PVC</v>
          </cell>
        </row>
        <row r="14">
          <cell r="A14">
            <v>4</v>
          </cell>
          <cell r="B14" t="str">
            <v>C4</v>
          </cell>
          <cell r="C14" t="str">
            <v>C5</v>
          </cell>
          <cell r="D14">
            <v>0.45</v>
          </cell>
          <cell r="F14">
            <v>0.81</v>
          </cell>
          <cell r="G14">
            <v>5</v>
          </cell>
          <cell r="K14">
            <v>0.18389045129372616</v>
          </cell>
          <cell r="L14">
            <v>7.7146385898824335</v>
          </cell>
          <cell r="M14">
            <v>7.7146385898824335</v>
          </cell>
          <cell r="N14">
            <v>288.88248356722323</v>
          </cell>
          <cell r="O14">
            <v>0.63560533515731876</v>
          </cell>
          <cell r="P14">
            <v>149.08101159160711</v>
          </cell>
          <cell r="Q14">
            <v>0.45</v>
          </cell>
          <cell r="S14">
            <v>0.81</v>
          </cell>
          <cell r="U14">
            <v>0</v>
          </cell>
          <cell r="V14">
            <v>0.69</v>
          </cell>
          <cell r="X14">
            <v>0</v>
          </cell>
          <cell r="Y14">
            <v>0</v>
          </cell>
          <cell r="AA14">
            <v>0</v>
          </cell>
          <cell r="AB14">
            <v>0</v>
          </cell>
          <cell r="AC14">
            <v>0.58649999999999991</v>
          </cell>
          <cell r="AD14">
            <v>0.47506499999999996</v>
          </cell>
          <cell r="AE14">
            <v>1.8563025527603643</v>
          </cell>
          <cell r="AF14">
            <v>1.8563025527603643</v>
          </cell>
          <cell r="AG14">
            <v>1.9373025527603642</v>
          </cell>
          <cell r="AH14">
            <v>151.01831414436748</v>
          </cell>
          <cell r="AI14">
            <v>58.48</v>
          </cell>
          <cell r="AJ14">
            <v>15.3</v>
          </cell>
          <cell r="AK14">
            <v>10</v>
          </cell>
          <cell r="AL14">
            <v>0.22700000000000001</v>
          </cell>
          <cell r="AM14">
            <v>0.01</v>
          </cell>
          <cell r="AN14">
            <v>0.14902038145065305</v>
          </cell>
          <cell r="AO14">
            <v>0.22609942626953128</v>
          </cell>
          <cell r="AP14">
            <v>0.65647745132446278</v>
          </cell>
          <cell r="AQ14">
            <v>5.3619350733847879</v>
          </cell>
          <cell r="AR14">
            <v>4.7323827171745876</v>
          </cell>
          <cell r="AS14">
            <v>7.1258046538324846</v>
          </cell>
          <cell r="AT14">
            <v>1.4653592115797109</v>
          </cell>
          <cell r="AU14">
            <v>1.6143795930303639</v>
          </cell>
          <cell r="AV14">
            <v>5.7862237230928795</v>
          </cell>
          <cell r="AW14">
            <v>234.17299867894909</v>
          </cell>
          <cell r="AX14">
            <v>0.64490062900639289</v>
          </cell>
          <cell r="AY14">
            <v>344.75175582813387</v>
          </cell>
          <cell r="AZ14" t="str">
            <v>12°11'36''</v>
          </cell>
          <cell r="BA14">
            <v>24.74634728790296</v>
          </cell>
          <cell r="BB14">
            <v>0.17299999999999999</v>
          </cell>
          <cell r="BC14">
            <v>1.2E-2</v>
          </cell>
          <cell r="BD14">
            <v>7.0000000000000007E-2</v>
          </cell>
          <cell r="BE14">
            <v>0.255</v>
          </cell>
          <cell r="BF14">
            <v>0.255</v>
          </cell>
          <cell r="BG14">
            <v>0</v>
          </cell>
          <cell r="BH14">
            <v>0</v>
          </cell>
          <cell r="BI14">
            <v>0</v>
          </cell>
          <cell r="BJ14">
            <v>0</v>
          </cell>
          <cell r="BK14">
            <v>0</v>
          </cell>
          <cell r="BL14">
            <v>0</v>
          </cell>
          <cell r="BM14">
            <v>0</v>
          </cell>
          <cell r="BN14">
            <v>0.19000000000005457</v>
          </cell>
          <cell r="BO14">
            <v>1844.03</v>
          </cell>
          <cell r="BP14">
            <v>1835.08</v>
          </cell>
          <cell r="BQ14">
            <v>1844.2570000000001</v>
          </cell>
          <cell r="BR14">
            <v>1835.307</v>
          </cell>
          <cell r="BS14">
            <v>1846.06</v>
          </cell>
          <cell r="BT14">
            <v>1836.58</v>
          </cell>
          <cell r="BU14">
            <v>0</v>
          </cell>
          <cell r="BV14">
            <v>1.8029999999998836</v>
          </cell>
          <cell r="BW14">
            <v>1.2729999999999109</v>
          </cell>
          <cell r="BX14">
            <v>2.0299999999998835</v>
          </cell>
          <cell r="BY14">
            <v>250</v>
          </cell>
          <cell r="BZ14">
            <v>0.65</v>
          </cell>
          <cell r="CA14">
            <v>0.25</v>
          </cell>
          <cell r="CB14">
            <v>1.5379999999998972</v>
          </cell>
          <cell r="CC14">
            <v>3</v>
          </cell>
          <cell r="CD14">
            <v>1.6942671971719951</v>
          </cell>
          <cell r="CE14">
            <v>2768.399999999815</v>
          </cell>
          <cell r="CF14">
            <v>3.0738930159167399E-2</v>
          </cell>
          <cell r="CG14">
            <v>922.59595354725116</v>
          </cell>
          <cell r="CH14">
            <v>3690.9959535470662</v>
          </cell>
          <cell r="CI14">
            <v>4</v>
          </cell>
          <cell r="CK14">
            <v>0</v>
          </cell>
          <cell r="CL14">
            <v>0</v>
          </cell>
          <cell r="CM14">
            <v>0</v>
          </cell>
          <cell r="CN14">
            <v>0</v>
          </cell>
          <cell r="CO14">
            <v>1.0391113332821302</v>
          </cell>
          <cell r="CP14">
            <v>4</v>
          </cell>
          <cell r="CQ14">
            <v>1</v>
          </cell>
          <cell r="CR14">
            <v>58.48</v>
          </cell>
          <cell r="CS14">
            <v>10</v>
          </cell>
          <cell r="CT14">
            <v>0.27239999999999998</v>
          </cell>
          <cell r="CU14">
            <v>0.22700000000000001</v>
          </cell>
          <cell r="CV14">
            <v>250</v>
          </cell>
          <cell r="CW14">
            <v>0.6724</v>
          </cell>
          <cell r="CX14">
            <v>0</v>
          </cell>
          <cell r="CY14">
            <v>1844.03</v>
          </cell>
          <cell r="CZ14">
            <v>1835.08</v>
          </cell>
          <cell r="DA14">
            <v>1.8029999999998836</v>
          </cell>
          <cell r="DB14">
            <v>1.2729999999999109</v>
          </cell>
          <cell r="DC14">
            <v>2.0640499999998836</v>
          </cell>
          <cell r="DD14">
            <v>59.160906855794565</v>
          </cell>
          <cell r="DE14">
            <v>1.7990499999998972</v>
          </cell>
          <cell r="DF14">
            <v>1.2</v>
          </cell>
          <cell r="DG14">
            <v>1.2</v>
          </cell>
          <cell r="DH14">
            <v>1</v>
          </cell>
          <cell r="DI14">
            <v>57.960906855794562</v>
          </cell>
          <cell r="DJ14">
            <v>2.3343855539909928</v>
          </cell>
          <cell r="DK14">
            <v>84.627733605506947</v>
          </cell>
          <cell r="DL14">
            <v>3.8972913769836266</v>
          </cell>
          <cell r="DM14">
            <v>5.2789718924392686</v>
          </cell>
          <cell r="DN14">
            <v>86.962119159497945</v>
          </cell>
          <cell r="DO14" t="b">
            <v>0</v>
          </cell>
          <cell r="DP14">
            <v>0</v>
          </cell>
          <cell r="DQ14">
            <v>15.311064265364729</v>
          </cell>
          <cell r="DR14">
            <v>43.908833298782014</v>
          </cell>
          <cell r="DS14" t="b">
            <v>0</v>
          </cell>
          <cell r="DT14">
            <v>0</v>
          </cell>
          <cell r="DV14" t="str">
            <v>250 mm</v>
          </cell>
          <cell r="DW14">
            <v>58.48</v>
          </cell>
          <cell r="DX14" t="str">
            <v>-</v>
          </cell>
          <cell r="DY14" t="str">
            <v>PVC</v>
          </cell>
        </row>
        <row r="15">
          <cell r="A15">
            <v>5</v>
          </cell>
          <cell r="B15" t="str">
            <v>C5</v>
          </cell>
          <cell r="C15" t="str">
            <v>C82</v>
          </cell>
          <cell r="D15">
            <v>0.05</v>
          </cell>
          <cell r="F15">
            <v>0.8600000000000001</v>
          </cell>
          <cell r="G15">
            <v>5</v>
          </cell>
          <cell r="K15">
            <v>6.0865982850214884E-2</v>
          </cell>
          <cell r="L15">
            <v>7.7755045727326486</v>
          </cell>
          <cell r="M15">
            <v>7.7755045727326486</v>
          </cell>
          <cell r="N15">
            <v>288.45348359624825</v>
          </cell>
          <cell r="O15">
            <v>0.63814025794564699</v>
          </cell>
          <cell r="P15">
            <v>158.28470061297861</v>
          </cell>
          <cell r="Q15">
            <v>0.05</v>
          </cell>
          <cell r="S15">
            <v>0.8600000000000001</v>
          </cell>
          <cell r="U15">
            <v>0</v>
          </cell>
          <cell r="V15">
            <v>0.69</v>
          </cell>
          <cell r="X15">
            <v>0</v>
          </cell>
          <cell r="Y15">
            <v>0</v>
          </cell>
          <cell r="AA15">
            <v>0</v>
          </cell>
          <cell r="AB15">
            <v>0</v>
          </cell>
          <cell r="AC15">
            <v>0.58649999999999991</v>
          </cell>
          <cell r="AD15">
            <v>0.50439000000000001</v>
          </cell>
          <cell r="AE15">
            <v>1.9622548432272713</v>
          </cell>
          <cell r="AF15">
            <v>1.9622548432272713</v>
          </cell>
          <cell r="AG15">
            <v>2.0482548432272711</v>
          </cell>
          <cell r="AH15">
            <v>160.33295545620589</v>
          </cell>
          <cell r="AI15">
            <v>21.71</v>
          </cell>
          <cell r="AJ15">
            <v>20.68</v>
          </cell>
          <cell r="AK15">
            <v>10</v>
          </cell>
          <cell r="AL15">
            <v>0.22700000000000001</v>
          </cell>
          <cell r="AM15">
            <v>0.01</v>
          </cell>
          <cell r="AN15">
            <v>0.14097908067703246</v>
          </cell>
          <cell r="AO15">
            <v>0.22629339599609377</v>
          </cell>
          <cell r="AP15">
            <v>0.62105321884155273</v>
          </cell>
          <cell r="AQ15">
            <v>6.0705412550720368</v>
          </cell>
          <cell r="AR15">
            <v>5.5921004217358119</v>
          </cell>
          <cell r="AS15">
            <v>9.2083885807205359</v>
          </cell>
          <cell r="AT15">
            <v>1.8782605060923334</v>
          </cell>
          <cell r="AU15">
            <v>2.0192395867693658</v>
          </cell>
          <cell r="AV15">
            <v>6.7270518227427614</v>
          </cell>
          <cell r="AW15">
            <v>272.24904756332671</v>
          </cell>
          <cell r="AX15">
            <v>0.58892017030440302</v>
          </cell>
          <cell r="AY15">
            <v>337.35577805458081</v>
          </cell>
          <cell r="AZ15" t="str">
            <v>07°23'46''</v>
          </cell>
          <cell r="BA15">
            <v>40.895807989614561</v>
          </cell>
          <cell r="BB15">
            <v>0.40500000000000003</v>
          </cell>
          <cell r="BC15">
            <v>4.1000000000000002E-2</v>
          </cell>
          <cell r="BD15">
            <v>8.3000000000000004E-2</v>
          </cell>
          <cell r="BE15">
            <v>0.52900000000000003</v>
          </cell>
          <cell r="BF15">
            <v>0.52900000000000003</v>
          </cell>
          <cell r="BG15">
            <v>0</v>
          </cell>
          <cell r="BH15">
            <v>0</v>
          </cell>
          <cell r="BI15">
            <v>0</v>
          </cell>
          <cell r="BJ15">
            <v>0</v>
          </cell>
          <cell r="BK15">
            <v>0</v>
          </cell>
          <cell r="BL15">
            <v>0</v>
          </cell>
          <cell r="BM15">
            <v>0</v>
          </cell>
          <cell r="BN15">
            <v>0.13999999999987267</v>
          </cell>
          <cell r="BO15">
            <v>1834.94</v>
          </cell>
          <cell r="BP15">
            <v>1830.45</v>
          </cell>
          <cell r="BQ15">
            <v>1835.1670000000001</v>
          </cell>
          <cell r="BR15">
            <v>1830.6770000000001</v>
          </cell>
          <cell r="BS15">
            <v>1836.58</v>
          </cell>
          <cell r="BT15">
            <v>1831.96</v>
          </cell>
          <cell r="BU15">
            <v>0</v>
          </cell>
          <cell r="BV15">
            <v>1.4129999999997835</v>
          </cell>
          <cell r="BW15">
            <v>1.2829999999999018</v>
          </cell>
          <cell r="BX15">
            <v>1.6399999999997836</v>
          </cell>
          <cell r="BY15">
            <v>250</v>
          </cell>
          <cell r="BZ15">
            <v>0.65</v>
          </cell>
          <cell r="CA15">
            <v>0.25</v>
          </cell>
          <cell r="CB15">
            <v>1.3479999999998427</v>
          </cell>
          <cell r="CC15">
            <v>3</v>
          </cell>
          <cell r="CD15">
            <v>1.5440432169403104</v>
          </cell>
          <cell r="CE15">
            <v>2426.3999999997168</v>
          </cell>
          <cell r="CF15">
            <v>3.9006802743775125E-2</v>
          </cell>
          <cell r="CG15">
            <v>1208.9963517313652</v>
          </cell>
          <cell r="CH15">
            <v>3635.3963517310822</v>
          </cell>
          <cell r="CI15">
            <v>4</v>
          </cell>
          <cell r="CK15">
            <v>0</v>
          </cell>
          <cell r="CL15">
            <v>0</v>
          </cell>
          <cell r="CM15">
            <v>0</v>
          </cell>
          <cell r="CN15">
            <v>0</v>
          </cell>
          <cell r="CO15">
            <v>0.99271662921169956</v>
          </cell>
          <cell r="CP15">
            <v>4</v>
          </cell>
          <cell r="CQ15">
            <v>1</v>
          </cell>
          <cell r="CR15">
            <v>21.71</v>
          </cell>
          <cell r="CS15">
            <v>10</v>
          </cell>
          <cell r="CT15">
            <v>0.27239999999999998</v>
          </cell>
          <cell r="CU15">
            <v>0.22700000000000001</v>
          </cell>
          <cell r="CV15">
            <v>250</v>
          </cell>
          <cell r="CW15">
            <v>0.6724</v>
          </cell>
          <cell r="CX15">
            <v>0</v>
          </cell>
          <cell r="CY15">
            <v>1834.94</v>
          </cell>
          <cell r="CZ15">
            <v>1830.45</v>
          </cell>
          <cell r="DA15">
            <v>1.4129999999997835</v>
          </cell>
          <cell r="DB15">
            <v>1.2829999999999018</v>
          </cell>
          <cell r="DC15">
            <v>1.6740499999997835</v>
          </cell>
          <cell r="DD15">
            <v>22.169442933912439</v>
          </cell>
          <cell r="DE15">
            <v>1.6090499999998427</v>
          </cell>
          <cell r="DF15">
            <v>1.2</v>
          </cell>
          <cell r="DG15">
            <v>1.2</v>
          </cell>
          <cell r="DH15">
            <v>1</v>
          </cell>
          <cell r="DI15">
            <v>20.969442933912436</v>
          </cell>
          <cell r="DJ15">
            <v>1.8933059454268728</v>
          </cell>
          <cell r="DK15">
            <v>27.938154576419677</v>
          </cell>
          <cell r="DL15">
            <v>1.4099853428762723</v>
          </cell>
          <cell r="DM15">
            <v>1.8912610739850535</v>
          </cell>
          <cell r="DN15">
            <v>29.831460521846552</v>
          </cell>
          <cell r="DO15" t="b">
            <v>0</v>
          </cell>
          <cell r="DP15">
            <v>0</v>
          </cell>
          <cell r="DQ15">
            <v>5.539328243583781</v>
          </cell>
          <cell r="DR15">
            <v>13.206627714048384</v>
          </cell>
          <cell r="DS15" t="b">
            <v>0</v>
          </cell>
          <cell r="DT15">
            <v>0</v>
          </cell>
          <cell r="DV15" t="str">
            <v>250 mm</v>
          </cell>
          <cell r="DW15">
            <v>21.71</v>
          </cell>
          <cell r="DX15" t="str">
            <v>-</v>
          </cell>
          <cell r="DY15" t="str">
            <v>PVC</v>
          </cell>
        </row>
        <row r="16">
          <cell r="A16">
            <v>6</v>
          </cell>
          <cell r="B16" t="str">
            <v>C82</v>
          </cell>
          <cell r="C16" t="str">
            <v>C7</v>
          </cell>
          <cell r="D16">
            <v>0.14000000000000001</v>
          </cell>
          <cell r="F16">
            <v>1</v>
          </cell>
          <cell r="G16">
            <v>5</v>
          </cell>
          <cell r="K16">
            <v>0.32923666986778477</v>
          </cell>
          <cell r="L16">
            <v>8.1047412426004328</v>
          </cell>
          <cell r="M16">
            <v>8.1047412426004328</v>
          </cell>
          <cell r="N16">
            <v>286.15055307699436</v>
          </cell>
          <cell r="O16">
            <v>0.62368135671435176</v>
          </cell>
          <cell r="P16">
            <v>183.27004773644569</v>
          </cell>
          <cell r="Q16">
            <v>0.14000000000000001</v>
          </cell>
          <cell r="S16">
            <v>1</v>
          </cell>
          <cell r="U16">
            <v>0</v>
          </cell>
          <cell r="V16">
            <v>0.69</v>
          </cell>
          <cell r="X16">
            <v>0</v>
          </cell>
          <cell r="Y16">
            <v>0</v>
          </cell>
          <cell r="AA16">
            <v>0</v>
          </cell>
          <cell r="AB16">
            <v>0</v>
          </cell>
          <cell r="AC16">
            <v>0.58649999999999991</v>
          </cell>
          <cell r="AD16">
            <v>0.58650000000000002</v>
          </cell>
          <cell r="AE16">
            <v>2.2566057733323119</v>
          </cell>
          <cell r="AF16">
            <v>2.2566057733323119</v>
          </cell>
          <cell r="AG16">
            <v>2.356605773332312</v>
          </cell>
          <cell r="AH16">
            <v>185.62665350977801</v>
          </cell>
          <cell r="AI16">
            <v>43.34</v>
          </cell>
          <cell r="AJ16">
            <v>1.2</v>
          </cell>
          <cell r="AK16">
            <v>16</v>
          </cell>
          <cell r="AL16">
            <v>0.36199999999999999</v>
          </cell>
          <cell r="AM16">
            <v>0.01</v>
          </cell>
          <cell r="AN16">
            <v>0.2773100500106811</v>
          </cell>
          <cell r="AO16">
            <v>0.31462890624999995</v>
          </cell>
          <cell r="AP16">
            <v>0.76604986190795887</v>
          </cell>
          <cell r="AQ16">
            <v>2.1941217536651569</v>
          </cell>
          <cell r="AR16">
            <v>1.3322199975065707</v>
          </cell>
          <cell r="AS16">
            <v>1.0058927039789418</v>
          </cell>
          <cell r="AT16">
            <v>0.24537055402174637</v>
          </cell>
          <cell r="AU16">
            <v>0.52268060403242744</v>
          </cell>
          <cell r="AV16">
            <v>2.2118819166817527</v>
          </cell>
          <cell r="AW16">
            <v>227.65068449859839</v>
          </cell>
          <cell r="AX16">
            <v>0.81540125354167725</v>
          </cell>
          <cell r="AY16">
            <v>270.87265844356307</v>
          </cell>
          <cell r="AZ16" t="str">
            <v>66°28'59''</v>
          </cell>
          <cell r="BA16">
            <v>2.5288567925021481</v>
          </cell>
          <cell r="BB16">
            <v>1E-3</v>
          </cell>
          <cell r="BC16">
            <v>0.32700000000000001</v>
          </cell>
          <cell r="BD16">
            <v>0.34799999999999998</v>
          </cell>
          <cell r="BE16">
            <v>0.67599999999999993</v>
          </cell>
          <cell r="BF16">
            <v>0.67500000000000004</v>
          </cell>
          <cell r="BG16">
            <v>0.75103398895903239</v>
          </cell>
          <cell r="BH16">
            <v>3.3149171270718232</v>
          </cell>
          <cell r="BI16">
            <v>1.2</v>
          </cell>
          <cell r="BJ16">
            <v>0</v>
          </cell>
          <cell r="BK16">
            <v>0</v>
          </cell>
          <cell r="BL16">
            <v>0</v>
          </cell>
          <cell r="BM16">
            <v>0.77207624422696297</v>
          </cell>
          <cell r="BN16">
            <v>4.9999999999954525E-2</v>
          </cell>
          <cell r="BO16">
            <v>1830.4</v>
          </cell>
          <cell r="BP16">
            <v>1829.88</v>
          </cell>
          <cell r="BQ16">
            <v>1830.7620000000002</v>
          </cell>
          <cell r="BR16">
            <v>1830.2420000000002</v>
          </cell>
          <cell r="BS16">
            <v>1831.96</v>
          </cell>
          <cell r="BT16">
            <v>1835.27</v>
          </cell>
          <cell r="BU16">
            <v>0</v>
          </cell>
          <cell r="BV16">
            <v>1.1979999999998654</v>
          </cell>
          <cell r="BW16">
            <v>5.0279999999997926</v>
          </cell>
          <cell r="BX16">
            <v>1.5599999999998655</v>
          </cell>
          <cell r="BY16">
            <v>400</v>
          </cell>
          <cell r="BZ16">
            <v>0.8</v>
          </cell>
          <cell r="CA16">
            <v>0.4</v>
          </cell>
          <cell r="CB16">
            <v>3.112999999999829</v>
          </cell>
          <cell r="CC16">
            <v>3</v>
          </cell>
          <cell r="CD16">
            <v>2.2960575842210309</v>
          </cell>
          <cell r="CE16">
            <v>5603.3999999996922</v>
          </cell>
          <cell r="CF16">
            <v>1.2809426563851964E-2</v>
          </cell>
          <cell r="CG16">
            <v>495.70291491651238</v>
          </cell>
          <cell r="CH16">
            <v>6099.102914916205</v>
          </cell>
          <cell r="CI16">
            <v>4</v>
          </cell>
          <cell r="CK16">
            <v>0</v>
          </cell>
          <cell r="CL16">
            <v>0</v>
          </cell>
          <cell r="CM16">
            <v>0</v>
          </cell>
          <cell r="CN16">
            <v>0</v>
          </cell>
          <cell r="CO16">
            <v>1.8223779473452568</v>
          </cell>
          <cell r="CP16">
            <v>4</v>
          </cell>
          <cell r="CQ16">
            <v>1</v>
          </cell>
          <cell r="CR16">
            <v>43.34</v>
          </cell>
          <cell r="CS16">
            <v>16</v>
          </cell>
          <cell r="CT16">
            <v>0.43439999999999995</v>
          </cell>
          <cell r="CU16">
            <v>0.36199999999999999</v>
          </cell>
          <cell r="CV16">
            <v>400</v>
          </cell>
          <cell r="CW16">
            <v>0.83440000000000003</v>
          </cell>
          <cell r="CX16">
            <v>0</v>
          </cell>
          <cell r="CY16">
            <v>1830.4</v>
          </cell>
          <cell r="CZ16">
            <v>1829.88</v>
          </cell>
          <cell r="DA16">
            <v>1.1979999999998654</v>
          </cell>
          <cell r="DB16">
            <v>5.0279999999997926</v>
          </cell>
          <cell r="DC16">
            <v>1.6142999999998655</v>
          </cell>
          <cell r="DD16">
            <v>43.343119407813738</v>
          </cell>
          <cell r="DE16">
            <v>3.5292999999998291</v>
          </cell>
          <cell r="DF16">
            <v>1.2</v>
          </cell>
          <cell r="DG16">
            <v>1.2</v>
          </cell>
          <cell r="DH16">
            <v>1</v>
          </cell>
          <cell r="DI16">
            <v>42.143119407813735</v>
          </cell>
          <cell r="DJ16">
            <v>1.8257302874482491</v>
          </cell>
          <cell r="DK16">
            <v>142.89683607523128</v>
          </cell>
          <cell r="DL16">
            <v>3.5164218833879786</v>
          </cell>
          <cell r="DM16">
            <v>7.5635646945332242</v>
          </cell>
          <cell r="DN16">
            <v>144.72256636267952</v>
          </cell>
          <cell r="DO16" t="b">
            <v>0</v>
          </cell>
          <cell r="DP16">
            <v>0</v>
          </cell>
          <cell r="DQ16">
            <v>15.063975592565438</v>
          </cell>
          <cell r="DR16">
            <v>94.764053335416619</v>
          </cell>
          <cell r="DS16" t="b">
            <v>0</v>
          </cell>
          <cell r="DT16">
            <v>0</v>
          </cell>
          <cell r="DV16" t="str">
            <v>400 mm</v>
          </cell>
          <cell r="DW16">
            <v>43.34</v>
          </cell>
          <cell r="DX16" t="str">
            <v>-</v>
          </cell>
          <cell r="DY16" t="str">
            <v>PVC</v>
          </cell>
        </row>
        <row r="17">
          <cell r="A17">
            <v>7</v>
          </cell>
          <cell r="B17" t="str">
            <v>C7</v>
          </cell>
          <cell r="C17" t="str">
            <v>C9</v>
          </cell>
          <cell r="D17">
            <v>0.19</v>
          </cell>
          <cell r="F17">
            <v>1.19</v>
          </cell>
          <cell r="G17">
            <v>5</v>
          </cell>
          <cell r="K17">
            <v>0.15440527003553173</v>
          </cell>
          <cell r="L17">
            <v>8.2591465126359651</v>
          </cell>
          <cell r="M17">
            <v>8.2591465126359651</v>
          </cell>
          <cell r="N17">
            <v>285.08067048268441</v>
          </cell>
          <cell r="O17">
            <v>0.63588723137909453</v>
          </cell>
          <cell r="P17">
            <v>217.71308780830242</v>
          </cell>
          <cell r="Q17">
            <v>0.19</v>
          </cell>
          <cell r="S17">
            <v>1.19</v>
          </cell>
          <cell r="U17">
            <v>0</v>
          </cell>
          <cell r="V17">
            <v>0.69</v>
          </cell>
          <cell r="X17">
            <v>0</v>
          </cell>
          <cell r="Y17">
            <v>0</v>
          </cell>
          <cell r="AA17">
            <v>0</v>
          </cell>
          <cell r="AB17">
            <v>0</v>
          </cell>
          <cell r="AC17">
            <v>0.58649999999999991</v>
          </cell>
          <cell r="AD17">
            <v>0.69793499999999997</v>
          </cell>
          <cell r="AE17">
            <v>2.651337802778805</v>
          </cell>
          <cell r="AF17">
            <v>2.651337802778805</v>
          </cell>
          <cell r="AG17">
            <v>2.7703378027788048</v>
          </cell>
          <cell r="AH17">
            <v>220.48342561108123</v>
          </cell>
          <cell r="AI17">
            <v>47.93</v>
          </cell>
          <cell r="AJ17">
            <v>12</v>
          </cell>
          <cell r="AK17">
            <v>16</v>
          </cell>
          <cell r="AL17">
            <v>0.36199999999999999</v>
          </cell>
          <cell r="AM17">
            <v>0.01</v>
          </cell>
          <cell r="AN17">
            <v>0.15564742326736447</v>
          </cell>
          <cell r="AO17">
            <v>0.33301171874999996</v>
          </cell>
          <cell r="AP17">
            <v>0.42996525764465326</v>
          </cell>
          <cell r="AQ17">
            <v>5.2107313120938548</v>
          </cell>
          <cell r="AR17">
            <v>4.8378649783366736</v>
          </cell>
          <cell r="AS17">
            <v>6.2567188922287</v>
          </cell>
          <cell r="AT17">
            <v>1.3838797557000686</v>
          </cell>
          <cell r="AU17">
            <v>1.539527178967433</v>
          </cell>
          <cell r="AV17">
            <v>6.9945847720531233</v>
          </cell>
          <cell r="AW17">
            <v>719.89467391195774</v>
          </cell>
          <cell r="AX17">
            <v>0.30627178336097272</v>
          </cell>
          <cell r="AY17">
            <v>329.15925719060067</v>
          </cell>
          <cell r="AZ17" t="str">
            <v>58°17'12''</v>
          </cell>
          <cell r="BA17">
            <v>2.9725766999367647</v>
          </cell>
          <cell r="BB17">
            <v>1.0169999999999999</v>
          </cell>
          <cell r="BC17">
            <v>0.114</v>
          </cell>
          <cell r="BD17">
            <v>0.27900000000000003</v>
          </cell>
          <cell r="BE17">
            <v>1.4100000000000001</v>
          </cell>
          <cell r="BF17">
            <v>1.4100000000000001</v>
          </cell>
          <cell r="BG17">
            <v>0.89206233859794182</v>
          </cell>
          <cell r="BH17">
            <v>3.3149171270718232</v>
          </cell>
          <cell r="BI17">
            <v>1.2</v>
          </cell>
          <cell r="BJ17">
            <v>0</v>
          </cell>
          <cell r="BK17">
            <v>0</v>
          </cell>
          <cell r="BL17">
            <v>0</v>
          </cell>
          <cell r="BM17">
            <v>0.96433787977028829</v>
          </cell>
          <cell r="BN17">
            <v>0.18000000000006366</v>
          </cell>
          <cell r="BO17">
            <v>1829.7</v>
          </cell>
          <cell r="BP17">
            <v>1823.95</v>
          </cell>
          <cell r="BQ17">
            <v>1830.0620000000001</v>
          </cell>
          <cell r="BR17">
            <v>1824.3120000000001</v>
          </cell>
          <cell r="BS17">
            <v>1835.27</v>
          </cell>
          <cell r="BT17">
            <v>1827.23</v>
          </cell>
          <cell r="BU17">
            <v>0</v>
          </cell>
          <cell r="BV17">
            <v>5.2079999999998563</v>
          </cell>
          <cell r="BW17">
            <v>2.9179999999998927</v>
          </cell>
          <cell r="BX17">
            <v>5.5699999999998564</v>
          </cell>
          <cell r="BY17">
            <v>400</v>
          </cell>
          <cell r="BZ17">
            <v>0.8</v>
          </cell>
          <cell r="CA17">
            <v>0.4</v>
          </cell>
          <cell r="CB17">
            <v>4.0629999999998745</v>
          </cell>
          <cell r="CC17">
            <v>3</v>
          </cell>
          <cell r="CD17">
            <v>2.606931694557804</v>
          </cell>
          <cell r="CE17">
            <v>7313.3999999997741</v>
          </cell>
          <cell r="CF17">
            <v>7.5982376119587058E-3</v>
          </cell>
          <cell r="CG17">
            <v>319.33710974809583</v>
          </cell>
          <cell r="CH17">
            <v>7632.7371097478699</v>
          </cell>
          <cell r="CI17">
            <v>4</v>
          </cell>
          <cell r="CK17">
            <v>0</v>
          </cell>
          <cell r="CL17">
            <v>0</v>
          </cell>
          <cell r="CM17">
            <v>0</v>
          </cell>
          <cell r="CN17">
            <v>0</v>
          </cell>
          <cell r="CO17">
            <v>2.3114343080519193</v>
          </cell>
          <cell r="CP17">
            <v>4</v>
          </cell>
          <cell r="CQ17">
            <v>1</v>
          </cell>
          <cell r="CR17">
            <v>47.93</v>
          </cell>
          <cell r="CS17">
            <v>16</v>
          </cell>
          <cell r="CT17">
            <v>0.43439999999999995</v>
          </cell>
          <cell r="CU17">
            <v>0.36199999999999999</v>
          </cell>
          <cell r="CV17">
            <v>400</v>
          </cell>
          <cell r="CW17">
            <v>0.83440000000000003</v>
          </cell>
          <cell r="CX17">
            <v>0</v>
          </cell>
          <cell r="CY17">
            <v>1829.7</v>
          </cell>
          <cell r="CZ17">
            <v>1823.95</v>
          </cell>
          <cell r="DA17">
            <v>5.2079999999998563</v>
          </cell>
          <cell r="DB17">
            <v>2.9179999999998927</v>
          </cell>
          <cell r="DC17">
            <v>5.624299999999856</v>
          </cell>
          <cell r="DD17">
            <v>48.273671913373235</v>
          </cell>
          <cell r="DE17">
            <v>4.4792999999998742</v>
          </cell>
          <cell r="DF17">
            <v>1.2</v>
          </cell>
          <cell r="DG17">
            <v>1.2</v>
          </cell>
          <cell r="DH17">
            <v>1</v>
          </cell>
          <cell r="DI17">
            <v>47.073671913373232</v>
          </cell>
          <cell r="DJ17">
            <v>6.360933442170464</v>
          </cell>
          <cell r="DK17">
            <v>196.92947154685808</v>
          </cell>
          <cell r="DL17">
            <v>3.9278271844518633</v>
          </cell>
          <cell r="DM17">
            <v>8.4571370084439792</v>
          </cell>
          <cell r="DN17">
            <v>203.29040498902856</v>
          </cell>
          <cell r="DO17" t="b">
            <v>0</v>
          </cell>
          <cell r="DP17">
            <v>0</v>
          </cell>
          <cell r="DQ17">
            <v>16.826391940602541</v>
          </cell>
          <cell r="DR17">
            <v>143.16537304608102</v>
          </cell>
          <cell r="DS17" t="b">
            <v>0</v>
          </cell>
          <cell r="DT17">
            <v>0</v>
          </cell>
          <cell r="DV17" t="str">
            <v>400 mm</v>
          </cell>
          <cell r="DW17">
            <v>47.93</v>
          </cell>
          <cell r="DX17" t="str">
            <v>-</v>
          </cell>
          <cell r="DY17" t="str">
            <v>PVC</v>
          </cell>
        </row>
        <row r="18">
          <cell r="A18">
            <v>8</v>
          </cell>
          <cell r="B18" t="str">
            <v>C9</v>
          </cell>
          <cell r="C18" t="str">
            <v>C9A</v>
          </cell>
          <cell r="D18">
            <v>0.19</v>
          </cell>
          <cell r="E18">
            <v>0.18</v>
          </cell>
          <cell r="F18">
            <v>1.56</v>
          </cell>
          <cell r="G18">
            <v>5</v>
          </cell>
          <cell r="K18">
            <v>0.12709333023800265</v>
          </cell>
          <cell r="L18">
            <v>8.3862398428739677</v>
          </cell>
          <cell r="M18">
            <v>8.3862398428739677</v>
          </cell>
          <cell r="N18">
            <v>284.20484119843417</v>
          </cell>
          <cell r="O18">
            <v>0.63852053140096632</v>
          </cell>
          <cell r="P18">
            <v>284.85721951294045</v>
          </cell>
          <cell r="Q18">
            <v>0.19</v>
          </cell>
          <cell r="R18">
            <v>0.18</v>
          </cell>
          <cell r="S18">
            <v>1.56</v>
          </cell>
          <cell r="U18">
            <v>0</v>
          </cell>
          <cell r="V18">
            <v>0.69</v>
          </cell>
          <cell r="X18">
            <v>0</v>
          </cell>
          <cell r="Y18">
            <v>0</v>
          </cell>
          <cell r="AA18">
            <v>0</v>
          </cell>
          <cell r="AB18">
            <v>0</v>
          </cell>
          <cell r="AC18">
            <v>0.58649999999999991</v>
          </cell>
          <cell r="AD18">
            <v>0.91493999999999998</v>
          </cell>
          <cell r="AE18">
            <v>3.40740895320531</v>
          </cell>
          <cell r="AF18">
            <v>3.40740895320531</v>
          </cell>
          <cell r="AG18">
            <v>3.5634089532053101</v>
          </cell>
          <cell r="AH18">
            <v>288.42062846614573</v>
          </cell>
          <cell r="AI18">
            <v>49.68</v>
          </cell>
          <cell r="AJ18">
            <v>19</v>
          </cell>
          <cell r="AK18">
            <v>16</v>
          </cell>
          <cell r="AL18">
            <v>0.36199999999999999</v>
          </cell>
          <cell r="AM18">
            <v>0.01</v>
          </cell>
          <cell r="AN18">
            <v>0.15893414330482483</v>
          </cell>
          <cell r="AO18">
            <v>0.35086425781249997</v>
          </cell>
          <cell r="AP18">
            <v>0.43904459476470947</v>
          </cell>
          <cell r="AQ18">
            <v>6.6314486938959893</v>
          </cell>
          <cell r="AR18">
            <v>6.0802116205907701</v>
          </cell>
          <cell r="AS18">
            <v>10.083888716609932</v>
          </cell>
          <cell r="AT18">
            <v>2.2413920377051388</v>
          </cell>
          <cell r="AU18">
            <v>2.4003261810099636</v>
          </cell>
          <cell r="AV18">
            <v>8.8013261620778458</v>
          </cell>
          <cell r="AW18">
            <v>905.84759981141758</v>
          </cell>
          <cell r="AX18">
            <v>0.31839862304231981</v>
          </cell>
          <cell r="AY18">
            <v>328.00562016351353</v>
          </cell>
          <cell r="AZ18" t="str">
            <v>01°09'13''</v>
          </cell>
          <cell r="BA18">
            <v>164.63093649175656</v>
          </cell>
          <cell r="BB18">
            <v>0.86099999999999999</v>
          </cell>
          <cell r="BC18">
            <v>8.5999999999999993E-2</v>
          </cell>
          <cell r="BD18">
            <v>8.8999999999999996E-2</v>
          </cell>
          <cell r="BE18">
            <v>1.036</v>
          </cell>
          <cell r="BF18">
            <v>1.036</v>
          </cell>
          <cell r="BG18">
            <v>1.1669320703645083</v>
          </cell>
          <cell r="BH18">
            <v>3.3149171270718232</v>
          </cell>
          <cell r="BI18">
            <v>1.2</v>
          </cell>
          <cell r="BJ18">
            <v>0</v>
          </cell>
          <cell r="BK18">
            <v>0</v>
          </cell>
          <cell r="BL18">
            <v>0</v>
          </cell>
          <cell r="BM18">
            <v>1.4339132069662877</v>
          </cell>
          <cell r="BN18">
            <v>0.53999999999996362</v>
          </cell>
          <cell r="BO18">
            <v>1823.41</v>
          </cell>
          <cell r="BP18">
            <v>1813.97</v>
          </cell>
          <cell r="BQ18">
            <v>1823.7720000000002</v>
          </cell>
          <cell r="BR18">
            <v>1814.3320000000001</v>
          </cell>
          <cell r="BS18">
            <v>1827.23</v>
          </cell>
          <cell r="BT18">
            <v>1816.28</v>
          </cell>
          <cell r="BU18">
            <v>0</v>
          </cell>
          <cell r="BV18">
            <v>3.4579999999998563</v>
          </cell>
          <cell r="BW18">
            <v>1.9479999999998654</v>
          </cell>
          <cell r="BX18">
            <v>3.8199999999998564</v>
          </cell>
          <cell r="BY18">
            <v>400</v>
          </cell>
          <cell r="BZ18">
            <v>0.8</v>
          </cell>
          <cell r="CA18">
            <v>0.4</v>
          </cell>
          <cell r="CB18">
            <v>2.7029999999998608</v>
          </cell>
          <cell r="CC18">
            <v>3</v>
          </cell>
          <cell r="CD18">
            <v>2.1236630802861756</v>
          </cell>
          <cell r="CE18">
            <v>4865.3999999997495</v>
          </cell>
          <cell r="CF18">
            <v>1.6852215704635853E-2</v>
          </cell>
          <cell r="CG18">
            <v>622.96224695696912</v>
          </cell>
          <cell r="CH18">
            <v>5488.362246956719</v>
          </cell>
          <cell r="CI18">
            <v>4</v>
          </cell>
          <cell r="CK18">
            <v>0</v>
          </cell>
          <cell r="CL18">
            <v>0</v>
          </cell>
          <cell r="CM18">
            <v>0</v>
          </cell>
          <cell r="CN18">
            <v>0</v>
          </cell>
          <cell r="CO18">
            <v>1.6217828095274609</v>
          </cell>
          <cell r="CP18">
            <v>4</v>
          </cell>
          <cell r="CQ18">
            <v>1</v>
          </cell>
          <cell r="CR18">
            <v>49.68</v>
          </cell>
          <cell r="CS18">
            <v>16</v>
          </cell>
          <cell r="CT18">
            <v>0.43439999999999995</v>
          </cell>
          <cell r="CU18">
            <v>0.36199999999999999</v>
          </cell>
          <cell r="CV18">
            <v>400</v>
          </cell>
          <cell r="CW18">
            <v>0.83440000000000003</v>
          </cell>
          <cell r="CX18">
            <v>0</v>
          </cell>
          <cell r="CY18">
            <v>1823.41</v>
          </cell>
          <cell r="CZ18">
            <v>1813.97</v>
          </cell>
          <cell r="DA18">
            <v>3.4579999999998563</v>
          </cell>
          <cell r="DB18">
            <v>1.9479999999998654</v>
          </cell>
          <cell r="DC18">
            <v>3.8742999999998564</v>
          </cell>
          <cell r="DD18">
            <v>50.568923263205839</v>
          </cell>
          <cell r="DE18">
            <v>3.119299999999861</v>
          </cell>
          <cell r="DF18">
            <v>1.2</v>
          </cell>
          <cell r="DG18">
            <v>1.2</v>
          </cell>
          <cell r="DH18">
            <v>1</v>
          </cell>
          <cell r="DI18">
            <v>49.368923263205836</v>
          </cell>
          <cell r="DJ18">
            <v>4.3817300704088948</v>
          </cell>
          <cell r="DK18">
            <v>150.50843362289547</v>
          </cell>
          <cell r="DL18">
            <v>4.119342957081896</v>
          </cell>
          <cell r="DM18">
            <v>8.8731092665964102</v>
          </cell>
          <cell r="DN18">
            <v>154.89016369330437</v>
          </cell>
          <cell r="DO18" t="b">
            <v>0</v>
          </cell>
          <cell r="DP18">
            <v>0</v>
          </cell>
          <cell r="DQ18">
            <v>17.646825045662879</v>
          </cell>
          <cell r="DR18">
            <v>94.122867226358494</v>
          </cell>
          <cell r="DS18" t="b">
            <v>0</v>
          </cell>
          <cell r="DT18">
            <v>0</v>
          </cell>
          <cell r="DV18" t="str">
            <v>400 mm</v>
          </cell>
          <cell r="DW18">
            <v>49.68</v>
          </cell>
          <cell r="DX18" t="str">
            <v>-</v>
          </cell>
          <cell r="DY18" t="str">
            <v>PVC</v>
          </cell>
        </row>
        <row r="19">
          <cell r="A19">
            <v>9</v>
          </cell>
          <cell r="B19" t="str">
            <v>C9A</v>
          </cell>
          <cell r="C19" t="str">
            <v>A1</v>
          </cell>
          <cell r="D19">
            <v>0.02</v>
          </cell>
          <cell r="F19">
            <v>1.58</v>
          </cell>
          <cell r="G19">
            <v>5</v>
          </cell>
          <cell r="K19">
            <v>7.478980290600773E-2</v>
          </cell>
          <cell r="L19">
            <v>8.4610296457799752</v>
          </cell>
          <cell r="M19">
            <v>8.4610296457799752</v>
          </cell>
          <cell r="N19">
            <v>283.69146352000359</v>
          </cell>
          <cell r="O19">
            <v>0.63559859154929532</v>
          </cell>
          <cell r="P19">
            <v>288.4634974058979</v>
          </cell>
          <cell r="Q19">
            <v>0.02</v>
          </cell>
          <cell r="S19">
            <v>1.58</v>
          </cell>
          <cell r="U19">
            <v>0</v>
          </cell>
          <cell r="V19">
            <v>0.69</v>
          </cell>
          <cell r="X19">
            <v>0</v>
          </cell>
          <cell r="Y19">
            <v>0</v>
          </cell>
          <cell r="AA19">
            <v>0</v>
          </cell>
          <cell r="AB19">
            <v>0</v>
          </cell>
          <cell r="AC19">
            <v>0.58649999999999991</v>
          </cell>
          <cell r="AD19">
            <v>0.92666999999999999</v>
          </cell>
          <cell r="AE19">
            <v>3.4478726576750889</v>
          </cell>
          <cell r="AF19">
            <v>3.4478726576750889</v>
          </cell>
          <cell r="AG19">
            <v>3.6058726576750888</v>
          </cell>
          <cell r="AH19">
            <v>292.06937006357299</v>
          </cell>
          <cell r="AI19">
            <v>9.94</v>
          </cell>
          <cell r="AJ19">
            <v>0.91</v>
          </cell>
          <cell r="AK19">
            <v>20</v>
          </cell>
          <cell r="AL19">
            <v>0.45200000000000001</v>
          </cell>
          <cell r="AM19">
            <v>0.01</v>
          </cell>
          <cell r="AN19">
            <v>0.34612435722351076</v>
          </cell>
          <cell r="AO19">
            <v>0.37696093750000004</v>
          </cell>
          <cell r="AP19">
            <v>0.7657618522644043</v>
          </cell>
          <cell r="AQ19">
            <v>2.2151886957264639</v>
          </cell>
          <cell r="AR19">
            <v>1.2041645133080765</v>
          </cell>
          <cell r="AS19">
            <v>0.95217523860181885</v>
          </cell>
          <cell r="AT19">
            <v>0.2501050437142871</v>
          </cell>
          <cell r="AU19">
            <v>0.59622940093779786</v>
          </cell>
          <cell r="AV19">
            <v>2.2334621005995987</v>
          </cell>
          <cell r="AW19">
            <v>358.38129823073723</v>
          </cell>
          <cell r="AX19">
            <v>0.81496822380371392</v>
          </cell>
          <cell r="AY19">
            <v>328.0374021962017</v>
          </cell>
          <cell r="AZ19" t="str">
            <v>00°00'00''</v>
          </cell>
          <cell r="BA19">
            <v>1000</v>
          </cell>
          <cell r="BB19">
            <v>1E-3</v>
          </cell>
          <cell r="BC19">
            <v>0.39800000000000002</v>
          </cell>
          <cell r="BD19">
            <v>0.05</v>
          </cell>
          <cell r="BE19">
            <v>0.44900000000000001</v>
          </cell>
          <cell r="BF19">
            <v>0.44800000000000001</v>
          </cell>
          <cell r="BG19">
            <v>0</v>
          </cell>
          <cell r="BH19">
            <v>0</v>
          </cell>
          <cell r="BI19">
            <v>0</v>
          </cell>
          <cell r="BJ19">
            <v>0</v>
          </cell>
          <cell r="BK19">
            <v>0</v>
          </cell>
          <cell r="BL19">
            <v>0</v>
          </cell>
          <cell r="BM19">
            <v>0</v>
          </cell>
          <cell r="BN19">
            <v>0.17000000000007276</v>
          </cell>
          <cell r="BO19">
            <v>1813.8</v>
          </cell>
          <cell r="BP19">
            <v>1813.71</v>
          </cell>
          <cell r="BQ19">
            <v>1814.252</v>
          </cell>
          <cell r="BR19">
            <v>1814.162</v>
          </cell>
          <cell r="BS19">
            <v>1816.28</v>
          </cell>
          <cell r="BT19">
            <v>1814.67</v>
          </cell>
          <cell r="BU19">
            <v>0</v>
          </cell>
          <cell r="BV19">
            <v>2.02800000000002</v>
          </cell>
          <cell r="BW19">
            <v>0.5080000000000382</v>
          </cell>
          <cell r="BX19">
            <v>2.48000000000002</v>
          </cell>
          <cell r="BY19">
            <v>500</v>
          </cell>
          <cell r="BZ19">
            <v>0.9</v>
          </cell>
          <cell r="CA19">
            <v>0.5</v>
          </cell>
          <cell r="CB19">
            <v>1.2680000000000291</v>
          </cell>
          <cell r="CC19">
            <v>3</v>
          </cell>
          <cell r="CD19">
            <v>1.1490099031550935</v>
          </cell>
          <cell r="CE19">
            <v>2282.4000000000524</v>
          </cell>
          <cell r="CF19">
            <v>8.4578121547158977E-2</v>
          </cell>
          <cell r="CG19">
            <v>2982.4184580174074</v>
          </cell>
          <cell r="CH19">
            <v>5264.8184580174602</v>
          </cell>
          <cell r="CI19">
            <v>4</v>
          </cell>
          <cell r="CK19">
            <v>0</v>
          </cell>
          <cell r="CL19">
            <v>0</v>
          </cell>
          <cell r="CM19">
            <v>0</v>
          </cell>
          <cell r="CN19">
            <v>0</v>
          </cell>
          <cell r="CO19">
            <v>1.3115880533220232</v>
          </cell>
          <cell r="CP19">
            <v>4</v>
          </cell>
          <cell r="CQ19">
            <v>1</v>
          </cell>
          <cell r="CR19">
            <v>9.94</v>
          </cell>
          <cell r="CS19">
            <v>20</v>
          </cell>
          <cell r="CT19">
            <v>0.54239999999999999</v>
          </cell>
          <cell r="CU19">
            <v>0.45200000000000001</v>
          </cell>
          <cell r="CV19">
            <v>500</v>
          </cell>
          <cell r="CW19">
            <v>0.94240000000000002</v>
          </cell>
          <cell r="CX19">
            <v>0</v>
          </cell>
          <cell r="CY19">
            <v>1813.8</v>
          </cell>
          <cell r="CZ19">
            <v>1813.71</v>
          </cell>
          <cell r="DA19">
            <v>2.02800000000002</v>
          </cell>
          <cell r="DB19">
            <v>0.5080000000000382</v>
          </cell>
          <cell r="DC19">
            <v>3.0558000000000582</v>
          </cell>
          <cell r="DD19">
            <v>9.9404074363176864</v>
          </cell>
          <cell r="DE19">
            <v>1.7878000000000291</v>
          </cell>
          <cell r="DF19">
            <v>1.2</v>
          </cell>
          <cell r="DG19">
            <v>1.2</v>
          </cell>
          <cell r="DH19">
            <v>1</v>
          </cell>
          <cell r="DI19">
            <v>8.7404074363176871</v>
          </cell>
          <cell r="DJ19">
            <v>3.4560283791023543</v>
          </cell>
          <cell r="DK19">
            <v>20.017460114199306</v>
          </cell>
          <cell r="DL19">
            <v>0.82369599679857886</v>
          </cell>
          <cell r="DM19">
            <v>2.1183323531279243</v>
          </cell>
          <cell r="DN19">
            <v>23.473488493301659</v>
          </cell>
          <cell r="DO19" t="b">
            <v>0</v>
          </cell>
          <cell r="DP19">
            <v>0</v>
          </cell>
          <cell r="DQ19">
            <v>3.6951618598517317</v>
          </cell>
          <cell r="DR19">
            <v>6.9635259569354249</v>
          </cell>
          <cell r="DS19" t="b">
            <v>0</v>
          </cell>
          <cell r="DT19">
            <v>0</v>
          </cell>
          <cell r="DV19" t="str">
            <v>500 mm</v>
          </cell>
          <cell r="DW19">
            <v>9.94</v>
          </cell>
          <cell r="DX19" t="str">
            <v>-</v>
          </cell>
          <cell r="DY19" t="str">
            <v>PVC</v>
          </cell>
        </row>
        <row r="20">
          <cell r="A20">
            <v>10</v>
          </cell>
          <cell r="B20" t="str">
            <v>A1</v>
          </cell>
          <cell r="C20" t="str">
            <v>C3A</v>
          </cell>
          <cell r="F20">
            <v>0</v>
          </cell>
          <cell r="G20">
            <v>0</v>
          </cell>
          <cell r="K20">
            <v>0</v>
          </cell>
          <cell r="L20">
            <v>0</v>
          </cell>
          <cell r="M20">
            <v>0</v>
          </cell>
          <cell r="N20">
            <v>0</v>
          </cell>
          <cell r="O20">
            <v>0</v>
          </cell>
          <cell r="P20">
            <v>0</v>
          </cell>
          <cell r="R20">
            <v>0.19</v>
          </cell>
          <cell r="S20">
            <v>1.77</v>
          </cell>
          <cell r="U20">
            <v>0</v>
          </cell>
          <cell r="V20">
            <v>0.69</v>
          </cell>
          <cell r="X20">
            <v>0</v>
          </cell>
          <cell r="Y20">
            <v>0</v>
          </cell>
          <cell r="AA20">
            <v>0</v>
          </cell>
          <cell r="AB20">
            <v>0</v>
          </cell>
          <cell r="AC20">
            <v>0.58649999999999991</v>
          </cell>
          <cell r="AD20">
            <v>1.0381050000000001</v>
          </cell>
          <cell r="AE20">
            <v>3.8304740177528824</v>
          </cell>
          <cell r="AF20">
            <v>4.1844740177528825</v>
          </cell>
          <cell r="AG20">
            <v>4.3614740177528821</v>
          </cell>
          <cell r="AH20">
            <v>4.3614740177528821</v>
          </cell>
          <cell r="AI20">
            <v>5</v>
          </cell>
          <cell r="AJ20">
            <v>0.8</v>
          </cell>
          <cell r="AK20">
            <v>6</v>
          </cell>
          <cell r="AL20">
            <v>0.14499999999999999</v>
          </cell>
          <cell r="AM20">
            <v>0.01</v>
          </cell>
          <cell r="AN20">
            <v>5.8187179565429688E-2</v>
          </cell>
          <cell r="AO20">
            <v>5.8906249999999993E-2</v>
          </cell>
          <cell r="AP20">
            <v>0.40129089355468756</v>
          </cell>
          <cell r="AQ20">
            <v>0.70405723716057611</v>
          </cell>
          <cell r="AR20">
            <v>1.0758613411276332</v>
          </cell>
          <cell r="AS20">
            <v>0.15756420147995659</v>
          </cell>
          <cell r="AT20">
            <v>2.526486203864341E-2</v>
          </cell>
          <cell r="AU20">
            <v>8.3452041604073102E-2</v>
          </cell>
          <cell r="AV20">
            <v>0.98134699357908262</v>
          </cell>
          <cell r="AW20">
            <v>16.204979357825312</v>
          </cell>
          <cell r="AX20">
            <v>0.26914406500905202</v>
          </cell>
          <cell r="AY20">
            <v>48.727883429228356</v>
          </cell>
          <cell r="AZ20" t="str">
            <v>80°41'26''</v>
          </cell>
          <cell r="BA20">
            <v>4.8714778476010041</v>
          </cell>
          <cell r="BB20">
            <v>1E-3</v>
          </cell>
          <cell r="BC20">
            <v>4.4999999999999998E-2</v>
          </cell>
          <cell r="BD20">
            <v>4.2999999999999997E-2</v>
          </cell>
          <cell r="BE20">
            <v>8.8999999999999996E-2</v>
          </cell>
          <cell r="BF20">
            <v>8.7999999999999995E-2</v>
          </cell>
          <cell r="BG20">
            <v>0.17378167029231514</v>
          </cell>
          <cell r="BH20">
            <v>8.2758620689655178</v>
          </cell>
          <cell r="BI20">
            <v>1.2</v>
          </cell>
          <cell r="BJ20">
            <v>2.5606802846132287E-2</v>
          </cell>
          <cell r="BK20">
            <v>8.4513052846132281E-2</v>
          </cell>
          <cell r="BL20">
            <v>7.9853487690508061E-4</v>
          </cell>
          <cell r="BM20">
            <v>0.10237390526764482</v>
          </cell>
          <cell r="BN20">
            <v>0.28999999999996362</v>
          </cell>
          <cell r="BO20">
            <v>1813.42</v>
          </cell>
          <cell r="BP20">
            <v>1813.38</v>
          </cell>
          <cell r="BQ20">
            <v>1813.5650000000001</v>
          </cell>
          <cell r="BR20">
            <v>1813.5250000000001</v>
          </cell>
          <cell r="BS20">
            <v>1814.67</v>
          </cell>
          <cell r="BT20">
            <v>1814.78</v>
          </cell>
          <cell r="BU20">
            <v>0</v>
          </cell>
          <cell r="BV20">
            <v>1.1050000000000182</v>
          </cell>
          <cell r="BW20">
            <v>1.2549999999998818</v>
          </cell>
          <cell r="BX20">
            <v>1.2500000000000182</v>
          </cell>
          <cell r="BY20">
            <v>150</v>
          </cell>
          <cell r="BZ20">
            <v>0.56000000000000005</v>
          </cell>
          <cell r="CA20">
            <v>0.16</v>
          </cell>
          <cell r="CB20">
            <v>1.17999999999995</v>
          </cell>
          <cell r="CC20">
            <v>3</v>
          </cell>
          <cell r="CD20">
            <v>1.5618274840791895</v>
          </cell>
          <cell r="CE20">
            <v>2123.99999999991</v>
          </cell>
          <cell r="CF20">
            <v>3.173894905935816E-2</v>
          </cell>
          <cell r="CG20">
            <v>926.38002695190983</v>
          </cell>
          <cell r="CH20">
            <v>3050.3800269518197</v>
          </cell>
          <cell r="CI20">
            <v>4</v>
          </cell>
          <cell r="CK20">
            <v>0</v>
          </cell>
          <cell r="CL20">
            <v>0</v>
          </cell>
          <cell r="CM20">
            <v>0</v>
          </cell>
          <cell r="CN20">
            <v>0</v>
          </cell>
          <cell r="CO20">
            <v>0.8419814194134071</v>
          </cell>
          <cell r="CP20">
            <v>4</v>
          </cell>
          <cell r="CQ20">
            <v>1</v>
          </cell>
          <cell r="CR20">
            <v>5</v>
          </cell>
          <cell r="CS20">
            <v>6</v>
          </cell>
          <cell r="CT20">
            <v>0.17399999999999999</v>
          </cell>
          <cell r="CU20">
            <v>0.14499999999999999</v>
          </cell>
          <cell r="CV20">
            <v>150</v>
          </cell>
          <cell r="CW20">
            <v>0.57400000000000007</v>
          </cell>
          <cell r="CX20">
            <v>0</v>
          </cell>
          <cell r="CY20">
            <v>1813.42</v>
          </cell>
          <cell r="CZ20">
            <v>1813.38</v>
          </cell>
          <cell r="DA20">
            <v>1.1050000000000182</v>
          </cell>
          <cell r="DB20">
            <v>1.2549999999998818</v>
          </cell>
          <cell r="DC20">
            <v>1.2717500000000181</v>
          </cell>
          <cell r="DD20">
            <v>5.0001599974400817</v>
          </cell>
          <cell r="DE20">
            <v>1.3467499999999499</v>
          </cell>
          <cell r="DF20">
            <v>1.2</v>
          </cell>
          <cell r="DG20">
            <v>1.2</v>
          </cell>
          <cell r="DH20">
            <v>1</v>
          </cell>
          <cell r="DI20">
            <v>3.8001599974400819</v>
          </cell>
          <cell r="DJ20">
            <v>1.4383153645930356</v>
          </cell>
          <cell r="DK20">
            <v>3.5353287472983728</v>
          </cell>
          <cell r="DL20">
            <v>0.21812918385306074</v>
          </cell>
          <cell r="DM20">
            <v>0.17788303255465227</v>
          </cell>
          <cell r="DN20">
            <v>4.9736441118914083</v>
          </cell>
          <cell r="DO20" t="b">
            <v>0</v>
          </cell>
          <cell r="DP20">
            <v>0</v>
          </cell>
          <cell r="DQ20">
            <v>0.79897848113405701</v>
          </cell>
          <cell r="DR20">
            <v>1.6855932682244175</v>
          </cell>
          <cell r="DS20" t="b">
            <v>0</v>
          </cell>
          <cell r="DT20">
            <v>0</v>
          </cell>
          <cell r="DV20" t="str">
            <v>150 mm</v>
          </cell>
          <cell r="DW20">
            <v>5</v>
          </cell>
          <cell r="DX20" t="str">
            <v>-</v>
          </cell>
          <cell r="DY20" t="str">
            <v>PVC</v>
          </cell>
        </row>
        <row r="21">
          <cell r="A21">
            <v>11</v>
          </cell>
          <cell r="B21" t="str">
            <v>C3A</v>
          </cell>
          <cell r="C21" t="str">
            <v>C3B</v>
          </cell>
          <cell r="D21">
            <v>0.03</v>
          </cell>
          <cell r="F21">
            <v>0.03</v>
          </cell>
          <cell r="G21">
            <v>5</v>
          </cell>
          <cell r="K21">
            <v>0.2583164892538955</v>
          </cell>
          <cell r="L21">
            <v>0.2583164892538955</v>
          </cell>
          <cell r="M21">
            <v>3</v>
          </cell>
          <cell r="N21">
            <v>325.50977645643849</v>
          </cell>
          <cell r="O21">
            <v>0.62635969261279123</v>
          </cell>
          <cell r="P21">
            <v>6.1165861057113959</v>
          </cell>
          <cell r="Q21">
            <v>0.03</v>
          </cell>
          <cell r="S21">
            <v>1.8</v>
          </cell>
          <cell r="U21">
            <v>0</v>
          </cell>
          <cell r="V21">
            <v>0.69</v>
          </cell>
          <cell r="X21">
            <v>0</v>
          </cell>
          <cell r="Y21">
            <v>0</v>
          </cell>
          <cell r="AA21">
            <v>0</v>
          </cell>
          <cell r="AB21">
            <v>0</v>
          </cell>
          <cell r="AC21">
            <v>0.58649999999999991</v>
          </cell>
          <cell r="AD21">
            <v>1.0557000000000001</v>
          </cell>
          <cell r="AE21">
            <v>3.8906012804858467</v>
          </cell>
          <cell r="AF21">
            <v>3.8906012804858467</v>
          </cell>
          <cell r="AG21">
            <v>4.0706012804858469</v>
          </cell>
          <cell r="AH21">
            <v>28.307187386197242</v>
          </cell>
          <cell r="AI21">
            <v>20.170000000000002</v>
          </cell>
          <cell r="AJ21">
            <v>1.04</v>
          </cell>
          <cell r="AK21">
            <v>8</v>
          </cell>
          <cell r="AL21">
            <v>0.18099999999999999</v>
          </cell>
          <cell r="AM21">
            <v>0.01</v>
          </cell>
          <cell r="AN21">
            <v>0.14263872146606443</v>
          </cell>
          <cell r="AO21">
            <v>0.14847656249999999</v>
          </cell>
          <cell r="AP21">
            <v>0.78805923461914051</v>
          </cell>
          <cell r="AQ21">
            <v>1.3014455524672726</v>
          </cell>
          <cell r="AR21">
            <v>1.0827516286870533</v>
          </cell>
          <cell r="AS21">
            <v>0.44537210221949936</v>
          </cell>
          <cell r="AT21">
            <v>8.6328263304630184E-2</v>
          </cell>
          <cell r="AU21">
            <v>0.2289669847706946</v>
          </cell>
          <cell r="AV21">
            <v>1.2971832163320878</v>
          </cell>
          <cell r="AW21">
            <v>33.377080947556507</v>
          </cell>
          <cell r="AX21">
            <v>0.84810254769357163</v>
          </cell>
          <cell r="AY21">
            <v>45.964213810687873</v>
          </cell>
          <cell r="AZ21" t="str">
            <v>02°45'49''</v>
          </cell>
          <cell r="BA21">
            <v>137.42158849946898</v>
          </cell>
          <cell r="BB21">
            <v>0.14599999999999999</v>
          </cell>
          <cell r="BC21">
            <v>6.0000000000000001E-3</v>
          </cell>
          <cell r="BD21">
            <v>3.0000000000000001E-3</v>
          </cell>
          <cell r="BE21">
            <v>0.155</v>
          </cell>
          <cell r="BF21">
            <v>0.155</v>
          </cell>
          <cell r="BG21">
            <v>0</v>
          </cell>
          <cell r="BH21">
            <v>0</v>
          </cell>
          <cell r="BI21">
            <v>0</v>
          </cell>
          <cell r="BJ21">
            <v>0</v>
          </cell>
          <cell r="BK21">
            <v>0</v>
          </cell>
          <cell r="BL21">
            <v>0</v>
          </cell>
          <cell r="BM21">
            <v>0</v>
          </cell>
          <cell r="BN21">
            <v>0.38000000000010914</v>
          </cell>
          <cell r="BO21">
            <v>1813</v>
          </cell>
          <cell r="BP21">
            <v>1812.79</v>
          </cell>
          <cell r="BQ21">
            <v>1813.181</v>
          </cell>
          <cell r="BR21">
            <v>1812.971</v>
          </cell>
          <cell r="BS21">
            <v>1814.78</v>
          </cell>
          <cell r="BT21">
            <v>1815.24</v>
          </cell>
          <cell r="BU21">
            <v>0</v>
          </cell>
          <cell r="BV21">
            <v>1.5989999999999327</v>
          </cell>
          <cell r="BW21">
            <v>2.2690000000000055</v>
          </cell>
          <cell r="BX21">
            <v>1.7799999999999327</v>
          </cell>
          <cell r="BY21">
            <v>200</v>
          </cell>
          <cell r="BZ21">
            <v>0.60000000000000009</v>
          </cell>
          <cell r="CA21">
            <v>0.2</v>
          </cell>
          <cell r="CB21">
            <v>1.9339999999999691</v>
          </cell>
          <cell r="CC21">
            <v>3</v>
          </cell>
          <cell r="CD21">
            <v>2.0659266840048658</v>
          </cell>
          <cell r="CE21">
            <v>3481.1999999999443</v>
          </cell>
          <cell r="CF21">
            <v>1.6082981861659969E-2</v>
          </cell>
          <cell r="CG21">
            <v>514.02914666663901</v>
          </cell>
          <cell r="CH21">
            <v>3995.2291466665833</v>
          </cell>
          <cell r="CI21">
            <v>4</v>
          </cell>
          <cell r="CK21">
            <v>0</v>
          </cell>
          <cell r="CL21">
            <v>0</v>
          </cell>
          <cell r="CM21">
            <v>0</v>
          </cell>
          <cell r="CN21">
            <v>0</v>
          </cell>
          <cell r="CO21">
            <v>1.1743714186849719</v>
          </cell>
          <cell r="CP21">
            <v>4</v>
          </cell>
          <cell r="CQ21">
            <v>1</v>
          </cell>
          <cell r="CR21">
            <v>20.170000000000002</v>
          </cell>
          <cell r="CS21">
            <v>8</v>
          </cell>
          <cell r="CT21">
            <v>0.21719999999999998</v>
          </cell>
          <cell r="CU21">
            <v>0.18099999999999999</v>
          </cell>
          <cell r="CV21">
            <v>200</v>
          </cell>
          <cell r="CW21">
            <v>0.61719999999999997</v>
          </cell>
          <cell r="CX21">
            <v>0</v>
          </cell>
          <cell r="CY21">
            <v>1813</v>
          </cell>
          <cell r="CZ21">
            <v>1812.79</v>
          </cell>
          <cell r="DA21">
            <v>1.5989999999999327</v>
          </cell>
          <cell r="DB21">
            <v>2.2690000000000055</v>
          </cell>
          <cell r="DC21">
            <v>1.8071499999999328</v>
          </cell>
          <cell r="DD21">
            <v>20.171093178110109</v>
          </cell>
          <cell r="DE21">
            <v>2.1421499999999689</v>
          </cell>
          <cell r="DF21">
            <v>1.2</v>
          </cell>
          <cell r="DG21">
            <v>1.2</v>
          </cell>
          <cell r="DH21">
            <v>1</v>
          </cell>
          <cell r="DI21">
            <v>18.971093178110106</v>
          </cell>
          <cell r="DJ21">
            <v>2.04383849901645</v>
          </cell>
          <cell r="DK21">
            <v>28.796427602281156</v>
          </cell>
          <cell r="DL21">
            <v>1.1708958709529558</v>
          </cell>
          <cell r="DM21">
            <v>1.2530670068085439</v>
          </cell>
          <cell r="DN21">
            <v>30.840266101297605</v>
          </cell>
          <cell r="DO21" t="b">
            <v>0</v>
          </cell>
          <cell r="DP21">
            <v>0</v>
          </cell>
          <cell r="DQ21">
            <v>4.4328237819859746</v>
          </cell>
          <cell r="DR21">
            <v>17.855576584096731</v>
          </cell>
          <cell r="DS21" t="b">
            <v>0</v>
          </cell>
          <cell r="DT21">
            <v>0</v>
          </cell>
          <cell r="DV21" t="str">
            <v>200 mm</v>
          </cell>
          <cell r="DW21">
            <v>20.170000000000002</v>
          </cell>
          <cell r="DX21" t="str">
            <v>-</v>
          </cell>
          <cell r="DY21" t="str">
            <v>PVC</v>
          </cell>
        </row>
        <row r="22">
          <cell r="A22">
            <v>12</v>
          </cell>
          <cell r="B22" t="str">
            <v>C3B</v>
          </cell>
          <cell r="C22" t="str">
            <v>C51</v>
          </cell>
          <cell r="D22">
            <v>0.02</v>
          </cell>
          <cell r="F22">
            <v>0.05</v>
          </cell>
          <cell r="G22">
            <v>5</v>
          </cell>
          <cell r="K22">
            <v>0.10265550977897293</v>
          </cell>
          <cell r="L22">
            <v>3.1026555097789728</v>
          </cell>
          <cell r="M22">
            <v>3.1026555097789728</v>
          </cell>
          <cell r="N22">
            <v>324.63433066874859</v>
          </cell>
          <cell r="O22">
            <v>0.62327639751552766</v>
          </cell>
          <cell r="P22">
            <v>10.163324428293041</v>
          </cell>
          <cell r="Q22">
            <v>0.02</v>
          </cell>
          <cell r="S22">
            <v>1.82</v>
          </cell>
          <cell r="U22">
            <v>0</v>
          </cell>
          <cell r="V22">
            <v>0.69</v>
          </cell>
          <cell r="X22">
            <v>0</v>
          </cell>
          <cell r="Y22">
            <v>0</v>
          </cell>
          <cell r="AA22">
            <v>0</v>
          </cell>
          <cell r="AB22">
            <v>0</v>
          </cell>
          <cell r="AC22">
            <v>0.58649999999999991</v>
          </cell>
          <cell r="AD22">
            <v>1.0674300000000001</v>
          </cell>
          <cell r="AE22">
            <v>3.930645256068162</v>
          </cell>
          <cell r="AF22">
            <v>3.930645256068162</v>
          </cell>
          <cell r="AG22">
            <v>4.1126452560681619</v>
          </cell>
          <cell r="AH22">
            <v>32.395969684361205</v>
          </cell>
          <cell r="AI22">
            <v>8.0500000000000007</v>
          </cell>
          <cell r="AJ22">
            <v>0.99</v>
          </cell>
          <cell r="AK22">
            <v>10</v>
          </cell>
          <cell r="AL22">
            <v>0.22700000000000001</v>
          </cell>
          <cell r="AM22">
            <v>0.01</v>
          </cell>
          <cell r="AN22">
            <v>0.13446042060852051</v>
          </cell>
          <cell r="AO22">
            <v>0.15074218749999999</v>
          </cell>
          <cell r="AP22">
            <v>0.59233665466308594</v>
          </cell>
          <cell r="AQ22">
            <v>1.297591836261073</v>
          </cell>
          <cell r="AR22">
            <v>1.2373651245345505</v>
          </cell>
          <cell r="AS22">
            <v>0.42401988145196806</v>
          </cell>
          <cell r="AT22">
            <v>8.5817766235034815E-2</v>
          </cell>
          <cell r="AU22">
            <v>0.22027818684355532</v>
          </cell>
          <cell r="AV22">
            <v>1.4718620353954035</v>
          </cell>
          <cell r="AW22">
            <v>59.567407512201818</v>
          </cell>
          <cell r="AX22">
            <v>0.54385394693776457</v>
          </cell>
          <cell r="AY22">
            <v>7.3546575223122517</v>
          </cell>
          <cell r="AZ22" t="b">
            <v>0</v>
          </cell>
          <cell r="BA22">
            <v>0</v>
          </cell>
          <cell r="BB22">
            <v>0</v>
          </cell>
          <cell r="BC22">
            <v>0</v>
          </cell>
          <cell r="BD22">
            <v>0</v>
          </cell>
          <cell r="BE22">
            <v>0</v>
          </cell>
          <cell r="BF22">
            <v>0</v>
          </cell>
          <cell r="BG22">
            <v>0.42093692481151346</v>
          </cell>
          <cell r="BH22">
            <v>5.2863436123348011</v>
          </cell>
          <cell r="BI22">
            <v>1.2</v>
          </cell>
          <cell r="BJ22">
            <v>9.5842175480537847E-2</v>
          </cell>
          <cell r="BK22">
            <v>0.24658436298053782</v>
          </cell>
          <cell r="BL22">
            <v>1.326785161953355E-2</v>
          </cell>
          <cell r="BM22">
            <v>0.31182265752008559</v>
          </cell>
          <cell r="BN22">
            <v>1.3300000000001546</v>
          </cell>
          <cell r="BO22">
            <v>1812.05</v>
          </cell>
          <cell r="BP22">
            <v>1811.97</v>
          </cell>
          <cell r="BQ22">
            <v>1812.6599999999999</v>
          </cell>
          <cell r="BR22">
            <v>1812.58</v>
          </cell>
          <cell r="BS22">
            <v>1815.24</v>
          </cell>
          <cell r="BT22">
            <v>1815.92</v>
          </cell>
          <cell r="BU22">
            <v>0</v>
          </cell>
          <cell r="BV22">
            <v>2.5800000000001546</v>
          </cell>
          <cell r="BW22">
            <v>3.3400000000001455</v>
          </cell>
          <cell r="BX22">
            <v>2.8070000000001545</v>
          </cell>
          <cell r="BY22">
            <v>250</v>
          </cell>
          <cell r="BZ22">
            <v>0.65</v>
          </cell>
          <cell r="CA22">
            <v>0.25</v>
          </cell>
          <cell r="CB22">
            <v>2.9600000000001501</v>
          </cell>
          <cell r="CC22">
            <v>3</v>
          </cell>
          <cell r="CD22">
            <v>2.4830460802871088</v>
          </cell>
          <cell r="CE22">
            <v>5328.0000000002701</v>
          </cell>
          <cell r="CF22">
            <v>8.8558059146513907E-3</v>
          </cell>
          <cell r="CG22">
            <v>327.84722752590278</v>
          </cell>
          <cell r="CH22">
            <v>5655.8472275261729</v>
          </cell>
          <cell r="CI22">
            <v>4</v>
          </cell>
          <cell r="CK22">
            <v>0</v>
          </cell>
          <cell r="CL22">
            <v>0</v>
          </cell>
          <cell r="CM22">
            <v>0</v>
          </cell>
          <cell r="CN22">
            <v>0</v>
          </cell>
          <cell r="CO22">
            <v>1.7034312811619559</v>
          </cell>
          <cell r="CP22">
            <v>4</v>
          </cell>
          <cell r="CQ22">
            <v>1</v>
          </cell>
          <cell r="CR22">
            <v>8.0500000000000007</v>
          </cell>
          <cell r="CS22">
            <v>10</v>
          </cell>
          <cell r="CT22">
            <v>0.27239999999999998</v>
          </cell>
          <cell r="CU22">
            <v>0.22700000000000001</v>
          </cell>
          <cell r="CV22">
            <v>250</v>
          </cell>
          <cell r="CW22">
            <v>0.6724</v>
          </cell>
          <cell r="CX22">
            <v>0</v>
          </cell>
          <cell r="CY22">
            <v>1812.05</v>
          </cell>
          <cell r="CZ22">
            <v>1811.97</v>
          </cell>
          <cell r="DA22">
            <v>2.5800000000001546</v>
          </cell>
          <cell r="DB22">
            <v>3.3400000000001455</v>
          </cell>
          <cell r="DC22">
            <v>2.8410500000001546</v>
          </cell>
          <cell r="DD22">
            <v>8.0503975057136152</v>
          </cell>
          <cell r="DE22">
            <v>3.2210500000001501</v>
          </cell>
          <cell r="DF22">
            <v>1.2</v>
          </cell>
          <cell r="DG22">
            <v>1.2</v>
          </cell>
          <cell r="DH22">
            <v>1</v>
          </cell>
          <cell r="DI22">
            <v>6.8503975057136159</v>
          </cell>
          <cell r="DJ22">
            <v>3.2131518510534365</v>
          </cell>
          <cell r="DK22">
            <v>16.552175560528685</v>
          </cell>
          <cell r="DL22">
            <v>0.4606207282841836</v>
          </cell>
          <cell r="DM22">
            <v>0.59822646891062881</v>
          </cell>
          <cell r="DN22">
            <v>19.76532741158212</v>
          </cell>
          <cell r="DO22" t="b">
            <v>0</v>
          </cell>
          <cell r="DP22">
            <v>0</v>
          </cell>
          <cell r="DQ22">
            <v>1.8096141372361827</v>
          </cell>
          <cell r="DR22">
            <v>11.739610191415538</v>
          </cell>
          <cell r="DS22" t="b">
            <v>0</v>
          </cell>
          <cell r="DT22">
            <v>0</v>
          </cell>
          <cell r="DV22" t="str">
            <v>250 mm</v>
          </cell>
          <cell r="DW22">
            <v>8.0500000000000007</v>
          </cell>
          <cell r="DX22" t="str">
            <v>-</v>
          </cell>
          <cell r="DY22" t="str">
            <v>PVC</v>
          </cell>
        </row>
        <row r="23">
          <cell r="A23">
            <v>13</v>
          </cell>
          <cell r="B23" t="str">
            <v>C51</v>
          </cell>
          <cell r="C23" t="str">
            <v>C64</v>
          </cell>
          <cell r="D23">
            <v>0.06</v>
          </cell>
          <cell r="E23">
            <v>0.02</v>
          </cell>
          <cell r="F23">
            <v>0.13</v>
          </cell>
          <cell r="G23">
            <v>5</v>
          </cell>
          <cell r="K23">
            <v>0.32954451103104171</v>
          </cell>
          <cell r="L23">
            <v>3.4322000208100145</v>
          </cell>
          <cell r="M23">
            <v>3.4322000208100145</v>
          </cell>
          <cell r="N23">
            <v>321.84935416849652</v>
          </cell>
          <cell r="O23">
            <v>0.62994755244755241</v>
          </cell>
          <cell r="P23">
            <v>26.383181461514628</v>
          </cell>
          <cell r="Q23">
            <v>0.06</v>
          </cell>
          <cell r="R23">
            <v>0.02</v>
          </cell>
          <cell r="S23">
            <v>1.9000000000000001</v>
          </cell>
          <cell r="U23">
            <v>0</v>
          </cell>
          <cell r="V23">
            <v>0.69</v>
          </cell>
          <cell r="X23">
            <v>0</v>
          </cell>
          <cell r="Y23">
            <v>0</v>
          </cell>
          <cell r="AA23">
            <v>0</v>
          </cell>
          <cell r="AB23">
            <v>0</v>
          </cell>
          <cell r="AC23">
            <v>0.58649999999999991</v>
          </cell>
          <cell r="AD23">
            <v>1.1143500000000002</v>
          </cell>
          <cell r="AE23">
            <v>4.0905024480997367</v>
          </cell>
          <cell r="AF23">
            <v>4.0905024480997367</v>
          </cell>
          <cell r="AG23">
            <v>4.2805024480997371</v>
          </cell>
          <cell r="AH23">
            <v>48.783683909614368</v>
          </cell>
          <cell r="AI23">
            <v>31.46</v>
          </cell>
          <cell r="AJ23">
            <v>1.24</v>
          </cell>
          <cell r="AK23">
            <v>10</v>
          </cell>
          <cell r="AL23">
            <v>0.22700000000000001</v>
          </cell>
          <cell r="AM23">
            <v>0.01</v>
          </cell>
          <cell r="AN23">
            <v>0.16153781509399412</v>
          </cell>
          <cell r="AO23">
            <v>0.18355078125000002</v>
          </cell>
          <cell r="AP23">
            <v>0.71162033081054676</v>
          </cell>
          <cell r="AQ23">
            <v>1.583624694979157</v>
          </cell>
          <cell r="AR23">
            <v>1.3053084472720151</v>
          </cell>
          <cell r="AS23">
            <v>0.61566873771171926</v>
          </cell>
          <cell r="AT23">
            <v>0.12782197627664771</v>
          </cell>
          <cell r="AU23">
            <v>0.28935979137064183</v>
          </cell>
          <cell r="AV23">
            <v>1.647253157589132</v>
          </cell>
          <cell r="AW23">
            <v>66.665623376523342</v>
          </cell>
          <cell r="AX23">
            <v>0.73176671031915685</v>
          </cell>
          <cell r="AY23">
            <v>314.42049400812414</v>
          </cell>
          <cell r="AZ23" t="str">
            <v>52°56'03''</v>
          </cell>
          <cell r="BA23">
            <v>5.3090188298960896</v>
          </cell>
          <cell r="BB23">
            <v>6.9000000000000006E-2</v>
          </cell>
          <cell r="BC23">
            <v>4.0000000000000001E-3</v>
          </cell>
          <cell r="BD23">
            <v>4.2000000000000003E-2</v>
          </cell>
          <cell r="BE23">
            <v>0.11500000000000002</v>
          </cell>
          <cell r="BF23">
            <v>0.11500000000000002</v>
          </cell>
          <cell r="BG23">
            <v>0.63387063532791721</v>
          </cell>
          <cell r="BH23">
            <v>5.2863436123348011</v>
          </cell>
          <cell r="BI23">
            <v>1.2</v>
          </cell>
          <cell r="BJ23">
            <v>0</v>
          </cell>
          <cell r="BK23">
            <v>0</v>
          </cell>
          <cell r="BL23">
            <v>0</v>
          </cell>
          <cell r="BM23">
            <v>0.399725939735111</v>
          </cell>
          <cell r="BN23">
            <v>0.27999999999997272</v>
          </cell>
          <cell r="BO23">
            <v>1811.69</v>
          </cell>
          <cell r="BP23">
            <v>1811.3</v>
          </cell>
          <cell r="BQ23">
            <v>1811.9170000000001</v>
          </cell>
          <cell r="BR23">
            <v>1811.527</v>
          </cell>
          <cell r="BS23">
            <v>1815.92</v>
          </cell>
          <cell r="BT23">
            <v>1814.38</v>
          </cell>
          <cell r="BU23">
            <v>0</v>
          </cell>
          <cell r="BV23">
            <v>4.0029999999999291</v>
          </cell>
          <cell r="BW23">
            <v>2.8530000000000655</v>
          </cell>
          <cell r="BX23">
            <v>4.2299999999999294</v>
          </cell>
          <cell r="BY23">
            <v>250</v>
          </cell>
          <cell r="BZ23">
            <v>0.65</v>
          </cell>
          <cell r="CA23">
            <v>0.25</v>
          </cell>
          <cell r="CB23">
            <v>3.4279999999999973</v>
          </cell>
          <cell r="CC23">
            <v>3</v>
          </cell>
          <cell r="CD23">
            <v>2.6482268768209138</v>
          </cell>
          <cell r="CE23">
            <v>6170.3999999999951</v>
          </cell>
          <cell r="CF23">
            <v>6.6449774195376935E-3</v>
          </cell>
          <cell r="CG23">
            <v>259.08680132994317</v>
          </cell>
          <cell r="CH23">
            <v>6429.4868013299383</v>
          </cell>
          <cell r="CI23">
            <v>4</v>
          </cell>
          <cell r="CK23">
            <v>0</v>
          </cell>
          <cell r="CL23">
            <v>0</v>
          </cell>
          <cell r="CM23">
            <v>0</v>
          </cell>
          <cell r="CN23">
            <v>0</v>
          </cell>
          <cell r="CO23">
            <v>1.9480664349486041</v>
          </cell>
          <cell r="CP23">
            <v>4</v>
          </cell>
          <cell r="CQ23">
            <v>1</v>
          </cell>
          <cell r="CR23">
            <v>31.46</v>
          </cell>
          <cell r="CS23">
            <v>10</v>
          </cell>
          <cell r="CT23">
            <v>0.27239999999999998</v>
          </cell>
          <cell r="CU23">
            <v>0.22700000000000001</v>
          </cell>
          <cell r="CV23">
            <v>250</v>
          </cell>
          <cell r="CW23">
            <v>0.6724</v>
          </cell>
          <cell r="CX23">
            <v>0</v>
          </cell>
          <cell r="CY23">
            <v>1811.69</v>
          </cell>
          <cell r="CZ23">
            <v>1811.3</v>
          </cell>
          <cell r="DA23">
            <v>4.0029999999999291</v>
          </cell>
          <cell r="DB23">
            <v>2.8530000000000655</v>
          </cell>
          <cell r="DC23">
            <v>4.2640499999999291</v>
          </cell>
          <cell r="DD23">
            <v>31.46241726250544</v>
          </cell>
          <cell r="DE23">
            <v>3.6890499999999973</v>
          </cell>
          <cell r="DF23">
            <v>1.2</v>
          </cell>
          <cell r="DG23">
            <v>1.2</v>
          </cell>
          <cell r="DH23">
            <v>1</v>
          </cell>
          <cell r="DI23">
            <v>30.262417262505437</v>
          </cell>
          <cell r="DJ23">
            <v>4.8225269356341602</v>
          </cell>
          <cell r="DK23">
            <v>82.644209682855674</v>
          </cell>
          <cell r="DL23">
            <v>2.0348449367308659</v>
          </cell>
          <cell r="DM23">
            <v>2.7423198408150098</v>
          </cell>
          <cell r="DN23">
            <v>87.466736618489833</v>
          </cell>
          <cell r="DO23" t="b">
            <v>0</v>
          </cell>
          <cell r="DP23">
            <v>0</v>
          </cell>
          <cell r="DQ23">
            <v>7.9941781567411923</v>
          </cell>
          <cell r="DR23">
            <v>61.384149783891601</v>
          </cell>
          <cell r="DS23" t="b">
            <v>0</v>
          </cell>
          <cell r="DT23">
            <v>0</v>
          </cell>
          <cell r="DV23" t="str">
            <v>250 mm</v>
          </cell>
          <cell r="DW23">
            <v>31.46</v>
          </cell>
          <cell r="DX23" t="str">
            <v>-</v>
          </cell>
          <cell r="DY23" t="str">
            <v>PVC</v>
          </cell>
        </row>
        <row r="24">
          <cell r="A24">
            <v>14</v>
          </cell>
          <cell r="B24" t="str">
            <v>C64</v>
          </cell>
          <cell r="C24" t="str">
            <v>C65</v>
          </cell>
          <cell r="D24">
            <v>0.01</v>
          </cell>
          <cell r="F24">
            <v>0.14000000000000001</v>
          </cell>
          <cell r="G24">
            <v>5</v>
          </cell>
          <cell r="K24">
            <v>6.0673740524084939E-2</v>
          </cell>
          <cell r="L24">
            <v>3.4928737613340997</v>
          </cell>
          <cell r="M24">
            <v>3.4928737613340997</v>
          </cell>
          <cell r="N24">
            <v>321.34077985244789</v>
          </cell>
          <cell r="O24">
            <v>0.64096765641569564</v>
          </cell>
          <cell r="P24">
            <v>28.442871927242784</v>
          </cell>
          <cell r="Q24">
            <v>0.01</v>
          </cell>
          <cell r="S24">
            <v>1.9100000000000001</v>
          </cell>
          <cell r="U24">
            <v>0</v>
          </cell>
          <cell r="V24">
            <v>0.69</v>
          </cell>
          <cell r="X24">
            <v>0</v>
          </cell>
          <cell r="Y24">
            <v>0</v>
          </cell>
          <cell r="AA24">
            <v>0</v>
          </cell>
          <cell r="AB24">
            <v>0</v>
          </cell>
          <cell r="AC24">
            <v>0.58649999999999991</v>
          </cell>
          <cell r="AD24">
            <v>1.1202150000000002</v>
          </cell>
          <cell r="AE24">
            <v>4.1104494943719541</v>
          </cell>
          <cell r="AF24">
            <v>4.1104494943719541</v>
          </cell>
          <cell r="AG24">
            <v>4.3014494943719539</v>
          </cell>
          <cell r="AH24">
            <v>50.864321421614733</v>
          </cell>
          <cell r="AI24">
            <v>9.43</v>
          </cell>
          <cell r="AJ24">
            <v>4.7699999999999996</v>
          </cell>
          <cell r="AK24">
            <v>10</v>
          </cell>
          <cell r="AL24">
            <v>0.22700000000000001</v>
          </cell>
          <cell r="AM24">
            <v>0.01</v>
          </cell>
          <cell r="AN24">
            <v>0.11116283798217774</v>
          </cell>
          <cell r="AO24">
            <v>0.18709765624999999</v>
          </cell>
          <cell r="AP24">
            <v>0.48970413208007813</v>
          </cell>
          <cell r="AQ24">
            <v>2.5813067756666923</v>
          </cell>
          <cell r="AR24">
            <v>2.7945388318900255</v>
          </cell>
          <cell r="AS24">
            <v>1.7416439442296527</v>
          </cell>
          <cell r="AT24">
            <v>0.33960982008678769</v>
          </cell>
          <cell r="AU24">
            <v>0.45077265806896544</v>
          </cell>
          <cell r="AV24">
            <v>3.2307897446519442</v>
          </cell>
          <cell r="AW24">
            <v>130.75258731992827</v>
          </cell>
          <cell r="AX24">
            <v>0.38901196881985062</v>
          </cell>
          <cell r="AY24">
            <v>315.5153904116047</v>
          </cell>
          <cell r="AZ24" t="str">
            <v>01°05'42''</v>
          </cell>
          <cell r="BA24">
            <v>276.62522212549811</v>
          </cell>
          <cell r="BB24">
            <v>0.161</v>
          </cell>
          <cell r="BC24">
            <v>2.1000000000000001E-2</v>
          </cell>
          <cell r="BD24">
            <v>1.0999999999999999E-2</v>
          </cell>
          <cell r="BE24">
            <v>0.193</v>
          </cell>
          <cell r="BF24">
            <v>0.193</v>
          </cell>
          <cell r="BG24">
            <v>0</v>
          </cell>
          <cell r="BH24">
            <v>0</v>
          </cell>
          <cell r="BI24">
            <v>0</v>
          </cell>
          <cell r="BJ24">
            <v>0</v>
          </cell>
          <cell r="BK24">
            <v>0</v>
          </cell>
          <cell r="BL24">
            <v>0</v>
          </cell>
          <cell r="BM24">
            <v>0</v>
          </cell>
          <cell r="BN24">
            <v>4.9999999999954525E-2</v>
          </cell>
          <cell r="BO24">
            <v>1811.25</v>
          </cell>
          <cell r="BP24">
            <v>1810.8</v>
          </cell>
          <cell r="BQ24">
            <v>1811.4770000000001</v>
          </cell>
          <cell r="BR24">
            <v>1811.027</v>
          </cell>
          <cell r="BS24">
            <v>1814.38</v>
          </cell>
          <cell r="BT24">
            <v>1811.84</v>
          </cell>
          <cell r="BU24">
            <v>0</v>
          </cell>
          <cell r="BV24">
            <v>2.90300000000002</v>
          </cell>
          <cell r="BW24">
            <v>0.81299999999987449</v>
          </cell>
          <cell r="BX24">
            <v>3.1300000000000199</v>
          </cell>
          <cell r="BY24">
            <v>250</v>
          </cell>
          <cell r="BZ24">
            <v>0.65</v>
          </cell>
          <cell r="CA24">
            <v>0.25</v>
          </cell>
          <cell r="CB24">
            <v>1.8579999999999472</v>
          </cell>
          <cell r="CC24">
            <v>3</v>
          </cell>
          <cell r="CD24">
            <v>1.9193166829425532</v>
          </cell>
          <cell r="CE24">
            <v>3344.399999999905</v>
          </cell>
          <cell r="CF24">
            <v>2.1648194537115407E-2</v>
          </cell>
          <cell r="CG24">
            <v>696.42803919351957</v>
          </cell>
          <cell r="CH24">
            <v>4040.8280391934245</v>
          </cell>
          <cell r="CI24">
            <v>4</v>
          </cell>
          <cell r="CK24">
            <v>0</v>
          </cell>
          <cell r="CL24">
            <v>0</v>
          </cell>
          <cell r="CM24">
            <v>0</v>
          </cell>
          <cell r="CN24">
            <v>0</v>
          </cell>
          <cell r="CO24">
            <v>1.1697030493444331</v>
          </cell>
          <cell r="CP24">
            <v>4</v>
          </cell>
          <cell r="CQ24">
            <v>1</v>
          </cell>
          <cell r="CR24">
            <v>9.43</v>
          </cell>
          <cell r="CS24">
            <v>10</v>
          </cell>
          <cell r="CT24">
            <v>0.27239999999999998</v>
          </cell>
          <cell r="CU24">
            <v>0.22700000000000001</v>
          </cell>
          <cell r="CV24">
            <v>250</v>
          </cell>
          <cell r="CW24">
            <v>0.6724</v>
          </cell>
          <cell r="CX24">
            <v>0</v>
          </cell>
          <cell r="CY24">
            <v>1811.25</v>
          </cell>
          <cell r="CZ24">
            <v>1810.8</v>
          </cell>
          <cell r="DA24">
            <v>2.90300000000002</v>
          </cell>
          <cell r="DB24">
            <v>0.81299999999987449</v>
          </cell>
          <cell r="DC24">
            <v>3.16405000000002</v>
          </cell>
          <cell r="DD24">
            <v>9.4407309039078129</v>
          </cell>
          <cell r="DE24">
            <v>2.1190499999999473</v>
          </cell>
          <cell r="DF24">
            <v>1.2</v>
          </cell>
          <cell r="DG24">
            <v>1.2</v>
          </cell>
          <cell r="DH24">
            <v>1</v>
          </cell>
          <cell r="DI24">
            <v>8.2407309039078136</v>
          </cell>
          <cell r="DJ24">
            <v>3.5784562448127053</v>
          </cell>
          <cell r="DK24">
            <v>13.805292522687557</v>
          </cell>
          <cell r="DL24">
            <v>0.55410674597876142</v>
          </cell>
          <cell r="DM24">
            <v>0.72555442501064382</v>
          </cell>
          <cell r="DN24">
            <v>17.383748767500261</v>
          </cell>
          <cell r="DO24" t="b">
            <v>0</v>
          </cell>
          <cell r="DP24">
            <v>0</v>
          </cell>
          <cell r="DQ24">
            <v>2.1768872729550055</v>
          </cell>
          <cell r="DR24">
            <v>8.0159852407014593</v>
          </cell>
          <cell r="DS24" t="b">
            <v>0</v>
          </cell>
          <cell r="DT24">
            <v>0</v>
          </cell>
          <cell r="DV24" t="str">
            <v>250 mm</v>
          </cell>
          <cell r="DW24">
            <v>9.43</v>
          </cell>
          <cell r="DX24" t="str">
            <v>-</v>
          </cell>
          <cell r="DY24" t="str">
            <v>PVC</v>
          </cell>
        </row>
        <row r="25">
          <cell r="C25" t="str">
            <v>.</v>
          </cell>
        </row>
        <row r="26">
          <cell r="A26">
            <v>15</v>
          </cell>
          <cell r="B26" t="str">
            <v>A1</v>
          </cell>
          <cell r="C26" t="str">
            <v>B1</v>
          </cell>
          <cell r="E26">
            <v>1.77</v>
          </cell>
          <cell r="F26">
            <v>1.77</v>
          </cell>
          <cell r="G26">
            <v>5</v>
          </cell>
          <cell r="K26">
            <v>3.7253805492919186E-2</v>
          </cell>
          <cell r="L26">
            <v>8.4610296457799752</v>
          </cell>
          <cell r="M26">
            <v>8.4610296457799752</v>
          </cell>
          <cell r="N26">
            <v>283.69146352000359</v>
          </cell>
          <cell r="O26">
            <v>0.63561623246493015</v>
          </cell>
          <cell r="P26">
            <v>319.16445162833293</v>
          </cell>
          <cell r="S26">
            <v>0</v>
          </cell>
          <cell r="U26">
            <v>0</v>
          </cell>
          <cell r="X26">
            <v>0</v>
          </cell>
          <cell r="Y26">
            <v>0</v>
          </cell>
          <cell r="AA26">
            <v>0</v>
          </cell>
          <cell r="AB26">
            <v>0</v>
          </cell>
          <cell r="AC26">
            <v>0</v>
          </cell>
          <cell r="AD26">
            <v>0</v>
          </cell>
          <cell r="AE26">
            <v>0</v>
          </cell>
          <cell r="AF26">
            <v>0</v>
          </cell>
          <cell r="AG26">
            <v>0</v>
          </cell>
          <cell r="AH26">
            <v>319.16445162833293</v>
          </cell>
          <cell r="AI26">
            <v>14.97</v>
          </cell>
          <cell r="AJ26">
            <v>20.37</v>
          </cell>
          <cell r="AK26">
            <v>20</v>
          </cell>
          <cell r="AL26">
            <v>0.45200000000000001</v>
          </cell>
          <cell r="AM26">
            <v>0.01</v>
          </cell>
          <cell r="AN26">
            <v>0.15037528753280643</v>
          </cell>
          <cell r="AO26">
            <v>0.39086523437499998</v>
          </cell>
          <cell r="AP26">
            <v>0.33268868923187261</v>
          </cell>
          <cell r="AQ26">
            <v>6.8348380540437645</v>
          </cell>
          <cell r="AR26">
            <v>6.5849372988342996</v>
          </cell>
          <cell r="AS26">
            <v>10.665817657606986</v>
          </cell>
          <cell r="AT26">
            <v>2.380989359072617</v>
          </cell>
          <cell r="AU26">
            <v>2.5313646466054234</v>
          </cell>
          <cell r="AV26">
            <v>10.567041321781533</v>
          </cell>
          <cell r="AW26">
            <v>1695.587306514509</v>
          </cell>
          <cell r="AX26">
            <v>0.18823239027686237</v>
          </cell>
          <cell r="AY26">
            <v>27.712183359846549</v>
          </cell>
          <cell r="AZ26" t="b">
            <v>0</v>
          </cell>
          <cell r="BA26">
            <v>0</v>
          </cell>
          <cell r="BB26">
            <v>0</v>
          </cell>
          <cell r="BC26">
            <v>0</v>
          </cell>
          <cell r="BD26">
            <v>0</v>
          </cell>
          <cell r="BE26">
            <v>0</v>
          </cell>
          <cell r="BF26">
            <v>0</v>
          </cell>
          <cell r="BG26">
            <v>0.74124044806221245</v>
          </cell>
          <cell r="BH26">
            <v>2.6548672566371678</v>
          </cell>
          <cell r="BI26">
            <v>1.2</v>
          </cell>
          <cell r="BJ26">
            <v>0</v>
          </cell>
          <cell r="BK26">
            <v>0</v>
          </cell>
          <cell r="BL26">
            <v>0</v>
          </cell>
          <cell r="BM26">
            <v>0.94888835731140475</v>
          </cell>
          <cell r="BN26">
            <v>4.9999999999954525E-2</v>
          </cell>
          <cell r="BO26">
            <v>1813.66</v>
          </cell>
          <cell r="BP26">
            <v>1810.61</v>
          </cell>
          <cell r="BQ26">
            <v>1814.1120000000001</v>
          </cell>
          <cell r="BR26">
            <v>1811.0620000000001</v>
          </cell>
          <cell r="BS26">
            <v>1814.67</v>
          </cell>
          <cell r="BT26">
            <v>1812.24</v>
          </cell>
          <cell r="BU26" t="b">
            <v>0</v>
          </cell>
          <cell r="BV26">
            <v>0.55799999999999272</v>
          </cell>
          <cell r="BW26">
            <v>1.1779999999998836</v>
          </cell>
          <cell r="BX26">
            <v>1.0099999999999927</v>
          </cell>
          <cell r="BY26">
            <v>500</v>
          </cell>
          <cell r="BZ26">
            <v>0.9</v>
          </cell>
          <cell r="CA26">
            <v>0.5</v>
          </cell>
          <cell r="CB26">
            <v>0.86799999999993815</v>
          </cell>
          <cell r="CC26">
            <v>3</v>
          </cell>
          <cell r="CD26">
            <v>0.83745807908427783</v>
          </cell>
          <cell r="CE26">
            <v>1562.3999999998887</v>
          </cell>
          <cell r="CF26">
            <v>0.15450811371248155</v>
          </cell>
          <cell r="CG26">
            <v>6252.1564129554563</v>
          </cell>
          <cell r="CH26">
            <v>7814.556412955345</v>
          </cell>
          <cell r="CI26">
            <v>4</v>
          </cell>
          <cell r="CK26">
            <v>0</v>
          </cell>
          <cell r="CL26">
            <v>0</v>
          </cell>
          <cell r="CM26">
            <v>0</v>
          </cell>
          <cell r="CN26">
            <v>0</v>
          </cell>
          <cell r="CO26">
            <v>1.7599217820529656</v>
          </cell>
          <cell r="CP26">
            <v>4</v>
          </cell>
          <cell r="CQ26">
            <v>1</v>
          </cell>
          <cell r="CR26">
            <v>14.97</v>
          </cell>
          <cell r="CS26">
            <v>20</v>
          </cell>
          <cell r="CT26">
            <v>0.54239999999999999</v>
          </cell>
          <cell r="CU26">
            <v>0.45200000000000001</v>
          </cell>
          <cell r="CV26">
            <v>500</v>
          </cell>
          <cell r="CW26">
            <v>0.94240000000000002</v>
          </cell>
          <cell r="CX26">
            <v>0</v>
          </cell>
          <cell r="CY26">
            <v>1813.66</v>
          </cell>
          <cell r="CZ26">
            <v>1810.61</v>
          </cell>
          <cell r="DA26">
            <v>0.55799999999999272</v>
          </cell>
          <cell r="DB26">
            <v>1.1779999999998836</v>
          </cell>
          <cell r="DC26">
            <v>1.0777999999999928</v>
          </cell>
          <cell r="DD26">
            <v>15.27754561439766</v>
          </cell>
          <cell r="DE26">
            <v>1.3877999999999382</v>
          </cell>
          <cell r="DF26">
            <v>1.2</v>
          </cell>
          <cell r="DG26">
            <v>1.2</v>
          </cell>
          <cell r="DH26">
            <v>1</v>
          </cell>
          <cell r="DI26">
            <v>14.077545614397661</v>
          </cell>
          <cell r="DJ26">
            <v>1.2189630823340603</v>
          </cell>
          <cell r="DK26">
            <v>26.934011679423545</v>
          </cell>
          <cell r="DL26">
            <v>1.3266678987008356</v>
          </cell>
          <cell r="DM26">
            <v>3.4823921510868447</v>
          </cell>
          <cell r="DN26">
            <v>28.152974761757605</v>
          </cell>
          <cell r="DO26" t="b">
            <v>0</v>
          </cell>
          <cell r="DP26">
            <v>0</v>
          </cell>
          <cell r="DQ26">
            <v>5.951531437596306</v>
          </cell>
          <cell r="DR26">
            <v>5.9089788208127008</v>
          </cell>
          <cell r="DS26" t="b">
            <v>0</v>
          </cell>
          <cell r="DT26">
            <v>0</v>
          </cell>
          <cell r="DV26" t="str">
            <v>500 mm</v>
          </cell>
          <cell r="DW26">
            <v>14.97</v>
          </cell>
          <cell r="DX26" t="str">
            <v>-</v>
          </cell>
          <cell r="DY26" t="str">
            <v>PVC</v>
          </cell>
        </row>
        <row r="27">
          <cell r="AH27">
            <v>0</v>
          </cell>
        </row>
        <row r="29">
          <cell r="AL29" t="str">
            <v>Para Tubería Lisa</v>
          </cell>
        </row>
        <row r="30">
          <cell r="B30" t="str">
            <v xml:space="preserve">DISEÑOS SECTOR VERSALLES  - CUADRO  </v>
          </cell>
          <cell r="C30">
            <v>1</v>
          </cell>
          <cell r="L30">
            <v>0.75</v>
          </cell>
          <cell r="M30">
            <v>5</v>
          </cell>
          <cell r="O30">
            <v>3</v>
          </cell>
          <cell r="P30" t="str">
            <v>EAAB-ESP</v>
          </cell>
          <cell r="Q30">
            <v>1</v>
          </cell>
          <cell r="R30">
            <v>0.2</v>
          </cell>
          <cell r="S30">
            <v>3</v>
          </cell>
          <cell r="T30">
            <v>0.85</v>
          </cell>
          <cell r="U30">
            <v>4</v>
          </cell>
          <cell r="W30">
            <v>2</v>
          </cell>
          <cell r="X30">
            <v>110</v>
          </cell>
          <cell r="AE30">
            <v>1</v>
          </cell>
          <cell r="AF30">
            <v>2</v>
          </cell>
          <cell r="AG30">
            <v>2</v>
          </cell>
          <cell r="AL30" t="str">
            <v>Pul</v>
          </cell>
          <cell r="AM30" t="str">
            <v>[m] int</v>
          </cell>
          <cell r="AN30" t="str">
            <v>[m] ext</v>
          </cell>
          <cell r="AO30" t="str">
            <v>[psi], Rigidez</v>
          </cell>
        </row>
        <row r="31">
          <cell r="K31">
            <v>1</v>
          </cell>
          <cell r="L31">
            <v>0.3</v>
          </cell>
          <cell r="M31" t="str">
            <v xml:space="preserve">Residencial + Vegetación: </v>
          </cell>
          <cell r="N31" t="str">
            <v>Residencial + Vegetación: 0.30</v>
          </cell>
          <cell r="P31" t="str">
            <v>RAS2000</v>
          </cell>
          <cell r="Q31">
            <v>2</v>
          </cell>
          <cell r="R31" t="str">
            <v>Erradas : 0.10 [l/ha/s]</v>
          </cell>
          <cell r="S31">
            <v>0.1</v>
          </cell>
          <cell r="T31">
            <v>1</v>
          </cell>
          <cell r="U31">
            <v>0.7</v>
          </cell>
          <cell r="V31">
            <v>1</v>
          </cell>
          <cell r="W31" t="str">
            <v>Dens. Baja : 80 [viv/ha]</v>
          </cell>
          <cell r="X31">
            <v>80</v>
          </cell>
          <cell r="AE31">
            <v>2</v>
          </cell>
          <cell r="AF31" t="str">
            <v>Infil. Baja : 0.20 [l/ha/s]</v>
          </cell>
          <cell r="AG31">
            <v>0.2</v>
          </cell>
          <cell r="AL31">
            <v>4</v>
          </cell>
          <cell r="AM31">
            <v>9.9000000000000005E-2</v>
          </cell>
          <cell r="AN31">
            <v>0.11</v>
          </cell>
          <cell r="AO31">
            <v>57</v>
          </cell>
          <cell r="AP31">
            <v>3.8976377952755907</v>
          </cell>
        </row>
        <row r="32">
          <cell r="K32">
            <v>2</v>
          </cell>
          <cell r="L32">
            <v>0.45</v>
          </cell>
          <cell r="M32" t="str">
            <v xml:space="preserve">Casa Fincas: </v>
          </cell>
          <cell r="N32" t="str">
            <v>Casa Fincas: 0.45</v>
          </cell>
          <cell r="P32" t="str">
            <v>EEPPM</v>
          </cell>
          <cell r="Q32">
            <v>3</v>
          </cell>
          <cell r="R32" t="str">
            <v>Erradas : 0.20 [l/ha/s]</v>
          </cell>
          <cell r="S32">
            <v>0.2</v>
          </cell>
          <cell r="T32">
            <v>2</v>
          </cell>
          <cell r="U32">
            <v>0.75</v>
          </cell>
          <cell r="V32">
            <v>2</v>
          </cell>
          <cell r="W32" t="str">
            <v>Dens. Media : 110 [viv/ha]</v>
          </cell>
          <cell r="X32">
            <v>110</v>
          </cell>
          <cell r="AE32">
            <v>3</v>
          </cell>
          <cell r="AF32" t="str">
            <v>Infil. Media : 0.30 [l/ha/s]</v>
          </cell>
          <cell r="AG32">
            <v>0.3</v>
          </cell>
          <cell r="AL32">
            <v>6</v>
          </cell>
          <cell r="AM32">
            <v>0.14499999999999999</v>
          </cell>
          <cell r="AN32">
            <v>0.16</v>
          </cell>
          <cell r="AO32">
            <v>57</v>
          </cell>
          <cell r="AP32">
            <v>5.7086614173228343</v>
          </cell>
        </row>
        <row r="33">
          <cell r="K33">
            <v>3</v>
          </cell>
          <cell r="L33">
            <v>0.55000000000000004</v>
          </cell>
          <cell r="M33" t="str">
            <v xml:space="preserve">Residencial+ Jardines: </v>
          </cell>
          <cell r="N33" t="str">
            <v>Residencial+ Jardines: 0.55</v>
          </cell>
          <cell r="T33">
            <v>3</v>
          </cell>
          <cell r="U33">
            <v>0.8</v>
          </cell>
          <cell r="V33">
            <v>3</v>
          </cell>
          <cell r="W33" t="str">
            <v>Dens. Alta : 120 [viv/ha]</v>
          </cell>
          <cell r="X33">
            <v>120</v>
          </cell>
          <cell r="AE33">
            <v>4</v>
          </cell>
          <cell r="AF33" t="str">
            <v>Infil. Alta : 0.40 [l/ha/s]</v>
          </cell>
          <cell r="AG33">
            <v>0.4</v>
          </cell>
          <cell r="AL33">
            <v>8</v>
          </cell>
          <cell r="AM33">
            <v>0.18099999999999999</v>
          </cell>
          <cell r="AN33">
            <v>0.2</v>
          </cell>
          <cell r="AO33">
            <v>57</v>
          </cell>
          <cell r="AP33">
            <v>7.1259842519685037</v>
          </cell>
          <cell r="AZ33">
            <v>0</v>
          </cell>
        </row>
        <row r="34">
          <cell r="K34">
            <v>4</v>
          </cell>
          <cell r="L34">
            <v>0.6</v>
          </cell>
          <cell r="M34" t="str">
            <v xml:space="preserve">Laderas -Vegetación: </v>
          </cell>
          <cell r="N34" t="str">
            <v>Laderas -Vegetación: 0.60</v>
          </cell>
          <cell r="T34">
            <v>4</v>
          </cell>
          <cell r="U34">
            <v>0.85</v>
          </cell>
          <cell r="V34">
            <v>0.6</v>
          </cell>
          <cell r="X34">
            <v>2</v>
          </cell>
          <cell r="AB34">
            <v>0.4</v>
          </cell>
          <cell r="AD34">
            <v>1</v>
          </cell>
          <cell r="AL34">
            <v>10</v>
          </cell>
          <cell r="AM34">
            <v>0.22700000000000001</v>
          </cell>
          <cell r="AN34">
            <v>0.25</v>
          </cell>
          <cell r="AO34">
            <v>57</v>
          </cell>
          <cell r="AP34">
            <v>8.9370078740157481</v>
          </cell>
        </row>
        <row r="35">
          <cell r="K35">
            <v>5</v>
          </cell>
          <cell r="L35">
            <v>0.75</v>
          </cell>
          <cell r="M35" t="str">
            <v xml:space="preserve">Residencial+Impermeables: </v>
          </cell>
          <cell r="N35" t="str">
            <v>Residencial+Impermeables: 0.75</v>
          </cell>
          <cell r="T35">
            <v>5</v>
          </cell>
          <cell r="U35">
            <v>0.9</v>
          </cell>
          <cell r="V35">
            <v>1</v>
          </cell>
          <cell r="W35" t="str">
            <v>Ind.  Baja: 0.40 [l/s/ha]</v>
          </cell>
          <cell r="X35">
            <v>0.4</v>
          </cell>
          <cell r="AB35">
            <v>1</v>
          </cell>
          <cell r="AC35" t="str">
            <v>Comer / Insti  Bajo : 0.40 [l/s/ha]</v>
          </cell>
          <cell r="AD35">
            <v>0.4</v>
          </cell>
          <cell r="AL35">
            <v>12</v>
          </cell>
          <cell r="AM35">
            <v>0.28399999999999997</v>
          </cell>
          <cell r="AN35">
            <v>0.315</v>
          </cell>
          <cell r="AO35">
            <v>57</v>
          </cell>
          <cell r="AP35">
            <v>11.181102362204724</v>
          </cell>
        </row>
        <row r="36">
          <cell r="K36">
            <v>6</v>
          </cell>
          <cell r="L36">
            <v>0.9</v>
          </cell>
          <cell r="M36" t="str">
            <v xml:space="preserve">Zonas Duras: </v>
          </cell>
          <cell r="N36" t="str">
            <v>Zonas Duras: 0.90</v>
          </cell>
          <cell r="V36">
            <v>2</v>
          </cell>
          <cell r="W36" t="str">
            <v>Ind.  Medio: 0.60 [l/s/ha]</v>
          </cell>
          <cell r="X36">
            <v>0.6</v>
          </cell>
          <cell r="AB36">
            <v>2</v>
          </cell>
          <cell r="AC36" t="str">
            <v>Comer / Insti  Alto : 0.50 [l/s/ha]</v>
          </cell>
          <cell r="AD36">
            <v>0.5</v>
          </cell>
          <cell r="AL36">
            <v>16</v>
          </cell>
          <cell r="AM36">
            <v>0.36199999999999999</v>
          </cell>
          <cell r="AN36">
            <v>0.4</v>
          </cell>
          <cell r="AO36">
            <v>57</v>
          </cell>
          <cell r="AP36">
            <v>14.251968503937007</v>
          </cell>
        </row>
        <row r="37">
          <cell r="P37">
            <v>11</v>
          </cell>
          <cell r="V37">
            <v>3</v>
          </cell>
          <cell r="W37" t="str">
            <v>Ind.  Medio-Alto: 0.80 [l/s/ha]</v>
          </cell>
          <cell r="X37">
            <v>0.8</v>
          </cell>
          <cell r="AL37">
            <v>18</v>
          </cell>
          <cell r="AM37">
            <v>0.40699999999999997</v>
          </cell>
          <cell r="AN37">
            <v>0.45</v>
          </cell>
          <cell r="AO37">
            <v>57</v>
          </cell>
          <cell r="AP37">
            <v>16.023622047244093</v>
          </cell>
        </row>
        <row r="38">
          <cell r="O38" t="str">
            <v xml:space="preserve">Cubiertas </v>
          </cell>
          <cell r="P38" t="str">
            <v>0.75-0.95</v>
          </cell>
          <cell r="Q38" t="str">
            <v>Cubiertas : 0.75-0.95</v>
          </cell>
          <cell r="V38">
            <v>4</v>
          </cell>
          <cell r="W38" t="str">
            <v>Ind.  Alto: 1.00 [l/s/ha]</v>
          </cell>
          <cell r="X38">
            <v>1</v>
          </cell>
          <cell r="AL38">
            <v>20</v>
          </cell>
          <cell r="AM38">
            <v>0.45200000000000001</v>
          </cell>
          <cell r="AN38">
            <v>0.5</v>
          </cell>
          <cell r="AO38">
            <v>57</v>
          </cell>
          <cell r="AP38">
            <v>17.795275590551181</v>
          </cell>
        </row>
        <row r="39">
          <cell r="O39" t="str">
            <v>Pavimentos asfálticos y superficies de concreto</v>
          </cell>
          <cell r="P39" t="str">
            <v>0.70-0.95</v>
          </cell>
          <cell r="Q39" t="str">
            <v>Pavimentos asfálticos y superficies de concreto: 0.70-0.95</v>
          </cell>
          <cell r="V39">
            <v>5</v>
          </cell>
          <cell r="W39" t="str">
            <v>Ind.  Especial: 1.50 [l/s/ha]</v>
          </cell>
          <cell r="X39">
            <v>1.5</v>
          </cell>
          <cell r="AL39">
            <v>24</v>
          </cell>
          <cell r="AM39">
            <v>0.59499999999999997</v>
          </cell>
          <cell r="AN39">
            <v>0.625</v>
          </cell>
          <cell r="AO39">
            <v>10</v>
          </cell>
          <cell r="AP39">
            <v>23.4251968503937</v>
          </cell>
          <cell r="DI39">
            <v>1</v>
          </cell>
          <cell r="DJ39" t="str">
            <v>Opcion de Tuberias</v>
          </cell>
          <cell r="DM39">
            <v>3</v>
          </cell>
          <cell r="DN39">
            <v>8250</v>
          </cell>
          <cell r="DO39" t="str">
            <v>Opcion de Carga Camion</v>
          </cell>
          <cell r="DQ39">
            <v>1</v>
          </cell>
          <cell r="DR39">
            <v>0.15</v>
          </cell>
        </row>
        <row r="40">
          <cell r="O40" t="str">
            <v>Vías adoquinadas</v>
          </cell>
          <cell r="P40" t="str">
            <v>0.70-0.85</v>
          </cell>
          <cell r="Q40" t="str">
            <v>Vías adoquinadas: 0.70-0.85</v>
          </cell>
          <cell r="AL40">
            <v>27</v>
          </cell>
          <cell r="AM40">
            <v>0.67100000000000004</v>
          </cell>
          <cell r="AN40">
            <v>0.71</v>
          </cell>
          <cell r="AO40">
            <v>13</v>
          </cell>
          <cell r="AP40">
            <v>26.41732283464567</v>
          </cell>
          <cell r="DG40" t="str">
            <v>1. Gres &lt;= ø 36"</v>
          </cell>
          <cell r="DI40">
            <v>1</v>
          </cell>
          <cell r="DM40">
            <v>1</v>
          </cell>
          <cell r="DN40">
            <v>7850</v>
          </cell>
          <cell r="DQ40">
            <v>1</v>
          </cell>
          <cell r="DR40">
            <v>0.11</v>
          </cell>
        </row>
        <row r="41">
          <cell r="O41" t="str">
            <v>Zonas comerciales o industriales</v>
          </cell>
          <cell r="P41" t="str">
            <v>0.60-0.95</v>
          </cell>
          <cell r="Q41" t="str">
            <v>Zonas comerciales o industriales: 0.60-0.95</v>
          </cell>
          <cell r="AL41">
            <v>30</v>
          </cell>
          <cell r="AM41">
            <v>0.747</v>
          </cell>
          <cell r="AN41">
            <v>0.78600000000000003</v>
          </cell>
          <cell r="AO41">
            <v>9</v>
          </cell>
          <cell r="AP41">
            <v>29.409448818897641</v>
          </cell>
          <cell r="DG41" t="str">
            <v>2. Concreto simple &lt; ø 24"</v>
          </cell>
          <cell r="DI41">
            <v>2</v>
          </cell>
          <cell r="DM41">
            <v>2</v>
          </cell>
          <cell r="DN41">
            <v>8050</v>
          </cell>
          <cell r="DQ41">
            <v>2</v>
          </cell>
          <cell r="DR41">
            <v>0.13</v>
          </cell>
        </row>
        <row r="42">
          <cell r="O42" t="str">
            <v xml:space="preserve">Residencial, predominio de zonas duras </v>
          </cell>
          <cell r="P42" t="str">
            <v>0.75</v>
          </cell>
          <cell r="Q42" t="str">
            <v>Residencial, predominio de zonas duras : 0.75</v>
          </cell>
          <cell r="AL42">
            <v>33</v>
          </cell>
          <cell r="AM42">
            <v>0.82299999999999995</v>
          </cell>
          <cell r="AN42">
            <v>0.86</v>
          </cell>
          <cell r="AO42">
            <v>9</v>
          </cell>
          <cell r="AP42">
            <v>32.401574803149607</v>
          </cell>
          <cell r="DG42" t="str">
            <v>3. Concreto reforzado &gt;= ø 24"</v>
          </cell>
          <cell r="DI42">
            <v>3</v>
          </cell>
          <cell r="DM42">
            <v>3</v>
          </cell>
          <cell r="DN42">
            <v>8250</v>
          </cell>
          <cell r="DQ42">
            <v>3</v>
          </cell>
          <cell r="DR42">
            <v>0.15</v>
          </cell>
        </row>
        <row r="43">
          <cell r="O43" t="str">
            <v>Residencial multifamiliar, zonas duras</v>
          </cell>
          <cell r="P43" t="str">
            <v>0.60-0.75</v>
          </cell>
          <cell r="Q43" t="str">
            <v>Residencial multifamiliar, zonas duras: 0.60-0.75</v>
          </cell>
          <cell r="AL43">
            <v>36</v>
          </cell>
          <cell r="AM43">
            <v>0.89900000000000002</v>
          </cell>
          <cell r="AN43">
            <v>0.95</v>
          </cell>
          <cell r="AO43">
            <v>6</v>
          </cell>
          <cell r="AP43">
            <v>35.393700787401578</v>
          </cell>
          <cell r="DG43" t="str">
            <v xml:space="preserve">4. P.V.C. </v>
          </cell>
          <cell r="DI43">
            <v>4</v>
          </cell>
          <cell r="DM43">
            <v>4</v>
          </cell>
          <cell r="DN43">
            <v>8450</v>
          </cell>
          <cell r="DQ43">
            <v>4</v>
          </cell>
          <cell r="DR43">
            <v>0.2</v>
          </cell>
        </row>
        <row r="44">
          <cell r="O44" t="str">
            <v>Residencial unifamiliar, predominio de jardines</v>
          </cell>
          <cell r="P44" t="str">
            <v>0.40-0.60</v>
          </cell>
          <cell r="Q44" t="str">
            <v>Residencial unifamiliar, predominio de jardines: 0.40-0.60</v>
          </cell>
          <cell r="AL44">
            <v>39</v>
          </cell>
          <cell r="AM44">
            <v>0.97499999999999998</v>
          </cell>
          <cell r="AN44">
            <v>1.0249999999999999</v>
          </cell>
          <cell r="AO44">
            <v>6</v>
          </cell>
          <cell r="AP44">
            <v>38.385826771653541</v>
          </cell>
          <cell r="DM44">
            <v>5</v>
          </cell>
          <cell r="DN44">
            <v>8650</v>
          </cell>
          <cell r="DQ44">
            <v>5</v>
          </cell>
          <cell r="DR44">
            <v>0.2</v>
          </cell>
        </row>
        <row r="45">
          <cell r="O45" t="str">
            <v>Residencial, apreciablemente separados</v>
          </cell>
          <cell r="P45" t="str">
            <v>0.45</v>
          </cell>
          <cell r="Q45" t="str">
            <v>Residencial, apreciablemente separados: 0.45</v>
          </cell>
          <cell r="AL45">
            <v>42</v>
          </cell>
          <cell r="AM45">
            <v>1.0509999999999999</v>
          </cell>
          <cell r="AN45">
            <v>1.101</v>
          </cell>
          <cell r="AO45">
            <v>5</v>
          </cell>
          <cell r="AP45">
            <v>41.377952755905511</v>
          </cell>
          <cell r="DM45">
            <v>6</v>
          </cell>
          <cell r="DN45">
            <v>8850</v>
          </cell>
          <cell r="DQ45">
            <v>6</v>
          </cell>
          <cell r="DR45">
            <v>0.14199999999999999</v>
          </cell>
        </row>
        <row r="46">
          <cell r="O46" t="str">
            <v xml:space="preserve">Residencial, zonas verdes y parques-cementerios </v>
          </cell>
          <cell r="P46" t="str">
            <v>0.30</v>
          </cell>
          <cell r="Q46" t="str">
            <v>Residencial, zonas verdes y parques-cementerios : 0.30</v>
          </cell>
          <cell r="DG46">
            <v>3</v>
          </cell>
          <cell r="DH46">
            <v>1</v>
          </cell>
          <cell r="DI46" t="str">
            <v>Opcion de Longitud de Tuberia</v>
          </cell>
          <cell r="DM46">
            <v>7</v>
          </cell>
          <cell r="DN46">
            <v>9050</v>
          </cell>
          <cell r="DQ46">
            <v>7</v>
          </cell>
          <cell r="DR46">
            <v>0.184</v>
          </cell>
        </row>
        <row r="47">
          <cell r="O47" t="str">
            <v>Laderas sin vegetación</v>
          </cell>
          <cell r="P47" t="str">
            <v>0.60</v>
          </cell>
          <cell r="Q47" t="str">
            <v>Laderas sin vegetación: 0.60</v>
          </cell>
          <cell r="DG47">
            <v>1</v>
          </cell>
          <cell r="DH47">
            <v>0.9</v>
          </cell>
          <cell r="DM47">
            <v>8</v>
          </cell>
          <cell r="DN47">
            <v>9250</v>
          </cell>
        </row>
        <row r="48">
          <cell r="O48" t="str">
            <v xml:space="preserve">Laderas con vegetación </v>
          </cell>
          <cell r="P48" t="str">
            <v>0.30</v>
          </cell>
          <cell r="Q48" t="str">
            <v>Laderas con vegetación : 0.30</v>
          </cell>
          <cell r="DG48">
            <v>2</v>
          </cell>
          <cell r="DH48">
            <v>0.95000000000000007</v>
          </cell>
          <cell r="DM48">
            <v>9</v>
          </cell>
          <cell r="DN48">
            <v>9450</v>
          </cell>
          <cell r="DQ48">
            <v>1</v>
          </cell>
          <cell r="DR48">
            <v>1800</v>
          </cell>
          <cell r="DS48" t="str">
            <v>Opcion de gmaterial</v>
          </cell>
        </row>
        <row r="49">
          <cell r="O49" t="str">
            <v>Parques recreacionales</v>
          </cell>
          <cell r="P49" t="str">
            <v>0.20-0.35</v>
          </cell>
          <cell r="Q49" t="str">
            <v>Parques recreacionales: 0.20-0.35</v>
          </cell>
          <cell r="DG49">
            <v>3</v>
          </cell>
          <cell r="DH49">
            <v>1</v>
          </cell>
          <cell r="DQ49">
            <v>1</v>
          </cell>
          <cell r="DR49">
            <v>2100</v>
          </cell>
        </row>
        <row r="50">
          <cell r="DG50">
            <v>4</v>
          </cell>
          <cell r="DH50">
            <v>1.05</v>
          </cell>
          <cell r="DQ50">
            <v>2</v>
          </cell>
          <cell r="DR50">
            <v>1920</v>
          </cell>
        </row>
        <row r="51">
          <cell r="DG51">
            <v>5</v>
          </cell>
          <cell r="DH51">
            <v>1.1000000000000001</v>
          </cell>
          <cell r="DN51">
            <v>1</v>
          </cell>
          <cell r="DO51" t="str">
            <v>Opcion Talud</v>
          </cell>
          <cell r="DQ51">
            <v>3</v>
          </cell>
          <cell r="DR51">
            <v>1800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PLAN DE INVERSION ANTICIPO"/>
      <sheetName val="inv mensual"/>
      <sheetName val="borrador flujo inv"/>
      <sheetName val="social-ambiental"/>
      <sheetName val="AU"/>
      <sheetName val="TARIFAS-JORNAL-DIST"/>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row r="1">
          <cell r="A1" t="str">
            <v>INSUMO</v>
          </cell>
        </row>
        <row r="2">
          <cell r="A2" t="str">
            <v>-</v>
          </cell>
        </row>
        <row r="3">
          <cell r="A3" t="str">
            <v>HERRAJES PARA CAJAS</v>
          </cell>
        </row>
        <row r="4">
          <cell r="A4" t="str">
            <v>-</v>
          </cell>
        </row>
        <row r="5">
          <cell r="A5" t="str">
            <v xml:space="preserve">HERRAJE 30X30 </v>
          </cell>
        </row>
        <row r="6">
          <cell r="A6" t="str">
            <v>HERRAJE 40X40</v>
          </cell>
        </row>
        <row r="7">
          <cell r="A7" t="str">
            <v>HERRAJE 50X50</v>
          </cell>
        </row>
        <row r="8">
          <cell r="A8" t="str">
            <v>HERRAJE 60X60</v>
          </cell>
        </row>
        <row r="9">
          <cell r="A9" t="str">
            <v>HERRAJE 60X80</v>
          </cell>
        </row>
        <row r="10">
          <cell r="A10" t="str">
            <v>HERRAJE 90x115 DOBLE TAPA RS3-002</v>
          </cell>
        </row>
        <row r="12">
          <cell r="A12" t="str">
            <v>ALAMBRES Y CABLES</v>
          </cell>
        </row>
        <row r="13">
          <cell r="A13" t="str">
            <v>-</v>
          </cell>
        </row>
        <row r="14">
          <cell r="A14" t="str">
            <v>ALAMBRE CU THHN/THWN # 16</v>
          </cell>
        </row>
        <row r="15">
          <cell r="A15" t="str">
            <v xml:space="preserve">ALAMBRE CU THHN/THWN # 14 </v>
          </cell>
        </row>
        <row r="16">
          <cell r="A16" t="str">
            <v xml:space="preserve">ALAMBRE CU THHN/THWN # 12 </v>
          </cell>
        </row>
        <row r="17">
          <cell r="A17" t="str">
            <v>ALAMBRE CU THHN/THWN # 10</v>
          </cell>
        </row>
        <row r="18">
          <cell r="A18" t="str">
            <v xml:space="preserve">ALAMBRE CU THHN/THWN # 8 </v>
          </cell>
        </row>
        <row r="19">
          <cell r="A19" t="str">
            <v>ALAMBRE CU # 6 DESNUDO</v>
          </cell>
        </row>
        <row r="20">
          <cell r="A20" t="str">
            <v>ALAMBRE CU # 4 DESNUDO</v>
          </cell>
        </row>
        <row r="21">
          <cell r="A21" t="str">
            <v>CABLE CU THHN/THWN # 14</v>
          </cell>
        </row>
        <row r="22">
          <cell r="A22" t="str">
            <v xml:space="preserve">CABLE CU THHN/THWN # 12 </v>
          </cell>
        </row>
        <row r="23">
          <cell r="A23" t="str">
            <v xml:space="preserve">CABLE CU THHN/THWN # 10 </v>
          </cell>
        </row>
        <row r="24">
          <cell r="A24" t="str">
            <v xml:space="preserve">CABLE CU THHN/THWN # 8 </v>
          </cell>
        </row>
        <row r="25">
          <cell r="A25" t="str">
            <v xml:space="preserve">CABLE CU THHN/THWN # 6 </v>
          </cell>
        </row>
        <row r="26">
          <cell r="A26" t="str">
            <v>CABLE CU THHN/THWN # 4</v>
          </cell>
        </row>
        <row r="27">
          <cell r="A27" t="str">
            <v>CABLE CU THHN/THWN # 2</v>
          </cell>
        </row>
        <row r="28">
          <cell r="A28" t="str">
            <v>CABLE CU THHN/THWN # 1/0</v>
          </cell>
        </row>
        <row r="29">
          <cell r="A29" t="str">
            <v>CABLE CU THHN/THWN # 2/0</v>
          </cell>
        </row>
        <row r="30">
          <cell r="A30" t="str">
            <v>CABLE CU THHN/THWN # 3/0</v>
          </cell>
        </row>
        <row r="31">
          <cell r="A31" t="str">
            <v>CABLE CU THHN/THWN # 4/0</v>
          </cell>
        </row>
        <row r="32">
          <cell r="A32" t="str">
            <v>CABLE CU THHN/THWN # 250</v>
          </cell>
        </row>
        <row r="33">
          <cell r="A33" t="str">
            <v>CABLE CU THHN/THWN # 300</v>
          </cell>
        </row>
        <row r="34">
          <cell r="A34" t="str">
            <v>CABLE CU THHN/THWN # 350</v>
          </cell>
        </row>
        <row r="35">
          <cell r="A35" t="str">
            <v>CABLE CU THHN/THWN # 400</v>
          </cell>
        </row>
        <row r="36">
          <cell r="A36" t="str">
            <v>CABLE CU THHN/THWN # 500</v>
          </cell>
        </row>
        <row r="37">
          <cell r="A37" t="str">
            <v>CABLE CU XLPE Nº1/0 133%</v>
          </cell>
        </row>
        <row r="38">
          <cell r="A38" t="str">
            <v xml:space="preserve">CABLE CU # 8 DESNUDO </v>
          </cell>
        </row>
        <row r="39">
          <cell r="A39" t="str">
            <v xml:space="preserve">CABLE CU # 6 DESNUDO </v>
          </cell>
        </row>
        <row r="40">
          <cell r="A40" t="str">
            <v xml:space="preserve">CABLE CU # 2 DESNUDO </v>
          </cell>
        </row>
        <row r="41">
          <cell r="A41" t="str">
            <v xml:space="preserve">CABLE Cu # 1/0 DESNUDO </v>
          </cell>
        </row>
        <row r="42">
          <cell r="A42" t="str">
            <v>CABLE Cu # 2/0 DESNUDO</v>
          </cell>
        </row>
        <row r="43">
          <cell r="A43" t="str">
            <v>CABLE Cu # 4/0 DESNUDO</v>
          </cell>
        </row>
        <row r="44">
          <cell r="A44" t="str">
            <v>CABLE ENCAUCHETADO 3x16</v>
          </cell>
        </row>
        <row r="45">
          <cell r="A45" t="str">
            <v>CABLE ENCAUCHETADO 3x14</v>
          </cell>
        </row>
        <row r="46">
          <cell r="A46" t="str">
            <v>CABLE ENCAUCHETADO 3x12</v>
          </cell>
        </row>
        <row r="47">
          <cell r="A47" t="str">
            <v>CABLE ENCAUCHETADO 4x8</v>
          </cell>
        </row>
        <row r="48">
          <cell r="A48" t="str">
            <v>CABLE ENCAUCHETADO 5x6</v>
          </cell>
        </row>
        <row r="49">
          <cell r="A49" t="str">
            <v>CABLE AL # 6 THHW AA 8000 600V 90G PRO</v>
          </cell>
        </row>
        <row r="50">
          <cell r="A50" t="str">
            <v xml:space="preserve">CABLE AL # 1/0 THHW </v>
          </cell>
        </row>
        <row r="51">
          <cell r="A51" t="str">
            <v>CABLE AL # 1/0 ACSR DESNUDO</v>
          </cell>
        </row>
        <row r="52">
          <cell r="A52" t="str">
            <v>CABLE TFF # 16</v>
          </cell>
        </row>
        <row r="53">
          <cell r="A53" t="str">
            <v>CABLE TFF # 18</v>
          </cell>
        </row>
        <row r="54">
          <cell r="A54" t="str">
            <v>CABLE COAXIAL RG59</v>
          </cell>
        </row>
        <row r="55">
          <cell r="A55" t="str">
            <v>CABLE INSTRUMENTACION 3X18+20</v>
          </cell>
        </row>
        <row r="56">
          <cell r="A56" t="str">
            <v>CABLE CU ANTIFRAUDE 2#4+1#4 AWG 600V</v>
          </cell>
        </row>
        <row r="57">
          <cell r="A57" t="str">
            <v xml:space="preserve">CABLE UTP 4PR CT6 AMP </v>
          </cell>
        </row>
        <row r="58">
          <cell r="A58" t="str">
            <v xml:space="preserve">CABLE UTP 4PR CT7A AMP </v>
          </cell>
        </row>
        <row r="59">
          <cell r="A59" t="str">
            <v>CABLE TEL. USO INT. 2 PARES</v>
          </cell>
        </row>
        <row r="60">
          <cell r="A60" t="str">
            <v>CABLE TEL. USO INT. 25 PARES</v>
          </cell>
        </row>
        <row r="61">
          <cell r="A61" t="str">
            <v>CABLE TEL. USO EXT. 30 PARES</v>
          </cell>
        </row>
        <row r="63">
          <cell r="A63" t="str">
            <v>BORNAS TERMINALES Y CONECTORES</v>
          </cell>
        </row>
        <row r="65">
          <cell r="A65" t="str">
            <v xml:space="preserve">BORNA TERMINAL # 8 (35A) </v>
          </cell>
        </row>
        <row r="66">
          <cell r="A66" t="str">
            <v xml:space="preserve">BORNA TERMINAL # 6 (50A) </v>
          </cell>
        </row>
        <row r="67">
          <cell r="A67" t="str">
            <v xml:space="preserve">BORNA TERMINAL # 4 (100A) </v>
          </cell>
        </row>
        <row r="68">
          <cell r="A68" t="str">
            <v xml:space="preserve">BORNA TERMINAL # 2 (115A) </v>
          </cell>
        </row>
        <row r="69">
          <cell r="A69" t="str">
            <v xml:space="preserve">BORNA TERMINAL # 1/0 (125A) </v>
          </cell>
        </row>
        <row r="70">
          <cell r="A70" t="str">
            <v xml:space="preserve">BORNA TERMINAL # 2/0 (150A) </v>
          </cell>
        </row>
        <row r="71">
          <cell r="A71" t="str">
            <v xml:space="preserve">BORNA TERMINAL # 4/0 (225A) </v>
          </cell>
        </row>
        <row r="72">
          <cell r="A72" t="str">
            <v xml:space="preserve">BORNA TERMINAL # 400 (450A) </v>
          </cell>
        </row>
        <row r="73">
          <cell r="A73" t="str">
            <v>CONECTOR RESORTE R/Y 3M</v>
          </cell>
        </row>
        <row r="74">
          <cell r="A74" t="str">
            <v xml:space="preserve">CONECTOR RESORTE GB AMARILLO G10084 </v>
          </cell>
        </row>
        <row r="75">
          <cell r="A75" t="str">
            <v xml:space="preserve">CONECTOR RESORTE GB ROJO G10086 </v>
          </cell>
        </row>
        <row r="76">
          <cell r="A76" t="str">
            <v xml:space="preserve">CONECTOR T. PARTIDO # 2/0 KS-26 </v>
          </cell>
        </row>
        <row r="77">
          <cell r="A77" t="str">
            <v xml:space="preserve">CONECTOR TUBULAR # 2/0 REF.10006 </v>
          </cell>
        </row>
        <row r="78">
          <cell r="A78" t="str">
            <v xml:space="preserve">CONECTOR TUBULAR # 500 REF.10014 </v>
          </cell>
        </row>
        <row r="79">
          <cell r="A79" t="str">
            <v>CONECTOR CU EN C 1/0-1/0 AWG</v>
          </cell>
        </row>
        <row r="80">
          <cell r="A80" t="str">
            <v>CONECTOR CU EN C 4/0-4/0 AWG</v>
          </cell>
        </row>
        <row r="81">
          <cell r="A81" t="str">
            <v>CONECTOR OB10-10 BIMETALICO</v>
          </cell>
        </row>
        <row r="82">
          <cell r="A82" t="str">
            <v>CONECTOR PARA CABLE No 4 AWG MINIPRAGMA</v>
          </cell>
        </row>
        <row r="83">
          <cell r="A83" t="str">
            <v xml:space="preserve">TERMOENCOGIBLE No 1/0 DE 15MM NEGRO </v>
          </cell>
        </row>
        <row r="84">
          <cell r="A84" t="str">
            <v xml:space="preserve">TERMOENCOGIBLE No 6 DE 8MM NEGRO </v>
          </cell>
        </row>
        <row r="85">
          <cell r="A85" t="str">
            <v xml:space="preserve">TERMOENCOGIBLE No 8 DE 6MM NEGRO </v>
          </cell>
        </row>
        <row r="87">
          <cell r="A87" t="str">
            <v>TUBERIAS Y ACCESORIOS</v>
          </cell>
        </row>
        <row r="89">
          <cell r="A89" t="str">
            <v xml:space="preserve">TUBO EMT 1/2"x3 MTS. </v>
          </cell>
        </row>
        <row r="90">
          <cell r="A90" t="str">
            <v xml:space="preserve">TUBO EMT 3/4"x3 MTS. </v>
          </cell>
        </row>
        <row r="91">
          <cell r="A91" t="str">
            <v xml:space="preserve">TUBO EMT 1"x3 MTS. </v>
          </cell>
        </row>
        <row r="92">
          <cell r="A92" t="str">
            <v xml:space="preserve">TUBO EMT 1-1/4"x3 MTS. </v>
          </cell>
        </row>
        <row r="93">
          <cell r="A93" t="str">
            <v xml:space="preserve">TUBO EMT 1-1/2"x3 MTS. </v>
          </cell>
        </row>
        <row r="94">
          <cell r="A94" t="str">
            <v xml:space="preserve">TUBO EMT 2"x3 MTS. </v>
          </cell>
        </row>
        <row r="95">
          <cell r="A95" t="str">
            <v xml:space="preserve">TUBO EMT 3"x3 MTS. </v>
          </cell>
        </row>
        <row r="96">
          <cell r="A96" t="str">
            <v xml:space="preserve">TUBO EMT 4"x3 MTS. </v>
          </cell>
        </row>
        <row r="97">
          <cell r="A97" t="str">
            <v xml:space="preserve">TUBO IMC 1/2"x3 MTS. </v>
          </cell>
        </row>
        <row r="98">
          <cell r="A98" t="str">
            <v xml:space="preserve">TUBO IMC 3/4"x3 MTS. </v>
          </cell>
        </row>
        <row r="99">
          <cell r="A99" t="str">
            <v xml:space="preserve">TUBO IMC 1"x3 MTS. </v>
          </cell>
        </row>
        <row r="100">
          <cell r="A100" t="str">
            <v xml:space="preserve">TUBO IMC 2"x3 MTS. </v>
          </cell>
        </row>
        <row r="101">
          <cell r="A101" t="str">
            <v xml:space="preserve">TUBO IMC 3"x3 MTS. </v>
          </cell>
        </row>
        <row r="102">
          <cell r="A102" t="str">
            <v xml:space="preserve">TUBO IMC 4"x3 MTS. </v>
          </cell>
        </row>
        <row r="103">
          <cell r="A103" t="str">
            <v xml:space="preserve">TUBO PVC DE 1/2"x3 MTS. </v>
          </cell>
        </row>
        <row r="104">
          <cell r="A104" t="str">
            <v xml:space="preserve">TUBO PVC DE 3/4"x3 MTS. </v>
          </cell>
        </row>
        <row r="105">
          <cell r="A105" t="str">
            <v xml:space="preserve">TUBO PVC DE 1"x3 MTS. </v>
          </cell>
        </row>
        <row r="106">
          <cell r="A106" t="str">
            <v xml:space="preserve">TUBO PVC DE 1 1/4"x3 MTS. </v>
          </cell>
        </row>
        <row r="107">
          <cell r="A107" t="str">
            <v xml:space="preserve">TUBO PVC DE 1 1/2"x3 MTS. </v>
          </cell>
        </row>
        <row r="108">
          <cell r="A108" t="str">
            <v xml:space="preserve">DUCTO PVC TIPO DB DE 2" </v>
          </cell>
        </row>
        <row r="109">
          <cell r="A109" t="str">
            <v xml:space="preserve">DUCTO PVC TIPO DB DE 3" </v>
          </cell>
        </row>
        <row r="110">
          <cell r="A110" t="str">
            <v xml:space="preserve">DUCTO PVC TIPO DB DE 4" </v>
          </cell>
        </row>
        <row r="111">
          <cell r="A111" t="str">
            <v xml:space="preserve">TUBERIA LIQUID TIGHT (ANAC)1/2" </v>
          </cell>
        </row>
        <row r="112">
          <cell r="A112" t="str">
            <v xml:space="preserve">TUBERIA LIQUID TIGHT (ANAC)3/4" </v>
          </cell>
        </row>
        <row r="113">
          <cell r="A113" t="str">
            <v xml:space="preserve">TUBERIA LIQUID TIGHT (ANAC)1" </v>
          </cell>
        </row>
        <row r="114">
          <cell r="A114" t="str">
            <v xml:space="preserve">TUBERIA LIQUID TIGHT (ANAC)1-1/2" </v>
          </cell>
        </row>
        <row r="115">
          <cell r="A115" t="str">
            <v xml:space="preserve">TUBERIA LIQUID TIGHT (ANAC)2" </v>
          </cell>
        </row>
        <row r="116">
          <cell r="A116" t="str">
            <v xml:space="preserve">CONECTOR RECTO ANAC. DE 1/2" </v>
          </cell>
        </row>
        <row r="117">
          <cell r="A117" t="str">
            <v xml:space="preserve">CONECTOR RECTO ANAC. DE 3/4" </v>
          </cell>
        </row>
        <row r="118">
          <cell r="A118" t="str">
            <v xml:space="preserve">CONECTOR RECTO ANAC. DE 1" </v>
          </cell>
        </row>
        <row r="119">
          <cell r="A119" t="str">
            <v xml:space="preserve">CONECTOR RECTO ANAC. DE 1-1/2" </v>
          </cell>
        </row>
        <row r="120">
          <cell r="A120" t="str">
            <v xml:space="preserve">CONECTOR RECTO ANAC. DE 2" </v>
          </cell>
        </row>
        <row r="121">
          <cell r="A121" t="str">
            <v xml:space="preserve">CONECTOR CURVO ANAC. DE 1/2" </v>
          </cell>
        </row>
        <row r="122">
          <cell r="A122" t="str">
            <v xml:space="preserve">CONECTOR CURVO ANAC. DE 3/4" </v>
          </cell>
        </row>
        <row r="123">
          <cell r="A123" t="str">
            <v xml:space="preserve">CONECTOR CURVO ANAC. DE 1" </v>
          </cell>
        </row>
        <row r="124">
          <cell r="A124" t="str">
            <v xml:space="preserve">CONECTOR CURVO ANAC. DE 1 1/2" </v>
          </cell>
        </row>
        <row r="125">
          <cell r="A125" t="str">
            <v xml:space="preserve">CONECTOR CURVO ANAC. DE 2" </v>
          </cell>
        </row>
        <row r="126">
          <cell r="A126" t="str">
            <v xml:space="preserve">ADAPTADOR CAJA PVC DE 1/2" </v>
          </cell>
        </row>
        <row r="127">
          <cell r="A127" t="str">
            <v xml:space="preserve">ADAPTADOR CAJA PVC DE 3/4" </v>
          </cell>
        </row>
        <row r="128">
          <cell r="A128" t="str">
            <v xml:space="preserve">ADAPTADOR TNAL PVC DE 1" </v>
          </cell>
        </row>
        <row r="129">
          <cell r="A129" t="str">
            <v xml:space="preserve">ADAPTADOR TNAL PVC DE 1-1/4" </v>
          </cell>
        </row>
        <row r="130">
          <cell r="A130" t="str">
            <v xml:space="preserve">ADAPTADOR TNAL PVC DE 1-1/2" </v>
          </cell>
        </row>
        <row r="131">
          <cell r="A131" t="str">
            <v xml:space="preserve">ADAPTADOR TNAL PVC DE 2" </v>
          </cell>
        </row>
        <row r="132">
          <cell r="A132" t="str">
            <v xml:space="preserve">ADAPTADOR TNAL CAMP. PVC DE 2" </v>
          </cell>
        </row>
        <row r="133">
          <cell r="A133" t="str">
            <v xml:space="preserve">ADAPTADOR TNAL CAMP. PVC DE 3" </v>
          </cell>
        </row>
        <row r="134">
          <cell r="A134" t="str">
            <v xml:space="preserve">ADAPTADOR TNAL CAMP. PVC DE 4" </v>
          </cell>
        </row>
        <row r="135">
          <cell r="A135" t="str">
            <v xml:space="preserve">ENTRADA CAJA EMT DE 1/2" </v>
          </cell>
        </row>
        <row r="136">
          <cell r="A136" t="str">
            <v xml:space="preserve">ENTRADA CAJA EMT DE 3/4" </v>
          </cell>
        </row>
        <row r="137">
          <cell r="A137" t="str">
            <v xml:space="preserve">ENTRADA CAJA EMT DE 1" </v>
          </cell>
        </row>
        <row r="138">
          <cell r="A138" t="str">
            <v xml:space="preserve">ENTRADA CAJA EMT DE 1 1/4" </v>
          </cell>
        </row>
        <row r="139">
          <cell r="A139" t="str">
            <v xml:space="preserve">ENTRADA CAJA EMT DE 1 1/2" </v>
          </cell>
        </row>
        <row r="140">
          <cell r="A140" t="str">
            <v xml:space="preserve">ENTRADA CAJA EMT DE 2" </v>
          </cell>
        </row>
        <row r="141">
          <cell r="A141" t="str">
            <v xml:space="preserve">ENTRADA CAJA EMT DE 3" </v>
          </cell>
        </row>
        <row r="142">
          <cell r="A142" t="str">
            <v xml:space="preserve">UNION EMT DE 1/2" </v>
          </cell>
        </row>
        <row r="143">
          <cell r="A143" t="str">
            <v xml:space="preserve">UNION EMT DE 3/4" </v>
          </cell>
        </row>
        <row r="144">
          <cell r="A144" t="str">
            <v xml:space="preserve">UNION EMT DE 1" </v>
          </cell>
        </row>
        <row r="145">
          <cell r="A145" t="str">
            <v xml:space="preserve">UNION EMT DE 1-1/2" </v>
          </cell>
        </row>
        <row r="146">
          <cell r="A146" t="str">
            <v xml:space="preserve">UNION EMT DE 2" </v>
          </cell>
        </row>
        <row r="147">
          <cell r="A147" t="str">
            <v xml:space="preserve">UNION EMT DE 3" </v>
          </cell>
        </row>
        <row r="148">
          <cell r="A148" t="str">
            <v xml:space="preserve">UNION CONDUIT GALV. DE 3/4" </v>
          </cell>
        </row>
        <row r="149">
          <cell r="A149" t="str">
            <v xml:space="preserve">UNION CONDUIT GALV. DE 1" </v>
          </cell>
        </row>
        <row r="150">
          <cell r="A150" t="str">
            <v xml:space="preserve">UNION CONDUIT GALV. DE 2" </v>
          </cell>
        </row>
        <row r="151">
          <cell r="A151" t="str">
            <v xml:space="preserve">UNION CONDUIT GALV. DE 3" </v>
          </cell>
        </row>
        <row r="152">
          <cell r="A152" t="str">
            <v xml:space="preserve">UNION CONDUIT GALV. DE 4" </v>
          </cell>
        </row>
        <row r="153">
          <cell r="A153" t="str">
            <v xml:space="preserve">CURVA EMT DE 1/2" </v>
          </cell>
        </row>
        <row r="154">
          <cell r="A154" t="str">
            <v xml:space="preserve">CURVA EMT DE 3/4" </v>
          </cell>
        </row>
        <row r="155">
          <cell r="A155" t="str">
            <v xml:space="preserve">CURVA EMT DE 1" </v>
          </cell>
        </row>
        <row r="156">
          <cell r="A156" t="str">
            <v xml:space="preserve">CURVA EMT DE 1 1/4" </v>
          </cell>
        </row>
        <row r="157">
          <cell r="A157" t="str">
            <v xml:space="preserve">CURVA EMT DE 1 1/2" </v>
          </cell>
        </row>
        <row r="158">
          <cell r="A158" t="str">
            <v xml:space="preserve">CURVA EMT DE 2" </v>
          </cell>
        </row>
        <row r="159">
          <cell r="A159" t="str">
            <v xml:space="preserve">CURVA PVC DE 1/2" </v>
          </cell>
        </row>
        <row r="160">
          <cell r="A160" t="str">
            <v xml:space="preserve">CURVA PVC DE 3/4" </v>
          </cell>
        </row>
        <row r="161">
          <cell r="A161" t="str">
            <v xml:space="preserve">CURVA PVC DE 1" </v>
          </cell>
        </row>
        <row r="162">
          <cell r="A162" t="str">
            <v xml:space="preserve">CURVA PVC DE 1-1/2" </v>
          </cell>
        </row>
        <row r="163">
          <cell r="A163" t="str">
            <v xml:space="preserve">CURVA PVC DE 2" </v>
          </cell>
        </row>
        <row r="164">
          <cell r="A164" t="str">
            <v xml:space="preserve">CURVA PVC DE 3" </v>
          </cell>
        </row>
        <row r="165">
          <cell r="A165" t="str">
            <v xml:space="preserve">CURVA PVC DE 4" </v>
          </cell>
        </row>
        <row r="166">
          <cell r="A166" t="str">
            <v xml:space="preserve">CURVA CONDUIT GALV. DE 3" </v>
          </cell>
        </row>
        <row r="167">
          <cell r="A167" t="str">
            <v xml:space="preserve">CURVA CONDUIT GALV. DE 4" </v>
          </cell>
        </row>
        <row r="168">
          <cell r="A168" t="str">
            <v>CONDULETE LB DE 1/2"</v>
          </cell>
        </row>
        <row r="169">
          <cell r="A169" t="str">
            <v>CONDULETE T DE 1/2"</v>
          </cell>
        </row>
        <row r="170">
          <cell r="A170" t="str">
            <v>CONDULETE LB DE 3/4"</v>
          </cell>
        </row>
        <row r="171">
          <cell r="A171" t="str">
            <v>CONDULETE T DE 3/4"</v>
          </cell>
        </row>
        <row r="172">
          <cell r="A172" t="str">
            <v>CONDULETE LB DE 1"</v>
          </cell>
        </row>
        <row r="173">
          <cell r="A173" t="str">
            <v>CONDULETE T DE 1"</v>
          </cell>
        </row>
        <row r="174">
          <cell r="A174" t="str">
            <v>CONDULETE LB DE 1-1/2"</v>
          </cell>
        </row>
        <row r="175">
          <cell r="A175" t="str">
            <v>CONDULETE T DE 1-1/2"</v>
          </cell>
        </row>
        <row r="176">
          <cell r="A176" t="str">
            <v>CONDULETE LB DE 2"</v>
          </cell>
        </row>
        <row r="177">
          <cell r="A177" t="str">
            <v>CONDULETE T DE 2"</v>
          </cell>
        </row>
        <row r="178">
          <cell r="A178" t="str">
            <v>CONDULETE LB DE 3"</v>
          </cell>
        </row>
        <row r="179">
          <cell r="A179" t="str">
            <v>CONDULETE T DE 3"</v>
          </cell>
        </row>
        <row r="180">
          <cell r="A180" t="str">
            <v xml:space="preserve">GRAPA GALV. DOBLE ALA DE 3/8" </v>
          </cell>
        </row>
        <row r="181">
          <cell r="A181" t="str">
            <v xml:space="preserve">GRAPA GALV. DOBLE ALA DE 1/2" C-20 </v>
          </cell>
        </row>
        <row r="182">
          <cell r="A182" t="str">
            <v xml:space="preserve">GRAPA GALVANIZADA DE 1/2" </v>
          </cell>
        </row>
        <row r="183">
          <cell r="A183" t="str">
            <v xml:space="preserve">GRAPA GALV. DOBLE ALA DE 3/4" C-20 </v>
          </cell>
        </row>
        <row r="184">
          <cell r="A184" t="str">
            <v xml:space="preserve">GRAPA GALV. DOBLE ALA DE 1" </v>
          </cell>
        </row>
        <row r="185">
          <cell r="A185" t="str">
            <v xml:space="preserve">GRAPA GALV. DOBLE ALA DE 1-1/2" C-20 </v>
          </cell>
        </row>
        <row r="186">
          <cell r="A186" t="str">
            <v xml:space="preserve">GRAPA GALV. DOBLE ALA DE 2" </v>
          </cell>
        </row>
        <row r="187">
          <cell r="A187" t="str">
            <v xml:space="preserve">GRAPA GALV. DOBLE ALA DE 3" </v>
          </cell>
        </row>
        <row r="188">
          <cell r="A188" t="str">
            <v xml:space="preserve">ROSCA PARA IMC DE 1" </v>
          </cell>
        </row>
        <row r="189">
          <cell r="A189" t="str">
            <v xml:space="preserve">ROSCA PARA IMC 3/4" </v>
          </cell>
        </row>
        <row r="190">
          <cell r="A190" t="str">
            <v>Chazo Golpe C/tornillo 1/4*1 1/4"</v>
          </cell>
        </row>
        <row r="191">
          <cell r="A191" t="str">
            <v>-</v>
          </cell>
        </row>
        <row r="192">
          <cell r="A192" t="str">
            <v>BREAKER INDUSTRIALES</v>
          </cell>
        </row>
        <row r="193">
          <cell r="A193" t="str">
            <v>-</v>
          </cell>
        </row>
        <row r="194">
          <cell r="A194" t="str">
            <v>BREAKER IND EASY PACK MERLIN GERIN 3X30A</v>
          </cell>
        </row>
        <row r="195">
          <cell r="A195" t="str">
            <v>BREAKER IND EASY PACK MERLIN GERIN 3X40A</v>
          </cell>
        </row>
        <row r="196">
          <cell r="A196" t="str">
            <v>BREAKER IND EASY PACK MERLIN GERIN 3X50A</v>
          </cell>
        </row>
        <row r="197">
          <cell r="A197" t="str">
            <v>BREAKER IND EASY PACK MERLIN GERIN 3X60A</v>
          </cell>
        </row>
        <row r="198">
          <cell r="A198" t="str">
            <v>BREAKER IND EASY PACK MERLIN GERIN 3X80A</v>
          </cell>
        </row>
        <row r="199">
          <cell r="A199" t="str">
            <v>BREAKER IND EASY PACK MERLIN GERIN 3X100A</v>
          </cell>
        </row>
        <row r="200">
          <cell r="A200" t="str">
            <v>BREAKER IND EASY PACK MERLIN GERIN 3X160A</v>
          </cell>
        </row>
        <row r="201">
          <cell r="A201" t="str">
            <v>BREAKER INDUST. 3x400A</v>
          </cell>
        </row>
        <row r="202">
          <cell r="A202" t="str">
            <v xml:space="preserve">BREAKER INDUST. REG. 3x160-400A </v>
          </cell>
        </row>
        <row r="203">
          <cell r="A203" t="str">
            <v xml:space="preserve">BREAKER INDUST. REG. 3x18-25A </v>
          </cell>
        </row>
        <row r="204">
          <cell r="A204" t="str">
            <v xml:space="preserve">BREAKER INDUST. REG. 3x25-32A </v>
          </cell>
        </row>
        <row r="205">
          <cell r="A205" t="str">
            <v xml:space="preserve">BREAKER INDUST. REG. 3x32-40A </v>
          </cell>
        </row>
        <row r="206">
          <cell r="A206" t="str">
            <v xml:space="preserve">BREAKER INDUST. REG. 3x35-50A </v>
          </cell>
        </row>
        <row r="207">
          <cell r="A207" t="str">
            <v xml:space="preserve">BREAKER INDUST. REG. 3x50-63A </v>
          </cell>
        </row>
        <row r="208">
          <cell r="A208" t="str">
            <v>-</v>
          </cell>
        </row>
        <row r="209">
          <cell r="A209" t="str">
            <v xml:space="preserve">CANALETAS </v>
          </cell>
        </row>
        <row r="210">
          <cell r="A210" t="str">
            <v>-</v>
          </cell>
        </row>
        <row r="211">
          <cell r="A211" t="str">
            <v>Canaleta 11* 5 tipo mecano , calibre # 18, con división</v>
          </cell>
        </row>
        <row r="212">
          <cell r="A212" t="str">
            <v xml:space="preserve">CANALETA METALICA S.D. 10x4x2.40 MT </v>
          </cell>
        </row>
        <row r="213">
          <cell r="A213" t="str">
            <v xml:space="preserve">TROQUEL CIEGO C. MET. 10x4 </v>
          </cell>
        </row>
        <row r="214">
          <cell r="A214" t="str">
            <v xml:space="preserve">TROQUEL DOBLE C. MET. 10x4 </v>
          </cell>
        </row>
        <row r="215">
          <cell r="A215" t="str">
            <v xml:space="preserve">TROQUEL LEVINTON C. MET. 10x4 </v>
          </cell>
        </row>
        <row r="216">
          <cell r="A216" t="str">
            <v xml:space="preserve">TROQUEL LUMINEX C. MET. 10x4 </v>
          </cell>
        </row>
        <row r="217">
          <cell r="A217" t="str">
            <v>-</v>
          </cell>
        </row>
        <row r="218">
          <cell r="A218" t="str">
            <v>-</v>
          </cell>
        </row>
        <row r="219">
          <cell r="A219" t="str">
            <v>BANDEJAS PORTACABLES</v>
          </cell>
        </row>
        <row r="220">
          <cell r="A220" t="str">
            <v>-</v>
          </cell>
        </row>
        <row r="221">
          <cell r="A221" t="str">
            <v>BANDEJA PORTACABLE TIPO MALLA 10x5,4 CM GALV.</v>
          </cell>
        </row>
        <row r="222">
          <cell r="A222" t="str">
            <v>BANDEJA PORTACABLE TIPO MALLA 20x5,4 CM GALV.</v>
          </cell>
        </row>
        <row r="223">
          <cell r="A223" t="str">
            <v>Bandeja portacable tipo malla mecano de 30*5,4</v>
          </cell>
        </row>
        <row r="224">
          <cell r="A224" t="str">
            <v>Bandeja portacable tipo malla mecano de 40*5</v>
          </cell>
        </row>
        <row r="225">
          <cell r="A225" t="str">
            <v>Bandeja portacable tipo malla mecano de 50*5</v>
          </cell>
        </row>
        <row r="226">
          <cell r="A226" t="str">
            <v>Bandeja portacable tipo malla mecano de 60*5</v>
          </cell>
        </row>
        <row r="227">
          <cell r="A227" t="str">
            <v>Platina de union para bandeja tipo malla</v>
          </cell>
        </row>
        <row r="228">
          <cell r="A228" t="str">
            <v xml:space="preserve">BANDEJA GALVANIZADA 10x5 </v>
          </cell>
        </row>
        <row r="229">
          <cell r="A229" t="str">
            <v xml:space="preserve">BANDEJA GALVANIZADA 10x8 </v>
          </cell>
        </row>
        <row r="230">
          <cell r="A230" t="str">
            <v xml:space="preserve">BANDEJA GALVANIZADA 20x8 </v>
          </cell>
        </row>
        <row r="231">
          <cell r="A231" t="str">
            <v xml:space="preserve">BANDEJA GALVANIZADA 30x8 </v>
          </cell>
        </row>
        <row r="232">
          <cell r="A232" t="str">
            <v xml:space="preserve">BANDEJA GALVANIZADA 40x8 </v>
          </cell>
        </row>
        <row r="233">
          <cell r="A233" t="str">
            <v xml:space="preserve">BANDEJA GALVANIZADA 50x8 </v>
          </cell>
        </row>
        <row r="234">
          <cell r="A234" t="str">
            <v xml:space="preserve">UNION RECTA </v>
          </cell>
        </row>
        <row r="235">
          <cell r="A235" t="str">
            <v xml:space="preserve">Union Rapida </v>
          </cell>
        </row>
        <row r="236">
          <cell r="A236" t="str">
            <v xml:space="preserve">Chapeta puesta a tierra </v>
          </cell>
        </row>
        <row r="237">
          <cell r="A237" t="str">
            <v xml:space="preserve">PERFIL SENC. LISO C-14x3 MT 7/8" </v>
          </cell>
        </row>
        <row r="238">
          <cell r="A238" t="str">
            <v xml:space="preserve">PERFIL SENC. RAN. C-14x3 MT 7/8" </v>
          </cell>
        </row>
        <row r="239">
          <cell r="A239" t="str">
            <v xml:space="preserve">PLATINA DE UNION GALV. BANDEJA </v>
          </cell>
        </row>
        <row r="240">
          <cell r="A240" t="str">
            <v>ESPARRAGO GALV. DE 1/4x3 MT</v>
          </cell>
        </row>
        <row r="241">
          <cell r="A241" t="str">
            <v>ESPARRAGO GALV. DE 1/4x1 MT</v>
          </cell>
        </row>
        <row r="242">
          <cell r="A242" t="str">
            <v>ESPARRAGO GALV. DE 3/8x3 MT</v>
          </cell>
        </row>
        <row r="243">
          <cell r="A243" t="str">
            <v>ESPARRAGO GALV. DE 3/8x1 MT</v>
          </cell>
        </row>
        <row r="244">
          <cell r="A244" t="str">
            <v xml:space="preserve">Cuelga Universal para bandeja tipo malla </v>
          </cell>
        </row>
        <row r="245">
          <cell r="A245" t="str">
            <v>soporte tubo 4"</v>
          </cell>
        </row>
        <row r="246">
          <cell r="A246" t="str">
            <v>soporte peldaño de 10 (20cm) galvanizado</v>
          </cell>
        </row>
        <row r="247">
          <cell r="A247" t="str">
            <v>soporte peldaño de 20 (30cm) galvanizado</v>
          </cell>
        </row>
        <row r="248">
          <cell r="A248" t="str">
            <v>soporte peldaño de 30 (40cm) galvanizado</v>
          </cell>
        </row>
        <row r="249">
          <cell r="A249" t="str">
            <v>soporte peldaño de 40 (50cm) galvanizado</v>
          </cell>
        </row>
        <row r="250">
          <cell r="A250" t="str">
            <v>soporte peldaño de 50 (60cm) galvanizado</v>
          </cell>
        </row>
        <row r="251">
          <cell r="A251" t="str">
            <v>soporte peldaño de 60 (70cm) galvanizado</v>
          </cell>
        </row>
        <row r="252">
          <cell r="A252" t="str">
            <v xml:space="preserve">ANCLA MULTIUSO DE 3/8" RL </v>
          </cell>
        </row>
        <row r="253">
          <cell r="A253" t="str">
            <v xml:space="preserve">ANCLA MULTIUSO DE 1/4" RL </v>
          </cell>
        </row>
        <row r="254">
          <cell r="A254" t="str">
            <v>ARANDELA PLANA GALV. DE 1/4"</v>
          </cell>
        </row>
        <row r="255">
          <cell r="A255" t="str">
            <v>ARANDELA PLANA GALV. DE 3/16"</v>
          </cell>
        </row>
        <row r="256">
          <cell r="A256" t="str">
            <v>ARANDELA PLANA GALV. DE 3/8"</v>
          </cell>
        </row>
        <row r="257">
          <cell r="A257" t="str">
            <v xml:space="preserve">TUERCA GALVANIZADA DE 1/4" </v>
          </cell>
        </row>
        <row r="258">
          <cell r="A258" t="str">
            <v xml:space="preserve">TUERCA GALVANIZADA DE 3/8" </v>
          </cell>
        </row>
        <row r="259">
          <cell r="A259" t="str">
            <v xml:space="preserve">TUERCA GALVANIZADA DE 5/32" </v>
          </cell>
        </row>
        <row r="260">
          <cell r="A260" t="str">
            <v xml:space="preserve">TUERCA MORDAZA RECT. RESORTE 1/4" </v>
          </cell>
        </row>
        <row r="261">
          <cell r="A261" t="str">
            <v>SOPORTE TUBO DOBLE Y CAJA DE EMPALME BE, GALV</v>
          </cell>
        </row>
        <row r="262">
          <cell r="A262" t="str">
            <v>ABRAZADERA AJUSTABLE DE 1/2" GALV</v>
          </cell>
        </row>
        <row r="263">
          <cell r="A263" t="str">
            <v>ABRAZADERA AJUSTABLE DE 3/4" GALV</v>
          </cell>
        </row>
        <row r="264">
          <cell r="A264" t="str">
            <v>ABRAZADERA AJUSTABLE DE 1" GALV</v>
          </cell>
        </row>
        <row r="265">
          <cell r="A265" t="str">
            <v>ABRAZADERA AJUSTABLE DE 1-1/4" GALV</v>
          </cell>
        </row>
        <row r="266">
          <cell r="A266" t="str">
            <v>ABRAZADERA AJUSTABLE DE 1-1/2" GALV</v>
          </cell>
        </row>
        <row r="267">
          <cell r="A267" t="str">
            <v>ABRAZADERA AJUSTABLE DE 2" GALV</v>
          </cell>
        </row>
        <row r="268">
          <cell r="A268" t="str">
            <v>ABRAZADERA AJUSTABLE DE 3" GALV</v>
          </cell>
        </row>
        <row r="269">
          <cell r="A269" t="str">
            <v>ABRAZADERA AJUSTABLE DE 4" GALV</v>
          </cell>
        </row>
        <row r="270">
          <cell r="A270" t="str">
            <v>-</v>
          </cell>
        </row>
        <row r="271">
          <cell r="A271" t="str">
            <v xml:space="preserve">CAJAS </v>
          </cell>
        </row>
        <row r="272">
          <cell r="A272" t="str">
            <v>-</v>
          </cell>
        </row>
        <row r="273">
          <cell r="A273" t="str">
            <v xml:space="preserve">CAJA DE EMP. 240X310x12 REF-GR17242 </v>
          </cell>
        </row>
        <row r="274">
          <cell r="A274" t="str">
            <v>CAJA DE DERIVACION IP 65 1/4 DE VUELTA. 180X180x10</v>
          </cell>
        </row>
        <row r="275">
          <cell r="A275" t="str">
            <v>CAJA 12x12x5 TROQUEL LEVITON</v>
          </cell>
        </row>
        <row r="276">
          <cell r="A276" t="str">
            <v xml:space="preserve">CAJA DE EMPALME 13x13x8 </v>
          </cell>
        </row>
        <row r="277">
          <cell r="A277" t="str">
            <v xml:space="preserve">CAJA DE EMPALME 15x15x10 </v>
          </cell>
        </row>
        <row r="278">
          <cell r="A278" t="str">
            <v xml:space="preserve">CAJA DE EMPALME 20x20x15 </v>
          </cell>
        </row>
        <row r="279">
          <cell r="A279" t="str">
            <v xml:space="preserve">CAJA DE EMPALME 25x25x10 </v>
          </cell>
        </row>
        <row r="280">
          <cell r="A280" t="str">
            <v>CAJA DE EMPALME 30x30x15</v>
          </cell>
        </row>
        <row r="281">
          <cell r="A281" t="str">
            <v>CAJA ARRANCADOR 30x20x16 TERCOL</v>
          </cell>
        </row>
        <row r="282">
          <cell r="A282" t="str">
            <v>CAJA ARRANCADOR 35x24x15 TERCOL</v>
          </cell>
        </row>
        <row r="283">
          <cell r="A283" t="str">
            <v>CAJA ARRANCADOR 40x30x20 TERCOL</v>
          </cell>
        </row>
        <row r="284">
          <cell r="A284" t="str">
            <v>CAJA ARRANCADOR 40x60x20 TERCOL</v>
          </cell>
        </row>
        <row r="285">
          <cell r="A285" t="str">
            <v>CAJA DE PASO 40x20x15 TERCOL</v>
          </cell>
        </row>
        <row r="286">
          <cell r="A286" t="str">
            <v>CAJA DE EMPALME 40x40x20 TERCOL</v>
          </cell>
        </row>
        <row r="287">
          <cell r="A287" t="str">
            <v xml:space="preserve">CAJA DEXON 180x140x80 3CJDGR18148 </v>
          </cell>
        </row>
        <row r="288">
          <cell r="A288" t="str">
            <v xml:space="preserve">CAJA TELEFONICA 40x40x2O Fondo de Madera </v>
          </cell>
        </row>
        <row r="289">
          <cell r="A289" t="str">
            <v>CAJA RAWELT 2X4"</v>
          </cell>
        </row>
        <row r="290">
          <cell r="A290" t="str">
            <v>TAPA HERMETICA PARA CAJA RAWELT 2X4"</v>
          </cell>
        </row>
        <row r="291">
          <cell r="A291" t="str">
            <v xml:space="preserve">CAJA OCTOGONAL PVC </v>
          </cell>
        </row>
        <row r="292">
          <cell r="A292" t="str">
            <v>CAJA 2X4 PVC</v>
          </cell>
        </row>
        <row r="293">
          <cell r="A293" t="str">
            <v>CAJA 4X4 PVC</v>
          </cell>
        </row>
        <row r="294">
          <cell r="A294" t="str">
            <v xml:space="preserve">TAPA FLUSH PVC </v>
          </cell>
        </row>
        <row r="295">
          <cell r="A295" t="str">
            <v xml:space="preserve">TAPA LISA REDONDA PVC </v>
          </cell>
        </row>
        <row r="296">
          <cell r="A296" t="str">
            <v>TAPA LISA 2X4" PVC</v>
          </cell>
        </row>
        <row r="297">
          <cell r="A297" t="str">
            <v xml:space="preserve">CAJA GALVANIZADA 2x4 C-20 </v>
          </cell>
        </row>
        <row r="298">
          <cell r="A298" t="str">
            <v xml:space="preserve">CAJA GALVANIZADA 4x4 C-20 </v>
          </cell>
        </row>
        <row r="299">
          <cell r="A299" t="str">
            <v xml:space="preserve">CAJA GALVANIZADA OCOTGONAL C-20 </v>
          </cell>
        </row>
        <row r="300">
          <cell r="A300" t="str">
            <v xml:space="preserve">CAJA GRIS 12x12x5 S/TAPA </v>
          </cell>
        </row>
        <row r="301">
          <cell r="A301" t="str">
            <v>-</v>
          </cell>
        </row>
        <row r="302">
          <cell r="A302" t="str">
            <v>CABLEADO ESTRUCTURADO</v>
          </cell>
        </row>
        <row r="303">
          <cell r="A303" t="str">
            <v>-</v>
          </cell>
        </row>
        <row r="304">
          <cell r="A304" t="str">
            <v xml:space="preserve">FACE PLATE DOBLE BLANCO AMP </v>
          </cell>
        </row>
        <row r="305">
          <cell r="A305" t="str">
            <v xml:space="preserve">FACE PLATE SENCILLO BLANCO AMP </v>
          </cell>
        </row>
        <row r="306">
          <cell r="A306" t="str">
            <v xml:space="preserve">FACE PLATE P. TOMA LEV. BCO AUTOEXT. </v>
          </cell>
        </row>
        <row r="307">
          <cell r="A307" t="str">
            <v xml:space="preserve">FACE PLATE P. TOMA LEV. NJA AUTOEXT. </v>
          </cell>
        </row>
        <row r="308">
          <cell r="A308" t="str">
            <v xml:space="preserve">TAPA CIEGA PARA FACE PLATE AMP </v>
          </cell>
        </row>
        <row r="309">
          <cell r="A309" t="str">
            <v xml:space="preserve">TOMA RJ-45 CT7A BLINDADO AMP </v>
          </cell>
        </row>
        <row r="310">
          <cell r="A310" t="str">
            <v xml:space="preserve">TOMA RJ-45 CT7 BLINDADO AMP </v>
          </cell>
        </row>
        <row r="311">
          <cell r="A311" t="str">
            <v xml:space="preserve">TOMA RJ-45 CT6A BLINDADO AMP </v>
          </cell>
        </row>
        <row r="312">
          <cell r="A312" t="str">
            <v xml:space="preserve">TOMA RJ-45 CT6 AMP </v>
          </cell>
        </row>
        <row r="313">
          <cell r="A313" t="str">
            <v xml:space="preserve">TOMA RJ-45 CT5E AMP </v>
          </cell>
        </row>
        <row r="314">
          <cell r="A314" t="str">
            <v xml:space="preserve">CABLE UTP 4PR CT5E AMP </v>
          </cell>
        </row>
        <row r="315">
          <cell r="A315" t="str">
            <v xml:space="preserve">CABLE UTP 4PR CT6 AMP </v>
          </cell>
        </row>
        <row r="316">
          <cell r="A316" t="str">
            <v>CABLE UTP CAT 6A AMP</v>
          </cell>
        </row>
        <row r="317">
          <cell r="A317" t="str">
            <v xml:space="preserve">CABLE UTP 4PR CT7A AMP </v>
          </cell>
        </row>
        <row r="318">
          <cell r="A318" t="str">
            <v>PATCH CORD CAT-6A 1.5MTS BLANCO PANDUIT UTP6A5 PANDUIT</v>
          </cell>
        </row>
        <row r="319">
          <cell r="A319" t="str">
            <v>PATCH CORD CAT-6A 3.0MTS BLANCO PANDUIT UTP6A10 PANDUIT</v>
          </cell>
        </row>
        <row r="320">
          <cell r="A320" t="str">
            <v xml:space="preserve">PATCH CORD DE 2 MT CT7A 4P/45 AMP </v>
          </cell>
        </row>
        <row r="321">
          <cell r="A321" t="str">
            <v xml:space="preserve">PATCH CORD DE 2 MT CT5E AMP </v>
          </cell>
        </row>
        <row r="322">
          <cell r="A322" t="str">
            <v xml:space="preserve">PATCH CORD DE 3 FT CT6 AMP </v>
          </cell>
        </row>
        <row r="323">
          <cell r="A323" t="str">
            <v xml:space="preserve">PATCH CORD DE 2 MT CT6 AMP </v>
          </cell>
        </row>
        <row r="324">
          <cell r="A324" t="str">
            <v xml:space="preserve">PATCH CORD DE 2 MT CT7A 4P/45 AMP </v>
          </cell>
        </row>
        <row r="325">
          <cell r="A325" t="str">
            <v xml:space="preserve">PATCH CORD DE 3FT CT 6A 4P/RJ45 AMP </v>
          </cell>
        </row>
        <row r="326">
          <cell r="A326" t="str">
            <v xml:space="preserve">PATCH CORD DE 2MT CT 6A 4P/RJ45 AMP </v>
          </cell>
        </row>
        <row r="327">
          <cell r="A327" t="str">
            <v xml:space="preserve">PATCH CORD DE 3MT CT 6 4P/RJ45 AMP </v>
          </cell>
        </row>
        <row r="328">
          <cell r="A328" t="str">
            <v xml:space="preserve">PATCH CORD DE 3MT CT 6A 4P/RJ45 AMP </v>
          </cell>
        </row>
        <row r="329">
          <cell r="A329" t="str">
            <v xml:space="preserve">PATCH PANEL DE 24 P. CT7A AMP </v>
          </cell>
        </row>
        <row r="330">
          <cell r="A330" t="str">
            <v xml:space="preserve">PATCH PANEL DE 24 P. CT5A AMP </v>
          </cell>
        </row>
        <row r="331">
          <cell r="A331" t="str">
            <v xml:space="preserve">PATCH PANEL DE 24 P. CT6 AMP </v>
          </cell>
        </row>
        <row r="332">
          <cell r="A332" t="str">
            <v>PATCH PANEL DE 24 P. CT6A AMP (SIN JACK)</v>
          </cell>
        </row>
        <row r="333">
          <cell r="A333" t="str">
            <v xml:space="preserve">PATCH PANEL DE 48 P. CT6 AMP </v>
          </cell>
        </row>
        <row r="334">
          <cell r="A334" t="str">
            <v xml:space="preserve">PATCH PANEL DE 24 P. CT7A AMP </v>
          </cell>
        </row>
        <row r="335">
          <cell r="A335" t="str">
            <v>SWITCH 24 PUERTOS 10/100/1000, con puertos de fibra optica</v>
          </cell>
        </row>
        <row r="336">
          <cell r="A336" t="str">
            <v>DVR 16 CANALES HDMI FULL HD 1080</v>
          </cell>
        </row>
        <row r="337">
          <cell r="A337" t="str">
            <v>AMPLIFICADO SONIDO CON PUERTO USB/SD MAXLIN 400W</v>
          </cell>
        </row>
        <row r="338">
          <cell r="A338" t="str">
            <v xml:space="preserve">RACK ABIERTO 210 CM </v>
          </cell>
        </row>
        <row r="339">
          <cell r="A339" t="str">
            <v>RACK CERRADO PIBOTANTE 70 CM CON VIDRIO DE SOBREPONER EN PARED</v>
          </cell>
        </row>
        <row r="340">
          <cell r="A340" t="str">
            <v xml:space="preserve">RACK CERRADO 220x48x120 CM </v>
          </cell>
        </row>
        <row r="341">
          <cell r="A341" t="str">
            <v>RACK CERRADO 210X60X70 CM</v>
          </cell>
        </row>
        <row r="342">
          <cell r="A342" t="str">
            <v>BANDEJA PORTA EQUIPOS</v>
          </cell>
        </row>
        <row r="343">
          <cell r="A343" t="str">
            <v>BANDEJA PORTA EQUIPO RACKEABLE DE 1 U.R</v>
          </cell>
        </row>
        <row r="344">
          <cell r="A344" t="str">
            <v xml:space="preserve">ORGANIZADOR TIPO TRASERO </v>
          </cell>
        </row>
        <row r="345">
          <cell r="A345" t="str">
            <v xml:space="preserve">ORGANIZADOR VERT. 210x152 MM. </v>
          </cell>
        </row>
        <row r="346">
          <cell r="A346" t="str">
            <v>PATCH CORD FIBRA LC-LC MULTIMODO 2MTS 50-125UM 10GB DUPLEX FXE10-10M2Y PANDUIT</v>
          </cell>
        </row>
        <row r="347">
          <cell r="A347" t="str">
            <v xml:space="preserve">BANDEJA FIBRA 1 UNIDAD RACK DESLIZABLE CON ACCESO FRONTAL FCE1U PANDUIT </v>
          </cell>
        </row>
        <row r="348">
          <cell r="A348" t="str">
            <v xml:space="preserve">ACOPLE FIBRA LC MULTIMODO OM3/OM4 PLACA CON 6 DUPLEX FAP6WAQDLCZ PANDUIT </v>
          </cell>
        </row>
        <row r="349">
          <cell r="A349" t="str">
            <v>ACOPLE FIBRA LC MULTIMODO PLACA 12U DUPLEX 10GB PANDUIT FAP12WAQDLC PANDUIT</v>
          </cell>
        </row>
        <row r="350">
          <cell r="A350" t="str">
            <v xml:space="preserve">FICHO DE PUENTEO </v>
          </cell>
        </row>
        <row r="351">
          <cell r="A351" t="str">
            <v>KIT DE TIERRA PG 50</v>
          </cell>
        </row>
        <row r="352">
          <cell r="A352" t="str">
            <v>REGLETA SIEMONS 50 P</v>
          </cell>
        </row>
        <row r="353">
          <cell r="A353" t="str">
            <v>MULTITOMA PARA RACK X 6 TOMAS DOBLES TIPO HG</v>
          </cell>
        </row>
        <row r="354">
          <cell r="A354" t="str">
            <v>MULTITOMA PARA RACK X 3 TOMAS DOBLES TIPO HG SIN PROTECCIÓN</v>
          </cell>
        </row>
        <row r="355">
          <cell r="A355" t="str">
            <v>VENTILADOR (COOLER) PARA RACK CERRADO DE 6W CON ADAPTADOR</v>
          </cell>
        </row>
        <row r="356">
          <cell r="A356" t="str">
            <v xml:space="preserve">MARC. T. CLIP 10-8/UTP REF-CL132 </v>
          </cell>
        </row>
        <row r="357">
          <cell r="A357" t="str">
            <v xml:space="preserve">MARC. T. CLIP 10-8/UTP REF-CL132 </v>
          </cell>
        </row>
        <row r="358">
          <cell r="A358" t="str">
            <v xml:space="preserve">MARCADOR NEGRO SHARPIE FINE POINT </v>
          </cell>
        </row>
        <row r="359">
          <cell r="A359" t="str">
            <v>CINTA BELCRON NEGRA DE 1"</v>
          </cell>
        </row>
        <row r="360">
          <cell r="A360" t="str">
            <v>CINTA ROTULADORA ELECTRONICA</v>
          </cell>
        </row>
        <row r="361">
          <cell r="A361" t="str">
            <v>CERTIFICACION PUNTO DE DATOS</v>
          </cell>
        </row>
        <row r="362">
          <cell r="A362" t="str">
            <v>-</v>
          </cell>
        </row>
        <row r="363">
          <cell r="A363" t="str">
            <v>-</v>
          </cell>
        </row>
        <row r="364">
          <cell r="A364" t="str">
            <v>APARATOS ELECTRICOS</v>
          </cell>
        </row>
        <row r="365">
          <cell r="A365" t="str">
            <v>-</v>
          </cell>
        </row>
        <row r="366">
          <cell r="A366" t="str">
            <v>CLAVIJA AEREA 30A, 250V, 2POLOS+TIERRA LEVITON</v>
          </cell>
        </row>
        <row r="367">
          <cell r="A367" t="str">
            <v>CLAVIJA AEREA NEMA 5-15R COLOR AMARILLO</v>
          </cell>
        </row>
        <row r="368">
          <cell r="A368" t="str">
            <v>CLAVIJA BIFILAR CON POLO T. 110V</v>
          </cell>
        </row>
        <row r="369">
          <cell r="A369" t="str">
            <v>INTERRUPTOR 4 VIAS DECORA BLANCO 5604-2W</v>
          </cell>
        </row>
        <row r="370">
          <cell r="A370" t="str">
            <v>INTERRUPTOR DOBLE CONMUTABLE DECORA BLANCO REF-5643W</v>
          </cell>
        </row>
        <row r="371">
          <cell r="A371" t="str">
            <v>INTERRUPTOR DOBLE DECORA BLANCO REF-5634W</v>
          </cell>
        </row>
        <row r="372">
          <cell r="A372" t="str">
            <v>INTERRUPTOR SENCILLO CONMUTABLE DECORA BLANCO REF-5603-W</v>
          </cell>
        </row>
        <row r="373">
          <cell r="A373" t="str">
            <v>INTERRUPTOR SENCILLO. DECORA BLANCO REF-5601-2W</v>
          </cell>
        </row>
        <row r="374">
          <cell r="A374" t="str">
            <v>INTERRUPTOR TRIPLE DECORA BLANCO REF-1755-W</v>
          </cell>
        </row>
        <row r="375">
          <cell r="A375" t="str">
            <v>TAPA UN HUECO DECORA BLANCA REF-80401-W</v>
          </cell>
        </row>
        <row r="376">
          <cell r="A376" t="str">
            <v>INTERRUPTOR DOBLE GALICA</v>
          </cell>
        </row>
        <row r="377">
          <cell r="A377" t="str">
            <v>INTERRUPTOR SENCILLO CONMUTABLE GALICA</v>
          </cell>
        </row>
        <row r="378">
          <cell r="A378" t="str">
            <v>INTERRUPTOR SENCILLO GALICA</v>
          </cell>
        </row>
        <row r="379">
          <cell r="A379" t="str">
            <v>TOMA DOBLE POLO A TIERRA GALICA</v>
          </cell>
        </row>
        <row r="380">
          <cell r="A380" t="str">
            <v>TOMA TELEFONO DOBLE GALICA</v>
          </cell>
        </row>
        <row r="381">
          <cell r="A381" t="str">
            <v>TAPA CIEGA GALICA</v>
          </cell>
        </row>
        <row r="382">
          <cell r="A382" t="str">
            <v>INTERRUPTOR SENCILLO AMBIA REFRESH</v>
          </cell>
        </row>
        <row r="383">
          <cell r="A383" t="str">
            <v>INTERRUPTOR DOBLE AMBIA REFRESH</v>
          </cell>
        </row>
        <row r="384">
          <cell r="A384" t="str">
            <v>INTERRUPTOR TRIPLE AMBIA REFRESH</v>
          </cell>
        </row>
        <row r="385">
          <cell r="A385" t="str">
            <v>INTERRUPTOR SENCILLO CONMUTABLE AMBIA REFRESH</v>
          </cell>
        </row>
        <row r="386">
          <cell r="A386" t="str">
            <v>INTERRUPTOR DOBLE CONMUTABLE AMBIA REFRESH</v>
          </cell>
        </row>
        <row r="387">
          <cell r="A387" t="str">
            <v>INTERRUPTOR SENCILLO CONMUTABLE BTICINA MODUS P</v>
          </cell>
        </row>
        <row r="388">
          <cell r="A388" t="str">
            <v>SENSOR PRESENCIA DUAL 11X11 MTS BOSCH </v>
          </cell>
        </row>
        <row r="389">
          <cell r="A389" t="str">
            <v>TOMA DOBLE P.T. LEVITON BLANCO REF 5320</v>
          </cell>
        </row>
        <row r="390">
          <cell r="A390" t="str">
            <v>TOMA DOBLE P.T. LEVITON NARANJA</v>
          </cell>
        </row>
        <row r="391">
          <cell r="A391" t="str">
            <v>TAPA LEVITON DOBLE TIPO INTEMPERIE</v>
          </cell>
        </row>
        <row r="392">
          <cell r="A392" t="str">
            <v xml:space="preserve">TOMA DOBLE GFCI 15A BLANCO </v>
          </cell>
        </row>
        <row r="393">
          <cell r="A393" t="str">
            <v>PLACA DOBLE LEVITON NARANJA</v>
          </cell>
        </row>
        <row r="394">
          <cell r="A394" t="str">
            <v xml:space="preserve">TOMA DOBLE POLO A TIERRA AMBIA REFRESH </v>
          </cell>
        </row>
        <row r="395">
          <cell r="A395" t="str">
            <v>TOMA DOBLE GFCI 15A AMBIA REFRESH</v>
          </cell>
        </row>
        <row r="396">
          <cell r="A396" t="str">
            <v xml:space="preserve">TOMA DOBLE TIERRA AISLADA 15A LEVITON NARANJA </v>
          </cell>
        </row>
        <row r="397">
          <cell r="A397" t="str">
            <v>TOMA TELEFONICO AMBIA REFRESH</v>
          </cell>
        </row>
        <row r="398">
          <cell r="A398" t="str">
            <v>TOMA AEREA 30A, 250V, 2POLOS+TIERRA LEVITON</v>
          </cell>
        </row>
        <row r="399">
          <cell r="A399" t="str">
            <v>TOMA AEREA NEMA 5-20R COLOR AMARILLO</v>
          </cell>
        </row>
        <row r="400">
          <cell r="A400" t="str">
            <v xml:space="preserve">TOMA AEREO CON POLO T. DE 15A </v>
          </cell>
        </row>
        <row r="401">
          <cell r="A401" t="str">
            <v xml:space="preserve">TOMA DE SEGURIDAD AEREO 3x20A </v>
          </cell>
        </row>
        <row r="402">
          <cell r="A402" t="str">
            <v xml:space="preserve">TOMA DE SEGURIDAD AEREO 5x63A </v>
          </cell>
        </row>
        <row r="403">
          <cell r="A403" t="str">
            <v xml:space="preserve">TOMA DE INCRUSTAR P/T 2x20A </v>
          </cell>
        </row>
        <row r="404">
          <cell r="A404" t="str">
            <v>TOMA DE INCRUSTAR EN PISO TAPA BRONCE SENCILLO 110V</v>
          </cell>
        </row>
        <row r="405">
          <cell r="A405" t="str">
            <v>TOMA DE INCRUSTAR TRIFILAR FFNT 3x30A  NEMA L6-30R</v>
          </cell>
        </row>
        <row r="406">
          <cell r="A406" t="str">
            <v xml:space="preserve">TOMA DE INCRUSTAR TRIFILAR 3x30A </v>
          </cell>
        </row>
        <row r="407">
          <cell r="A407" t="str">
            <v>TOMA DE SEGURIDAD DE SOBREPONER 4X32A VCP</v>
          </cell>
        </row>
        <row r="408">
          <cell r="A408" t="str">
            <v>TOMA DE SEGURIDAD DE SOBREPONER 5X125A VCP</v>
          </cell>
        </row>
        <row r="409">
          <cell r="A409" t="str">
            <v xml:space="preserve">TOMA DE SEGURIDAD SOBREP. 5x63A </v>
          </cell>
        </row>
        <row r="410">
          <cell r="A410" t="str">
            <v xml:space="preserve">TORNILLO ENSAMBLE 8X 1-1/4" </v>
          </cell>
        </row>
        <row r="411">
          <cell r="A411" t="str">
            <v>ESTRACTOR DE OLORES 4" DE DIAMETRO 110VAC</v>
          </cell>
        </row>
        <row r="412">
          <cell r="A412" t="str">
            <v>-</v>
          </cell>
        </row>
        <row r="413">
          <cell r="A413" t="str">
            <v>MATERIALES PARA UPS</v>
          </cell>
        </row>
        <row r="414">
          <cell r="A414" t="str">
            <v>-</v>
          </cell>
        </row>
        <row r="415">
          <cell r="A415" t="str">
            <v>Llave selectora de 20A</v>
          </cell>
        </row>
        <row r="416">
          <cell r="A416" t="str">
            <v>LLAVE SELECTORA 0-1-2 TETRAPOLAR DE 32A</v>
          </cell>
        </row>
        <row r="417">
          <cell r="A417" t="str">
            <v>-</v>
          </cell>
        </row>
        <row r="418">
          <cell r="A418" t="str">
            <v>-</v>
          </cell>
        </row>
        <row r="419">
          <cell r="A419" t="str">
            <v>-</v>
          </cell>
        </row>
        <row r="420">
          <cell r="A420" t="str">
            <v>TABLEROS ELECTRICOS</v>
          </cell>
        </row>
        <row r="421">
          <cell r="A421" t="str">
            <v>-</v>
          </cell>
        </row>
        <row r="422">
          <cell r="A422" t="str">
            <v>TABLERO 2F - 2 CIRCUITOS</v>
          </cell>
        </row>
        <row r="423">
          <cell r="A423" t="str">
            <v>TABLERO 2F - 6 CIRCUITOS</v>
          </cell>
        </row>
        <row r="424">
          <cell r="A424" t="str">
            <v>TABLERO 2F - 8 CIRCUITOS</v>
          </cell>
        </row>
        <row r="425">
          <cell r="A425" t="str">
            <v>TABLERO 2F - 12 CIRCUITOS</v>
          </cell>
        </row>
        <row r="426">
          <cell r="A426" t="str">
            <v>TABLERO 2F - 12 CIRCUITOS CON TOT.</v>
          </cell>
        </row>
        <row r="427">
          <cell r="A427" t="str">
            <v>TABLERO 2F - 18 CIRCUITOS</v>
          </cell>
        </row>
        <row r="428">
          <cell r="A428" t="str">
            <v>TABLERO 2F - 18 CIRCUITOS CON TOT.</v>
          </cell>
        </row>
        <row r="429">
          <cell r="A429" t="str">
            <v xml:space="preserve">TABLERO 3F-12 CTOS CON TOT. </v>
          </cell>
        </row>
        <row r="430">
          <cell r="A430" t="str">
            <v xml:space="preserve">TABLERO 3F-12 CTOS SIN TOT. </v>
          </cell>
        </row>
        <row r="431">
          <cell r="A431" t="str">
            <v xml:space="preserve">TABLERO 3F-18 CTOS CON TOT. </v>
          </cell>
        </row>
        <row r="432">
          <cell r="A432" t="str">
            <v xml:space="preserve">TABLERO 3F-18 CTOS SIN TOT. </v>
          </cell>
        </row>
        <row r="433">
          <cell r="A433" t="str">
            <v xml:space="preserve">TABLERO 3F-24 CTOS CON TOT. </v>
          </cell>
        </row>
        <row r="434">
          <cell r="A434" t="str">
            <v xml:space="preserve">TABLERO 3F-24 CTOS SIN TOT. </v>
          </cell>
        </row>
        <row r="435">
          <cell r="A435" t="str">
            <v xml:space="preserve">TABLERO 3F-30 CTOS CON TOT. </v>
          </cell>
        </row>
        <row r="436">
          <cell r="A436" t="str">
            <v xml:space="preserve">TABLERO 3F-30 CTOS SIN TOT. </v>
          </cell>
        </row>
        <row r="437">
          <cell r="A437" t="str">
            <v xml:space="preserve">TABLERO 3F-36 CTOS CON TOT. </v>
          </cell>
        </row>
        <row r="438">
          <cell r="A438" t="str">
            <v xml:space="preserve">TABLERO 3F-36 CTOS SIN TOT. </v>
          </cell>
        </row>
        <row r="439">
          <cell r="A439" t="str">
            <v xml:space="preserve">TABLERO 3F-42 CTOS CON TOT. </v>
          </cell>
        </row>
        <row r="440">
          <cell r="A440" t="str">
            <v xml:space="preserve">TABLERO 3F-42 CTOS SIN TOT. </v>
          </cell>
        </row>
        <row r="441">
          <cell r="A441" t="str">
            <v>TABLERO TRIFASICO DE 12 CTOS CON ESPACIO PARA TOTALIZADOR SQUARD</v>
          </cell>
        </row>
        <row r="442">
          <cell r="A442" t="str">
            <v>TABLERO TRIFASICO DE 18 CTOS CON ESPACIO PARA TOTALIZADOR SQUARD</v>
          </cell>
        </row>
        <row r="443">
          <cell r="A443" t="str">
            <v>TABLERO BIFASICO DE 18 CTOS CON ESPACIO PARA TOTALIZADOR SQUARD</v>
          </cell>
        </row>
        <row r="444">
          <cell r="A444" t="str">
            <v>TABLERO TRIFASICO DE 24 CTOS CON ESPACIO PARA TOTALIZADOR SQUARD</v>
          </cell>
        </row>
        <row r="445">
          <cell r="A445" t="str">
            <v>TABLERO MINIPRAGMA DE 6 CIRCUITOS BLANCO DE EMPOTRAR</v>
          </cell>
        </row>
        <row r="446">
          <cell r="A446" t="str">
            <v>TABLERO MINIPRAGMA DE 20 CIRCUITOS BLANCO DE SOBREPONER</v>
          </cell>
        </row>
        <row r="447">
          <cell r="A447" t="str">
            <v>TABLERO MINIPRAGMA DE 16 CIRCUITOS BLANCO DE SOBREPONER</v>
          </cell>
        </row>
        <row r="448">
          <cell r="A448" t="str">
            <v>TABLERO MINIPRAGMA DE 6 CIRCUITOS BLANCO DE EMPOTRAR</v>
          </cell>
        </row>
        <row r="449">
          <cell r="A449" t="str">
            <v xml:space="preserve">TABLERO REGULADO ML TELEANTIOQUIA </v>
          </cell>
        </row>
        <row r="450">
          <cell r="A450" t="str">
            <v xml:space="preserve">BREAKER ENCHUF. 3x100A  </v>
          </cell>
        </row>
        <row r="451">
          <cell r="A451" t="str">
            <v xml:space="preserve">BREAKER ENCHUF. 3x125A  </v>
          </cell>
        </row>
        <row r="452">
          <cell r="A452" t="str">
            <v xml:space="preserve">BREAKER ENCHUF. 3x60A  </v>
          </cell>
        </row>
        <row r="453">
          <cell r="A453" t="str">
            <v xml:space="preserve">BREAKER ENCHUF. THQL 2x50A G.E. </v>
          </cell>
        </row>
        <row r="454">
          <cell r="A454" t="str">
            <v xml:space="preserve">BREAKER ENCHUFABLE 1x15A </v>
          </cell>
        </row>
        <row r="455">
          <cell r="A455" t="str">
            <v xml:space="preserve">BREAKER ENCHUFABLE 1x20A </v>
          </cell>
        </row>
        <row r="456">
          <cell r="A456" t="str">
            <v xml:space="preserve">BREAKER ENCHUFABLE 2x20A </v>
          </cell>
        </row>
        <row r="457">
          <cell r="A457" t="str">
            <v xml:space="preserve">BREAKER ENCHUFABLE 2x30A </v>
          </cell>
        </row>
        <row r="458">
          <cell r="A458" t="str">
            <v xml:space="preserve">BREAKER ENCHUFABLE 2x40A </v>
          </cell>
        </row>
        <row r="459">
          <cell r="A459" t="str">
            <v xml:space="preserve">BREAKER ENCHUFABLE 3x20A </v>
          </cell>
        </row>
        <row r="460">
          <cell r="A460" t="str">
            <v xml:space="preserve">BREAKER ENCHUFABLE 3x30A </v>
          </cell>
        </row>
        <row r="461">
          <cell r="A461" t="str">
            <v xml:space="preserve">BREAKER ENCHUFABLE 3x40A </v>
          </cell>
        </row>
        <row r="462">
          <cell r="A462" t="str">
            <v xml:space="preserve">BREAKER ENCHUFABLE 3x50A </v>
          </cell>
        </row>
        <row r="463">
          <cell r="A463" t="str">
            <v xml:space="preserve">BREAKER ENCHUFABLE 3x60A </v>
          </cell>
        </row>
        <row r="464">
          <cell r="A464" t="str">
            <v>MARCACION TIPO CLIP</v>
          </cell>
        </row>
        <row r="465">
          <cell r="A465" t="str">
            <v>MARCACION TIPO CINTA (DATOS)</v>
          </cell>
        </row>
        <row r="466">
          <cell r="A466" t="str">
            <v>MINI BREAKER MERLIN GERIN 1X16A, 20A y 32A</v>
          </cell>
        </row>
        <row r="467">
          <cell r="A467" t="str">
            <v xml:space="preserve">TELERRUPTOR 16A MONO MG 120VAC/45VCC </v>
          </cell>
        </row>
        <row r="468">
          <cell r="A468" t="str">
            <v>MINIBREAKER 2X40A</v>
          </cell>
        </row>
        <row r="469">
          <cell r="A469" t="str">
            <v>PEINE 12 MODULOS UNA FASE PARA TABLERO MINIPRAGMA</v>
          </cell>
        </row>
        <row r="470">
          <cell r="A470" t="str">
            <v>peine de 1 m de largo 3x10 mm2 3 FASES PARA TABLERO MINIPRAGMA</v>
          </cell>
        </row>
        <row r="471">
          <cell r="A471" t="str">
            <v>peine de 12 módulos 3x10 mm2 3 FASES PARA TABLERO MINIPRAGMA</v>
          </cell>
        </row>
        <row r="472">
          <cell r="A472" t="str">
            <v>-</v>
          </cell>
        </row>
        <row r="473">
          <cell r="A473" t="str">
            <v>-</v>
          </cell>
        </row>
        <row r="474">
          <cell r="A474" t="str">
            <v xml:space="preserve">ANCLA DE MARIPOSA 1/4"x3" REF.TR-1430 </v>
          </cell>
        </row>
        <row r="475">
          <cell r="A475" t="str">
            <v xml:space="preserve">ANCLA DE MARIPOSA 1/4"x3" REF.TR-1430 </v>
          </cell>
        </row>
        <row r="476">
          <cell r="A476" t="str">
            <v xml:space="preserve">ANCLA DE NYLON 1/4"x1 1/4" REF.NR-1414 </v>
          </cell>
        </row>
        <row r="477">
          <cell r="A477" t="str">
            <v xml:space="preserve">ANCLA EZP-100 (YESO) </v>
          </cell>
        </row>
        <row r="478">
          <cell r="A478" t="str">
            <v>ARANDELA PLANA GALV. DE 5/32"</v>
          </cell>
        </row>
        <row r="479">
          <cell r="A479" t="str">
            <v xml:space="preserve">BARRAJE DE Cu DE 100A. </v>
          </cell>
        </row>
        <row r="480">
          <cell r="A480" t="str">
            <v xml:space="preserve">BARRAJE DE Cu DE 200A. </v>
          </cell>
        </row>
        <row r="481">
          <cell r="A481" t="str">
            <v xml:space="preserve">BARRAJE DE Cu DE 400A. </v>
          </cell>
        </row>
        <row r="482">
          <cell r="A482" t="str">
            <v xml:space="preserve">BREAKER ENCHUF. THQL 2x50A G.E. </v>
          </cell>
        </row>
        <row r="483">
          <cell r="A483" t="str">
            <v xml:space="preserve">BREAKER ENCHUF. THQL 3x30A G.E. </v>
          </cell>
        </row>
        <row r="484">
          <cell r="A484" t="str">
            <v xml:space="preserve">BREAKER ENCHUFABLE 1x20A </v>
          </cell>
        </row>
        <row r="485">
          <cell r="A485" t="str">
            <v xml:space="preserve">BREAKER ENCHUFABLE 2x20A </v>
          </cell>
        </row>
        <row r="486">
          <cell r="A486" t="str">
            <v xml:space="preserve">BREAKER ENCHUFABLE 2x30A </v>
          </cell>
        </row>
        <row r="487">
          <cell r="A487" t="str">
            <v xml:space="preserve">BREAKER ENCHUFABLE 3x40A </v>
          </cell>
        </row>
        <row r="488">
          <cell r="A488" t="str">
            <v xml:space="preserve">BREAKER ENCHUFABLE 3x50A </v>
          </cell>
        </row>
        <row r="489">
          <cell r="A489" t="str">
            <v xml:space="preserve">BREAKER ENCHUFABLE 3x60A </v>
          </cell>
        </row>
        <row r="490">
          <cell r="A490" t="str">
            <v xml:space="preserve">CANCAMO # 10 </v>
          </cell>
        </row>
        <row r="491">
          <cell r="A491" t="str">
            <v xml:space="preserve">CANCAMO # 8 </v>
          </cell>
        </row>
        <row r="492">
          <cell r="A492" t="str">
            <v xml:space="preserve">CHAZO PLASTICO 1/4" </v>
          </cell>
        </row>
        <row r="493">
          <cell r="A493" t="str">
            <v xml:space="preserve">CIERRE BANDEJA 40X8 GALV. </v>
          </cell>
        </row>
        <row r="494">
          <cell r="A494" t="str">
            <v>CINTA AISLANTE AMARILLA</v>
          </cell>
        </row>
        <row r="495">
          <cell r="A495" t="str">
            <v>CINTA AISLANTE AZUL</v>
          </cell>
        </row>
        <row r="496">
          <cell r="A496" t="str">
            <v>CINTA AISLANTE ROJA</v>
          </cell>
        </row>
        <row r="497">
          <cell r="A497" t="str">
            <v>CINTA AISLANTE BLANCA</v>
          </cell>
        </row>
        <row r="498">
          <cell r="A498" t="str">
            <v>CINTA AISLANTE VERDE</v>
          </cell>
        </row>
        <row r="499">
          <cell r="A499" t="str">
            <v>CINTA AISLANTE NEGRA</v>
          </cell>
        </row>
        <row r="500">
          <cell r="A500" t="str">
            <v>CINTA DE ENMASCARAR 1"x40 MTS.</v>
          </cell>
        </row>
        <row r="501">
          <cell r="A501" t="str">
            <v>CINTA PLYMOUTH BISHOP REF-W-963</v>
          </cell>
        </row>
        <row r="502">
          <cell r="A502" t="str">
            <v>CINTA STRECH 15CMSx457MTS.</v>
          </cell>
        </row>
        <row r="503">
          <cell r="A503" t="str">
            <v xml:space="preserve">CODO ESQUINERO INT. 10x4A79º </v>
          </cell>
        </row>
        <row r="504">
          <cell r="A504" t="str">
            <v xml:space="preserve">CODO ESQUINERO INT. 10x4A90º </v>
          </cell>
        </row>
        <row r="505">
          <cell r="A505" t="str">
            <v xml:space="preserve">CONTACT COLOR AZUL BANDERA </v>
          </cell>
        </row>
        <row r="506">
          <cell r="A506" t="str">
            <v xml:space="preserve">CONTACT COLOR NARANJA </v>
          </cell>
        </row>
        <row r="507">
          <cell r="A507" t="str">
            <v xml:space="preserve">CONTACT COLOR TRANSPARENTE </v>
          </cell>
        </row>
        <row r="508">
          <cell r="A508" t="str">
            <v>CORREA PLASTICA 20 CM BLANCA</v>
          </cell>
        </row>
        <row r="509">
          <cell r="A509" t="str">
            <v>CORREA PLASTICA 20 CM NEGRA</v>
          </cell>
        </row>
        <row r="510">
          <cell r="A510" t="str">
            <v>CORREA PLASTICA 25 CM BLANCA</v>
          </cell>
        </row>
        <row r="511">
          <cell r="A511" t="str">
            <v>CORREA PLASTICA 30 CM BLANCA</v>
          </cell>
        </row>
        <row r="512">
          <cell r="A512" t="str">
            <v>CORREA PLASTICA 30 CM NEGRA</v>
          </cell>
        </row>
        <row r="513">
          <cell r="A513" t="str">
            <v>CORREA PLASTICA 35 CM BLANCA</v>
          </cell>
        </row>
        <row r="514">
          <cell r="A514" t="str">
            <v xml:space="preserve">CUADERNO DE 100 HOJAS </v>
          </cell>
        </row>
        <row r="515">
          <cell r="A515" t="str">
            <v xml:space="preserve">CURVA HR. DUCTO C.D. 30x8A90° </v>
          </cell>
        </row>
        <row r="516">
          <cell r="A516" t="str">
            <v xml:space="preserve">CURVA HR. GALV. BAND. DE 10x8A90° </v>
          </cell>
        </row>
        <row r="517">
          <cell r="A517" t="str">
            <v xml:space="preserve">CURVA HR. GALV. BAND. DE 20x8A90° </v>
          </cell>
        </row>
        <row r="518">
          <cell r="A518" t="str">
            <v xml:space="preserve">CURVA HR. GALV. BAND. DE 40x8A45° </v>
          </cell>
        </row>
        <row r="519">
          <cell r="A519" t="str">
            <v xml:space="preserve">CURVA HR. GALV. BAND. DE 40x8A90° </v>
          </cell>
        </row>
        <row r="520">
          <cell r="A520" t="str">
            <v xml:space="preserve">CURVA HR. GALV. BAND. DE 50x8A45º </v>
          </cell>
        </row>
        <row r="521">
          <cell r="A521" t="str">
            <v xml:space="preserve">CURVA V. EXT. DUCTO S.D. 40x8A90º </v>
          </cell>
        </row>
        <row r="522">
          <cell r="A522" t="str">
            <v xml:space="preserve">CURVA V. INT. DUCTO S.D. 20x8A90° </v>
          </cell>
        </row>
        <row r="523">
          <cell r="A523" t="str">
            <v xml:space="preserve">CURVA VERT. EXT.GALV. BD. 10x8A90° </v>
          </cell>
        </row>
        <row r="524">
          <cell r="A524" t="str">
            <v xml:space="preserve">CURVA VERT. EXT.GALV. BD. 20x8A90° </v>
          </cell>
        </row>
        <row r="525">
          <cell r="A525" t="str">
            <v xml:space="preserve">CURVA VERT. EXT.GALV. BD. 40x8A90° </v>
          </cell>
        </row>
        <row r="526">
          <cell r="A526" t="str">
            <v xml:space="preserve">CURVA VERT. INT. GALV. BD. 20x8A90° </v>
          </cell>
        </row>
        <row r="527">
          <cell r="A527" t="str">
            <v xml:space="preserve">CURVA VERT. INT. GALV. BD. 40x8A90° </v>
          </cell>
        </row>
        <row r="528">
          <cell r="A528" t="str">
            <v>DIMMER DEZL. 600W DCRA BCO REF-633-PLW</v>
          </cell>
        </row>
        <row r="529">
          <cell r="A529" t="str">
            <v xml:space="preserve">DUCTO MET. C.D. 30x8x2.40 </v>
          </cell>
        </row>
        <row r="530">
          <cell r="A530" t="str">
            <v xml:space="preserve">DUCTO MET. S.D. 20x8x2.40 </v>
          </cell>
        </row>
        <row r="531">
          <cell r="A531" t="str">
            <v xml:space="preserve">DUCTO MET. S.D. 40x8x2.40 </v>
          </cell>
        </row>
        <row r="532">
          <cell r="A532" t="str">
            <v xml:space="preserve">EMPAQUE EN U DE 1MM </v>
          </cell>
        </row>
        <row r="533">
          <cell r="A533" t="str">
            <v>ENCHUFE BIFILAR CON POLO T. 110V</v>
          </cell>
        </row>
        <row r="534">
          <cell r="A534" t="str">
            <v xml:space="preserve">ESMALTE GRIS PLATA 84 </v>
          </cell>
        </row>
        <row r="535">
          <cell r="A535" t="str">
            <v xml:space="preserve">GUAYA DE 1/16" </v>
          </cell>
        </row>
        <row r="536">
          <cell r="A536" t="str">
            <v xml:space="preserve">HOJA AHESIVA </v>
          </cell>
        </row>
        <row r="537">
          <cell r="A537" t="str">
            <v xml:space="preserve">HOJA DE SIERRA PARA METAL </v>
          </cell>
        </row>
        <row r="538">
          <cell r="A538" t="str">
            <v xml:space="preserve">LAPICERO </v>
          </cell>
        </row>
        <row r="539">
          <cell r="A539" t="str">
            <v xml:space="preserve">LAPIZ NEGRO </v>
          </cell>
        </row>
        <row r="540">
          <cell r="A540" t="str">
            <v xml:space="preserve">LAPIZ ROJO </v>
          </cell>
        </row>
        <row r="541">
          <cell r="A541" t="str">
            <v xml:space="preserve">PAPEL BOND 75 CARTA </v>
          </cell>
        </row>
        <row r="542">
          <cell r="A542" t="str">
            <v>PRENSA ESTOPA 3PE13.5 (1/2") DXN35035</v>
          </cell>
        </row>
        <row r="543">
          <cell r="A543" t="str">
            <v xml:space="preserve">PRENSA STOPA PLASTICO DE 1-1/4 </v>
          </cell>
        </row>
        <row r="544">
          <cell r="A544" t="str">
            <v xml:space="preserve">REDUCCION DUCTO S.D. 20-18A8 </v>
          </cell>
        </row>
        <row r="545">
          <cell r="A545" t="str">
            <v xml:space="preserve">REDUCCION DUCTO S.D. 40-20A8 </v>
          </cell>
        </row>
        <row r="546">
          <cell r="A546" t="str">
            <v xml:space="preserve">REDUCCION SIM. GALV. 20-10 </v>
          </cell>
        </row>
        <row r="547">
          <cell r="A547" t="str">
            <v xml:space="preserve">REDUCCION SIM. GALV. 40-20 </v>
          </cell>
        </row>
        <row r="548">
          <cell r="A548" t="str">
            <v xml:space="preserve">REDUCCION SIM. GALV. 50-10 </v>
          </cell>
        </row>
        <row r="549">
          <cell r="A549" t="str">
            <v xml:space="preserve">REMACHE POP # 5-4 P. BROCA DE 5/32" </v>
          </cell>
        </row>
        <row r="550">
          <cell r="A550" t="str">
            <v xml:space="preserve">REMACHE POP AC-AL 6-6 3/16x1/2 </v>
          </cell>
        </row>
        <row r="551">
          <cell r="A551" t="str">
            <v xml:space="preserve">REPROCESOS </v>
          </cell>
        </row>
        <row r="552">
          <cell r="A552" t="str">
            <v xml:space="preserve">SOLDADURA PVC POR TARRO DE 1/8 GL </v>
          </cell>
        </row>
        <row r="553">
          <cell r="A553" t="str">
            <v xml:space="preserve">SOPORTE MENSULA SENC. DE 15 CM </v>
          </cell>
        </row>
        <row r="554">
          <cell r="A554" t="str">
            <v xml:space="preserve">SOPORTE MENSULA SENC. DE 20 CM </v>
          </cell>
        </row>
        <row r="555">
          <cell r="A555" t="str">
            <v xml:space="preserve">SOPORTE MENSULA SENC. DE 25 CM </v>
          </cell>
        </row>
        <row r="556">
          <cell r="A556" t="str">
            <v xml:space="preserve">SOPORTE MENSULA SENC. DE 35 CM </v>
          </cell>
        </row>
        <row r="557">
          <cell r="A557" t="str">
            <v xml:space="preserve">SOPORTE PELD. PINT. BAND. DE 40 </v>
          </cell>
        </row>
        <row r="558">
          <cell r="A558" t="str">
            <v xml:space="preserve">SOPORTE PELD. PINT. DE 2400MM </v>
          </cell>
        </row>
        <row r="559">
          <cell r="A559" t="str">
            <v xml:space="preserve">TABLERO 3F-12 CTOS CON TOT. </v>
          </cell>
        </row>
        <row r="560">
          <cell r="A560" t="str">
            <v xml:space="preserve">TABLERO 3F-24 CTOS CON TOT. </v>
          </cell>
        </row>
        <row r="561">
          <cell r="A561" t="str">
            <v xml:space="preserve">TABLERO 3F-30 CTOS CON TOT. </v>
          </cell>
        </row>
        <row r="562">
          <cell r="A562" t="str">
            <v xml:space="preserve">TABLERO BIFASICO 8 CTOS. C.P. </v>
          </cell>
        </row>
        <row r="563">
          <cell r="A563" t="str">
            <v xml:space="preserve">TABLERO REGULADO ML TELEANTIOQUIA </v>
          </cell>
        </row>
        <row r="564">
          <cell r="A564" t="str">
            <v xml:space="preserve">TAPON DE CAUCHO DE 1/2" </v>
          </cell>
        </row>
        <row r="565">
          <cell r="A565" t="str">
            <v xml:space="preserve">TAPON DE CAUCHO DE 3/4" </v>
          </cell>
        </row>
        <row r="566">
          <cell r="A566" t="str">
            <v xml:space="preserve">TE GALV. PARA BANDEJA DE 10 </v>
          </cell>
        </row>
        <row r="567">
          <cell r="A567" t="str">
            <v xml:space="preserve">TE GALV. PARA BANDEJA DE 20 </v>
          </cell>
        </row>
        <row r="568">
          <cell r="A568" t="str">
            <v xml:space="preserve">TE GALV. PARA BANDEJA DE 40 </v>
          </cell>
        </row>
        <row r="569">
          <cell r="A569" t="str">
            <v xml:space="preserve">TE GALV. PARA BANDEJA DE 50 </v>
          </cell>
        </row>
        <row r="570">
          <cell r="A570" t="str">
            <v xml:space="preserve">TE PARA DUCTO S.D. 20x8 </v>
          </cell>
        </row>
        <row r="571">
          <cell r="A571" t="str">
            <v xml:space="preserve">TE PARA DUCTO S.D. 40x8 </v>
          </cell>
        </row>
        <row r="572">
          <cell r="A572" t="str">
            <v xml:space="preserve">TORNILLO 1/4"x1/2"-3/4"-1"-1 1/2"-2"-3" </v>
          </cell>
        </row>
        <row r="573">
          <cell r="A573" t="str">
            <v xml:space="preserve">TORNILLO 3/16"x1/2"-1"-1 1/2"-2"-3" </v>
          </cell>
        </row>
        <row r="574">
          <cell r="A574" t="str">
            <v xml:space="preserve">TORNILLO 3/8"x1/2"-1"-1 1/2"-2"-3" </v>
          </cell>
        </row>
        <row r="575">
          <cell r="A575" t="str">
            <v xml:space="preserve">TORNILLO DRYWALL # 6x1-1/2" </v>
          </cell>
        </row>
        <row r="576">
          <cell r="A576" t="str">
            <v xml:space="preserve">TORNILLO DRYWALL # 8x1" </v>
          </cell>
        </row>
        <row r="577">
          <cell r="A577" t="str">
            <v xml:space="preserve">TORNILLO ESTUFA 5/32"x1/2" </v>
          </cell>
        </row>
        <row r="578">
          <cell r="A578" t="str">
            <v xml:space="preserve">TORNILLO LAMINA # 8x1" </v>
          </cell>
        </row>
        <row r="579">
          <cell r="A579" t="str">
            <v xml:space="preserve">TORNILLO PAN 8x1/2 TEKS 2 </v>
          </cell>
        </row>
        <row r="580">
          <cell r="A580" t="str">
            <v xml:space="preserve">TORNILLO PAN EXT. 8x1/2 DS-ZN </v>
          </cell>
        </row>
        <row r="581">
          <cell r="A581" t="str">
            <v xml:space="preserve">VASELINA </v>
          </cell>
        </row>
        <row r="582">
          <cell r="A582" t="str">
            <v xml:space="preserve">XL PEGANTE </v>
          </cell>
        </row>
        <row r="583">
          <cell r="A583" t="str">
            <v>MEDIDOR ELECTRONICO MULTIFUNCIONAL</v>
          </cell>
        </row>
        <row r="584">
          <cell r="A584" t="str">
            <v>BORNERA CORTOCIRCUITABLE LANDIS</v>
          </cell>
        </row>
        <row r="585">
          <cell r="A585" t="str">
            <v>TRANSFORMADORES DE CORRIENTE 200/5</v>
          </cell>
        </row>
        <row r="586">
          <cell r="A586" t="str">
            <v>PLAFON DE LOSA</v>
          </cell>
        </row>
        <row r="587">
          <cell r="A587" t="str">
            <v>PLAFON PLASTICO</v>
          </cell>
        </row>
        <row r="588">
          <cell r="A588" t="str">
            <v>Punta captadora de 5/8x60cm</v>
          </cell>
        </row>
        <row r="589">
          <cell r="A589" t="str">
            <v>Base para punta captadora</v>
          </cell>
        </row>
        <row r="590">
          <cell r="A590" t="str">
            <v xml:space="preserve">TUBO IMC 3/4"x3 MTS. </v>
          </cell>
        </row>
        <row r="591">
          <cell r="A591" t="str">
            <v>Medicion Puesta a tierra</v>
          </cell>
        </row>
        <row r="592">
          <cell r="A592" t="str">
            <v>SOLDADURA EXOTERMICA 90 G</v>
          </cell>
        </row>
        <row r="593">
          <cell r="A593" t="str">
            <v>SOLDADURA EXOTERMICA 115 G</v>
          </cell>
        </row>
        <row r="594">
          <cell r="A594" t="str">
            <v>SOLDADURA EXOTERMICA 150 G</v>
          </cell>
        </row>
        <row r="595">
          <cell r="A595" t="str">
            <v>GABINETES Y SUBESTACIONES</v>
          </cell>
        </row>
        <row r="596">
          <cell r="A596" t="str">
            <v>PLANTA EMERGENCIA 1000 KVA 208 V</v>
          </cell>
        </row>
        <row r="597">
          <cell r="A597" t="str">
            <v>PLANTA EMERGENCIA 60 KVA 208 V</v>
          </cell>
        </row>
        <row r="598">
          <cell r="A598" t="str">
            <v>TERMINALES PREMOLDEADAS TIPO INTERIOR 15KV</v>
          </cell>
        </row>
        <row r="599">
          <cell r="A599" t="str">
            <v>CELDA PARA TRAFO DE 1000 KVA</v>
          </cell>
        </row>
        <row r="600">
          <cell r="A600" t="str">
            <v>CELDA PARA SECCIONADOR 60A INCLUYE FUSIBLES TIPO HH 60A</v>
          </cell>
        </row>
        <row r="601">
          <cell r="A601" t="str">
            <v>TRANSFORMADOR SECO 1000 KVA</v>
          </cell>
        </row>
        <row r="602">
          <cell r="A602" t="str">
            <v>GABINETE GENERAL 208V, SEGÚN DIAGRAMA UNIFILAR</v>
          </cell>
        </row>
        <row r="603">
          <cell r="A603" t="str">
            <v xml:space="preserve">GABINETE MEDIDA Y PROTECCION 36 MEDIDORES TIPO PARILLA </v>
          </cell>
        </row>
        <row r="604">
          <cell r="A604" t="str">
            <v>GABINETE ZONAS COMUNES, SEGÚN DIAGRAMA UNIFILAR</v>
          </cell>
        </row>
        <row r="605">
          <cell r="A605" t="str">
            <v>TABLERO AUTOSOPORTADO, FABRICADO EN LÁMINA COLD ROLLED. PINTURA EN POLVO DE APLICACIÓN ELECTROSTÁTICA, COLOR RAL 7032. PROTECCION IP 20.</v>
          </cell>
        </row>
        <row r="606">
          <cell r="A606" t="str">
            <v xml:space="preserve">TC TIPO VENTANA 400/5A CALIBRADO </v>
          </cell>
        </row>
        <row r="607">
          <cell r="A607" t="str">
            <v xml:space="preserve">MEDIDOR ELECTRONICO MONOFASICO TRIFILAR 240V 5(60)A </v>
          </cell>
        </row>
        <row r="608">
          <cell r="A608" t="str">
            <v xml:space="preserve">MEDIDOR ELECTRONICO TRIFASICO 240V 5(100)A </v>
          </cell>
        </row>
        <row r="609">
          <cell r="A609" t="str">
            <v>BRK 3X(350-500)A 40KA/220V SCH CVS TMD500, LV563305</v>
          </cell>
        </row>
        <row r="610">
          <cell r="A610" t="str">
            <v xml:space="preserve">BORNERA DE INTERCONEXION CONTADORES </v>
          </cell>
        </row>
        <row r="611">
          <cell r="A611" t="str">
            <v>TABLERO PARA USO INTERIOR (IP 20), EN LÁMINA COLD ROLLED CALIBRE 18, CON BARRAJE EN COBRE ELECTROLÍTICO DE 520 A. TIPO ML DE 10 CIRCUITOS, BARRAS DE NEUTRO Y TIERRA AISLADAS Y
COMPLETAMENTE CABLEADO</v>
          </cell>
        </row>
        <row r="612">
          <cell r="A612" t="str">
            <v>BRK 3X30A 25KA/240V, 12.5KA/440V, SCH, EZC100N3030</v>
          </cell>
        </row>
        <row r="613">
          <cell r="A613" t="str">
            <v>BRK 3X50A 25KA/240V, 12.5KA/440V, SCH, EZC100N3050</v>
          </cell>
        </row>
        <row r="614">
          <cell r="A614" t="str">
            <v>BRK 3X80A 25KA/240V, 12.5KA/440V, SCH, EZC100N3080</v>
          </cell>
        </row>
        <row r="615">
          <cell r="A615" t="str">
            <v>BRK 3X125A 50KA/240V, 25KA/440V, SCH, EZC250N3125</v>
          </cell>
        </row>
        <row r="616">
          <cell r="A616" t="str">
            <v>CONTADOR ELECTRONICO 3F 20(100)A CALIBRADO</v>
          </cell>
        </row>
        <row r="617">
          <cell r="A617" t="str">
            <v>CONTADOR CICLOM. PARRILLA 20(100)A CALIBRADO</v>
          </cell>
        </row>
        <row r="618">
          <cell r="A618" t="str">
            <v>DPS OBO V25-B+C/3+NPE-FS 150</v>
          </cell>
        </row>
        <row r="619">
          <cell r="A619" t="str">
            <v xml:space="preserve">TABLERO PARA USO INTERIOR (IP 20) EN LÁMINA COLD ROLLED CALIBRE 18 CON BARRAJE EN COBRE ELECTROLÍTICO DE 250 A. </v>
          </cell>
        </row>
        <row r="620">
          <cell r="A620" t="str">
            <v>BRK 3X150A 50KA/240V, 25KA/440V, SCH, EZC250N3150</v>
          </cell>
        </row>
        <row r="621">
          <cell r="A621" t="str">
            <v>BRK 3X250A 50KA/240V, 25KA/440V, SCH, EZC250N3250</v>
          </cell>
        </row>
        <row r="622">
          <cell r="A622" t="str">
            <v>TABLERO PARA USO INTERIOR (IP 20) EN LÁMINA COLD ROLLED CALIBRE 18 CON BARRAJE EN COBRE ELECTROLÍTICO DE 170 A. TIPO ML DE 2 CIRCUITOS, CABLEADO DE CONTROL Y ACCESORIOS PARA TRANSFERENCIA AUTOMATICA</v>
          </cell>
        </row>
        <row r="623">
          <cell r="A623" t="str">
            <v>CONTACTOR 55A/AC3 220V MITSUBISHI SERIE S , S-N50</v>
          </cell>
        </row>
        <row r="624">
          <cell r="A624" t="str">
            <v>ENCLAV MEC PARA CONTACTOR SUNML21 MIT, UNML-21</v>
          </cell>
        </row>
        <row r="625">
          <cell r="A625" t="str">
            <v>UND DE TRANSFERENCIA AUT. DE CARGA 3F 220V VORKOM</v>
          </cell>
        </row>
        <row r="626">
          <cell r="A626" t="str">
            <v>BREAKER 3X32A MAGNETICO 3VT1703-2DB36</v>
          </cell>
        </row>
        <row r="627">
          <cell r="A627" t="str">
            <v>BREAKER 3X50A MAGNETICO 3VT1705-2DB36</v>
          </cell>
        </row>
        <row r="629">
          <cell r="A629" t="str">
            <v>ESTRUCTURAS LINEAS PRIMARIAS</v>
          </cell>
        </row>
        <row r="631">
          <cell r="A631" t="str">
            <v>PARARRAYOS 15 KV</v>
          </cell>
        </row>
        <row r="632">
          <cell r="A632" t="str">
            <v>CAJA PRIMARIA 15KV</v>
          </cell>
        </row>
        <row r="633">
          <cell r="A633" t="str">
            <v>CRUCETA METALICA 2.4 m</v>
          </cell>
        </row>
        <row r="634">
          <cell r="A634" t="str">
            <v>PIEAMIGO 48"</v>
          </cell>
        </row>
        <row r="635">
          <cell r="A635" t="str">
            <v>TORNILLO 1/2 x 38 mm</v>
          </cell>
        </row>
        <row r="636">
          <cell r="A636" t="str">
            <v xml:space="preserve">VARILLA COPPERWELD 5/8 2.4m </v>
          </cell>
        </row>
        <row r="637">
          <cell r="A637" t="str">
            <v>GRAPA COPPERWELD</v>
          </cell>
        </row>
        <row r="638">
          <cell r="A638" t="str">
            <v>TORNILLO ESPACIADOR 5/8 x 12"</v>
          </cell>
        </row>
        <row r="639">
          <cell r="A639" t="str">
            <v>COLLARIN 2 SALIDAS 8-9/230MM</v>
          </cell>
        </row>
        <row r="640">
          <cell r="A640" t="str">
            <v>CONECTOR TRANSVERSAL 1/0</v>
          </cell>
        </row>
        <row r="641">
          <cell r="A641" t="str">
            <v>FUSIBLE TIPO K</v>
          </cell>
        </row>
        <row r="642">
          <cell r="A642" t="str">
            <v>TERMINALES PREMOLDEADAS USO EXTERIOR</v>
          </cell>
        </row>
        <row r="643">
          <cell r="A643" t="str">
            <v xml:space="preserve">PERNO EN U </v>
          </cell>
        </row>
        <row r="644">
          <cell r="A644" t="str">
            <v>ESPIGO PARA CRUCETA METALICA 38 MM</v>
          </cell>
        </row>
        <row r="645">
          <cell r="A645" t="str">
            <v>AISLADOR PORCELANA TIPO PIN 13,2 KV</v>
          </cell>
        </row>
        <row r="646">
          <cell r="A646" t="str">
            <v>MANO DE OBRA ESTRIBO LINEA VIVA</v>
          </cell>
        </row>
        <row r="647">
          <cell r="A647" t="str">
            <v>CINTA BANDIT 5/8"</v>
          </cell>
        </row>
        <row r="648">
          <cell r="A648" t="str">
            <v>HEBILLA BANDIT 5/8"</v>
          </cell>
        </row>
        <row r="649">
          <cell r="A649" t="str">
            <v xml:space="preserve">CAPACETE 2" </v>
          </cell>
        </row>
        <row r="650">
          <cell r="A650" t="str">
            <v xml:space="preserve">CAPACETE 4" </v>
          </cell>
        </row>
        <row r="651">
          <cell r="A651" t="str">
            <v>PINTURA NARANJA AEROSOL</v>
          </cell>
        </row>
        <row r="654">
          <cell r="A654" t="str">
            <v xml:space="preserve">TUBO PVC DE 1 1/4"x3 MTS. </v>
          </cell>
        </row>
        <row r="655">
          <cell r="A655" t="str">
            <v>CABLE THHN/THWN # 4</v>
          </cell>
        </row>
        <row r="656">
          <cell r="A656" t="str">
            <v>Tablero monofasico de 2 ctos</v>
          </cell>
        </row>
        <row r="657">
          <cell r="A657" t="str">
            <v>Chazo Golpe C/tornillo 1/4*1 1/4"</v>
          </cell>
        </row>
        <row r="658">
          <cell r="A658" t="str">
            <v>CAJA DE EMPALME 20x20x15 Schneider</v>
          </cell>
        </row>
        <row r="659">
          <cell r="A659" t="str">
            <v>CAJA DE EMPALME 40x40x15 Schneider</v>
          </cell>
        </row>
        <row r="660">
          <cell r="A660" t="str">
            <v xml:space="preserve">Strep telefonico 100x120x15 </v>
          </cell>
        </row>
        <row r="661">
          <cell r="A661" t="str">
            <v>Caja telefonica 40x40x15</v>
          </cell>
        </row>
        <row r="662">
          <cell r="A662" t="str">
            <v xml:space="preserve">BREAKER ENCHUFABLE 1x15A </v>
          </cell>
        </row>
        <row r="663">
          <cell r="A663" t="str">
            <v xml:space="preserve">BREAKER ENCHUF. THQL 3x20A G.E. </v>
          </cell>
        </row>
        <row r="664">
          <cell r="A664" t="str">
            <v xml:space="preserve">BREAKER ENCHUF. 3x60A  </v>
          </cell>
        </row>
        <row r="665">
          <cell r="A665" t="str">
            <v xml:space="preserve">BREAKER ENCHUF. 3x100A  </v>
          </cell>
        </row>
        <row r="666">
          <cell r="A666" t="str">
            <v xml:space="preserve">BREAKER ENCHUF. 3x125A  </v>
          </cell>
        </row>
        <row r="667">
          <cell r="A667" t="str">
            <v>Caja para breaker industrial 44x23x24</v>
          </cell>
        </row>
        <row r="668">
          <cell r="A668" t="str">
            <v>Instalacion Luminarias</v>
          </cell>
        </row>
        <row r="669">
          <cell r="A669" t="str">
            <v xml:space="preserve">Cable XLPE Nº2 </v>
          </cell>
        </row>
        <row r="670">
          <cell r="A670" t="str">
            <v>Juego de conos premoldeados uso exterior</v>
          </cell>
        </row>
        <row r="671">
          <cell r="A671" t="str">
            <v>CABLE THHN/THWN # 250</v>
          </cell>
        </row>
        <row r="672">
          <cell r="A672" t="str">
            <v>CABLE THHN/THWN # 350</v>
          </cell>
        </row>
        <row r="673">
          <cell r="A673" t="str">
            <v>CABLE THHN/THWN # 500MCM</v>
          </cell>
        </row>
        <row r="674">
          <cell r="A674" t="str">
            <v>CABLE THHN/THWN # 3/0</v>
          </cell>
        </row>
        <row r="675">
          <cell r="A675" t="str">
            <v>CABLE DESNUDO 1/0</v>
          </cell>
        </row>
        <row r="676">
          <cell r="A676" t="str">
            <v>Soldadura exotermica 90G</v>
          </cell>
        </row>
        <row r="677">
          <cell r="A677" t="str">
            <v>Soporte tipo Snap de 36mm</v>
          </cell>
        </row>
        <row r="678">
          <cell r="A678" t="str">
            <v>Soporte para cables en tejado con altura de 0.066m.</v>
          </cell>
        </row>
        <row r="679">
          <cell r="A679" t="str">
            <v>Vestida primaria, valor global</v>
          </cell>
        </row>
        <row r="680">
          <cell r="A680" t="str">
            <v>Pararrayos 15KV</v>
          </cell>
        </row>
        <row r="681">
          <cell r="A681" t="str">
            <v>Caja primaria 15KV</v>
          </cell>
        </row>
        <row r="682">
          <cell r="A682" t="str">
            <v>Bajante primario en 3"</v>
          </cell>
        </row>
        <row r="683">
          <cell r="A683" t="str">
            <v>POSTE DE CONCERTO DE 12 METROS</v>
          </cell>
        </row>
        <row r="684">
          <cell r="A684" t="str">
            <v>POSTE EN FIBRA DE VIDRIO 12 M X 750 KGF</v>
          </cell>
        </row>
        <row r="685">
          <cell r="A685" t="str">
            <v>POSTE EN FIBRA DE VIDRIO 9 M POR 510 KGF</v>
          </cell>
        </row>
        <row r="686">
          <cell r="A686" t="str">
            <v>TRANSFORMADOR 3F 13.2KV-220/127V 112.5KV</v>
          </cell>
        </row>
        <row r="687">
          <cell r="A687" t="str">
            <v>PROTECTOR DE VIDA SILVESTRE PARA BUJES</v>
          </cell>
        </row>
        <row r="688">
          <cell r="A688" t="str">
            <v>CHEQUEO TRANSFORMADOR TRIFASICO EN POSTE</v>
          </cell>
        </row>
        <row r="689">
          <cell r="A689" t="str">
            <v>Luminaria fluorescente 60x60 4x17</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Equipo"/>
      <sheetName val="materiales"/>
      <sheetName val="otros"/>
      <sheetName val="PR_01"/>
      <sheetName val="PR_18"/>
      <sheetName val="PR_210"/>
      <sheetName val="PR_38"/>
      <sheetName val="PR_410"/>
      <sheetName val="PR_51"/>
      <sheetName val="PR_61"/>
      <sheetName val="PR_71"/>
      <sheetName val="PR_81"/>
      <sheetName val="PR_91"/>
      <sheetName val="PR_101"/>
      <sheetName val="PR_112"/>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temes_Renovación1"/>
      <sheetName val="FECHAS_DE_CORTE1"/>
      <sheetName val="Informacion_General1"/>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Itemes_Renovación2"/>
      <sheetName val="FECHAS_DE_CORTE2"/>
      <sheetName val="Informacion_General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3"/>
      <sheetName val="FECHAS_DE_CORTE3"/>
      <sheetName val="Informacion_General3"/>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Hoja1"/>
      <sheetName val="PLAN DE INVERSION ANTICIPO"/>
      <sheetName val="inv mensual"/>
      <sheetName val="borrador flujo inv"/>
      <sheetName val="social-ambiental"/>
      <sheetName val="AU"/>
      <sheetName val="TARIFAS"/>
      <sheetName val="Personalizar"/>
      <sheetName val="FIBRA ÓPTICA"/>
      <sheetName val="2103mar%20.xls"/>
      <sheetName val="Formulas"/>
      <sheetName val="INDICE"/>
      <sheetName val="DISTANCIA"/>
      <sheetName val="PERSONAL"/>
      <sheetName val="ELECTRICO"/>
      <sheetName val="Vuelta"/>
      <sheetName val="320.1"/>
      <sheetName val="330.2"/>
      <sheetName val="700.1"/>
      <sheetName val="días habiles 2015"/>
      <sheetName val="INS"/>
      <sheetName val="Ppto"/>
      <sheetName val="Plan auditoría"/>
      <sheetName val="Análisis de precios"/>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ow r="2">
          <cell r="A2" t="str">
            <v>INVÍAS - TERRITORIAL CORDOBA - GRUPO 3</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ow r="2">
          <cell r="A2" t="str">
            <v>INVÍAS - TERRITORIAL CORDOBA - GRUPO 3</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ow r="2">
          <cell r="A2">
            <v>0</v>
          </cell>
        </row>
      </sheetData>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ado_Resumen1"/>
      <sheetName val="INVENT_ALC-CUNETAS_90BLB1"/>
      <sheetName val="PUENTES_Y_PONTONES1"/>
      <sheetName val="SEÑAL_VERTICAL90BLB1"/>
      <sheetName val="SEÑAL_HORIZONTAL90BLB1"/>
      <sheetName val="Estado_Resumen"/>
      <sheetName val="INVENT_ALC-CUNETAS_90BLB"/>
      <sheetName val="PUENTES_Y_PONTONES"/>
      <sheetName val="SEÑAL_VERTICAL90BLB"/>
      <sheetName val="SEÑAL_HORIZONTAL90BLB"/>
      <sheetName val="Estado_Resumen2"/>
      <sheetName val="INVENT_ALC-CUNETAS_90BLB2"/>
      <sheetName val="PUENTES_Y_PONTONES2"/>
      <sheetName val="SEÑAL_VERTICAL90BLB2"/>
      <sheetName val="SEÑAL_HORIZONTAL90BLB2"/>
      <sheetName val="Estado_Resumen3"/>
      <sheetName val="INVENT_ALC-CUNETAS_90BLB3"/>
      <sheetName val="PUENTES_Y_PONTONES3"/>
      <sheetName val="SEÑAL_VERTICAL90BLB3"/>
      <sheetName val="SEÑAL_HORIZONTAL90BLB3"/>
      <sheetName val="Estado_Resumen4"/>
      <sheetName val="INVENT_ALC-CUNETAS_90BLB4"/>
      <sheetName val="PUENTES_Y_PONTONES4"/>
      <sheetName val="SEÑAL_VERTICAL90BLB4"/>
      <sheetName val="SEÑAL_HORIZONTAL90BLB4"/>
      <sheetName val="Estado_Resumen5"/>
      <sheetName val="INVENT_ALC-CUNETAS_90BLB5"/>
      <sheetName val="PUENTES_Y_PONTONES5"/>
      <sheetName val="SEÑAL_VERTICAL90BLB5"/>
      <sheetName val="SEÑAL_HORIZONTAL90BLB5"/>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1"/>
      <sheetName val="DAÑOS_80021"/>
      <sheetName val="DAÑOS_4313_1"/>
      <sheetName val="DAÑOS_78051"/>
      <sheetName val="DAÑOS_80MG011"/>
      <sheetName val="INVENT_ALC-CUNETAS_80021"/>
      <sheetName val="INV_ALC-CUNET_4313_-_78051"/>
      <sheetName val="INVENT_ALC-CUNET_80MG011"/>
      <sheetName val="SEÑAL_VERTICAL_80021"/>
      <sheetName val="SEÑAL_VERTICAL_43131"/>
      <sheetName val="SEÑAL_VERTICAL_80MG011"/>
      <sheetName val="SEÑAL_HORIZONTAL_80021"/>
      <sheetName val="SEÑAL_HORIZONTAL_43131"/>
      <sheetName val="SEÑAL_HORIZONTAL_80MG011"/>
      <sheetName val="Estado_Resumen1"/>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ado_Resumen"/>
      <sheetName val="ESTADO_VÍA-CRIT_TECNICO2"/>
      <sheetName val="DAÑOS_80022"/>
      <sheetName val="DAÑOS_4313_2"/>
      <sheetName val="DAÑOS_78052"/>
      <sheetName val="DAÑOS_80MG012"/>
      <sheetName val="INVENT_ALC-CUNETAS_80022"/>
      <sheetName val="INV_ALC-CUNET_4313_-_78052"/>
      <sheetName val="INVENT_ALC-CUNET_80MG012"/>
      <sheetName val="SEÑAL_VERTICAL_80022"/>
      <sheetName val="SEÑAL_VERTICAL_43132"/>
      <sheetName val="SEÑAL_VERTICAL_80MG012"/>
      <sheetName val="SEÑAL_HORIZONTAL_80022"/>
      <sheetName val="SEÑAL_HORIZONTAL_43132"/>
      <sheetName val="SEÑAL_HORIZONTAL_80MG012"/>
      <sheetName val="Estado_Resumen2"/>
      <sheetName val="ESTADO_VÍA-CRIT_TECNICO3"/>
      <sheetName val="DAÑOS_80023"/>
      <sheetName val="DAÑOS_4313_3"/>
      <sheetName val="DAÑOS_78053"/>
      <sheetName val="DAÑOS_80MG013"/>
      <sheetName val="INVENT_ALC-CUNETAS_80023"/>
      <sheetName val="INV_ALC-CUNET_4313_-_78053"/>
      <sheetName val="INVENT_ALC-CUNET_80MG013"/>
      <sheetName val="SEÑAL_VERTICAL_80023"/>
      <sheetName val="SEÑAL_VERTICAL_43133"/>
      <sheetName val="SEÑAL_VERTICAL_80MG013"/>
      <sheetName val="SEÑAL_HORIZONTAL_80023"/>
      <sheetName val="SEÑAL_HORIZONTAL_43133"/>
      <sheetName val="SEÑAL_HORIZONTAL_80MG013"/>
      <sheetName val="Estado_Resumen3"/>
      <sheetName val="ESTADO_VÍA-CRIT_TECNICO4"/>
      <sheetName val="DAÑOS_80024"/>
      <sheetName val="DAÑOS_4313_4"/>
      <sheetName val="DAÑOS_78054"/>
      <sheetName val="DAÑOS_80MG014"/>
      <sheetName val="INVENT_ALC-CUNETAS_80024"/>
      <sheetName val="INV_ALC-CUNET_4313_-_78054"/>
      <sheetName val="INVENT_ALC-CUNET_80MG014"/>
      <sheetName val="SEÑAL_VERTICAL_80024"/>
      <sheetName val="SEÑAL_VERTICAL_43134"/>
      <sheetName val="SEÑAL_VERTICAL_80MG014"/>
      <sheetName val="SEÑAL_HORIZONTAL_80024"/>
      <sheetName val="SEÑAL_HORIZONTAL_43134"/>
      <sheetName val="SEÑAL_HORIZONTAL_80MG014"/>
      <sheetName val="Estado_Resumen4"/>
      <sheetName val="ESTADO_VÍA-CRIT_TECNICO5"/>
      <sheetName val="DAÑOS_80025"/>
      <sheetName val="DAÑOS_4313_5"/>
      <sheetName val="DAÑOS_78055"/>
      <sheetName val="DAÑOS_80MG015"/>
      <sheetName val="INVENT_ALC-CUNETAS_80025"/>
      <sheetName val="INV_ALC-CUNET_4313_-_78055"/>
      <sheetName val="INVENT_ALC-CUNET_80MG015"/>
      <sheetName val="SEÑAL_VERTICAL_80025"/>
      <sheetName val="SEÑAL_VERTICAL_43135"/>
      <sheetName val="SEÑAL_VERTICAL_80MG015"/>
      <sheetName val="SEÑAL_HORIZONTAL_80025"/>
      <sheetName val="SEÑAL_HORIZONTAL_43135"/>
      <sheetName val="SEÑAL_HORIZONTAL_80MG015"/>
      <sheetName val="Estado_Resumen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PU_(2)1"/>
      <sheetName val="PU_(2)"/>
      <sheetName val="PU_(2)2"/>
      <sheetName val="PU_(2)3"/>
      <sheetName val="PU_(2)4"/>
      <sheetName val="PU_(2)5"/>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BUCION PISOS"/>
      <sheetName val="BAJANTES AR"/>
      <sheetName val="DESVIOS AR"/>
      <sheetName val="TANQUES"/>
      <sheetName val="ACOMETIDA"/>
      <sheetName val="ABASTOS"/>
      <sheetName val="BOMBEOS"/>
      <sheetName val="BAJANTES ALL"/>
      <sheetName val="DESVIOS ALL"/>
    </sheetNames>
    <sheetDataSet>
      <sheetData sheetId="0"/>
      <sheetData sheetId="1">
        <row r="34">
          <cell r="N34">
            <v>552</v>
          </cell>
        </row>
      </sheetData>
      <sheetData sheetId="2"/>
      <sheetData sheetId="3"/>
      <sheetData sheetId="4"/>
      <sheetData sheetId="5"/>
      <sheetData sheetId="6"/>
      <sheetData sheetId="7"/>
      <sheetData sheetId="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Equipo"/>
      <sheetName val="Otros"/>
      <sheetName val="Fuentes materiales"/>
      <sheetName val="1P"/>
      <sheetName val="200.2"/>
      <sheetName val="201.16"/>
      <sheetName val="210.1.1"/>
      <sheetName val="220.1"/>
      <sheetName val="310.1"/>
      <sheetName val="320.1"/>
      <sheetName val="330.1"/>
      <sheetName val="420.1"/>
      <sheetName val="450.2P"/>
      <sheetName val="600.1"/>
      <sheetName val="600.2"/>
      <sheetName val="610.1"/>
      <sheetName val="630.4P1"/>
      <sheetName val="630.4P2"/>
      <sheetName val="640.1.1"/>
      <sheetName val="661.1.1"/>
      <sheetName val="671.1"/>
      <sheetName val="673.1"/>
      <sheetName val="673.2"/>
      <sheetName val="681.1"/>
      <sheetName val="700.1"/>
      <sheetName val="700.3"/>
      <sheetName val="730.1"/>
      <sheetName val="730.2"/>
      <sheetName val="730.3"/>
      <sheetName val="Materiales"/>
      <sheetName val="211.1"/>
      <sheetName val="900.1"/>
      <sheetName val="900.2"/>
      <sheetName val="900.3"/>
      <sheetName val="Presupuesto Pantanillo"/>
    </sheetNames>
    <sheetDataSet>
      <sheetData sheetId="0"/>
      <sheetData sheetId="1"/>
      <sheetData sheetId="2">
        <row r="5">
          <cell r="D5">
            <v>1.8499999999999999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PR 1"/>
      <sheetName val="SUB AP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pto"/>
      <sheetName val="INTERVENTORIA"/>
      <sheetName val="AIU"/>
      <sheetName val="Apu"/>
      <sheetName val="CO_PUERTAS"/>
      <sheetName val="Aux"/>
      <sheetName val="Ins"/>
      <sheetName val=" BIOSEGURIDAD COVID-19"/>
      <sheetName val="AGS"/>
      <sheetName val="Hoja2"/>
      <sheetName val="PLAN DE MANEJO ARQUEOLOGICO"/>
      <sheetName val="PLAN DE CONTROL DE PLAGAS"/>
      <sheetName val="CO_ETAPA_1"/>
      <sheetName val="CO_ETAPA_2"/>
      <sheetName val="CO_Pilas_EXC"/>
      <sheetName val="CO_COLUMNAS"/>
      <sheetName val="PPTO_HS"/>
      <sheetName val="APU_HS"/>
      <sheetName val="PPTO_ELE_1"/>
      <sheetName val="CO_ACERO"/>
      <sheetName val="PPTO_ELE_2"/>
      <sheetName val="PPTO_BIO_ACUS"/>
      <sheetName val="PPTO_AA"/>
      <sheetName val="MC_LOSAS"/>
      <sheetName val="MC_MUROS ETAPAS"/>
      <sheetName val="MC_MUROS"/>
      <sheetName val="MC_PISOS"/>
      <sheetName val="Prst Soc"/>
      <sheetName val="RESOLUCION 747-98 al 2017"/>
    </sheetNames>
    <sheetDataSet>
      <sheetData sheetId="0">
        <row r="1">
          <cell r="B1" t="str">
            <v>I. E. EL SALADO</v>
          </cell>
        </row>
        <row r="2">
          <cell r="B2" t="str">
            <v>MUNICIPIO DE ENVIGADO</v>
          </cell>
        </row>
        <row r="9">
          <cell r="B9">
            <v>781242</v>
          </cell>
        </row>
      </sheetData>
      <sheetData sheetId="1">
        <row r="1">
          <cell r="E1" t="str">
            <v>FORMULARIO DE PRESUPUESTO</v>
          </cell>
          <cell r="F1" t="str">
            <v>CD</v>
          </cell>
          <cell r="G1">
            <v>11166025958</v>
          </cell>
          <cell r="H1" t="str">
            <v>AREA M2</v>
          </cell>
          <cell r="I1" t="str">
            <v>VALOR / M2</v>
          </cell>
        </row>
        <row r="2">
          <cell r="E2" t="str">
            <v>I. E. EL SALADO</v>
          </cell>
          <cell r="F2" t="str">
            <v>CT</v>
          </cell>
          <cell r="G2">
            <v>14822587156.989235</v>
          </cell>
          <cell r="H2">
            <v>5150.8100000000004</v>
          </cell>
          <cell r="I2">
            <v>2877719.6512760585</v>
          </cell>
        </row>
        <row r="3">
          <cell r="E3" t="str">
            <v>MUNICIPIO DE ENVIGADO</v>
          </cell>
        </row>
        <row r="4">
          <cell r="E4">
            <v>12</v>
          </cell>
          <cell r="H4" t="str">
            <v>ETAPA_1</v>
          </cell>
          <cell r="J4" t="str">
            <v>ETAPA_2</v>
          </cell>
        </row>
        <row r="5">
          <cell r="B5" t="str">
            <v>subcap</v>
          </cell>
          <cell r="C5" t="str">
            <v>cap</v>
          </cell>
          <cell r="D5" t="str">
            <v>Item</v>
          </cell>
          <cell r="E5" t="str">
            <v>Descripcion</v>
          </cell>
          <cell r="F5" t="str">
            <v>Unidad</v>
          </cell>
          <cell r="G5" t="str">
            <v>Vr Unitario</v>
          </cell>
          <cell r="H5" t="str">
            <v>Cant</v>
          </cell>
          <cell r="I5" t="str">
            <v>Vr Parcial</v>
          </cell>
          <cell r="J5" t="str">
            <v>Cant</v>
          </cell>
          <cell r="K5" t="str">
            <v>Vr Parcial</v>
          </cell>
          <cell r="L5" t="str">
            <v>Cantidad Total</v>
          </cell>
          <cell r="M5" t="str">
            <v>Subtotal</v>
          </cell>
          <cell r="N5" t="str">
            <v>Vr Capitulo</v>
          </cell>
          <cell r="O5" t="str">
            <v>Observacion</v>
          </cell>
        </row>
        <row r="6">
          <cell r="B6" t="str">
            <v/>
          </cell>
          <cell r="C6" t="str">
            <v/>
          </cell>
          <cell r="E6" t="str">
            <v>PRELIMINARES</v>
          </cell>
          <cell r="G6" t="str">
            <v/>
          </cell>
          <cell r="H6">
            <v>0</v>
          </cell>
          <cell r="I6" t="str">
            <v/>
          </cell>
          <cell r="J6">
            <v>0</v>
          </cell>
          <cell r="K6" t="str">
            <v/>
          </cell>
          <cell r="L6">
            <v>0</v>
          </cell>
          <cell r="M6" t="str">
            <v/>
          </cell>
          <cell r="N6">
            <v>34477032.75</v>
          </cell>
        </row>
        <row r="7">
          <cell r="B7" t="str">
            <v/>
          </cell>
          <cell r="C7" t="str">
            <v/>
          </cell>
          <cell r="D7" t="str">
            <v>p0</v>
          </cell>
          <cell r="E7" t="str">
            <v>LOCALIZACION Y REPLANTEO</v>
          </cell>
          <cell r="G7" t="str">
            <v/>
          </cell>
          <cell r="H7">
            <v>0</v>
          </cell>
          <cell r="I7">
            <v>15483174.650000002</v>
          </cell>
          <cell r="J7">
            <v>0</v>
          </cell>
          <cell r="K7" t="str">
            <v/>
          </cell>
          <cell r="L7">
            <v>0</v>
          </cell>
          <cell r="M7">
            <v>18117368.750000004</v>
          </cell>
          <cell r="N7" t="str">
            <v/>
          </cell>
        </row>
        <row r="8">
          <cell r="B8" t="str">
            <v>01-05</v>
          </cell>
          <cell r="C8" t="str">
            <v>01</v>
          </cell>
          <cell r="D8" t="str">
            <v>01-05-010</v>
          </cell>
          <cell r="E8" t="str">
            <v>LOCALIZACION Y REPLANTEO DE EDIFICACIONES</v>
          </cell>
          <cell r="F8" t="str">
            <v>M2</v>
          </cell>
          <cell r="G8">
            <v>2445</v>
          </cell>
          <cell r="H8">
            <v>6126.3700000000008</v>
          </cell>
          <cell r="I8">
            <v>14978974.650000002</v>
          </cell>
          <cell r="J8">
            <v>1077.3800000000001</v>
          </cell>
          <cell r="K8">
            <v>2634194.1</v>
          </cell>
          <cell r="L8">
            <v>7203.7500000000009</v>
          </cell>
          <cell r="M8">
            <v>17613168.750000004</v>
          </cell>
          <cell r="N8" t="str">
            <v/>
          </cell>
        </row>
        <row r="9">
          <cell r="B9" t="str">
            <v>01-05</v>
          </cell>
          <cell r="C9" t="str">
            <v>01</v>
          </cell>
          <cell r="D9" t="str">
            <v>01-05-020</v>
          </cell>
          <cell r="E9" t="str">
            <v>LOCALIZACION Y REPLANTEO DE URBANISMO</v>
          </cell>
          <cell r="F9" t="str">
            <v>M2</v>
          </cell>
          <cell r="G9">
            <v>2521</v>
          </cell>
          <cell r="H9">
            <v>200</v>
          </cell>
          <cell r="I9">
            <v>504200</v>
          </cell>
          <cell r="J9">
            <v>0</v>
          </cell>
          <cell r="K9">
            <v>0</v>
          </cell>
          <cell r="L9">
            <v>200</v>
          </cell>
          <cell r="M9">
            <v>504200</v>
          </cell>
          <cell r="N9" t="str">
            <v/>
          </cell>
        </row>
        <row r="10">
          <cell r="D10" t="str">
            <v>01-10</v>
          </cell>
          <cell r="E10" t="str">
            <v>CERRAMIENTOS PROVISIONAL</v>
          </cell>
          <cell r="I10">
            <v>16359664</v>
          </cell>
          <cell r="M10">
            <v>16359664</v>
          </cell>
        </row>
        <row r="11">
          <cell r="D11" t="str">
            <v>01-10-010</v>
          </cell>
          <cell r="E11" t="str">
            <v>S.T.I DE CERRAMIENTO EN ZINC, INCLUYE PARALES EN MADERA, DADOS DE CONCRETO PARA EMPOTRAMIENTO DE PARALES, EXCAVACION, Y TODOS LOS ELEMENTOS PARA SU COREECTA INSTALACION H=2,3m</v>
          </cell>
          <cell r="F11" t="str">
            <v>ML</v>
          </cell>
          <cell r="G11">
            <v>57808</v>
          </cell>
          <cell r="H11">
            <v>283</v>
          </cell>
          <cell r="I11">
            <v>16359664</v>
          </cell>
          <cell r="L11">
            <v>283</v>
          </cell>
          <cell r="M11">
            <v>16359664</v>
          </cell>
        </row>
        <row r="12">
          <cell r="D12">
            <v>2</v>
          </cell>
          <cell r="E12" t="str">
            <v>RETIROS</v>
          </cell>
          <cell r="N12">
            <v>30046018.379999999</v>
          </cell>
        </row>
        <row r="13">
          <cell r="D13" t="str">
            <v>02-05</v>
          </cell>
          <cell r="E13" t="str">
            <v>RETIRO Y REINTEGRO DE ELEMENTOS RECUPERABLES</v>
          </cell>
          <cell r="I13">
            <v>30046018.379999999</v>
          </cell>
          <cell r="L13">
            <v>0</v>
          </cell>
          <cell r="M13">
            <v>30046018.379999999</v>
          </cell>
        </row>
        <row r="14">
          <cell r="D14" t="str">
            <v>02-05-010</v>
          </cell>
          <cell r="E14" t="str">
            <v>RETIRO Y REINTEGRO DE VENTANAS</v>
          </cell>
          <cell r="F14" t="str">
            <v>UND</v>
          </cell>
          <cell r="G14">
            <v>12542</v>
          </cell>
          <cell r="H14">
            <v>62</v>
          </cell>
          <cell r="I14">
            <v>777604</v>
          </cell>
          <cell r="L14">
            <v>62</v>
          </cell>
          <cell r="M14">
            <v>777604</v>
          </cell>
        </row>
        <row r="15">
          <cell r="D15" t="str">
            <v>02-05-020</v>
          </cell>
          <cell r="E15" t="str">
            <v>RETIRO Y REINTEGRO DE REJA METALICA</v>
          </cell>
          <cell r="F15" t="str">
            <v>M2</v>
          </cell>
          <cell r="G15">
            <v>18652</v>
          </cell>
          <cell r="H15">
            <v>177.965</v>
          </cell>
          <cell r="I15">
            <v>3319403.18</v>
          </cell>
          <cell r="L15">
            <v>177.965</v>
          </cell>
          <cell r="M15">
            <v>3319403.18</v>
          </cell>
        </row>
        <row r="16">
          <cell r="D16" t="str">
            <v>02-05-030</v>
          </cell>
          <cell r="E16" t="str">
            <v>RETIRO Y REINTEGRO DE PUERTA METALICA</v>
          </cell>
          <cell r="F16" t="str">
            <v>UND</v>
          </cell>
          <cell r="G16">
            <v>10750</v>
          </cell>
          <cell r="H16">
            <v>44</v>
          </cell>
          <cell r="I16">
            <v>473000</v>
          </cell>
          <cell r="L16">
            <v>44</v>
          </cell>
          <cell r="M16">
            <v>473000</v>
          </cell>
        </row>
        <row r="17">
          <cell r="D17" t="str">
            <v>02-05-040</v>
          </cell>
          <cell r="E17" t="str">
            <v>RETIRO Y REINTEGRO DE LAMPARAS DE ILUMINACION</v>
          </cell>
          <cell r="F17" t="str">
            <v>UND</v>
          </cell>
          <cell r="G17">
            <v>11034</v>
          </cell>
          <cell r="H17">
            <v>69</v>
          </cell>
          <cell r="I17">
            <v>761346</v>
          </cell>
          <cell r="L17">
            <v>69</v>
          </cell>
          <cell r="M17">
            <v>761346</v>
          </cell>
        </row>
        <row r="18">
          <cell r="D18" t="str">
            <v>02-05-050</v>
          </cell>
          <cell r="E18" t="str">
            <v>RETIRO DE CUBIERTA, INCLUYE REINTEGRO DE TEJA DE BARRO, REINTEGRO DE ALFARDA Y CARGUERA EN MADERA, CARGUE TRANSPORTE Y BOTADA DE LOS DEMAS ELEMENTOS NO RECUPERABLES</v>
          </cell>
          <cell r="F18" t="str">
            <v>M2</v>
          </cell>
          <cell r="G18">
            <v>32910</v>
          </cell>
          <cell r="H18">
            <v>700</v>
          </cell>
          <cell r="I18">
            <v>23037000</v>
          </cell>
          <cell r="L18">
            <v>700</v>
          </cell>
          <cell r="M18">
            <v>23037000</v>
          </cell>
        </row>
        <row r="19">
          <cell r="D19" t="str">
            <v>02-05-060</v>
          </cell>
          <cell r="E19" t="str">
            <v>RETIRO Y REINTEGRO DE   RACK DE CABLEADO ESTRUCTURADO,</v>
          </cell>
          <cell r="F19" t="str">
            <v>ML</v>
          </cell>
          <cell r="G19">
            <v>10456</v>
          </cell>
          <cell r="H19">
            <v>160.44999999999999</v>
          </cell>
          <cell r="I19">
            <v>1677665.2</v>
          </cell>
          <cell r="L19">
            <v>160.44999999999999</v>
          </cell>
          <cell r="M19">
            <v>1677665.2</v>
          </cell>
        </row>
        <row r="20">
          <cell r="B20" t="str">
            <v/>
          </cell>
          <cell r="C20" t="str">
            <v/>
          </cell>
          <cell r="D20" t="str">
            <v>03</v>
          </cell>
          <cell r="E20" t="str">
            <v>MOVIMIENTOS DE TIERRA</v>
          </cell>
          <cell r="G20" t="str">
            <v/>
          </cell>
          <cell r="H20">
            <v>0</v>
          </cell>
          <cell r="I20" t="str">
            <v/>
          </cell>
          <cell r="J20">
            <v>0</v>
          </cell>
          <cell r="K20" t="str">
            <v/>
          </cell>
          <cell r="L20">
            <v>0</v>
          </cell>
          <cell r="M20" t="str">
            <v/>
          </cell>
          <cell r="N20">
            <v>828603339.49467206</v>
          </cell>
        </row>
        <row r="21">
          <cell r="B21" t="str">
            <v/>
          </cell>
          <cell r="C21" t="str">
            <v>03</v>
          </cell>
          <cell r="D21" t="str">
            <v>03-05</v>
          </cell>
          <cell r="E21" t="str">
            <v>CORTES Y EXCAVACIONES</v>
          </cell>
          <cell r="G21" t="str">
            <v/>
          </cell>
          <cell r="H21">
            <v>0</v>
          </cell>
          <cell r="I21">
            <v>804113139.49467206</v>
          </cell>
          <cell r="J21">
            <v>0</v>
          </cell>
          <cell r="K21">
            <v>0</v>
          </cell>
          <cell r="L21">
            <v>0</v>
          </cell>
          <cell r="M21">
            <v>804113139.49467206</v>
          </cell>
          <cell r="N21" t="str">
            <v/>
          </cell>
        </row>
        <row r="22">
          <cell r="B22" t="str">
            <v>03-05</v>
          </cell>
          <cell r="C22" t="str">
            <v>03</v>
          </cell>
          <cell r="D22" t="str">
            <v>03-05-010</v>
          </cell>
          <cell r="E22" t="str">
            <v>EXCAVACION MASIVA A MAQUINA. INCLUYE RETIRO Y DISPOSICION FINAL DEL MATERIAL DE LA EXCAVACION. MEDIDO EN SITIO.</v>
          </cell>
          <cell r="F22" t="str">
            <v>M3</v>
          </cell>
          <cell r="G22">
            <v>38137</v>
          </cell>
          <cell r="H22">
            <v>6307.2504999999946</v>
          </cell>
          <cell r="I22">
            <v>240539612.3184998</v>
          </cell>
          <cell r="J22">
            <v>0</v>
          </cell>
          <cell r="K22">
            <v>0</v>
          </cell>
          <cell r="L22">
            <v>6307.2504999999946</v>
          </cell>
          <cell r="M22">
            <v>240539612.3184998</v>
          </cell>
          <cell r="N22" t="str">
            <v/>
          </cell>
        </row>
        <row r="23">
          <cell r="B23" t="str">
            <v>03-05</v>
          </cell>
          <cell r="C23" t="str">
            <v>03</v>
          </cell>
          <cell r="D23" t="str">
            <v>03-05-030</v>
          </cell>
          <cell r="E23" t="str">
            <v>EXCAVACION MANUAL EN MATERIAL COMUN INCLUYE RETIRO Y DISPOSICION FINAL DEL MATERIAL PROVENIENTE DE LA EXCAVACION. MEDIDO EN SITIO.</v>
          </cell>
          <cell r="F23" t="str">
            <v>M3</v>
          </cell>
          <cell r="G23">
            <v>42794</v>
          </cell>
          <cell r="H23">
            <v>650</v>
          </cell>
          <cell r="I23">
            <v>27816100</v>
          </cell>
          <cell r="J23">
            <v>0</v>
          </cell>
          <cell r="K23">
            <v>0</v>
          </cell>
          <cell r="L23">
            <v>650</v>
          </cell>
          <cell r="M23">
            <v>27816100</v>
          </cell>
          <cell r="N23" t="str">
            <v/>
          </cell>
        </row>
        <row r="24">
          <cell r="B24" t="str">
            <v>03-05</v>
          </cell>
          <cell r="C24" t="str">
            <v>03</v>
          </cell>
          <cell r="D24" t="str">
            <v>03-05-040</v>
          </cell>
          <cell r="E24" t="str">
            <v>EXCAVACION MANUAL EN PILAS DE 0 A 2 METROS. INCLUYE RETIRO Y DISPOSICION FINAL DE MATERIAL DE LA EXCAVACION, FORMALETA PARA ANILLOS EN CONCRETO Y CONCRETO EN ANILLOS. NO INCLUYE ACERO DE REFUERZO NI EN ANILLOS NI EN LAS PILAS.</v>
          </cell>
          <cell r="F24" t="str">
            <v>M3</v>
          </cell>
          <cell r="G24">
            <v>158538.92260739146</v>
          </cell>
          <cell r="H24">
            <v>128.99952776298971</v>
          </cell>
          <cell r="I24">
            <v>20451446.148406673</v>
          </cell>
          <cell r="J24">
            <v>0</v>
          </cell>
          <cell r="K24">
            <v>0</v>
          </cell>
          <cell r="L24">
            <v>128.99952776298971</v>
          </cell>
          <cell r="M24">
            <v>20451446.148406673</v>
          </cell>
          <cell r="N24" t="str">
            <v/>
          </cell>
          <cell r="O24" t="str">
            <v>Se discrimina la excavacion en pilas por estractos, toda vez qaue no es lo mismo excavar a 2 m que a 18 m de profundidad.</v>
          </cell>
        </row>
        <row r="25">
          <cell r="B25" t="str">
            <v>03-05</v>
          </cell>
          <cell r="C25" t="str">
            <v>03</v>
          </cell>
          <cell r="D25" t="str">
            <v>03-05-041</v>
          </cell>
          <cell r="E25" t="str">
            <v>EXCAVACION MANUAL EN PILAS DE 2 A 4 METROS. INCLUYE RETIRO Y DISPOSICION FINAL DE MATERIAL DE LA EXCAVACION, FORMALETA PARA ANILLOS EN CONCRETO Y CONCRETO EN ANILLOS. NO INCLUYE ACERO DE REFUERZO NI EN ANILLOS NI EN LAS PILAS.</v>
          </cell>
          <cell r="F25" t="str">
            <v>M3</v>
          </cell>
          <cell r="G25">
            <v>170143.32317639145</v>
          </cell>
          <cell r="H25">
            <v>128.99952776298971</v>
          </cell>
          <cell r="I25">
            <v>21948408.341780242</v>
          </cell>
          <cell r="J25">
            <v>0</v>
          </cell>
          <cell r="K25">
            <v>0</v>
          </cell>
          <cell r="L25">
            <v>128.99952776298971</v>
          </cell>
          <cell r="M25">
            <v>21948408.341780242</v>
          </cell>
          <cell r="N25" t="str">
            <v/>
          </cell>
        </row>
        <row r="26">
          <cell r="B26" t="str">
            <v>03-05</v>
          </cell>
          <cell r="C26" t="str">
            <v>03</v>
          </cell>
          <cell r="D26" t="str">
            <v>03-05-042</v>
          </cell>
          <cell r="E26" t="str">
            <v>EXCAVACION MANUAL EN PILAS DE 4 A 6 METROS. INCLUYE RETIRO Y DISPOSICION FINAL DE MATERIAL DE LA EXCAVACION, FORMALETA PARA ANILLOS EN CONCRETO Y CONCRETO EN ANILLOS. NO INCLUYE ACERO DE REFUERZO NI EN ANILLOS NI EN LAS PILAS.</v>
          </cell>
          <cell r="F26" t="str">
            <v>M3</v>
          </cell>
          <cell r="G26">
            <v>179963.04078539147</v>
          </cell>
          <cell r="H26">
            <v>128.99952776298971</v>
          </cell>
          <cell r="I26">
            <v>23215147.276107159</v>
          </cell>
          <cell r="J26">
            <v>0</v>
          </cell>
          <cell r="K26">
            <v>0</v>
          </cell>
          <cell r="L26">
            <v>128.99952776298971</v>
          </cell>
          <cell r="M26">
            <v>23215147.276107159</v>
          </cell>
          <cell r="N26" t="str">
            <v/>
          </cell>
        </row>
        <row r="27">
          <cell r="B27" t="str">
            <v>03-05</v>
          </cell>
          <cell r="C27" t="str">
            <v>03</v>
          </cell>
          <cell r="D27" t="str">
            <v>03-05-043</v>
          </cell>
          <cell r="E27" t="str">
            <v>EXCAVACION MANUAL EN PILAS DE 6 A 8 METROS. INCLUYE RETIRO Y DISPOSICION FINAL DE MATERIAL DE LA EXCAVACION, FORMALETA PARA ANILLOS EN CONCRETO Y CONCRETO EN ANILLOS. NO INCLUYE ACERO DE REFUERZO NI EN ANILLOS NI EN LAS PILAS.</v>
          </cell>
          <cell r="F27" t="str">
            <v>M3</v>
          </cell>
          <cell r="G27">
            <v>193798.29505439149</v>
          </cell>
          <cell r="H27">
            <v>128.99952776298971</v>
          </cell>
          <cell r="I27">
            <v>24999888.543289047</v>
          </cell>
          <cell r="J27">
            <v>0</v>
          </cell>
          <cell r="K27">
            <v>0</v>
          </cell>
          <cell r="L27">
            <v>128.99952776298971</v>
          </cell>
          <cell r="M27">
            <v>24999888.543289047</v>
          </cell>
          <cell r="N27" t="str">
            <v/>
          </cell>
        </row>
        <row r="28">
          <cell r="B28" t="str">
            <v>03-05</v>
          </cell>
          <cell r="C28" t="str">
            <v>03</v>
          </cell>
          <cell r="D28" t="str">
            <v>03-05-044</v>
          </cell>
          <cell r="E28" t="str">
            <v>EXCAVACION MANUAL EN PILAS DE 8 A 10 METROS. INCLUYE RETIRO Y DISPOSICION FINAL DE MATERIAL DE LA EXCAVACION, FORMALETA PARA ANILLOS EN CONCRETO Y CONCRETO EN ANILLOS. NO INCLUYE ACERO DE REFUERZO NI EN ANILLOS NI EN LAS PILAS.</v>
          </cell>
          <cell r="F28" t="str">
            <v>M3</v>
          </cell>
          <cell r="G28">
            <v>207633.54932339149</v>
          </cell>
          <cell r="H28">
            <v>116.51570249560362</v>
          </cell>
          <cell r="I28">
            <v>24192568.861070521</v>
          </cell>
          <cell r="J28">
            <v>0</v>
          </cell>
          <cell r="K28">
            <v>0</v>
          </cell>
          <cell r="L28">
            <v>116.51570249560362</v>
          </cell>
          <cell r="M28">
            <v>24192568.861070521</v>
          </cell>
          <cell r="N28" t="str">
            <v/>
          </cell>
        </row>
        <row r="29">
          <cell r="B29" t="str">
            <v>03-05</v>
          </cell>
          <cell r="C29" t="str">
            <v>03</v>
          </cell>
          <cell r="D29" t="str">
            <v>03-05-045</v>
          </cell>
          <cell r="E29" t="str">
            <v>EXCAVACION MANUAL EN PILAS DE 10 A 12 METROS. INCLUYE RETIRO Y DISPOSICION FINAL DE MATERIAL DE LA EXCAVACION, FORMALETA PARA ANILLOS EN CONCRETO Y CONCRETO EN ANILLOS. NO INCLUYE ACERO DE REFUERZO NI EN ANILLOS NI EN LAS PILAS.</v>
          </cell>
          <cell r="F29" t="str">
            <v>M3</v>
          </cell>
          <cell r="G29">
            <v>226934.39515739144</v>
          </cell>
          <cell r="H29">
            <v>112.35442740647491</v>
          </cell>
          <cell r="I29">
            <v>25497084.026743427</v>
          </cell>
          <cell r="J29">
            <v>0</v>
          </cell>
          <cell r="K29">
            <v>0</v>
          </cell>
          <cell r="L29">
            <v>112.35442740647491</v>
          </cell>
          <cell r="M29">
            <v>25497084.026743427</v>
          </cell>
          <cell r="N29" t="str">
            <v/>
          </cell>
        </row>
        <row r="30">
          <cell r="B30" t="str">
            <v>03-05</v>
          </cell>
          <cell r="C30" t="str">
            <v>03</v>
          </cell>
          <cell r="D30" t="str">
            <v>03-05-046</v>
          </cell>
          <cell r="E30" t="str">
            <v>EXCAVACION MANUAL EN PILAS DE 12 A 14 METROS. INCLUYE RETIRO Y DISPOSICION FINAL DE MATERIAL DE LA EXCAVACION, FORMALETA PARA ANILLOS EN CONCRETO Y CONCRETO EN ANILLOS. NO INCLUYE ACERO DE REFUERZO NI EN ANILLOS NI EN LAS PILAS.</v>
          </cell>
          <cell r="F30" t="str">
            <v>M3</v>
          </cell>
          <cell r="G30">
            <v>246235.24099139145</v>
          </cell>
          <cell r="H30">
            <v>49.935301069544408</v>
          </cell>
          <cell r="I30">
            <v>12295830.892836954</v>
          </cell>
          <cell r="J30">
            <v>0</v>
          </cell>
          <cell r="K30">
            <v>0</v>
          </cell>
          <cell r="L30">
            <v>49.935301069544408</v>
          </cell>
          <cell r="M30">
            <v>12295830.892836954</v>
          </cell>
          <cell r="N30" t="str">
            <v/>
          </cell>
        </row>
        <row r="31">
          <cell r="B31" t="str">
            <v>03-05</v>
          </cell>
          <cell r="C31" t="str">
            <v>03</v>
          </cell>
          <cell r="D31" t="str">
            <v>03-05-047</v>
          </cell>
          <cell r="E31" t="str">
            <v>EXCAVACION MANUAL EN PILAS DE 14 A 16 METROS. INCLUYE RETIRO Y DISPOSICION FINAL DE MATERIAL DE LA EXCAVACION, FORMALETA PARA ANILLOS EN CONCRETO Y CONCRETO EN ANILLOS. NO INCLUYE ACERO DE REFUERZO NI EN ANILLOS NI EN LAS PILAS.</v>
          </cell>
          <cell r="F31" t="str">
            <v>M3</v>
          </cell>
          <cell r="G31">
            <v>271001.67839039146</v>
          </cell>
          <cell r="H31">
            <v>49.935301069544408</v>
          </cell>
          <cell r="I31">
            <v>13532550.400776045</v>
          </cell>
          <cell r="J31">
            <v>0</v>
          </cell>
          <cell r="K31">
            <v>0</v>
          </cell>
          <cell r="L31">
            <v>49.935301069544408</v>
          </cell>
          <cell r="M31">
            <v>13532550.400776045</v>
          </cell>
          <cell r="N31" t="str">
            <v/>
          </cell>
        </row>
        <row r="32">
          <cell r="B32" t="str">
            <v>03-05</v>
          </cell>
          <cell r="C32" t="str">
            <v>03</v>
          </cell>
          <cell r="D32" t="str">
            <v>03-05-048</v>
          </cell>
          <cell r="E32" t="str">
            <v>EXCAVACION MANUAL EN PILAS DE 16 A 18 METROS. INCLUYE RETIRO Y DISPOSICION FINAL DE MATERIAL DE LA EXCAVACION, FORMALETA PARA ANILLOS EN CONCRETO Y CONCRETO EN ANILLOS. NO INCLUYE ACERO DE REFUERZO NI EN ANILLOS NI EN LAS PILAS.</v>
          </cell>
          <cell r="F32" t="str">
            <v>M3</v>
          </cell>
          <cell r="G32">
            <v>910189.1431660346</v>
          </cell>
          <cell r="H32">
            <v>13.732207794124729</v>
          </cell>
          <cell r="I32">
            <v>12498906.445912329</v>
          </cell>
          <cell r="J32">
            <v>0</v>
          </cell>
          <cell r="K32">
            <v>0</v>
          </cell>
          <cell r="L32">
            <v>13.732207794124729</v>
          </cell>
          <cell r="M32">
            <v>12498906.445912329</v>
          </cell>
          <cell r="N32" t="str">
            <v/>
          </cell>
        </row>
        <row r="33">
          <cell r="D33">
            <v>0</v>
          </cell>
          <cell r="E33" t="str">
            <v>DEMOLICION DE CONSTRUCCIONES EXISTENTES. MEDIDO EN PLANTA Y POR PISO. INCLUYE TODOS LOS MATERIALES, HERRAMIENTAS Y EQUIPOS NECESARIOS PARA ENTREGAR EL SITIO DE LA DEMOLICION COMPLETAMENTE DESPEJADO EN TIERRA. INCLUYE LA DEMOLICION DE FUNDACIONES A CUALQUIER PROFUNDIDAD. INCLUYE EL RETIRO Y DISPOSICION FINAL DEL MATERIAL DE LA DEMOLICION.</v>
          </cell>
          <cell r="F33" t="str">
            <v>M2</v>
          </cell>
          <cell r="G33" t="str">
            <v/>
          </cell>
          <cell r="H33">
            <v>0</v>
          </cell>
          <cell r="I33" t="str">
            <v/>
          </cell>
          <cell r="L33">
            <v>0</v>
          </cell>
          <cell r="M33" t="str">
            <v/>
          </cell>
        </row>
        <row r="34">
          <cell r="D34" t="str">
            <v>03-05-049</v>
          </cell>
          <cell r="E34" t="str">
            <v>DEMOLICION DE LOSA DE CONTRAPISO E=0,2cm, INCLUYE CARGUE, TRANSPORTE Y BOTADA DE LOS MATERIALES.</v>
          </cell>
          <cell r="F34" t="str">
            <v>M2</v>
          </cell>
          <cell r="G34">
            <v>27984</v>
          </cell>
          <cell r="H34">
            <v>900</v>
          </cell>
          <cell r="I34">
            <v>25185600</v>
          </cell>
          <cell r="L34">
            <v>900</v>
          </cell>
          <cell r="M34">
            <v>25185600</v>
          </cell>
        </row>
        <row r="35">
          <cell r="D35" t="str">
            <v>03-05-050</v>
          </cell>
          <cell r="E35" t="str">
            <v>DEMOLICION DE LOSA DE ENTREPISO, INCLUYE INDUCCION DE JUNTAS CON CORTE EN FRIO,  CARGUE, TRANSPORTE Y BOTADA DE LOS MATERIALES.</v>
          </cell>
          <cell r="F35" t="str">
            <v>M2</v>
          </cell>
          <cell r="G35">
            <v>35762</v>
          </cell>
          <cell r="H35">
            <v>800</v>
          </cell>
          <cell r="I35">
            <v>28609600</v>
          </cell>
          <cell r="L35">
            <v>800</v>
          </cell>
          <cell r="M35">
            <v>28609600</v>
          </cell>
        </row>
        <row r="36">
          <cell r="D36" t="str">
            <v>03-05-051</v>
          </cell>
          <cell r="E36" t="str">
            <v xml:space="preserve">DEMOLICION DE MUROS EN CONCRETO REFORZADO, INCLUYE INDUCCION DE JUNTAS CON CORTE EN FRIO, ENTIBADO TEMPORAL METALICO PARA PROTECCION DEL TALUD EN AREA DEMOLIDA CERCA AL TALUD, CARGUE, TRANSPORTE Y BOTADA DE LOS MATERIALES. </v>
          </cell>
          <cell r="F36" t="str">
            <v>M2</v>
          </cell>
          <cell r="G36">
            <v>100818</v>
          </cell>
          <cell r="H36">
            <v>315</v>
          </cell>
          <cell r="I36">
            <v>31757670</v>
          </cell>
          <cell r="L36">
            <v>315</v>
          </cell>
          <cell r="M36">
            <v>31757670</v>
          </cell>
        </row>
        <row r="37">
          <cell r="D37" t="str">
            <v>03-05-052</v>
          </cell>
          <cell r="E37" t="str">
            <v>DEMOLICION DE MUROS EN BLOQUE DE CONCRETO O LADRILLO, INCLUYE  INDUCCION DE JUNTAS CON CORTE EN FRIO,  CARGUE, TRANSPORTE Y BOTADA DE LOS MATERIALES.</v>
          </cell>
          <cell r="F37" t="str">
            <v>M2</v>
          </cell>
          <cell r="G37">
            <v>18640</v>
          </cell>
          <cell r="H37">
            <v>2576</v>
          </cell>
          <cell r="I37">
            <v>48016640</v>
          </cell>
          <cell r="L37">
            <v>2576</v>
          </cell>
          <cell r="M37">
            <v>48016640</v>
          </cell>
        </row>
        <row r="38">
          <cell r="D38" t="str">
            <v>03-05-053</v>
          </cell>
          <cell r="E38" t="str">
            <v>DEMOLICION DE VIGAS  INCLUYE CARGUE, TRANSPORTE Y BOTADA DE LOS MATERIALES.</v>
          </cell>
          <cell r="F38" t="str">
            <v>ML</v>
          </cell>
          <cell r="G38">
            <v>12402</v>
          </cell>
          <cell r="H38">
            <v>288</v>
          </cell>
          <cell r="I38">
            <v>3571776</v>
          </cell>
          <cell r="L38">
            <v>288</v>
          </cell>
          <cell r="M38">
            <v>3571776</v>
          </cell>
        </row>
        <row r="39">
          <cell r="D39" t="str">
            <v>03-05-054</v>
          </cell>
          <cell r="E39" t="str">
            <v>DEMOLICION DE COLUMNAS  INCLUYE CARGUE, TRANSPORTE Y BOTADA DE LOS MATERIALES.</v>
          </cell>
          <cell r="F39" t="str">
            <v>ML</v>
          </cell>
          <cell r="G39">
            <v>10162</v>
          </cell>
          <cell r="H39">
            <v>259</v>
          </cell>
          <cell r="I39">
            <v>2631958</v>
          </cell>
          <cell r="L39">
            <v>259</v>
          </cell>
          <cell r="M39">
            <v>2631958</v>
          </cell>
        </row>
        <row r="40">
          <cell r="D40" t="str">
            <v>03-05-055</v>
          </cell>
          <cell r="E40" t="str">
            <v>DEMOLICION DE VIGAS ENTERRADAS  INCLUYE CARGUE, TRANSPORTE Y BOTADA DE LOS MATERIALES.</v>
          </cell>
          <cell r="F40" t="str">
            <v>ML</v>
          </cell>
          <cell r="G40">
            <v>13708</v>
          </cell>
          <cell r="H40">
            <v>288</v>
          </cell>
          <cell r="I40">
            <v>3947904</v>
          </cell>
          <cell r="L40">
            <v>288</v>
          </cell>
          <cell r="M40">
            <v>3947904</v>
          </cell>
        </row>
        <row r="41">
          <cell r="D41" t="str">
            <v>03-05-056</v>
          </cell>
          <cell r="E41" t="str">
            <v>DEMOLICION DE CONCRETO  CICLOPEO , INCLUYE CARGUE, TRANSPORTE Y BOTADA DE LOS MATERIALES.</v>
          </cell>
          <cell r="F41" t="str">
            <v>M3</v>
          </cell>
          <cell r="G41">
            <v>88562</v>
          </cell>
          <cell r="H41">
            <v>173.25</v>
          </cell>
          <cell r="I41">
            <v>15343366.5</v>
          </cell>
          <cell r="L41">
            <v>173.25</v>
          </cell>
          <cell r="M41">
            <v>15343366.5</v>
          </cell>
        </row>
        <row r="42">
          <cell r="D42" t="str">
            <v>03-05-057</v>
          </cell>
          <cell r="E42" t="str">
            <v>DEMOLICION DE ESCALAS, INCLUYE CARGUE, TRANSPORTE Y BOTADA DE LOS MATERIALES.</v>
          </cell>
          <cell r="F42" t="str">
            <v>M2</v>
          </cell>
          <cell r="G42">
            <v>44512</v>
          </cell>
          <cell r="H42">
            <v>46.8</v>
          </cell>
          <cell r="I42">
            <v>2083161.5999999999</v>
          </cell>
          <cell r="L42">
            <v>46.8</v>
          </cell>
          <cell r="M42">
            <v>2083161.5999999999</v>
          </cell>
        </row>
        <row r="43">
          <cell r="D43" t="str">
            <v>03-05-058</v>
          </cell>
          <cell r="E43" t="str">
            <v>DEMOLICION DE FUNDACIONES A CUALQUIER ESPESOR INCLUYE CARGUE, TRANSPORTE Y BOTADA DE LOS MATERIALES.</v>
          </cell>
          <cell r="F43" t="str">
            <v>M3</v>
          </cell>
          <cell r="G43">
            <v>82176</v>
          </cell>
          <cell r="H43">
            <v>42.5</v>
          </cell>
          <cell r="I43">
            <v>3492480</v>
          </cell>
          <cell r="L43">
            <v>42.5</v>
          </cell>
          <cell r="M43">
            <v>3492480</v>
          </cell>
        </row>
        <row r="44">
          <cell r="D44" t="str">
            <v>03-05-059</v>
          </cell>
          <cell r="E44" t="str">
            <v>NIVELACION Y CONRFORMACION DE TERRENO CON MATERIAL PROVENIENTE DE LA EXCAVACION, INCLUYE TRANSPORTE INTERNO, Y COMPACTACION POR MEDIO MECANICO,</v>
          </cell>
          <cell r="F44" t="str">
            <v>M3</v>
          </cell>
          <cell r="G44">
            <v>10218</v>
          </cell>
          <cell r="H44">
            <v>1323</v>
          </cell>
          <cell r="I44">
            <v>13518414</v>
          </cell>
          <cell r="L44">
            <v>1323</v>
          </cell>
          <cell r="M44">
            <v>13518414</v>
          </cell>
        </row>
        <row r="45">
          <cell r="D45" t="str">
            <v>03-05-060</v>
          </cell>
          <cell r="E45" t="str">
            <v>EXCAVACION EN ROCA EN PILAS A CUALQUIER PROFUNDIDAD USANDO PRODUCTOS NO EXPLOSIVOS. INCLUYE PERFORACIONES, PRODUCTO EXPANSIVO, DESBOMBE, TRANSPORTE INTERNO Y DISPOSICION FINAL DEL MATERIAL DE LA EXCAVACION.</v>
          </cell>
          <cell r="F45" t="str">
            <v>M3</v>
          </cell>
          <cell r="G45">
            <v>354966.5320703914</v>
          </cell>
          <cell r="H45">
            <v>504.18</v>
          </cell>
          <cell r="I45">
            <v>178967026.13924995</v>
          </cell>
          <cell r="L45">
            <v>504.18</v>
          </cell>
          <cell r="M45">
            <v>178967026.13924995</v>
          </cell>
          <cell r="O45" t="str">
            <v>Se cambia el item de excavacion emcanica en pilas, por la especificacion contemplada en este item, siendo mas claro el proceso a realizar para el desarrollo de esta actividad.</v>
          </cell>
        </row>
        <row r="46">
          <cell r="B46" t="str">
            <v/>
          </cell>
          <cell r="C46" t="str">
            <v>03</v>
          </cell>
          <cell r="D46" t="str">
            <v>03-10</v>
          </cell>
          <cell r="E46" t="str">
            <v>LLENOS</v>
          </cell>
          <cell r="G46" t="str">
            <v/>
          </cell>
          <cell r="H46">
            <v>0</v>
          </cell>
          <cell r="I46">
            <v>24490200</v>
          </cell>
          <cell r="J46">
            <v>0</v>
          </cell>
          <cell r="K46">
            <v>0</v>
          </cell>
          <cell r="L46">
            <v>0</v>
          </cell>
          <cell r="M46">
            <v>24490200</v>
          </cell>
          <cell r="N46" t="str">
            <v/>
          </cell>
        </row>
        <row r="47">
          <cell r="B47" t="str">
            <v>03-10</v>
          </cell>
          <cell r="C47" t="str">
            <v>03</v>
          </cell>
          <cell r="D47" t="str">
            <v>03-10-010</v>
          </cell>
          <cell r="E47" t="str">
            <v>LLENOS ESTRUCTURALES CON ARENILLA</v>
          </cell>
          <cell r="F47" t="str">
            <v>M3</v>
          </cell>
          <cell r="G47">
            <v>40817</v>
          </cell>
          <cell r="H47">
            <v>600</v>
          </cell>
          <cell r="I47">
            <v>24490200</v>
          </cell>
          <cell r="J47">
            <v>0</v>
          </cell>
          <cell r="K47">
            <v>0</v>
          </cell>
          <cell r="L47">
            <v>600</v>
          </cell>
          <cell r="M47">
            <v>24490200</v>
          </cell>
          <cell r="N47" t="str">
            <v/>
          </cell>
        </row>
        <row r="48">
          <cell r="B48" t="str">
            <v/>
          </cell>
          <cell r="C48" t="str">
            <v/>
          </cell>
          <cell r="D48" t="str">
            <v>04</v>
          </cell>
          <cell r="E48" t="str">
            <v>CONCRETOS ESTRUCTURALES</v>
          </cell>
          <cell r="G48" t="str">
            <v/>
          </cell>
          <cell r="H48">
            <v>0</v>
          </cell>
          <cell r="I48" t="str">
            <v/>
          </cell>
          <cell r="J48">
            <v>0</v>
          </cell>
          <cell r="K48" t="str">
            <v/>
          </cell>
          <cell r="L48">
            <v>0</v>
          </cell>
          <cell r="M48" t="str">
            <v/>
          </cell>
          <cell r="N48">
            <v>3238056326.4247475</v>
          </cell>
        </row>
        <row r="49">
          <cell r="B49" t="str">
            <v/>
          </cell>
          <cell r="C49" t="str">
            <v>04</v>
          </cell>
          <cell r="D49" t="str">
            <v>04-05</v>
          </cell>
          <cell r="E49" t="str">
            <v>CONCRETOS DE LIMPIEZA</v>
          </cell>
          <cell r="G49" t="str">
            <v/>
          </cell>
          <cell r="H49">
            <v>0</v>
          </cell>
          <cell r="I49">
            <v>14600237.193514677</v>
          </cell>
          <cell r="J49">
            <v>0</v>
          </cell>
          <cell r="K49">
            <v>0</v>
          </cell>
          <cell r="L49">
            <v>0</v>
          </cell>
          <cell r="M49">
            <v>14600237.193514677</v>
          </cell>
          <cell r="N49" t="str">
            <v/>
          </cell>
        </row>
        <row r="50">
          <cell r="B50" t="str">
            <v>04-05</v>
          </cell>
          <cell r="C50" t="str">
            <v>04</v>
          </cell>
          <cell r="D50" t="str">
            <v>04-05-010</v>
          </cell>
          <cell r="E50" t="str">
            <v>CONCRETO DE LIMPIEZA (SOLADO) DE 17.5 MPA DE E:10CM</v>
          </cell>
          <cell r="F50" t="str">
            <v>M2</v>
          </cell>
          <cell r="G50">
            <v>45262.999999999978</v>
          </cell>
          <cell r="H50">
            <v>322.56450508173748</v>
          </cell>
          <cell r="I50">
            <v>14600237.193514677</v>
          </cell>
          <cell r="J50">
            <v>0</v>
          </cell>
          <cell r="K50">
            <v>0</v>
          </cell>
          <cell r="L50">
            <v>322.56450508173748</v>
          </cell>
          <cell r="M50">
            <v>14600237.193514677</v>
          </cell>
          <cell r="N50" t="str">
            <v/>
          </cell>
        </row>
        <row r="51">
          <cell r="B51" t="str">
            <v/>
          </cell>
          <cell r="C51" t="str">
            <v>04</v>
          </cell>
          <cell r="D51" t="str">
            <v>04-10</v>
          </cell>
          <cell r="E51" t="str">
            <v>PILAS</v>
          </cell>
          <cell r="G51" t="str">
            <v/>
          </cell>
          <cell r="H51">
            <v>0</v>
          </cell>
          <cell r="I51">
            <v>983039933.14381671</v>
          </cell>
          <cell r="J51">
            <v>0</v>
          </cell>
          <cell r="K51">
            <v>0</v>
          </cell>
          <cell r="L51">
            <v>0</v>
          </cell>
          <cell r="M51">
            <v>983039933.14381671</v>
          </cell>
          <cell r="N51" t="str">
            <v/>
          </cell>
        </row>
        <row r="52">
          <cell r="B52" t="str">
            <v>04-10</v>
          </cell>
          <cell r="C52" t="str">
            <v>04</v>
          </cell>
          <cell r="D52" t="str">
            <v>04-10-010</v>
          </cell>
          <cell r="E52" t="str">
            <v>CONCRETO EN PILAS DE 21.0 Y 28.0 MPA Ø1.20M (FUSTE)</v>
          </cell>
          <cell r="F52" t="str">
            <v>M3</v>
          </cell>
          <cell r="G52">
            <v>687940.0025006478</v>
          </cell>
          <cell r="H52">
            <v>959.07367814854661</v>
          </cell>
          <cell r="I52">
            <v>659785148.54381669</v>
          </cell>
          <cell r="J52">
            <v>0</v>
          </cell>
          <cell r="K52">
            <v>0</v>
          </cell>
          <cell r="L52">
            <v>959.07367814854661</v>
          </cell>
          <cell r="M52">
            <v>659785148.54381669</v>
          </cell>
          <cell r="N52" t="str">
            <v/>
          </cell>
        </row>
        <row r="53">
          <cell r="D53" t="str">
            <v>04-10-020</v>
          </cell>
          <cell r="E53" t="str">
            <v>CONCRETO PARA ANILLOS EN PILAS DE 21.0 Y 28.0 MPA E=10 CM Ø1.20M</v>
          </cell>
          <cell r="F53" t="str">
            <v>M3</v>
          </cell>
          <cell r="G53">
            <v>773707</v>
          </cell>
          <cell r="H53">
            <v>417.8</v>
          </cell>
          <cell r="I53">
            <v>323254784.60000002</v>
          </cell>
          <cell r="L53">
            <v>417.8</v>
          </cell>
          <cell r="M53">
            <v>323254784.60000002</v>
          </cell>
        </row>
        <row r="54">
          <cell r="B54" t="str">
            <v/>
          </cell>
          <cell r="C54" t="str">
            <v>04</v>
          </cell>
          <cell r="D54" t="str">
            <v>04-15</v>
          </cell>
          <cell r="E54" t="str">
            <v>FUNDACIONES</v>
          </cell>
          <cell r="G54" t="str">
            <v/>
          </cell>
          <cell r="H54">
            <v>0</v>
          </cell>
          <cell r="I54">
            <v>64568222.699999988</v>
          </cell>
          <cell r="J54">
            <v>0</v>
          </cell>
          <cell r="K54">
            <v>0</v>
          </cell>
          <cell r="L54">
            <v>0</v>
          </cell>
          <cell r="M54">
            <v>64568222.699999988</v>
          </cell>
          <cell r="N54" t="str">
            <v/>
          </cell>
        </row>
        <row r="55">
          <cell r="B55" t="str">
            <v>04-15</v>
          </cell>
          <cell r="C55" t="str">
            <v>04</v>
          </cell>
          <cell r="D55" t="str">
            <v>04-15-010</v>
          </cell>
          <cell r="E55" t="str">
            <v>VIGAS DE FUNDACION EN CONCRETO DE 21.0 MPA</v>
          </cell>
          <cell r="F55" t="str">
            <v>M3</v>
          </cell>
          <cell r="G55">
            <v>709384.99999999988</v>
          </cell>
          <cell r="H55">
            <v>91.02</v>
          </cell>
          <cell r="I55">
            <v>64568222.699999988</v>
          </cell>
          <cell r="J55">
            <v>0</v>
          </cell>
          <cell r="K55">
            <v>0</v>
          </cell>
          <cell r="L55">
            <v>91.02</v>
          </cell>
          <cell r="M55">
            <v>64568222.699999988</v>
          </cell>
          <cell r="N55" t="str">
            <v/>
          </cell>
        </row>
        <row r="56">
          <cell r="B56" t="str">
            <v/>
          </cell>
          <cell r="C56" t="str">
            <v>04</v>
          </cell>
          <cell r="D56" t="str">
            <v>04-20</v>
          </cell>
          <cell r="E56" t="str">
            <v>LOSAS DE CONTRAPISO</v>
          </cell>
          <cell r="G56" t="str">
            <v/>
          </cell>
          <cell r="H56">
            <v>0</v>
          </cell>
          <cell r="I56">
            <v>137335781.99000007</v>
          </cell>
          <cell r="J56">
            <v>0</v>
          </cell>
          <cell r="K56">
            <v>0</v>
          </cell>
          <cell r="L56">
            <v>0</v>
          </cell>
          <cell r="M56">
            <v>137335781.99000007</v>
          </cell>
          <cell r="N56" t="str">
            <v/>
          </cell>
        </row>
        <row r="57">
          <cell r="B57" t="str">
            <v>04-20</v>
          </cell>
          <cell r="C57" t="str">
            <v>04</v>
          </cell>
          <cell r="D57" t="str">
            <v>04-20-010</v>
          </cell>
          <cell r="E57" t="str">
            <v>LOSA EN CONCRETO DE 24.0 MPA FONDO TANQUE E=0.20M</v>
          </cell>
          <cell r="F57" t="str">
            <v>M3</v>
          </cell>
          <cell r="G57">
            <v>803688</v>
          </cell>
          <cell r="H57">
            <v>4.12</v>
          </cell>
          <cell r="I57">
            <v>3311194.56</v>
          </cell>
          <cell r="J57">
            <v>0</v>
          </cell>
          <cell r="K57">
            <v>0</v>
          </cell>
          <cell r="L57">
            <v>4.12</v>
          </cell>
          <cell r="M57">
            <v>3311194.56</v>
          </cell>
          <cell r="N57" t="str">
            <v/>
          </cell>
        </row>
        <row r="58">
          <cell r="B58" t="str">
            <v>04-20</v>
          </cell>
          <cell r="C58" t="str">
            <v>04</v>
          </cell>
          <cell r="D58" t="str">
            <v>04-20-020</v>
          </cell>
          <cell r="E58" t="str">
            <v>LOSA DE CONTRAPISO EN CONCRETO DE 21 MPA E=0.10M MAS SUB BASE GRANULAR COMPACTADA E=0.25M</v>
          </cell>
          <cell r="F58" t="str">
            <v>M2</v>
          </cell>
          <cell r="G58">
            <v>92973.000000000058</v>
          </cell>
          <cell r="H58">
            <v>1423.76</v>
          </cell>
          <cell r="I58">
            <v>132371238.48000008</v>
          </cell>
          <cell r="J58">
            <v>0</v>
          </cell>
          <cell r="K58">
            <v>0</v>
          </cell>
          <cell r="L58">
            <v>1423.76</v>
          </cell>
          <cell r="M58">
            <v>132371238.48000008</v>
          </cell>
          <cell r="N58" t="str">
            <v/>
          </cell>
        </row>
        <row r="59">
          <cell r="B59" t="str">
            <v>04-20</v>
          </cell>
          <cell r="C59" t="str">
            <v>04</v>
          </cell>
          <cell r="D59" t="str">
            <v>04-20-030</v>
          </cell>
          <cell r="E59" t="str">
            <v>LOSA EN CONCRETO DE 28.0 MPA FOSO ASCENSOR E=0.30M</v>
          </cell>
          <cell r="F59" t="str">
            <v>M2</v>
          </cell>
          <cell r="G59">
            <v>224334.99999999997</v>
          </cell>
          <cell r="H59">
            <v>7.37</v>
          </cell>
          <cell r="I59">
            <v>1653348.9499999997</v>
          </cell>
          <cell r="J59">
            <v>0</v>
          </cell>
          <cell r="K59">
            <v>0</v>
          </cell>
          <cell r="L59">
            <v>7.37</v>
          </cell>
          <cell r="M59">
            <v>1653348.9499999997</v>
          </cell>
          <cell r="N59" t="str">
            <v/>
          </cell>
        </row>
        <row r="60">
          <cell r="B60" t="str">
            <v/>
          </cell>
          <cell r="C60" t="str">
            <v>04</v>
          </cell>
          <cell r="D60" t="str">
            <v>04-25</v>
          </cell>
          <cell r="E60" t="str">
            <v>MUROS DE CONTENCION</v>
          </cell>
          <cell r="G60" t="str">
            <v/>
          </cell>
          <cell r="H60">
            <v>0</v>
          </cell>
          <cell r="I60">
            <v>519312392.71769547</v>
          </cell>
          <cell r="J60">
            <v>0</v>
          </cell>
          <cell r="K60">
            <v>0</v>
          </cell>
          <cell r="L60">
            <v>0</v>
          </cell>
          <cell r="M60">
            <v>519312392.71769547</v>
          </cell>
          <cell r="N60" t="str">
            <v/>
          </cell>
        </row>
        <row r="61">
          <cell r="D61" t="str">
            <v>04-25-005</v>
          </cell>
          <cell r="E61" t="str">
            <v>FUNDACION PARA MUROS DE CONTENCION EN CONCRETO DE 28.0 MPA. ESTA FUNDACION SE FUNDIRA EN CONCRETO SIN ADITIVOS DE COLOR. EL VASTAGO SE PAGARA POR APARTE Y SERA EN CONCRETO COLOR 21B LAVA DE ARGOS O EQUIVALENTE.</v>
          </cell>
          <cell r="F61" t="str">
            <v>M3</v>
          </cell>
          <cell r="G61">
            <v>643830</v>
          </cell>
          <cell r="H61">
            <v>41.032474999999998</v>
          </cell>
          <cell r="I61">
            <v>26417938.379249997</v>
          </cell>
          <cell r="L61">
            <v>41.032474999999998</v>
          </cell>
          <cell r="M61">
            <v>26417938.379249997</v>
          </cell>
        </row>
        <row r="62">
          <cell r="B62" t="str">
            <v>04-25</v>
          </cell>
          <cell r="C62" t="str">
            <v>04</v>
          </cell>
          <cell r="D62" t="str">
            <v>04-25-010</v>
          </cell>
          <cell r="E62" t="str">
            <v>MUROS DE CONTENCION EN BLOQUE REFORZADO E=0.25M</v>
          </cell>
          <cell r="F62" t="str">
            <v>M2</v>
          </cell>
          <cell r="G62">
            <v>101838.99862678113</v>
          </cell>
          <cell r="H62">
            <v>425</v>
          </cell>
          <cell r="I62">
            <v>43281574.416381985</v>
          </cell>
          <cell r="J62">
            <v>0</v>
          </cell>
          <cell r="K62">
            <v>0</v>
          </cell>
          <cell r="L62">
            <v>425</v>
          </cell>
          <cell r="M62">
            <v>43281574.416381985</v>
          </cell>
          <cell r="N62" t="str">
            <v/>
          </cell>
        </row>
        <row r="63">
          <cell r="B63" t="str">
            <v>04-25</v>
          </cell>
          <cell r="C63" t="str">
            <v>04</v>
          </cell>
          <cell r="D63" t="str">
            <v>04-25-015</v>
          </cell>
          <cell r="E63" t="str">
            <v>MUROS DE CONTENCION EN CONCRETO DE 28.0 MPA COLOR 21B LAVA DE ARGOS O EQUIVALENTE.</v>
          </cell>
          <cell r="F63" t="str">
            <v>M3</v>
          </cell>
          <cell r="G63">
            <v>928639.99999999977</v>
          </cell>
          <cell r="H63">
            <v>78.431875000000005</v>
          </cell>
          <cell r="I63">
            <v>72834976.399999991</v>
          </cell>
          <cell r="J63">
            <v>0</v>
          </cell>
          <cell r="K63">
            <v>0</v>
          </cell>
          <cell r="L63">
            <v>78.431875000000005</v>
          </cell>
          <cell r="M63">
            <v>72834976.399999991</v>
          </cell>
          <cell r="N63" t="str">
            <v/>
          </cell>
        </row>
        <row r="64">
          <cell r="B64" t="str">
            <v>04-25</v>
          </cell>
          <cell r="C64" t="str">
            <v>04</v>
          </cell>
          <cell r="D64" t="str">
            <v>04-25-020</v>
          </cell>
          <cell r="E64" t="str">
            <v>MUROS EN CONCRETO DE 28.0 MPA PARA TANQUES E=0.20M</v>
          </cell>
          <cell r="F64" t="str">
            <v>M3</v>
          </cell>
          <cell r="G64">
            <v>828749.99999999977</v>
          </cell>
          <cell r="H64">
            <v>10.41</v>
          </cell>
          <cell r="I64">
            <v>8627287.4999999981</v>
          </cell>
          <cell r="J64">
            <v>0</v>
          </cell>
          <cell r="K64">
            <v>0</v>
          </cell>
          <cell r="L64">
            <v>10.41</v>
          </cell>
          <cell r="M64">
            <v>8627287.4999999981</v>
          </cell>
          <cell r="N64" t="str">
            <v/>
          </cell>
        </row>
        <row r="65">
          <cell r="B65" t="str">
            <v>04-25</v>
          </cell>
          <cell r="C65" t="str">
            <v>04</v>
          </cell>
          <cell r="D65" t="str">
            <v>04-25-030</v>
          </cell>
          <cell r="E65" t="str">
            <v>MUROS EN CONCRETO EN CONCRETO DE 21.0 MPA PARA FOSO ASCENSOR E=0.25M</v>
          </cell>
          <cell r="F65" t="str">
            <v>M3</v>
          </cell>
          <cell r="G65">
            <v>824457.99999999988</v>
          </cell>
          <cell r="H65">
            <v>19.8</v>
          </cell>
          <cell r="I65">
            <v>16324268.399999999</v>
          </cell>
          <cell r="J65">
            <v>0</v>
          </cell>
          <cell r="K65">
            <v>0</v>
          </cell>
          <cell r="L65">
            <v>19.8</v>
          </cell>
          <cell r="M65">
            <v>16324268.399999999</v>
          </cell>
          <cell r="N65" t="str">
            <v/>
          </cell>
        </row>
        <row r="66">
          <cell r="B66" t="str">
            <v>04-25</v>
          </cell>
          <cell r="C66" t="str">
            <v>04</v>
          </cell>
          <cell r="D66" t="str">
            <v>04-25-040</v>
          </cell>
          <cell r="E66" t="str">
            <v>VIGA CABEZAL EN CONCRETO DE 24.0 MPA PARA PILAS DE MURO DE CONTENCIO 1.20X0.40M</v>
          </cell>
          <cell r="F66" t="str">
            <v>M3</v>
          </cell>
          <cell r="G66">
            <v>734194</v>
          </cell>
          <cell r="H66">
            <v>27.07</v>
          </cell>
          <cell r="I66">
            <v>19874631.580000002</v>
          </cell>
          <cell r="J66">
            <v>0</v>
          </cell>
          <cell r="K66">
            <v>0</v>
          </cell>
          <cell r="L66">
            <v>27.07</v>
          </cell>
          <cell r="M66">
            <v>19874631.580000002</v>
          </cell>
          <cell r="N66" t="str">
            <v/>
          </cell>
        </row>
        <row r="67">
          <cell r="B67" t="str">
            <v>04-25</v>
          </cell>
          <cell r="C67" t="str">
            <v>04</v>
          </cell>
          <cell r="D67" t="str">
            <v>04-25-050</v>
          </cell>
          <cell r="E67" t="str">
            <v>MURO EN CONCRETO DE 21.0 MPA ENTRE PILAS E=0.20M</v>
          </cell>
          <cell r="F67" t="str">
            <v>M3</v>
          </cell>
          <cell r="G67">
            <v>824457.99999999988</v>
          </cell>
          <cell r="H67">
            <v>58.51</v>
          </cell>
          <cell r="I67">
            <v>48239037.579999991</v>
          </cell>
          <cell r="J67">
            <v>0</v>
          </cell>
          <cell r="K67">
            <v>0</v>
          </cell>
          <cell r="L67">
            <v>58.51</v>
          </cell>
          <cell r="M67">
            <v>48239037.579999991</v>
          </cell>
          <cell r="N67" t="str">
            <v/>
          </cell>
        </row>
        <row r="68">
          <cell r="B68" t="str">
            <v>04-25</v>
          </cell>
          <cell r="C68" t="str">
            <v>04</v>
          </cell>
          <cell r="D68" t="str">
            <v>04-25-060</v>
          </cell>
          <cell r="E68" t="str">
            <v>ANCLAJES ACTIVOS PARA MURO ENTRE PILAS CON LAS SIGUIENTES ESPECIFICACIONES: CARGA DE TRABAJO 250 KN, 3 TORONES # 15, DIAMETRO DE PERFORACION DEL BULBO Ø0.20M, LONGITUD LIBRE 5.0M, LONGITUD DE BULBO 12.0M, RESISTENCIA DE LA LECHADA 25MPA, TIPO DE INYECCION IRS, ANGULO DE INCLINACION SUBHORIZONTAL 15°.</v>
          </cell>
          <cell r="F68" t="str">
            <v>M</v>
          </cell>
          <cell r="G68">
            <v>302526.99960006424</v>
          </cell>
          <cell r="H68">
            <v>816</v>
          </cell>
          <cell r="I68">
            <v>246862031.67365241</v>
          </cell>
          <cell r="J68">
            <v>0</v>
          </cell>
          <cell r="K68">
            <v>0</v>
          </cell>
          <cell r="L68">
            <v>816</v>
          </cell>
          <cell r="M68">
            <v>246862031.67365241</v>
          </cell>
          <cell r="N68" t="str">
            <v/>
          </cell>
        </row>
        <row r="69">
          <cell r="D69" t="str">
            <v>04-25-070</v>
          </cell>
          <cell r="E69" t="str">
            <v>ANCLAJE PARA REFORZAMIENTO EN CONCRETO Y EPOXICO PARA Ø 3/8" - 9 CM. DE PROFUNDIDAD ESTANDAR (PERFORACION - LIMPIEZA - EPOXICO)</v>
          </cell>
          <cell r="F69" t="str">
            <v>CM</v>
          </cell>
          <cell r="G69">
            <v>602</v>
          </cell>
          <cell r="H69">
            <v>50000</v>
          </cell>
          <cell r="I69">
            <v>30100000</v>
          </cell>
          <cell r="L69">
            <v>50000</v>
          </cell>
          <cell r="M69">
            <v>30100000</v>
          </cell>
        </row>
        <row r="70">
          <cell r="D70" t="str">
            <v>04-25-080</v>
          </cell>
          <cell r="E70" t="str">
            <v>FILTRO DRENANTE DETRAS DE MURO CON GEOTEXTIL HASTA H=1.8 M. INCLUYE EXCAVACION, GEOTEXTIL, MATERIAL GRANULAR FILTRANTE, TUBERIA PVC SANITARIA PERFORADA Ø4", MANO DE OBRA Y TODOS LOS ACCESORIOS, ELEMENTOS, EQUIPOS Y PROCESOS NECESARIOS PARA SU CORRECTA EJECUCION Y OPERACION.</v>
          </cell>
          <cell r="F70" t="str">
            <v>M</v>
          </cell>
          <cell r="G70">
            <v>117198.72896547049</v>
          </cell>
          <cell r="H70">
            <v>57.6</v>
          </cell>
          <cell r="I70">
            <v>6750646.7884111004</v>
          </cell>
          <cell r="L70">
            <v>57.6</v>
          </cell>
          <cell r="M70">
            <v>6750646.7884111004</v>
          </cell>
        </row>
        <row r="71">
          <cell r="B71" t="str">
            <v/>
          </cell>
          <cell r="C71" t="str">
            <v>04</v>
          </cell>
          <cell r="D71" t="str">
            <v>04-30</v>
          </cell>
          <cell r="E71" t="str">
            <v>COLUMNAS Y PANTALLAS</v>
          </cell>
          <cell r="G71" t="str">
            <v/>
          </cell>
          <cell r="H71">
            <v>0</v>
          </cell>
          <cell r="I71">
            <v>136141901.17302322</v>
          </cell>
          <cell r="J71">
            <v>0</v>
          </cell>
          <cell r="K71">
            <v>27213341.916697964</v>
          </cell>
          <cell r="L71">
            <v>0</v>
          </cell>
          <cell r="M71">
            <v>164717619.91972116</v>
          </cell>
          <cell r="N71" t="str">
            <v/>
          </cell>
        </row>
        <row r="72">
          <cell r="B72" t="str">
            <v>04-30</v>
          </cell>
          <cell r="C72" t="str">
            <v>04</v>
          </cell>
          <cell r="D72" t="str">
            <v>04-30-010</v>
          </cell>
          <cell r="E72" t="str">
            <v>COLUMNAS CIRCULARES EN CONCRETO DE 28.0 MPA Ø0.45M</v>
          </cell>
          <cell r="F72" t="str">
            <v>M3</v>
          </cell>
          <cell r="G72">
            <v>804718</v>
          </cell>
          <cell r="H72">
            <v>0</v>
          </cell>
          <cell r="I72">
            <v>0</v>
          </cell>
          <cell r="J72">
            <v>4.87</v>
          </cell>
          <cell r="K72">
            <v>3918976.66</v>
          </cell>
          <cell r="L72">
            <v>4.87</v>
          </cell>
          <cell r="M72">
            <v>3918976.66</v>
          </cell>
          <cell r="N72" t="str">
            <v/>
          </cell>
        </row>
        <row r="73">
          <cell r="B73" t="str">
            <v>04-30</v>
          </cell>
          <cell r="C73" t="str">
            <v>04</v>
          </cell>
          <cell r="D73" t="str">
            <v>04-30-020</v>
          </cell>
          <cell r="E73" t="str">
            <v>COLUMNAS EN CONCRETO DE 28.0 MPA</v>
          </cell>
          <cell r="F73" t="str">
            <v>M3</v>
          </cell>
          <cell r="G73">
            <v>799669.25014411134</v>
          </cell>
          <cell r="H73">
            <v>159.76</v>
          </cell>
          <cell r="I73">
            <v>127755159.40302323</v>
          </cell>
          <cell r="J73">
            <v>29.13</v>
          </cell>
          <cell r="K73">
            <v>23294365.256697964</v>
          </cell>
          <cell r="L73">
            <v>188.89</v>
          </cell>
          <cell r="M73">
            <v>151049524.65972117</v>
          </cell>
          <cell r="N73" t="str">
            <v/>
          </cell>
        </row>
        <row r="74">
          <cell r="B74" t="str">
            <v>04-30</v>
          </cell>
          <cell r="C74" t="str">
            <v>04</v>
          </cell>
          <cell r="D74" t="str">
            <v>04-30-030</v>
          </cell>
          <cell r="E74" t="str">
            <v>PANTALLAS EN CONCRETO DE 28.0 MPA</v>
          </cell>
          <cell r="F74" t="str">
            <v>M3</v>
          </cell>
          <cell r="G74">
            <v>833258.00000000047</v>
          </cell>
          <cell r="H74">
            <v>10.065</v>
          </cell>
          <cell r="I74">
            <v>8386741.7700000042</v>
          </cell>
          <cell r="J74" t="str">
            <v/>
          </cell>
          <cell r="K74" t="str">
            <v/>
          </cell>
          <cell r="L74">
            <v>11.7</v>
          </cell>
          <cell r="M74">
            <v>9749118.6000000052</v>
          </cell>
          <cell r="N74" t="str">
            <v/>
          </cell>
        </row>
        <row r="75">
          <cell r="B75" t="str">
            <v/>
          </cell>
          <cell r="C75" t="str">
            <v>04</v>
          </cell>
          <cell r="D75" t="str">
            <v>04-35</v>
          </cell>
          <cell r="E75" t="str">
            <v>LOSAS Y VIGAS AEREAS</v>
          </cell>
          <cell r="G75" t="str">
            <v/>
          </cell>
          <cell r="H75">
            <v>0</v>
          </cell>
          <cell r="I75">
            <v>1080614201.8599999</v>
          </cell>
          <cell r="J75">
            <v>0</v>
          </cell>
          <cell r="K75">
            <v>9256922.9999999963</v>
          </cell>
          <cell r="L75">
            <v>0</v>
          </cell>
          <cell r="M75">
            <v>1315238550.6399996</v>
          </cell>
          <cell r="N75" t="str">
            <v/>
          </cell>
        </row>
        <row r="76">
          <cell r="B76" t="str">
            <v>04-35</v>
          </cell>
          <cell r="C76" t="str">
            <v>04</v>
          </cell>
          <cell r="D76" t="str">
            <v>04-35-010</v>
          </cell>
          <cell r="E76" t="str">
            <v>LOSA AEREA ALIGERADA EN CONCRETO DE 28.0 MPA, DE 0.45M DE ESPESOR Y 0.08M DE ESPESOR DE PLACA SUPERIOR, DE ACUERDO CON PLANOS ESTRUCTURALES.</v>
          </cell>
          <cell r="F76" t="str">
            <v>M2</v>
          </cell>
          <cell r="G76">
            <v>209180.99999999994</v>
          </cell>
          <cell r="H76">
            <v>5057.6000000000004</v>
          </cell>
          <cell r="I76">
            <v>1057953825.5999998</v>
          </cell>
          <cell r="J76" t="str">
            <v/>
          </cell>
          <cell r="K76" t="str">
            <v/>
          </cell>
          <cell r="L76">
            <v>6134.98</v>
          </cell>
          <cell r="M76">
            <v>1283321251.3799996</v>
          </cell>
          <cell r="N76" t="str">
            <v/>
          </cell>
          <cell r="O76" t="str">
            <v>Se realiza una modificacion mas clara en la especificacion de este item, contemplando ls dimensiones a manejar según planos</v>
          </cell>
        </row>
        <row r="77">
          <cell r="B77" t="str">
            <v>04-35</v>
          </cell>
          <cell r="C77" t="str">
            <v>04</v>
          </cell>
          <cell r="D77" t="str">
            <v>04-35-020</v>
          </cell>
          <cell r="E77" t="str">
            <v>LOSA MACIZA EN CONCRETO DE 28.0 MPA - TANQUES E=0.15</v>
          </cell>
          <cell r="F77" t="str">
            <v>M2</v>
          </cell>
          <cell r="G77">
            <v>112167.99999999999</v>
          </cell>
          <cell r="H77">
            <v>19.989999999999998</v>
          </cell>
          <cell r="I77">
            <v>2242238.3199999994</v>
          </cell>
          <cell r="J77">
            <v>0</v>
          </cell>
          <cell r="K77">
            <v>0</v>
          </cell>
          <cell r="L77">
            <v>19.989999999999998</v>
          </cell>
          <cell r="M77">
            <v>2242238.3199999994</v>
          </cell>
          <cell r="N77" t="str">
            <v/>
          </cell>
        </row>
        <row r="78">
          <cell r="B78" t="str">
            <v>04-35</v>
          </cell>
          <cell r="C78" t="str">
            <v>04</v>
          </cell>
          <cell r="D78" t="str">
            <v>04-35-030</v>
          </cell>
          <cell r="E78" t="str">
            <v>LOSETA EN CONCRETO DE 28.0 MPA EN BORDE DE LOSA CUBIERTA</v>
          </cell>
          <cell r="F78" t="str">
            <v>M2</v>
          </cell>
          <cell r="G78">
            <v>230099.99999999991</v>
          </cell>
          <cell r="H78">
            <v>0</v>
          </cell>
          <cell r="I78">
            <v>0</v>
          </cell>
          <cell r="J78">
            <v>40.229999999999997</v>
          </cell>
          <cell r="K78">
            <v>9256922.9999999963</v>
          </cell>
          <cell r="L78">
            <v>40.229999999999997</v>
          </cell>
          <cell r="M78">
            <v>9256922.9999999963</v>
          </cell>
          <cell r="N78" t="str">
            <v/>
          </cell>
        </row>
        <row r="79">
          <cell r="B79" t="str">
            <v>04-35</v>
          </cell>
          <cell r="C79" t="str">
            <v>04</v>
          </cell>
          <cell r="D79" t="str">
            <v>04-35-040</v>
          </cell>
          <cell r="E79" t="str">
            <v>VIGAS AEREAS EN CONCRETO</v>
          </cell>
          <cell r="F79" t="str">
            <v>M3</v>
          </cell>
          <cell r="G79">
            <v>808319.00000000012</v>
          </cell>
          <cell r="H79">
            <v>25.26</v>
          </cell>
          <cell r="I79">
            <v>20418137.940000005</v>
          </cell>
          <cell r="J79">
            <v>0</v>
          </cell>
          <cell r="K79">
            <v>0</v>
          </cell>
          <cell r="L79">
            <v>25.26</v>
          </cell>
          <cell r="M79">
            <v>20418137.940000005</v>
          </cell>
          <cell r="N79" t="str">
            <v/>
          </cell>
        </row>
        <row r="80">
          <cell r="B80" t="str">
            <v/>
          </cell>
          <cell r="C80" t="str">
            <v>04</v>
          </cell>
          <cell r="D80" t="str">
            <v>04-40</v>
          </cell>
          <cell r="E80" t="str">
            <v>ESCALERAS</v>
          </cell>
          <cell r="G80" t="str">
            <v/>
          </cell>
          <cell r="H80">
            <v>0</v>
          </cell>
          <cell r="I80">
            <v>39243588.120000005</v>
          </cell>
          <cell r="J80">
            <v>0</v>
          </cell>
          <cell r="K80">
            <v>0</v>
          </cell>
          <cell r="L80">
            <v>0</v>
          </cell>
          <cell r="M80">
            <v>39243588.120000005</v>
          </cell>
          <cell r="N80" t="str">
            <v/>
          </cell>
        </row>
        <row r="81">
          <cell r="B81" t="str">
            <v>04-40</v>
          </cell>
          <cell r="C81" t="str">
            <v>04</v>
          </cell>
          <cell r="D81" t="str">
            <v>04-40-020</v>
          </cell>
          <cell r="E81" t="str">
            <v>ESCALERAS AEREAS EN CONCRETO DE 28.0 MPA</v>
          </cell>
          <cell r="F81" t="str">
            <v>M3</v>
          </cell>
          <cell r="G81">
            <v>843404.00000000012</v>
          </cell>
          <cell r="H81">
            <v>46.53</v>
          </cell>
          <cell r="I81">
            <v>39243588.120000005</v>
          </cell>
          <cell r="J81">
            <v>0</v>
          </cell>
          <cell r="K81">
            <v>0</v>
          </cell>
          <cell r="L81">
            <v>46.53</v>
          </cell>
          <cell r="M81">
            <v>39243588.120000005</v>
          </cell>
          <cell r="N81" t="str">
            <v/>
          </cell>
        </row>
        <row r="82">
          <cell r="B82" t="str">
            <v/>
          </cell>
          <cell r="C82" t="str">
            <v/>
          </cell>
          <cell r="D82" t="str">
            <v>05</v>
          </cell>
          <cell r="E82" t="str">
            <v>ACERO DE REFUERZO</v>
          </cell>
          <cell r="G82" t="str">
            <v/>
          </cell>
          <cell r="H82">
            <v>0</v>
          </cell>
          <cell r="I82" t="str">
            <v/>
          </cell>
          <cell r="J82">
            <v>0</v>
          </cell>
          <cell r="K82" t="str">
            <v/>
          </cell>
          <cell r="L82">
            <v>0</v>
          </cell>
          <cell r="M82" t="str">
            <v/>
          </cell>
          <cell r="N82">
            <v>1516816117.1900015</v>
          </cell>
        </row>
        <row r="83">
          <cell r="B83" t="str">
            <v/>
          </cell>
          <cell r="C83" t="str">
            <v>05</v>
          </cell>
          <cell r="D83" t="str">
            <v>05-05</v>
          </cell>
          <cell r="E83" t="str">
            <v>ACERO Y MALLA DE REFUERZO PARA ESTRUCTURAS</v>
          </cell>
          <cell r="G83" t="str">
            <v/>
          </cell>
          <cell r="H83">
            <v>0</v>
          </cell>
          <cell r="I83">
            <v>1516816117.1900015</v>
          </cell>
          <cell r="J83">
            <v>0</v>
          </cell>
          <cell r="K83">
            <v>0</v>
          </cell>
          <cell r="L83">
            <v>0</v>
          </cell>
          <cell r="M83">
            <v>1516816117.1900015</v>
          </cell>
          <cell r="N83" t="str">
            <v/>
          </cell>
        </row>
        <row r="84">
          <cell r="B84" t="str">
            <v>05-05</v>
          </cell>
          <cell r="C84" t="str">
            <v>05</v>
          </cell>
          <cell r="D84" t="str">
            <v>05-05-010</v>
          </cell>
          <cell r="E84" t="str">
            <v>ACERO DE REFUERZO FY 4200 MPA.</v>
          </cell>
          <cell r="F84" t="str">
            <v>KG</v>
          </cell>
          <cell r="G84">
            <v>3492.0000000000036</v>
          </cell>
          <cell r="H84">
            <v>410003.5</v>
          </cell>
          <cell r="I84">
            <v>1431732222.0000014</v>
          </cell>
          <cell r="J84">
            <v>0</v>
          </cell>
          <cell r="K84">
            <v>0</v>
          </cell>
          <cell r="L84">
            <v>410003.5</v>
          </cell>
          <cell r="M84">
            <v>1431732222.0000014</v>
          </cell>
          <cell r="N84" t="str">
            <v/>
          </cell>
        </row>
        <row r="85">
          <cell r="B85" t="str">
            <v>05-05</v>
          </cell>
          <cell r="C85" t="str">
            <v>05</v>
          </cell>
          <cell r="D85" t="str">
            <v>05-05-020</v>
          </cell>
          <cell r="E85" t="str">
            <v>MALLA ELECTROSOLDADA D-158</v>
          </cell>
          <cell r="F85" t="str">
            <v>KG</v>
          </cell>
          <cell r="G85">
            <v>3911.0000000000005</v>
          </cell>
          <cell r="H85">
            <v>16101.09</v>
          </cell>
          <cell r="I85">
            <v>62971362.99000001</v>
          </cell>
          <cell r="J85">
            <v>0</v>
          </cell>
          <cell r="K85">
            <v>0</v>
          </cell>
          <cell r="L85">
            <v>16101.09</v>
          </cell>
          <cell r="M85">
            <v>62971362.99000001</v>
          </cell>
          <cell r="N85" t="str">
            <v/>
          </cell>
        </row>
        <row r="86">
          <cell r="D86" t="str">
            <v>05-05-030</v>
          </cell>
          <cell r="E86" t="str">
            <v>PROCESO ACERO DE REFUERZO PARA PILOTES PRE-EXCAVADOS</v>
          </cell>
          <cell r="F86" t="str">
            <v>KG</v>
          </cell>
          <cell r="G86">
            <v>146</v>
          </cell>
          <cell r="H86">
            <v>151455.69999999998</v>
          </cell>
          <cell r="I86">
            <v>22112532.199999999</v>
          </cell>
          <cell r="L86">
            <v>151455.69999999998</v>
          </cell>
          <cell r="M86">
            <v>22112532.199999999</v>
          </cell>
        </row>
        <row r="87">
          <cell r="B87" t="str">
            <v/>
          </cell>
          <cell r="C87" t="str">
            <v/>
          </cell>
          <cell r="D87" t="str">
            <v>06</v>
          </cell>
          <cell r="E87" t="str">
            <v>ESTRUCTURAS METALICAS</v>
          </cell>
          <cell r="G87" t="str">
            <v/>
          </cell>
          <cell r="H87">
            <v>0</v>
          </cell>
          <cell r="I87" t="str">
            <v/>
          </cell>
          <cell r="J87">
            <v>0</v>
          </cell>
          <cell r="K87" t="str">
            <v/>
          </cell>
          <cell r="L87">
            <v>0</v>
          </cell>
          <cell r="M87" t="str">
            <v/>
          </cell>
          <cell r="N87">
            <v>169391521.16818804</v>
          </cell>
        </row>
        <row r="88">
          <cell r="B88" t="str">
            <v/>
          </cell>
          <cell r="C88" t="str">
            <v>06</v>
          </cell>
          <cell r="D88" t="str">
            <v>06-05</v>
          </cell>
          <cell r="E88" t="str">
            <v>ESTRUCTURAS METALICAS</v>
          </cell>
          <cell r="G88" t="str">
            <v/>
          </cell>
          <cell r="H88">
            <v>0</v>
          </cell>
          <cell r="I88">
            <v>0</v>
          </cell>
          <cell r="J88">
            <v>0</v>
          </cell>
          <cell r="K88">
            <v>101963801.51818801</v>
          </cell>
          <cell r="L88">
            <v>0</v>
          </cell>
          <cell r="M88">
            <v>101963801.51818801</v>
          </cell>
          <cell r="N88" t="str">
            <v/>
          </cell>
        </row>
        <row r="89">
          <cell r="B89" t="str">
            <v>06-05</v>
          </cell>
          <cell r="C89" t="str">
            <v>06</v>
          </cell>
          <cell r="D89" t="str">
            <v>06-05-030</v>
          </cell>
          <cell r="E89" t="str">
            <v>ESTRUCTURA METALICA SOBRE CUBIERTA - CUBO</v>
          </cell>
          <cell r="F89" t="str">
            <v>KG</v>
          </cell>
          <cell r="G89">
            <v>10072.000000000002</v>
          </cell>
          <cell r="H89" t="str">
            <v/>
          </cell>
          <cell r="I89" t="str">
            <v/>
          </cell>
          <cell r="J89">
            <v>10123.4910165</v>
          </cell>
          <cell r="K89">
            <v>101963801.51818801</v>
          </cell>
          <cell r="L89">
            <v>10123.4910165</v>
          </cell>
          <cell r="M89">
            <v>101963801.51818801</v>
          </cell>
          <cell r="N89" t="str">
            <v/>
          </cell>
        </row>
        <row r="90">
          <cell r="B90" t="str">
            <v/>
          </cell>
          <cell r="C90" t="str">
            <v>06</v>
          </cell>
          <cell r="D90" t="str">
            <v>06-10</v>
          </cell>
          <cell r="E90" t="str">
            <v>PASAMANOS METALICOS</v>
          </cell>
          <cell r="G90" t="str">
            <v/>
          </cell>
          <cell r="H90">
            <v>0</v>
          </cell>
          <cell r="I90">
            <v>67427719.650000021</v>
          </cell>
          <cell r="J90">
            <v>0</v>
          </cell>
          <cell r="K90">
            <v>0</v>
          </cell>
          <cell r="L90">
            <v>0</v>
          </cell>
          <cell r="M90">
            <v>67427719.650000021</v>
          </cell>
          <cell r="N90" t="str">
            <v/>
          </cell>
        </row>
        <row r="91">
          <cell r="B91" t="str">
            <v>06-10</v>
          </cell>
          <cell r="C91" t="str">
            <v>06</v>
          </cell>
          <cell r="D91" t="str">
            <v>06-10-010</v>
          </cell>
          <cell r="E91" t="str">
            <v>PASAMANOS EN PLATINAS METALICAS 3/8" X 2" + DOBLE TUBULAR DE ACERO INXODABLE ∅ 1-1/2" ANCLADO A LA PLACA CON ESCUDOS</v>
          </cell>
          <cell r="F91" t="str">
            <v>M</v>
          </cell>
          <cell r="G91">
            <v>182835.00000000006</v>
          </cell>
          <cell r="H91">
            <v>368.79</v>
          </cell>
          <cell r="I91">
            <v>67427719.650000021</v>
          </cell>
          <cell r="J91">
            <v>0</v>
          </cell>
          <cell r="K91">
            <v>0</v>
          </cell>
          <cell r="L91">
            <v>368.79</v>
          </cell>
          <cell r="M91">
            <v>67427719.650000021</v>
          </cell>
          <cell r="N91" t="str">
            <v/>
          </cell>
        </row>
        <row r="92">
          <cell r="B92" t="str">
            <v/>
          </cell>
          <cell r="C92" t="str">
            <v/>
          </cell>
          <cell r="D92" t="str">
            <v>07</v>
          </cell>
          <cell r="E92" t="str">
            <v>MAMPOSTERIAS, DIVISIONES Y ELEMENTOS NO ESTRUCTURALES</v>
          </cell>
          <cell r="G92" t="str">
            <v/>
          </cell>
          <cell r="H92">
            <v>0</v>
          </cell>
          <cell r="I92" t="str">
            <v/>
          </cell>
          <cell r="J92">
            <v>0</v>
          </cell>
          <cell r="K92" t="str">
            <v/>
          </cell>
          <cell r="L92">
            <v>0</v>
          </cell>
          <cell r="M92" t="str">
            <v/>
          </cell>
          <cell r="N92">
            <v>628773842.19811559</v>
          </cell>
        </row>
        <row r="93">
          <cell r="B93" t="str">
            <v/>
          </cell>
          <cell r="C93" t="str">
            <v>07</v>
          </cell>
          <cell r="D93" t="str">
            <v>07-10</v>
          </cell>
          <cell r="E93" t="str">
            <v>MUROS DIVISORIOS EN BLOQUES DE CONCRETO</v>
          </cell>
          <cell r="G93" t="str">
            <v/>
          </cell>
          <cell r="H93">
            <v>0</v>
          </cell>
          <cell r="I93">
            <v>289661534.79077315</v>
          </cell>
          <cell r="J93">
            <v>0</v>
          </cell>
          <cell r="K93">
            <v>7081026.4000000004</v>
          </cell>
          <cell r="L93">
            <v>0</v>
          </cell>
          <cell r="M93">
            <v>296742561.19077319</v>
          </cell>
          <cell r="N93" t="str">
            <v/>
          </cell>
        </row>
        <row r="94">
          <cell r="B94" t="str">
            <v>07-10</v>
          </cell>
          <cell r="C94" t="str">
            <v>07</v>
          </cell>
          <cell r="D94" t="str">
            <v>07-10-010</v>
          </cell>
          <cell r="E94" t="str">
            <v>MAMPOSTERIA INTERNA PARA ZONAS HUMEDAS, EN BLOQUE DE CONCRETO DE 15X30X10 TIPO INDURAL O EQUIVALENTE PARA SER FORRADO O REVOCADO, SEGUN APLIQUE</v>
          </cell>
          <cell r="F94" t="str">
            <v>M2</v>
          </cell>
          <cell r="G94">
            <v>82916</v>
          </cell>
          <cell r="H94">
            <v>1134.8790000000004</v>
          </cell>
          <cell r="I94">
            <v>94099627.164000034</v>
          </cell>
          <cell r="J94">
            <v>85.4</v>
          </cell>
          <cell r="K94">
            <v>7081026.4000000004</v>
          </cell>
          <cell r="L94">
            <v>1220.2790000000005</v>
          </cell>
          <cell r="M94">
            <v>101180653.56400004</v>
          </cell>
          <cell r="N94" t="str">
            <v/>
          </cell>
        </row>
        <row r="95">
          <cell r="B95" t="str">
            <v>07-10</v>
          </cell>
          <cell r="C95" t="str">
            <v>07</v>
          </cell>
          <cell r="D95" t="str">
            <v>07-10-020</v>
          </cell>
          <cell r="E95" t="str">
            <v>MURO EN BLOQUE DE CONCRETO DE 15X30X10 COLOR IVORY TIPO INDURAL O EQUIVALENTE</v>
          </cell>
          <cell r="F95" t="str">
            <v>M2</v>
          </cell>
          <cell r="G95">
            <v>93503.000000000029</v>
          </cell>
          <cell r="H95">
            <v>779.61499999999955</v>
          </cell>
          <cell r="I95">
            <v>72896341.344999984</v>
          </cell>
          <cell r="J95">
            <v>0</v>
          </cell>
          <cell r="K95">
            <v>0</v>
          </cell>
          <cell r="L95">
            <v>779.61499999999955</v>
          </cell>
          <cell r="M95">
            <v>72896341.344999984</v>
          </cell>
          <cell r="N95" t="str">
            <v/>
          </cell>
        </row>
        <row r="96">
          <cell r="B96" t="str">
            <v>07-10</v>
          </cell>
          <cell r="C96" t="str">
            <v>07</v>
          </cell>
          <cell r="D96" t="str">
            <v>07-10-030</v>
          </cell>
          <cell r="E96" t="str">
            <v>MURO EN BLOQUE DE CONCRETO DE 15X30X10 COLOR CHOCOLATE TIPO INDURAL O EQUIVALENTE</v>
          </cell>
          <cell r="F96" t="str">
            <v>M2</v>
          </cell>
          <cell r="G96">
            <v>92662.000000000029</v>
          </cell>
          <cell r="H96">
            <v>651.59849999999938</v>
          </cell>
          <cell r="I96">
            <v>60378420.206999958</v>
          </cell>
          <cell r="J96">
            <v>0</v>
          </cell>
          <cell r="K96">
            <v>0</v>
          </cell>
          <cell r="L96">
            <v>651.59849999999938</v>
          </cell>
          <cell r="M96">
            <v>60378420.206999958</v>
          </cell>
          <cell r="N96" t="str">
            <v/>
          </cell>
        </row>
        <row r="97">
          <cell r="B97" t="str">
            <v>07-10</v>
          </cell>
          <cell r="C97" t="str">
            <v>07</v>
          </cell>
          <cell r="D97" t="str">
            <v>07-10-040</v>
          </cell>
          <cell r="E97" t="str">
            <v>MAMPOSTERIA DE CIERRE Y CHAPAS DE FACHADAS EXTERIORES HIDROFUGADO, EN BLOQUE DE CONCRETO DE 15X30X10 TIPO INDURAL O EQUIVALENTE + COLOR RAL 7043</v>
          </cell>
          <cell r="F97" t="str">
            <v>M2</v>
          </cell>
          <cell r="G97">
            <v>82586.000000000015</v>
          </cell>
          <cell r="H97">
            <v>206.19000000000003</v>
          </cell>
          <cell r="I97">
            <v>17028407.340000004</v>
          </cell>
          <cell r="J97">
            <v>0</v>
          </cell>
          <cell r="K97">
            <v>0</v>
          </cell>
          <cell r="L97">
            <v>206.19000000000003</v>
          </cell>
          <cell r="M97">
            <v>17028407.340000004</v>
          </cell>
          <cell r="N97" t="str">
            <v/>
          </cell>
        </row>
        <row r="98">
          <cell r="B98" t="str">
            <v>07-10</v>
          </cell>
          <cell r="C98" t="str">
            <v>07</v>
          </cell>
          <cell r="D98" t="str">
            <v>07-10-050</v>
          </cell>
          <cell r="E98" t="str">
            <v>MURO N.E EN CONCRETO VISTO BEIGE TIPO IVORY</v>
          </cell>
          <cell r="F98" t="str">
            <v>M2</v>
          </cell>
          <cell r="G98">
            <v>82586.000561609879</v>
          </cell>
          <cell r="H98">
            <v>548.01949999999999</v>
          </cell>
          <cell r="I98">
            <v>45258738.734773166</v>
          </cell>
          <cell r="J98">
            <v>0</v>
          </cell>
          <cell r="K98">
            <v>0</v>
          </cell>
          <cell r="L98">
            <v>548.01949999999999</v>
          </cell>
          <cell r="M98">
            <v>45258738.734773166</v>
          </cell>
          <cell r="N98" t="str">
            <v/>
          </cell>
        </row>
        <row r="99">
          <cell r="B99" t="str">
            <v/>
          </cell>
          <cell r="C99" t="str">
            <v>07</v>
          </cell>
          <cell r="D99" t="str">
            <v>07-15</v>
          </cell>
          <cell r="E99" t="str">
            <v>CHAPAS EN BLOQUES DE CONCRETO</v>
          </cell>
          <cell r="G99" t="str">
            <v/>
          </cell>
          <cell r="H99">
            <v>0</v>
          </cell>
          <cell r="I99">
            <v>33645103.765000001</v>
          </cell>
          <cell r="J99">
            <v>0</v>
          </cell>
          <cell r="K99">
            <v>33645103.765000001</v>
          </cell>
          <cell r="L99">
            <v>0</v>
          </cell>
          <cell r="M99">
            <v>67290207.530000001</v>
          </cell>
          <cell r="N99" t="str">
            <v/>
          </cell>
        </row>
        <row r="100">
          <cell r="B100" t="str">
            <v>07-15</v>
          </cell>
          <cell r="C100" t="str">
            <v>07</v>
          </cell>
          <cell r="D100" t="str">
            <v>07-15-010</v>
          </cell>
          <cell r="E100" t="str">
            <v>CHAPA EN BLOQUE LISO DE CONCRETO NE DE 0.10X0.15X0.30 IVORY - INTERIOR</v>
          </cell>
          <cell r="F100" t="str">
            <v>M2</v>
          </cell>
          <cell r="G100">
            <v>93502.999999999913</v>
          </cell>
          <cell r="H100">
            <v>73.814999999999984</v>
          </cell>
          <cell r="I100">
            <v>6901923.9449999919</v>
          </cell>
          <cell r="J100">
            <v>73.814999999999984</v>
          </cell>
          <cell r="K100">
            <v>6901923.9449999919</v>
          </cell>
          <cell r="L100">
            <v>147.62999999999997</v>
          </cell>
          <cell r="M100">
            <v>13803847.889999984</v>
          </cell>
          <cell r="N100" t="str">
            <v/>
          </cell>
        </row>
        <row r="101">
          <cell r="B101" t="str">
            <v>07-15</v>
          </cell>
          <cell r="C101" t="str">
            <v>07</v>
          </cell>
          <cell r="D101" t="str">
            <v>07-15-020</v>
          </cell>
          <cell r="E101" t="str">
            <v>CHAPA MURO EN BLOQUE LISO DE CONCRETO NE DE 0.10X0.15X0.30 CHOCOLATE - FACHADA</v>
          </cell>
          <cell r="F101" t="str">
            <v>M2</v>
          </cell>
          <cell r="G101">
            <v>92662.000000000029</v>
          </cell>
          <cell r="H101">
            <v>288.61</v>
          </cell>
          <cell r="I101">
            <v>26743179.820000011</v>
          </cell>
          <cell r="J101">
            <v>288.61</v>
          </cell>
          <cell r="K101">
            <v>26743179.820000011</v>
          </cell>
          <cell r="L101">
            <v>577.22</v>
          </cell>
          <cell r="M101">
            <v>53486359.640000023</v>
          </cell>
          <cell r="N101" t="str">
            <v/>
          </cell>
        </row>
        <row r="102">
          <cell r="B102" t="str">
            <v/>
          </cell>
          <cell r="C102" t="str">
            <v>07</v>
          </cell>
          <cell r="D102" t="str">
            <v>07-20</v>
          </cell>
          <cell r="E102" t="str">
            <v>BANCAS</v>
          </cell>
          <cell r="G102" t="str">
            <v/>
          </cell>
          <cell r="H102">
            <v>0</v>
          </cell>
          <cell r="I102">
            <v>253671.15327893439</v>
          </cell>
          <cell r="J102">
            <v>0</v>
          </cell>
          <cell r="K102">
            <v>63417.788319733598</v>
          </cell>
          <cell r="L102">
            <v>0</v>
          </cell>
          <cell r="M102">
            <v>317088.941598668</v>
          </cell>
          <cell r="N102" t="str">
            <v/>
          </cell>
        </row>
        <row r="103">
          <cell r="B103" t="str">
            <v>07-20</v>
          </cell>
          <cell r="C103" t="str">
            <v>07</v>
          </cell>
          <cell r="D103" t="str">
            <v>07-20-030</v>
          </cell>
          <cell r="E103" t="str">
            <v>BANCA EN MAMPOSTERIA FORRADA EN CERAMICA DE 60X30 CMS. COLOR BLANCO SKU: 3BL079 CLASIC 30X60 TIPO DECORCERAMICA O EQUIVALENTE</v>
          </cell>
          <cell r="F103" t="str">
            <v>M</v>
          </cell>
          <cell r="G103">
            <v>49739.441819398904</v>
          </cell>
          <cell r="H103">
            <v>5.0999999999999996</v>
          </cell>
          <cell r="I103">
            <v>253671.15327893439</v>
          </cell>
          <cell r="J103">
            <v>1.2749999999999999</v>
          </cell>
          <cell r="K103">
            <v>63417.788319733598</v>
          </cell>
          <cell r="L103">
            <v>6.375</v>
          </cell>
          <cell r="M103">
            <v>317088.941598668</v>
          </cell>
          <cell r="N103" t="str">
            <v/>
          </cell>
        </row>
        <row r="104">
          <cell r="B104" t="str">
            <v/>
          </cell>
          <cell r="C104" t="str">
            <v>07</v>
          </cell>
          <cell r="D104" t="str">
            <v>07-45</v>
          </cell>
          <cell r="E104" t="str">
            <v>MURO DIVISORIOS</v>
          </cell>
          <cell r="G104" t="str">
            <v/>
          </cell>
          <cell r="H104">
            <v>0</v>
          </cell>
          <cell r="I104">
            <v>203502673.41260237</v>
          </cell>
          <cell r="J104">
            <v>0</v>
          </cell>
          <cell r="K104">
            <v>27135089.736646071</v>
          </cell>
          <cell r="L104">
            <v>0</v>
          </cell>
          <cell r="M104">
            <v>230637598.41574398</v>
          </cell>
          <cell r="N104" t="str">
            <v/>
          </cell>
        </row>
        <row r="105">
          <cell r="B105" t="str">
            <v>07-45</v>
          </cell>
          <cell r="C105" t="str">
            <v>07</v>
          </cell>
          <cell r="D105" t="str">
            <v>07-45-010</v>
          </cell>
          <cell r="E105" t="str">
            <v>CERRAMIENTOS INTERNOS EN BLOQUE DE CONCRETO 10X15X30CM COLOR GRIS TIPO INDURAL O EQUIVALENTE, ACABADO REVITADO.</v>
          </cell>
          <cell r="F105" t="str">
            <v>M2</v>
          </cell>
          <cell r="G105">
            <v>111019.71990668989</v>
          </cell>
          <cell r="H105">
            <v>1172.1779999999992</v>
          </cell>
          <cell r="I105">
            <v>130134873.24078386</v>
          </cell>
          <cell r="J105">
            <v>196.38799999999998</v>
          </cell>
          <cell r="K105">
            <v>21802940.753035013</v>
          </cell>
          <cell r="L105">
            <v>1368.5659999999991</v>
          </cell>
          <cell r="M105">
            <v>151937813.99381885</v>
          </cell>
          <cell r="N105" t="str">
            <v/>
          </cell>
          <cell r="O105" t="str">
            <v>Por sugerencia de la Secretaria de Obras Publicas se hizo un cambio en los muros internos, se cambia los muros en paneleria tipo Plycen en superboard, por muros en bloque de concreto de 10x15x30, ya que por experiencia, los muros de una institucion educativa sufren deterioro a gran escala por las acciones de los estudiantes sobre dichos muros.</v>
          </cell>
        </row>
        <row r="106">
          <cell r="B106" t="str">
            <v>07-45</v>
          </cell>
          <cell r="C106" t="str">
            <v>07</v>
          </cell>
          <cell r="D106" t="str">
            <v>07-45-020</v>
          </cell>
          <cell r="E106" t="str">
            <v>ANTEPECHO EN CHAPA DE CONCRETO 3X15X30CM COLOR GRIS TIPO INDURAL O EQUIVALENTE, ACABADO REVITADO.</v>
          </cell>
          <cell r="F106" t="str">
            <v>M2</v>
          </cell>
          <cell r="G106">
            <v>109822.33630834782</v>
          </cell>
          <cell r="H106">
            <v>668.05899999999986</v>
          </cell>
          <cell r="I106">
            <v>73367800.171818525</v>
          </cell>
          <cell r="J106">
            <v>48.552500000000002</v>
          </cell>
          <cell r="K106">
            <v>5332148.9836110575</v>
          </cell>
          <cell r="L106">
            <v>716.61</v>
          </cell>
          <cell r="M106">
            <v>78699784.421925128</v>
          </cell>
          <cell r="N106" t="str">
            <v/>
          </cell>
          <cell r="O106" t="str">
            <v>Lo mismo para este item garantizando homogeneidad.</v>
          </cell>
        </row>
        <row r="107">
          <cell r="B107" t="str">
            <v/>
          </cell>
          <cell r="C107" t="str">
            <v>07</v>
          </cell>
          <cell r="D107" t="str">
            <v>07-50</v>
          </cell>
          <cell r="E107" t="str">
            <v>ELEMENTOS NO ESTRUCTURALES</v>
          </cell>
          <cell r="G107" t="str">
            <v/>
          </cell>
          <cell r="H107">
            <v>0</v>
          </cell>
          <cell r="I107">
            <v>33478096.543999985</v>
          </cell>
          <cell r="J107">
            <v>0</v>
          </cell>
          <cell r="K107">
            <v>307934.72000000003</v>
          </cell>
          <cell r="L107">
            <v>0</v>
          </cell>
          <cell r="M107">
            <v>33786386.11999999</v>
          </cell>
          <cell r="N107" t="str">
            <v/>
          </cell>
        </row>
        <row r="108">
          <cell r="B108" t="str">
            <v>07-50</v>
          </cell>
          <cell r="C108" t="str">
            <v>07</v>
          </cell>
          <cell r="D108" t="str">
            <v>07-50-020</v>
          </cell>
          <cell r="E108" t="str">
            <v>DINTELES EN BLOQUE DE 0.15</v>
          </cell>
          <cell r="F108" t="str">
            <v>M</v>
          </cell>
          <cell r="G108">
            <v>26008.000000000004</v>
          </cell>
          <cell r="H108">
            <v>74.47999999999999</v>
          </cell>
          <cell r="I108">
            <v>1937075.84</v>
          </cell>
          <cell r="J108">
            <v>11.84</v>
          </cell>
          <cell r="K108">
            <v>307934.72000000003</v>
          </cell>
          <cell r="L108">
            <v>86.32</v>
          </cell>
          <cell r="M108">
            <v>2245010.56</v>
          </cell>
          <cell r="N108" t="str">
            <v/>
          </cell>
        </row>
        <row r="109">
          <cell r="B109" t="str">
            <v>07-50</v>
          </cell>
          <cell r="C109" t="str">
            <v>07</v>
          </cell>
          <cell r="D109" t="str">
            <v>07-50-030</v>
          </cell>
          <cell r="E109" t="str">
            <v>MURO DE CERRAMIENTO EN BLOQUE CALADO EN CONCRETO REF. CALADO CUBO 12X20X40 TIPO CONCRETODO O EQUIVALENTE, COLOR CHAMPAÑA</v>
          </cell>
          <cell r="F109" t="str">
            <v>M2</v>
          </cell>
          <cell r="G109">
            <v>88713.999999999971</v>
          </cell>
          <cell r="H109">
            <v>355.53599999999994</v>
          </cell>
          <cell r="I109">
            <v>31541020.703999985</v>
          </cell>
          <cell r="J109">
            <v>0</v>
          </cell>
          <cell r="K109">
            <v>0</v>
          </cell>
          <cell r="L109">
            <v>355.54</v>
          </cell>
          <cell r="M109">
            <v>31541375.559999991</v>
          </cell>
          <cell r="N109" t="str">
            <v/>
          </cell>
        </row>
        <row r="110">
          <cell r="B110" t="str">
            <v/>
          </cell>
          <cell r="C110" t="str">
            <v/>
          </cell>
          <cell r="D110" t="str">
            <v>08</v>
          </cell>
          <cell r="E110" t="str">
            <v>CUBIERTAS Y CIELOS</v>
          </cell>
          <cell r="G110" t="str">
            <v/>
          </cell>
          <cell r="H110">
            <v>0</v>
          </cell>
          <cell r="I110" t="str">
            <v/>
          </cell>
          <cell r="J110">
            <v>0</v>
          </cell>
          <cell r="K110" t="str">
            <v/>
          </cell>
          <cell r="L110">
            <v>0</v>
          </cell>
          <cell r="M110" t="str">
            <v/>
          </cell>
          <cell r="N110">
            <v>322814917.5400002</v>
          </cell>
        </row>
        <row r="111">
          <cell r="B111" t="str">
            <v/>
          </cell>
          <cell r="C111" t="str">
            <v>08</v>
          </cell>
          <cell r="D111" t="str">
            <v>08-10</v>
          </cell>
          <cell r="E111" t="str">
            <v>CUBIERTAS</v>
          </cell>
          <cell r="G111" t="str">
            <v/>
          </cell>
          <cell r="H111">
            <v>0</v>
          </cell>
          <cell r="I111">
            <v>282456864.08000016</v>
          </cell>
          <cell r="J111">
            <v>0</v>
          </cell>
          <cell r="K111">
            <v>349124.50000000017</v>
          </cell>
          <cell r="L111">
            <v>0</v>
          </cell>
          <cell r="M111">
            <v>322814917.5400002</v>
          </cell>
          <cell r="N111" t="str">
            <v/>
          </cell>
        </row>
        <row r="112">
          <cell r="B112" t="str">
            <v>08-10</v>
          </cell>
          <cell r="C112" t="str">
            <v>08</v>
          </cell>
          <cell r="D112" t="str">
            <v>08-10-020</v>
          </cell>
          <cell r="E112" t="str">
            <v>MORTERO PENDIENTEADO DE CUBIERTA CON IMPERMEABILIZANTE INTEGRAL PARA MORTERO TIPO SIKA-1 O EQUIVALENTE</v>
          </cell>
          <cell r="F112" t="str">
            <v>M2</v>
          </cell>
          <cell r="G112">
            <v>24240.000000000033</v>
          </cell>
          <cell r="H112">
            <v>1077.3800000000001</v>
          </cell>
          <cell r="I112">
            <v>26115691.200000037</v>
          </cell>
          <cell r="J112" t="str">
            <v/>
          </cell>
          <cell r="K112" t="str">
            <v/>
          </cell>
          <cell r="L112">
            <v>2154.7600000000002</v>
          </cell>
          <cell r="M112">
            <v>52231382.400000073</v>
          </cell>
          <cell r="N112" t="str">
            <v/>
          </cell>
        </row>
        <row r="113">
          <cell r="B113" t="str">
            <v>08-10</v>
          </cell>
          <cell r="C113" t="str">
            <v>08</v>
          </cell>
          <cell r="D113" t="str">
            <v>08-10-030</v>
          </cell>
          <cell r="E113" t="str">
            <v>CUBIERTA EN FIBROCEMENTO TIPO SUPERBOARD O EQUIVALENTE</v>
          </cell>
          <cell r="F113" t="str">
            <v>M2</v>
          </cell>
          <cell r="G113">
            <v>87533</v>
          </cell>
          <cell r="H113">
            <v>0</v>
          </cell>
          <cell r="I113">
            <v>0</v>
          </cell>
          <cell r="J113" t="str">
            <v/>
          </cell>
          <cell r="K113" t="str">
            <v/>
          </cell>
          <cell r="L113">
            <v>158.72</v>
          </cell>
          <cell r="M113">
            <v>13893237.76</v>
          </cell>
          <cell r="N113" t="str">
            <v/>
          </cell>
        </row>
        <row r="114">
          <cell r="B114" t="str">
            <v>08-10</v>
          </cell>
          <cell r="C114" t="str">
            <v>08</v>
          </cell>
          <cell r="D114" t="str">
            <v>08-10-040</v>
          </cell>
          <cell r="E114" t="str">
            <v>LUCERNARIO EN VIDRIO SOBRE ESTRUCTURA METALICA</v>
          </cell>
          <cell r="F114" t="str">
            <v>M2</v>
          </cell>
          <cell r="G114">
            <v>1396498.0000000007</v>
          </cell>
          <cell r="H114">
            <v>183.56</v>
          </cell>
          <cell r="I114">
            <v>256341172.88000014</v>
          </cell>
          <cell r="J114">
            <v>0.25</v>
          </cell>
          <cell r="K114">
            <v>349124.50000000017</v>
          </cell>
          <cell r="L114">
            <v>183.81</v>
          </cell>
          <cell r="M114">
            <v>256690297.38000014</v>
          </cell>
          <cell r="N114" t="str">
            <v/>
          </cell>
        </row>
        <row r="115">
          <cell r="B115" t="str">
            <v/>
          </cell>
          <cell r="C115" t="str">
            <v/>
          </cell>
          <cell r="D115" t="str">
            <v>09</v>
          </cell>
          <cell r="E115" t="str">
            <v>RECUBRIMIENTOS</v>
          </cell>
          <cell r="G115" t="str">
            <v/>
          </cell>
          <cell r="H115">
            <v>0</v>
          </cell>
          <cell r="I115" t="str">
            <v/>
          </cell>
          <cell r="J115">
            <v>0</v>
          </cell>
          <cell r="K115" t="str">
            <v/>
          </cell>
          <cell r="L115">
            <v>0</v>
          </cell>
          <cell r="M115" t="str">
            <v/>
          </cell>
          <cell r="N115">
            <v>397049044.28045905</v>
          </cell>
        </row>
        <row r="116">
          <cell r="B116" t="str">
            <v/>
          </cell>
          <cell r="C116" t="str">
            <v>09</v>
          </cell>
          <cell r="D116" t="str">
            <v>09-05</v>
          </cell>
          <cell r="E116" t="str">
            <v>IMPERMEABILIZACIONES</v>
          </cell>
          <cell r="G116" t="str">
            <v/>
          </cell>
          <cell r="H116">
            <v>0</v>
          </cell>
          <cell r="I116">
            <v>87092023.289999932</v>
          </cell>
          <cell r="J116">
            <v>0</v>
          </cell>
          <cell r="K116">
            <v>0</v>
          </cell>
          <cell r="L116">
            <v>0</v>
          </cell>
          <cell r="M116">
            <v>166495662.38999987</v>
          </cell>
          <cell r="N116" t="str">
            <v/>
          </cell>
        </row>
        <row r="117">
          <cell r="B117" t="str">
            <v>09-05</v>
          </cell>
          <cell r="C117" t="str">
            <v>09</v>
          </cell>
          <cell r="D117" t="str">
            <v>09-05-010</v>
          </cell>
          <cell r="E117" t="str">
            <v>IMPERMEABILIZACION PARA TANQUES DE AGUAS LLUVIAS. INCLUYE SIKAPLAN 12 NTR DE SIKA O EQUIVALENTE, SIKAPLAN 12 DCO DE SIKA O EQUIVALENTE, SIKA METAL SHEET DE SIKA O EQUIVALENTE, PERFIL DE BORDE, SIKAPRIMER 215 DE SIKA O EQUIVALENTE, SIKAFLEX PRO DE SIKA O EQUIVALENTE, ANCLAJES, GEOTEXTIL PP-2500 DE SIKA O EQUIVALENTE Y TODOS LOS ACCESORIOS Y PROCESOS QUE SE REQUIERAN PARA SU CORRECTA INSTALACION Y FUNCIONAMIENTO.</v>
          </cell>
          <cell r="F117" t="str">
            <v>M2</v>
          </cell>
          <cell r="G117">
            <v>118593.00000000001</v>
          </cell>
          <cell r="H117">
            <v>64.83</v>
          </cell>
          <cell r="I117">
            <v>7688384.1900000004</v>
          </cell>
          <cell r="J117">
            <v>0</v>
          </cell>
          <cell r="K117">
            <v>0</v>
          </cell>
          <cell r="L117">
            <v>64.83</v>
          </cell>
          <cell r="M117">
            <v>7688384.1900000004</v>
          </cell>
          <cell r="N117" t="str">
            <v/>
          </cell>
          <cell r="O117" t="str">
            <v>Se realiza una descripcion detallada de los tipo de impermeabilizacion dejando claro como es el debido proceso y asi evitar inconvenientes para el constructor.</v>
          </cell>
        </row>
        <row r="118">
          <cell r="B118" t="str">
            <v>09-05</v>
          </cell>
          <cell r="C118" t="str">
            <v>09</v>
          </cell>
          <cell r="D118" t="str">
            <v>09-05-030</v>
          </cell>
          <cell r="E118" t="str">
            <v>IMPERMEABILIZACION PARA CUBIERTAS EN MANTO PVC DE SIKA REF SARNAFIL S327-12L O EQUIVALENTE. INCLUYE SARNAFIL S 327-1,5 I WHITE DE SIKA O EQUIVALENTE, GEOTEXTIL PP-2500 SIKA O EQUIVALENTE Y TODOS LOS ACCESORIOS Y PROCESOS QUE SE REQUIERAN PARA SU CORRECTA INSTALACION Y FUNCIONAMIENTO.</v>
          </cell>
          <cell r="F118" t="str">
            <v>M2</v>
          </cell>
          <cell r="G118">
            <v>66440.999999999956</v>
          </cell>
          <cell r="H118">
            <v>1195.0999999999999</v>
          </cell>
          <cell r="I118">
            <v>79403639.099999934</v>
          </cell>
          <cell r="J118" t="str">
            <v/>
          </cell>
          <cell r="K118" t="str">
            <v/>
          </cell>
          <cell r="L118">
            <v>2390.1999999999998</v>
          </cell>
          <cell r="M118">
            <v>158807278.19999987</v>
          </cell>
          <cell r="N118" t="str">
            <v/>
          </cell>
        </row>
        <row r="119">
          <cell r="B119" t="str">
            <v/>
          </cell>
          <cell r="C119" t="str">
            <v>09</v>
          </cell>
          <cell r="D119" t="str">
            <v>09-10</v>
          </cell>
          <cell r="E119" t="str">
            <v>ENCHAPES CERAMICOS</v>
          </cell>
          <cell r="G119" t="str">
            <v/>
          </cell>
          <cell r="H119">
            <v>0</v>
          </cell>
          <cell r="I119">
            <v>61106571.526428737</v>
          </cell>
          <cell r="J119">
            <v>0</v>
          </cell>
          <cell r="K119">
            <v>0</v>
          </cell>
          <cell r="L119">
            <v>0</v>
          </cell>
          <cell r="M119">
            <v>110571540.3704592</v>
          </cell>
          <cell r="N119" t="str">
            <v/>
          </cell>
        </row>
        <row r="120">
          <cell r="B120" t="str">
            <v>09-10</v>
          </cell>
          <cell r="C120" t="str">
            <v>09</v>
          </cell>
          <cell r="D120" t="str">
            <v>09-10-010</v>
          </cell>
          <cell r="E120" t="str">
            <v>ENCHAPE CON CERAMICA TIPO PISO PARED VANCOUVER DE 30X60CM COLOR HIELO DE CORONA O EQUIVALENTE</v>
          </cell>
          <cell r="F120" t="str">
            <v>M2</v>
          </cell>
          <cell r="G120">
            <v>51944.364750000001</v>
          </cell>
          <cell r="H120">
            <v>1176.3849999999998</v>
          </cell>
          <cell r="I120">
            <v>61106571.526428737</v>
          </cell>
          <cell r="J120">
            <v>0</v>
          </cell>
          <cell r="K120">
            <v>0</v>
          </cell>
          <cell r="L120">
            <v>1176.3900000000001</v>
          </cell>
          <cell r="M120">
            <v>61106831.248252504</v>
          </cell>
          <cell r="N120" t="str">
            <v/>
          </cell>
        </row>
        <row r="121">
          <cell r="B121" t="str">
            <v>09-10</v>
          </cell>
          <cell r="C121" t="str">
            <v>09</v>
          </cell>
          <cell r="D121" t="str">
            <v>09-10-020</v>
          </cell>
          <cell r="E121" t="str">
            <v>PARED ENCHAPADA CON CERAMICA TIPO PISO PARED VANCOUVER DE 30X60CM COLOR HIELO DE CORONA O EQUIVALENTE.</v>
          </cell>
          <cell r="F121" t="str">
            <v>M2</v>
          </cell>
          <cell r="G121">
            <v>48192.898529999991</v>
          </cell>
          <cell r="H121" t="str">
            <v/>
          </cell>
          <cell r="I121" t="str">
            <v/>
          </cell>
          <cell r="J121">
            <v>0</v>
          </cell>
          <cell r="K121">
            <v>0</v>
          </cell>
          <cell r="L121">
            <v>1026.3900000000001</v>
          </cell>
          <cell r="M121">
            <v>49464709.122206695</v>
          </cell>
          <cell r="N121" t="str">
            <v/>
          </cell>
        </row>
        <row r="122">
          <cell r="B122" t="str">
            <v/>
          </cell>
          <cell r="C122" t="str">
            <v>09</v>
          </cell>
          <cell r="D122" t="str">
            <v>09-25</v>
          </cell>
          <cell r="E122" t="str">
            <v>FACHADAS</v>
          </cell>
          <cell r="G122" t="str">
            <v/>
          </cell>
          <cell r="H122">
            <v>0</v>
          </cell>
          <cell r="I122">
            <v>119981404.22886765</v>
          </cell>
          <cell r="J122">
            <v>0</v>
          </cell>
          <cell r="K122">
            <v>0</v>
          </cell>
          <cell r="L122">
            <v>0</v>
          </cell>
          <cell r="M122">
            <v>119981841.52000001</v>
          </cell>
          <cell r="N122" t="str">
            <v/>
          </cell>
        </row>
        <row r="123">
          <cell r="B123" t="str">
            <v>09-25</v>
          </cell>
          <cell r="C123" t="str">
            <v>09</v>
          </cell>
          <cell r="D123" t="str">
            <v>09-25-010</v>
          </cell>
          <cell r="E123" t="str">
            <v>PANEL VERTICAL DE A=0.61 M EN LAMINA METALICA TIPO COLD ROLLED CON FIJACIONES</v>
          </cell>
          <cell r="F123" t="str">
            <v>M</v>
          </cell>
          <cell r="G123">
            <v>132311.00000000003</v>
          </cell>
          <cell r="H123">
            <v>542.58669497522999</v>
          </cell>
          <cell r="I123">
            <v>71790188.198867664</v>
          </cell>
          <cell r="J123">
            <v>0</v>
          </cell>
          <cell r="K123">
            <v>0</v>
          </cell>
          <cell r="L123">
            <v>542.59</v>
          </cell>
          <cell r="M123">
            <v>71790625.490000024</v>
          </cell>
          <cell r="N123" t="str">
            <v/>
          </cell>
        </row>
        <row r="124">
          <cell r="B124" t="str">
            <v>09-25</v>
          </cell>
          <cell r="C124" t="str">
            <v>09</v>
          </cell>
          <cell r="D124" t="str">
            <v>09-25-020</v>
          </cell>
          <cell r="E124" t="str">
            <v>PANEL VERTICAL DE A=0.31 M EN LAMINA METALICA TIPO COLD ROLLED CON FIJACIONES</v>
          </cell>
          <cell r="F124" t="str">
            <v>M</v>
          </cell>
          <cell r="G124">
            <v>88816.999999999985</v>
          </cell>
          <cell r="H124">
            <v>542.59</v>
          </cell>
          <cell r="I124">
            <v>48191216.029999994</v>
          </cell>
          <cell r="J124">
            <v>0</v>
          </cell>
          <cell r="K124">
            <v>0</v>
          </cell>
          <cell r="L124">
            <v>542.59</v>
          </cell>
          <cell r="M124">
            <v>48191216.029999994</v>
          </cell>
          <cell r="N124" t="str">
            <v/>
          </cell>
        </row>
        <row r="125">
          <cell r="B125" t="str">
            <v/>
          </cell>
          <cell r="C125" t="str">
            <v/>
          </cell>
          <cell r="D125" t="str">
            <v>10</v>
          </cell>
          <cell r="E125" t="str">
            <v>PISOS Y ZOCALOS</v>
          </cell>
          <cell r="G125" t="str">
            <v/>
          </cell>
          <cell r="H125">
            <v>0</v>
          </cell>
          <cell r="I125" t="str">
            <v/>
          </cell>
          <cell r="J125">
            <v>0</v>
          </cell>
          <cell r="K125" t="str">
            <v/>
          </cell>
          <cell r="L125">
            <v>0</v>
          </cell>
          <cell r="M125" t="str">
            <v/>
          </cell>
          <cell r="N125">
            <v>293307941.73824036</v>
          </cell>
        </row>
        <row r="126">
          <cell r="B126" t="str">
            <v/>
          </cell>
          <cell r="C126" t="str">
            <v>10</v>
          </cell>
          <cell r="D126" t="str">
            <v>10-05</v>
          </cell>
          <cell r="E126" t="str">
            <v>ACABADOS DE PISO</v>
          </cell>
          <cell r="G126" t="str">
            <v/>
          </cell>
          <cell r="H126">
            <v>0</v>
          </cell>
          <cell r="I126">
            <v>236882169.74329999</v>
          </cell>
          <cell r="J126">
            <v>0</v>
          </cell>
          <cell r="K126">
            <v>0</v>
          </cell>
          <cell r="L126">
            <v>0</v>
          </cell>
          <cell r="M126">
            <v>252235437.16015247</v>
          </cell>
          <cell r="N126" t="str">
            <v/>
          </cell>
        </row>
        <row r="127">
          <cell r="B127" t="str">
            <v>10-05</v>
          </cell>
          <cell r="C127" t="str">
            <v>10</v>
          </cell>
          <cell r="D127" t="str">
            <v>10-05-005</v>
          </cell>
          <cell r="E127" t="str">
            <v>PISO EN CONCRETO ENDURECIDO PULIDO DE E=5 CM MAS JUNTAS SEGUN RECOMENDACIONES ESTRUCTURALES CORTADAS CON DISCO MAS SELLO EN SIKAFLEX O EQUIVALENTE</v>
          </cell>
          <cell r="F127" t="str">
            <v>M2</v>
          </cell>
          <cell r="G127">
            <v>65500</v>
          </cell>
          <cell r="H127">
            <v>2619.41</v>
          </cell>
          <cell r="I127">
            <v>171571355</v>
          </cell>
          <cell r="J127" t="str">
            <v/>
          </cell>
          <cell r="K127" t="str">
            <v/>
          </cell>
          <cell r="L127">
            <v>3336.41</v>
          </cell>
          <cell r="M127">
            <v>218534855</v>
          </cell>
          <cell r="N127" t="str">
            <v/>
          </cell>
        </row>
        <row r="128">
          <cell r="B128" t="str">
            <v>10-05</v>
          </cell>
          <cell r="C128" t="str">
            <v>10</v>
          </cell>
          <cell r="D128" t="str">
            <v>10-05-010</v>
          </cell>
          <cell r="E128" t="str">
            <v>PISO ENCHAPADO CON CERAMICA TIPO PISO PARED VANCOUVER DE 30X60CM COLOR HIELO DE CORONA O EQUIVALENTE.</v>
          </cell>
          <cell r="F128" t="str">
            <v>M2</v>
          </cell>
          <cell r="G128">
            <v>52929.844749999997</v>
          </cell>
          <cell r="H128">
            <v>866.80000000000007</v>
          </cell>
          <cell r="I128">
            <v>45879589.429300003</v>
          </cell>
          <cell r="J128">
            <v>0</v>
          </cell>
          <cell r="K128">
            <v>0</v>
          </cell>
          <cell r="L128">
            <v>269.58999999999997</v>
          </cell>
          <cell r="M128">
            <v>14269356.846152497</v>
          </cell>
          <cell r="N128" t="str">
            <v/>
          </cell>
        </row>
        <row r="129">
          <cell r="B129" t="str">
            <v>10-05</v>
          </cell>
          <cell r="C129" t="str">
            <v>10</v>
          </cell>
          <cell r="D129" t="str">
            <v>10-05-020</v>
          </cell>
          <cell r="E129" t="str">
            <v>PISO EN CONCRETO ACABADO A LA VISTA, CON ALLANADORA MECANICA, PENDIENTADO E IMPERMEABILIZADO CON IMPERMEABILIZANTE INTEGRAL PARA MORTERO TIPO SIKA-1 O EQUIVALENTE</v>
          </cell>
          <cell r="F129" t="str">
            <v>M2</v>
          </cell>
          <cell r="G129">
            <v>70214.899999999994</v>
          </cell>
          <cell r="H129">
            <v>76.56</v>
          </cell>
          <cell r="I129">
            <v>5375652.7439999999</v>
          </cell>
          <cell r="J129">
            <v>0</v>
          </cell>
          <cell r="K129">
            <v>0</v>
          </cell>
          <cell r="L129">
            <v>76.56</v>
          </cell>
          <cell r="M129">
            <v>5375652.7439999999</v>
          </cell>
          <cell r="N129" t="str">
            <v/>
          </cell>
        </row>
        <row r="130">
          <cell r="B130" t="str">
            <v>10-05</v>
          </cell>
          <cell r="C130" t="str">
            <v>10</v>
          </cell>
          <cell r="D130" t="str">
            <v>10-05-025</v>
          </cell>
          <cell r="E130" t="str">
            <v>PISO EN VINILO TIPO VINIKOL O EQUIVALENTE PARA TRAFICO PESADO</v>
          </cell>
          <cell r="F130" t="str">
            <v>M2</v>
          </cell>
          <cell r="G130">
            <v>92053.000000000015</v>
          </cell>
          <cell r="H130">
            <v>152.69</v>
          </cell>
          <cell r="I130">
            <v>14055572.570000002</v>
          </cell>
          <cell r="J130">
            <v>0</v>
          </cell>
          <cell r="K130">
            <v>0</v>
          </cell>
          <cell r="L130">
            <v>152.69</v>
          </cell>
          <cell r="M130">
            <v>14055572.570000002</v>
          </cell>
          <cell r="N130" t="str">
            <v/>
          </cell>
        </row>
        <row r="131">
          <cell r="B131" t="str">
            <v/>
          </cell>
          <cell r="C131" t="str">
            <v>10</v>
          </cell>
          <cell r="D131" t="str">
            <v>10-10</v>
          </cell>
          <cell r="E131" t="str">
            <v>ZOCALOS Y ENCHARQUES</v>
          </cell>
          <cell r="G131" t="str">
            <v/>
          </cell>
          <cell r="H131">
            <v>0</v>
          </cell>
          <cell r="I131">
            <v>3684504.5780879646</v>
          </cell>
          <cell r="J131">
            <v>0</v>
          </cell>
          <cell r="K131">
            <v>0</v>
          </cell>
          <cell r="L131">
            <v>0</v>
          </cell>
          <cell r="M131">
            <v>31406203.058087956</v>
          </cell>
          <cell r="N131" t="str">
            <v/>
          </cell>
        </row>
        <row r="132">
          <cell r="B132" t="str">
            <v>10-10</v>
          </cell>
          <cell r="C132" t="str">
            <v>10</v>
          </cell>
          <cell r="D132" t="str">
            <v>10-10-005</v>
          </cell>
          <cell r="E132" t="str">
            <v>ZOCALO EN LAMINA PLANA DE VINILO TIPO ROPPE 122 NATURAL O EQUIVALENTE</v>
          </cell>
          <cell r="F132" t="str">
            <v>M</v>
          </cell>
          <cell r="G132">
            <v>16711.999999999996</v>
          </cell>
          <cell r="H132" t="str">
            <v/>
          </cell>
          <cell r="I132" t="str">
            <v/>
          </cell>
          <cell r="J132" t="str">
            <v/>
          </cell>
          <cell r="K132" t="str">
            <v/>
          </cell>
          <cell r="L132">
            <v>1658.79</v>
          </cell>
          <cell r="M132">
            <v>27721698.479999993</v>
          </cell>
          <cell r="N132" t="str">
            <v/>
          </cell>
        </row>
        <row r="133">
          <cell r="B133" t="str">
            <v>10-10</v>
          </cell>
          <cell r="C133" t="str">
            <v>10</v>
          </cell>
          <cell r="D133" t="str">
            <v>10-10-010</v>
          </cell>
          <cell r="E133" t="str">
            <v>ZOCALO EN CON CERAMICA TIPO PISO PARED VANCOUVER DE 10CM COLOR HIELO DE CORONA O EQUIVALENTE.</v>
          </cell>
          <cell r="F133" t="str">
            <v>M</v>
          </cell>
          <cell r="G133">
            <v>22963.568576428574</v>
          </cell>
          <cell r="H133">
            <v>160.44999999999999</v>
          </cell>
          <cell r="I133">
            <v>3684504.5780879646</v>
          </cell>
          <cell r="J133">
            <v>0</v>
          </cell>
          <cell r="K133">
            <v>0</v>
          </cell>
          <cell r="L133">
            <v>160.44999999999999</v>
          </cell>
          <cell r="M133">
            <v>3684504.5780879646</v>
          </cell>
          <cell r="N133" t="str">
            <v/>
          </cell>
          <cell r="O133" t="str">
            <v>Se cambio el tipo de zocaloaq corde con el piso garantizando homegeneidad.</v>
          </cell>
        </row>
        <row r="134">
          <cell r="B134" t="str">
            <v/>
          </cell>
          <cell r="C134" t="str">
            <v>10</v>
          </cell>
          <cell r="D134" t="str">
            <v>10-15</v>
          </cell>
          <cell r="E134" t="str">
            <v>CARCAMOS, CAÑUELAS Y REJILLAS</v>
          </cell>
          <cell r="G134" t="str">
            <v/>
          </cell>
          <cell r="H134">
            <v>0</v>
          </cell>
          <cell r="I134">
            <v>1770838.6199999999</v>
          </cell>
          <cell r="J134">
            <v>0</v>
          </cell>
          <cell r="K134">
            <v>0</v>
          </cell>
          <cell r="L134">
            <v>0</v>
          </cell>
          <cell r="M134">
            <v>1770838.6199999999</v>
          </cell>
          <cell r="N134" t="str">
            <v/>
          </cell>
        </row>
        <row r="135">
          <cell r="B135" t="str">
            <v>10-15</v>
          </cell>
          <cell r="C135" t="str">
            <v>10</v>
          </cell>
          <cell r="D135" t="str">
            <v>10-15-010</v>
          </cell>
          <cell r="E135" t="str">
            <v>CARCAMO EN CONCRETO, A=0.15M, CON REJILLA METALICA TIPO T DE COLREJILLAS O EQUIVALENTE</v>
          </cell>
          <cell r="F135" t="str">
            <v>M</v>
          </cell>
          <cell r="G135">
            <v>167218</v>
          </cell>
          <cell r="H135">
            <v>10.59</v>
          </cell>
          <cell r="I135">
            <v>1770838.6199999999</v>
          </cell>
          <cell r="J135">
            <v>0</v>
          </cell>
          <cell r="K135">
            <v>0</v>
          </cell>
          <cell r="L135">
            <v>10.59</v>
          </cell>
          <cell r="M135">
            <v>1770838.6199999999</v>
          </cell>
          <cell r="N135" t="str">
            <v/>
          </cell>
        </row>
        <row r="136">
          <cell r="B136" t="str">
            <v/>
          </cell>
          <cell r="C136" t="str">
            <v>10</v>
          </cell>
          <cell r="D136" t="str">
            <v>10-20</v>
          </cell>
          <cell r="E136" t="str">
            <v>PISOS VARIOS</v>
          </cell>
          <cell r="G136" t="str">
            <v/>
          </cell>
          <cell r="H136">
            <v>0</v>
          </cell>
          <cell r="I136">
            <v>7895462.9000000004</v>
          </cell>
          <cell r="J136">
            <v>0</v>
          </cell>
          <cell r="K136">
            <v>0</v>
          </cell>
          <cell r="L136">
            <v>0</v>
          </cell>
          <cell r="M136">
            <v>7895462.9000000004</v>
          </cell>
          <cell r="N136" t="str">
            <v/>
          </cell>
        </row>
        <row r="137">
          <cell r="B137" t="str">
            <v>10-20</v>
          </cell>
          <cell r="C137" t="str">
            <v>10</v>
          </cell>
          <cell r="D137" t="str">
            <v>10-20-020</v>
          </cell>
          <cell r="E137" t="str">
            <v>CINTA ANTIDESLIZANTE 1" MARCA 3M O EQUIVALENTE</v>
          </cell>
          <cell r="F137" t="str">
            <v>M</v>
          </cell>
          <cell r="G137">
            <v>10629</v>
          </cell>
          <cell r="H137">
            <v>225</v>
          </cell>
          <cell r="I137">
            <v>2391525</v>
          </cell>
          <cell r="J137">
            <v>0</v>
          </cell>
          <cell r="K137">
            <v>0</v>
          </cell>
          <cell r="L137">
            <v>225</v>
          </cell>
          <cell r="M137">
            <v>2391525</v>
          </cell>
          <cell r="N137" t="str">
            <v/>
          </cell>
        </row>
        <row r="138">
          <cell r="B138" t="str">
            <v>10-20</v>
          </cell>
          <cell r="C138" t="str">
            <v>10</v>
          </cell>
          <cell r="D138" t="str">
            <v>10-20-030</v>
          </cell>
          <cell r="E138" t="str">
            <v>PISO PELDAÑOS EN CONCRETO A LA VISTA IMPERMEABLE Y PENDIENTADO (TEATRINO) CON IMPERMEABILIZANTE INTEGRAL PARA MORTERO TIPO SIKA-1 O EQUIVALENTE</v>
          </cell>
          <cell r="F138" t="str">
            <v>M</v>
          </cell>
          <cell r="G138">
            <v>88190.000000000015</v>
          </cell>
          <cell r="H138">
            <v>62.41</v>
          </cell>
          <cell r="I138">
            <v>5503937.9000000004</v>
          </cell>
          <cell r="J138">
            <v>0</v>
          </cell>
          <cell r="K138">
            <v>0</v>
          </cell>
          <cell r="L138">
            <v>62.41</v>
          </cell>
          <cell r="M138">
            <v>5503937.9000000004</v>
          </cell>
          <cell r="N138" t="str">
            <v/>
          </cell>
        </row>
        <row r="139">
          <cell r="B139" t="str">
            <v/>
          </cell>
          <cell r="C139" t="str">
            <v/>
          </cell>
          <cell r="D139" t="str">
            <v>11</v>
          </cell>
          <cell r="E139" t="str">
            <v>CARPINTERIA METALICA</v>
          </cell>
          <cell r="G139" t="str">
            <v/>
          </cell>
          <cell r="H139">
            <v>0</v>
          </cell>
          <cell r="I139" t="str">
            <v/>
          </cell>
          <cell r="J139">
            <v>0</v>
          </cell>
          <cell r="K139" t="str">
            <v/>
          </cell>
          <cell r="L139">
            <v>0</v>
          </cell>
          <cell r="M139" t="str">
            <v/>
          </cell>
          <cell r="N139">
            <v>575157235.9071877</v>
          </cell>
        </row>
        <row r="140">
          <cell r="B140" t="str">
            <v/>
          </cell>
          <cell r="C140" t="str">
            <v>11</v>
          </cell>
          <cell r="D140" t="str">
            <v>11-05</v>
          </cell>
          <cell r="E140" t="str">
            <v>VENTANAS</v>
          </cell>
          <cell r="G140" t="str">
            <v/>
          </cell>
          <cell r="H140">
            <v>0</v>
          </cell>
          <cell r="I140">
            <v>326741202</v>
          </cell>
          <cell r="J140">
            <v>0</v>
          </cell>
          <cell r="K140">
            <v>34914167</v>
          </cell>
          <cell r="L140">
            <v>0</v>
          </cell>
          <cell r="M140">
            <v>361655369</v>
          </cell>
          <cell r="N140" t="str">
            <v/>
          </cell>
        </row>
        <row r="141">
          <cell r="B141" t="str">
            <v>11-05</v>
          </cell>
          <cell r="C141" t="str">
            <v>11</v>
          </cell>
          <cell r="D141" t="str">
            <v>11-05-005</v>
          </cell>
          <cell r="E141" t="str">
            <v>VENTANA V-01 (18.98X5.10) COMPUESTA CON CUERPOS FIJOS Y PROYECTANTES, PERFILERIA EN ALUMINIO + PINTURA ELECTROSTATICA COLOR GRIS + VIDRIO LAMINADO 5+6 TRANSPARENTE TIPO ANDINO COOL LITE KNT 140 (VIDRIO PROTECCION SOLAR) SEGUN RECOMENDACION DEL ASESOR BIOCLIMATICO.</v>
          </cell>
          <cell r="F141" t="str">
            <v>U</v>
          </cell>
          <cell r="G141">
            <v>42317085</v>
          </cell>
          <cell r="H141">
            <v>1</v>
          </cell>
          <cell r="I141">
            <v>42317085</v>
          </cell>
          <cell r="J141">
            <v>0</v>
          </cell>
          <cell r="K141">
            <v>0</v>
          </cell>
          <cell r="L141">
            <v>1</v>
          </cell>
          <cell r="M141">
            <v>42317085</v>
          </cell>
          <cell r="N141" t="str">
            <v/>
          </cell>
        </row>
        <row r="142">
          <cell r="B142" t="str">
            <v>11-05</v>
          </cell>
          <cell r="C142" t="str">
            <v>11</v>
          </cell>
          <cell r="D142" t="str">
            <v>11-05-010</v>
          </cell>
          <cell r="E142" t="str">
            <v>VENTANA V-02 (4.48X2.15) COMPUESTA CON CUERPOS FIJOS Y CELOSIA, PERFILERIA EN ALUMINIO + PINTURA ELECTROSTATICA COLOR GRIS + VIDRIO TRANSPARENTE.</v>
          </cell>
          <cell r="F142" t="str">
            <v>U</v>
          </cell>
          <cell r="G142">
            <v>3923094</v>
          </cell>
          <cell r="H142">
            <v>4</v>
          </cell>
          <cell r="I142">
            <v>15692376</v>
          </cell>
          <cell r="J142">
            <v>0</v>
          </cell>
          <cell r="K142">
            <v>0</v>
          </cell>
          <cell r="L142">
            <v>4</v>
          </cell>
          <cell r="M142">
            <v>15692376</v>
          </cell>
          <cell r="N142" t="str">
            <v/>
          </cell>
        </row>
        <row r="143">
          <cell r="B143" t="str">
            <v>11-05</v>
          </cell>
          <cell r="C143" t="str">
            <v>11</v>
          </cell>
          <cell r="D143" t="str">
            <v>11-05-015</v>
          </cell>
          <cell r="E143" t="str">
            <v>VENTANA V-03 (10.12X1.30) COMPUESTA CON CUERPOS FIJOS Y CORREDIZOS, PERFILERIA EN ALUMINIO + PINTURA ELECTROSTATICA COLOR GRIS + VIDRIO LAMINADO 5+6 TRANSPARENTE TIPO ANDINO COOL LITE KNT 140 (VIDRIO PROTECCION SOLAR) SEGUN RECOMENDACION DEL ASESOR BIOCLIMATICO.</v>
          </cell>
          <cell r="F143" t="str">
            <v>U</v>
          </cell>
          <cell r="G143">
            <v>5537992</v>
          </cell>
          <cell r="H143">
            <v>4</v>
          </cell>
          <cell r="I143">
            <v>22151968</v>
          </cell>
          <cell r="J143">
            <v>0</v>
          </cell>
          <cell r="K143">
            <v>0</v>
          </cell>
          <cell r="L143">
            <v>4</v>
          </cell>
          <cell r="M143">
            <v>22151968</v>
          </cell>
          <cell r="N143" t="str">
            <v/>
          </cell>
        </row>
        <row r="144">
          <cell r="B144" t="str">
            <v>11-05</v>
          </cell>
          <cell r="C144" t="str">
            <v>11</v>
          </cell>
          <cell r="D144" t="str">
            <v>11-05-020</v>
          </cell>
          <cell r="E144" t="str">
            <v>VENTANA V-04 (43.81X1.30) COMPUESTA CON CUERPOS FIJOS Y CORREDIZOS, PERFILERIA EN ALUMINIO + PINTURA ELECTROSTATICA COLOR GRIS + VIDRIO LAMINADO 5+6 TRANSPARENTE TIPO ANDINO COOL LITE KNT 140 (VIDRIO PROTECCION SOLAR) SEGUN RECOMENDACION DEL ASESOR BIOCLIMATICO.</v>
          </cell>
          <cell r="F144" t="str">
            <v>U</v>
          </cell>
          <cell r="G144">
            <v>23974251</v>
          </cell>
          <cell r="H144">
            <v>5</v>
          </cell>
          <cell r="I144">
            <v>119871255</v>
          </cell>
          <cell r="J144">
            <v>0</v>
          </cell>
          <cell r="K144">
            <v>0</v>
          </cell>
          <cell r="L144">
            <v>5</v>
          </cell>
          <cell r="M144">
            <v>119871255</v>
          </cell>
          <cell r="N144" t="str">
            <v/>
          </cell>
        </row>
        <row r="145">
          <cell r="B145" t="str">
            <v>11-05</v>
          </cell>
          <cell r="C145" t="str">
            <v>11</v>
          </cell>
          <cell r="D145" t="str">
            <v>11-05-025</v>
          </cell>
          <cell r="E145" t="str">
            <v>VENTANA V-05 (11.65X1.30) COMPUESTA CON CUERPOS FIJOS Y CORREDIZOS, PERFILERIA EN ALUMINIO + PINTURA ELECTROSTATICA COLOR GRIS + VIDRIO LAMINADO 5+6 TRANSPARENTE TIPO ANDINO COOL LITE KNT 140 (VIDRIO PROTECCION SOLAR) SEGUN RECOMENDACION DEL ASESOR BIOCLIMATICO.</v>
          </cell>
          <cell r="F145" t="str">
            <v>U</v>
          </cell>
          <cell r="G145">
            <v>6375256.9999999991</v>
          </cell>
          <cell r="H145">
            <v>5</v>
          </cell>
          <cell r="I145">
            <v>31876284.999999996</v>
          </cell>
          <cell r="J145">
            <v>0</v>
          </cell>
          <cell r="K145">
            <v>0</v>
          </cell>
          <cell r="L145">
            <v>5</v>
          </cell>
          <cell r="M145">
            <v>31876284.999999996</v>
          </cell>
          <cell r="N145" t="str">
            <v/>
          </cell>
        </row>
        <row r="146">
          <cell r="B146" t="str">
            <v>11-05</v>
          </cell>
          <cell r="C146" t="str">
            <v>11</v>
          </cell>
          <cell r="D146" t="str">
            <v>11-05-030</v>
          </cell>
          <cell r="E146" t="str">
            <v>VENTANA V-06 (1.30X1.30) CON CUERPO FIJO, PERFILERIA EN ALUMINIO + PINTURA ELECTROSTATICA COLOR GRIS + VIDRIO LAMINADO 5+6 TRANSPARENTE TIPO ANDINO COOL LITE KNT 140 (VIDRIO PROTECCION SOLAR) SEGUN RECOMENDACION DEL ASESOR BIOCLIMATICO.</v>
          </cell>
          <cell r="F146" t="str">
            <v>U</v>
          </cell>
          <cell r="G146">
            <v>662465.00000000012</v>
          </cell>
          <cell r="H146">
            <v>1</v>
          </cell>
          <cell r="I146">
            <v>662465.00000000012</v>
          </cell>
          <cell r="J146">
            <v>0</v>
          </cell>
          <cell r="K146">
            <v>0</v>
          </cell>
          <cell r="L146">
            <v>1</v>
          </cell>
          <cell r="M146">
            <v>662465.00000000012</v>
          </cell>
          <cell r="N146" t="str">
            <v/>
          </cell>
        </row>
        <row r="147">
          <cell r="B147" t="str">
            <v>11-05</v>
          </cell>
          <cell r="C147" t="str">
            <v>11</v>
          </cell>
          <cell r="D147" t="str">
            <v>11-05-035</v>
          </cell>
          <cell r="E147" t="str">
            <v>VENTANA V-07 (5.96X1.30) COMPUESTA CON CUERPOS FIJOS Y PROYECTANTES, PERFILERIA EN ALUMINIO + PINTURA ELECTROSTATICA COLOR GRIS + VIDRIO TRANSPARENTE.</v>
          </cell>
          <cell r="F147" t="str">
            <v>U</v>
          </cell>
          <cell r="G147">
            <v>3387185.0000000005</v>
          </cell>
          <cell r="H147">
            <v>1</v>
          </cell>
          <cell r="I147">
            <v>3387185.0000000005</v>
          </cell>
          <cell r="J147">
            <v>0</v>
          </cell>
          <cell r="K147">
            <v>0</v>
          </cell>
          <cell r="L147">
            <v>1</v>
          </cell>
          <cell r="M147">
            <v>3387185.0000000005</v>
          </cell>
          <cell r="N147" t="str">
            <v/>
          </cell>
        </row>
        <row r="148">
          <cell r="B148" t="str">
            <v>11-05</v>
          </cell>
          <cell r="C148" t="str">
            <v>11</v>
          </cell>
          <cell r="D148" t="str">
            <v>11-05-040</v>
          </cell>
          <cell r="E148" t="str">
            <v>VENTANA V-08 (13.35X2.80) COMPUESTA CON CUERPOS FIJOS Y PROYECTANTES, PERFILERIA EN ALUMINIO + PINTURA ELECTROSTATICA COLOR GRIS + VIDRIO LAMINADO 5+6 TRANSPARENTE TIPO ANDINO COOL LITE KNT 140 (VIDRIO PROTECCION SOLAR) SEGUN RECOMENDACION DEL ASESOR BIOCLIMATICO.</v>
          </cell>
          <cell r="F148" t="str">
            <v>U</v>
          </cell>
          <cell r="G148">
            <v>16341376.999999998</v>
          </cell>
          <cell r="H148">
            <v>0</v>
          </cell>
          <cell r="I148">
            <v>0</v>
          </cell>
          <cell r="J148">
            <v>1</v>
          </cell>
          <cell r="K148">
            <v>16341376.999999998</v>
          </cell>
          <cell r="L148">
            <v>1</v>
          </cell>
          <cell r="M148">
            <v>16341376.999999998</v>
          </cell>
          <cell r="N148" t="str">
            <v/>
          </cell>
        </row>
        <row r="149">
          <cell r="B149" t="str">
            <v>11-05</v>
          </cell>
          <cell r="C149" t="str">
            <v>11</v>
          </cell>
          <cell r="D149" t="str">
            <v>11-05-045</v>
          </cell>
          <cell r="E149" t="str">
            <v>VENTANA V-09 (4.80X1.90) COMPUESTA CON CUERPOS FIJOS Y CELOSIA, PERFILERIA EN ALUMINIO + PINTURA ELECTROSTATICA COLOR GRIS + VIDRIO TRANSPARENTE.</v>
          </cell>
          <cell r="F149" t="str">
            <v>U</v>
          </cell>
          <cell r="G149">
            <v>3714558</v>
          </cell>
          <cell r="H149">
            <v>10</v>
          </cell>
          <cell r="I149">
            <v>37145580</v>
          </cell>
          <cell r="J149">
            <v>5</v>
          </cell>
          <cell r="K149">
            <v>18572790</v>
          </cell>
          <cell r="L149">
            <v>15</v>
          </cell>
          <cell r="M149">
            <v>55718370</v>
          </cell>
          <cell r="N149" t="str">
            <v/>
          </cell>
        </row>
        <row r="150">
          <cell r="B150" t="str">
            <v>11-05</v>
          </cell>
          <cell r="C150" t="str">
            <v>11</v>
          </cell>
          <cell r="D150" t="str">
            <v>11-05-050</v>
          </cell>
          <cell r="E150" t="str">
            <v>VENTANA V-10 (9.58X1.90) COMPUESTA CON CUERPOS FIJOS Y CELOSIA, PERFILERIA EN ALUMINIO + PINTURA ELECTROSTATICA COLOR GRIS + VIDRIO TRANSPARENTE.</v>
          </cell>
          <cell r="F150" t="str">
            <v>U</v>
          </cell>
          <cell r="G150">
            <v>7413638</v>
          </cell>
          <cell r="H150">
            <v>1</v>
          </cell>
          <cell r="I150">
            <v>7413638</v>
          </cell>
          <cell r="J150">
            <v>0</v>
          </cell>
          <cell r="K150">
            <v>0</v>
          </cell>
          <cell r="L150">
            <v>1</v>
          </cell>
          <cell r="M150">
            <v>7413638</v>
          </cell>
          <cell r="N150" t="str">
            <v/>
          </cell>
        </row>
        <row r="151">
          <cell r="B151" t="str">
            <v>11-05</v>
          </cell>
          <cell r="C151" t="str">
            <v>11</v>
          </cell>
          <cell r="D151" t="str">
            <v>11-05-055</v>
          </cell>
          <cell r="E151" t="str">
            <v>VENTANA V-11 (4.35X1.90) COMPUESTA CON CUERPOS FIJOS Y CELOSIA, PERFILERIA EN ALUMINIO + PINTURA ELECTROSTATICA COLOR GRIS + VIDRIO TRANSPARENTE.</v>
          </cell>
          <cell r="F151" t="str">
            <v>U</v>
          </cell>
          <cell r="G151">
            <v>3366318</v>
          </cell>
          <cell r="H151">
            <v>1</v>
          </cell>
          <cell r="I151">
            <v>3366318</v>
          </cell>
          <cell r="J151">
            <v>0</v>
          </cell>
          <cell r="K151">
            <v>0</v>
          </cell>
          <cell r="L151">
            <v>1</v>
          </cell>
          <cell r="M151">
            <v>3366318</v>
          </cell>
          <cell r="N151" t="str">
            <v/>
          </cell>
        </row>
        <row r="152">
          <cell r="B152" t="str">
            <v>11-05</v>
          </cell>
          <cell r="C152" t="str">
            <v>11</v>
          </cell>
          <cell r="D152" t="str">
            <v>11-05-060</v>
          </cell>
          <cell r="E152" t="str">
            <v>VENTANA V-12 (13.65XVARIABLE) COMPUESTA CON CUERPOS 12 FIJOS, PERFILERIA EN ALUMINIO + PINTURA ELECTROSTATICA COLOR GRIS + VIDRIO LAMINADO 5+6 TRANSPARENTE TIPO ANDINO COOL LITE KNT 140 (VIDRIO PROTECCION SOLAR) SEGUN RECOMENDACION DEL ASESOR BIOCLIMATICO.</v>
          </cell>
          <cell r="F152" t="str">
            <v>U</v>
          </cell>
          <cell r="G152">
            <v>14981895.999999998</v>
          </cell>
          <cell r="H152">
            <v>1</v>
          </cell>
          <cell r="I152">
            <v>14981895.999999998</v>
          </cell>
          <cell r="J152">
            <v>0</v>
          </cell>
          <cell r="K152">
            <v>0</v>
          </cell>
          <cell r="L152">
            <v>1</v>
          </cell>
          <cell r="M152">
            <v>14981895.999999998</v>
          </cell>
          <cell r="N152" t="str">
            <v/>
          </cell>
        </row>
        <row r="153">
          <cell r="B153" t="str">
            <v>11-05</v>
          </cell>
          <cell r="C153" t="str">
            <v>11</v>
          </cell>
          <cell r="D153" t="str">
            <v>11-05-065</v>
          </cell>
          <cell r="E153" t="str">
            <v>VENTANA V-13 (7.11X1.30) COMPUESTA CON CUERPOS FIJOS Y CORREDIZOS, PERFILERIA EN ALUMINIO + PINTURA ELECTROSTATICA COLOR GRIS + VIDRIO LAMINADO 5+6 TRANSPARENTE TIPO ANDINO COOL LITE KNT 140 (VIDRIO PROTECCION SOLAR) SEGUN RECOMENDACION DEL ASESOR BIOCLIMATICO.</v>
          </cell>
          <cell r="F153" t="str">
            <v>U</v>
          </cell>
          <cell r="G153">
            <v>3890822</v>
          </cell>
          <cell r="H153">
            <v>5</v>
          </cell>
          <cell r="I153">
            <v>19454110</v>
          </cell>
          <cell r="J153">
            <v>0</v>
          </cell>
          <cell r="K153">
            <v>0</v>
          </cell>
          <cell r="L153">
            <v>5</v>
          </cell>
          <cell r="M153">
            <v>19454110</v>
          </cell>
          <cell r="N153" t="str">
            <v/>
          </cell>
        </row>
        <row r="154">
          <cell r="D154" t="str">
            <v>11-05-070</v>
          </cell>
          <cell r="E154" t="str">
            <v>VENTANA V-14 (4.80X1.90) COMPUESTA CON CUERPOS FIJOS Y CELOSIA, PERFILERIA EN ALUMINIO + PINTURA ELECTROSTATICA COLOR GRIS + VIDRIO TRANSPARENTE.</v>
          </cell>
          <cell r="F154" t="str">
            <v>U</v>
          </cell>
          <cell r="G154">
            <v>3715813</v>
          </cell>
          <cell r="H154">
            <v>1</v>
          </cell>
          <cell r="I154">
            <v>3715813</v>
          </cell>
          <cell r="L154">
            <v>1</v>
          </cell>
          <cell r="M154">
            <v>3715813</v>
          </cell>
        </row>
        <row r="155">
          <cell r="D155" t="str">
            <v>11-05-075</v>
          </cell>
          <cell r="E155" t="str">
            <v>VENTANA V-15 (6.08X1.90) COMPUESTA CON CUERPOS FIJOS Y CELOSIA, PERFILERIA EN ALUMINIO + PINTURA ELECTROSTATICA COLOR GRIS + VIDRIO TRANSPARENTE.</v>
          </cell>
          <cell r="F155" t="str">
            <v>U</v>
          </cell>
          <cell r="G155">
            <v>4705228</v>
          </cell>
          <cell r="H155">
            <v>1</v>
          </cell>
          <cell r="I155">
            <v>4705228</v>
          </cell>
          <cell r="L155">
            <v>1</v>
          </cell>
          <cell r="M155">
            <v>4705228</v>
          </cell>
        </row>
        <row r="156">
          <cell r="B156" t="str">
            <v/>
          </cell>
          <cell r="C156" t="str">
            <v>11</v>
          </cell>
          <cell r="D156" t="str">
            <v>11-10</v>
          </cell>
          <cell r="E156" t="str">
            <v>PUERTAS VIDRIERAS</v>
          </cell>
          <cell r="G156" t="str">
            <v/>
          </cell>
          <cell r="H156">
            <v>0</v>
          </cell>
          <cell r="I156">
            <v>40845692.721746773</v>
          </cell>
          <cell r="J156">
            <v>0</v>
          </cell>
          <cell r="K156">
            <v>4935653.733876776</v>
          </cell>
          <cell r="L156">
            <v>0</v>
          </cell>
          <cell r="M156">
            <v>45781346.455623545</v>
          </cell>
          <cell r="N156" t="str">
            <v/>
          </cell>
        </row>
        <row r="157">
          <cell r="B157" t="str">
            <v>11-10</v>
          </cell>
          <cell r="C157" t="str">
            <v>11</v>
          </cell>
          <cell r="D157" t="str">
            <v>11-10-005</v>
          </cell>
          <cell r="E157" t="str">
            <v>PUERTA VIDRIERA PV-01 (4.05X2.10) COMPUESTA FIJA Y PIVOTANTE EN PERFILERIA TIPO ZOCALO DE ALUMINIO + TIRADERA HORIZONTAL EN ACERO INOXIDABLE DIAMETRO 1" INTERNA Y EXTERNA PINTURA + ELECTROSTATICA EN POLVO COLOR GRIS NATURAL + CERRADURA DE CILINDRO AL PISO.</v>
          </cell>
          <cell r="F157" t="str">
            <v>U</v>
          </cell>
          <cell r="G157">
            <v>4011479.1162950229</v>
          </cell>
          <cell r="H157">
            <v>3</v>
          </cell>
          <cell r="I157">
            <v>12034437.348885069</v>
          </cell>
          <cell r="J157">
            <v>0</v>
          </cell>
          <cell r="K157">
            <v>0</v>
          </cell>
          <cell r="L157">
            <v>3</v>
          </cell>
          <cell r="M157">
            <v>12034437.348885069</v>
          </cell>
          <cell r="N157" t="str">
            <v/>
          </cell>
        </row>
        <row r="158">
          <cell r="B158" t="str">
            <v>11-10</v>
          </cell>
          <cell r="C158" t="str">
            <v>11</v>
          </cell>
          <cell r="D158" t="str">
            <v>11-10-010</v>
          </cell>
          <cell r="E158" t="str">
            <v>PUERTA VIDRIERA PV-02 (1.50X2.10) COMPUESTA FIJA Y PIVOTANTE EN PERFILERIA TIPO ZOCALO DE ALUMINIO + TIRADERA HORIZONTAL EN ACERO INOXIDABLE DIAMETRO 1" INTERNA Y EXTERNA + PINTURA ELECTROSTATICA EN POLVO COLOR GRIS NATURAL + CERRADURA DE CILINDRO AL PISO.</v>
          </cell>
          <cell r="F158" t="str">
            <v>U</v>
          </cell>
          <cell r="G158">
            <v>2245725.2834995259</v>
          </cell>
          <cell r="H158" t="str">
            <v/>
          </cell>
          <cell r="I158" t="str">
            <v/>
          </cell>
          <cell r="J158">
            <v>0</v>
          </cell>
          <cell r="K158">
            <v>0</v>
          </cell>
          <cell r="L158">
            <v>0</v>
          </cell>
          <cell r="M158">
            <v>0</v>
          </cell>
          <cell r="N158" t="str">
            <v/>
          </cell>
        </row>
        <row r="159">
          <cell r="B159" t="str">
            <v>11-10</v>
          </cell>
          <cell r="C159" t="str">
            <v>11</v>
          </cell>
          <cell r="D159" t="str">
            <v>11-10-015</v>
          </cell>
          <cell r="E159" t="str">
            <v>PUERTA VIDRIERA PV-03 (1.20X2.10) COMPUESTA FIJA Y PIVOTANTE EN PERFILERIA TIPO ZOCALO DE ALUMINIO + TIRADERA HORIZONTAL EN ACERO INOXIDABLE DIAMETRO 1" INTERNA Y EXTERNA + PINTURA ELECTROSTATICA EN POLVO COLOR GRIS NATURAL + CERRADURA DE CILINDRO AL PISO.</v>
          </cell>
          <cell r="F159" t="str">
            <v>U</v>
          </cell>
          <cell r="G159">
            <v>2087677.6304412312</v>
          </cell>
          <cell r="H159">
            <v>4</v>
          </cell>
          <cell r="I159">
            <v>8350710.5217649247</v>
          </cell>
          <cell r="J159">
            <v>1</v>
          </cell>
          <cell r="K159">
            <v>2087677.6304412312</v>
          </cell>
          <cell r="L159">
            <v>5</v>
          </cell>
          <cell r="M159">
            <v>10438388.152206156</v>
          </cell>
          <cell r="N159" t="str">
            <v/>
          </cell>
        </row>
        <row r="160">
          <cell r="B160" t="str">
            <v>11-10</v>
          </cell>
          <cell r="C160" t="str">
            <v>11</v>
          </cell>
          <cell r="D160" t="str">
            <v>11-10-020</v>
          </cell>
          <cell r="E160" t="str">
            <v>PUERTA VIDRIERA PV-04 (1.50X2.80) COMPUESTA FIJA Y PIVOTANTE EN PERFILERIA TIPO ZOCALO DE ALUMINIO + TIRADERA HORIZONTAL EN ACERO INOXIDABLE DIAMETRO 1" INTERNA Y EXTERNA + PINTURA ELECTROSTATICA EN POLVO COLOR GRIS NATURAL + CERRADURA DE CILINDRO AL PISO.</v>
          </cell>
          <cell r="F160" t="str">
            <v>U</v>
          </cell>
          <cell r="G160">
            <v>2847976.1034355443</v>
          </cell>
          <cell r="H160">
            <v>1</v>
          </cell>
          <cell r="I160">
            <v>2847976.1034355443</v>
          </cell>
          <cell r="J160">
            <v>1</v>
          </cell>
          <cell r="K160">
            <v>2847976.1034355443</v>
          </cell>
          <cell r="L160">
            <v>2</v>
          </cell>
          <cell r="M160">
            <v>5695952.2068710886</v>
          </cell>
          <cell r="N160" t="str">
            <v/>
          </cell>
        </row>
        <row r="161">
          <cell r="B161" t="str">
            <v>11-10</v>
          </cell>
          <cell r="C161" t="str">
            <v>11</v>
          </cell>
          <cell r="D161" t="str">
            <v>11-10-025</v>
          </cell>
          <cell r="E161" t="str">
            <v>PUERTA VIDRIERA PV-05 (2.50X3.05) COMPUESTA FIJA Y PIVOTANTE EN PERFILERIA TIPO ZOCALO DE ALUMINIO + TIRADERA HORIZONTAL EN ACERO INOXIDABLE DIAMETRO 1" INTERNA Y EXTERNA + PINTURA ELECTROSTATICA EN POLVO COLOR GRIS NATURAL + CERRADURA DE CILINDRO AL PISO.</v>
          </cell>
          <cell r="F161" t="str">
            <v>U</v>
          </cell>
          <cell r="G161">
            <v>4823882.5073784357</v>
          </cell>
          <cell r="H161">
            <v>1</v>
          </cell>
          <cell r="I161">
            <v>4823882.5073784357</v>
          </cell>
          <cell r="J161">
            <v>0</v>
          </cell>
          <cell r="K161">
            <v>0</v>
          </cell>
          <cell r="L161">
            <v>1</v>
          </cell>
          <cell r="M161">
            <v>4823882.5073784357</v>
          </cell>
          <cell r="N161" t="str">
            <v/>
          </cell>
        </row>
        <row r="162">
          <cell r="B162" t="str">
            <v>11-10</v>
          </cell>
          <cell r="C162" t="str">
            <v>11</v>
          </cell>
          <cell r="D162" t="str">
            <v>11-10-030</v>
          </cell>
          <cell r="E162" t="str">
            <v>PUERTA VIDRIERA PV-06 (1.37X2.10) COMPUESTA FIJA Y PIVOTANTE EN PERFILERIA TIPO ZOCALO DE ALUMINIO + TIRADERA HORIZONTAL EN ACERO INOXIDABLE DIAMETRO 1" INTERNA Y EXTERNA + PINTURA ELECTROSTATICA EN POLVO COLOR GRIS NATURAL + CERRADURA DE CILINDRO AL PISO.</v>
          </cell>
          <cell r="F162" t="str">
            <v>U</v>
          </cell>
          <cell r="G162">
            <v>2224272.0800942644</v>
          </cell>
          <cell r="H162">
            <v>3</v>
          </cell>
          <cell r="I162">
            <v>6672816.2402827926</v>
          </cell>
          <cell r="J162">
            <v>0</v>
          </cell>
          <cell r="K162">
            <v>0</v>
          </cell>
          <cell r="L162">
            <v>3</v>
          </cell>
          <cell r="M162">
            <v>6672816.2402827926</v>
          </cell>
          <cell r="N162" t="str">
            <v/>
          </cell>
        </row>
        <row r="163">
          <cell r="D163" t="str">
            <v>11-10-035</v>
          </cell>
          <cell r="E163" t="str">
            <v>PUERTA VIDRIERA PV-07 (4.48X3.00) COMPUESTA FIJA Y BATIENTE CON MONTANTE EN REJILLA EN PERFILERIA TIPO ZOCALO DE ALUMINIO + TIRADERA HORIZONTAL EN ACERO INOXIDABLE DIAMETRO 1" INTERNA Y EXTERNA + PINTURA ELECTROSTATICA EN POLVO COLOR GRIS NATURAL + CERRADURA DE CILINDRO AL PISO.</v>
          </cell>
          <cell r="F163" t="str">
            <v>U</v>
          </cell>
          <cell r="G163">
            <v>6115870</v>
          </cell>
          <cell r="H163">
            <v>1</v>
          </cell>
          <cell r="I163">
            <v>6115870</v>
          </cell>
          <cell r="L163">
            <v>1</v>
          </cell>
          <cell r="M163">
            <v>6115870</v>
          </cell>
        </row>
        <row r="164">
          <cell r="B164" t="str">
            <v/>
          </cell>
          <cell r="C164" t="str">
            <v>11</v>
          </cell>
          <cell r="D164" t="str">
            <v>11-15</v>
          </cell>
          <cell r="E164" t="str">
            <v>PUERTAS REJAS METALICAS</v>
          </cell>
          <cell r="G164" t="str">
            <v/>
          </cell>
          <cell r="H164">
            <v>0</v>
          </cell>
          <cell r="I164">
            <v>8746263.112324724</v>
          </cell>
          <cell r="J164">
            <v>0</v>
          </cell>
          <cell r="K164">
            <v>0</v>
          </cell>
          <cell r="L164">
            <v>0</v>
          </cell>
          <cell r="M164">
            <v>8746263.112324724</v>
          </cell>
          <cell r="N164" t="str">
            <v/>
          </cell>
        </row>
        <row r="165">
          <cell r="B165" t="str">
            <v>11-15</v>
          </cell>
          <cell r="C165" t="str">
            <v>11</v>
          </cell>
          <cell r="D165" t="str">
            <v>11-15-005</v>
          </cell>
          <cell r="E165" t="str">
            <v>PUERTA DE ACCESO R-01 (20.20X2.98) CORREDIZA CON RIEL Y GUIA INFERIOR, CON TUBULARES DOBLADOS EN 1X2", 2X2", 2X4" ESTRUCTURA MARCO PERIMETRAL EN PLATINA, COLOCADO EN 2 PARTES, INFERIOR Y SUPERIOR + ANTICORROSIVO + PINTURA RAL 7043 DE PINTUCO O EQUIVALENTE.</v>
          </cell>
          <cell r="F165" t="str">
            <v>U</v>
          </cell>
          <cell r="G165">
            <v>6302265.0519841621</v>
          </cell>
          <cell r="H165">
            <v>1</v>
          </cell>
          <cell r="I165">
            <v>6302265.0519841621</v>
          </cell>
          <cell r="J165">
            <v>0</v>
          </cell>
          <cell r="K165">
            <v>0</v>
          </cell>
          <cell r="L165">
            <v>1</v>
          </cell>
          <cell r="M165">
            <v>6302265.0519841621</v>
          </cell>
          <cell r="N165" t="str">
            <v/>
          </cell>
        </row>
        <row r="166">
          <cell r="B166" t="str">
            <v>11-15</v>
          </cell>
          <cell r="C166" t="str">
            <v>11</v>
          </cell>
          <cell r="D166" t="str">
            <v>11-15-010</v>
          </cell>
          <cell r="E166" t="str">
            <v>PUERTA DE ACCESO R-02 (4.85X3.81) PIVOTANTE CON TUBULARES DOBLADOS EN 1X2", 2X2", 2X4" ESTRUCTURA MARCO PERIMETRAL EN PLATINA, COLOCADO EN 2 PARTES, INFERIOR Y SUPERIOR + ANTICORROSIVO + PINTURA RAL 7043 DE PINTUCO O EQUIVALENTE.</v>
          </cell>
          <cell r="F166" t="str">
            <v>U</v>
          </cell>
          <cell r="G166">
            <v>1563233.0401702814</v>
          </cell>
          <cell r="H166">
            <v>1</v>
          </cell>
          <cell r="I166">
            <v>1563233.0401702814</v>
          </cell>
          <cell r="J166">
            <v>0</v>
          </cell>
          <cell r="K166">
            <v>0</v>
          </cell>
          <cell r="L166">
            <v>1</v>
          </cell>
          <cell r="M166">
            <v>1563233.0401702814</v>
          </cell>
          <cell r="N166" t="str">
            <v/>
          </cell>
        </row>
        <row r="167">
          <cell r="B167" t="str">
            <v>11-15</v>
          </cell>
          <cell r="C167" t="str">
            <v>11</v>
          </cell>
          <cell r="D167" t="str">
            <v>11-15-015</v>
          </cell>
          <cell r="E167" t="str">
            <v>PUERTA DE ACCESO R-03 (2.51X2.10) PIVOTANTE CON TUBULARES DOBLADOS EN 1X2", 2X2", 2X4" ESTRUCTURA MARCO PERIMETRAL EN PLATINA, COLOCADO EN 2 PARTES, INFERIOR Y SUPERIOR + ANTICORROSIVO + PINTURA RAL 7043 DE PINTUCO O EQUIVALENTE.</v>
          </cell>
          <cell r="F167" t="str">
            <v>U</v>
          </cell>
          <cell r="G167">
            <v>880765.02017028141</v>
          </cell>
          <cell r="H167">
            <v>1</v>
          </cell>
          <cell r="I167">
            <v>880765.02017028141</v>
          </cell>
          <cell r="J167">
            <v>0</v>
          </cell>
          <cell r="K167">
            <v>0</v>
          </cell>
          <cell r="L167">
            <v>1</v>
          </cell>
          <cell r="M167">
            <v>880765.02017028141</v>
          </cell>
          <cell r="N167" t="str">
            <v/>
          </cell>
        </row>
        <row r="168">
          <cell r="B168" t="str">
            <v/>
          </cell>
          <cell r="C168" t="str">
            <v>11</v>
          </cell>
          <cell r="D168" t="str">
            <v>11-20</v>
          </cell>
          <cell r="E168" t="str">
            <v>CORTINAS METALICAS ENROLLABLES</v>
          </cell>
          <cell r="G168" t="str">
            <v/>
          </cell>
          <cell r="H168">
            <v>0</v>
          </cell>
          <cell r="I168">
            <v>2621986.8585494733</v>
          </cell>
          <cell r="J168">
            <v>0</v>
          </cell>
          <cell r="K168">
            <v>0</v>
          </cell>
          <cell r="L168">
            <v>0</v>
          </cell>
          <cell r="M168">
            <v>2621986.8585494733</v>
          </cell>
          <cell r="N168" t="str">
            <v/>
          </cell>
        </row>
        <row r="169">
          <cell r="B169" t="str">
            <v>11-20</v>
          </cell>
          <cell r="C169" t="str">
            <v>11</v>
          </cell>
          <cell r="D169" t="str">
            <v>11-20-005</v>
          </cell>
          <cell r="E169" t="str">
            <v>CORTINA ENROLLABLE CE-01 (2.47X1.40) EN ALUMINIO + PINTURA ELECTROSTATICA EN POLVO COLOR GRIS NATURAL MATE TIPO ALUMINA O EQUIVALENTE + MECANISMO OPERADORES TUBULARES DE PUERTAS MARCAS SUMI Y/O SOMFI REF. T8-T9 O EQUIVALENTE.</v>
          </cell>
          <cell r="F169" t="str">
            <v>U</v>
          </cell>
          <cell r="G169">
            <v>590253.83457198937</v>
          </cell>
          <cell r="H169">
            <v>1</v>
          </cell>
          <cell r="I169">
            <v>590253.83457198937</v>
          </cell>
          <cell r="J169">
            <v>0</v>
          </cell>
          <cell r="K169">
            <v>0</v>
          </cell>
          <cell r="L169">
            <v>1</v>
          </cell>
          <cell r="M169">
            <v>590253.83457198937</v>
          </cell>
          <cell r="N169" t="str">
            <v/>
          </cell>
        </row>
        <row r="170">
          <cell r="B170" t="str">
            <v>11-20</v>
          </cell>
          <cell r="C170" t="str">
            <v>11</v>
          </cell>
          <cell r="D170" t="str">
            <v>11-20-010</v>
          </cell>
          <cell r="E170" t="str">
            <v>CORTINA ENROLLABLE CE-02 (1.50X1.40) EN ALUMINIO + PINTURA ELECTROSTATICA EN POLVO COLOR GRIS NATURAL MATE TIPO ALUMINA O EQUIVALENTE + MECANISMO OPERADORES TUBULARES DE PUERTAS MARCAS SUMI Y/O SOMFI REF. T8-T9 O EQUIVALENTE.</v>
          </cell>
          <cell r="F170" t="str">
            <v>U</v>
          </cell>
          <cell r="G170">
            <v>368199.11996350606</v>
          </cell>
          <cell r="H170">
            <v>1</v>
          </cell>
          <cell r="I170">
            <v>368199.11996350606</v>
          </cell>
          <cell r="J170">
            <v>0</v>
          </cell>
          <cell r="K170">
            <v>0</v>
          </cell>
          <cell r="L170">
            <v>1</v>
          </cell>
          <cell r="M170">
            <v>368199.11996350606</v>
          </cell>
          <cell r="N170" t="str">
            <v/>
          </cell>
        </row>
        <row r="171">
          <cell r="B171" t="str">
            <v>11-20</v>
          </cell>
          <cell r="C171" t="str">
            <v>11</v>
          </cell>
          <cell r="D171" t="str">
            <v>11-20-015</v>
          </cell>
          <cell r="E171" t="str">
            <v>CORTINA ENROLLABLE CE-03 (3.75X1.40) EN ALUMINIO + PINTURA ELECTROSTATICA EN POLVO COLOR GRIS NATURAL MATE TIPO ALUMINA O EQUIVALENTE + MECANISMO OPERADORES TUBULARES DE PUERTAS MARCAS SUMI Y/O SOMFI REF. T8-T9 O EQUIVALENTE.</v>
          </cell>
          <cell r="F171" t="str">
            <v>U</v>
          </cell>
          <cell r="G171">
            <v>883274.4889007092</v>
          </cell>
          <cell r="H171">
            <v>1</v>
          </cell>
          <cell r="I171">
            <v>883274.4889007092</v>
          </cell>
          <cell r="J171">
            <v>0</v>
          </cell>
          <cell r="K171">
            <v>0</v>
          </cell>
          <cell r="L171">
            <v>1</v>
          </cell>
          <cell r="M171">
            <v>883274.4889007092</v>
          </cell>
          <cell r="N171" t="str">
            <v/>
          </cell>
        </row>
        <row r="172">
          <cell r="B172" t="str">
            <v>11-20</v>
          </cell>
          <cell r="C172" t="str">
            <v>11</v>
          </cell>
          <cell r="D172" t="str">
            <v>11-20-020</v>
          </cell>
          <cell r="E172" t="str">
            <v>CORTINA ENROLLABLE CE-04 (3.30X1.40) EN ALUMINIO + PINTURA ELECTROSTATICA EN POLVO COLOR GRIS NATURAL MATE TIPO ALUMINA O EQUIVALENTE + MECANISMO OPERADORES TUBULARES DE PUERTAS MARCAS SUMI Y/O SOMFI REF. T8-T9 O EQUIVALENTE.</v>
          </cell>
          <cell r="F172" t="str">
            <v>U</v>
          </cell>
          <cell r="G172">
            <v>780259.41511326854</v>
          </cell>
          <cell r="H172">
            <v>1</v>
          </cell>
          <cell r="I172">
            <v>780259.41511326854</v>
          </cell>
          <cell r="J172">
            <v>0</v>
          </cell>
          <cell r="K172">
            <v>0</v>
          </cell>
          <cell r="L172">
            <v>1</v>
          </cell>
          <cell r="M172">
            <v>780259.41511326854</v>
          </cell>
          <cell r="N172" t="str">
            <v/>
          </cell>
        </row>
        <row r="173">
          <cell r="B173" t="str">
            <v/>
          </cell>
          <cell r="C173" t="str">
            <v>11</v>
          </cell>
          <cell r="D173" t="str">
            <v>11-25</v>
          </cell>
          <cell r="E173" t="str">
            <v>PUERTAS METALICAS EN ALUMINIO</v>
          </cell>
          <cell r="G173" t="str">
            <v/>
          </cell>
          <cell r="H173">
            <v>0</v>
          </cell>
          <cell r="I173">
            <v>44944375.724646427</v>
          </cell>
          <cell r="J173">
            <v>0</v>
          </cell>
          <cell r="K173">
            <v>0</v>
          </cell>
          <cell r="L173">
            <v>0</v>
          </cell>
          <cell r="M173">
            <v>44944375.724646427</v>
          </cell>
          <cell r="N173" t="str">
            <v/>
          </cell>
        </row>
        <row r="174">
          <cell r="B174" t="str">
            <v>11-25</v>
          </cell>
          <cell r="C174" t="str">
            <v>11</v>
          </cell>
          <cell r="D174" t="str">
            <v>11-25-005</v>
          </cell>
          <cell r="E174" t="str">
            <v>PUERTA C-01 (16.94X2.81) MARCO EN ALUMINIO + PINTURA ELECTROSTATICA EN POLVO COLOR GRIS NATURAL MATE TIPO ALUMINA O EQUIVALENTE , DOS ALAS TABLEROS CON CELOSIA EN ALUMINIO + PINTURA ELECTROSTATICA EN POLVO COLOR GRIS NATURAL MATE TIPO ALUMINA O EQUIVALENTE SEGUN FACHADA.</v>
          </cell>
          <cell r="F174" t="str">
            <v>U</v>
          </cell>
          <cell r="G174">
            <v>13127494.877337674</v>
          </cell>
          <cell r="H174">
            <v>1</v>
          </cell>
          <cell r="I174">
            <v>13127494.877337674</v>
          </cell>
          <cell r="J174">
            <v>0</v>
          </cell>
          <cell r="K174">
            <v>0</v>
          </cell>
          <cell r="L174">
            <v>1</v>
          </cell>
          <cell r="M174">
            <v>13127494.877337674</v>
          </cell>
          <cell r="N174" t="str">
            <v/>
          </cell>
        </row>
        <row r="175">
          <cell r="B175" t="str">
            <v>11-25</v>
          </cell>
          <cell r="C175" t="str">
            <v>11</v>
          </cell>
          <cell r="D175" t="str">
            <v>11-25-010</v>
          </cell>
          <cell r="E175" t="str">
            <v>PUERTA C-02 (9.76X2.81) MARCO EN ALUMINIO + PINTURA ELECTROSTATICA EN POLVO COLOR GRIS NATURAL MATE TIPO ALUMINA O EQUIVALENTE , DOS ALAS TABLEROS CON CELOSIA EN ALUMINIO + PINTURA ELECTROSTATICA EN POLVO COLOR GRIS NATURAL MATE TIPO ALUMINA O EQUIVALENTE SEGUN FACHADA.</v>
          </cell>
          <cell r="F175" t="str">
            <v>U</v>
          </cell>
          <cell r="G175">
            <v>7584532.1044625081</v>
          </cell>
          <cell r="H175">
            <v>1</v>
          </cell>
          <cell r="I175">
            <v>7584532.1044625081</v>
          </cell>
          <cell r="J175">
            <v>0</v>
          </cell>
          <cell r="K175">
            <v>0</v>
          </cell>
          <cell r="L175">
            <v>1</v>
          </cell>
          <cell r="M175">
            <v>7584532.1044625081</v>
          </cell>
          <cell r="N175" t="str">
            <v/>
          </cell>
        </row>
        <row r="176">
          <cell r="B176" t="str">
            <v>11-25</v>
          </cell>
          <cell r="C176" t="str">
            <v>11</v>
          </cell>
          <cell r="D176" t="str">
            <v>11-25-015</v>
          </cell>
          <cell r="E176" t="str">
            <v>PUERTA C-03 (8.70X2.81) MARCO EN ALUMINIO + PINTURA ELECTROSTATICA EN POLVO COLOR GRIS NATURAL MATE TIPO ALUMINA O EQUIVALENTE , DOS ALAS TABLEROS CON CELOSIA EN ALUMINIO + PINTURA ELECTROSTATICA EN POLVO COLOR GRIS NATURAL MATE TIPO ALUMINA O EQUIVALENTE SEGUN FACHADA.</v>
          </cell>
          <cell r="F176" t="str">
            <v>U</v>
          </cell>
          <cell r="G176">
            <v>6766211.6950965356</v>
          </cell>
          <cell r="H176">
            <v>1</v>
          </cell>
          <cell r="I176">
            <v>6766211.6950965356</v>
          </cell>
          <cell r="J176">
            <v>0</v>
          </cell>
          <cell r="K176">
            <v>0</v>
          </cell>
          <cell r="L176">
            <v>1</v>
          </cell>
          <cell r="M176">
            <v>6766211.6950965356</v>
          </cell>
          <cell r="N176" t="str">
            <v/>
          </cell>
        </row>
        <row r="177">
          <cell r="B177" t="str">
            <v>11-25</v>
          </cell>
          <cell r="C177" t="str">
            <v>11</v>
          </cell>
          <cell r="D177" t="str">
            <v>11-25-020</v>
          </cell>
          <cell r="E177" t="str">
            <v>PUERTA C-04 (22.56X2.81) MARCO EN ALUMINIO + PINTURA ELECTROSTATICA EN POLVO COLOR GRIS NATURAL MATE TIPO ALUMINA O EQUIVALENTE , DOS ALAS TABLEROS CON CELOSIA EN ALUMINIO + PINTURA ELECTROSTATICA EN POLVO COLOR GRIS NATURAL MATE TIPO ALUMINA O EQUIVALENTE SEGUN FACHADA.</v>
          </cell>
          <cell r="F177" t="str">
            <v>U</v>
          </cell>
          <cell r="G177">
            <v>17466137.047749706</v>
          </cell>
          <cell r="H177">
            <v>1</v>
          </cell>
          <cell r="I177">
            <v>17466137.047749706</v>
          </cell>
          <cell r="J177">
            <v>0</v>
          </cell>
          <cell r="K177">
            <v>0</v>
          </cell>
          <cell r="L177">
            <v>1</v>
          </cell>
          <cell r="M177">
            <v>17466137.047749706</v>
          </cell>
          <cell r="N177" t="str">
            <v/>
          </cell>
        </row>
        <row r="178">
          <cell r="B178" t="str">
            <v/>
          </cell>
          <cell r="C178" t="str">
            <v>11</v>
          </cell>
          <cell r="D178" t="str">
            <v>11-30</v>
          </cell>
          <cell r="E178" t="str">
            <v>PUERTAS METALICAS EN LAMINA</v>
          </cell>
          <cell r="G178" t="str">
            <v/>
          </cell>
          <cell r="H178">
            <v>0</v>
          </cell>
          <cell r="I178">
            <v>36972167.204728365</v>
          </cell>
          <cell r="J178">
            <v>0</v>
          </cell>
          <cell r="K178">
            <v>5056468.5513151549</v>
          </cell>
          <cell r="L178">
            <v>0</v>
          </cell>
          <cell r="M178">
            <v>42028635.756043509</v>
          </cell>
          <cell r="N178" t="str">
            <v/>
          </cell>
        </row>
        <row r="179">
          <cell r="B179" t="str">
            <v>11-30</v>
          </cell>
          <cell r="C179" t="str">
            <v>11</v>
          </cell>
          <cell r="D179" t="str">
            <v>11-30-005</v>
          </cell>
          <cell r="E179" t="str">
            <v>PUERTA P-01 (1.50X3.05) PIVOTANTE DOBLE ALA: PLATINA PERIMETRAL 1/4" + LAMINA DOBLADA CAL. 18 (CAJONES METALICOS) + ACABADO PINTURA COLOR RAL 7043 O EQUIVALENTE. JUNTAS 5MM. + VISOR EN VIDRIO TEMPLADO + MONTANTE EN CELOSIA + CERRADURA CON PALANCA TIPO YALE O EQUIVALENTE.</v>
          </cell>
          <cell r="F179" t="str">
            <v>U</v>
          </cell>
          <cell r="G179">
            <v>759498.00718412176</v>
          </cell>
          <cell r="H179">
            <v>19</v>
          </cell>
          <cell r="I179">
            <v>14430462.136498313</v>
          </cell>
          <cell r="J179">
            <v>5</v>
          </cell>
          <cell r="K179">
            <v>3797490.0359206088</v>
          </cell>
          <cell r="L179">
            <v>24</v>
          </cell>
          <cell r="M179">
            <v>18227952.172418922</v>
          </cell>
          <cell r="N179" t="str">
            <v/>
          </cell>
        </row>
        <row r="180">
          <cell r="B180" t="str">
            <v>11-30</v>
          </cell>
          <cell r="C180" t="str">
            <v>11</v>
          </cell>
          <cell r="D180" t="str">
            <v>11-30-010</v>
          </cell>
          <cell r="E180" t="str">
            <v>PUERTA P-03 (0.80X2.45) MARCO EN LAMINA DOBLADA CAL. 18 + ALA TAMBOR EN LAMINA CAL. 18 CON PINTURA RAL 7043 + CERRADURA CON PALANCA TIPO YALE O EQUIVALENTE.</v>
          </cell>
          <cell r="F180" t="str">
            <v>U</v>
          </cell>
          <cell r="G180">
            <v>419659.50513151544</v>
          </cell>
          <cell r="H180">
            <v>12</v>
          </cell>
          <cell r="I180">
            <v>5035914.0615781853</v>
          </cell>
          <cell r="J180">
            <v>3</v>
          </cell>
          <cell r="K180">
            <v>1258978.5153945463</v>
          </cell>
          <cell r="L180">
            <v>15</v>
          </cell>
          <cell r="M180">
            <v>6294892.5769727314</v>
          </cell>
          <cell r="N180" t="str">
            <v/>
          </cell>
        </row>
        <row r="181">
          <cell r="B181" t="str">
            <v>11-30</v>
          </cell>
          <cell r="C181" t="str">
            <v>11</v>
          </cell>
          <cell r="D181" t="str">
            <v>11-30-015</v>
          </cell>
          <cell r="E181" t="str">
            <v>PUERTA P-04 (0.90X2.10) PIVOTANTE EN LAMINA DOBLADA CAL. 18 CON PINTURA RAL 7043 + PLATINA PERIMETRAL 1/4" MARCO PERIMETRAL EN LAMINA DOBLADA + CERRADURA PALANCA, DEBE TENER BRAZO HIDRAULICO.</v>
          </cell>
          <cell r="F181" t="str">
            <v>U</v>
          </cell>
          <cell r="G181">
            <v>460484.65858293738</v>
          </cell>
          <cell r="H181">
            <v>15</v>
          </cell>
          <cell r="I181">
            <v>6907269.8787440611</v>
          </cell>
          <cell r="J181" t="str">
            <v/>
          </cell>
          <cell r="K181" t="str">
            <v/>
          </cell>
          <cell r="L181">
            <v>15</v>
          </cell>
          <cell r="M181">
            <v>6907269.8787440611</v>
          </cell>
          <cell r="N181" t="str">
            <v/>
          </cell>
        </row>
        <row r="182">
          <cell r="B182" t="str">
            <v>11-30</v>
          </cell>
          <cell r="C182" t="str">
            <v>11</v>
          </cell>
          <cell r="D182" t="str">
            <v>11-30-020</v>
          </cell>
          <cell r="E182" t="str">
            <v>PUERTA P-05 (1.20X3.05) DE EMERGENCIA TIPO CORTAFUEGO + TIRADERA / PALANCA OPERABLE + DILATACIONES 5MM. TIPO ROLFORMADOS O EQUIVALENTE, DEBE TENER BRAZO HIDRAULICO. ESPECIFICACIONES SEGUN FABRICANTE.</v>
          </cell>
          <cell r="F182" t="str">
            <v>U</v>
          </cell>
          <cell r="G182">
            <v>618410.89132582792</v>
          </cell>
          <cell r="H182">
            <v>7</v>
          </cell>
          <cell r="I182">
            <v>4328876.2392807957</v>
          </cell>
          <cell r="J182">
            <v>0</v>
          </cell>
          <cell r="K182">
            <v>0</v>
          </cell>
          <cell r="L182">
            <v>7</v>
          </cell>
          <cell r="M182">
            <v>4328876.2392807957</v>
          </cell>
          <cell r="N182" t="str">
            <v/>
          </cell>
        </row>
        <row r="183">
          <cell r="B183" t="str">
            <v>11-30</v>
          </cell>
          <cell r="C183" t="str">
            <v>11</v>
          </cell>
          <cell r="D183" t="str">
            <v>11-30-025</v>
          </cell>
          <cell r="E183" t="str">
            <v>PUERTA P-06 (1.00X2.10) MARCO EN LAMINA DOBLADA CAL. 18 + ALA TAMBOR EN LAMINA CAL. 18 CON PINTURA RAL 7043 + CERRADURA CON PALANCA TIPO YALE O EQUIVALENTE.</v>
          </cell>
          <cell r="F183" t="str">
            <v>U</v>
          </cell>
          <cell r="G183">
            <v>507513.69720236864</v>
          </cell>
          <cell r="H183">
            <v>1</v>
          </cell>
          <cell r="I183">
            <v>507513.69720236864</v>
          </cell>
          <cell r="J183">
            <v>0</v>
          </cell>
          <cell r="K183">
            <v>0</v>
          </cell>
          <cell r="L183">
            <v>1</v>
          </cell>
          <cell r="M183">
            <v>507513.69720236864</v>
          </cell>
          <cell r="N183" t="str">
            <v/>
          </cell>
        </row>
        <row r="184">
          <cell r="B184" t="str">
            <v>11-30</v>
          </cell>
          <cell r="C184" t="str">
            <v>11</v>
          </cell>
          <cell r="D184" t="str">
            <v>11-30-035</v>
          </cell>
          <cell r="E184" t="str">
            <v>PUERTA P-08 (0.80X2.10) MARCO EN LAMINA DOBLADA CAL. 18 + ALA TAMBOR EN LAMINA CAL. 18 CON PINTURA RAL 7043 + CERRADURA CON PALANCA TIPO YALE O EQUIVALENTE.</v>
          </cell>
          <cell r="F184" t="str">
            <v>U</v>
          </cell>
          <cell r="G184">
            <v>413455.61996350606</v>
          </cell>
          <cell r="H184">
            <v>1</v>
          </cell>
          <cell r="I184">
            <v>413455.61996350606</v>
          </cell>
          <cell r="J184">
            <v>0</v>
          </cell>
          <cell r="K184">
            <v>0</v>
          </cell>
          <cell r="L184">
            <v>1</v>
          </cell>
          <cell r="M184">
            <v>413455.61996350606</v>
          </cell>
          <cell r="N184" t="str">
            <v/>
          </cell>
        </row>
        <row r="185">
          <cell r="B185" t="str">
            <v>11-30</v>
          </cell>
          <cell r="C185" t="str">
            <v>11</v>
          </cell>
          <cell r="D185" t="str">
            <v>11-30-040</v>
          </cell>
          <cell r="E185" t="str">
            <v>PUERTA P-09 (1.00X0.90) EN ANGULOS METALICOS 5/16" X 1 1/2"+ PLATINA INTERMEDIA 1/4" + MARCO PERIMETRAL EN LAMINA DOBLADA + CERRADURA DE TRIANGULO, FORRADA EN LA CERAMICA DEL ESPACIO, CONTINUANDO LA MODULACION + CERRADURA TRIANGULAR DE SEGURIDAD.</v>
          </cell>
          <cell r="F185" t="str">
            <v>U</v>
          </cell>
          <cell r="G185">
            <v>486243.23376919364</v>
          </cell>
          <cell r="H185">
            <v>11</v>
          </cell>
          <cell r="I185">
            <v>5348675.5714611299</v>
          </cell>
          <cell r="J185">
            <v>0</v>
          </cell>
          <cell r="K185">
            <v>0</v>
          </cell>
          <cell r="L185">
            <v>11</v>
          </cell>
          <cell r="M185">
            <v>5348675.5714611299</v>
          </cell>
          <cell r="N185" t="str">
            <v/>
          </cell>
        </row>
        <row r="186">
          <cell r="B186" t="str">
            <v/>
          </cell>
          <cell r="C186" t="str">
            <v>11</v>
          </cell>
          <cell r="D186" t="str">
            <v>11-50</v>
          </cell>
          <cell r="E186" t="str">
            <v>DIVISIONES METALICAS PARA BAÑOS</v>
          </cell>
          <cell r="G186" t="str">
            <v/>
          </cell>
          <cell r="H186">
            <v>0</v>
          </cell>
          <cell r="I186">
            <v>74214024.5</v>
          </cell>
          <cell r="J186">
            <v>0</v>
          </cell>
          <cell r="K186">
            <v>2433690</v>
          </cell>
          <cell r="L186">
            <v>0</v>
          </cell>
          <cell r="M186">
            <v>76647714.5</v>
          </cell>
          <cell r="N186" t="str">
            <v/>
          </cell>
        </row>
        <row r="187">
          <cell r="B187" t="str">
            <v>11-50</v>
          </cell>
          <cell r="C187" t="str">
            <v>11</v>
          </cell>
          <cell r="D187" t="str">
            <v>11-50-010</v>
          </cell>
          <cell r="E187" t="str">
            <v>DIVISIONES PARA BAÑOS Y ORINALES EN ACERO INOXIDABLE</v>
          </cell>
          <cell r="F187" t="str">
            <v>M</v>
          </cell>
          <cell r="G187">
            <v>676025</v>
          </cell>
          <cell r="H187">
            <v>82.78</v>
          </cell>
          <cell r="I187">
            <v>55961349.5</v>
          </cell>
          <cell r="J187" t="str">
            <v/>
          </cell>
          <cell r="K187" t="str">
            <v/>
          </cell>
          <cell r="L187">
            <v>82.78</v>
          </cell>
          <cell r="M187">
            <v>55961349.5</v>
          </cell>
          <cell r="N187" t="str">
            <v/>
          </cell>
        </row>
        <row r="188">
          <cell r="B188" t="str">
            <v>11-50</v>
          </cell>
          <cell r="C188" t="str">
            <v>11</v>
          </cell>
          <cell r="D188" t="str">
            <v>11-50-020</v>
          </cell>
          <cell r="E188" t="str">
            <v>PUERTAS PARA DIVISIONES PARA BAÑOS Y ORINALES EN ACERO INOXIDABLE L-0.60 M</v>
          </cell>
          <cell r="F188" t="str">
            <v>U</v>
          </cell>
          <cell r="G188">
            <v>405615</v>
          </cell>
          <cell r="H188">
            <v>45</v>
          </cell>
          <cell r="I188">
            <v>18252675</v>
          </cell>
          <cell r="J188">
            <v>6</v>
          </cell>
          <cell r="K188">
            <v>2433690</v>
          </cell>
          <cell r="L188">
            <v>51</v>
          </cell>
          <cell r="M188">
            <v>20686365</v>
          </cell>
          <cell r="N188" t="str">
            <v/>
          </cell>
        </row>
        <row r="189">
          <cell r="B189" t="str">
            <v/>
          </cell>
          <cell r="C189" t="str">
            <v/>
          </cell>
          <cell r="D189" t="str">
            <v>12</v>
          </cell>
          <cell r="E189" t="str">
            <v>CARPINTERIA DE MADERA</v>
          </cell>
          <cell r="G189" t="str">
            <v/>
          </cell>
          <cell r="H189">
            <v>0</v>
          </cell>
          <cell r="I189" t="str">
            <v/>
          </cell>
          <cell r="J189">
            <v>0</v>
          </cell>
          <cell r="K189" t="str">
            <v/>
          </cell>
          <cell r="L189">
            <v>0</v>
          </cell>
          <cell r="M189" t="str">
            <v/>
          </cell>
          <cell r="N189">
            <v>47484121.306672752</v>
          </cell>
        </row>
        <row r="190">
          <cell r="B190" t="str">
            <v/>
          </cell>
          <cell r="C190" t="str">
            <v>12</v>
          </cell>
          <cell r="D190" t="str">
            <v>12-05</v>
          </cell>
          <cell r="E190" t="str">
            <v>MUEBLES COCINETA</v>
          </cell>
          <cell r="G190" t="str">
            <v/>
          </cell>
          <cell r="H190">
            <v>0</v>
          </cell>
          <cell r="I190">
            <v>16291842</v>
          </cell>
          <cell r="J190">
            <v>0</v>
          </cell>
          <cell r="K190">
            <v>13405858.560000002</v>
          </cell>
          <cell r="L190">
            <v>0</v>
          </cell>
          <cell r="M190">
            <v>29697700.560000002</v>
          </cell>
          <cell r="N190" t="str">
            <v/>
          </cell>
        </row>
        <row r="191">
          <cell r="B191" t="str">
            <v>12-05</v>
          </cell>
          <cell r="C191" t="str">
            <v>12</v>
          </cell>
          <cell r="D191" t="str">
            <v>12-05-010</v>
          </cell>
          <cell r="E191" t="str">
            <v>MESON EN QUARZTONE COLOR BLANCO, INCLUYE SUPERFICIES HORIZONTALES Y VERTICALES.</v>
          </cell>
          <cell r="F191" t="str">
            <v>M</v>
          </cell>
          <cell r="G191">
            <v>834414</v>
          </cell>
          <cell r="H191">
            <v>10.5</v>
          </cell>
          <cell r="I191">
            <v>8761347</v>
          </cell>
          <cell r="J191">
            <v>8.64</v>
          </cell>
          <cell r="K191">
            <v>7209336.9600000009</v>
          </cell>
          <cell r="L191">
            <v>19.14</v>
          </cell>
          <cell r="M191">
            <v>15970683.960000001</v>
          </cell>
          <cell r="N191" t="str">
            <v/>
          </cell>
        </row>
        <row r="192">
          <cell r="B192" t="str">
            <v>12-05</v>
          </cell>
          <cell r="C192" t="str">
            <v>12</v>
          </cell>
          <cell r="D192" t="str">
            <v>12-05-020</v>
          </cell>
          <cell r="E192" t="str">
            <v>GABINETE BAJO EN MELAMINICO RH ACABADO GRIS CRISTAL DE PIZANO O SIMILAR MAS TIRADERAS METALICAS</v>
          </cell>
          <cell r="F192" t="str">
            <v>M</v>
          </cell>
          <cell r="G192">
            <v>717190</v>
          </cell>
          <cell r="H192">
            <v>10.5</v>
          </cell>
          <cell r="I192">
            <v>7530495</v>
          </cell>
          <cell r="J192">
            <v>8.64</v>
          </cell>
          <cell r="K192">
            <v>6196521.6000000006</v>
          </cell>
          <cell r="L192">
            <v>19.14</v>
          </cell>
          <cell r="M192">
            <v>13727016.6</v>
          </cell>
          <cell r="N192" t="str">
            <v/>
          </cell>
        </row>
        <row r="193">
          <cell r="B193" t="str">
            <v/>
          </cell>
          <cell r="C193" t="str">
            <v>12</v>
          </cell>
          <cell r="D193" t="str">
            <v>12-10</v>
          </cell>
          <cell r="E193" t="str">
            <v>CLOSETS</v>
          </cell>
          <cell r="G193" t="str">
            <v/>
          </cell>
          <cell r="H193">
            <v>0</v>
          </cell>
          <cell r="I193">
            <v>0</v>
          </cell>
          <cell r="J193">
            <v>0</v>
          </cell>
          <cell r="K193">
            <v>0</v>
          </cell>
          <cell r="L193">
            <v>0</v>
          </cell>
          <cell r="M193">
            <v>0</v>
          </cell>
          <cell r="N193" t="str">
            <v/>
          </cell>
        </row>
        <row r="194">
          <cell r="B194" t="str">
            <v/>
          </cell>
          <cell r="C194" t="str">
            <v>12</v>
          </cell>
          <cell r="D194" t="str">
            <v>12-15</v>
          </cell>
          <cell r="E194" t="str">
            <v>PUERTAS EN MADERA</v>
          </cell>
          <cell r="G194" t="str">
            <v/>
          </cell>
          <cell r="H194">
            <v>0</v>
          </cell>
          <cell r="I194">
            <v>17786420.746672742</v>
          </cell>
          <cell r="J194">
            <v>0</v>
          </cell>
          <cell r="K194">
            <v>0</v>
          </cell>
          <cell r="L194">
            <v>0</v>
          </cell>
          <cell r="M194">
            <v>17786420.746672742</v>
          </cell>
          <cell r="N194" t="str">
            <v/>
          </cell>
        </row>
        <row r="195">
          <cell r="B195" t="str">
            <v>12-15</v>
          </cell>
          <cell r="C195" t="str">
            <v>12</v>
          </cell>
          <cell r="D195" t="str">
            <v>12-15-010</v>
          </cell>
          <cell r="E195" t="str">
            <v>PUERTA P-02 (0.80X2.45) MARCO EN LAMINA DOBLADA CAL. 18 + ALA PUERTA EN TRIPLEX FORRADO EN FORMICA TIPO CHAPILLA NATURAL OAK REF 0505 DE ABET + RANURAS EN U DE ALUMINIO Y PLATINA EN ACERO PERIMETRAL 5/16 X 1 1/2" + PINTURA RAL 7043 + CHAPA CON MANIJA TIPO YALE O EQUIVALENTE</v>
          </cell>
          <cell r="F195" t="str">
            <v>U</v>
          </cell>
          <cell r="G195">
            <v>1185761.383111516</v>
          </cell>
          <cell r="H195">
            <v>15</v>
          </cell>
          <cell r="I195">
            <v>17786420.746672742</v>
          </cell>
          <cell r="J195" t="str">
            <v/>
          </cell>
          <cell r="K195" t="str">
            <v/>
          </cell>
          <cell r="L195">
            <v>15</v>
          </cell>
          <cell r="M195">
            <v>17786420.746672742</v>
          </cell>
          <cell r="N195" t="str">
            <v/>
          </cell>
        </row>
        <row r="196">
          <cell r="B196" t="str">
            <v/>
          </cell>
          <cell r="C196" t="str">
            <v/>
          </cell>
          <cell r="D196" t="str">
            <v>13</v>
          </cell>
          <cell r="E196" t="str">
            <v>APARATOS SANITARIOS, MUEBLES Y GRIFERIAS</v>
          </cell>
          <cell r="G196" t="str">
            <v/>
          </cell>
          <cell r="H196">
            <v>0</v>
          </cell>
          <cell r="I196" t="str">
            <v/>
          </cell>
          <cell r="J196">
            <v>0</v>
          </cell>
          <cell r="K196" t="str">
            <v/>
          </cell>
          <cell r="L196">
            <v>0</v>
          </cell>
          <cell r="M196" t="str">
            <v/>
          </cell>
          <cell r="N196">
            <v>208878992.9256908</v>
          </cell>
        </row>
        <row r="197">
          <cell r="B197" t="str">
            <v/>
          </cell>
          <cell r="C197" t="str">
            <v>13</v>
          </cell>
          <cell r="D197" t="str">
            <v>13-01</v>
          </cell>
          <cell r="E197" t="str">
            <v>APARATOS SANITARIOS</v>
          </cell>
          <cell r="G197" t="str">
            <v/>
          </cell>
          <cell r="H197">
            <v>0</v>
          </cell>
          <cell r="I197">
            <v>106365810.95370419</v>
          </cell>
          <cell r="J197">
            <v>0</v>
          </cell>
          <cell r="K197">
            <v>13474238.237201175</v>
          </cell>
          <cell r="L197">
            <v>0</v>
          </cell>
          <cell r="M197">
            <v>119840049.19090538</v>
          </cell>
          <cell r="N197" t="str">
            <v/>
          </cell>
        </row>
        <row r="198">
          <cell r="B198" t="str">
            <v>13-01</v>
          </cell>
          <cell r="C198" t="str">
            <v>13</v>
          </cell>
          <cell r="D198" t="str">
            <v>13-01-010</v>
          </cell>
          <cell r="E198" t="str">
            <v>SANITARIO DE FLUXOMETRO CON SENSOR AUTOMATICO TIPO BALTICO O EQUIVALENTE COLOR BLANCO</v>
          </cell>
          <cell r="F198" t="str">
            <v>U</v>
          </cell>
          <cell r="G198">
            <v>1167235.3739999998</v>
          </cell>
          <cell r="H198">
            <v>44</v>
          </cell>
          <cell r="I198">
            <v>51358356.455999993</v>
          </cell>
          <cell r="J198">
            <v>6</v>
          </cell>
          <cell r="K198">
            <v>7003412.243999999</v>
          </cell>
          <cell r="L198">
            <v>50</v>
          </cell>
          <cell r="M198">
            <v>58361768.699999988</v>
          </cell>
          <cell r="N198" t="str">
            <v/>
          </cell>
        </row>
        <row r="199">
          <cell r="B199" t="str">
            <v>13-01</v>
          </cell>
          <cell r="C199" t="str">
            <v>13</v>
          </cell>
          <cell r="D199" t="str">
            <v>13-01-020</v>
          </cell>
          <cell r="E199" t="str">
            <v>SANITARIO CON TANQUE Y GRIFERIA</v>
          </cell>
          <cell r="F199" t="str">
            <v>U</v>
          </cell>
          <cell r="G199">
            <v>323638.99999999994</v>
          </cell>
          <cell r="H199">
            <v>10</v>
          </cell>
          <cell r="I199">
            <v>3236389.9999999995</v>
          </cell>
          <cell r="J199">
            <v>1</v>
          </cell>
          <cell r="K199">
            <v>323638.99999999994</v>
          </cell>
          <cell r="L199">
            <v>11</v>
          </cell>
          <cell r="M199">
            <v>3560028.9999999995</v>
          </cell>
          <cell r="N199" t="str">
            <v/>
          </cell>
        </row>
        <row r="200">
          <cell r="B200" t="str">
            <v>13-01</v>
          </cell>
          <cell r="C200" t="str">
            <v>13</v>
          </cell>
          <cell r="D200" t="str">
            <v>13-01-030</v>
          </cell>
          <cell r="E200" t="str">
            <v>SANITARIO BAÑOS DISCAPACITADOS</v>
          </cell>
          <cell r="F200" t="str">
            <v>U</v>
          </cell>
          <cell r="G200">
            <v>1290335.3739999998</v>
          </cell>
          <cell r="H200">
            <v>4</v>
          </cell>
          <cell r="I200">
            <v>5161341.4959999993</v>
          </cell>
          <cell r="J200">
            <v>1</v>
          </cell>
          <cell r="K200">
            <v>1290335.3739999998</v>
          </cell>
          <cell r="L200">
            <v>5</v>
          </cell>
          <cell r="M200">
            <v>6451676.8699999992</v>
          </cell>
          <cell r="N200" t="str">
            <v/>
          </cell>
        </row>
        <row r="201">
          <cell r="B201" t="str">
            <v>13-01</v>
          </cell>
          <cell r="C201" t="str">
            <v>13</v>
          </cell>
          <cell r="D201" t="str">
            <v>13-01-040</v>
          </cell>
          <cell r="E201" t="str">
            <v>LAVAMANOS DE COLGAR BLANCO</v>
          </cell>
          <cell r="F201" t="str">
            <v>U</v>
          </cell>
          <cell r="G201">
            <v>125200.00000000001</v>
          </cell>
          <cell r="H201">
            <v>7</v>
          </cell>
          <cell r="I201">
            <v>876400.00000000012</v>
          </cell>
          <cell r="J201">
            <v>0</v>
          </cell>
          <cell r="K201">
            <v>0</v>
          </cell>
          <cell r="L201">
            <v>7</v>
          </cell>
          <cell r="M201">
            <v>876400.00000000012</v>
          </cell>
          <cell r="N201" t="str">
            <v/>
          </cell>
        </row>
        <row r="202">
          <cell r="B202" t="str">
            <v>13-01</v>
          </cell>
          <cell r="C202" t="str">
            <v>13</v>
          </cell>
          <cell r="D202" t="str">
            <v>13-01-050</v>
          </cell>
          <cell r="E202" t="str">
            <v>ORINAL ARRECIFE CON FLUXOMETRO Y GRIFERIA ANTIVANDALICA</v>
          </cell>
          <cell r="F202" t="str">
            <v>U</v>
          </cell>
          <cell r="G202">
            <v>869335.37399999984</v>
          </cell>
          <cell r="H202">
            <v>9</v>
          </cell>
          <cell r="I202">
            <v>7824018.3659999985</v>
          </cell>
          <cell r="J202">
            <v>0</v>
          </cell>
          <cell r="K202">
            <v>0</v>
          </cell>
          <cell r="L202">
            <v>9</v>
          </cell>
          <cell r="M202">
            <v>7824018.3659999985</v>
          </cell>
          <cell r="N202" t="str">
            <v/>
          </cell>
        </row>
        <row r="203">
          <cell r="B203" t="str">
            <v>13-01</v>
          </cell>
          <cell r="C203" t="str">
            <v>13</v>
          </cell>
          <cell r="D203" t="str">
            <v>13-01-060</v>
          </cell>
          <cell r="E203" t="str">
            <v>LAVAMANOS SAN LORENZO PETTIT - BAÑOS DISCAPACITADOS - INCLUYE GRIFERIA</v>
          </cell>
          <cell r="F203" t="str">
            <v>U</v>
          </cell>
          <cell r="G203">
            <v>335019.93541492795</v>
          </cell>
          <cell r="H203">
            <v>4</v>
          </cell>
          <cell r="I203">
            <v>1340079.7416597118</v>
          </cell>
          <cell r="J203">
            <v>1</v>
          </cell>
          <cell r="K203">
            <v>335019.93541492795</v>
          </cell>
          <cell r="L203">
            <v>5</v>
          </cell>
          <cell r="M203">
            <v>1675099.6770746398</v>
          </cell>
          <cell r="N203" t="str">
            <v/>
          </cell>
        </row>
        <row r="204">
          <cell r="B204" t="str">
            <v>13-01</v>
          </cell>
          <cell r="C204" t="str">
            <v>13</v>
          </cell>
          <cell r="D204" t="str">
            <v>13-01-070</v>
          </cell>
          <cell r="E204" t="str">
            <v>LAVAMANOS INTEGRADOS A MESON - BAÑOS GENERALES</v>
          </cell>
          <cell r="F204" t="str">
            <v>U</v>
          </cell>
          <cell r="G204">
            <v>805827.28677724965</v>
          </cell>
          <cell r="H204">
            <v>42</v>
          </cell>
          <cell r="I204">
            <v>33844746.044644482</v>
          </cell>
          <cell r="J204">
            <v>5</v>
          </cell>
          <cell r="K204">
            <v>4029136.4338862482</v>
          </cell>
          <cell r="L204">
            <v>47</v>
          </cell>
          <cell r="M204">
            <v>37873882.478530735</v>
          </cell>
          <cell r="N204" t="str">
            <v/>
          </cell>
        </row>
        <row r="205">
          <cell r="B205" t="str">
            <v>13-01</v>
          </cell>
          <cell r="C205" t="str">
            <v>13</v>
          </cell>
          <cell r="D205" t="str">
            <v>13-01-080</v>
          </cell>
          <cell r="E205" t="str">
            <v>POZUELO Y LAVA ESCOBAS PREFABRICADO EN CONCRETO</v>
          </cell>
          <cell r="F205" t="str">
            <v>U</v>
          </cell>
          <cell r="G205">
            <v>261002.5999</v>
          </cell>
          <cell r="H205">
            <v>6</v>
          </cell>
          <cell r="I205">
            <v>1566015.5993999999</v>
          </cell>
          <cell r="J205">
            <v>1</v>
          </cell>
          <cell r="K205">
            <v>261002.5999</v>
          </cell>
          <cell r="L205">
            <v>7</v>
          </cell>
          <cell r="M205">
            <v>1827018.1993</v>
          </cell>
          <cell r="N205" t="str">
            <v/>
          </cell>
        </row>
        <row r="206">
          <cell r="B206" t="str">
            <v>13-01</v>
          </cell>
          <cell r="C206" t="str">
            <v>13</v>
          </cell>
          <cell r="D206" t="str">
            <v>13-01-090</v>
          </cell>
          <cell r="E206" t="str">
            <v>LAVAPLATOS EN ACERO INOXIDABLE PARA EMPOTRAR - UN TANQUE - INCLUYE GRIFERIA</v>
          </cell>
          <cell r="F206" t="str">
            <v>U</v>
          </cell>
          <cell r="G206">
            <v>231692.65000000002</v>
          </cell>
          <cell r="H206">
            <v>5</v>
          </cell>
          <cell r="I206">
            <v>1158463.25</v>
          </cell>
          <cell r="J206">
            <v>1</v>
          </cell>
          <cell r="K206">
            <v>231692.65000000002</v>
          </cell>
          <cell r="L206">
            <v>6</v>
          </cell>
          <cell r="M206">
            <v>1390155.9000000001</v>
          </cell>
          <cell r="N206" t="str">
            <v/>
          </cell>
        </row>
        <row r="207">
          <cell r="B207" t="str">
            <v/>
          </cell>
          <cell r="C207" t="str">
            <v>13</v>
          </cell>
          <cell r="D207" t="str">
            <v>13-02</v>
          </cell>
          <cell r="E207" t="str">
            <v>GRIFERIAS</v>
          </cell>
          <cell r="G207" t="str">
            <v/>
          </cell>
          <cell r="H207">
            <v>0</v>
          </cell>
          <cell r="I207">
            <v>14479038.999999987</v>
          </cell>
          <cell r="J207">
            <v>0</v>
          </cell>
          <cell r="K207">
            <v>1813147.9999999986</v>
          </cell>
          <cell r="L207">
            <v>0</v>
          </cell>
          <cell r="M207">
            <v>16292186.999999985</v>
          </cell>
          <cell r="N207" t="str">
            <v/>
          </cell>
        </row>
        <row r="208">
          <cell r="B208" t="str">
            <v>13-02</v>
          </cell>
          <cell r="C208" t="str">
            <v>13</v>
          </cell>
          <cell r="D208" t="str">
            <v>13-02-010</v>
          </cell>
          <cell r="E208" t="str">
            <v>GRIFERIA ANTIVANDALICA PARA LAVAMANOS, DE EMPOTRAR A PARED, TIPO PUSH, CON PICO EXPUESTO TUBULAR, CONSUMO REGULABLE SEGUN LA PRESION</v>
          </cell>
          <cell r="F208" t="str">
            <v>U</v>
          </cell>
          <cell r="G208">
            <v>294657.99999999971</v>
          </cell>
          <cell r="H208">
            <v>43</v>
          </cell>
          <cell r="I208">
            <v>12670293.999999987</v>
          </cell>
          <cell r="J208">
            <v>5</v>
          </cell>
          <cell r="K208">
            <v>1473289.9999999986</v>
          </cell>
          <cell r="L208">
            <v>48</v>
          </cell>
          <cell r="M208">
            <v>14143583.999999985</v>
          </cell>
          <cell r="N208" t="str">
            <v/>
          </cell>
        </row>
        <row r="209">
          <cell r="B209" t="str">
            <v>13-02</v>
          </cell>
          <cell r="C209" t="str">
            <v>13</v>
          </cell>
          <cell r="D209" t="str">
            <v>13-02-020</v>
          </cell>
          <cell r="E209" t="str">
            <v>DUCHAS DE EMPOTRAR TIPO PUSH 754000001 LINEA INSTITUCIONAL DE CORONA O EQUIVALENTE</v>
          </cell>
          <cell r="F209" t="str">
            <v>U</v>
          </cell>
          <cell r="G209">
            <v>303372.99999999994</v>
          </cell>
          <cell r="H209">
            <v>5</v>
          </cell>
          <cell r="I209">
            <v>1516864.9999999998</v>
          </cell>
          <cell r="J209">
            <v>1</v>
          </cell>
          <cell r="K209">
            <v>303372.99999999994</v>
          </cell>
          <cell r="L209">
            <v>6</v>
          </cell>
          <cell r="M209">
            <v>1820237.9999999995</v>
          </cell>
          <cell r="N209" t="str">
            <v/>
          </cell>
        </row>
        <row r="210">
          <cell r="B210" t="str">
            <v>13-02</v>
          </cell>
          <cell r="C210" t="str">
            <v>13</v>
          </cell>
          <cell r="D210" t="str">
            <v>13-02-060</v>
          </cell>
          <cell r="E210" t="str">
            <v>LLAVE DE JARDIN 1/2"X3/4" SATIN HUMBOLT</v>
          </cell>
          <cell r="F210" t="str">
            <v>U</v>
          </cell>
          <cell r="G210">
            <v>36485.000000000007</v>
          </cell>
          <cell r="H210">
            <v>8</v>
          </cell>
          <cell r="I210">
            <v>291880.00000000006</v>
          </cell>
          <cell r="J210">
            <v>1</v>
          </cell>
          <cell r="K210">
            <v>36485.000000000007</v>
          </cell>
          <cell r="L210">
            <v>9</v>
          </cell>
          <cell r="M210">
            <v>328365.00000000006</v>
          </cell>
          <cell r="N210" t="str">
            <v/>
          </cell>
        </row>
        <row r="211">
          <cell r="B211" t="str">
            <v/>
          </cell>
          <cell r="C211" t="str">
            <v>13</v>
          </cell>
          <cell r="D211" t="str">
            <v>13-03</v>
          </cell>
          <cell r="E211" t="str">
            <v>ACCESORIOS</v>
          </cell>
          <cell r="G211" t="str">
            <v/>
          </cell>
          <cell r="H211">
            <v>0</v>
          </cell>
          <cell r="I211">
            <v>46469029.983797245</v>
          </cell>
          <cell r="J211">
            <v>0</v>
          </cell>
          <cell r="K211">
            <v>6540495.0654902887</v>
          </cell>
          <cell r="L211">
            <v>0</v>
          </cell>
          <cell r="M211">
            <v>53009525.049287528</v>
          </cell>
          <cell r="N211" t="str">
            <v/>
          </cell>
        </row>
        <row r="212">
          <cell r="B212" t="str">
            <v>13-03</v>
          </cell>
          <cell r="C212" t="str">
            <v>13</v>
          </cell>
          <cell r="D212" t="str">
            <v>13-03-010</v>
          </cell>
          <cell r="E212" t="str">
            <v>BARRAS DE SEGURIDAD DISCAPACITADOS L=1.10 A PARED</v>
          </cell>
          <cell r="F212" t="str">
            <v>U</v>
          </cell>
          <cell r="G212">
            <v>302363.68386618973</v>
          </cell>
          <cell r="H212">
            <v>4</v>
          </cell>
          <cell r="I212">
            <v>1209454.7354647589</v>
          </cell>
          <cell r="J212">
            <v>1</v>
          </cell>
          <cell r="K212">
            <v>302363.68386618973</v>
          </cell>
          <cell r="L212">
            <v>5</v>
          </cell>
          <cell r="M212">
            <v>1511818.4193309487</v>
          </cell>
          <cell r="N212" t="str">
            <v/>
          </cell>
        </row>
        <row r="213">
          <cell r="B213" t="str">
            <v>13-03</v>
          </cell>
          <cell r="C213" t="str">
            <v>13</v>
          </cell>
          <cell r="D213" t="str">
            <v>13-03-020</v>
          </cell>
          <cell r="E213" t="str">
            <v>BARRAS DE SEGURIDAD DISCAPACITADOS L=1.50 A PARED</v>
          </cell>
          <cell r="F213" t="str">
            <v>U</v>
          </cell>
          <cell r="G213">
            <v>405328.43386618973</v>
          </cell>
          <cell r="H213">
            <v>4</v>
          </cell>
          <cell r="I213">
            <v>1621313.7354647589</v>
          </cell>
          <cell r="J213">
            <v>1</v>
          </cell>
          <cell r="K213">
            <v>405328.43386618973</v>
          </cell>
          <cell r="L213">
            <v>5</v>
          </cell>
          <cell r="M213">
            <v>2026642.1693309487</v>
          </cell>
          <cell r="N213" t="str">
            <v/>
          </cell>
        </row>
        <row r="214">
          <cell r="B214" t="str">
            <v>13-03</v>
          </cell>
          <cell r="C214" t="str">
            <v>13</v>
          </cell>
          <cell r="D214" t="str">
            <v>13-03-030</v>
          </cell>
          <cell r="E214" t="str">
            <v>BARRAS DE SEGURIDAD DISCAPACITADOS A PISO</v>
          </cell>
          <cell r="F214" t="str">
            <v>U</v>
          </cell>
          <cell r="G214">
            <v>764994.03386618977</v>
          </cell>
          <cell r="H214">
            <v>4</v>
          </cell>
          <cell r="I214">
            <v>3059976.1354647591</v>
          </cell>
          <cell r="J214">
            <v>1</v>
          </cell>
          <cell r="K214">
            <v>764994.03386618977</v>
          </cell>
          <cell r="L214">
            <v>5</v>
          </cell>
          <cell r="M214">
            <v>3824970.169330949</v>
          </cell>
          <cell r="N214" t="str">
            <v/>
          </cell>
        </row>
        <row r="215">
          <cell r="B215" t="str">
            <v>13-03</v>
          </cell>
          <cell r="C215" t="str">
            <v>13</v>
          </cell>
          <cell r="D215" t="str">
            <v>13-03-040</v>
          </cell>
          <cell r="E215" t="str">
            <v>BARRAS DE SEGURIDAD DISCAPACITADOS L=0.70 A PARED</v>
          </cell>
          <cell r="F215" t="str">
            <v>U</v>
          </cell>
          <cell r="G215">
            <v>199782.03693309487</v>
          </cell>
          <cell r="H215">
            <v>4</v>
          </cell>
          <cell r="I215">
            <v>799128.1477323795</v>
          </cell>
          <cell r="J215">
            <v>1</v>
          </cell>
          <cell r="K215">
            <v>199782.03693309487</v>
          </cell>
          <cell r="L215">
            <v>5</v>
          </cell>
          <cell r="M215">
            <v>998910.18466547434</v>
          </cell>
          <cell r="N215" t="str">
            <v/>
          </cell>
        </row>
        <row r="216">
          <cell r="B216" t="str">
            <v>13-03</v>
          </cell>
          <cell r="C216" t="str">
            <v>13</v>
          </cell>
          <cell r="D216" t="str">
            <v>13-03-050</v>
          </cell>
          <cell r="E216" t="str">
            <v>DISPENSADOR DE TOALLAS DE PAPEL TIPO 2 DE LINEA INSTITUCIONAL DE FAMILIA O EQUIVALENTE</v>
          </cell>
          <cell r="F216" t="str">
            <v>U</v>
          </cell>
          <cell r="G216">
            <v>112936</v>
          </cell>
          <cell r="H216">
            <v>34</v>
          </cell>
          <cell r="I216">
            <v>3839824</v>
          </cell>
          <cell r="J216">
            <v>5</v>
          </cell>
          <cell r="K216">
            <v>564680</v>
          </cell>
          <cell r="L216">
            <v>39</v>
          </cell>
          <cell r="M216">
            <v>4404504</v>
          </cell>
          <cell r="N216" t="str">
            <v/>
          </cell>
        </row>
        <row r="217">
          <cell r="B217" t="str">
            <v>13-03</v>
          </cell>
          <cell r="C217" t="str">
            <v>13</v>
          </cell>
          <cell r="D217" t="str">
            <v>13-03-060</v>
          </cell>
          <cell r="E217" t="str">
            <v>PORTA ROLLO DE PAPEL HIGIENICO TIPO 2 DE LINEA INSTITUCIONAL DE FAMILIA O EQUIVALENTE</v>
          </cell>
          <cell r="F217" t="str">
            <v>U</v>
          </cell>
          <cell r="G217">
            <v>112936</v>
          </cell>
          <cell r="H217">
            <v>58</v>
          </cell>
          <cell r="I217">
            <v>6550288</v>
          </cell>
          <cell r="J217">
            <v>8</v>
          </cell>
          <cell r="K217">
            <v>903488</v>
          </cell>
          <cell r="L217">
            <v>66</v>
          </cell>
          <cell r="M217">
            <v>7453776</v>
          </cell>
          <cell r="N217" t="str">
            <v/>
          </cell>
        </row>
        <row r="218">
          <cell r="B218" t="str">
            <v>13-03</v>
          </cell>
          <cell r="C218" t="str">
            <v>13</v>
          </cell>
          <cell r="D218" t="str">
            <v>13-03-070</v>
          </cell>
          <cell r="E218" t="str">
            <v>DISPENSADOR DE JABON LIQUIDO TIPO 1 DE LINEA INSTITUCIONAL DE FAMILIA O EQUIVALENTE</v>
          </cell>
          <cell r="F218" t="str">
            <v>U</v>
          </cell>
          <cell r="G218">
            <v>129472.00000000001</v>
          </cell>
          <cell r="H218">
            <v>36</v>
          </cell>
          <cell r="I218">
            <v>4660992.0000000009</v>
          </cell>
          <cell r="J218">
            <v>4</v>
          </cell>
          <cell r="K218">
            <v>517888.00000000006</v>
          </cell>
          <cell r="L218">
            <v>40</v>
          </cell>
          <cell r="M218">
            <v>5178880.0000000009</v>
          </cell>
          <cell r="N218" t="str">
            <v/>
          </cell>
        </row>
        <row r="219">
          <cell r="B219" t="str">
            <v>13-03</v>
          </cell>
          <cell r="C219" t="str">
            <v>13</v>
          </cell>
          <cell r="D219" t="str">
            <v>13-03-090</v>
          </cell>
          <cell r="E219" t="str">
            <v>BASURERA PARED CUBICULOS EN ACERO INOXIDABLE DE SOCODA O EQUIVALENTE</v>
          </cell>
          <cell r="F219" t="str">
            <v>U</v>
          </cell>
          <cell r="G219">
            <v>382254.1097366481</v>
          </cell>
          <cell r="H219">
            <v>59</v>
          </cell>
          <cell r="I219">
            <v>22552992.474462237</v>
          </cell>
          <cell r="J219">
            <v>7</v>
          </cell>
          <cell r="K219">
            <v>2675778.7681565369</v>
          </cell>
          <cell r="L219">
            <v>66</v>
          </cell>
          <cell r="M219">
            <v>25228771.242618773</v>
          </cell>
          <cell r="N219" t="str">
            <v/>
          </cell>
        </row>
        <row r="220">
          <cell r="B220" t="str">
            <v>13-03</v>
          </cell>
          <cell r="C220" t="str">
            <v>13</v>
          </cell>
          <cell r="D220" t="str">
            <v>13-03-100</v>
          </cell>
          <cell r="E220" t="str">
            <v>ESPEJO EN VIDRIO 4MM CALIDAD CRISTAL SIN DISTORSION, BORDES PULIDOS NO BISELADOS SOBRE ESTRUCTURA DE SOPORTE INTERNA EN TUBULARES DE ALUMINIO</v>
          </cell>
          <cell r="F220" t="str">
            <v>M2</v>
          </cell>
          <cell r="G220">
            <v>63644.999999999971</v>
          </cell>
          <cell r="H220">
            <v>21.215999999999998</v>
          </cell>
          <cell r="I220">
            <v>1350292.3199999991</v>
          </cell>
          <cell r="J220" t="str">
            <v/>
          </cell>
          <cell r="K220" t="str">
            <v/>
          </cell>
          <cell r="L220">
            <v>21.215999999999998</v>
          </cell>
          <cell r="M220">
            <v>1350292.3199999991</v>
          </cell>
          <cell r="N220" t="str">
            <v/>
          </cell>
        </row>
        <row r="221">
          <cell r="B221" t="str">
            <v>13-03</v>
          </cell>
          <cell r="C221" t="str">
            <v>13</v>
          </cell>
          <cell r="D221" t="str">
            <v>13-03-110</v>
          </cell>
          <cell r="E221" t="str">
            <v>ESPEJO BAÑO DISCAPACITADOS</v>
          </cell>
          <cell r="F221" t="str">
            <v>U</v>
          </cell>
          <cell r="G221">
            <v>206192.10880208723</v>
          </cell>
          <cell r="H221">
            <v>4</v>
          </cell>
          <cell r="I221">
            <v>824768.43520834891</v>
          </cell>
          <cell r="J221">
            <v>1</v>
          </cell>
          <cell r="K221">
            <v>206192.10880208723</v>
          </cell>
          <cell r="L221">
            <v>5</v>
          </cell>
          <cell r="M221">
            <v>1030960.5440104362</v>
          </cell>
          <cell r="N221" t="str">
            <v/>
          </cell>
        </row>
        <row r="222">
          <cell r="B222" t="str">
            <v/>
          </cell>
          <cell r="C222" t="str">
            <v>13</v>
          </cell>
          <cell r="D222" t="str">
            <v>13-04</v>
          </cell>
          <cell r="E222" t="str">
            <v>MUEBLES</v>
          </cell>
          <cell r="G222" t="str">
            <v/>
          </cell>
          <cell r="H222">
            <v>0</v>
          </cell>
          <cell r="I222">
            <v>12047627.097582456</v>
          </cell>
          <cell r="J222">
            <v>0</v>
          </cell>
          <cell r="K222">
            <v>7689604.5879154447</v>
          </cell>
          <cell r="L222">
            <v>0</v>
          </cell>
          <cell r="M222">
            <v>19737231.685497899</v>
          </cell>
          <cell r="N222" t="str">
            <v/>
          </cell>
        </row>
        <row r="223">
          <cell r="B223" t="str">
            <v>13-04</v>
          </cell>
          <cell r="C223" t="str">
            <v>13</v>
          </cell>
          <cell r="D223" t="str">
            <v>13-04-020</v>
          </cell>
          <cell r="E223" t="str">
            <v>MESON LAVAMANOS EN QUARZTONE COLOR BLANCO A=0.50M; INCLUYE SUPERFICIES HORIZONTALES, INCLINADAS Y VERTICALES, ESTRUCTURA DE SOPORTE, ENSAMBLE Y FIJACIONES, SEGUN DISEÑO</v>
          </cell>
          <cell r="F223" t="str">
            <v>M</v>
          </cell>
          <cell r="G223">
            <v>869864.77238862496</v>
          </cell>
          <cell r="H223">
            <v>13.85</v>
          </cell>
          <cell r="I223">
            <v>12047627.097582456</v>
          </cell>
          <cell r="J223">
            <v>8.84</v>
          </cell>
          <cell r="K223">
            <v>7689604.5879154447</v>
          </cell>
          <cell r="L223">
            <v>22.689999999999998</v>
          </cell>
          <cell r="M223">
            <v>19737231.685497899</v>
          </cell>
          <cell r="N223" t="str">
            <v/>
          </cell>
        </row>
        <row r="224">
          <cell r="B224" t="str">
            <v/>
          </cell>
          <cell r="C224" t="str">
            <v/>
          </cell>
          <cell r="D224" t="str">
            <v>14</v>
          </cell>
          <cell r="E224" t="str">
            <v>INSTALACIONES HIDROSANITARIAS</v>
          </cell>
          <cell r="G224" t="str">
            <v/>
          </cell>
          <cell r="H224">
            <v>0</v>
          </cell>
          <cell r="I224" t="str">
            <v/>
          </cell>
          <cell r="J224">
            <v>0</v>
          </cell>
          <cell r="K224" t="str">
            <v/>
          </cell>
          <cell r="L224">
            <v>0</v>
          </cell>
          <cell r="M224" t="str">
            <v/>
          </cell>
          <cell r="N224">
            <v>522377956.54798269</v>
          </cell>
        </row>
        <row r="225">
          <cell r="B225" t="str">
            <v/>
          </cell>
          <cell r="C225" t="str">
            <v>14</v>
          </cell>
          <cell r="D225" t="str">
            <v>14-01</v>
          </cell>
          <cell r="E225" t="str">
            <v>RED DE ABASTOS</v>
          </cell>
          <cell r="G225" t="str">
            <v/>
          </cell>
          <cell r="H225">
            <v>0</v>
          </cell>
          <cell r="I225">
            <v>59705177.070955858</v>
          </cell>
          <cell r="J225">
            <v>0</v>
          </cell>
          <cell r="K225">
            <v>0</v>
          </cell>
          <cell r="L225">
            <v>0</v>
          </cell>
          <cell r="M225">
            <v>59705177.070955858</v>
          </cell>
          <cell r="N225" t="str">
            <v/>
          </cell>
        </row>
        <row r="226">
          <cell r="B226" t="str">
            <v>14-01</v>
          </cell>
          <cell r="C226" t="str">
            <v>14</v>
          </cell>
          <cell r="D226" t="str">
            <v>14-01-010</v>
          </cell>
          <cell r="E226" t="str">
            <v>ACOMETIDA A RED PUBLICA DIAM. 2 1/2" INCLUYE CONTADOR DE 2"CAJA Y ACCESORIOS.</v>
          </cell>
          <cell r="F226" t="str">
            <v>U</v>
          </cell>
          <cell r="G226">
            <v>1366990.6454969733</v>
          </cell>
          <cell r="H226">
            <v>1</v>
          </cell>
          <cell r="I226">
            <v>1366990.6454969733</v>
          </cell>
          <cell r="J226" t="str">
            <v/>
          </cell>
          <cell r="K226" t="str">
            <v/>
          </cell>
          <cell r="L226">
            <v>1</v>
          </cell>
          <cell r="M226">
            <v>1366990.6454969733</v>
          </cell>
          <cell r="N226" t="str">
            <v/>
          </cell>
        </row>
        <row r="227">
          <cell r="B227" t="str">
            <v>14-01</v>
          </cell>
          <cell r="C227" t="str">
            <v>14</v>
          </cell>
          <cell r="D227" t="str">
            <v>14-01-020</v>
          </cell>
          <cell r="E227" t="str">
            <v>SUMINISTRO E INSTALACION MEDIDOR DE 2" INCLUYE CAJA MEDIDOR</v>
          </cell>
          <cell r="F227" t="str">
            <v>M</v>
          </cell>
          <cell r="G227">
            <v>3518101.1207418181</v>
          </cell>
          <cell r="H227">
            <v>1</v>
          </cell>
          <cell r="I227">
            <v>3518101.1207418181</v>
          </cell>
          <cell r="J227">
            <v>0</v>
          </cell>
          <cell r="K227">
            <v>0</v>
          </cell>
          <cell r="L227">
            <v>1</v>
          </cell>
          <cell r="M227">
            <v>3518101.1207418181</v>
          </cell>
          <cell r="N227" t="str">
            <v/>
          </cell>
        </row>
        <row r="228">
          <cell r="B228" t="str">
            <v>14-01</v>
          </cell>
          <cell r="C228" t="str">
            <v>14</v>
          </cell>
          <cell r="D228" t="str">
            <v>14-01-030</v>
          </cell>
          <cell r="E228" t="str">
            <v>SUMINISTRO, TRANSPORTE E INSTALACION DE TUBERIA P.V.C. PRESION DIAM. 2 1/2" RDE. 21. INCLUYE ACCESORIOS, SOLDADURA PVC, LIMPIADOR, CUELGAS Y TODO LO NECESARIO PARA SU CORRECTA INSTALACION Y FUNCIONAMIENTO</v>
          </cell>
          <cell r="F228" t="str">
            <v>M</v>
          </cell>
          <cell r="G228">
            <v>39516.952594968461</v>
          </cell>
          <cell r="H228">
            <v>90.1</v>
          </cell>
          <cell r="I228">
            <v>3560477.4288066579</v>
          </cell>
          <cell r="J228">
            <v>0</v>
          </cell>
          <cell r="K228">
            <v>0</v>
          </cell>
          <cell r="L228">
            <v>90.1</v>
          </cell>
          <cell r="M228">
            <v>3560477.4288066579</v>
          </cell>
          <cell r="N228" t="str">
            <v/>
          </cell>
        </row>
        <row r="229">
          <cell r="B229" t="str">
            <v>14-01</v>
          </cell>
          <cell r="C229" t="str">
            <v>14</v>
          </cell>
          <cell r="D229" t="str">
            <v>14-01-040</v>
          </cell>
          <cell r="E229" t="str">
            <v>SUMINISTRO, TRANSPORTE E INSTALACION DE TUBERIA P.V.C. PRESION DIAM. 2" RDE. 21. INCLUYE ACCESORIOS, SOLDADURA PVC, LIMPIADOR, CUELGAS Y TODO LO NECESARIO PARA SU CORRECTA INSTALACION Y FUNCIONAMIENTO</v>
          </cell>
          <cell r="F229" t="str">
            <v>M</v>
          </cell>
          <cell r="G229">
            <v>25951.000000000004</v>
          </cell>
          <cell r="H229">
            <v>24.5</v>
          </cell>
          <cell r="I229">
            <v>635799.50000000012</v>
          </cell>
          <cell r="J229">
            <v>0</v>
          </cell>
          <cell r="K229">
            <v>0</v>
          </cell>
          <cell r="L229">
            <v>24.5</v>
          </cell>
          <cell r="M229">
            <v>635799.50000000012</v>
          </cell>
          <cell r="N229" t="str">
            <v/>
          </cell>
        </row>
        <row r="230">
          <cell r="B230" t="str">
            <v>14-01</v>
          </cell>
          <cell r="C230" t="str">
            <v>14</v>
          </cell>
          <cell r="D230" t="str">
            <v>14-01-050</v>
          </cell>
          <cell r="E230" t="str">
            <v>SUMINISTRO, TRANSPORTE E INSTALACION DE TUBERIA P.V.C. PRESION DIAM. 1 1/2" RDE. 21. INCLUYE ACCESORIOS, SOLDADURA PVC, LIMPIADOR, CUELGAS Y TODO LO NECESARIO PARA SU CORRECTA INSTALACION Y FUNCIONAMIENTO</v>
          </cell>
          <cell r="F230" t="str">
            <v>M</v>
          </cell>
          <cell r="G230">
            <v>21569.999999999996</v>
          </cell>
          <cell r="H230">
            <v>254</v>
          </cell>
          <cell r="I230">
            <v>5478779.9999999991</v>
          </cell>
          <cell r="J230">
            <v>0</v>
          </cell>
          <cell r="K230">
            <v>0</v>
          </cell>
          <cell r="L230">
            <v>254</v>
          </cell>
          <cell r="M230">
            <v>5478779.9999999991</v>
          </cell>
          <cell r="N230" t="str">
            <v/>
          </cell>
        </row>
        <row r="231">
          <cell r="B231" t="str">
            <v>14-01</v>
          </cell>
          <cell r="C231" t="str">
            <v>14</v>
          </cell>
          <cell r="D231" t="str">
            <v>14-01-060</v>
          </cell>
          <cell r="E231" t="str">
            <v>SUMINISTRO, TRANSPORTE E INSTALACION DE TUBERIA P.V.C. PRESION DIAM. 1 1/4" RDE. 21. INCLUYE ACCESORIOS, SOLDADURA PVC, LIMPIADOR, CUELGAS Y TODO LO NECESARIO PARA SU CORRECTA INSTALACION Y FUNCIONAMIENTO</v>
          </cell>
          <cell r="F231" t="str">
            <v>M</v>
          </cell>
          <cell r="G231">
            <v>17410.000000000004</v>
          </cell>
          <cell r="H231">
            <v>55.2</v>
          </cell>
          <cell r="I231">
            <v>961032.00000000023</v>
          </cell>
          <cell r="J231">
            <v>0</v>
          </cell>
          <cell r="K231">
            <v>0</v>
          </cell>
          <cell r="L231">
            <v>55.2</v>
          </cell>
          <cell r="M231">
            <v>961032.00000000023</v>
          </cell>
          <cell r="N231" t="str">
            <v/>
          </cell>
        </row>
        <row r="232">
          <cell r="B232" t="str">
            <v>14-01</v>
          </cell>
          <cell r="C232" t="str">
            <v>14</v>
          </cell>
          <cell r="D232" t="str">
            <v>14-01-070</v>
          </cell>
          <cell r="E232" t="str">
            <v>SUMINISTRO, TRANSPORTE E INSTALACION DE TUBERIA P.V.C. PRESION DIAM. 1" RDE. 21. INCLUYE ACCESORIOS, SOLDADURA PVC, LIMPIADOR, CUELGAS Y TODO LO NECESARIO PARA SU CORRECTA INSTALACION Y FUNCIONAMIENTO</v>
          </cell>
          <cell r="F232" t="str">
            <v>M</v>
          </cell>
          <cell r="G232">
            <v>12504</v>
          </cell>
          <cell r="H232">
            <v>54.6</v>
          </cell>
          <cell r="I232">
            <v>682718.4</v>
          </cell>
          <cell r="J232">
            <v>0</v>
          </cell>
          <cell r="K232">
            <v>0</v>
          </cell>
          <cell r="L232">
            <v>54.6</v>
          </cell>
          <cell r="M232">
            <v>682718.4</v>
          </cell>
          <cell r="N232" t="str">
            <v/>
          </cell>
        </row>
        <row r="233">
          <cell r="B233" t="str">
            <v>14-01</v>
          </cell>
          <cell r="C233" t="str">
            <v>14</v>
          </cell>
          <cell r="D233" t="str">
            <v>14-01-080</v>
          </cell>
          <cell r="E233" t="str">
            <v>SUMINISTRO, TRANSPORTE E INSTALACION DE TUBERIA P.V.C. PRESION DIAM. 3/4" RDE. 21. INCLUYE ACCESORIOS, SOLDADURA PVC, LIMPIADOR, CUELGAS Y TODO LO NECESARIO PARA SU CORRECTA INSTALACION Y FUNCIONAMIENTO</v>
          </cell>
          <cell r="F233" t="str">
            <v>M</v>
          </cell>
          <cell r="G233">
            <v>8052.0000000000018</v>
          </cell>
          <cell r="H233">
            <v>24.7</v>
          </cell>
          <cell r="I233">
            <v>198884.40000000005</v>
          </cell>
          <cell r="J233">
            <v>0</v>
          </cell>
          <cell r="K233">
            <v>0</v>
          </cell>
          <cell r="L233">
            <v>24.7</v>
          </cell>
          <cell r="M233">
            <v>198884.40000000005</v>
          </cell>
          <cell r="N233" t="str">
            <v/>
          </cell>
        </row>
        <row r="234">
          <cell r="B234" t="str">
            <v>14-01</v>
          </cell>
          <cell r="C234" t="str">
            <v>14</v>
          </cell>
          <cell r="D234" t="str">
            <v>14-01-090</v>
          </cell>
          <cell r="E234" t="str">
            <v>SUMINISTRO, TRANSPORTE E INSTALACION DE TUBERIA P.V.C. PRESION DIAM. 1/2" RDE. 9. INCLUYE ACCESORIOS, SOLDADURA PVC, LIMPIADOR, CUELGAS Y TODO LO NECESARIO PARA SU CORRECTA INSTALACION Y FUNCIONAMIENTO</v>
          </cell>
          <cell r="F234" t="str">
            <v>M</v>
          </cell>
          <cell r="G234">
            <v>5682.9999999999982</v>
          </cell>
          <cell r="H234">
            <v>96.8</v>
          </cell>
          <cell r="I234">
            <v>550114.39999999979</v>
          </cell>
          <cell r="J234">
            <v>0</v>
          </cell>
          <cell r="K234">
            <v>0</v>
          </cell>
          <cell r="L234">
            <v>96.8</v>
          </cell>
          <cell r="M234">
            <v>550114.39999999979</v>
          </cell>
          <cell r="N234" t="str">
            <v/>
          </cell>
        </row>
        <row r="235">
          <cell r="B235" t="str">
            <v>14-01</v>
          </cell>
          <cell r="C235" t="str">
            <v>14</v>
          </cell>
          <cell r="D235" t="str">
            <v>14-01-100</v>
          </cell>
          <cell r="E235" t="str">
            <v>SUMINISTRO, TRANSPORTE E INSTALACION DE TUBERIA PVC-P DIAM. 1 1/4" Y ACCESORIOS DIAM. 1 1/4" PARA SALIDAS DE ABASTOS. SALIDA A. FRIA DIAM 1 1/4" PARA SANITARIO DE FLUXOMETRO</v>
          </cell>
          <cell r="F235" t="str">
            <v>U</v>
          </cell>
          <cell r="G235">
            <v>22632.999999999996</v>
          </cell>
          <cell r="H235">
            <v>54</v>
          </cell>
          <cell r="I235">
            <v>1222181.9999999998</v>
          </cell>
          <cell r="J235">
            <v>0</v>
          </cell>
          <cell r="K235">
            <v>0</v>
          </cell>
          <cell r="L235">
            <v>54</v>
          </cell>
          <cell r="M235">
            <v>1222181.9999999998</v>
          </cell>
          <cell r="N235" t="str">
            <v/>
          </cell>
        </row>
        <row r="236">
          <cell r="B236" t="str">
            <v>14-01</v>
          </cell>
          <cell r="C236" t="str">
            <v>14</v>
          </cell>
          <cell r="D236" t="str">
            <v>14-01-110</v>
          </cell>
          <cell r="E236" t="str">
            <v>SALIDA A. FRIA DIAM 1/2" PARA POZUELOS, LAVAPLATOS, LAVADEROS Y LAVAESCOBAS. INCLUYE EL SUMINISTRO, TRANSPORTE E INSTALACION DE TUBERIA PVC-P DIAM. 1/2" Y ACCESORIOS DIAM. 1/2" EN PVC, TERMINALES EN PVC, SOLDAURA PVC, LIMPIADOR PVC Y TODO LO NECESARIO PARA SU CORRECTA INSTALACION.</v>
          </cell>
          <cell r="F236" t="str">
            <v>U</v>
          </cell>
          <cell r="G236">
            <v>54348.000000000015</v>
          </cell>
          <cell r="H236">
            <v>17</v>
          </cell>
          <cell r="I236">
            <v>923916.00000000023</v>
          </cell>
          <cell r="J236">
            <v>0</v>
          </cell>
          <cell r="K236">
            <v>0</v>
          </cell>
          <cell r="L236">
            <v>17</v>
          </cell>
          <cell r="M236">
            <v>923916.00000000023</v>
          </cell>
          <cell r="N236" t="str">
            <v/>
          </cell>
        </row>
        <row r="237">
          <cell r="B237" t="str">
            <v>14-01</v>
          </cell>
          <cell r="C237" t="str">
            <v>14</v>
          </cell>
          <cell r="D237" t="str">
            <v>14-01-120</v>
          </cell>
          <cell r="E237" t="str">
            <v>SALIDA A. FRIA DIAM 1/2" PARA LAVAMANOS. INCLUYE EL SUMINISTRO, TRANSPORTE E INSTALACION DE TUBERIA PVC-P DIAM. 1/2" Y ACCESORIOS DIAM. 1/2" EN PVC, TERMINALES EN PVC, SOLDAURA PVC, LIMPIADOR PVC Y TODO LO NECESARIO PARA SU CORRECTA INSTALACION.</v>
          </cell>
          <cell r="F237" t="str">
            <v>U</v>
          </cell>
          <cell r="G237">
            <v>54348.000000000015</v>
          </cell>
          <cell r="H237">
            <v>58</v>
          </cell>
          <cell r="I237">
            <v>3152184.0000000009</v>
          </cell>
          <cell r="J237">
            <v>0</v>
          </cell>
          <cell r="K237">
            <v>0</v>
          </cell>
          <cell r="L237">
            <v>58</v>
          </cell>
          <cell r="M237">
            <v>3152184.0000000009</v>
          </cell>
          <cell r="N237" t="str">
            <v/>
          </cell>
        </row>
        <row r="238">
          <cell r="B238" t="str">
            <v>14-01</v>
          </cell>
          <cell r="C238" t="str">
            <v>14</v>
          </cell>
          <cell r="D238" t="str">
            <v>14-01-130</v>
          </cell>
          <cell r="E238" t="str">
            <v>SALIDA A. FRIA DIAM 1/2" PARA ORINAL DE FLUXOMETRO. INCLUYE EL SUMINISTRO, TRANSPORTE E INSTALACION DE TUBERIA PPVC-P DIAM. 1/2" Y ACCESORIOS DIAM. 1/2" EN PVC, TERMINALES EN PVC, SOLDAURA PVC, LIMPIADOR PVC, Y TODO LO NECESARIO PARA SU CORRECTA INSTALACION.</v>
          </cell>
          <cell r="F238" t="str">
            <v>U</v>
          </cell>
          <cell r="G238">
            <v>54348.000000000015</v>
          </cell>
          <cell r="H238">
            <v>17</v>
          </cell>
          <cell r="I238">
            <v>923916.00000000023</v>
          </cell>
          <cell r="J238">
            <v>0</v>
          </cell>
          <cell r="K238">
            <v>0</v>
          </cell>
          <cell r="L238">
            <v>17</v>
          </cell>
          <cell r="M238">
            <v>923916.00000000023</v>
          </cell>
          <cell r="N238" t="str">
            <v/>
          </cell>
        </row>
        <row r="239">
          <cell r="B239" t="str">
            <v>14-01</v>
          </cell>
          <cell r="C239" t="str">
            <v>14</v>
          </cell>
          <cell r="D239" t="str">
            <v>14-01-140</v>
          </cell>
          <cell r="E239" t="str">
            <v>SALIDAS A. FRIA 1/2" PARA DUCHAS. INCLUYE EL SUMINISTRO, TRANSPORTE E INSTALACION DE TUBERIA PVC-P DIAM. 1/2" Y ACCESORIOS DIAM. 1/2" EN PVC, TERMINALES EN PVC, SOLDAURA PVC, LIMPIADOR PVC Y TODO LO NECESARIO PARA SU CORRECTA INSTALACION.</v>
          </cell>
          <cell r="F239" t="str">
            <v>U</v>
          </cell>
          <cell r="G239">
            <v>54348.000000000015</v>
          </cell>
          <cell r="H239">
            <v>4</v>
          </cell>
          <cell r="I239">
            <v>217392.00000000006</v>
          </cell>
          <cell r="J239">
            <v>0</v>
          </cell>
          <cell r="K239">
            <v>0</v>
          </cell>
          <cell r="L239">
            <v>4</v>
          </cell>
          <cell r="M239">
            <v>217392.00000000006</v>
          </cell>
          <cell r="N239" t="str">
            <v/>
          </cell>
        </row>
        <row r="240">
          <cell r="B240" t="str">
            <v>14-01</v>
          </cell>
          <cell r="C240" t="str">
            <v>14</v>
          </cell>
          <cell r="D240" t="str">
            <v>14-01-150</v>
          </cell>
          <cell r="E240" t="str">
            <v>SALIDA A. FRIA DIAM. 1/2" PARA SALIDA DE MANGUERA. INCLUYE EL SUMINISTRO, TRANSPORTE E INSTALACION DE TUBERIA PVC-P DIAM. 1/2" Y ACCESORIOS DIAM. 1/2" EN PVC, TERMINALES EN PVC, SOLDAURA PVC, LIMPIADOR PVC Y TODO LO NECESARIO PARA SU CORRECTA INSTALACION.</v>
          </cell>
          <cell r="F240" t="str">
            <v>U</v>
          </cell>
          <cell r="G240">
            <v>0</v>
          </cell>
          <cell r="H240">
            <v>4</v>
          </cell>
          <cell r="I240">
            <v>0</v>
          </cell>
          <cell r="J240">
            <v>0</v>
          </cell>
          <cell r="K240">
            <v>0</v>
          </cell>
          <cell r="L240">
            <v>4</v>
          </cell>
          <cell r="M240">
            <v>0</v>
          </cell>
          <cell r="N240" t="str">
            <v/>
          </cell>
        </row>
        <row r="241">
          <cell r="B241" t="str">
            <v>14-01</v>
          </cell>
          <cell r="C241" t="str">
            <v>14</v>
          </cell>
          <cell r="D241" t="str">
            <v>14-01-160</v>
          </cell>
          <cell r="E241" t="str">
            <v>SUMINISTRO E INSTALACION DE VALVULA D = 2 1/2"</v>
          </cell>
          <cell r="F241" t="str">
            <v>U</v>
          </cell>
          <cell r="G241">
            <v>299819.67025354865</v>
          </cell>
          <cell r="H241">
            <v>6</v>
          </cell>
          <cell r="I241">
            <v>1798918.0215212919</v>
          </cell>
          <cell r="J241">
            <v>0</v>
          </cell>
          <cell r="K241">
            <v>0</v>
          </cell>
          <cell r="L241">
            <v>6</v>
          </cell>
          <cell r="M241">
            <v>1798918.0215212919</v>
          </cell>
          <cell r="N241" t="str">
            <v/>
          </cell>
        </row>
        <row r="242">
          <cell r="B242" t="str">
            <v>14-01</v>
          </cell>
          <cell r="C242" t="str">
            <v>14</v>
          </cell>
          <cell r="D242" t="str">
            <v>14-01-170</v>
          </cell>
          <cell r="E242" t="str">
            <v>SUMINISTRO E INSTALACION DE VALVULA D = 2"</v>
          </cell>
          <cell r="F242" t="str">
            <v>U</v>
          </cell>
          <cell r="G242">
            <v>225249.56865854867</v>
          </cell>
          <cell r="H242">
            <v>0</v>
          </cell>
          <cell r="I242">
            <v>0</v>
          </cell>
          <cell r="J242">
            <v>0</v>
          </cell>
          <cell r="K242">
            <v>0</v>
          </cell>
          <cell r="L242">
            <v>0</v>
          </cell>
          <cell r="M242">
            <v>0</v>
          </cell>
          <cell r="N242" t="str">
            <v/>
          </cell>
        </row>
        <row r="243">
          <cell r="B243" t="str">
            <v>14-01</v>
          </cell>
          <cell r="C243" t="str">
            <v>14</v>
          </cell>
          <cell r="D243" t="str">
            <v>14-01-180</v>
          </cell>
          <cell r="E243" t="str">
            <v>SUMINISTRO E INSTALACION DE VALVULA D = 1 1/2"</v>
          </cell>
          <cell r="F243" t="str">
            <v>U</v>
          </cell>
          <cell r="G243">
            <v>213258.99999999994</v>
          </cell>
          <cell r="H243">
            <v>11</v>
          </cell>
          <cell r="I243">
            <v>2345848.9999999995</v>
          </cell>
          <cell r="J243">
            <v>0</v>
          </cell>
          <cell r="K243">
            <v>0</v>
          </cell>
          <cell r="L243">
            <v>11</v>
          </cell>
          <cell r="M243">
            <v>2345848.9999999995</v>
          </cell>
          <cell r="N243" t="str">
            <v/>
          </cell>
        </row>
        <row r="244">
          <cell r="B244" t="str">
            <v>14-01</v>
          </cell>
          <cell r="C244" t="str">
            <v>14</v>
          </cell>
          <cell r="D244" t="str">
            <v>14-01-190</v>
          </cell>
          <cell r="E244" t="str">
            <v>SUMINISTRO E INSTALACION DE VALVULA DE CONTROL DE 1 1/4" TIPO RED WHITE O SIMILAR</v>
          </cell>
          <cell r="F244" t="str">
            <v>U</v>
          </cell>
          <cell r="G244">
            <v>136114</v>
          </cell>
          <cell r="H244">
            <v>8</v>
          </cell>
          <cell r="I244">
            <v>1088912</v>
          </cell>
          <cell r="J244">
            <v>0</v>
          </cell>
          <cell r="K244">
            <v>0</v>
          </cell>
          <cell r="L244">
            <v>8</v>
          </cell>
          <cell r="M244">
            <v>1088912</v>
          </cell>
          <cell r="N244" t="str">
            <v/>
          </cell>
        </row>
        <row r="245">
          <cell r="B245" t="str">
            <v>14-01</v>
          </cell>
          <cell r="C245" t="str">
            <v>14</v>
          </cell>
          <cell r="D245" t="str">
            <v>14-01-200</v>
          </cell>
          <cell r="E245" t="str">
            <v>SUMINISTRO E INSTALACION DE VALVULA DE CONTROL DE 1" TIPO RED WHITE O SIMILAR</v>
          </cell>
          <cell r="F245" t="str">
            <v>U</v>
          </cell>
          <cell r="G245">
            <v>110782.00000000001</v>
          </cell>
          <cell r="H245">
            <v>1</v>
          </cell>
          <cell r="I245">
            <v>110782.00000000001</v>
          </cell>
          <cell r="J245">
            <v>0</v>
          </cell>
          <cell r="K245">
            <v>0</v>
          </cell>
          <cell r="L245">
            <v>1</v>
          </cell>
          <cell r="M245">
            <v>110782.00000000001</v>
          </cell>
          <cell r="N245" t="str">
            <v/>
          </cell>
        </row>
        <row r="246">
          <cell r="B246" t="str">
            <v>14-01</v>
          </cell>
          <cell r="C246" t="str">
            <v>14</v>
          </cell>
          <cell r="D246" t="str">
            <v>14-01-210</v>
          </cell>
          <cell r="E246" t="str">
            <v>SUMINISTRO E INSTALACION DE VALVULA D = 1/2" TIPO RED WHITE O SIMILAR</v>
          </cell>
          <cell r="F246" t="str">
            <v>U</v>
          </cell>
          <cell r="G246">
            <v>60342.000000000007</v>
          </cell>
          <cell r="H246">
            <v>7</v>
          </cell>
          <cell r="I246">
            <v>422394.00000000006</v>
          </cell>
          <cell r="J246">
            <v>0</v>
          </cell>
          <cell r="K246">
            <v>0</v>
          </cell>
          <cell r="L246">
            <v>7</v>
          </cell>
          <cell r="M246">
            <v>422394.00000000006</v>
          </cell>
          <cell r="N246" t="str">
            <v/>
          </cell>
        </row>
        <row r="247">
          <cell r="B247" t="str">
            <v>14-01</v>
          </cell>
          <cell r="C247" t="str">
            <v>14</v>
          </cell>
          <cell r="D247" t="str">
            <v>14-01-220</v>
          </cell>
          <cell r="E247" t="str">
            <v>SUMINISTRO E INSTALACION DE VALVULA D = 3/4" TIPO RED WHITE O SIMILAR</v>
          </cell>
          <cell r="F247" t="str">
            <v>U</v>
          </cell>
          <cell r="G247">
            <v>75340.000000000015</v>
          </cell>
          <cell r="H247">
            <v>5</v>
          </cell>
          <cell r="I247">
            <v>376700.00000000006</v>
          </cell>
          <cell r="J247">
            <v>0</v>
          </cell>
          <cell r="K247">
            <v>0</v>
          </cell>
          <cell r="L247">
            <v>5</v>
          </cell>
          <cell r="M247">
            <v>376700.00000000006</v>
          </cell>
          <cell r="N247" t="str">
            <v/>
          </cell>
        </row>
        <row r="248">
          <cell r="B248" t="str">
            <v>14-01</v>
          </cell>
          <cell r="C248" t="str">
            <v>14</v>
          </cell>
          <cell r="D248" t="str">
            <v>14-01-230</v>
          </cell>
          <cell r="E248" t="str">
            <v>SUMINISTRO E INSTALACION DE EQUIPO DE BOMBEO TIPO VARIBOOSTER DE DOS MOTOBOMBAS CON VELOCIDAD VARIABLE DE 5 HP, CON TUBERIA DE 2 1/2" DE ACERO, VALVULAS, CHEQUES TABLEROS DE CONTROL CON MONITOR DE VOLTAJE Y CONTROL DE NIVEL Y REGULADOR DE PRESION CON UN MAXIMO DE 90 PSI. (VER DISEÑO).</v>
          </cell>
          <cell r="F248" t="str">
            <v>U</v>
          </cell>
          <cell r="G248">
            <v>9105428.0000000019</v>
          </cell>
          <cell r="H248">
            <v>1</v>
          </cell>
          <cell r="I248">
            <v>9105428.0000000019</v>
          </cell>
          <cell r="J248">
            <v>0</v>
          </cell>
          <cell r="K248">
            <v>0</v>
          </cell>
          <cell r="L248">
            <v>1</v>
          </cell>
          <cell r="M248">
            <v>9105428.0000000019</v>
          </cell>
          <cell r="N248" t="str">
            <v/>
          </cell>
        </row>
        <row r="249">
          <cell r="B249" t="str">
            <v>14-01</v>
          </cell>
          <cell r="C249" t="str">
            <v>14</v>
          </cell>
          <cell r="D249" t="str">
            <v>14-01-260</v>
          </cell>
          <cell r="E249" t="str">
            <v>SUMINISTRO, TRANSPORTE E INSTALACION DE TANQUE VERTICAL EN PRFV DE 8.000 LT. (INCLUYE ACCESORIOS)</v>
          </cell>
          <cell r="F249" t="str">
            <v>U</v>
          </cell>
          <cell r="G249">
            <v>5265926.5385972783</v>
          </cell>
          <cell r="H249">
            <v>4</v>
          </cell>
          <cell r="I249">
            <v>21063706.154389113</v>
          </cell>
          <cell r="J249">
            <v>0</v>
          </cell>
          <cell r="K249">
            <v>0</v>
          </cell>
          <cell r="L249">
            <v>4</v>
          </cell>
          <cell r="M249">
            <v>21063706.154389113</v>
          </cell>
          <cell r="N249" t="str">
            <v/>
          </cell>
        </row>
        <row r="250">
          <cell r="B250" t="str">
            <v/>
          </cell>
          <cell r="C250" t="str">
            <v>14</v>
          </cell>
          <cell r="D250" t="str">
            <v>14-02</v>
          </cell>
          <cell r="E250" t="str">
            <v>RED DE DESAGÜES</v>
          </cell>
          <cell r="G250" t="str">
            <v/>
          </cell>
          <cell r="H250">
            <v>0</v>
          </cell>
          <cell r="I250">
            <v>65584398.420974977</v>
          </cell>
          <cell r="J250">
            <v>0</v>
          </cell>
          <cell r="K250">
            <v>0</v>
          </cell>
          <cell r="L250">
            <v>0</v>
          </cell>
          <cell r="M250">
            <v>65584398.420974977</v>
          </cell>
          <cell r="N250" t="str">
            <v/>
          </cell>
        </row>
        <row r="251">
          <cell r="B251" t="str">
            <v>14-02</v>
          </cell>
          <cell r="C251" t="str">
            <v>14</v>
          </cell>
          <cell r="D251" t="str">
            <v>14-02-010</v>
          </cell>
          <cell r="E251" t="str">
            <v>CAJA DE INSPECCION 0,6 * 0,6</v>
          </cell>
          <cell r="F251" t="str">
            <v>U</v>
          </cell>
          <cell r="G251">
            <v>429120.00000000041</v>
          </cell>
          <cell r="H251">
            <v>4</v>
          </cell>
          <cell r="I251">
            <v>1716480.0000000016</v>
          </cell>
          <cell r="J251">
            <v>0</v>
          </cell>
          <cell r="K251">
            <v>0</v>
          </cell>
          <cell r="L251">
            <v>4</v>
          </cell>
          <cell r="M251">
            <v>1716480.0000000016</v>
          </cell>
          <cell r="N251" t="str">
            <v/>
          </cell>
        </row>
        <row r="252">
          <cell r="B252" t="str">
            <v>14-02</v>
          </cell>
          <cell r="C252" t="str">
            <v>14</v>
          </cell>
          <cell r="D252" t="str">
            <v>14-02-020</v>
          </cell>
          <cell r="E252" t="str">
            <v>SUMINISTRO E INSTALACION DE TUBERIA SANITARIA EN PVC, DIAMETRO 8"</v>
          </cell>
          <cell r="F252" t="str">
            <v>M</v>
          </cell>
          <cell r="G252">
            <v>66840</v>
          </cell>
          <cell r="H252">
            <v>8.3000000000000007</v>
          </cell>
          <cell r="I252">
            <v>554772</v>
          </cell>
          <cell r="J252">
            <v>0</v>
          </cell>
          <cell r="K252">
            <v>0</v>
          </cell>
          <cell r="L252">
            <v>8.3000000000000007</v>
          </cell>
          <cell r="M252">
            <v>554772</v>
          </cell>
          <cell r="N252" t="str">
            <v/>
          </cell>
        </row>
        <row r="253">
          <cell r="B253" t="str">
            <v>14-02</v>
          </cell>
          <cell r="C253" t="str">
            <v>14</v>
          </cell>
          <cell r="D253" t="str">
            <v>14-02-030</v>
          </cell>
          <cell r="E253" t="str">
            <v>SUMINISTRO E INSTALACION DE TUBERIA SANITARIA EN PVC, DIAMETRO 6"</v>
          </cell>
          <cell r="F253" t="str">
            <v>M</v>
          </cell>
          <cell r="G253">
            <v>56806.000000000007</v>
          </cell>
          <cell r="H253">
            <v>108.8</v>
          </cell>
          <cell r="I253">
            <v>6180492.8000000007</v>
          </cell>
          <cell r="J253">
            <v>0</v>
          </cell>
          <cell r="K253">
            <v>0</v>
          </cell>
          <cell r="L253">
            <v>108.8</v>
          </cell>
          <cell r="M253">
            <v>6180492.8000000007</v>
          </cell>
          <cell r="N253" t="str">
            <v/>
          </cell>
        </row>
        <row r="254">
          <cell r="B254" t="str">
            <v>14-02</v>
          </cell>
          <cell r="C254" t="str">
            <v>14</v>
          </cell>
          <cell r="D254" t="str">
            <v>14-02-040</v>
          </cell>
          <cell r="E254" t="str">
            <v>SUMINISTRO E INSTALACION DE TUBERIA SANITARIA EN PVC, DIAMETRO 4"</v>
          </cell>
          <cell r="F254" t="str">
            <v>M</v>
          </cell>
          <cell r="G254">
            <v>25174.999999999993</v>
          </cell>
          <cell r="H254">
            <v>182.9</v>
          </cell>
          <cell r="I254">
            <v>4604507.4999999991</v>
          </cell>
          <cell r="J254">
            <v>0</v>
          </cell>
          <cell r="K254">
            <v>0</v>
          </cell>
          <cell r="L254">
            <v>182.9</v>
          </cell>
          <cell r="M254">
            <v>4604507.4999999991</v>
          </cell>
          <cell r="N254" t="str">
            <v/>
          </cell>
        </row>
        <row r="255">
          <cell r="B255" t="str">
            <v>14-02</v>
          </cell>
          <cell r="C255" t="str">
            <v>14</v>
          </cell>
          <cell r="D255" t="str">
            <v>14-02-050</v>
          </cell>
          <cell r="E255" t="str">
            <v>SUMINISTRO E INSTALACION DE TUBERIA SANITARIA PVC DIAMETRO=3"</v>
          </cell>
          <cell r="F255" t="str">
            <v>M</v>
          </cell>
          <cell r="G255">
            <v>34517</v>
          </cell>
          <cell r="H255">
            <v>94.7</v>
          </cell>
          <cell r="I255">
            <v>3268759.9</v>
          </cell>
          <cell r="J255">
            <v>0</v>
          </cell>
          <cell r="K255">
            <v>0</v>
          </cell>
          <cell r="L255">
            <v>94.7</v>
          </cell>
          <cell r="M255">
            <v>3268759.9</v>
          </cell>
          <cell r="N255" t="str">
            <v/>
          </cell>
        </row>
        <row r="256">
          <cell r="B256" t="str">
            <v>14-02</v>
          </cell>
          <cell r="C256" t="str">
            <v>14</v>
          </cell>
          <cell r="D256" t="str">
            <v>14-02-060</v>
          </cell>
          <cell r="E256" t="str">
            <v>SUMINISTRO E INSTALACION DE TUBERIA DE SANITARIA EN PVC, DIAMETRO DE 2"</v>
          </cell>
          <cell r="F256" t="str">
            <v>M</v>
          </cell>
          <cell r="G256">
            <v>26050</v>
          </cell>
          <cell r="H256">
            <v>232.3</v>
          </cell>
          <cell r="I256">
            <v>6051415</v>
          </cell>
          <cell r="J256">
            <v>0</v>
          </cell>
          <cell r="K256">
            <v>0</v>
          </cell>
          <cell r="L256">
            <v>232.3</v>
          </cell>
          <cell r="M256">
            <v>6051415</v>
          </cell>
          <cell r="N256" t="str">
            <v/>
          </cell>
        </row>
        <row r="257">
          <cell r="B257" t="str">
            <v>14-02</v>
          </cell>
          <cell r="C257" t="str">
            <v>14</v>
          </cell>
          <cell r="D257" t="str">
            <v>14-02-070</v>
          </cell>
          <cell r="E257" t="str">
            <v>SUMINISTRO, TRANSPORTE E INSTALACION DE TUBERIA PVC- LIVIANA DIAM. 4" PARA VENTILACION, INCLUYE ACCESORIOS DIAM 4", SOLDADURA PVC, LIMPIADOR Y TODO LO NECESARIO PARA SU CORRECTA INSTALACION Y FUNCIONAMIENTO.</v>
          </cell>
          <cell r="F257" t="str">
            <v>M</v>
          </cell>
          <cell r="G257">
            <v>26460.000000000004</v>
          </cell>
          <cell r="H257">
            <v>55.5</v>
          </cell>
          <cell r="I257">
            <v>1468530.0000000002</v>
          </cell>
          <cell r="J257">
            <v>0</v>
          </cell>
          <cell r="K257">
            <v>0</v>
          </cell>
          <cell r="L257">
            <v>55.5</v>
          </cell>
          <cell r="M257">
            <v>1468530.0000000002</v>
          </cell>
          <cell r="N257" t="str">
            <v/>
          </cell>
        </row>
        <row r="258">
          <cell r="B258" t="str">
            <v>14-02</v>
          </cell>
          <cell r="C258" t="str">
            <v>14</v>
          </cell>
          <cell r="D258" t="str">
            <v>14-02-080</v>
          </cell>
          <cell r="E258" t="str">
            <v>SALIDA P.V.C. SANITARIA SIFON DIAM. 2" PARA DUCHAS Y/O DESAGÜES DE PISO; INCLUYE SUMINISTRO, TRANSPORTE E INSTALACION DE TUBERIA PVC DIAM 2" (MAXIMO 2 METROS HASTA ALCANZAR EL RAMAL HORIZONTAL PRINCIPAL), TODOS LOS ACCESORIOS REQUERIDOS, CUELGAS, SOLDADURA, LIMPIADOR Y TODO LO NECESARIO PARA SU CORRECTA INSTALACION Y FUNCIONAMIENTO.</v>
          </cell>
          <cell r="F258" t="str">
            <v>U</v>
          </cell>
          <cell r="G258">
            <v>65620</v>
          </cell>
          <cell r="H258">
            <v>50</v>
          </cell>
          <cell r="I258">
            <v>3281000</v>
          </cell>
          <cell r="J258">
            <v>0</v>
          </cell>
          <cell r="K258">
            <v>0</v>
          </cell>
          <cell r="L258">
            <v>50</v>
          </cell>
          <cell r="M258">
            <v>3281000</v>
          </cell>
          <cell r="N258" t="str">
            <v/>
          </cell>
        </row>
        <row r="259">
          <cell r="B259" t="str">
            <v>14-02</v>
          </cell>
          <cell r="C259" t="str">
            <v>14</v>
          </cell>
          <cell r="D259" t="str">
            <v>14-02-090</v>
          </cell>
          <cell r="E259" t="str">
            <v>SALIDA SENCILLA P.V.C. SANITARIA DIAM. 2" Y ACCESORIOS DIAM. 2" PARA LAVAMANOS, POZUELOS, ORINALES; INCLUYE SUMINISTRO, TRANSPORTE E INSTALACION DE TUBERIA PVC DIAM 2" (MAXIMO 2 METROS HASTA ALCANZAR EL RAMAL HORIZONTAL PRINCIPAL), TODOS LOS ACCESORIOS REQUERIDOS, CUELGAS, SOLDADURA, LIMPIADOR Y TODO LO NECESARIO PARA SU CORRECTA INSTALACION Y FUNCIONAMIENTO.</v>
          </cell>
          <cell r="F259" t="str">
            <v>U</v>
          </cell>
          <cell r="G259">
            <v>65620</v>
          </cell>
          <cell r="H259">
            <v>92</v>
          </cell>
          <cell r="I259">
            <v>6037040</v>
          </cell>
          <cell r="J259">
            <v>0</v>
          </cell>
          <cell r="K259">
            <v>0</v>
          </cell>
          <cell r="L259">
            <v>92</v>
          </cell>
          <cell r="M259">
            <v>6037040</v>
          </cell>
          <cell r="N259" t="str">
            <v/>
          </cell>
        </row>
        <row r="260">
          <cell r="B260" t="str">
            <v>14-02</v>
          </cell>
          <cell r="C260" t="str">
            <v>14</v>
          </cell>
          <cell r="D260" t="str">
            <v>14-02-100</v>
          </cell>
          <cell r="E260" t="str">
            <v>SALIDA P.V.C. SANITARIA DIAM. 4" PARA SANITARIOS; INCLUYE SUMINISTRO, TRANSPORTE E INSTALACION DE TUBERIA PVC DIAM 4" (MAXIMO 2 METROS HASTA ALCANZAR EL RAMAL HORIZONTAL PRINCIPAL), TODOS LOS ACCESORIOS REQUERIDOS, CUELGAS, SOLDADURA, LIMPIADOR Y TODO LO NECESARIO PARA SU CORRECTA INSTALACION Y FUNCIONAMIENTO.</v>
          </cell>
          <cell r="F260" t="str">
            <v>U</v>
          </cell>
          <cell r="G260">
            <v>90486</v>
          </cell>
          <cell r="H260">
            <v>61</v>
          </cell>
          <cell r="I260">
            <v>5519646</v>
          </cell>
          <cell r="J260">
            <v>0</v>
          </cell>
          <cell r="K260">
            <v>0</v>
          </cell>
          <cell r="L260">
            <v>61</v>
          </cell>
          <cell r="M260">
            <v>5519646</v>
          </cell>
          <cell r="N260" t="str">
            <v/>
          </cell>
        </row>
        <row r="261">
          <cell r="B261" t="str">
            <v>14-02</v>
          </cell>
          <cell r="C261" t="str">
            <v>14</v>
          </cell>
          <cell r="D261" t="str">
            <v>14-02-110</v>
          </cell>
          <cell r="E261" t="str">
            <v>PUNTOS DE CONEXION SALIDA DE VENTILACION PVC SANITARIA D=2".</v>
          </cell>
          <cell r="F261" t="str">
            <v>U</v>
          </cell>
          <cell r="G261">
            <v>53237.351942535897</v>
          </cell>
          <cell r="H261">
            <v>46</v>
          </cell>
          <cell r="I261">
            <v>2448918.1893566512</v>
          </cell>
          <cell r="J261">
            <v>0</v>
          </cell>
          <cell r="K261">
            <v>0</v>
          </cell>
          <cell r="L261">
            <v>46</v>
          </cell>
          <cell r="M261">
            <v>2448918.1893566512</v>
          </cell>
          <cell r="N261" t="str">
            <v/>
          </cell>
        </row>
        <row r="262">
          <cell r="B262" t="str">
            <v>14-02</v>
          </cell>
          <cell r="C262" t="str">
            <v>14</v>
          </cell>
          <cell r="D262" t="str">
            <v>14-02-120</v>
          </cell>
          <cell r="E262" t="str">
            <v>SUMINISTRO TUBERIA DE ALCANTARILLADO DE PVC DE SUPERFICIE INTERIOR LISA Y EXTERIOR PERFILADA RIGIDEZ 8KN/M2 (S8) D=250 MM (10")</v>
          </cell>
          <cell r="F262" t="str">
            <v>M</v>
          </cell>
          <cell r="G262">
            <v>102598.99999999997</v>
          </cell>
          <cell r="H262">
            <v>16.600000000000001</v>
          </cell>
          <cell r="I262">
            <v>1703143.3999999997</v>
          </cell>
          <cell r="J262">
            <v>0</v>
          </cell>
          <cell r="K262">
            <v>0</v>
          </cell>
          <cell r="L262">
            <v>16.600000000000001</v>
          </cell>
          <cell r="M262">
            <v>1703143.3999999997</v>
          </cell>
          <cell r="N262" t="str">
            <v/>
          </cell>
        </row>
        <row r="263">
          <cell r="B263" t="str">
            <v>14-02</v>
          </cell>
          <cell r="C263" t="str">
            <v>14</v>
          </cell>
          <cell r="D263" t="str">
            <v>14-02-140</v>
          </cell>
          <cell r="E263" t="str">
            <v>SUMINISTRO E INSTALACION DE TUBERIA SANITARIA PVC DE 6"</v>
          </cell>
          <cell r="F263" t="str">
            <v>M</v>
          </cell>
          <cell r="G263">
            <v>126043</v>
          </cell>
          <cell r="H263">
            <v>112.8</v>
          </cell>
          <cell r="I263">
            <v>14217650.4</v>
          </cell>
          <cell r="J263">
            <v>0</v>
          </cell>
          <cell r="K263">
            <v>0</v>
          </cell>
          <cell r="L263">
            <v>112.8</v>
          </cell>
          <cell r="M263">
            <v>14217650.4</v>
          </cell>
          <cell r="N263" t="str">
            <v/>
          </cell>
        </row>
        <row r="264">
          <cell r="B264" t="str">
            <v>14-02</v>
          </cell>
          <cell r="C264" t="str">
            <v>14</v>
          </cell>
          <cell r="D264" t="str">
            <v>14-02-150</v>
          </cell>
          <cell r="E264" t="str">
            <v>SUMINISTRO E INSTALACION DE TUBERIA SANITARIA EN PVC, DIAMETRO 4"</v>
          </cell>
          <cell r="F264" t="str">
            <v>M</v>
          </cell>
          <cell r="G264">
            <v>47284.000000000015</v>
          </cell>
          <cell r="H264">
            <v>91.9</v>
          </cell>
          <cell r="I264">
            <v>4345399.6000000015</v>
          </cell>
          <cell r="J264">
            <v>0</v>
          </cell>
          <cell r="K264">
            <v>0</v>
          </cell>
          <cell r="L264">
            <v>91.9</v>
          </cell>
          <cell r="M264">
            <v>4345399.6000000015</v>
          </cell>
          <cell r="N264" t="str">
            <v/>
          </cell>
        </row>
        <row r="265">
          <cell r="B265" t="str">
            <v>14-02</v>
          </cell>
          <cell r="C265" t="str">
            <v>14</v>
          </cell>
          <cell r="D265" t="str">
            <v>14-02-170</v>
          </cell>
          <cell r="E265" t="str">
            <v>SUMINISTRO E INSTALACION DE PUNTOS DE AGUAS LLUVIAS D=3" PVC.</v>
          </cell>
          <cell r="F265" t="str">
            <v>U</v>
          </cell>
          <cell r="G265">
            <v>76247.66316183217</v>
          </cell>
          <cell r="H265">
            <v>1</v>
          </cell>
          <cell r="I265">
            <v>76247.66316183217</v>
          </cell>
          <cell r="J265">
            <v>0</v>
          </cell>
          <cell r="K265">
            <v>0</v>
          </cell>
          <cell r="L265">
            <v>1</v>
          </cell>
          <cell r="M265">
            <v>76247.66316183217</v>
          </cell>
          <cell r="N265" t="str">
            <v/>
          </cell>
        </row>
        <row r="266">
          <cell r="B266" t="str">
            <v>14-02</v>
          </cell>
          <cell r="C266" t="str">
            <v>14</v>
          </cell>
          <cell r="D266" t="str">
            <v>14-02-180</v>
          </cell>
          <cell r="E266" t="str">
            <v>SUMINISTRO E INSTALACION DE PUNTOS DE AGUAS LLUVIAS D=4" PVC.</v>
          </cell>
          <cell r="F266" t="str">
            <v>U</v>
          </cell>
          <cell r="G266">
            <v>104560.66316183218</v>
          </cell>
          <cell r="H266">
            <v>9</v>
          </cell>
          <cell r="I266">
            <v>941045.96845648962</v>
          </cell>
          <cell r="J266">
            <v>0</v>
          </cell>
          <cell r="K266">
            <v>0</v>
          </cell>
          <cell r="L266">
            <v>9</v>
          </cell>
          <cell r="M266">
            <v>941045.96845648962</v>
          </cell>
          <cell r="N266" t="str">
            <v/>
          </cell>
        </row>
        <row r="267">
          <cell r="B267" t="str">
            <v>14-02</v>
          </cell>
          <cell r="C267" t="str">
            <v>14</v>
          </cell>
          <cell r="D267" t="str">
            <v>14-02-190</v>
          </cell>
          <cell r="E267" t="str">
            <v>SUMINISTRO E INSTALACION DE PUNTOS DE AGUAS LLUVIAS D=6" PVC.</v>
          </cell>
          <cell r="F267" t="str">
            <v>U</v>
          </cell>
          <cell r="G267">
            <v>352150.00000000006</v>
          </cell>
          <cell r="H267">
            <v>9</v>
          </cell>
          <cell r="I267">
            <v>3169350.0000000005</v>
          </cell>
          <cell r="J267">
            <v>0</v>
          </cell>
          <cell r="K267">
            <v>0</v>
          </cell>
          <cell r="L267">
            <v>9</v>
          </cell>
          <cell r="M267">
            <v>3169350.0000000005</v>
          </cell>
          <cell r="N267" t="str">
            <v/>
          </cell>
        </row>
        <row r="268">
          <cell r="B268" t="str">
            <v/>
          </cell>
          <cell r="C268" t="str">
            <v>14</v>
          </cell>
          <cell r="D268" t="str">
            <v>14-03</v>
          </cell>
          <cell r="E268" t="str">
            <v>RED EXTINCION INCENDIO</v>
          </cell>
          <cell r="G268" t="str">
            <v/>
          </cell>
          <cell r="H268">
            <v>0</v>
          </cell>
          <cell r="I268">
            <v>394246504.48353595</v>
          </cell>
          <cell r="J268">
            <v>0</v>
          </cell>
          <cell r="K268">
            <v>0</v>
          </cell>
          <cell r="L268">
            <v>0</v>
          </cell>
          <cell r="M268">
            <v>394246504.48353595</v>
          </cell>
          <cell r="N268" t="str">
            <v/>
          </cell>
        </row>
        <row r="269">
          <cell r="B269" t="str">
            <v>14-03</v>
          </cell>
          <cell r="C269" t="str">
            <v>14</v>
          </cell>
          <cell r="D269" t="str">
            <v>14-03-010</v>
          </cell>
          <cell r="E269" t="str">
            <v>S.T.I EQUIPO DE BOMBEO CON BOMBA VERTICAL IN LINE MOTOR ELECTRICO PARA 400 GPM 150 PSI SUCCION Y DESCARGA EN 4", 75 HP 230 V/3 FASES 3550 RPM. TABLERO DE CONTROL PARA BOMBA PRINCIAPL. BOMBA JOCKEY VERTIVAL MULTIETAPA PARA 5 GPM, 160 PSI, MOTOR ELECTRICO 3 HP, 220 V/3 FASES, TABLERO DE CONTROL PARA BOMBA JOCKEY. MAS TODOS LOS ACCESORIOS PARA ESTACION DE BOMBEO ACORDE CON LA NFPA 20.</v>
          </cell>
          <cell r="F269" t="str">
            <v>U</v>
          </cell>
          <cell r="G269">
            <v>226070808</v>
          </cell>
          <cell r="H269">
            <v>1</v>
          </cell>
          <cell r="I269">
            <v>226070808</v>
          </cell>
          <cell r="J269">
            <v>0</v>
          </cell>
          <cell r="K269">
            <v>0</v>
          </cell>
          <cell r="L269">
            <v>1</v>
          </cell>
          <cell r="M269">
            <v>226070808</v>
          </cell>
          <cell r="N269" t="str">
            <v/>
          </cell>
        </row>
        <row r="270">
          <cell r="B270" t="str">
            <v>14-03</v>
          </cell>
          <cell r="C270" t="str">
            <v>14</v>
          </cell>
          <cell r="D270" t="str">
            <v>14-03-030</v>
          </cell>
          <cell r="E270" t="str">
            <v>S.T.I TUBERIA 4" SCH 40</v>
          </cell>
          <cell r="F270" t="str">
            <v>M</v>
          </cell>
          <cell r="G270">
            <v>99465.632491475917</v>
          </cell>
          <cell r="H270">
            <v>24.6</v>
          </cell>
          <cell r="I270">
            <v>2446854.5592903076</v>
          </cell>
          <cell r="J270">
            <v>0</v>
          </cell>
          <cell r="K270">
            <v>0</v>
          </cell>
          <cell r="L270">
            <v>24.6</v>
          </cell>
          <cell r="M270">
            <v>2446854.5592903076</v>
          </cell>
          <cell r="N270" t="str">
            <v/>
          </cell>
        </row>
        <row r="271">
          <cell r="B271" t="str">
            <v>14-03</v>
          </cell>
          <cell r="C271" t="str">
            <v>14</v>
          </cell>
          <cell r="D271" t="str">
            <v>14-03-040</v>
          </cell>
          <cell r="E271" t="str">
            <v>S.T.I TUBERIA 2 1/2" SCH 40</v>
          </cell>
          <cell r="F271" t="str">
            <v>M</v>
          </cell>
          <cell r="G271">
            <v>52268.121486271681</v>
          </cell>
          <cell r="H271">
            <v>383.9</v>
          </cell>
          <cell r="I271">
            <v>20065731.838579696</v>
          </cell>
          <cell r="J271">
            <v>0</v>
          </cell>
          <cell r="K271">
            <v>0</v>
          </cell>
          <cell r="L271">
            <v>383.9</v>
          </cell>
          <cell r="M271">
            <v>20065731.838579696</v>
          </cell>
          <cell r="N271" t="str">
            <v/>
          </cell>
        </row>
        <row r="272">
          <cell r="B272" t="str">
            <v>14-03</v>
          </cell>
          <cell r="C272" t="str">
            <v>14</v>
          </cell>
          <cell r="D272" t="str">
            <v>14-03-050</v>
          </cell>
          <cell r="E272" t="str">
            <v>S.T.I TUBERIA 2" SCH 40</v>
          </cell>
          <cell r="F272" t="str">
            <v>M</v>
          </cell>
          <cell r="G272">
            <v>34468.527520742311</v>
          </cell>
          <cell r="H272">
            <v>3.06</v>
          </cell>
          <cell r="I272">
            <v>105473.69421347148</v>
          </cell>
          <cell r="J272">
            <v>0</v>
          </cell>
          <cell r="K272">
            <v>0</v>
          </cell>
          <cell r="L272">
            <v>3.06</v>
          </cell>
          <cell r="M272">
            <v>105473.69421347148</v>
          </cell>
          <cell r="N272" t="str">
            <v/>
          </cell>
        </row>
        <row r="273">
          <cell r="B273" t="str">
            <v>14-03</v>
          </cell>
          <cell r="C273" t="str">
            <v>14</v>
          </cell>
          <cell r="D273" t="str">
            <v>14-03-060</v>
          </cell>
          <cell r="E273" t="str">
            <v>S.T.I TUBERIA 1 1/2" SCH 40</v>
          </cell>
          <cell r="F273" t="str">
            <v>M</v>
          </cell>
          <cell r="G273">
            <v>27814.769997942556</v>
          </cell>
          <cell r="H273">
            <v>199.32</v>
          </cell>
          <cell r="I273">
            <v>5544039.9559899103</v>
          </cell>
          <cell r="J273">
            <v>0</v>
          </cell>
          <cell r="K273">
            <v>0</v>
          </cell>
          <cell r="L273">
            <v>199.32</v>
          </cell>
          <cell r="M273">
            <v>5544039.9559899103</v>
          </cell>
          <cell r="N273" t="str">
            <v/>
          </cell>
        </row>
        <row r="274">
          <cell r="B274" t="str">
            <v>14-03</v>
          </cell>
          <cell r="C274" t="str">
            <v>14</v>
          </cell>
          <cell r="D274" t="str">
            <v>14-03-070</v>
          </cell>
          <cell r="E274" t="str">
            <v>S.T.I TUBERIA 1 1/4" SCH 40</v>
          </cell>
          <cell r="F274" t="str">
            <v>M</v>
          </cell>
          <cell r="G274">
            <v>21085.028947715724</v>
          </cell>
          <cell r="H274">
            <v>40.909999999999997</v>
          </cell>
          <cell r="I274">
            <v>862588.53425105021</v>
          </cell>
          <cell r="J274">
            <v>0</v>
          </cell>
          <cell r="K274">
            <v>0</v>
          </cell>
          <cell r="L274">
            <v>40.909999999999997</v>
          </cell>
          <cell r="M274">
            <v>862588.53425105021</v>
          </cell>
          <cell r="N274" t="str">
            <v/>
          </cell>
        </row>
        <row r="275">
          <cell r="B275" t="str">
            <v>14-03</v>
          </cell>
          <cell r="C275" t="str">
            <v>14</v>
          </cell>
          <cell r="D275" t="str">
            <v>14-03-080</v>
          </cell>
          <cell r="E275" t="str">
            <v>S.T.I TUBERIA 1" SCH 40</v>
          </cell>
          <cell r="F275" t="str">
            <v>M</v>
          </cell>
          <cell r="G275">
            <v>16709.177594519722</v>
          </cell>
          <cell r="H275">
            <v>708.57</v>
          </cell>
          <cell r="I275">
            <v>11839621.968148841</v>
          </cell>
          <cell r="J275">
            <v>0</v>
          </cell>
          <cell r="K275">
            <v>0</v>
          </cell>
          <cell r="L275">
            <v>708.57</v>
          </cell>
          <cell r="M275">
            <v>11839621.968148841</v>
          </cell>
          <cell r="N275" t="str">
            <v/>
          </cell>
        </row>
        <row r="276">
          <cell r="B276" t="str">
            <v>14-03</v>
          </cell>
          <cell r="C276" t="str">
            <v>14</v>
          </cell>
          <cell r="D276" t="str">
            <v>14-03-090</v>
          </cell>
          <cell r="E276" t="str">
            <v>S.T.I CODO 90⁰ 6" (INCLUYE UNIONES)</v>
          </cell>
          <cell r="F276" t="str">
            <v>U</v>
          </cell>
          <cell r="G276">
            <v>128187.59681365025</v>
          </cell>
          <cell r="H276">
            <v>5</v>
          </cell>
          <cell r="I276">
            <v>640937.98406825121</v>
          </cell>
          <cell r="J276">
            <v>0</v>
          </cell>
          <cell r="K276">
            <v>0</v>
          </cell>
          <cell r="L276">
            <v>5</v>
          </cell>
          <cell r="M276">
            <v>640937.98406825121</v>
          </cell>
          <cell r="N276" t="str">
            <v/>
          </cell>
        </row>
        <row r="277">
          <cell r="B277" t="str">
            <v>14-03</v>
          </cell>
          <cell r="C277" t="str">
            <v>14</v>
          </cell>
          <cell r="D277" t="str">
            <v>14-03-100</v>
          </cell>
          <cell r="E277" t="str">
            <v>S.T.I CODO 90⁰ 4" (INCLUYE UNIONES)</v>
          </cell>
          <cell r="F277" t="str">
            <v>U</v>
          </cell>
          <cell r="G277">
            <v>62384.843403204308</v>
          </cell>
          <cell r="H277">
            <v>11</v>
          </cell>
          <cell r="I277">
            <v>686233.27743524744</v>
          </cell>
          <cell r="J277">
            <v>0</v>
          </cell>
          <cell r="K277">
            <v>0</v>
          </cell>
          <cell r="L277">
            <v>11</v>
          </cell>
          <cell r="M277">
            <v>686233.27743524744</v>
          </cell>
          <cell r="N277" t="str">
            <v/>
          </cell>
        </row>
        <row r="278">
          <cell r="B278" t="str">
            <v>14-03</v>
          </cell>
          <cell r="C278" t="str">
            <v>14</v>
          </cell>
          <cell r="D278" t="str">
            <v>14-03-110</v>
          </cell>
          <cell r="E278" t="str">
            <v>S.T.I TEE FIJA RANURADA DE 6" (INCLUYE UNIONES)</v>
          </cell>
          <cell r="F278" t="str">
            <v>U</v>
          </cell>
          <cell r="G278">
            <v>232641.48208168815</v>
          </cell>
          <cell r="H278">
            <v>1</v>
          </cell>
          <cell r="I278">
            <v>232641.48208168815</v>
          </cell>
          <cell r="J278">
            <v>0</v>
          </cell>
          <cell r="K278">
            <v>0</v>
          </cell>
          <cell r="L278">
            <v>1</v>
          </cell>
          <cell r="M278">
            <v>232641.48208168815</v>
          </cell>
          <cell r="N278" t="str">
            <v/>
          </cell>
        </row>
        <row r="279">
          <cell r="B279" t="str">
            <v>14-03</v>
          </cell>
          <cell r="C279" t="str">
            <v>14</v>
          </cell>
          <cell r="D279" t="str">
            <v>14-03-120</v>
          </cell>
          <cell r="E279" t="str">
            <v>S.T.I TEE FIJA RANURADA DE 4" (INCLUYE UNIONES)</v>
          </cell>
          <cell r="F279" t="str">
            <v>U</v>
          </cell>
          <cell r="G279">
            <v>101898.43853365169</v>
          </cell>
          <cell r="H279">
            <v>1</v>
          </cell>
          <cell r="I279">
            <v>101898.43853365169</v>
          </cell>
          <cell r="J279">
            <v>0</v>
          </cell>
          <cell r="K279">
            <v>0</v>
          </cell>
          <cell r="L279">
            <v>1</v>
          </cell>
          <cell r="M279">
            <v>101898.43853365169</v>
          </cell>
          <cell r="N279" t="str">
            <v/>
          </cell>
        </row>
        <row r="280">
          <cell r="B280" t="str">
            <v>14-03</v>
          </cell>
          <cell r="C280" t="str">
            <v>14</v>
          </cell>
          <cell r="D280" t="str">
            <v>14-03-130</v>
          </cell>
          <cell r="E280" t="str">
            <v>S.T.I REDUCCION RANURADA 6 X 4" (INCLUYE UNIONES)</v>
          </cell>
          <cell r="F280" t="str">
            <v>U</v>
          </cell>
          <cell r="G280">
            <v>84361.685318926058</v>
          </cell>
          <cell r="H280">
            <v>1</v>
          </cell>
          <cell r="I280">
            <v>84361.685318926058</v>
          </cell>
          <cell r="J280">
            <v>0</v>
          </cell>
          <cell r="K280">
            <v>0</v>
          </cell>
          <cell r="L280">
            <v>1</v>
          </cell>
          <cell r="M280">
            <v>84361.685318926058</v>
          </cell>
          <cell r="N280" t="str">
            <v/>
          </cell>
        </row>
        <row r="281">
          <cell r="B281" t="str">
            <v>14-03</v>
          </cell>
          <cell r="C281" t="str">
            <v>14</v>
          </cell>
          <cell r="D281" t="str">
            <v>14-03-140</v>
          </cell>
          <cell r="E281" t="str">
            <v>S.T.I VALVULA MARIPOSA MONITOREADA DE 2 1/2"</v>
          </cell>
          <cell r="F281" t="str">
            <v>U</v>
          </cell>
          <cell r="G281">
            <v>523866.58054918103</v>
          </cell>
          <cell r="H281">
            <v>10</v>
          </cell>
          <cell r="I281">
            <v>5238665.8054918107</v>
          </cell>
          <cell r="J281">
            <v>0</v>
          </cell>
          <cell r="K281">
            <v>0</v>
          </cell>
          <cell r="L281">
            <v>10</v>
          </cell>
          <cell r="M281">
            <v>5238665.8054918107</v>
          </cell>
          <cell r="N281" t="str">
            <v/>
          </cell>
        </row>
        <row r="282">
          <cell r="B282" t="str">
            <v>14-03</v>
          </cell>
          <cell r="C282" t="str">
            <v>14</v>
          </cell>
          <cell r="D282" t="str">
            <v>14-03-150</v>
          </cell>
          <cell r="E282" t="str">
            <v>S.T.I VALVULA DE RETENCION DE 2 1/2"</v>
          </cell>
          <cell r="F282" t="str">
            <v>U</v>
          </cell>
          <cell r="G282">
            <v>122532.52383888196</v>
          </cell>
          <cell r="H282">
            <v>10</v>
          </cell>
          <cell r="I282">
            <v>1225325.2383888196</v>
          </cell>
          <cell r="J282">
            <v>0</v>
          </cell>
          <cell r="K282">
            <v>0</v>
          </cell>
          <cell r="L282">
            <v>10</v>
          </cell>
          <cell r="M282">
            <v>1225325.2383888196</v>
          </cell>
          <cell r="N282" t="str">
            <v/>
          </cell>
        </row>
        <row r="283">
          <cell r="B283" t="str">
            <v>14-03</v>
          </cell>
          <cell r="C283" t="str">
            <v>14</v>
          </cell>
          <cell r="D283" t="str">
            <v>14-03-160</v>
          </cell>
          <cell r="E283" t="str">
            <v>S.T.I SENSOR DE FLUJO DE 2 1/2"</v>
          </cell>
          <cell r="F283" t="str">
            <v>U</v>
          </cell>
          <cell r="G283">
            <v>319430.84179828118</v>
          </cell>
          <cell r="H283">
            <v>10</v>
          </cell>
          <cell r="I283">
            <v>3194308.417982812</v>
          </cell>
          <cell r="J283">
            <v>0</v>
          </cell>
          <cell r="K283">
            <v>0</v>
          </cell>
          <cell r="L283">
            <v>10</v>
          </cell>
          <cell r="M283">
            <v>3194308.417982812</v>
          </cell>
          <cell r="N283" t="str">
            <v/>
          </cell>
        </row>
        <row r="284">
          <cell r="B284" t="str">
            <v>14-03</v>
          </cell>
          <cell r="C284" t="str">
            <v>14</v>
          </cell>
          <cell r="D284" t="str">
            <v>14-03-170</v>
          </cell>
          <cell r="E284" t="str">
            <v>S.T.I VALVULA DRENAJE Y PRUEBA DE 1 1/4" CON VISOR</v>
          </cell>
          <cell r="F284" t="str">
            <v>U</v>
          </cell>
          <cell r="G284">
            <v>506196.66931068175</v>
          </cell>
          <cell r="H284">
            <v>10</v>
          </cell>
          <cell r="I284">
            <v>5061966.6931068171</v>
          </cell>
          <cell r="J284">
            <v>0</v>
          </cell>
          <cell r="K284">
            <v>0</v>
          </cell>
          <cell r="L284">
            <v>10</v>
          </cell>
          <cell r="M284">
            <v>5061966.6931068171</v>
          </cell>
          <cell r="N284" t="str">
            <v/>
          </cell>
        </row>
        <row r="285">
          <cell r="B285" t="str">
            <v>14-03</v>
          </cell>
          <cell r="C285" t="str">
            <v>14</v>
          </cell>
          <cell r="D285" t="str">
            <v>14-03-180</v>
          </cell>
          <cell r="E285" t="str">
            <v>S.T.I MANOMETRO DE CARATULA 3" DE 0 A 200 PSI</v>
          </cell>
          <cell r="F285" t="str">
            <v>U</v>
          </cell>
          <cell r="G285">
            <v>211912.26092660497</v>
          </cell>
          <cell r="H285">
            <v>5</v>
          </cell>
          <cell r="I285">
            <v>1059561.3046330248</v>
          </cell>
          <cell r="J285">
            <v>0</v>
          </cell>
          <cell r="K285">
            <v>0</v>
          </cell>
          <cell r="L285">
            <v>5</v>
          </cell>
          <cell r="M285">
            <v>1059561.3046330248</v>
          </cell>
          <cell r="N285" t="str">
            <v/>
          </cell>
        </row>
        <row r="286">
          <cell r="B286" t="str">
            <v>14-03</v>
          </cell>
          <cell r="C286" t="str">
            <v>14</v>
          </cell>
          <cell r="D286" t="str">
            <v>14-03-190</v>
          </cell>
          <cell r="E286" t="str">
            <v>S.T.I TEE MECANICA ROSCADA 2 1/2 X 1"</v>
          </cell>
          <cell r="F286" t="str">
            <v>U</v>
          </cell>
          <cell r="G286">
            <v>13693.031468966434</v>
          </cell>
          <cell r="H286">
            <v>10</v>
          </cell>
          <cell r="I286">
            <v>136930.31468966434</v>
          </cell>
          <cell r="J286">
            <v>0</v>
          </cell>
          <cell r="K286">
            <v>0</v>
          </cell>
          <cell r="L286">
            <v>10</v>
          </cell>
          <cell r="M286">
            <v>136930.31468966434</v>
          </cell>
          <cell r="N286" t="str">
            <v/>
          </cell>
        </row>
        <row r="287">
          <cell r="B287" t="str">
            <v>14-03</v>
          </cell>
          <cell r="C287" t="str">
            <v>14</v>
          </cell>
          <cell r="D287" t="str">
            <v>14-03-200</v>
          </cell>
          <cell r="E287" t="str">
            <v>S.T.I TEE MECANICA RANURADA 4 X 2 1/2"</v>
          </cell>
          <cell r="F287" t="str">
            <v>U</v>
          </cell>
          <cell r="G287">
            <v>31689.130070119747</v>
          </cell>
          <cell r="H287">
            <v>14</v>
          </cell>
          <cell r="I287">
            <v>443647.82098167646</v>
          </cell>
          <cell r="J287">
            <v>0</v>
          </cell>
          <cell r="K287">
            <v>0</v>
          </cell>
          <cell r="L287">
            <v>14</v>
          </cell>
          <cell r="M287">
            <v>443647.82098167646</v>
          </cell>
          <cell r="N287" t="str">
            <v/>
          </cell>
        </row>
        <row r="288">
          <cell r="B288" t="str">
            <v>14-03</v>
          </cell>
          <cell r="C288" t="str">
            <v>14</v>
          </cell>
          <cell r="D288" t="str">
            <v>14-03-210</v>
          </cell>
          <cell r="E288" t="str">
            <v>S.T.I CODO 90⁰ 2 1/2" (INCLUYE UNIONES)</v>
          </cell>
          <cell r="F288" t="str">
            <v>U</v>
          </cell>
          <cell r="G288">
            <v>41367.031984517758</v>
          </cell>
          <cell r="H288">
            <v>16</v>
          </cell>
          <cell r="I288">
            <v>661872.51175228413</v>
          </cell>
          <cell r="J288">
            <v>0</v>
          </cell>
          <cell r="K288">
            <v>0</v>
          </cell>
          <cell r="L288">
            <v>16</v>
          </cell>
          <cell r="M288">
            <v>661872.51175228413</v>
          </cell>
          <cell r="N288" t="str">
            <v/>
          </cell>
        </row>
        <row r="289">
          <cell r="B289" t="str">
            <v>14-03</v>
          </cell>
          <cell r="C289" t="str">
            <v>14</v>
          </cell>
          <cell r="D289" t="str">
            <v>14-03-220</v>
          </cell>
          <cell r="E289" t="str">
            <v>S.T.I TEE FIJA RANURADA DE 2 1/2" (INCLUYE UNIONES)</v>
          </cell>
          <cell r="F289" t="str">
            <v>U</v>
          </cell>
          <cell r="G289">
            <v>57155.609157262923</v>
          </cell>
          <cell r="H289">
            <v>77</v>
          </cell>
          <cell r="I289">
            <v>4400981.9051092453</v>
          </cell>
          <cell r="J289">
            <v>0</v>
          </cell>
          <cell r="K289">
            <v>0</v>
          </cell>
          <cell r="L289">
            <v>77</v>
          </cell>
          <cell r="M289">
            <v>4400981.9051092453</v>
          </cell>
          <cell r="N289" t="str">
            <v/>
          </cell>
        </row>
        <row r="290">
          <cell r="B290" t="str">
            <v>14-03</v>
          </cell>
          <cell r="C290" t="str">
            <v>14</v>
          </cell>
          <cell r="D290" t="str">
            <v>14-03-230</v>
          </cell>
          <cell r="E290" t="str">
            <v>S.T.I TEE FIJA RANURADA DE 1 1/2" (INCLUYE UNIONES)</v>
          </cell>
          <cell r="F290" t="str">
            <v>U</v>
          </cell>
          <cell r="G290">
            <v>37175.940576960267</v>
          </cell>
          <cell r="H290">
            <v>10</v>
          </cell>
          <cell r="I290">
            <v>371759.40576960269</v>
          </cell>
          <cell r="J290">
            <v>0</v>
          </cell>
          <cell r="K290">
            <v>0</v>
          </cell>
          <cell r="L290">
            <v>10</v>
          </cell>
          <cell r="M290">
            <v>371759.40576960269</v>
          </cell>
          <cell r="N290" t="str">
            <v/>
          </cell>
        </row>
        <row r="291">
          <cell r="B291" t="str">
            <v>14-03</v>
          </cell>
          <cell r="C291" t="str">
            <v>14</v>
          </cell>
          <cell r="D291" t="str">
            <v>14-03-240</v>
          </cell>
          <cell r="E291" t="str">
            <v>S.T.I TEE MECANICA ROSCADA 2 X 1"</v>
          </cell>
          <cell r="F291" t="str">
            <v>U</v>
          </cell>
          <cell r="G291">
            <v>9981.8360241063729</v>
          </cell>
          <cell r="H291">
            <v>45</v>
          </cell>
          <cell r="I291">
            <v>449182.62108478678</v>
          </cell>
          <cell r="J291">
            <v>0</v>
          </cell>
          <cell r="K291">
            <v>0</v>
          </cell>
          <cell r="L291">
            <v>45</v>
          </cell>
          <cell r="M291">
            <v>449182.62108478678</v>
          </cell>
          <cell r="N291" t="str">
            <v/>
          </cell>
        </row>
        <row r="292">
          <cell r="B292" t="str">
            <v>14-03</v>
          </cell>
          <cell r="C292" t="str">
            <v>14</v>
          </cell>
          <cell r="D292" t="str">
            <v>14-03-250</v>
          </cell>
          <cell r="E292" t="str">
            <v>S.T.I TEE MECANICA ROSCADA 2 X 1 1/4"</v>
          </cell>
          <cell r="F292" t="str">
            <v>U</v>
          </cell>
          <cell r="G292">
            <v>9981.8360241063729</v>
          </cell>
          <cell r="H292">
            <v>6</v>
          </cell>
          <cell r="I292">
            <v>59891.016144638241</v>
          </cell>
          <cell r="J292">
            <v>0</v>
          </cell>
          <cell r="K292">
            <v>0</v>
          </cell>
          <cell r="L292">
            <v>6</v>
          </cell>
          <cell r="M292">
            <v>59891.016144638241</v>
          </cell>
          <cell r="N292" t="str">
            <v/>
          </cell>
        </row>
        <row r="293">
          <cell r="B293" t="str">
            <v>14-03</v>
          </cell>
          <cell r="C293" t="str">
            <v>14</v>
          </cell>
          <cell r="D293" t="str">
            <v>14-03-260</v>
          </cell>
          <cell r="E293" t="str">
            <v>S.T.I TEE MECANICA RANURADA 2 X 1 1/2"</v>
          </cell>
          <cell r="F293" t="str">
            <v>U</v>
          </cell>
          <cell r="G293">
            <v>15356.670806317496</v>
          </cell>
          <cell r="H293">
            <v>2</v>
          </cell>
          <cell r="I293">
            <v>30713.341612634991</v>
          </cell>
          <cell r="J293">
            <v>0</v>
          </cell>
          <cell r="K293">
            <v>0</v>
          </cell>
          <cell r="L293">
            <v>2</v>
          </cell>
          <cell r="M293">
            <v>30713.341612634991</v>
          </cell>
          <cell r="N293" t="str">
            <v/>
          </cell>
        </row>
        <row r="294">
          <cell r="B294" t="str">
            <v>14-03</v>
          </cell>
          <cell r="C294" t="str">
            <v>14</v>
          </cell>
          <cell r="D294" t="str">
            <v>14-03-270</v>
          </cell>
          <cell r="E294" t="str">
            <v>S.T.I TEE MECANICA RANURADA 2 1/2 X 1 1/2"</v>
          </cell>
          <cell r="F294" t="str">
            <v>U</v>
          </cell>
          <cell r="G294">
            <v>18843.91480191876</v>
          </cell>
          <cell r="H294">
            <v>18</v>
          </cell>
          <cell r="I294">
            <v>339190.46643453767</v>
          </cell>
          <cell r="J294">
            <v>0</v>
          </cell>
          <cell r="K294">
            <v>0</v>
          </cell>
          <cell r="L294">
            <v>18</v>
          </cell>
          <cell r="M294">
            <v>339190.46643453767</v>
          </cell>
          <cell r="N294" t="str">
            <v/>
          </cell>
        </row>
        <row r="295">
          <cell r="B295" t="str">
            <v>14-03</v>
          </cell>
          <cell r="C295" t="str">
            <v>14</v>
          </cell>
          <cell r="D295" t="str">
            <v>14-03-280</v>
          </cell>
          <cell r="E295" t="str">
            <v>S.T.I TEE MECANICA RANURADA 2 1/2 X 1 1/4"</v>
          </cell>
          <cell r="F295" t="str">
            <v>U</v>
          </cell>
          <cell r="G295">
            <v>14972.754036159558</v>
          </cell>
          <cell r="H295">
            <v>25</v>
          </cell>
          <cell r="I295">
            <v>374318.85090398893</v>
          </cell>
          <cell r="J295">
            <v>0</v>
          </cell>
          <cell r="K295">
            <v>0</v>
          </cell>
          <cell r="L295">
            <v>25</v>
          </cell>
          <cell r="M295">
            <v>374318.85090398893</v>
          </cell>
          <cell r="N295" t="str">
            <v/>
          </cell>
        </row>
        <row r="296">
          <cell r="B296" t="str">
            <v>14-03</v>
          </cell>
          <cell r="C296" t="str">
            <v>14</v>
          </cell>
          <cell r="D296" t="str">
            <v>14-03-290</v>
          </cell>
          <cell r="E296" t="str">
            <v>S.T.I TEE MECANICA RANURADA 2 1/2 X 1"</v>
          </cell>
          <cell r="F296" t="str">
            <v>U</v>
          </cell>
          <cell r="G296">
            <v>17276.25465710718</v>
          </cell>
          <cell r="H296">
            <v>105</v>
          </cell>
          <cell r="I296">
            <v>1814006.7389962538</v>
          </cell>
          <cell r="J296">
            <v>0</v>
          </cell>
          <cell r="K296">
            <v>0</v>
          </cell>
          <cell r="L296">
            <v>105</v>
          </cell>
          <cell r="M296">
            <v>1814006.7389962538</v>
          </cell>
          <cell r="N296" t="str">
            <v/>
          </cell>
        </row>
        <row r="297">
          <cell r="B297" t="str">
            <v>14-03</v>
          </cell>
          <cell r="C297" t="str">
            <v>14</v>
          </cell>
          <cell r="D297" t="str">
            <v>14-03-300</v>
          </cell>
          <cell r="E297" t="str">
            <v>S.T.I STRAP ROSCADO DE 2 1/2"X1"</v>
          </cell>
          <cell r="F297" t="str">
            <v>U</v>
          </cell>
          <cell r="G297">
            <v>14236.913560023509</v>
          </cell>
          <cell r="H297">
            <v>158</v>
          </cell>
          <cell r="I297">
            <v>2249432.3424837147</v>
          </cell>
          <cell r="J297">
            <v>0</v>
          </cell>
          <cell r="K297">
            <v>0</v>
          </cell>
          <cell r="L297">
            <v>158</v>
          </cell>
          <cell r="M297">
            <v>2249432.3424837147</v>
          </cell>
          <cell r="N297" t="str">
            <v/>
          </cell>
        </row>
        <row r="298">
          <cell r="B298" t="str">
            <v>14-03</v>
          </cell>
          <cell r="C298" t="str">
            <v>14</v>
          </cell>
          <cell r="D298" t="str">
            <v>14-03-310</v>
          </cell>
          <cell r="E298" t="str">
            <v>S.T.I STRAP ROSCADO DE 2"X1"</v>
          </cell>
          <cell r="F298" t="str">
            <v>U</v>
          </cell>
          <cell r="G298">
            <v>10285.770133814738</v>
          </cell>
          <cell r="H298">
            <v>301</v>
          </cell>
          <cell r="I298">
            <v>3096016.8102782359</v>
          </cell>
          <cell r="J298">
            <v>0</v>
          </cell>
          <cell r="K298">
            <v>0</v>
          </cell>
          <cell r="L298">
            <v>301</v>
          </cell>
          <cell r="M298">
            <v>3096016.8102782359</v>
          </cell>
          <cell r="N298" t="str">
            <v/>
          </cell>
        </row>
        <row r="299">
          <cell r="B299" t="str">
            <v>14-03</v>
          </cell>
          <cell r="C299" t="str">
            <v>14</v>
          </cell>
          <cell r="D299" t="str">
            <v>14-03-320</v>
          </cell>
          <cell r="E299" t="str">
            <v>S.T.I STRAP ROSCADO DE 1 1/2"X1"</v>
          </cell>
          <cell r="F299" t="str">
            <v>U</v>
          </cell>
          <cell r="G299">
            <v>11245.56205920958</v>
          </cell>
          <cell r="H299">
            <v>26</v>
          </cell>
          <cell r="I299">
            <v>292384.61353944906</v>
          </cell>
          <cell r="J299">
            <v>0</v>
          </cell>
          <cell r="K299">
            <v>0</v>
          </cell>
          <cell r="L299">
            <v>26</v>
          </cell>
          <cell r="M299">
            <v>292384.61353944906</v>
          </cell>
          <cell r="N299" t="str">
            <v/>
          </cell>
        </row>
        <row r="300">
          <cell r="B300" t="str">
            <v>14-03</v>
          </cell>
          <cell r="C300" t="str">
            <v>14</v>
          </cell>
          <cell r="D300" t="str">
            <v>14-03-330</v>
          </cell>
          <cell r="E300" t="str">
            <v>S.T.I STRAP ROSCADO DE 1 1/4"X1"</v>
          </cell>
          <cell r="F300" t="str">
            <v>U</v>
          </cell>
          <cell r="G300">
            <v>9645.9088502181785</v>
          </cell>
          <cell r="H300">
            <v>79</v>
          </cell>
          <cell r="I300">
            <v>762026.79916723608</v>
          </cell>
          <cell r="J300">
            <v>0</v>
          </cell>
          <cell r="K300">
            <v>0</v>
          </cell>
          <cell r="L300">
            <v>79</v>
          </cell>
          <cell r="M300">
            <v>762026.79916723608</v>
          </cell>
          <cell r="N300" t="str">
            <v/>
          </cell>
        </row>
        <row r="301">
          <cell r="B301" t="str">
            <v>14-03</v>
          </cell>
          <cell r="C301" t="str">
            <v>14</v>
          </cell>
          <cell r="D301" t="str">
            <v>14-03-340</v>
          </cell>
          <cell r="E301" t="str">
            <v>S.T.I TEE ROSCADA DE 1" ACERO O HF</v>
          </cell>
          <cell r="F301" t="str">
            <v>U</v>
          </cell>
          <cell r="G301">
            <v>4376.6511798004849</v>
          </cell>
          <cell r="H301">
            <v>150</v>
          </cell>
          <cell r="I301">
            <v>656497.67697007279</v>
          </cell>
          <cell r="J301">
            <v>0</v>
          </cell>
          <cell r="K301">
            <v>0</v>
          </cell>
          <cell r="L301">
            <v>150</v>
          </cell>
          <cell r="M301">
            <v>656497.67697007279</v>
          </cell>
          <cell r="N301" t="str">
            <v/>
          </cell>
        </row>
        <row r="302">
          <cell r="B302" t="str">
            <v>14-03</v>
          </cell>
          <cell r="C302" t="str">
            <v>14</v>
          </cell>
          <cell r="D302" t="str">
            <v>14-03-350</v>
          </cell>
          <cell r="E302" t="str">
            <v>S.T.I CODO ROSCADO DE 1" ACERO O HF</v>
          </cell>
          <cell r="F302" t="str">
            <v>U</v>
          </cell>
          <cell r="G302">
            <v>122537.77173888194</v>
          </cell>
          <cell r="H302">
            <v>167</v>
          </cell>
          <cell r="I302">
            <v>20463807.880393285</v>
          </cell>
          <cell r="J302">
            <v>0</v>
          </cell>
          <cell r="K302">
            <v>0</v>
          </cell>
          <cell r="L302">
            <v>167</v>
          </cell>
          <cell r="M302">
            <v>20463807.880393285</v>
          </cell>
          <cell r="N302" t="str">
            <v/>
          </cell>
        </row>
        <row r="303">
          <cell r="B303" t="str">
            <v>14-03</v>
          </cell>
          <cell r="C303" t="str">
            <v>14</v>
          </cell>
          <cell r="D303" t="str">
            <v>14-03-360</v>
          </cell>
          <cell r="E303" t="str">
            <v>S.T.I ROCIADOR MONTANTE K=5.6 TEMPERATURA ORDINARIA COBERTURA NORMAL RESPUESTA RAPIDA</v>
          </cell>
          <cell r="F303" t="str">
            <v>U</v>
          </cell>
          <cell r="G303">
            <v>19992.284590223229</v>
          </cell>
          <cell r="H303">
            <v>377</v>
          </cell>
          <cell r="I303">
            <v>7537091.2905141572</v>
          </cell>
          <cell r="J303">
            <v>0</v>
          </cell>
          <cell r="K303">
            <v>0</v>
          </cell>
          <cell r="L303">
            <v>377</v>
          </cell>
          <cell r="M303">
            <v>7537091.2905141572</v>
          </cell>
          <cell r="N303" t="str">
            <v/>
          </cell>
        </row>
        <row r="304">
          <cell r="B304" t="str">
            <v>14-03</v>
          </cell>
          <cell r="C304" t="str">
            <v>14</v>
          </cell>
          <cell r="D304" t="str">
            <v>14-03-370</v>
          </cell>
          <cell r="E304" t="str">
            <v>S.T.I ROCIADOR PENDIENTE K=5.6 TEMPERATURA ORDINARIA COBERTURA NORMAL RESPUESTA RAPIDA</v>
          </cell>
          <cell r="F304" t="str">
            <v>U</v>
          </cell>
          <cell r="G304">
            <v>19992.284590223229</v>
          </cell>
          <cell r="H304">
            <v>6</v>
          </cell>
          <cell r="I304">
            <v>119953.70754133938</v>
          </cell>
          <cell r="J304">
            <v>0</v>
          </cell>
          <cell r="K304">
            <v>0</v>
          </cell>
          <cell r="L304">
            <v>6</v>
          </cell>
          <cell r="M304">
            <v>119953.70754133938</v>
          </cell>
          <cell r="N304" t="str">
            <v/>
          </cell>
        </row>
        <row r="305">
          <cell r="B305" t="str">
            <v>14-03</v>
          </cell>
          <cell r="C305" t="str">
            <v>14</v>
          </cell>
          <cell r="D305" t="str">
            <v>14-03-380</v>
          </cell>
          <cell r="E305" t="str">
            <v>S.T.I ROCIADOR PENDIENTE K=5.6 TEMPERATURA ORDINARIA COBERTURA EXTENDIDA RESPUESTA RAPIDA</v>
          </cell>
          <cell r="F305" t="str">
            <v>U</v>
          </cell>
          <cell r="G305">
            <v>24469.240405762164</v>
          </cell>
          <cell r="H305">
            <v>288</v>
          </cell>
          <cell r="I305">
            <v>7047141.2368595032</v>
          </cell>
          <cell r="J305">
            <v>0</v>
          </cell>
          <cell r="K305">
            <v>0</v>
          </cell>
          <cell r="L305">
            <v>288</v>
          </cell>
          <cell r="M305">
            <v>7047141.2368595032</v>
          </cell>
          <cell r="N305" t="str">
            <v/>
          </cell>
        </row>
        <row r="306">
          <cell r="B306" t="str">
            <v>14-03</v>
          </cell>
          <cell r="C306" t="str">
            <v>14</v>
          </cell>
          <cell r="D306" t="str">
            <v>14-03-390</v>
          </cell>
          <cell r="E306" t="str">
            <v>S.T.I ROCIADOR MONTANTE K=11.2 TEMPERATURA ORDINARIA COBERTURA EXTENDIDA RESPUESTA RAPIDA</v>
          </cell>
          <cell r="F306" t="str">
            <v>U</v>
          </cell>
          <cell r="G306">
            <v>34481.918783560417</v>
          </cell>
          <cell r="H306">
            <v>289</v>
          </cell>
          <cell r="I306">
            <v>9965274.5284489598</v>
          </cell>
          <cell r="J306">
            <v>0</v>
          </cell>
          <cell r="K306">
            <v>0</v>
          </cell>
          <cell r="L306">
            <v>289</v>
          </cell>
          <cell r="M306">
            <v>9965274.5284489598</v>
          </cell>
          <cell r="N306" t="str">
            <v/>
          </cell>
        </row>
        <row r="307">
          <cell r="B307" t="str">
            <v>14-03</v>
          </cell>
          <cell r="C307" t="str">
            <v>14</v>
          </cell>
          <cell r="D307" t="str">
            <v>14-03-400</v>
          </cell>
          <cell r="E307" t="str">
            <v>S.T.I SOPORTE TIPO PERA DE 2 1/2"</v>
          </cell>
          <cell r="F307" t="str">
            <v>U</v>
          </cell>
          <cell r="G307">
            <v>18482.611103023613</v>
          </cell>
          <cell r="H307">
            <v>244</v>
          </cell>
          <cell r="I307">
            <v>4509757.1091377614</v>
          </cell>
          <cell r="J307">
            <v>0</v>
          </cell>
          <cell r="K307">
            <v>0</v>
          </cell>
          <cell r="L307">
            <v>244</v>
          </cell>
          <cell r="M307">
            <v>4509757.1091377614</v>
          </cell>
          <cell r="N307" t="str">
            <v/>
          </cell>
        </row>
        <row r="308">
          <cell r="B308" t="str">
            <v>14-03</v>
          </cell>
          <cell r="C308" t="str">
            <v>14</v>
          </cell>
          <cell r="D308" t="str">
            <v>14-03-410</v>
          </cell>
          <cell r="E308" t="str">
            <v>S.T.I SOPORTE TIPO PERA DE 2"</v>
          </cell>
          <cell r="F308" t="str">
            <v>U</v>
          </cell>
          <cell r="G308">
            <v>13044.687005988566</v>
          </cell>
          <cell r="H308">
            <v>259</v>
          </cell>
          <cell r="I308">
            <v>3378573.9345510388</v>
          </cell>
          <cell r="J308">
            <v>0</v>
          </cell>
          <cell r="K308">
            <v>0</v>
          </cell>
          <cell r="L308">
            <v>259</v>
          </cell>
          <cell r="M308">
            <v>3378573.9345510388</v>
          </cell>
          <cell r="N308" t="str">
            <v/>
          </cell>
        </row>
        <row r="309">
          <cell r="B309" t="str">
            <v>14-03</v>
          </cell>
          <cell r="C309" t="str">
            <v>14</v>
          </cell>
          <cell r="D309" t="str">
            <v>14-03-420</v>
          </cell>
          <cell r="E309" t="str">
            <v>S.T.I SOPORTE TIPO PERA DE 1 1/2"</v>
          </cell>
          <cell r="F309" t="str">
            <v>U</v>
          </cell>
          <cell r="G309">
            <v>12282.810420045442</v>
          </cell>
          <cell r="H309">
            <v>47</v>
          </cell>
          <cell r="I309">
            <v>577292.08974213572</v>
          </cell>
          <cell r="J309">
            <v>0</v>
          </cell>
          <cell r="K309">
            <v>0</v>
          </cell>
          <cell r="L309">
            <v>47</v>
          </cell>
          <cell r="M309">
            <v>577292.08974213572</v>
          </cell>
          <cell r="N309" t="str">
            <v/>
          </cell>
        </row>
        <row r="310">
          <cell r="B310" t="str">
            <v>14-03</v>
          </cell>
          <cell r="C310" t="str">
            <v>14</v>
          </cell>
          <cell r="D310" t="str">
            <v>14-03-430</v>
          </cell>
          <cell r="E310" t="str">
            <v>S.T.I SOPORTE TIPO PERA DE 1 1/4"</v>
          </cell>
          <cell r="F310" t="str">
            <v>U</v>
          </cell>
          <cell r="G310">
            <v>12091.467582283547</v>
          </cell>
          <cell r="H310">
            <v>84</v>
          </cell>
          <cell r="I310">
            <v>1015683.276911818</v>
          </cell>
          <cell r="J310">
            <v>0</v>
          </cell>
          <cell r="K310">
            <v>0</v>
          </cell>
          <cell r="L310">
            <v>84</v>
          </cell>
          <cell r="M310">
            <v>1015683.276911818</v>
          </cell>
          <cell r="N310" t="str">
            <v/>
          </cell>
        </row>
        <row r="311">
          <cell r="B311" t="str">
            <v>14-03</v>
          </cell>
          <cell r="C311" t="str">
            <v>14</v>
          </cell>
          <cell r="D311" t="str">
            <v>14-03-440</v>
          </cell>
          <cell r="E311" t="str">
            <v>S.T.I SOPORTE TIPO PERA DE 1"</v>
          </cell>
          <cell r="F311" t="str">
            <v>U</v>
          </cell>
          <cell r="G311">
            <v>8635.9522554050818</v>
          </cell>
          <cell r="H311">
            <v>379</v>
          </cell>
          <cell r="I311">
            <v>3273025.9047985259</v>
          </cell>
          <cell r="J311">
            <v>0</v>
          </cell>
          <cell r="K311">
            <v>0</v>
          </cell>
          <cell r="L311">
            <v>379</v>
          </cell>
          <cell r="M311">
            <v>3273025.9047985259</v>
          </cell>
          <cell r="N311" t="str">
            <v/>
          </cell>
        </row>
        <row r="312">
          <cell r="B312" t="str">
            <v>14-03</v>
          </cell>
          <cell r="C312" t="str">
            <v>14</v>
          </cell>
          <cell r="D312" t="str">
            <v>14-03-450</v>
          </cell>
          <cell r="E312" t="str">
            <v>S.T.I SOPORTE SISMICO LONGUITUDINAL/TRANSVERSAL 6"</v>
          </cell>
          <cell r="F312" t="str">
            <v>U</v>
          </cell>
          <cell r="G312">
            <v>163277.1678265752</v>
          </cell>
          <cell r="H312">
            <v>6</v>
          </cell>
          <cell r="I312">
            <v>979663.00695945113</v>
          </cell>
          <cell r="J312">
            <v>0</v>
          </cell>
          <cell r="K312">
            <v>0</v>
          </cell>
          <cell r="L312">
            <v>6</v>
          </cell>
          <cell r="M312">
            <v>979663.00695945113</v>
          </cell>
          <cell r="N312" t="str">
            <v/>
          </cell>
        </row>
        <row r="313">
          <cell r="B313" t="str">
            <v>14-03</v>
          </cell>
          <cell r="C313" t="str">
            <v>14</v>
          </cell>
          <cell r="D313" t="str">
            <v>14-03-460</v>
          </cell>
          <cell r="E313" t="str">
            <v>S.T.I SOPORTE SISMICO DE 4 VIAS PARA TUBO VERTICAL</v>
          </cell>
          <cell r="F313" t="str">
            <v>U</v>
          </cell>
          <cell r="G313">
            <v>147707.77798114435</v>
          </cell>
          <cell r="H313">
            <v>15</v>
          </cell>
          <cell r="I313">
            <v>2215616.6697171652</v>
          </cell>
          <cell r="J313">
            <v>0</v>
          </cell>
          <cell r="K313">
            <v>0</v>
          </cell>
          <cell r="L313">
            <v>15</v>
          </cell>
          <cell r="M313">
            <v>2215616.6697171652</v>
          </cell>
          <cell r="N313" t="str">
            <v/>
          </cell>
        </row>
        <row r="314">
          <cell r="B314" t="str">
            <v>14-03</v>
          </cell>
          <cell r="C314" t="str">
            <v>14</v>
          </cell>
          <cell r="D314" t="str">
            <v>14-03-470</v>
          </cell>
          <cell r="E314" t="str">
            <v>S.T.I SOPORTE SISMICO LONGUITUDINAL/TRANSVERSAL 4"</v>
          </cell>
          <cell r="F314" t="str">
            <v>U</v>
          </cell>
          <cell r="G314">
            <v>130142.56703287031</v>
          </cell>
          <cell r="H314">
            <v>7</v>
          </cell>
          <cell r="I314">
            <v>910997.96923009213</v>
          </cell>
          <cell r="J314">
            <v>0</v>
          </cell>
          <cell r="K314">
            <v>0</v>
          </cell>
          <cell r="L314">
            <v>7</v>
          </cell>
          <cell r="M314">
            <v>910997.96923009213</v>
          </cell>
          <cell r="N314" t="str">
            <v/>
          </cell>
        </row>
        <row r="315">
          <cell r="B315" t="str">
            <v>14-03</v>
          </cell>
          <cell r="C315" t="str">
            <v>14</v>
          </cell>
          <cell r="D315" t="str">
            <v>14-03-480</v>
          </cell>
          <cell r="E315" t="str">
            <v>S.T.I SOPORTE SISMICO LONGUITUDINAL/TRANSVERSAL 2 1/2"</v>
          </cell>
          <cell r="F315" t="str">
            <v>U</v>
          </cell>
          <cell r="G315">
            <v>124553.70073255111</v>
          </cell>
          <cell r="H315">
            <v>92</v>
          </cell>
          <cell r="I315">
            <v>11458940.467394702</v>
          </cell>
          <cell r="J315">
            <v>0</v>
          </cell>
          <cell r="K315">
            <v>0</v>
          </cell>
          <cell r="L315">
            <v>92</v>
          </cell>
          <cell r="M315">
            <v>11458940.467394702</v>
          </cell>
          <cell r="N315" t="str">
            <v/>
          </cell>
        </row>
        <row r="316">
          <cell r="B316" t="str">
            <v>14-03</v>
          </cell>
          <cell r="C316" t="str">
            <v>14</v>
          </cell>
          <cell r="D316" t="str">
            <v>14-03-490</v>
          </cell>
          <cell r="E316" t="str">
            <v>S.T.I UNION FLEXIBLE 6"</v>
          </cell>
          <cell r="F316" t="str">
            <v>U</v>
          </cell>
          <cell r="G316">
            <v>38320.119785962677</v>
          </cell>
          <cell r="H316">
            <v>9</v>
          </cell>
          <cell r="I316">
            <v>344881.0780736641</v>
          </cell>
          <cell r="J316">
            <v>0</v>
          </cell>
          <cell r="K316">
            <v>0</v>
          </cell>
          <cell r="L316">
            <v>9</v>
          </cell>
          <cell r="M316">
            <v>344881.0780736641</v>
          </cell>
          <cell r="N316" t="str">
            <v/>
          </cell>
        </row>
        <row r="317">
          <cell r="B317" t="str">
            <v>14-03</v>
          </cell>
          <cell r="C317" t="str">
            <v>14</v>
          </cell>
          <cell r="D317" t="str">
            <v>14-03-500</v>
          </cell>
          <cell r="E317" t="str">
            <v>S.T.I UNION FLEXIBLE 4"</v>
          </cell>
          <cell r="F317" t="str">
            <v>U</v>
          </cell>
          <cell r="G317">
            <v>19854.56760544295</v>
          </cell>
          <cell r="H317">
            <v>22</v>
          </cell>
          <cell r="I317">
            <v>436800.48731974489</v>
          </cell>
          <cell r="J317">
            <v>0</v>
          </cell>
          <cell r="K317">
            <v>0</v>
          </cell>
          <cell r="L317">
            <v>22</v>
          </cell>
          <cell r="M317">
            <v>436800.48731974489</v>
          </cell>
          <cell r="N317" t="str">
            <v/>
          </cell>
        </row>
        <row r="318">
          <cell r="B318" t="str">
            <v>14-03</v>
          </cell>
          <cell r="C318" t="str">
            <v>14</v>
          </cell>
          <cell r="D318" t="str">
            <v>14-03-510</v>
          </cell>
          <cell r="E318" t="str">
            <v>S.T.I UNION FLEXIBLE 2 1/2"</v>
          </cell>
          <cell r="F318" t="str">
            <v>U</v>
          </cell>
          <cell r="G318">
            <v>14394.671789904012</v>
          </cell>
          <cell r="H318">
            <v>180</v>
          </cell>
          <cell r="I318">
            <v>2591040.922182722</v>
          </cell>
          <cell r="J318">
            <v>0</v>
          </cell>
          <cell r="K318">
            <v>0</v>
          </cell>
          <cell r="L318">
            <v>180</v>
          </cell>
          <cell r="M318">
            <v>2591040.922182722</v>
          </cell>
          <cell r="N318" t="str">
            <v/>
          </cell>
        </row>
        <row r="319">
          <cell r="B319" t="str">
            <v>14-03</v>
          </cell>
          <cell r="C319" t="str">
            <v>14</v>
          </cell>
          <cell r="D319" t="str">
            <v>14-03-520</v>
          </cell>
          <cell r="E319" t="str">
            <v>S.T.I UNION FLEXIBLE 2"</v>
          </cell>
          <cell r="F319" t="str">
            <v>U</v>
          </cell>
          <cell r="G319">
            <v>13066.135884675201</v>
          </cell>
          <cell r="H319">
            <v>141</v>
          </cell>
          <cell r="I319">
            <v>1842325.1597392033</v>
          </cell>
          <cell r="J319">
            <v>0</v>
          </cell>
          <cell r="K319">
            <v>0</v>
          </cell>
          <cell r="L319">
            <v>141</v>
          </cell>
          <cell r="M319">
            <v>1842325.1597392033</v>
          </cell>
          <cell r="N319" t="str">
            <v/>
          </cell>
        </row>
        <row r="320">
          <cell r="B320" t="str">
            <v>14-03</v>
          </cell>
          <cell r="C320" t="str">
            <v>14</v>
          </cell>
          <cell r="D320" t="str">
            <v>14-03-530</v>
          </cell>
          <cell r="E320" t="str">
            <v>S.T.I UNION FLEXIBLE 1 1/2"</v>
          </cell>
          <cell r="F320" t="str">
            <v>U</v>
          </cell>
          <cell r="G320">
            <v>10139.294915709148</v>
          </cell>
          <cell r="H320">
            <v>46</v>
          </cell>
          <cell r="I320">
            <v>466407.56612262083</v>
          </cell>
          <cell r="J320">
            <v>0</v>
          </cell>
          <cell r="K320">
            <v>0</v>
          </cell>
          <cell r="L320">
            <v>46</v>
          </cell>
          <cell r="M320">
            <v>466407.56612262083</v>
          </cell>
          <cell r="N320" t="str">
            <v/>
          </cell>
        </row>
        <row r="321">
          <cell r="B321" t="str">
            <v>14-03</v>
          </cell>
          <cell r="C321" t="str">
            <v>14</v>
          </cell>
          <cell r="D321" t="str">
            <v>14-03-540</v>
          </cell>
          <cell r="E321" t="str">
            <v>S.T.I UNION FLEXIBLE 1 1/4"</v>
          </cell>
          <cell r="F321" t="str">
            <v>U</v>
          </cell>
          <cell r="G321">
            <v>9548.7303197368292</v>
          </cell>
          <cell r="H321">
            <v>48</v>
          </cell>
          <cell r="I321">
            <v>458339.05534736777</v>
          </cell>
          <cell r="J321">
            <v>0</v>
          </cell>
          <cell r="K321">
            <v>0</v>
          </cell>
          <cell r="L321">
            <v>48</v>
          </cell>
          <cell r="M321">
            <v>458339.05534736777</v>
          </cell>
          <cell r="N321" t="str">
            <v/>
          </cell>
        </row>
        <row r="322">
          <cell r="B322" t="str">
            <v>14-03</v>
          </cell>
          <cell r="C322" t="str">
            <v>14</v>
          </cell>
          <cell r="D322" t="str">
            <v>14-03-550</v>
          </cell>
          <cell r="E322" t="str">
            <v>S.T.I GABINETE 0.99X0.77X0.22 CON VIDRIO TEMPLADO</v>
          </cell>
          <cell r="F322" t="str">
            <v>U</v>
          </cell>
          <cell r="G322">
            <v>211594.67844123975</v>
          </cell>
          <cell r="H322">
            <v>5</v>
          </cell>
          <cell r="I322">
            <v>1057973.3922061988</v>
          </cell>
          <cell r="J322">
            <v>0</v>
          </cell>
          <cell r="K322">
            <v>0</v>
          </cell>
          <cell r="L322">
            <v>5</v>
          </cell>
          <cell r="M322">
            <v>1057973.3922061988</v>
          </cell>
          <cell r="N322" t="str">
            <v/>
          </cell>
        </row>
        <row r="323">
          <cell r="B323" t="str">
            <v>14-03</v>
          </cell>
          <cell r="C323" t="str">
            <v>14</v>
          </cell>
          <cell r="D323" t="str">
            <v>14-03-560</v>
          </cell>
          <cell r="E323" t="str">
            <v>S.T.I GABINETE 0.77X0.77X0.22</v>
          </cell>
          <cell r="F323" t="str">
            <v>U</v>
          </cell>
          <cell r="G323">
            <v>191633.8767244725</v>
          </cell>
          <cell r="H323">
            <v>0</v>
          </cell>
          <cell r="I323">
            <v>0</v>
          </cell>
          <cell r="J323">
            <v>0</v>
          </cell>
          <cell r="K323">
            <v>0</v>
          </cell>
          <cell r="L323">
            <v>0</v>
          </cell>
          <cell r="M323">
            <v>0</v>
          </cell>
          <cell r="N323" t="str">
            <v/>
          </cell>
        </row>
        <row r="324">
          <cell r="B324" t="str">
            <v>14-03</v>
          </cell>
          <cell r="C324" t="str">
            <v>14</v>
          </cell>
          <cell r="D324" t="str">
            <v>14-03-570</v>
          </cell>
          <cell r="E324" t="str">
            <v>S.T.I GABINETE 0.40X0.40X0.20 CON VIDRIO TEMPLADO</v>
          </cell>
          <cell r="F324" t="str">
            <v>U</v>
          </cell>
          <cell r="G324">
            <v>119770.46599144068</v>
          </cell>
          <cell r="H324">
            <v>0</v>
          </cell>
          <cell r="I324">
            <v>0</v>
          </cell>
          <cell r="J324">
            <v>0</v>
          </cell>
          <cell r="K324">
            <v>0</v>
          </cell>
          <cell r="L324">
            <v>0</v>
          </cell>
          <cell r="M324">
            <v>0</v>
          </cell>
          <cell r="N324" t="str">
            <v/>
          </cell>
        </row>
        <row r="325">
          <cell r="B325" t="str">
            <v>14-03</v>
          </cell>
          <cell r="C325" t="str">
            <v>14</v>
          </cell>
          <cell r="D325" t="str">
            <v>14-03-580</v>
          </cell>
          <cell r="E325" t="str">
            <v>S.T.I MANGUERA 30 M. CHAQUETA SENCILLA UL</v>
          </cell>
          <cell r="F325" t="str">
            <v>U</v>
          </cell>
          <cell r="G325">
            <v>259503.6189299277</v>
          </cell>
          <cell r="H325">
            <v>5</v>
          </cell>
          <cell r="I325">
            <v>1297518.0946496385</v>
          </cell>
          <cell r="J325">
            <v>0</v>
          </cell>
          <cell r="K325">
            <v>0</v>
          </cell>
          <cell r="L325">
            <v>5</v>
          </cell>
          <cell r="M325">
            <v>1297518.0946496385</v>
          </cell>
          <cell r="N325" t="str">
            <v/>
          </cell>
        </row>
        <row r="326">
          <cell r="B326" t="str">
            <v>14-03</v>
          </cell>
          <cell r="C326" t="str">
            <v>14</v>
          </cell>
          <cell r="D326" t="str">
            <v>14-03-590</v>
          </cell>
          <cell r="E326" t="str">
            <v>S.T.I BOQUILLA PARA MANGUERA EN POLICARBONATO</v>
          </cell>
          <cell r="F326" t="str">
            <v>U</v>
          </cell>
          <cell r="G326">
            <v>39985.963663813563</v>
          </cell>
          <cell r="H326">
            <v>5</v>
          </cell>
          <cell r="I326">
            <v>199929.81831906782</v>
          </cell>
          <cell r="J326">
            <v>0</v>
          </cell>
          <cell r="K326">
            <v>0</v>
          </cell>
          <cell r="L326">
            <v>5</v>
          </cell>
          <cell r="M326">
            <v>199929.81831906782</v>
          </cell>
          <cell r="N326" t="str">
            <v/>
          </cell>
        </row>
        <row r="327">
          <cell r="B327" t="str">
            <v>14-03</v>
          </cell>
          <cell r="C327" t="str">
            <v>14</v>
          </cell>
          <cell r="D327" t="str">
            <v>14-03-600</v>
          </cell>
          <cell r="E327" t="str">
            <v>S.T.I SOPORTE PARA MANGUERA</v>
          </cell>
          <cell r="F327" t="str">
            <v>U</v>
          </cell>
          <cell r="G327">
            <v>39985.963663813563</v>
          </cell>
          <cell r="H327">
            <v>5</v>
          </cell>
          <cell r="I327">
            <v>199929.81831906782</v>
          </cell>
          <cell r="J327">
            <v>0</v>
          </cell>
          <cell r="K327">
            <v>0</v>
          </cell>
          <cell r="L327">
            <v>5</v>
          </cell>
          <cell r="M327">
            <v>199929.81831906782</v>
          </cell>
          <cell r="N327" t="str">
            <v/>
          </cell>
        </row>
        <row r="328">
          <cell r="B328" t="str">
            <v>14-03</v>
          </cell>
          <cell r="C328" t="str">
            <v>14</v>
          </cell>
          <cell r="D328" t="str">
            <v>14-03-610</v>
          </cell>
          <cell r="E328" t="str">
            <v>S.T.I EXTINTOR MULTIPROPOSITO 10 LB</v>
          </cell>
          <cell r="F328" t="str">
            <v>U</v>
          </cell>
          <cell r="G328">
            <v>51181.203988358582</v>
          </cell>
          <cell r="H328">
            <v>80</v>
          </cell>
          <cell r="I328">
            <v>4094496.3190686866</v>
          </cell>
          <cell r="J328">
            <v>0</v>
          </cell>
          <cell r="K328">
            <v>0</v>
          </cell>
          <cell r="L328">
            <v>80</v>
          </cell>
          <cell r="M328">
            <v>4094496.3190686866</v>
          </cell>
          <cell r="N328" t="str">
            <v/>
          </cell>
        </row>
        <row r="329">
          <cell r="B329" t="str">
            <v>14-03</v>
          </cell>
          <cell r="C329" t="str">
            <v>14</v>
          </cell>
          <cell r="D329" t="str">
            <v>14-03-620</v>
          </cell>
          <cell r="E329" t="str">
            <v>S.T.I VALVULA EN ANGULO DE 2 1/2"</v>
          </cell>
          <cell r="F329" t="str">
            <v>U</v>
          </cell>
          <cell r="G329">
            <v>311404.3427159132</v>
          </cell>
          <cell r="H329">
            <v>6</v>
          </cell>
          <cell r="I329">
            <v>1868426.0562954792</v>
          </cell>
          <cell r="J329">
            <v>0</v>
          </cell>
          <cell r="K329">
            <v>0</v>
          </cell>
          <cell r="L329">
            <v>6</v>
          </cell>
          <cell r="M329">
            <v>1868426.0562954792</v>
          </cell>
          <cell r="N329" t="str">
            <v/>
          </cell>
        </row>
        <row r="330">
          <cell r="B330" t="str">
            <v>14-03</v>
          </cell>
          <cell r="C330" t="str">
            <v>14</v>
          </cell>
          <cell r="D330" t="str">
            <v>14-03-630</v>
          </cell>
          <cell r="E330" t="str">
            <v>S.T.I VALVULA EN ANGULO DE 1 1/2"</v>
          </cell>
          <cell r="F330" t="str">
            <v>U</v>
          </cell>
          <cell r="G330">
            <v>154902.68356032966</v>
          </cell>
          <cell r="H330">
            <v>5</v>
          </cell>
          <cell r="I330">
            <v>774513.41780164838</v>
          </cell>
          <cell r="J330">
            <v>0</v>
          </cell>
          <cell r="K330">
            <v>0</v>
          </cell>
          <cell r="L330">
            <v>5</v>
          </cell>
          <cell r="M330">
            <v>774513.41780164838</v>
          </cell>
          <cell r="N330" t="str">
            <v/>
          </cell>
        </row>
        <row r="331">
          <cell r="B331" t="str">
            <v>14-03</v>
          </cell>
          <cell r="C331" t="str">
            <v>14</v>
          </cell>
          <cell r="D331" t="str">
            <v>14-03-640</v>
          </cell>
          <cell r="E331" t="str">
            <v>S.T.I ESMALTE ROJO FUEGO DOS MANOS</v>
          </cell>
          <cell r="F331" t="str">
            <v>M2</v>
          </cell>
          <cell r="G331">
            <v>3534.6332355309391</v>
          </cell>
          <cell r="H331">
            <v>1290.44</v>
          </cell>
          <cell r="I331">
            <v>4561232.1124585457</v>
          </cell>
          <cell r="J331">
            <v>0</v>
          </cell>
          <cell r="K331">
            <v>0</v>
          </cell>
          <cell r="L331">
            <v>1290.44</v>
          </cell>
          <cell r="M331">
            <v>4561232.1124585457</v>
          </cell>
          <cell r="N331" t="str">
            <v/>
          </cell>
        </row>
        <row r="332">
          <cell r="B332" t="str">
            <v/>
          </cell>
          <cell r="C332" t="str">
            <v>14</v>
          </cell>
          <cell r="D332" t="str">
            <v>14-04</v>
          </cell>
          <cell r="E332" t="str">
            <v>RED DE GAS</v>
          </cell>
          <cell r="G332" t="str">
            <v/>
          </cell>
          <cell r="H332">
            <v>0</v>
          </cell>
          <cell r="I332">
            <v>2841876.5725159138</v>
          </cell>
          <cell r="J332">
            <v>0</v>
          </cell>
          <cell r="K332">
            <v>0</v>
          </cell>
          <cell r="L332">
            <v>0</v>
          </cell>
          <cell r="M332">
            <v>2841876.5725159138</v>
          </cell>
          <cell r="N332" t="str">
            <v/>
          </cell>
        </row>
        <row r="333">
          <cell r="B333" t="str">
            <v>14-04</v>
          </cell>
          <cell r="C333" t="str">
            <v>14</v>
          </cell>
          <cell r="D333" t="str">
            <v>14-04-010</v>
          </cell>
          <cell r="E333" t="str">
            <v>TUBERIA POLIETILENO PE 80 DE 25 MM DE DIAMETRO, INCLUYE ACCESORIOS, CINTA DE SEÑALIZACION, ANCLAJES, PRUEBA DE HERMETICIDAD Y DEMAS ELEMENTOS NECESARIOS PARA SU FUNCIONAMIENTO.</v>
          </cell>
          <cell r="F333" t="str">
            <v>M</v>
          </cell>
          <cell r="G333">
            <v>14556.450071829728</v>
          </cell>
          <cell r="H333">
            <v>6</v>
          </cell>
          <cell r="I333">
            <v>87338.700430978366</v>
          </cell>
          <cell r="J333">
            <v>0</v>
          </cell>
          <cell r="K333">
            <v>0</v>
          </cell>
          <cell r="L333">
            <v>6</v>
          </cell>
          <cell r="M333">
            <v>87338.700430978366</v>
          </cell>
          <cell r="N333" t="str">
            <v/>
          </cell>
        </row>
        <row r="334">
          <cell r="B334" t="str">
            <v>14-04</v>
          </cell>
          <cell r="C334" t="str">
            <v>14</v>
          </cell>
          <cell r="D334" t="str">
            <v>14-04-020</v>
          </cell>
          <cell r="E334" t="str">
            <v>TUBERIA SCHEDULE 40 DE 20.93 MM DE DIAMETRO, INCLUYE ACCESORIOS, ANCLAJES, PRUEBA DE HERMETICIDAD Y DEMAS ELEMENTOS NECESARIOS PARA SU FUNCIONAMIENTO.</v>
          </cell>
          <cell r="F334" t="str">
            <v>M</v>
          </cell>
          <cell r="G334">
            <v>20580.775140220761</v>
          </cell>
          <cell r="H334">
            <v>40.9</v>
          </cell>
          <cell r="I334">
            <v>841753.70323502913</v>
          </cell>
          <cell r="J334">
            <v>0</v>
          </cell>
          <cell r="K334">
            <v>0</v>
          </cell>
          <cell r="L334">
            <v>40.9</v>
          </cell>
          <cell r="M334">
            <v>841753.70323502913</v>
          </cell>
          <cell r="N334" t="str">
            <v/>
          </cell>
        </row>
        <row r="335">
          <cell r="B335" t="str">
            <v>14-04</v>
          </cell>
          <cell r="C335" t="str">
            <v>14</v>
          </cell>
          <cell r="D335" t="str">
            <v>14-04-030</v>
          </cell>
          <cell r="E335" t="str">
            <v>TUBERIA SCHEDULE 40 DE 15.80 MM DE DIAMETRO, INCLUYE ACCESORIOS, CINTA DE SEÑALIZACION, ANCLAJES, PRUEBA DE HERMETICIDAD Y DEMAS ELEMENTOS NECESARIOS PARA SU FUNCIONAMIENTO.</v>
          </cell>
          <cell r="F335" t="str">
            <v>M</v>
          </cell>
          <cell r="G335">
            <v>17018.959140220762</v>
          </cell>
          <cell r="H335">
            <v>27.5</v>
          </cell>
          <cell r="I335">
            <v>468021.37635607098</v>
          </cell>
          <cell r="J335">
            <v>0</v>
          </cell>
          <cell r="K335">
            <v>0</v>
          </cell>
          <cell r="L335">
            <v>27.5</v>
          </cell>
          <cell r="M335">
            <v>468021.37635607098</v>
          </cell>
          <cell r="N335" t="str">
            <v/>
          </cell>
        </row>
        <row r="336">
          <cell r="B336" t="str">
            <v>14-04</v>
          </cell>
          <cell r="C336" t="str">
            <v>14</v>
          </cell>
          <cell r="D336" t="str">
            <v>14-04-040</v>
          </cell>
          <cell r="E336" t="str">
            <v>REGULADOR PARA PRIMERA ETAPA, CON 1.37 &lt;PE&lt;4,00 BAR,PS=140 MBAR. INCLUYE VALVULA, UNIVERSAL Y ACCESORIOS PARA SU CORRECTO EMPALME.</v>
          </cell>
          <cell r="F336" t="str">
            <v>U</v>
          </cell>
          <cell r="G336">
            <v>425355.78040449857</v>
          </cell>
          <cell r="H336">
            <v>1</v>
          </cell>
          <cell r="I336">
            <v>425355.78040449857</v>
          </cell>
          <cell r="J336">
            <v>0</v>
          </cell>
          <cell r="K336">
            <v>0</v>
          </cell>
          <cell r="L336">
            <v>1</v>
          </cell>
          <cell r="M336">
            <v>425355.78040449857</v>
          </cell>
          <cell r="N336" t="str">
            <v/>
          </cell>
        </row>
        <row r="337">
          <cell r="B337" t="str">
            <v>14-04</v>
          </cell>
          <cell r="C337" t="str">
            <v>14</v>
          </cell>
          <cell r="D337" t="str">
            <v>14-04-050</v>
          </cell>
          <cell r="E337" t="str">
            <v>REGULADOR DE SEGUNDA ETAPA, CON PE=140 A 70 MBAR, PS=23 MBAR. INCLUYE VALVULA, UNIVERSAL Y ACCESORIOS PARA SU CORRECTO EMPALME</v>
          </cell>
          <cell r="F337" t="str">
            <v>U</v>
          </cell>
          <cell r="G337">
            <v>241301.16559928295</v>
          </cell>
          <cell r="H337">
            <v>1</v>
          </cell>
          <cell r="I337">
            <v>241301.16559928295</v>
          </cell>
          <cell r="J337">
            <v>0</v>
          </cell>
          <cell r="K337">
            <v>0</v>
          </cell>
          <cell r="L337">
            <v>1</v>
          </cell>
          <cell r="M337">
            <v>241301.16559928295</v>
          </cell>
          <cell r="N337" t="str">
            <v/>
          </cell>
        </row>
        <row r="338">
          <cell r="B338" t="str">
            <v>14-04</v>
          </cell>
          <cell r="C338" t="str">
            <v>14</v>
          </cell>
          <cell r="D338" t="str">
            <v>14-04-060</v>
          </cell>
          <cell r="E338" t="str">
            <v>VALVULA DE BOLA DE CIERRE RAPIDO DIAMETRO 3/4", PARA EMPALME A LA RED PUBLICA, INCLUYE TODOS LOS ACCESORIOS SEÑALIZACION, ANCLAJES, PRUEBA DE HERMETICIDAD Y DEMAS ELEMENTOS NECESARIOS PARA SU FUNCIONAMIENTO.</v>
          </cell>
          <cell r="F338" t="str">
            <v>U</v>
          </cell>
          <cell r="G338">
            <v>38300.225029648151</v>
          </cell>
          <cell r="H338">
            <v>1</v>
          </cell>
          <cell r="I338">
            <v>38300.225029648151</v>
          </cell>
          <cell r="J338">
            <v>0</v>
          </cell>
          <cell r="K338">
            <v>0</v>
          </cell>
          <cell r="L338">
            <v>1</v>
          </cell>
          <cell r="M338">
            <v>38300.225029648151</v>
          </cell>
          <cell r="N338" t="str">
            <v/>
          </cell>
        </row>
        <row r="339">
          <cell r="B339" t="str">
            <v>14-04</v>
          </cell>
          <cell r="C339" t="str">
            <v>14</v>
          </cell>
          <cell r="D339" t="str">
            <v>14-04-070</v>
          </cell>
          <cell r="E339" t="str">
            <v>VALVULA DE BOLA DE CIERRE RAPIDO DIAMETRO 1/2" CON MANGO DE ACERO INOXIDABLE , INCLUYE TODOS LOS ACCESORIOS SEÑALIZACION, ANCLAJES, PRUEBA DE HERMETICIDAD Y DEMAS ELEMENTOS NECESARIOS PARA SU FUNCIONAMIENTO.</v>
          </cell>
          <cell r="F339" t="str">
            <v>U</v>
          </cell>
          <cell r="G339">
            <v>28295.584789648146</v>
          </cell>
          <cell r="H339">
            <v>4</v>
          </cell>
          <cell r="I339">
            <v>113182.33915859259</v>
          </cell>
          <cell r="J339">
            <v>0</v>
          </cell>
          <cell r="K339">
            <v>0</v>
          </cell>
          <cell r="L339">
            <v>4</v>
          </cell>
          <cell r="M339">
            <v>113182.33915859259</v>
          </cell>
          <cell r="N339" t="str">
            <v/>
          </cell>
        </row>
        <row r="340">
          <cell r="B340" t="str">
            <v>14-04</v>
          </cell>
          <cell r="C340" t="str">
            <v>14</v>
          </cell>
          <cell r="D340" t="str">
            <v>14-04-080</v>
          </cell>
          <cell r="E340" t="str">
            <v>PLACAS DE SEÑALIZACION EN ACRILICO</v>
          </cell>
          <cell r="F340" t="str">
            <v>U</v>
          </cell>
          <cell r="G340">
            <v>8219.0035567844698</v>
          </cell>
          <cell r="H340">
            <v>8</v>
          </cell>
          <cell r="I340">
            <v>65752.028454275758</v>
          </cell>
          <cell r="J340">
            <v>0</v>
          </cell>
          <cell r="K340">
            <v>0</v>
          </cell>
          <cell r="L340">
            <v>8</v>
          </cell>
          <cell r="M340">
            <v>65752.028454275758</v>
          </cell>
          <cell r="N340" t="str">
            <v/>
          </cell>
        </row>
        <row r="341">
          <cell r="B341" t="str">
            <v>14-04</v>
          </cell>
          <cell r="C341" t="str">
            <v>14</v>
          </cell>
          <cell r="D341" t="str">
            <v>14-04-090</v>
          </cell>
          <cell r="E341" t="str">
            <v>MEDIDOR G10 SENSUS REFERENCIA MR-12 O SIMILAR</v>
          </cell>
          <cell r="F341" t="str">
            <v>U</v>
          </cell>
          <cell r="G341">
            <v>560871.25384753698</v>
          </cell>
          <cell r="H341">
            <v>1</v>
          </cell>
          <cell r="I341">
            <v>560871.25384753698</v>
          </cell>
          <cell r="J341">
            <v>0</v>
          </cell>
          <cell r="K341">
            <v>0</v>
          </cell>
          <cell r="L341">
            <v>1</v>
          </cell>
          <cell r="M341">
            <v>560871.25384753698</v>
          </cell>
          <cell r="N341" t="str">
            <v/>
          </cell>
        </row>
        <row r="342">
          <cell r="B342" t="str">
            <v/>
          </cell>
          <cell r="C342" t="str">
            <v/>
          </cell>
          <cell r="D342" t="str">
            <v>15</v>
          </cell>
          <cell r="E342" t="str">
            <v>INSTALACIONES ELECTRICAS</v>
          </cell>
          <cell r="G342" t="str">
            <v/>
          </cell>
          <cell r="H342">
            <v>0</v>
          </cell>
          <cell r="I342" t="str">
            <v/>
          </cell>
          <cell r="J342">
            <v>0</v>
          </cell>
          <cell r="K342" t="str">
            <v/>
          </cell>
          <cell r="L342">
            <v>0</v>
          </cell>
          <cell r="M342" t="str">
            <v/>
          </cell>
          <cell r="N342">
            <v>1257174207.2533226</v>
          </cell>
        </row>
        <row r="343">
          <cell r="B343" t="str">
            <v/>
          </cell>
          <cell r="C343" t="str">
            <v>15</v>
          </cell>
          <cell r="D343" t="str">
            <v>15-01</v>
          </cell>
          <cell r="E343" t="str">
            <v>REDES DE FUERZA E ILUMINACION</v>
          </cell>
          <cell r="G343" t="str">
            <v/>
          </cell>
          <cell r="H343">
            <v>0</v>
          </cell>
          <cell r="I343">
            <v>785661123.99999988</v>
          </cell>
          <cell r="J343">
            <v>0</v>
          </cell>
          <cell r="K343">
            <v>193862076.99999994</v>
          </cell>
          <cell r="L343">
            <v>0</v>
          </cell>
          <cell r="M343">
            <v>985468512.99999988</v>
          </cell>
          <cell r="N343" t="str">
            <v/>
          </cell>
        </row>
        <row r="344">
          <cell r="B344" t="str">
            <v>15-01</v>
          </cell>
          <cell r="C344" t="str">
            <v>15</v>
          </cell>
          <cell r="D344" t="str">
            <v>15-01-010</v>
          </cell>
          <cell r="E344" t="str">
            <v>TRANSPORTE, SUMINSTRO E INSTALACION DE DUCTO COLOR BLANCO (PARA RED ELECTRICA O DE DATOS) GALCO O SIMILAR DE 10X8 CON TAPA TORNILLO INCLUYE, ELEMENTOS DE FIJACION Y ANCLAJE, TODOS LOS ELEMENTOS DE SOPORTE DEBEN SER GALVANIZADOS EN CALIENTE, INCLUYE MARCACION Y TODO LO NECESARIO PARA SU CORRECTO FUNCIONAMIENTO. NO INCLUYE CABLE DE TIERRA</v>
          </cell>
          <cell r="F344" t="str">
            <v>M</v>
          </cell>
          <cell r="G344">
            <v>68331</v>
          </cell>
          <cell r="H344">
            <v>190</v>
          </cell>
          <cell r="I344">
            <v>12982890</v>
          </cell>
          <cell r="J344">
            <v>30</v>
          </cell>
          <cell r="K344">
            <v>2049930</v>
          </cell>
          <cell r="L344">
            <v>220</v>
          </cell>
          <cell r="M344">
            <v>15032820</v>
          </cell>
          <cell r="N344" t="str">
            <v/>
          </cell>
        </row>
        <row r="345">
          <cell r="B345" t="str">
            <v>15-01</v>
          </cell>
          <cell r="C345" t="str">
            <v>15</v>
          </cell>
          <cell r="D345" t="str">
            <v>15-01-020</v>
          </cell>
          <cell r="E345" t="str">
            <v>TRANSPORTE, SUMINSTRO E INSTALACION DE DUCTO COLOR BLANCO (PARA RED ELECTRICA O DE DATOS) GALCO O SIMILAR DE 20X8 CON TAPA TORNILLO INCLUYE, ELEMENTOS DE FIJACION Y ANCLAJE, TODOS LOS ELEMENTOS DE SOPORTE DEBEN SER GALVANIZADOS EN CALIENTE, INCLUYE MARCACION Y TODO LO NECESARIO PARA SU CORRECTO FUNCIONAMIENTO. NO INCLUYE CABLE DE TIERRA</v>
          </cell>
          <cell r="F345" t="str">
            <v>M</v>
          </cell>
          <cell r="G345">
            <v>99467</v>
          </cell>
          <cell r="H345">
            <v>500</v>
          </cell>
          <cell r="I345">
            <v>49733500</v>
          </cell>
          <cell r="J345">
            <v>50</v>
          </cell>
          <cell r="K345">
            <v>4973350</v>
          </cell>
          <cell r="L345">
            <v>550</v>
          </cell>
          <cell r="M345">
            <v>54706850</v>
          </cell>
          <cell r="N345" t="str">
            <v/>
          </cell>
        </row>
        <row r="346">
          <cell r="B346" t="str">
            <v>15-01</v>
          </cell>
          <cell r="C346" t="str">
            <v>15</v>
          </cell>
          <cell r="D346" t="str">
            <v>15-01-030</v>
          </cell>
          <cell r="E346" t="str">
            <v>TRANSPORTE, SUMINISTRO E INSTALACION DE LUMINARIAS AURALED DE 24W NEW LIGHTING DE DISTECSA INCLUYE HASTA 1.5 METROS DE ENCAUCHETADO 3X14 CU CON COLOR DE LA LUZ BLANCO NEUTRO CHAQUETA LIBRE HALOGENOS Y TODO LO NECESARIO PARA SU CORRECTO FUNCIONAMIENTO DEBE CUMPLIR RETIE Y RETILAP.</v>
          </cell>
          <cell r="F346" t="str">
            <v>U</v>
          </cell>
          <cell r="G346">
            <v>309513.99999999994</v>
          </cell>
          <cell r="H346">
            <v>630</v>
          </cell>
          <cell r="I346">
            <v>194993819.99999997</v>
          </cell>
          <cell r="J346">
            <v>90</v>
          </cell>
          <cell r="K346">
            <v>27856259.999999996</v>
          </cell>
          <cell r="L346">
            <v>720</v>
          </cell>
          <cell r="M346">
            <v>222850079.99999997</v>
          </cell>
          <cell r="N346" t="str">
            <v/>
          </cell>
        </row>
        <row r="347">
          <cell r="B347" t="str">
            <v>15-01</v>
          </cell>
          <cell r="C347" t="str">
            <v>15</v>
          </cell>
          <cell r="D347" t="str">
            <v>15-01-040</v>
          </cell>
          <cell r="E347" t="str">
            <v>TRANSPORTE, SUMINISTRO E INSTALACION DE LUMINARIAS HERMETICA DE 2X18 CON CERTIFICADO RETIE Y RETILAP.</v>
          </cell>
          <cell r="F347" t="str">
            <v>U</v>
          </cell>
          <cell r="G347">
            <v>127713.99999999999</v>
          </cell>
          <cell r="H347">
            <v>40</v>
          </cell>
          <cell r="I347">
            <v>5108559.9999999991</v>
          </cell>
          <cell r="J347">
            <v>10</v>
          </cell>
          <cell r="K347">
            <v>1277139.9999999998</v>
          </cell>
          <cell r="L347">
            <v>50</v>
          </cell>
          <cell r="M347">
            <v>6385699.9999999991</v>
          </cell>
          <cell r="N347" t="str">
            <v/>
          </cell>
        </row>
        <row r="348">
          <cell r="B348" t="str">
            <v>15-01</v>
          </cell>
          <cell r="C348" t="str">
            <v>15</v>
          </cell>
          <cell r="D348" t="str">
            <v>15-01-050</v>
          </cell>
          <cell r="E348" t="str">
            <v>TRANSPORTE, SUMINISTRO E INSTALACION DE LUMINARIAS OJO DE BUEY DE 9W NL DE DISTECSA</v>
          </cell>
          <cell r="F348" t="str">
            <v>U</v>
          </cell>
          <cell r="G348">
            <v>67289.000000000015</v>
          </cell>
          <cell r="H348">
            <v>160</v>
          </cell>
          <cell r="I348">
            <v>10766240.000000002</v>
          </cell>
          <cell r="J348">
            <v>20</v>
          </cell>
          <cell r="K348">
            <v>1345780.0000000002</v>
          </cell>
          <cell r="L348">
            <v>180</v>
          </cell>
          <cell r="M348">
            <v>12112020.000000002</v>
          </cell>
          <cell r="N348" t="str">
            <v/>
          </cell>
        </row>
        <row r="349">
          <cell r="B349" t="str">
            <v>15-01</v>
          </cell>
          <cell r="C349" t="str">
            <v>15</v>
          </cell>
          <cell r="D349" t="str">
            <v>15-01-060</v>
          </cell>
          <cell r="E349" t="str">
            <v>TRANSPORTE, SUMINISTRO E INSTALACION DE SALIDA ELECTRICA NORMAL EMPOTRADA COLOR BLANCO, INCLUYE CAJA PLASTICA, ENTRADAS A CAJA, TOMA CORRIENTE DOBLE CON POLO A TIERRA LEVITON O SIMILAR 115V 20A CON TAPA, 4 M TUBERIA PVC 3/4", 4 M DE ACOMETIDA 1NO.12+1NO.12+1NO.12 AWG 80ºC 750V PE LS FR HF CT CU, TERMINALES PARA CONEXION DEL APARATO O SOLDADURA DE ESTAÑO,ARCACION PANDUIT DE LA SALIDA Y TODO LO NECESARIO PARA SU CORRECTO FUNCIONAMIENTO.</v>
          </cell>
          <cell r="F349" t="str">
            <v>U</v>
          </cell>
          <cell r="G349">
            <v>53374</v>
          </cell>
          <cell r="H349">
            <v>65</v>
          </cell>
          <cell r="I349">
            <v>3469310</v>
          </cell>
          <cell r="J349">
            <v>35</v>
          </cell>
          <cell r="K349">
            <v>1868090</v>
          </cell>
          <cell r="L349">
            <v>100</v>
          </cell>
          <cell r="M349">
            <v>5337400</v>
          </cell>
          <cell r="N349" t="str">
            <v/>
          </cell>
        </row>
        <row r="350">
          <cell r="B350" t="str">
            <v>15-01</v>
          </cell>
          <cell r="C350" t="str">
            <v>15</v>
          </cell>
          <cell r="D350" t="str">
            <v>15-01-070</v>
          </cell>
          <cell r="E350" t="str">
            <v>TRANSPORTE, SUMINISTRO E INSTALACION DE SALIDA ELECTRICA REGULADA EMPOTRADA COLOR NARANJA, INCLUYE CAJA PLASTICA, ENTRADAS A CAJA, TOMA CORRIENTE DOBLE CON POLO A TIERRA LEVITON O SIMILAR 115V 20A CON TAPA, 4 M TUBERIA PVC 3/4", 4 M DE ACOMETIDA 1NO.12+1NO.12+1NO.12 AWG 80ºC 750V PE LS FR HF CT,CU TERMINALES PARA CONEXION DEL APARATO O SOLDADURA DE ESTAÑO, MARCACION DE FASES CON ANILLO MARCADOR, MARCACION PANDUIT DE LA SALIDA Y TODO LO NECESARIO PARA SU CORRECTO FUNCIONAMIENTO.</v>
          </cell>
          <cell r="F350" t="str">
            <v>U</v>
          </cell>
          <cell r="G350">
            <v>43514.000000000007</v>
          </cell>
          <cell r="H350">
            <v>110</v>
          </cell>
          <cell r="I350">
            <v>4786540.0000000009</v>
          </cell>
          <cell r="J350">
            <v>110</v>
          </cell>
          <cell r="K350">
            <v>4786540.0000000009</v>
          </cell>
          <cell r="L350">
            <v>220</v>
          </cell>
          <cell r="M350">
            <v>9573080.0000000019</v>
          </cell>
          <cell r="N350" t="str">
            <v/>
          </cell>
        </row>
        <row r="351">
          <cell r="B351" t="str">
            <v>15-01</v>
          </cell>
          <cell r="C351" t="str">
            <v>15</v>
          </cell>
          <cell r="D351" t="str">
            <v>15-01-080</v>
          </cell>
          <cell r="E351" t="str">
            <v>SUMINISTRO E INSTALACION DE SALIDA ELECTRICA NORMAL EMPOTRADA COLOR BLANCO, INCLUYE CAJA PLASTICA, ENTRADAS A CAJA, TOMA CORRIENTE DOBLE CON POLO A TIERRA LEVITON O SIMILAR 115V 20A CON TAPA, 4 M TUBERIA PVC 3/4", 4 M DE ACOMETIDA 1NO.10+1NO.10+1NO.10 AWG 80ºC 750V PE LS FR HF CT, CU TERMINALES PARA CONEXION DEL APARATO O SOLDADURA DE ESTAÑO, MARCACION DE FASES CON ANILLO, MARCACION PANDUIT DE LA SALIDA Y TODO LO NECESARIO PARA SU CORRECTO FUNCIONAMIENTO.</v>
          </cell>
          <cell r="F351" t="str">
            <v>U</v>
          </cell>
          <cell r="G351">
            <v>50875.999999999993</v>
          </cell>
          <cell r="H351">
            <v>451.5</v>
          </cell>
          <cell r="I351">
            <v>22970513.999999996</v>
          </cell>
          <cell r="J351">
            <v>451.5</v>
          </cell>
          <cell r="K351">
            <v>22970513.999999996</v>
          </cell>
          <cell r="L351">
            <v>903</v>
          </cell>
          <cell r="M351">
            <v>45941027.999999993</v>
          </cell>
          <cell r="N351" t="str">
            <v/>
          </cell>
        </row>
        <row r="352">
          <cell r="B352" t="str">
            <v>15-01</v>
          </cell>
          <cell r="C352" t="str">
            <v>15</v>
          </cell>
          <cell r="D352" t="str">
            <v>15-01-090</v>
          </cell>
          <cell r="E352" t="str">
            <v>SUMINISTRO E INSTALACION DE SALIDA ELECTRICA REGULADA EMPOTRADA COLOR NARANJA, INCLUYE CAJA PLASTICA, ENTRADAS A CAJA, TOMA CORRIENTE DOBLE CON POLO A TIERRA LEVITON O SIMILAR 110V 20A CON TAPA, 4 M TUBERIA PVC 3/4", 4 M DE ACOMETIDA 1NO.10+1NO.10+1NO.10 AWG 80ºC 750V PE LS FR HF CT, CU TERMINALES PARA CONEXION DEL APARATO O SOLDADURA DE ESTAÑO, MARCACION DE FASES CON ANILLO, MARCACION PANDUIT DE LA SALIDA Y TODO LO NECESARIO PARA SU CORRECTO FUNCIONAMIENTO.</v>
          </cell>
          <cell r="F352" t="str">
            <v>U</v>
          </cell>
          <cell r="G352">
            <v>61896</v>
          </cell>
          <cell r="H352">
            <v>55</v>
          </cell>
          <cell r="I352">
            <v>3404280</v>
          </cell>
          <cell r="J352">
            <v>55</v>
          </cell>
          <cell r="K352">
            <v>3404280</v>
          </cell>
          <cell r="L352">
            <v>110</v>
          </cell>
          <cell r="M352">
            <v>6808560</v>
          </cell>
          <cell r="N352" t="str">
            <v/>
          </cell>
        </row>
        <row r="353">
          <cell r="B353" t="str">
            <v>15-01</v>
          </cell>
          <cell r="C353" t="str">
            <v>15</v>
          </cell>
          <cell r="D353" t="str">
            <v>15-01-100</v>
          </cell>
          <cell r="E353" t="str">
            <v>SUMINISTRO E INSTALACION DE SALIDA ELECTRICA NORMAL ELECTRICA EXPUESTA COLOR BLANCO, INCLUYE CAJA METALICA 12X12X5CM PINTADA, ENTRADAS A CAJA, TOMA CORRIENTE DOBLE CON POLO A TIERRA LEVITON O SIMILAR 115V 20A CON TAPA, 4 M TUBERIA EMT 3/4", 4 M DE ACOMETIDA 1NO.12+1NO.12+1NO.12 AWG 80ºC 750V PE LS FR HF CT, CU TERMINALES PARA CONEXION DEL APARATO O SOLDADURA DE ESTAÑO, MARCACION MARCACION PANDUIT DE LA SALIDA Y TODO LO NECESARIO PARA SU CORRECTO FUNCIONAMIENTO.</v>
          </cell>
          <cell r="F353" t="str">
            <v>U</v>
          </cell>
          <cell r="G353">
            <v>47413.999999999964</v>
          </cell>
          <cell r="H353">
            <v>35</v>
          </cell>
          <cell r="I353">
            <v>1659489.9999999988</v>
          </cell>
          <cell r="J353">
            <v>35</v>
          </cell>
          <cell r="K353">
            <v>1659489.9999999988</v>
          </cell>
          <cell r="L353">
            <v>70</v>
          </cell>
          <cell r="M353">
            <v>3318979.9999999977</v>
          </cell>
          <cell r="N353" t="str">
            <v/>
          </cell>
        </row>
        <row r="354">
          <cell r="B354" t="str">
            <v>15-01</v>
          </cell>
          <cell r="C354" t="str">
            <v>15</v>
          </cell>
          <cell r="D354" t="str">
            <v>15-01-110</v>
          </cell>
          <cell r="E354" t="str">
            <v>SUMINISTRO E INSTALACION DE SALIDA ELECTRICA REGULADA EXPUESTA COLOR NARANJA, INCLUYE CAJA METALICA 12X12X5CM PINTADA, ENTRADAS A CAJA, TOMA CORRIENTE DOBLE CON POLO A TIERRA LEVITON O SIMILAR 115V 20A CON TAPA, 4 M TUBERIA EMT 3/4", 4 M DE ACOMETIDA 1NO.12+1NO.12+1NO.12 AWG 80ºC 750V PE LS FR HF CT, CU TERMINALES PARA CONEXION DEL APARATO O SOLDADURA DE ESTAÑO, MARCACION DE FASES CON ANILLO, MARCACION PANDUIT DE LA SALIDA Y TODO LO NECESARIO PARA SU CORRECTO FUNCIONAMIENTO.</v>
          </cell>
          <cell r="F354" t="str">
            <v>U</v>
          </cell>
          <cell r="G354">
            <v>47413.999999999993</v>
          </cell>
          <cell r="H354">
            <v>20</v>
          </cell>
          <cell r="I354">
            <v>948279.99999999988</v>
          </cell>
          <cell r="J354">
            <v>20</v>
          </cell>
          <cell r="K354">
            <v>948279.99999999988</v>
          </cell>
          <cell r="L354">
            <v>40</v>
          </cell>
          <cell r="M354">
            <v>1896559.9999999998</v>
          </cell>
          <cell r="N354" t="str">
            <v/>
          </cell>
        </row>
        <row r="355">
          <cell r="D355" t="str">
            <v>15-01-111</v>
          </cell>
          <cell r="E355" t="str">
            <v>SUMINISTRO E INSTALACION DE SALIDA PARA TOMA GFCI EMPOTRADA COLOR BLANCO, INCLUYE CAJA PLASTICA, ENTRADAS A CAJA, TOMA GFCI CON TAPA, TERMINALES PARA CONEXION DEL APARATO O SOLDADURA DE ESTAÑO, MARCACION DE FASES CON ANILLO MARCADOR, MARCACION PANDUIT DE LA SALIDA Y TODO LO NECESARIO PARA SU CORRECTO FUNCIONAMIENTO.</v>
          </cell>
          <cell r="F355" t="str">
            <v>U</v>
          </cell>
          <cell r="G355">
            <v>124102</v>
          </cell>
          <cell r="H355">
            <v>40</v>
          </cell>
          <cell r="I355">
            <v>4964080</v>
          </cell>
          <cell r="L355">
            <v>40</v>
          </cell>
          <cell r="M355">
            <v>4964080</v>
          </cell>
        </row>
        <row r="356">
          <cell r="D356" t="str">
            <v>15-01-112</v>
          </cell>
          <cell r="E356" t="str">
            <v>SUMINISTRO E INSTALACION DE SALIDA ELECTRICA TRIFILAR 220V - 30A. INCLUYE CAJA PLASTICA, ENTRADAS A CAJA, TOMA TRIFILAR LEVITON O EQUIVALENTE CON TAPA, TERMINALES PARA CONEXION DEL APARATO O SOLDADURA DE ESTAÑO, MARCACION DE FASES CON ANILLO, MARCACION PANDUIT DE LA SALIDA Y TODO LO NECESARIO PARA SU CORRECTO FUNCIONAMIENTO.</v>
          </cell>
          <cell r="F356" t="str">
            <v>U</v>
          </cell>
          <cell r="G356">
            <v>60102</v>
          </cell>
          <cell r="H356">
            <v>14</v>
          </cell>
          <cell r="L356">
            <v>14</v>
          </cell>
          <cell r="M356">
            <v>841428</v>
          </cell>
        </row>
        <row r="357">
          <cell r="D357" t="str">
            <v>15-01-113</v>
          </cell>
          <cell r="E357" t="str">
            <v>SUMINISTRO E INSTALACION DE SALIDA ELECTRICA TETRAFILAR 220V - 30A. INCLUYE CAJA PLASTICA, ENTRADAS A CAJA, TOMA TRIFILAR LEVITON O EQUIVALENTE CON TAPA, TERMINALES PARA CONEXION DEL APARATO O SOLDADURA DE ESTAÑO, MARCACION DE FASES CON ANILLO, MARCACION PANDUIT DE LA SALIDA Y TODO LO NECESARIO PARA SU CORRECTO FUNCIONAMIENTO.</v>
          </cell>
          <cell r="F357" t="str">
            <v>U</v>
          </cell>
          <cell r="G357">
            <v>69902</v>
          </cell>
          <cell r="H357">
            <v>2</v>
          </cell>
          <cell r="L357">
            <v>2</v>
          </cell>
          <cell r="M357">
            <v>139804</v>
          </cell>
        </row>
        <row r="358">
          <cell r="B358" t="str">
            <v>15-01</v>
          </cell>
          <cell r="C358" t="str">
            <v>15</v>
          </cell>
          <cell r="D358" t="str">
            <v>15-01-200</v>
          </cell>
          <cell r="E358" t="str">
            <v>SUMINISTRO E INSTALACION DE TUBERIA EMT 1 1/2" INCLUYE ACCESORIOS, CURVAS, GRAPAS DOBLE ALA, MARCACION Y TODO LO NECESARIO PARA SU CORRECTO FUNCIONAMIENTO.</v>
          </cell>
          <cell r="F358" t="str">
            <v>M</v>
          </cell>
          <cell r="G358">
            <v>27350.999999999996</v>
          </cell>
          <cell r="H358">
            <v>285</v>
          </cell>
          <cell r="I358">
            <v>7795034.9999999991</v>
          </cell>
          <cell r="J358">
            <v>15</v>
          </cell>
          <cell r="K358">
            <v>410264.99999999994</v>
          </cell>
          <cell r="L358">
            <v>300</v>
          </cell>
          <cell r="M358">
            <v>8205299.9999999991</v>
          </cell>
          <cell r="N358" t="str">
            <v/>
          </cell>
        </row>
        <row r="359">
          <cell r="B359" t="str">
            <v>15-01</v>
          </cell>
          <cell r="C359" t="str">
            <v>15</v>
          </cell>
          <cell r="D359" t="str">
            <v>15-01-210</v>
          </cell>
          <cell r="E359" t="str">
            <v>SUMINISTRO E INSTALACION DE TUBERIA EMT 1 " INCLUYE ACCESORIOS, CURVAS, GRAPAS DOBLE ALA, MARCACION Y TODO LO NECESARIO PARA SU CORRECTO FUNCIONAMIENTO.</v>
          </cell>
          <cell r="F359" t="str">
            <v>M</v>
          </cell>
          <cell r="G359">
            <v>21554</v>
          </cell>
          <cell r="H359">
            <v>14</v>
          </cell>
          <cell r="I359">
            <v>301756</v>
          </cell>
          <cell r="J359">
            <v>10</v>
          </cell>
          <cell r="K359">
            <v>215540</v>
          </cell>
          <cell r="L359">
            <v>24</v>
          </cell>
          <cell r="M359">
            <v>517296</v>
          </cell>
          <cell r="N359" t="str">
            <v/>
          </cell>
        </row>
        <row r="360">
          <cell r="B360" t="str">
            <v>15-01</v>
          </cell>
          <cell r="C360" t="str">
            <v>15</v>
          </cell>
          <cell r="D360" t="str">
            <v>15-01-220</v>
          </cell>
          <cell r="E360" t="str">
            <v>SUMINISTRO E INSTALACION DE TUBERIA EMT 3/4". INCLUYE UNIONES, CURVAS, GRAPAS DOBLE ALA, MARCACION Y TODO LO NECESARIO PARA SU CORRECTO FUNCIONAMIENTO.</v>
          </cell>
          <cell r="F360" t="str">
            <v>M</v>
          </cell>
          <cell r="G360">
            <v>14250</v>
          </cell>
          <cell r="H360">
            <v>840</v>
          </cell>
          <cell r="I360">
            <v>11970000</v>
          </cell>
          <cell r="J360">
            <v>60</v>
          </cell>
          <cell r="K360">
            <v>855000</v>
          </cell>
          <cell r="L360">
            <v>900</v>
          </cell>
          <cell r="M360">
            <v>12825000</v>
          </cell>
          <cell r="N360" t="str">
            <v/>
          </cell>
        </row>
        <row r="361">
          <cell r="B361" t="str">
            <v>15-01</v>
          </cell>
          <cell r="C361" t="str">
            <v>15</v>
          </cell>
          <cell r="D361" t="str">
            <v>15-01-230</v>
          </cell>
          <cell r="E361" t="str">
            <v>SUMINISTRO E INSTALACION DE TUBERIA PVC 1" INCLUYE ACCESORIOS, CURVAS, UNIONES Y DEMAS ELEMENTOS PARA SU CORRECTO FUNCIONAMIENTO</v>
          </cell>
          <cell r="F361" t="str">
            <v>M</v>
          </cell>
          <cell r="G361">
            <v>5800.9999999999982</v>
          </cell>
          <cell r="H361">
            <v>415</v>
          </cell>
          <cell r="I361">
            <v>2407414.9999999991</v>
          </cell>
          <cell r="J361">
            <v>415</v>
          </cell>
          <cell r="K361">
            <v>2407414.9999999991</v>
          </cell>
          <cell r="L361">
            <v>830</v>
          </cell>
          <cell r="M361">
            <v>4814829.9999999981</v>
          </cell>
          <cell r="N361" t="str">
            <v/>
          </cell>
        </row>
        <row r="362">
          <cell r="B362" t="str">
            <v>15-01</v>
          </cell>
          <cell r="C362" t="str">
            <v>15</v>
          </cell>
          <cell r="D362" t="str">
            <v>15-01-240</v>
          </cell>
          <cell r="E362" t="str">
            <v>SUMINISTRO E INSTALACION DE TUBERIA PVC 3/4". INCLUYE UNIONES, CURVAS Y TODO LO NECESARIO PARA SU CORRECTO FUNCIONAMIENTO.</v>
          </cell>
          <cell r="F362" t="str">
            <v>M</v>
          </cell>
          <cell r="G362">
            <v>5054</v>
          </cell>
          <cell r="H362">
            <v>1025</v>
          </cell>
          <cell r="I362">
            <v>5180350</v>
          </cell>
          <cell r="J362">
            <v>1025</v>
          </cell>
          <cell r="K362">
            <v>5180350</v>
          </cell>
          <cell r="L362">
            <v>2050</v>
          </cell>
          <cell r="M362">
            <v>10360700</v>
          </cell>
          <cell r="N362" t="str">
            <v/>
          </cell>
        </row>
        <row r="363">
          <cell r="B363" t="str">
            <v>15-01</v>
          </cell>
          <cell r="C363" t="str">
            <v>15</v>
          </cell>
          <cell r="D363" t="str">
            <v>15-01-250</v>
          </cell>
          <cell r="E363" t="str">
            <v>SUMINISTRO E INSTALACION DE TABLERO TRIFASICO 18 CTO (3F-5H) 225A-220V CON ESPACIO PARA TOTALIZADOR. INCLUYE: TOTALIZADOR ( SEGUN DISEÑO), MARCACION TIPO PANDUIT, ELEMENTOS DE FIJACION Y TODO LO NECESARIO PARA SU CORRECTO FUNCIONAMIENTO.</v>
          </cell>
          <cell r="F363" t="str">
            <v>U</v>
          </cell>
          <cell r="G363">
            <v>735316</v>
          </cell>
          <cell r="H363">
            <v>12</v>
          </cell>
          <cell r="I363">
            <v>8823792</v>
          </cell>
          <cell r="J363">
            <v>2</v>
          </cell>
          <cell r="K363">
            <v>1470632</v>
          </cell>
          <cell r="L363">
            <v>14</v>
          </cell>
          <cell r="M363">
            <v>10294424</v>
          </cell>
          <cell r="N363" t="str">
            <v/>
          </cell>
        </row>
        <row r="364">
          <cell r="B364" t="str">
            <v>15-01</v>
          </cell>
          <cell r="C364" t="str">
            <v>15</v>
          </cell>
          <cell r="D364" t="str">
            <v>15-01-260</v>
          </cell>
          <cell r="E364" t="str">
            <v>SUMINISTRO E INSTALACION DE TABLERO TRIFASICO 36 CTO (3F-5H) 225A-220V CON ESPACIO PARA TOTALIZADOR. INCLUYE: TOTALIZADOR ( SEGUN DISEÑO), MARCACION TIPO PANDUIT, ELEMENTOS DE FIJACION Y TODO LO NECESARIO PARA SU CORRECTO FUNCIONAMIENTO.</v>
          </cell>
          <cell r="F364" t="str">
            <v>U</v>
          </cell>
          <cell r="G364">
            <v>795316</v>
          </cell>
          <cell r="H364">
            <v>3</v>
          </cell>
          <cell r="I364">
            <v>2385948</v>
          </cell>
          <cell r="J364" t="str">
            <v/>
          </cell>
          <cell r="K364" t="str">
            <v/>
          </cell>
          <cell r="L364">
            <v>3</v>
          </cell>
          <cell r="M364">
            <v>2385948</v>
          </cell>
          <cell r="N364" t="str">
            <v/>
          </cell>
        </row>
        <row r="365">
          <cell r="B365" t="str">
            <v>15-01</v>
          </cell>
          <cell r="C365" t="str">
            <v>15</v>
          </cell>
          <cell r="D365" t="str">
            <v>15-01-270</v>
          </cell>
          <cell r="E365" t="str">
            <v>SUMINISTRO E INSTALACION DE TABLERO TRIFASICO 42 CTO (3F-5H) 225A-220V CON ESPACIO PARA TOTALIZADOR. INCLUYE: TOTALIZADOR ( SEGUN DISEÑO), MARCACION TIPO PANDUIT, ELEMENTOS DE FIJACION Y TODO LO NECESARIO PARA SU CORRECTO FUNCIONAMIENTO.</v>
          </cell>
          <cell r="F365" t="str">
            <v>U</v>
          </cell>
          <cell r="G365">
            <v>925316</v>
          </cell>
          <cell r="H365">
            <v>2</v>
          </cell>
          <cell r="I365">
            <v>1850632</v>
          </cell>
          <cell r="J365" t="str">
            <v/>
          </cell>
          <cell r="K365" t="str">
            <v/>
          </cell>
          <cell r="L365">
            <v>2</v>
          </cell>
          <cell r="M365">
            <v>1850632</v>
          </cell>
          <cell r="N365" t="str">
            <v/>
          </cell>
        </row>
        <row r="366">
          <cell r="B366" t="str">
            <v>15-01</v>
          </cell>
          <cell r="C366" t="str">
            <v>15</v>
          </cell>
          <cell r="D366" t="str">
            <v>15-01-280</v>
          </cell>
          <cell r="E366" t="str">
            <v>SUMINISTRO E INSTALACION DE BREAKER 2X40 (SEGUN DISEÑO) TIPO ENCHUFABLE EN TABLERO DE DISTRIBUCION. INCLUYE MARCACION Y TODO LO NECESARIO PARA SU CORRECTO FUNCIONAMIENTO</v>
          </cell>
          <cell r="F366" t="str">
            <v>U</v>
          </cell>
          <cell r="G366">
            <v>87497</v>
          </cell>
          <cell r="H366">
            <v>20</v>
          </cell>
          <cell r="I366">
            <v>1749940</v>
          </cell>
          <cell r="J366" t="str">
            <v/>
          </cell>
          <cell r="K366" t="str">
            <v/>
          </cell>
          <cell r="L366">
            <v>20</v>
          </cell>
          <cell r="M366">
            <v>1749940</v>
          </cell>
          <cell r="N366" t="str">
            <v/>
          </cell>
        </row>
        <row r="367">
          <cell r="B367" t="str">
            <v>15-01</v>
          </cell>
          <cell r="C367" t="str">
            <v>15</v>
          </cell>
          <cell r="D367" t="str">
            <v>15-01-290</v>
          </cell>
          <cell r="E367" t="str">
            <v>SUMINISTRO E INSTALACION DE BREAKER 1X20 (SEGUN DISEÑO) TIPO ENCHUFABLE EN TABLERO DE DISTRIBUCION. INCLUYE MARCACION Y TODO LO NECESARIO PARA SU CORRECTO FUNCIONAMIENTO</v>
          </cell>
          <cell r="F367" t="str">
            <v>U</v>
          </cell>
          <cell r="G367">
            <v>47803</v>
          </cell>
          <cell r="H367">
            <v>180</v>
          </cell>
          <cell r="I367">
            <v>8604540</v>
          </cell>
          <cell r="J367">
            <v>20</v>
          </cell>
          <cell r="K367">
            <v>956060</v>
          </cell>
          <cell r="L367">
            <v>200</v>
          </cell>
          <cell r="M367">
            <v>9560600</v>
          </cell>
          <cell r="N367" t="str">
            <v/>
          </cell>
        </row>
        <row r="368">
          <cell r="B368" t="str">
            <v>15-01</v>
          </cell>
          <cell r="C368" t="str">
            <v>15</v>
          </cell>
          <cell r="D368" t="str">
            <v>15-01-300</v>
          </cell>
          <cell r="E368" t="str">
            <v>SUMINISTRO E INSTALACION DE CAJA 12X12X5 CON TAPA LISA PINTADA, INCLJUYE MARCACION, DEBE ESTAR ATERRIZADA Y TODO LO NECESARIO PARA SU CORRECTO FUNCIONAMIENTO.</v>
          </cell>
          <cell r="F368" t="str">
            <v>U</v>
          </cell>
          <cell r="G368">
            <v>20808.999999999985</v>
          </cell>
          <cell r="H368">
            <v>360</v>
          </cell>
          <cell r="I368">
            <v>7491239.9999999944</v>
          </cell>
          <cell r="J368">
            <v>40</v>
          </cell>
          <cell r="K368">
            <v>832359.99999999942</v>
          </cell>
          <cell r="L368">
            <v>400</v>
          </cell>
          <cell r="M368">
            <v>8323599.9999999944</v>
          </cell>
          <cell r="N368" t="str">
            <v/>
          </cell>
        </row>
        <row r="369">
          <cell r="B369" t="str">
            <v>15-01</v>
          </cell>
          <cell r="C369" t="str">
            <v>15</v>
          </cell>
          <cell r="D369" t="str">
            <v>15-01-310</v>
          </cell>
          <cell r="E369" t="str">
            <v>SUMINISTRO E INSTALACION DE ACOMETIDA EN 3NO.2+1NO.2+1NO.2 AWG 80ºC 750V PE LS FR HF CT, CU INCLUYE TERMINALES PARA CONEXION CON ELEMENTOS, AMARRES MARCACIONES TIPO FLECHA Y TODO LO NECESARIO PARA SU CORRECTO FUNCIONAMIENTO</v>
          </cell>
          <cell r="F369" t="str">
            <v>M</v>
          </cell>
          <cell r="G369">
            <v>121520</v>
          </cell>
          <cell r="H369">
            <v>400</v>
          </cell>
          <cell r="I369">
            <v>48608000</v>
          </cell>
          <cell r="J369" t="str">
            <v/>
          </cell>
          <cell r="K369" t="str">
            <v/>
          </cell>
          <cell r="L369">
            <v>400</v>
          </cell>
          <cell r="M369">
            <v>48608000</v>
          </cell>
          <cell r="N369" t="str">
            <v/>
          </cell>
        </row>
        <row r="370">
          <cell r="B370" t="str">
            <v>15-01</v>
          </cell>
          <cell r="C370" t="str">
            <v>15</v>
          </cell>
          <cell r="D370" t="str">
            <v>15-01-320</v>
          </cell>
          <cell r="E370" t="str">
            <v>SUMINISTRO E INSTALACION DE ACOMETIDA EN 3NO.8+1NO.8+1NO.8 AWG 80ºC 750V PE LS FR HF CT, CU INCLUYE TERMINALES PARA CONEXION CON ELEMENTOS, AMARRES MARCACIONES TIPO FLECHA Y TODO LO NECESARIO PARA SU CORRECTO FUNCIONAMIENTO</v>
          </cell>
          <cell r="F370" t="str">
            <v>M</v>
          </cell>
          <cell r="G370">
            <v>37543.999999999993</v>
          </cell>
          <cell r="H370">
            <v>550</v>
          </cell>
          <cell r="I370">
            <v>20649199.999999996</v>
          </cell>
          <cell r="J370">
            <v>50</v>
          </cell>
          <cell r="K370">
            <v>1877199.9999999995</v>
          </cell>
          <cell r="L370">
            <v>600</v>
          </cell>
          <cell r="M370">
            <v>22526399.999999996</v>
          </cell>
          <cell r="N370" t="str">
            <v/>
          </cell>
        </row>
        <row r="371">
          <cell r="B371" t="str">
            <v>15-01</v>
          </cell>
          <cell r="C371" t="str">
            <v>15</v>
          </cell>
          <cell r="D371" t="str">
            <v>15-01-330</v>
          </cell>
          <cell r="E371" t="str">
            <v>SUMINISTRO E INSTALACION DE ACOMETIDA EN 3NO.6+1NO.6+1NO.6 AWG 80ºC 750V PE LS FR HF CT, CU INCLUYE TERMINALES PARA CONEXION CON ELEMENTOS, AMARRES MARCACIONES TIPO FLECHA Y TODO LO NECESARIO PARA SU CORRECTO FUNCIONAMIENTO</v>
          </cell>
          <cell r="F371" t="str">
            <v>M</v>
          </cell>
          <cell r="G371">
            <v>78364.999999999927</v>
          </cell>
          <cell r="H371">
            <v>150</v>
          </cell>
          <cell r="I371">
            <v>11754749.999999989</v>
          </cell>
          <cell r="J371" t="str">
            <v/>
          </cell>
          <cell r="K371" t="str">
            <v/>
          </cell>
          <cell r="L371">
            <v>150</v>
          </cell>
          <cell r="M371">
            <v>11754749.999999989</v>
          </cell>
          <cell r="N371" t="str">
            <v/>
          </cell>
        </row>
        <row r="372">
          <cell r="B372" t="str">
            <v>15-01</v>
          </cell>
          <cell r="C372" t="str">
            <v>15</v>
          </cell>
          <cell r="D372" t="str">
            <v>15-01-340</v>
          </cell>
          <cell r="E372" t="str">
            <v>SUMINSTRO E INSTALACION DE CANALETA METALICA 12X5 (ELECTRICA O PARA DATOS) CM,TAPA TORNILLO, S/D REF: CMTTCB1205 PINTADA GALCO O SIMILAR. INCLUYE: UNIONES, CURVAS Y TODO LO NECESARIO PARA SU CORRECTO FUNCIONAMIENTO.</v>
          </cell>
          <cell r="F372" t="str">
            <v>M</v>
          </cell>
          <cell r="G372">
            <v>25765.000000000004</v>
          </cell>
          <cell r="H372">
            <v>300</v>
          </cell>
          <cell r="I372">
            <v>7729500.0000000009</v>
          </cell>
          <cell r="J372" t="str">
            <v/>
          </cell>
          <cell r="K372" t="str">
            <v/>
          </cell>
          <cell r="L372">
            <v>300</v>
          </cell>
          <cell r="M372">
            <v>7729500.0000000009</v>
          </cell>
          <cell r="N372" t="str">
            <v/>
          </cell>
        </row>
        <row r="373">
          <cell r="B373" t="str">
            <v>15-01</v>
          </cell>
          <cell r="C373" t="str">
            <v>15</v>
          </cell>
          <cell r="D373" t="str">
            <v>15-01-350</v>
          </cell>
          <cell r="E373" t="str">
            <v>SUMINISTRO E INSTALACION DE TABLERO BY-PASS INCLUYE: CAJA METALICA PINTADA, LLAVE SELECTORA, PROTECCIONES, BARRAJES Y TODO LO NECESARIO PARA SU CORRECTO FUNCIONAMIENTO.</v>
          </cell>
          <cell r="F373" t="str">
            <v>U</v>
          </cell>
          <cell r="G373">
            <v>1765947</v>
          </cell>
          <cell r="H373">
            <v>2</v>
          </cell>
          <cell r="I373">
            <v>3531894</v>
          </cell>
          <cell r="J373" t="str">
            <v/>
          </cell>
          <cell r="K373" t="str">
            <v/>
          </cell>
          <cell r="L373">
            <v>2</v>
          </cell>
          <cell r="M373">
            <v>3531894</v>
          </cell>
          <cell r="N373" t="str">
            <v/>
          </cell>
        </row>
        <row r="374">
          <cell r="B374" t="str">
            <v>15-01</v>
          </cell>
          <cell r="C374" t="str">
            <v>15</v>
          </cell>
          <cell r="D374" t="str">
            <v>15-01-360</v>
          </cell>
          <cell r="E374" t="str">
            <v>SUMINISTRO E INSTALACION DE UPS TRIFASICO DE 15 KVA, 208V. INCLUYE LISTA DE VERIFICACION Y PUESTA EN MARCHA CON PROVEEDOR ADEMAS DE TODOS LOS ELEMENTOS NECESARIOS PARA SU CORRECTO FUNCIONAMIENTO.</v>
          </cell>
          <cell r="F374" t="str">
            <v>U</v>
          </cell>
          <cell r="G374">
            <v>35040308</v>
          </cell>
          <cell r="H374">
            <v>2</v>
          </cell>
          <cell r="I374">
            <v>70080616</v>
          </cell>
          <cell r="J374" t="str">
            <v/>
          </cell>
          <cell r="K374" t="str">
            <v/>
          </cell>
          <cell r="L374">
            <v>2</v>
          </cell>
          <cell r="M374">
            <v>70080616</v>
          </cell>
          <cell r="N374" t="str">
            <v/>
          </cell>
        </row>
        <row r="375">
          <cell r="B375" t="str">
            <v>15-01</v>
          </cell>
          <cell r="C375" t="str">
            <v>15</v>
          </cell>
          <cell r="D375" t="str">
            <v>15-01-370</v>
          </cell>
          <cell r="E375" t="str">
            <v>SUMINISTRO E INSTALACION DE ACOMETIDA EN 1NO12+1NO12+1NO12 AWG AWG 80ºC 750V PE LS FR HF CT, CU INCLUYE: TERMINALES, CONECTORS PARA DERIVACION CINTA , MARCACION Y TODO LO NECESARIO PARA SU CORRECTO FUNCIONAMIENTO. (VER NOTAS EN DISEÑO)</v>
          </cell>
          <cell r="F375" t="str">
            <v>M</v>
          </cell>
          <cell r="G375">
            <v>12282.999999999982</v>
          </cell>
          <cell r="H375">
            <v>4100</v>
          </cell>
          <cell r="I375">
            <v>50360299.999999925</v>
          </cell>
          <cell r="J375">
            <v>4100</v>
          </cell>
          <cell r="K375">
            <v>50360299.999999925</v>
          </cell>
          <cell r="L375">
            <v>8200</v>
          </cell>
          <cell r="M375">
            <v>100720599.99999985</v>
          </cell>
          <cell r="N375" t="str">
            <v/>
          </cell>
        </row>
        <row r="376">
          <cell r="B376" t="str">
            <v>15-01</v>
          </cell>
          <cell r="C376" t="str">
            <v>15</v>
          </cell>
          <cell r="D376" t="str">
            <v>15-01-380</v>
          </cell>
          <cell r="E376" t="str">
            <v>SUMINISTRO E INSTALACION DE ACOMETIDA EN 1NO10+1NO10+NO10 AWG AWG 80ºC 750V PE LS FR HF CT, CU INCLUYE: TERMINALES, CONECTORS PARA DERIVACION CINTA , MARCACION Y TODO LO NECESARIO PARA SU CORRECTO FUNCIONAMIENTO. (VER NOTAS EN DISEÑO)</v>
          </cell>
          <cell r="F376" t="str">
            <v>M</v>
          </cell>
          <cell r="G376">
            <v>14354.000000000004</v>
          </cell>
          <cell r="H376">
            <v>3650</v>
          </cell>
          <cell r="I376">
            <v>52392100.000000015</v>
          </cell>
          <cell r="J376">
            <v>3650</v>
          </cell>
          <cell r="K376">
            <v>52392100.000000015</v>
          </cell>
          <cell r="L376">
            <v>7300</v>
          </cell>
          <cell r="M376">
            <v>104784200.00000003</v>
          </cell>
          <cell r="N376" t="str">
            <v/>
          </cell>
        </row>
        <row r="377">
          <cell r="B377" t="str">
            <v>15-01</v>
          </cell>
          <cell r="C377" t="str">
            <v>15</v>
          </cell>
          <cell r="D377" t="str">
            <v>15-01-390</v>
          </cell>
          <cell r="E377" t="str">
            <v>SUMINISTRO E INSTALACION DE SALIDA EXPUESTA PARA INTERRUPTOR TRIPLE INCLUYE CAJA 12X12X5 METALICA PINTADA 4M DE TUBERIA EMT DE 3/4 DE MEDIA 4 METROS DE ACOMETIDA 5NO.12AWG 80ºC 750V PE LS CU MARCACION, SOPORTES, ACCESORIOS Y TODO LO NECESARIO PARA SU CORRECTO FUNCIONAMIENTO.</v>
          </cell>
          <cell r="F377" t="str">
            <v>U</v>
          </cell>
          <cell r="G377">
            <v>59966.999999999993</v>
          </cell>
          <cell r="H377">
            <v>44</v>
          </cell>
          <cell r="I377">
            <v>2638547.9999999995</v>
          </cell>
          <cell r="J377">
            <v>6</v>
          </cell>
          <cell r="K377">
            <v>359801.99999999994</v>
          </cell>
          <cell r="L377">
            <v>50</v>
          </cell>
          <cell r="M377">
            <v>2998349.9999999995</v>
          </cell>
          <cell r="N377" t="str">
            <v/>
          </cell>
        </row>
        <row r="378">
          <cell r="B378" t="str">
            <v>15-01</v>
          </cell>
          <cell r="C378" t="str">
            <v>15</v>
          </cell>
          <cell r="D378" t="str">
            <v>15-01-400</v>
          </cell>
          <cell r="E378" t="str">
            <v>SUMINISTRO E INSTALACION DE SALIDA EXPUESTA PARA INTERRUPTOR SENCILLO INCLUYE CAJA 12X12X5 METALICA PINTADA 4M DE TUBERIA EMT DE 3/4 DE MEDIA 4 METROS DE ACOMETIDA 1NO12+1NO12+NO12 AWG 80ºC 750V PE LS CU MARCACION, SOPORTES, ACCESORIOS Y TODO LO NECESARIO PARA SU CORRECTO MANTENIMIENTO.</v>
          </cell>
          <cell r="F378" t="str">
            <v>U</v>
          </cell>
          <cell r="G378">
            <v>55988.999999999993</v>
          </cell>
          <cell r="H378">
            <v>30</v>
          </cell>
          <cell r="I378">
            <v>1679669.9999999998</v>
          </cell>
          <cell r="J378">
            <v>3</v>
          </cell>
          <cell r="K378">
            <v>167966.99999999997</v>
          </cell>
          <cell r="L378">
            <v>33</v>
          </cell>
          <cell r="M378">
            <v>1847636.9999999998</v>
          </cell>
          <cell r="N378" t="str">
            <v/>
          </cell>
        </row>
        <row r="379">
          <cell r="B379" t="str">
            <v>15-01</v>
          </cell>
          <cell r="C379" t="str">
            <v>15</v>
          </cell>
          <cell r="D379" t="str">
            <v>15-01-410</v>
          </cell>
          <cell r="E379" t="str">
            <v>SUMINISTRO E INSTALACION DE SALIDA EXPUESTA PARA INTERRUPTOR DOBLE INCLUYE CAJA 12X12X5 METALICA PINTADA 4M DE TUBERIA EMT 3/4 DE MEDIA 4 METROS DE ACOMETIDA 4NO12 AWG 80ºC 750V PE LS CU MARCACION, SOPORTES, ACCESORIOS Y TODO LO NECESARIO PARA SU CORRECTO MANTENIMIENTO.</v>
          </cell>
          <cell r="F379" t="str">
            <v>U</v>
          </cell>
          <cell r="G379">
            <v>56511</v>
          </cell>
          <cell r="H379">
            <v>20</v>
          </cell>
          <cell r="I379">
            <v>1130220</v>
          </cell>
          <cell r="J379">
            <v>2</v>
          </cell>
          <cell r="K379">
            <v>113022</v>
          </cell>
          <cell r="L379">
            <v>22</v>
          </cell>
          <cell r="M379">
            <v>1243242</v>
          </cell>
          <cell r="N379" t="str">
            <v/>
          </cell>
        </row>
        <row r="380">
          <cell r="B380" t="str">
            <v>15-01</v>
          </cell>
          <cell r="C380" t="str">
            <v>15</v>
          </cell>
          <cell r="D380" t="str">
            <v>15-01-420</v>
          </cell>
          <cell r="E380" t="str">
            <v>SUMINISTRO E INSTALACION DE LUMINARIA DE EMERGENCIA 120V, R2 SYLVANIA, CON AUTONOMIA MINIMO DE 90 MINUTOS CON ACUMULADORES DE NI-CD DE ALTA TEMPERATURA, IP42, CON 2 LEDS DE SEÑALIZACION Y SUICHE DE CHEQUEO,. 100.000 HORAS DE SERVICIO O 12 AÑOS DE VIDA MEDIA, TUBO FLUORESCENTE LINEAL 6W O DOS BOMBILLAS LATERALES. INCLUYE CABLE ENCUACHETADO 3X16, CLAVIJA 15A, CONEXION DE CABLES Y TODOS LOS ELEMENTOS NECESARIOS PARA SU CORRECTO FUNCIONAMIENTO. ESTA LUMINARIA DEBE CUMPLIR CON EL RETILAP Y EL RETIE.</v>
          </cell>
          <cell r="F380" t="str">
            <v>U</v>
          </cell>
          <cell r="G380">
            <v>112693</v>
          </cell>
          <cell r="H380">
            <v>115</v>
          </cell>
          <cell r="I380">
            <v>12959695</v>
          </cell>
          <cell r="J380">
            <v>20</v>
          </cell>
          <cell r="K380">
            <v>2253860</v>
          </cell>
          <cell r="L380">
            <v>135</v>
          </cell>
          <cell r="M380">
            <v>15213555</v>
          </cell>
          <cell r="N380" t="str">
            <v/>
          </cell>
        </row>
        <row r="381">
          <cell r="B381" t="str">
            <v>15-01</v>
          </cell>
          <cell r="C381" t="str">
            <v>15</v>
          </cell>
          <cell r="D381" t="str">
            <v>15-01-430</v>
          </cell>
          <cell r="E381" t="str">
            <v>TRANSPORTE SUMINISTRO E INSTALACION DE TRANSFORMADOR 150KVA TIPO POSTE 13200/208 TRIFASICO EN ACEITE INCLUYE TODO LO NECESARIO PARA SU CORRECTO FUNCIONAMIENTO</v>
          </cell>
          <cell r="F381" t="str">
            <v>U</v>
          </cell>
          <cell r="G381">
            <v>15116105</v>
          </cell>
          <cell r="H381">
            <v>1</v>
          </cell>
          <cell r="I381">
            <v>15116105</v>
          </cell>
          <cell r="J381" t="str">
            <v/>
          </cell>
          <cell r="K381" t="str">
            <v/>
          </cell>
          <cell r="L381">
            <v>1</v>
          </cell>
          <cell r="M381">
            <v>15116105</v>
          </cell>
          <cell r="N381" t="str">
            <v/>
          </cell>
        </row>
        <row r="382">
          <cell r="B382" t="str">
            <v>15-01</v>
          </cell>
          <cell r="C382" t="str">
            <v>15</v>
          </cell>
          <cell r="D382" t="str">
            <v>15-01-440</v>
          </cell>
          <cell r="E382" t="str">
            <v>TRANSPORTE SUMINISTRO E INSTALACION DE TRANSFORMADOR 45KVA TIPO POSTE 13200/440 TRIFASICO EN ACEITE INCLUYE TODO LO NECESARIO PARA SU CORRECTO FUNCIONAMIENTO</v>
          </cell>
          <cell r="F382" t="str">
            <v>U</v>
          </cell>
          <cell r="G382">
            <v>8118537</v>
          </cell>
          <cell r="H382">
            <v>1</v>
          </cell>
          <cell r="I382">
            <v>8118537</v>
          </cell>
          <cell r="J382" t="str">
            <v/>
          </cell>
          <cell r="K382" t="str">
            <v/>
          </cell>
          <cell r="L382">
            <v>1</v>
          </cell>
          <cell r="M382">
            <v>8118537</v>
          </cell>
          <cell r="N382" t="str">
            <v/>
          </cell>
        </row>
        <row r="383">
          <cell r="B383" t="str">
            <v>15-01</v>
          </cell>
          <cell r="C383" t="str">
            <v>15</v>
          </cell>
          <cell r="D383" t="str">
            <v>15-01-450</v>
          </cell>
          <cell r="E383" t="str">
            <v>VESTIDA DE POSTES PARA TRANSFORMADOR TRIFASICO SEGUN NORMA EPM INCLUYE CRUCETA, AISLADERO CAJAS PRIMARIAS Y TODO LO NECESARIO PARA SU CORRECTO FUNCIONAMIENTO</v>
          </cell>
          <cell r="F383" t="str">
            <v>U</v>
          </cell>
          <cell r="G383">
            <v>2522494</v>
          </cell>
          <cell r="H383">
            <v>2</v>
          </cell>
          <cell r="I383">
            <v>5044988</v>
          </cell>
          <cell r="J383" t="str">
            <v/>
          </cell>
          <cell r="K383" t="str">
            <v/>
          </cell>
          <cell r="L383">
            <v>2</v>
          </cell>
          <cell r="M383">
            <v>5044988</v>
          </cell>
          <cell r="N383" t="str">
            <v/>
          </cell>
        </row>
        <row r="384">
          <cell r="B384" t="str">
            <v>15-01</v>
          </cell>
          <cell r="C384" t="str">
            <v>15</v>
          </cell>
          <cell r="D384" t="str">
            <v>15-01-460</v>
          </cell>
          <cell r="E384" t="str">
            <v>TRANSPORTE SUMINISTRO E INSTALACION DE TABLERO ML PRINCIPAL SEGUN DISEÑO INCLUYE TOTALIZADOR, BREAKER INDUSTRIALES, DPS. CONTADOR, VER DISEÑO</v>
          </cell>
          <cell r="F384" t="str">
            <v>U</v>
          </cell>
          <cell r="G384">
            <v>11404117</v>
          </cell>
          <cell r="H384">
            <v>1</v>
          </cell>
          <cell r="I384">
            <v>11404117</v>
          </cell>
          <cell r="J384" t="str">
            <v/>
          </cell>
          <cell r="K384" t="str">
            <v/>
          </cell>
          <cell r="L384">
            <v>1</v>
          </cell>
          <cell r="M384">
            <v>11404117</v>
          </cell>
          <cell r="N384" t="str">
            <v/>
          </cell>
        </row>
        <row r="385">
          <cell r="B385" t="str">
            <v>15-01</v>
          </cell>
          <cell r="C385" t="str">
            <v>15</v>
          </cell>
          <cell r="D385" t="str">
            <v>15-01-470</v>
          </cell>
          <cell r="E385" t="str">
            <v>TRANSPORTE SUMINISTRO E INSTALACION DE TABLERO DE POTENCIA RCI PRINCIPAL SEGUN DISEÑO INCLUYE TOTALIZADOR, BREAKER INDUSTRIALES, CONTADOR, VER DISEÑO</v>
          </cell>
          <cell r="F385" t="str">
            <v>U</v>
          </cell>
          <cell r="G385">
            <v>3986368</v>
          </cell>
          <cell r="H385">
            <v>1</v>
          </cell>
          <cell r="I385">
            <v>3986368</v>
          </cell>
          <cell r="J385" t="str">
            <v/>
          </cell>
          <cell r="K385" t="str">
            <v/>
          </cell>
          <cell r="L385">
            <v>1</v>
          </cell>
          <cell r="M385">
            <v>3986368</v>
          </cell>
          <cell r="N385" t="str">
            <v/>
          </cell>
        </row>
        <row r="386">
          <cell r="B386" t="str">
            <v>15-01</v>
          </cell>
          <cell r="C386" t="str">
            <v>15</v>
          </cell>
          <cell r="D386" t="str">
            <v>15-01-480</v>
          </cell>
          <cell r="E386" t="str">
            <v>SUMINISTRO TRANSPORTE E INSTALACION DE TUBERIA PVC DE 2" INCLUYE ACSESORIOS, PEGA Y LIMPIADOR NO INCLUYE OBRA CIVIL</v>
          </cell>
          <cell r="F386" t="str">
            <v>M</v>
          </cell>
          <cell r="G386">
            <v>16286.000000000004</v>
          </cell>
          <cell r="H386">
            <v>30</v>
          </cell>
          <cell r="I386">
            <v>488580.00000000012</v>
          </cell>
          <cell r="J386" t="str">
            <v/>
          </cell>
          <cell r="K386" t="str">
            <v/>
          </cell>
          <cell r="L386">
            <v>30</v>
          </cell>
          <cell r="M386">
            <v>488580.00000000012</v>
          </cell>
          <cell r="N386" t="str">
            <v/>
          </cell>
        </row>
        <row r="387">
          <cell r="B387" t="str">
            <v>15-01</v>
          </cell>
          <cell r="C387" t="str">
            <v>15</v>
          </cell>
          <cell r="D387" t="str">
            <v>15-01-490</v>
          </cell>
          <cell r="E387" t="str">
            <v>SUMINISTRO TRANSPORTE E INSTALACION DE TUBERIA PVC DE 4" INCLUYE ACSESORIOS, PEGA Y LIMPIADOR NO INCLUYE OBRA CIVIL</v>
          </cell>
          <cell r="F387" t="str">
            <v>M</v>
          </cell>
          <cell r="G387">
            <v>21442.999999999989</v>
          </cell>
          <cell r="H387">
            <v>60</v>
          </cell>
          <cell r="I387">
            <v>1286579.9999999993</v>
          </cell>
          <cell r="J387" t="str">
            <v/>
          </cell>
          <cell r="K387" t="str">
            <v/>
          </cell>
          <cell r="L387">
            <v>60</v>
          </cell>
          <cell r="M387">
            <v>1286579.9999999993</v>
          </cell>
          <cell r="N387" t="str">
            <v/>
          </cell>
        </row>
        <row r="388">
          <cell r="B388" t="str">
            <v>15-01</v>
          </cell>
          <cell r="C388" t="str">
            <v>15</v>
          </cell>
          <cell r="D388" t="str">
            <v>15-01-500</v>
          </cell>
          <cell r="E388" t="str">
            <v>SUMINISTRO E INSTALACION DE BAJANTE IMC 4" DE 6M. INCLUYE BOQUILLA Y TODO LO NECESARIO PARA SU CORRECTO FUNCIONAMIENTO</v>
          </cell>
          <cell r="F388" t="str">
            <v>U</v>
          </cell>
          <cell r="G388">
            <v>690045</v>
          </cell>
          <cell r="H388">
            <v>1</v>
          </cell>
          <cell r="I388">
            <v>690045</v>
          </cell>
          <cell r="J388" t="str">
            <v/>
          </cell>
          <cell r="K388" t="str">
            <v/>
          </cell>
          <cell r="L388">
            <v>1</v>
          </cell>
          <cell r="M388">
            <v>690045</v>
          </cell>
          <cell r="N388" t="str">
            <v/>
          </cell>
        </row>
        <row r="389">
          <cell r="B389" t="str">
            <v>15-01</v>
          </cell>
          <cell r="C389" t="str">
            <v>15</v>
          </cell>
          <cell r="D389" t="str">
            <v>15-01-510</v>
          </cell>
          <cell r="E389" t="str">
            <v>TRANSPORTE, SUMINISTRO E INSTALACION DE ACOMETIDA 9N4/0+2N2/0 THHN-2 INCLUYE AMARRES TERMINALES Y TODO LO NECESARIO PARA SU CORRECTO FUNCIONAMIENTO</v>
          </cell>
          <cell r="F389" t="str">
            <v>M</v>
          </cell>
          <cell r="G389">
            <v>503346.99999999994</v>
          </cell>
          <cell r="H389">
            <v>80</v>
          </cell>
          <cell r="I389">
            <v>40267759.999999993</v>
          </cell>
          <cell r="J389" t="str">
            <v/>
          </cell>
          <cell r="K389" t="str">
            <v/>
          </cell>
          <cell r="L389">
            <v>80</v>
          </cell>
          <cell r="M389">
            <v>40267759.999999993</v>
          </cell>
          <cell r="N389" t="str">
            <v/>
          </cell>
        </row>
        <row r="390">
          <cell r="B390" t="str">
            <v>15-01</v>
          </cell>
          <cell r="C390" t="str">
            <v>15</v>
          </cell>
          <cell r="D390" t="str">
            <v>15-01-520</v>
          </cell>
          <cell r="E390" t="str">
            <v>TRANSPORTE, SUMINISTRO E INSTALACION DE ACOMETIDA 3N1/0+1N2 THHN-2 INCLUYE AMARRES TERMINALES Y TODO LO NECESARIO PARA SU CORRECTO FUNCIONAMIENTO</v>
          </cell>
          <cell r="F390" t="str">
            <v>M</v>
          </cell>
          <cell r="G390">
            <v>120395.99999999999</v>
          </cell>
          <cell r="H390">
            <v>60</v>
          </cell>
          <cell r="I390">
            <v>7223759.9999999991</v>
          </cell>
          <cell r="J390" t="str">
            <v/>
          </cell>
          <cell r="K390" t="str">
            <v/>
          </cell>
          <cell r="L390">
            <v>60</v>
          </cell>
          <cell r="M390">
            <v>7223759.9999999991</v>
          </cell>
          <cell r="N390" t="str">
            <v/>
          </cell>
        </row>
        <row r="391">
          <cell r="B391" t="str">
            <v>15-01</v>
          </cell>
          <cell r="C391" t="str">
            <v>15</v>
          </cell>
          <cell r="D391" t="str">
            <v>15-01-530</v>
          </cell>
          <cell r="E391" t="str">
            <v>TRANSPORTE, SUMINISTRO E INSTALACION DE ACOMETIDA 5N2/0 AWG 80ºC 750V PE LS FR HF CT, INCLUYE AMARRES TERMINALES Y TODO LO NECESARIO PARA SU CORRECTO FUNCIONAMIENTO</v>
          </cell>
          <cell r="F391" t="str">
            <v>M</v>
          </cell>
          <cell r="G391">
            <v>179734</v>
          </cell>
          <cell r="H391">
            <v>60</v>
          </cell>
          <cell r="I391">
            <v>10784040</v>
          </cell>
          <cell r="J391" t="str">
            <v/>
          </cell>
          <cell r="K391" t="str">
            <v/>
          </cell>
          <cell r="L391">
            <v>60</v>
          </cell>
          <cell r="M391">
            <v>10784040</v>
          </cell>
          <cell r="N391" t="str">
            <v/>
          </cell>
        </row>
        <row r="392">
          <cell r="B392" t="str">
            <v>15-01</v>
          </cell>
          <cell r="C392" t="str">
            <v>15</v>
          </cell>
          <cell r="D392" t="str">
            <v>15-01-540</v>
          </cell>
          <cell r="E392" t="str">
            <v>SUMINISTRO E INSTALACION DE BAJANTE IMC 3" DE 6M. INCLUYE BOQUILLA Y TODO LO NECESARIO PARA SU CORRECTO FUNCIONAMIENTO</v>
          </cell>
          <cell r="F392" t="str">
            <v>U</v>
          </cell>
          <cell r="G392">
            <v>511924</v>
          </cell>
          <cell r="H392">
            <v>1</v>
          </cell>
          <cell r="I392">
            <v>511924</v>
          </cell>
          <cell r="J392" t="str">
            <v/>
          </cell>
          <cell r="K392" t="str">
            <v/>
          </cell>
          <cell r="L392">
            <v>1</v>
          </cell>
          <cell r="M392">
            <v>511924</v>
          </cell>
          <cell r="N392" t="str">
            <v/>
          </cell>
        </row>
        <row r="393">
          <cell r="B393" t="str">
            <v>15-01</v>
          </cell>
          <cell r="C393" t="str">
            <v>15</v>
          </cell>
          <cell r="D393" t="str">
            <v>15-01-550</v>
          </cell>
          <cell r="E393" t="str">
            <v>SUMINISTRO E INSTALACION DE CABLE DE COBRE DESNUDO N4 CONTINUO PARA ATERRIZAMIENTO DE DUCTOS INCLUYE TERMINALES Y TODO LO NECESARIO PARA SU CORRECTO FUNCIONAMIENTO</v>
          </cell>
          <cell r="F393" t="str">
            <v>M</v>
          </cell>
          <cell r="G393">
            <v>17411</v>
          </cell>
          <cell r="H393">
            <v>550</v>
          </cell>
          <cell r="I393">
            <v>9576050</v>
          </cell>
          <cell r="J393">
            <v>50</v>
          </cell>
          <cell r="K393">
            <v>870550</v>
          </cell>
          <cell r="L393">
            <v>600</v>
          </cell>
          <cell r="M393">
            <v>10446600</v>
          </cell>
          <cell r="N393" t="str">
            <v/>
          </cell>
        </row>
        <row r="394">
          <cell r="B394" t="str">
            <v>15-01</v>
          </cell>
          <cell r="C394" t="str">
            <v>15</v>
          </cell>
          <cell r="D394" t="str">
            <v>15-01-560</v>
          </cell>
          <cell r="E394" t="str">
            <v>TRANSPORTE SUMINISTRO E INSTLACION DE CAJA 60X80 SEGUN NORMA EPM INCLUYE TODO LO NECESARIO PARA SU CORRECTO FUNCIONAMIENTO</v>
          </cell>
          <cell r="F394" t="str">
            <v>U</v>
          </cell>
          <cell r="G394">
            <v>652741</v>
          </cell>
          <cell r="H394">
            <v>5</v>
          </cell>
          <cell r="I394">
            <v>3263705</v>
          </cell>
          <cell r="J394" t="str">
            <v/>
          </cell>
          <cell r="K394" t="str">
            <v/>
          </cell>
          <cell r="L394">
            <v>5</v>
          </cell>
          <cell r="M394">
            <v>3263705</v>
          </cell>
          <cell r="N394" t="str">
            <v/>
          </cell>
        </row>
        <row r="395">
          <cell r="B395" t="str">
            <v>15-01</v>
          </cell>
          <cell r="C395" t="str">
            <v>15</v>
          </cell>
          <cell r="D395" t="str">
            <v>15-01-570</v>
          </cell>
          <cell r="E395" t="str">
            <v>CERTIFICACION RETILAP</v>
          </cell>
          <cell r="F395" t="str">
            <v>U</v>
          </cell>
          <cell r="G395">
            <v>8000000</v>
          </cell>
          <cell r="H395">
            <v>1</v>
          </cell>
          <cell r="I395">
            <v>8000000</v>
          </cell>
          <cell r="J395" t="str">
            <v/>
          </cell>
          <cell r="K395" t="str">
            <v/>
          </cell>
          <cell r="L395">
            <v>1</v>
          </cell>
          <cell r="M395">
            <v>8000000</v>
          </cell>
          <cell r="N395" t="str">
            <v/>
          </cell>
        </row>
        <row r="396">
          <cell r="B396" t="str">
            <v>15-01</v>
          </cell>
          <cell r="C396" t="str">
            <v>15</v>
          </cell>
          <cell r="D396" t="str">
            <v>15-01-580</v>
          </cell>
          <cell r="E396" t="str">
            <v>CERTIFICACION RETIE</v>
          </cell>
          <cell r="F396" t="str">
            <v>U</v>
          </cell>
          <cell r="G396">
            <v>7000000</v>
          </cell>
          <cell r="H396">
            <v>1</v>
          </cell>
          <cell r="I396">
            <v>7000000</v>
          </cell>
          <cell r="J396" t="str">
            <v/>
          </cell>
          <cell r="K396" t="str">
            <v/>
          </cell>
          <cell r="L396">
            <v>1</v>
          </cell>
          <cell r="M396">
            <v>7000000</v>
          </cell>
          <cell r="N396" t="str">
            <v/>
          </cell>
        </row>
        <row r="397">
          <cell r="B397" t="str">
            <v/>
          </cell>
          <cell r="C397" t="str">
            <v>15</v>
          </cell>
          <cell r="D397" t="str">
            <v>15-02</v>
          </cell>
          <cell r="E397" t="str">
            <v>MALLA A TIERRA</v>
          </cell>
          <cell r="G397" t="str">
            <v/>
          </cell>
          <cell r="H397">
            <v>0</v>
          </cell>
          <cell r="I397">
            <v>6501429.9999999981</v>
          </cell>
          <cell r="J397">
            <v>0</v>
          </cell>
          <cell r="K397">
            <v>0</v>
          </cell>
          <cell r="L397">
            <v>0</v>
          </cell>
          <cell r="M397">
            <v>6501429.9999999981</v>
          </cell>
          <cell r="N397" t="str">
            <v/>
          </cell>
        </row>
        <row r="398">
          <cell r="B398" t="str">
            <v>15-02</v>
          </cell>
          <cell r="C398" t="str">
            <v>15</v>
          </cell>
          <cell r="D398" t="str">
            <v>15-02-010</v>
          </cell>
          <cell r="E398" t="str">
            <v>TRANSPORTE SUMINISTRO E INSTALACION DE CABLE 1/0 DESNUDO ENTERRADO A 0.5 MTS DE PROFUNDO EN TIERRABLANDA, NO INCLUYE OBRA CIVIL</v>
          </cell>
          <cell r="F398" t="str">
            <v>M</v>
          </cell>
          <cell r="G398">
            <v>23874.999999999989</v>
          </cell>
          <cell r="H398">
            <v>150</v>
          </cell>
          <cell r="I398">
            <v>3581249.9999999981</v>
          </cell>
          <cell r="J398" t="str">
            <v/>
          </cell>
          <cell r="K398" t="str">
            <v/>
          </cell>
          <cell r="L398">
            <v>150</v>
          </cell>
          <cell r="M398">
            <v>3581249.9999999981</v>
          </cell>
          <cell r="N398" t="str">
            <v/>
          </cell>
        </row>
        <row r="399">
          <cell r="B399" t="str">
            <v>15-02</v>
          </cell>
          <cell r="C399" t="str">
            <v>15</v>
          </cell>
          <cell r="D399" t="str">
            <v>15-02-020</v>
          </cell>
          <cell r="E399" t="str">
            <v>TRANSPORTE, SUMINISTRO E INSTALACION DE VARILLA COPERWELLO DE 5/8 DE 2.4 MTS COBRE-COBRE.</v>
          </cell>
          <cell r="F399" t="str">
            <v>M</v>
          </cell>
          <cell r="G399">
            <v>190900</v>
          </cell>
          <cell r="H399">
            <v>12</v>
          </cell>
          <cell r="I399">
            <v>2290800</v>
          </cell>
          <cell r="J399" t="str">
            <v/>
          </cell>
          <cell r="K399" t="str">
            <v/>
          </cell>
          <cell r="L399">
            <v>12</v>
          </cell>
          <cell r="M399">
            <v>2290800</v>
          </cell>
          <cell r="N399" t="str">
            <v/>
          </cell>
        </row>
        <row r="400">
          <cell r="B400" t="str">
            <v>15-02</v>
          </cell>
          <cell r="C400" t="str">
            <v>15</v>
          </cell>
          <cell r="D400" t="str">
            <v>15-02-030</v>
          </cell>
          <cell r="E400" t="str">
            <v>SUMINISTRO E INSTALACION DE SOLDADURA EXOTERMICA DE 150 MG</v>
          </cell>
          <cell r="F400" t="str">
            <v>M</v>
          </cell>
          <cell r="G400">
            <v>22937.999999999996</v>
          </cell>
          <cell r="H400">
            <v>10</v>
          </cell>
          <cell r="I400">
            <v>229379.99999999997</v>
          </cell>
          <cell r="J400" t="str">
            <v/>
          </cell>
          <cell r="K400" t="str">
            <v/>
          </cell>
          <cell r="L400">
            <v>10</v>
          </cell>
          <cell r="M400">
            <v>229379.99999999997</v>
          </cell>
          <cell r="N400" t="str">
            <v/>
          </cell>
        </row>
        <row r="401">
          <cell r="B401" t="str">
            <v>15-02</v>
          </cell>
          <cell r="C401" t="str">
            <v>15</v>
          </cell>
          <cell r="D401" t="str">
            <v>15-02-040</v>
          </cell>
          <cell r="E401" t="str">
            <v>TRANSPORTE SUMINISTRO E INSTALACION DE CAJA 30X30 CM LIBRES INCLUYE TODO LO NECESARIO PARA SU CORRECTO FUNCIONAMIENTO</v>
          </cell>
          <cell r="F401" t="str">
            <v>M</v>
          </cell>
          <cell r="G401">
            <v>80000</v>
          </cell>
          <cell r="H401">
            <v>5</v>
          </cell>
          <cell r="I401">
            <v>400000</v>
          </cell>
          <cell r="J401" t="str">
            <v/>
          </cell>
          <cell r="K401" t="str">
            <v/>
          </cell>
          <cell r="L401">
            <v>5</v>
          </cell>
          <cell r="M401">
            <v>400000</v>
          </cell>
          <cell r="N401" t="str">
            <v/>
          </cell>
        </row>
        <row r="402">
          <cell r="B402" t="str">
            <v/>
          </cell>
          <cell r="C402" t="str">
            <v>15</v>
          </cell>
          <cell r="D402" t="str">
            <v>15-03</v>
          </cell>
          <cell r="E402" t="str">
            <v>APANTALLAMIENTO</v>
          </cell>
          <cell r="G402" t="str">
            <v/>
          </cell>
          <cell r="H402">
            <v>0</v>
          </cell>
          <cell r="I402">
            <v>10450924.253322836</v>
          </cell>
          <cell r="J402">
            <v>0</v>
          </cell>
          <cell r="K402">
            <v>0</v>
          </cell>
          <cell r="L402">
            <v>0</v>
          </cell>
          <cell r="M402">
            <v>10450924.253322836</v>
          </cell>
          <cell r="N402" t="str">
            <v/>
          </cell>
        </row>
        <row r="403">
          <cell r="B403" t="str">
            <v>15-03</v>
          </cell>
          <cell r="C403" t="str">
            <v>15</v>
          </cell>
          <cell r="D403" t="str">
            <v>15-03-010</v>
          </cell>
          <cell r="E403" t="str">
            <v>SUMINISTRO TRANSPORTE E INSTALACION DE ALAMBRON 8MM NO INCLUYE ELEMENTOS DE FIJACION NI CONECTORES</v>
          </cell>
          <cell r="F403" t="str">
            <v>U</v>
          </cell>
          <cell r="G403">
            <v>3100</v>
          </cell>
          <cell r="H403">
            <v>350</v>
          </cell>
          <cell r="I403">
            <v>1085000</v>
          </cell>
          <cell r="J403" t="str">
            <v/>
          </cell>
          <cell r="K403" t="str">
            <v/>
          </cell>
          <cell r="L403">
            <v>350</v>
          </cell>
          <cell r="M403">
            <v>1085000</v>
          </cell>
          <cell r="N403" t="str">
            <v/>
          </cell>
        </row>
        <row r="404">
          <cell r="B404" t="str">
            <v>15-03</v>
          </cell>
          <cell r="C404" t="str">
            <v>15</v>
          </cell>
          <cell r="D404" t="str">
            <v>15-03-020</v>
          </cell>
          <cell r="E404" t="str">
            <v>SUMINISTRO TRANSPORTE E INSTALACION DE CONECTOR LINEAL EN ACERO GALV PARA CONDUCTORES
REDONDOS</v>
          </cell>
          <cell r="F404" t="str">
            <v>U</v>
          </cell>
          <cell r="G404">
            <v>48294.404582964264</v>
          </cell>
          <cell r="H404">
            <v>20</v>
          </cell>
          <cell r="I404">
            <v>965888.09165928524</v>
          </cell>
          <cell r="J404" t="str">
            <v/>
          </cell>
          <cell r="K404" t="str">
            <v/>
          </cell>
          <cell r="L404">
            <v>20</v>
          </cell>
          <cell r="M404">
            <v>965888.09165928524</v>
          </cell>
          <cell r="N404" t="str">
            <v/>
          </cell>
        </row>
        <row r="405">
          <cell r="B405" t="str">
            <v>15-03</v>
          </cell>
          <cell r="C405" t="str">
            <v>15</v>
          </cell>
          <cell r="D405" t="str">
            <v>15-03-030</v>
          </cell>
          <cell r="E405" t="str">
            <v>SUMINISTRO TRANSPORTE E INSTALACION DE CONECTOR EN T EN ACERO GAVL PARA CONDUCTORES REDONDOS</v>
          </cell>
          <cell r="F405" t="str">
            <v>U</v>
          </cell>
          <cell r="G405">
            <v>26320.999999999956</v>
          </cell>
          <cell r="H405">
            <v>20</v>
          </cell>
          <cell r="I405">
            <v>526419.99999999907</v>
          </cell>
          <cell r="J405" t="str">
            <v/>
          </cell>
          <cell r="K405" t="str">
            <v/>
          </cell>
          <cell r="L405">
            <v>20</v>
          </cell>
          <cell r="M405">
            <v>526419.99999999907</v>
          </cell>
          <cell r="N405" t="str">
            <v/>
          </cell>
        </row>
        <row r="406">
          <cell r="B406" t="str">
            <v>15-03</v>
          </cell>
          <cell r="C406" t="str">
            <v>15</v>
          </cell>
          <cell r="D406" t="str">
            <v>15-03-040</v>
          </cell>
          <cell r="E406" t="str">
            <v>SUMINISTRO TRANSPORTE E INSTALCION DE CONECTOR BIMETALICO PARA CONDUCTORES PLANOS O REDONDOS</v>
          </cell>
          <cell r="F406" t="str">
            <v>U</v>
          </cell>
          <cell r="G406">
            <v>56781.000000000022</v>
          </cell>
          <cell r="H406">
            <v>10</v>
          </cell>
          <cell r="I406">
            <v>567810.00000000023</v>
          </cell>
          <cell r="J406" t="str">
            <v/>
          </cell>
          <cell r="K406" t="str">
            <v/>
          </cell>
          <cell r="L406">
            <v>10</v>
          </cell>
          <cell r="M406">
            <v>567810.00000000023</v>
          </cell>
          <cell r="N406" t="str">
            <v/>
          </cell>
        </row>
        <row r="407">
          <cell r="B407" t="str">
            <v>15-03</v>
          </cell>
          <cell r="C407" t="str">
            <v>15</v>
          </cell>
          <cell r="D407" t="str">
            <v>15-03-050</v>
          </cell>
          <cell r="E407" t="str">
            <v>SUMINISTRO TRANSPORTE E INSTALACION DE PUNTA CAPATADORA DE 100CM O 150CM TIPO OBBO O SIMILAR. NO INCLUYE BASE AISLADA NI PEGAMENTO</v>
          </cell>
          <cell r="F407" t="str">
            <v>U</v>
          </cell>
          <cell r="G407">
            <v>205263.07744423687</v>
          </cell>
          <cell r="H407">
            <v>15</v>
          </cell>
          <cell r="I407">
            <v>3078946.1616635532</v>
          </cell>
          <cell r="J407" t="str">
            <v/>
          </cell>
          <cell r="K407" t="str">
            <v/>
          </cell>
          <cell r="L407">
            <v>15</v>
          </cell>
          <cell r="M407">
            <v>3078946.1616635532</v>
          </cell>
          <cell r="N407" t="str">
            <v/>
          </cell>
        </row>
        <row r="408">
          <cell r="B408" t="str">
            <v>15-03</v>
          </cell>
          <cell r="C408" t="str">
            <v>15</v>
          </cell>
          <cell r="D408" t="str">
            <v>15-03-060</v>
          </cell>
          <cell r="E408" t="str">
            <v>SUMINSTRO, TRANSPORTE E INSTALACION DE SOPORTE EN POLIAMIDA PARA AMILLO SUPERIOR O BAJANTES NO INCLUYE BASE.</v>
          </cell>
          <cell r="F408" t="str">
            <v>U</v>
          </cell>
          <cell r="G408">
            <v>12490.999999999998</v>
          </cell>
          <cell r="H408">
            <v>200</v>
          </cell>
          <cell r="I408">
            <v>2498199.9999999995</v>
          </cell>
          <cell r="J408" t="str">
            <v/>
          </cell>
          <cell r="K408" t="str">
            <v/>
          </cell>
          <cell r="L408">
            <v>200</v>
          </cell>
          <cell r="M408">
            <v>2498199.9999999995</v>
          </cell>
          <cell r="N408" t="str">
            <v/>
          </cell>
        </row>
        <row r="409">
          <cell r="B409" t="str">
            <v>15-03</v>
          </cell>
          <cell r="C409" t="str">
            <v>15</v>
          </cell>
          <cell r="D409" t="str">
            <v>15-03-070</v>
          </cell>
          <cell r="E409" t="str">
            <v>SUMINISTRO TRANSPORTE E INSTALACION DE TUBERIA IMC DE 1" INCLUYE ELEMENTOS DE FIJACION UNIONES.</v>
          </cell>
          <cell r="F409" t="str">
            <v>M</v>
          </cell>
          <cell r="G409">
            <v>28810.999999999971</v>
          </cell>
          <cell r="H409">
            <v>60</v>
          </cell>
          <cell r="I409">
            <v>1728659.9999999981</v>
          </cell>
          <cell r="J409" t="str">
            <v/>
          </cell>
          <cell r="K409" t="str">
            <v/>
          </cell>
          <cell r="L409">
            <v>60</v>
          </cell>
          <cell r="M409">
            <v>1728659.9999999981</v>
          </cell>
          <cell r="N409" t="str">
            <v/>
          </cell>
        </row>
        <row r="410">
          <cell r="B410" t="str">
            <v/>
          </cell>
          <cell r="C410" t="str">
            <v>15</v>
          </cell>
          <cell r="D410" t="str">
            <v>15-04</v>
          </cell>
          <cell r="E410" t="str">
            <v>RED DE DATOS</v>
          </cell>
          <cell r="G410" t="str">
            <v/>
          </cell>
          <cell r="H410">
            <v>0</v>
          </cell>
          <cell r="I410">
            <v>245342296</v>
          </cell>
          <cell r="J410">
            <v>0</v>
          </cell>
          <cell r="K410">
            <v>12383700.000000002</v>
          </cell>
          <cell r="L410">
            <v>0</v>
          </cell>
          <cell r="M410">
            <v>257725996</v>
          </cell>
          <cell r="N410" t="str">
            <v/>
          </cell>
        </row>
        <row r="411">
          <cell r="B411" t="str">
            <v>15-04</v>
          </cell>
          <cell r="C411" t="str">
            <v>15</v>
          </cell>
          <cell r="D411" t="str">
            <v>15-04-010</v>
          </cell>
          <cell r="E411" t="str">
            <v>SUMINISTRO, TRANSPORTE E INSTALACION DE PACTHPANEL ANGULADO DE 24 PUERTOS CAT 6A ORTRONICS</v>
          </cell>
          <cell r="F411" t="str">
            <v>U</v>
          </cell>
          <cell r="G411">
            <v>1239793.9999999998</v>
          </cell>
          <cell r="H411">
            <v>12</v>
          </cell>
          <cell r="I411">
            <v>14877527.999999996</v>
          </cell>
          <cell r="J411" t="str">
            <v/>
          </cell>
          <cell r="K411" t="str">
            <v/>
          </cell>
          <cell r="L411">
            <v>12</v>
          </cell>
          <cell r="M411">
            <v>14877527.999999996</v>
          </cell>
          <cell r="N411" t="str">
            <v/>
          </cell>
        </row>
        <row r="412">
          <cell r="B412" t="str">
            <v>15-04</v>
          </cell>
          <cell r="C412" t="str">
            <v>15</v>
          </cell>
          <cell r="D412" t="str">
            <v>15-04-020</v>
          </cell>
          <cell r="E412" t="str">
            <v>SUMINISTRO, TRANSPORTE E INSTALACION DE PATCH CORD 10G, MOD8, 5FT (1,5 METRO), AZUL. ORTRONICS</v>
          </cell>
          <cell r="F412" t="str">
            <v>U</v>
          </cell>
          <cell r="G412">
            <v>30593.999999999996</v>
          </cell>
          <cell r="H412">
            <v>300</v>
          </cell>
          <cell r="I412">
            <v>9178199.9999999981</v>
          </cell>
          <cell r="J412" t="str">
            <v/>
          </cell>
          <cell r="K412" t="str">
            <v/>
          </cell>
          <cell r="L412">
            <v>300</v>
          </cell>
          <cell r="M412">
            <v>9178199.9999999981</v>
          </cell>
          <cell r="N412" t="str">
            <v/>
          </cell>
        </row>
        <row r="413">
          <cell r="B413" t="str">
            <v>15-04</v>
          </cell>
          <cell r="C413" t="str">
            <v>15</v>
          </cell>
          <cell r="D413" t="str">
            <v>15-04-030</v>
          </cell>
          <cell r="E413" t="str">
            <v>SUMINISTRO, TRANSPORTE E INSTALACION DE FACE PLATE BLANCO MARFIL SENCILLO.</v>
          </cell>
          <cell r="F413" t="str">
            <v>U</v>
          </cell>
          <cell r="G413">
            <v>15170</v>
          </cell>
          <cell r="H413">
            <v>125</v>
          </cell>
          <cell r="I413">
            <v>1896250</v>
          </cell>
          <cell r="J413">
            <v>15</v>
          </cell>
          <cell r="K413">
            <v>227550</v>
          </cell>
          <cell r="L413">
            <v>140</v>
          </cell>
          <cell r="M413">
            <v>2123800</v>
          </cell>
          <cell r="N413" t="str">
            <v/>
          </cell>
        </row>
        <row r="414">
          <cell r="B414" t="str">
            <v>15-04</v>
          </cell>
          <cell r="C414" t="str">
            <v>15</v>
          </cell>
          <cell r="D414" t="str">
            <v>15-04-040</v>
          </cell>
          <cell r="E414" t="str">
            <v>SUMINISTRO, TRANSPORTE E INSTALACION DE JACK, CAT6A, BLINDADO ORTRONICS</v>
          </cell>
          <cell r="F414" t="str">
            <v>U</v>
          </cell>
          <cell r="G414">
            <v>34594.000000000015</v>
          </cell>
          <cell r="H414">
            <v>125</v>
          </cell>
          <cell r="I414">
            <v>4324250.0000000019</v>
          </cell>
          <cell r="J414">
            <v>15</v>
          </cell>
          <cell r="K414">
            <v>518910.00000000023</v>
          </cell>
          <cell r="L414">
            <v>140</v>
          </cell>
          <cell r="M414">
            <v>4843160.0000000019</v>
          </cell>
          <cell r="N414" t="str">
            <v/>
          </cell>
        </row>
        <row r="415">
          <cell r="B415" t="str">
            <v>15-04</v>
          </cell>
          <cell r="C415" t="str">
            <v>15</v>
          </cell>
          <cell r="D415" t="str">
            <v>15-04-050</v>
          </cell>
          <cell r="E415" t="str">
            <v>SUMINISTRO, TRANSPORTE E INSTALACION DE CABLE CATEGORIA 6A/7, FUTP 500MHZ, 10G 4X2X23AWG, L. CMR, BLINDADO. LIBRE DE HALOGENO ORTRONICS</v>
          </cell>
          <cell r="F415" t="str">
            <v>U</v>
          </cell>
          <cell r="G415">
            <v>5864.0000000000009</v>
          </cell>
          <cell r="H415">
            <v>9400</v>
          </cell>
          <cell r="I415">
            <v>55121600.000000007</v>
          </cell>
          <cell r="J415">
            <v>600</v>
          </cell>
          <cell r="K415">
            <v>3518400.0000000005</v>
          </cell>
          <cell r="L415">
            <v>10000</v>
          </cell>
          <cell r="M415">
            <v>58640000.000000007</v>
          </cell>
          <cell r="N415" t="str">
            <v/>
          </cell>
        </row>
        <row r="416">
          <cell r="B416" t="str">
            <v>15-04</v>
          </cell>
          <cell r="C416" t="str">
            <v>15</v>
          </cell>
          <cell r="D416" t="str">
            <v>15-04-060</v>
          </cell>
          <cell r="E416" t="str">
            <v>SUMINISTRO, TRANSPORTE E INSTALACION DE CAJA PLASTICA PARA PUNTO SOBRE PUESTO EN PARED.</v>
          </cell>
          <cell r="F416" t="str">
            <v>U</v>
          </cell>
          <cell r="G416">
            <v>8631.0084341090787</v>
          </cell>
          <cell r="H416">
            <v>0</v>
          </cell>
          <cell r="I416">
            <v>0</v>
          </cell>
          <cell r="J416">
            <v>0</v>
          </cell>
          <cell r="K416">
            <v>0</v>
          </cell>
          <cell r="L416">
            <v>0</v>
          </cell>
          <cell r="M416">
            <v>0</v>
          </cell>
          <cell r="N416" t="str">
            <v/>
          </cell>
        </row>
        <row r="417">
          <cell r="B417" t="str">
            <v>15-04</v>
          </cell>
          <cell r="C417" t="str">
            <v>15</v>
          </cell>
          <cell r="D417" t="str">
            <v>15-04-070</v>
          </cell>
          <cell r="E417" t="str">
            <v>SUMINISTRO, TRANSPORTE E INSTALACION DE ORGANIZADOR DOBLE CON TAPA.</v>
          </cell>
          <cell r="F417" t="str">
            <v>U</v>
          </cell>
          <cell r="G417">
            <v>391371.00000000006</v>
          </cell>
          <cell r="H417">
            <v>10</v>
          </cell>
          <cell r="I417">
            <v>3913710.0000000005</v>
          </cell>
          <cell r="J417" t="str">
            <v/>
          </cell>
          <cell r="K417" t="str">
            <v/>
          </cell>
          <cell r="L417">
            <v>10</v>
          </cell>
          <cell r="M417">
            <v>3913710.0000000005</v>
          </cell>
          <cell r="N417" t="str">
            <v/>
          </cell>
        </row>
        <row r="418">
          <cell r="B418" t="str">
            <v>15-04</v>
          </cell>
          <cell r="C418" t="str">
            <v>15</v>
          </cell>
          <cell r="D418" t="str">
            <v>15-04-080</v>
          </cell>
          <cell r="E418" t="str">
            <v>SUMINISTRO, TRANSPORTE E INSTALACION DE ORGANIZADOR VERTICAL</v>
          </cell>
          <cell r="F418" t="str">
            <v>U</v>
          </cell>
          <cell r="G418">
            <v>391371.00000000006</v>
          </cell>
          <cell r="H418">
            <v>10</v>
          </cell>
          <cell r="I418">
            <v>3913710.0000000005</v>
          </cell>
          <cell r="J418" t="str">
            <v/>
          </cell>
          <cell r="K418" t="str">
            <v/>
          </cell>
          <cell r="L418">
            <v>10</v>
          </cell>
          <cell r="M418">
            <v>3913710.0000000005</v>
          </cell>
          <cell r="N418" t="str">
            <v/>
          </cell>
        </row>
        <row r="419">
          <cell r="B419" t="str">
            <v>15-04</v>
          </cell>
          <cell r="C419" t="str">
            <v>15</v>
          </cell>
          <cell r="D419" t="str">
            <v>15-04-090</v>
          </cell>
          <cell r="E419" t="str">
            <v>SUMINISTRO, TRANSPORTE E INSTALACION DE RACK ABIERTO DE CON RUEDAS Y MULTITOMA DE 6 SERVICIO 2,1</v>
          </cell>
          <cell r="F419" t="str">
            <v>U</v>
          </cell>
          <cell r="G419">
            <v>502637.00000000006</v>
          </cell>
          <cell r="H419">
            <v>4</v>
          </cell>
          <cell r="I419">
            <v>2010548.0000000002</v>
          </cell>
          <cell r="J419" t="str">
            <v/>
          </cell>
          <cell r="K419" t="str">
            <v/>
          </cell>
          <cell r="L419">
            <v>4</v>
          </cell>
          <cell r="M419">
            <v>2010548.0000000002</v>
          </cell>
          <cell r="N419" t="str">
            <v/>
          </cell>
        </row>
        <row r="420">
          <cell r="B420" t="str">
            <v>15-04</v>
          </cell>
          <cell r="C420" t="str">
            <v>15</v>
          </cell>
          <cell r="D420" t="str">
            <v>15-04-100</v>
          </cell>
          <cell r="E420" t="str">
            <v>SUMINISTRO, TRANSPORTE CERTIFICACION DE PUTOS DE RED</v>
          </cell>
          <cell r="F420" t="str">
            <v>U</v>
          </cell>
          <cell r="G420">
            <v>9260</v>
          </cell>
          <cell r="H420">
            <v>132</v>
          </cell>
          <cell r="I420">
            <v>1222320</v>
          </cell>
          <cell r="J420">
            <v>8</v>
          </cell>
          <cell r="K420">
            <v>74080</v>
          </cell>
          <cell r="L420">
            <v>140</v>
          </cell>
          <cell r="M420">
            <v>1296400</v>
          </cell>
          <cell r="N420" t="str">
            <v/>
          </cell>
        </row>
        <row r="421">
          <cell r="B421" t="str">
            <v>15-04</v>
          </cell>
          <cell r="C421" t="str">
            <v>15</v>
          </cell>
          <cell r="D421" t="str">
            <v>15-04-110</v>
          </cell>
          <cell r="E421" t="str">
            <v>SUMINISTRO, TRANSPORTE E INSTALACION DE HP 1920-48G-POE+ (370W) SWITCH (NO INCLUYE CONFIGURACION NI START UP), INCLUYE CAREPACK NBD.</v>
          </cell>
          <cell r="F421" t="str">
            <v>U</v>
          </cell>
          <cell r="G421">
            <v>3248999.9999999995</v>
          </cell>
          <cell r="H421">
            <v>6</v>
          </cell>
          <cell r="I421">
            <v>19493999.999999996</v>
          </cell>
          <cell r="J421" t="str">
            <v/>
          </cell>
          <cell r="K421" t="str">
            <v/>
          </cell>
          <cell r="L421">
            <v>6</v>
          </cell>
          <cell r="M421">
            <v>19493999.999999996</v>
          </cell>
          <cell r="N421" t="str">
            <v/>
          </cell>
        </row>
        <row r="422">
          <cell r="B422" t="str">
            <v>15-04</v>
          </cell>
          <cell r="C422" t="str">
            <v>15</v>
          </cell>
          <cell r="D422" t="str">
            <v>15-04-120</v>
          </cell>
          <cell r="E422" t="str">
            <v>SUMINISTRO, TRANSPORTE E INSTALACION DE ACCESS POINT CISCO AIR-AP1852-A-K9C (NO INCLUYE CONFIGURACION NI START UP).</v>
          </cell>
          <cell r="F422" t="str">
            <v>U</v>
          </cell>
          <cell r="G422">
            <v>1800500</v>
          </cell>
          <cell r="H422">
            <v>44</v>
          </cell>
          <cell r="I422">
            <v>79222000</v>
          </cell>
          <cell r="J422">
            <v>1</v>
          </cell>
          <cell r="K422">
            <v>1800500</v>
          </cell>
          <cell r="L422">
            <v>45</v>
          </cell>
          <cell r="M422">
            <v>81022500</v>
          </cell>
          <cell r="N422" t="str">
            <v/>
          </cell>
        </row>
        <row r="423">
          <cell r="B423" t="str">
            <v>15-04</v>
          </cell>
          <cell r="C423" t="str">
            <v>15</v>
          </cell>
          <cell r="D423" t="str">
            <v>15-04-130</v>
          </cell>
          <cell r="E423" t="str">
            <v>TRANSPORTE, SUMINSTRO E INSTALACION DE DUCTO COLOR BLANCO (PARA RED ELECTRICA O DE DATOS) GALCO O SIMILAR DE 10X8 CON TAPA TORNILLO INCLUYE, ELEMENTOS DE FIJACION Y ANCLAJE, TODOS LOS ELEMENTOS DE SOPORTE DEBEN SER GALVANIZADOS EN CALIENTE, INCLUYE MARCACION Y TODO LO NECESARIO PARA SU CORRECTO FUNCIONAMIENTO. NO INCLUYE CABLE DE TIERRA</v>
          </cell>
          <cell r="F423" t="str">
            <v>M</v>
          </cell>
          <cell r="G423">
            <v>49562.000000000015</v>
          </cell>
          <cell r="H423">
            <v>190</v>
          </cell>
          <cell r="I423">
            <v>9416780.0000000019</v>
          </cell>
          <cell r="J423">
            <v>30</v>
          </cell>
          <cell r="K423">
            <v>1486860.0000000005</v>
          </cell>
          <cell r="L423">
            <v>220</v>
          </cell>
          <cell r="M423">
            <v>10903640.000000004</v>
          </cell>
          <cell r="N423" t="str">
            <v/>
          </cell>
        </row>
        <row r="424">
          <cell r="B424" t="str">
            <v>15-04</v>
          </cell>
          <cell r="C424" t="str">
            <v>15</v>
          </cell>
          <cell r="D424" t="str">
            <v>15-04-140</v>
          </cell>
          <cell r="E424" t="str">
            <v>TRANSPORTE, SUMINSTRO E INSTALACION DE DUCTO COLOR BLANCO (PARA RED ELECTRICA O DE DATOS) GALCO O SIMILAR DE 20X8 CON TAPA TORNILLO INCLUYE, ELEMENTOS DE FIJACION Y ANCLAJE, TODOS LOS ELEMENTOS DE SOPORTE DEBEN SER GALVANIZADOS EN CALIENTE, INCLUYE MARCACION Y TODO LO NECESARIO PARA SU CORRECTO FUNCIONAMIENTO. NO INCLUYE CABLE DE TIERRA</v>
          </cell>
          <cell r="F424" t="str">
            <v>M</v>
          </cell>
          <cell r="G424">
            <v>69576</v>
          </cell>
          <cell r="H424">
            <v>500</v>
          </cell>
          <cell r="I424">
            <v>34788000</v>
          </cell>
          <cell r="J424">
            <v>50</v>
          </cell>
          <cell r="K424">
            <v>3478800</v>
          </cell>
          <cell r="L424">
            <v>550</v>
          </cell>
          <cell r="M424">
            <v>38266800</v>
          </cell>
          <cell r="N424" t="str">
            <v/>
          </cell>
        </row>
        <row r="425">
          <cell r="B425" t="str">
            <v>15-04</v>
          </cell>
          <cell r="C425" t="str">
            <v>15</v>
          </cell>
          <cell r="D425" t="str">
            <v>15-04-150</v>
          </cell>
          <cell r="E425" t="str">
            <v>SUMINISTRO E INSTALACION PARA SALIDA DE DATOS EN CANALETA NO INCLUYE CANA LETA NI JACK</v>
          </cell>
          <cell r="F425" t="str">
            <v>U</v>
          </cell>
          <cell r="G425">
            <v>19800</v>
          </cell>
          <cell r="H425">
            <v>35</v>
          </cell>
          <cell r="I425">
            <v>693000</v>
          </cell>
          <cell r="J425">
            <v>35</v>
          </cell>
          <cell r="K425">
            <v>693000</v>
          </cell>
          <cell r="L425">
            <v>70</v>
          </cell>
          <cell r="M425">
            <v>1386000</v>
          </cell>
          <cell r="N425" t="str">
            <v/>
          </cell>
        </row>
        <row r="426">
          <cell r="B426" t="str">
            <v>15-04</v>
          </cell>
          <cell r="C426" t="str">
            <v>15</v>
          </cell>
          <cell r="D426" t="str">
            <v>15-04-160</v>
          </cell>
          <cell r="E426" t="str">
            <v>SUMINISTRO E INSTALACION PARA SALIDA DE DATOS EXPUESTAS INCLUYE 4 MTS DE TUBERIA EMT DE 3/4 Y CAJA 12X12X5 NO INCLUY JACK</v>
          </cell>
          <cell r="F426" t="str">
            <v>U</v>
          </cell>
          <cell r="G426">
            <v>51150</v>
          </cell>
          <cell r="H426">
            <v>54</v>
          </cell>
          <cell r="I426">
            <v>2762100</v>
          </cell>
          <cell r="J426">
            <v>6</v>
          </cell>
          <cell r="K426">
            <v>306900</v>
          </cell>
          <cell r="L426">
            <v>60</v>
          </cell>
          <cell r="M426">
            <v>3069000</v>
          </cell>
          <cell r="N426" t="str">
            <v/>
          </cell>
        </row>
        <row r="427">
          <cell r="B427" t="str">
            <v>15-04</v>
          </cell>
          <cell r="C427" t="str">
            <v>15</v>
          </cell>
          <cell r="D427" t="str">
            <v>15-04-170</v>
          </cell>
          <cell r="E427" t="str">
            <v>SUMINISTRO E INSTALACION PARA SALIDA DE DATOS EMPOTRADA INCLUYE 4 MTS DE TUBERIA PVC DE 3/4 Y CAJA 4X4 NO INCLUYE JACK</v>
          </cell>
          <cell r="F427" t="str">
            <v>U</v>
          </cell>
          <cell r="G427">
            <v>46450</v>
          </cell>
          <cell r="H427">
            <v>54</v>
          </cell>
          <cell r="I427">
            <v>2508300</v>
          </cell>
          <cell r="J427">
            <v>6</v>
          </cell>
          <cell r="K427">
            <v>278700</v>
          </cell>
          <cell r="L427">
            <v>60</v>
          </cell>
          <cell r="M427">
            <v>2787000</v>
          </cell>
          <cell r="N427" t="str">
            <v/>
          </cell>
        </row>
        <row r="428">
          <cell r="B428" t="str">
            <v/>
          </cell>
          <cell r="C428" t="str">
            <v/>
          </cell>
          <cell r="D428" t="str">
            <v>16</v>
          </cell>
          <cell r="E428" t="str">
            <v>EQUIPOS Y CONTRATOS ESPECIALES</v>
          </cell>
          <cell r="G428" t="str">
            <v/>
          </cell>
          <cell r="H428">
            <v>0</v>
          </cell>
          <cell r="I428" t="str">
            <v/>
          </cell>
          <cell r="J428">
            <v>0</v>
          </cell>
          <cell r="K428" t="str">
            <v/>
          </cell>
          <cell r="L428">
            <v>0</v>
          </cell>
          <cell r="M428" t="str">
            <v/>
          </cell>
          <cell r="N428">
            <v>831588707.88858151</v>
          </cell>
        </row>
        <row r="429">
          <cell r="B429" t="str">
            <v/>
          </cell>
          <cell r="C429" t="str">
            <v>16</v>
          </cell>
          <cell r="D429" t="str">
            <v>16-05</v>
          </cell>
          <cell r="E429" t="str">
            <v>EQUIPOS DE TRANSPORTE VERTICAL</v>
          </cell>
          <cell r="G429" t="str">
            <v/>
          </cell>
          <cell r="H429">
            <v>0</v>
          </cell>
          <cell r="I429">
            <v>145732710</v>
          </cell>
          <cell r="J429">
            <v>0</v>
          </cell>
          <cell r="K429">
            <v>0</v>
          </cell>
          <cell r="L429">
            <v>0</v>
          </cell>
          <cell r="M429">
            <v>145732710</v>
          </cell>
          <cell r="N429" t="str">
            <v/>
          </cell>
        </row>
        <row r="430">
          <cell r="B430" t="str">
            <v>16-05</v>
          </cell>
          <cell r="C430" t="str">
            <v>16</v>
          </cell>
          <cell r="D430" t="str">
            <v>16-05-010</v>
          </cell>
          <cell r="E430" t="str">
            <v>ASCENSOR SHINDLER 3300 NEW EDITION, 5 PARADAS, 11 PERSONAS.</v>
          </cell>
          <cell r="F430" t="str">
            <v>U</v>
          </cell>
          <cell r="G430">
            <v>145732710</v>
          </cell>
          <cell r="H430">
            <v>1</v>
          </cell>
          <cell r="I430">
            <v>145732710</v>
          </cell>
          <cell r="J430">
            <v>0</v>
          </cell>
          <cell r="K430">
            <v>0</v>
          </cell>
          <cell r="L430">
            <v>1</v>
          </cell>
          <cell r="M430">
            <v>145732710</v>
          </cell>
          <cell r="N430" t="str">
            <v/>
          </cell>
        </row>
        <row r="431">
          <cell r="B431" t="str">
            <v/>
          </cell>
          <cell r="C431" t="str">
            <v>16</v>
          </cell>
          <cell r="D431" t="str">
            <v>16-10</v>
          </cell>
          <cell r="E431" t="str">
            <v>EQUIPOS AIRE ACONDICIONADO</v>
          </cell>
          <cell r="G431" t="str">
            <v/>
          </cell>
          <cell r="H431">
            <v>0</v>
          </cell>
          <cell r="I431">
            <v>191557765.88858145</v>
          </cell>
          <cell r="J431">
            <v>0</v>
          </cell>
          <cell r="K431">
            <v>0</v>
          </cell>
          <cell r="L431">
            <v>0</v>
          </cell>
          <cell r="M431">
            <v>191557765.88858145</v>
          </cell>
          <cell r="N431" t="str">
            <v/>
          </cell>
        </row>
        <row r="432">
          <cell r="B432" t="str">
            <v>16-10</v>
          </cell>
          <cell r="C432" t="str">
            <v>16</v>
          </cell>
          <cell r="D432" t="str">
            <v>16-10-010</v>
          </cell>
          <cell r="E432" t="str">
            <v>UNIDAD MANEJADORA DE ACUERDO CON EL NUMERAL 2.1 DE LAS ESPECIFICACIONES - UNIDAD MANEJADORA 10.0TR AUDITORIO</v>
          </cell>
          <cell r="F432" t="str">
            <v>U</v>
          </cell>
          <cell r="G432">
            <v>10248626.729265766</v>
          </cell>
          <cell r="H432">
            <v>1</v>
          </cell>
          <cell r="I432">
            <v>10248626.729265766</v>
          </cell>
          <cell r="J432" t="str">
            <v/>
          </cell>
          <cell r="K432" t="str">
            <v/>
          </cell>
          <cell r="L432">
            <v>1</v>
          </cell>
          <cell r="M432">
            <v>10248626.729265766</v>
          </cell>
          <cell r="N432" t="str">
            <v/>
          </cell>
        </row>
        <row r="433">
          <cell r="B433" t="str">
            <v>16-10</v>
          </cell>
          <cell r="C433" t="str">
            <v>16</v>
          </cell>
          <cell r="D433" t="str">
            <v>16-10-020</v>
          </cell>
          <cell r="E433" t="str">
            <v>UNIDAD MANEJADORA DE ACUERDO CON EL NUMERAL 2.1 DE LAS ESPECIFICACIONES - TERMOSTATO</v>
          </cell>
          <cell r="F433" t="str">
            <v>U</v>
          </cell>
          <cell r="G433">
            <v>340646.29870091175</v>
          </cell>
          <cell r="H433">
            <v>1</v>
          </cell>
          <cell r="I433">
            <v>340646.29870091175</v>
          </cell>
          <cell r="J433">
            <v>0</v>
          </cell>
          <cell r="K433">
            <v>0</v>
          </cell>
          <cell r="L433">
            <v>1</v>
          </cell>
          <cell r="M433">
            <v>340646.29870091175</v>
          </cell>
          <cell r="N433" t="str">
            <v/>
          </cell>
        </row>
        <row r="434">
          <cell r="B434" t="str">
            <v>16-10</v>
          </cell>
          <cell r="C434" t="str">
            <v>16</v>
          </cell>
          <cell r="D434" t="str">
            <v>16-10-030</v>
          </cell>
          <cell r="E434" t="str">
            <v>UNIDADES CASSETTE DE ACUERDO CON EL NUMERAL 2.2 DE LAS ESPECIFICACIONES - UNIDAD CASSETTE 2.0TR RECTORIA</v>
          </cell>
          <cell r="F434" t="str">
            <v>U</v>
          </cell>
          <cell r="G434">
            <v>1833107.6318639442</v>
          </cell>
          <cell r="H434">
            <v>1</v>
          </cell>
          <cell r="I434">
            <v>1833107.6318639442</v>
          </cell>
          <cell r="J434">
            <v>0</v>
          </cell>
          <cell r="K434">
            <v>0</v>
          </cell>
          <cell r="L434">
            <v>1</v>
          </cell>
          <cell r="M434">
            <v>1833107.6318639442</v>
          </cell>
          <cell r="N434" t="str">
            <v/>
          </cell>
        </row>
        <row r="435">
          <cell r="B435" t="str">
            <v>16-10</v>
          </cell>
          <cell r="C435" t="str">
            <v>16</v>
          </cell>
          <cell r="D435" t="str">
            <v>16-10-040</v>
          </cell>
          <cell r="E435" t="str">
            <v>UNIDADES CASSETTE DE ACUERDO CON EL NUMERAL 2.2 DE LAS ESPECIFICACIONES - UNIDAD CASSETTE 3.0TR ADMINISTRACION</v>
          </cell>
          <cell r="F435" t="str">
            <v>U</v>
          </cell>
          <cell r="G435">
            <v>2024780.931863944</v>
          </cell>
          <cell r="H435">
            <v>2</v>
          </cell>
          <cell r="I435">
            <v>4049561.8637278881</v>
          </cell>
          <cell r="J435">
            <v>0</v>
          </cell>
          <cell r="K435">
            <v>0</v>
          </cell>
          <cell r="L435">
            <v>2</v>
          </cell>
          <cell r="M435">
            <v>4049561.8637278881</v>
          </cell>
          <cell r="N435" t="str">
            <v/>
          </cell>
        </row>
        <row r="436">
          <cell r="B436" t="str">
            <v>16-10</v>
          </cell>
          <cell r="C436" t="str">
            <v>16</v>
          </cell>
          <cell r="D436" t="str">
            <v>16-10-050</v>
          </cell>
          <cell r="E436" t="str">
            <v>UNIDADES CONDENSADORAS DE ACUERDO CON EL NUMERAL 2.3 DE LAS ESPECIFICACIONES - UNIDAD CONDENSADORA 5.0TR AUDITORIO</v>
          </cell>
          <cell r="F436" t="str">
            <v>U</v>
          </cell>
          <cell r="G436">
            <v>4943235.1068639439</v>
          </cell>
          <cell r="H436">
            <v>2</v>
          </cell>
          <cell r="I436">
            <v>9886470.2137278877</v>
          </cell>
          <cell r="J436">
            <v>0</v>
          </cell>
          <cell r="K436">
            <v>0</v>
          </cell>
          <cell r="L436">
            <v>2</v>
          </cell>
          <cell r="M436">
            <v>9886470.2137278877</v>
          </cell>
          <cell r="N436" t="str">
            <v/>
          </cell>
        </row>
        <row r="437">
          <cell r="B437" t="str">
            <v>16-10</v>
          </cell>
          <cell r="C437" t="str">
            <v>16</v>
          </cell>
          <cell r="D437" t="str">
            <v>16-10-060</v>
          </cell>
          <cell r="E437" t="str">
            <v>UNIDADES CONDENSADORAS DE ACUERDO CON EL NUMERAL 2.3 DE LAS ESPECIFICACIONES - UNIDAD CONDENSADORA 2.0TR RECTORIA</v>
          </cell>
          <cell r="F437" t="str">
            <v>U</v>
          </cell>
          <cell r="G437">
            <v>3097238.6818639445</v>
          </cell>
          <cell r="H437">
            <v>1</v>
          </cell>
          <cell r="I437">
            <v>3097238.6818639445</v>
          </cell>
          <cell r="J437">
            <v>0</v>
          </cell>
          <cell r="K437">
            <v>0</v>
          </cell>
          <cell r="L437">
            <v>1</v>
          </cell>
          <cell r="M437">
            <v>3097238.6818639445</v>
          </cell>
          <cell r="N437" t="str">
            <v/>
          </cell>
        </row>
        <row r="438">
          <cell r="B438" t="str">
            <v>16-10</v>
          </cell>
          <cell r="C438" t="str">
            <v>16</v>
          </cell>
          <cell r="D438" t="str">
            <v>16-10-070</v>
          </cell>
          <cell r="E438" t="str">
            <v>UNIDADES CONDENSADORAS DE ACUERDO CON EL NUMERAL 2.3 DE LAS ESPECIFICACIONES - UNIDAD CONDENSADORA 3.0TR ADMINISTRACION</v>
          </cell>
          <cell r="F438" t="str">
            <v>U</v>
          </cell>
          <cell r="G438">
            <v>3261530.081863944</v>
          </cell>
          <cell r="H438">
            <v>2</v>
          </cell>
          <cell r="I438">
            <v>6523060.1637278879</v>
          </cell>
          <cell r="J438">
            <v>0</v>
          </cell>
          <cell r="K438">
            <v>0</v>
          </cell>
          <cell r="L438">
            <v>2</v>
          </cell>
          <cell r="M438">
            <v>6523060.1637278879</v>
          </cell>
          <cell r="N438" t="str">
            <v/>
          </cell>
        </row>
        <row r="439">
          <cell r="B439" t="str">
            <v>16-10</v>
          </cell>
          <cell r="C439" t="str">
            <v>16</v>
          </cell>
          <cell r="D439" t="str">
            <v>16-10-080</v>
          </cell>
          <cell r="E439" t="str">
            <v>TUBERIA DE REFRIGERACION DE ACUERDO AL NUMERAL 2.4 DE LAS ESPECIFICACIONES. - TUBERIA SUCCION - 7/8"</v>
          </cell>
          <cell r="F439" t="str">
            <v>M</v>
          </cell>
          <cell r="G439">
            <v>52487.682627656679</v>
          </cell>
          <cell r="H439">
            <v>84</v>
          </cell>
          <cell r="I439">
            <v>4408965.3407231607</v>
          </cell>
          <cell r="J439">
            <v>0</v>
          </cell>
          <cell r="K439">
            <v>0</v>
          </cell>
          <cell r="L439">
            <v>84</v>
          </cell>
          <cell r="M439">
            <v>4408965.3407231607</v>
          </cell>
          <cell r="N439" t="str">
            <v/>
          </cell>
        </row>
        <row r="440">
          <cell r="B440" t="str">
            <v>16-10</v>
          </cell>
          <cell r="C440" t="str">
            <v>16</v>
          </cell>
          <cell r="D440" t="str">
            <v>16-10-090</v>
          </cell>
          <cell r="E440" t="str">
            <v>TUBERIA DE REFRIGERACION DE ACUERDO AL NUMERAL 2.4 DE LAS ESPECIFICACIONES. - TUBERIA SUCCION - 1 3/8"</v>
          </cell>
          <cell r="F440" t="str">
            <v>M</v>
          </cell>
          <cell r="G440">
            <v>90969.224327656673</v>
          </cell>
          <cell r="H440">
            <v>30</v>
          </cell>
          <cell r="I440">
            <v>2729076.7298297002</v>
          </cell>
          <cell r="J440">
            <v>0</v>
          </cell>
          <cell r="K440">
            <v>0</v>
          </cell>
          <cell r="L440">
            <v>30</v>
          </cell>
          <cell r="M440">
            <v>2729076.7298297002</v>
          </cell>
          <cell r="N440" t="str">
            <v/>
          </cell>
        </row>
        <row r="441">
          <cell r="B441" t="str">
            <v>16-10</v>
          </cell>
          <cell r="C441" t="str">
            <v>16</v>
          </cell>
          <cell r="D441" t="str">
            <v>16-10-100</v>
          </cell>
          <cell r="E441" t="str">
            <v>TUBERIA DE REFRIGERACION DE ACUERDO AL NUMERAL 2.4 DE LAS ESPECIFICACIONES. - TUBERIA LIQUIDO - 3/8"</v>
          </cell>
          <cell r="F441" t="str">
            <v>U</v>
          </cell>
          <cell r="G441">
            <v>26618.191707656679</v>
          </cell>
          <cell r="H441">
            <v>30</v>
          </cell>
          <cell r="I441">
            <v>798545.7512297004</v>
          </cell>
          <cell r="J441">
            <v>0</v>
          </cell>
          <cell r="K441">
            <v>0</v>
          </cell>
          <cell r="L441">
            <v>30</v>
          </cell>
          <cell r="M441">
            <v>798545.7512297004</v>
          </cell>
          <cell r="N441" t="str">
            <v/>
          </cell>
        </row>
        <row r="442">
          <cell r="B442" t="str">
            <v>16-10</v>
          </cell>
          <cell r="C442" t="str">
            <v>16</v>
          </cell>
          <cell r="D442" t="str">
            <v>16-10-110</v>
          </cell>
          <cell r="E442" t="str">
            <v>TUBERIA DE REFRIGERACION DE ACUERDO AL NUMERAL 2.4 DE LAS ESPECIFICACIONES. - TUBERIA LIQUIDO - 1/2"</v>
          </cell>
          <cell r="F442" t="str">
            <v>U</v>
          </cell>
          <cell r="G442">
            <v>31140.273817656678</v>
          </cell>
          <cell r="H442">
            <v>84</v>
          </cell>
          <cell r="I442">
            <v>2615783.000683161</v>
          </cell>
          <cell r="J442">
            <v>0</v>
          </cell>
          <cell r="K442">
            <v>0</v>
          </cell>
          <cell r="L442">
            <v>84</v>
          </cell>
          <cell r="M442">
            <v>2615783.000683161</v>
          </cell>
          <cell r="N442" t="str">
            <v/>
          </cell>
        </row>
        <row r="443">
          <cell r="B443" t="str">
            <v>16-10</v>
          </cell>
          <cell r="C443" t="str">
            <v>16</v>
          </cell>
          <cell r="D443" t="str">
            <v>16-10-120</v>
          </cell>
          <cell r="E443" t="str">
            <v>TUBERIA DE REFRIGERACION DE ACUERDO AL NUMERAL 2.4 DE LAS ESPECIFICACIONES. - VISOR DE LIQUIDO - 3/8"</v>
          </cell>
          <cell r="F443" t="str">
            <v>U</v>
          </cell>
          <cell r="G443">
            <v>76048.074411501817</v>
          </cell>
          <cell r="H443">
            <v>2</v>
          </cell>
          <cell r="I443">
            <v>152096.14882300363</v>
          </cell>
          <cell r="J443">
            <v>0</v>
          </cell>
          <cell r="K443">
            <v>0</v>
          </cell>
          <cell r="L443">
            <v>2</v>
          </cell>
          <cell r="M443">
            <v>152096.14882300363</v>
          </cell>
          <cell r="N443" t="str">
            <v/>
          </cell>
        </row>
        <row r="444">
          <cell r="B444" t="str">
            <v>16-10</v>
          </cell>
          <cell r="C444" t="str">
            <v>16</v>
          </cell>
          <cell r="D444" t="str">
            <v>16-10-130</v>
          </cell>
          <cell r="E444" t="str">
            <v>TUBERIA DE REFRIGERACION DE ACUERDO AL NUMERAL 2.4 DE LAS ESPECIFICACIONES. - VISOR DE LIQUIDO - 1/2"</v>
          </cell>
          <cell r="F444" t="str">
            <v>U</v>
          </cell>
          <cell r="G444">
            <v>79142.074411501817</v>
          </cell>
          <cell r="H444">
            <v>3</v>
          </cell>
          <cell r="I444">
            <v>237426.22323450545</v>
          </cell>
          <cell r="J444">
            <v>0</v>
          </cell>
          <cell r="K444">
            <v>0</v>
          </cell>
          <cell r="L444">
            <v>3</v>
          </cell>
          <cell r="M444">
            <v>237426.22323450545</v>
          </cell>
          <cell r="N444" t="str">
            <v/>
          </cell>
        </row>
        <row r="445">
          <cell r="B445" t="str">
            <v>16-10</v>
          </cell>
          <cell r="C445" t="str">
            <v>16</v>
          </cell>
          <cell r="D445" t="str">
            <v>16-10-140</v>
          </cell>
          <cell r="E445" t="str">
            <v>TUBERIA DE REFRIGERACION DE ACUERDO AL NUMERAL 2.4 DE LAS ESPECIFICACIONES. - FILTRO SECADOR - 3/8"</v>
          </cell>
          <cell r="F445" t="str">
            <v>U</v>
          </cell>
          <cell r="G445">
            <v>50816.504411501825</v>
          </cell>
          <cell r="H445">
            <v>2</v>
          </cell>
          <cell r="I445">
            <v>101633.00882300365</v>
          </cell>
          <cell r="J445">
            <v>0</v>
          </cell>
          <cell r="K445">
            <v>0</v>
          </cell>
          <cell r="L445">
            <v>2</v>
          </cell>
          <cell r="M445">
            <v>101633.00882300365</v>
          </cell>
          <cell r="N445" t="str">
            <v/>
          </cell>
        </row>
        <row r="446">
          <cell r="B446" t="str">
            <v>16-10</v>
          </cell>
          <cell r="C446" t="str">
            <v>16</v>
          </cell>
          <cell r="D446" t="str">
            <v>16-10-150</v>
          </cell>
          <cell r="E446" t="str">
            <v>TUBERIA DE REFRIGERACION DE ACUERDO AL NUMERAL 2.4 DE LAS ESPECIFICACIONES. - FILTRO SECADOR - 1/2"</v>
          </cell>
          <cell r="F446" t="str">
            <v>U</v>
          </cell>
          <cell r="G446">
            <v>62818.130411501821</v>
          </cell>
          <cell r="H446">
            <v>3</v>
          </cell>
          <cell r="I446">
            <v>188454.39123450546</v>
          </cell>
          <cell r="J446">
            <v>0</v>
          </cell>
          <cell r="K446">
            <v>0</v>
          </cell>
          <cell r="L446">
            <v>3</v>
          </cell>
          <cell r="M446">
            <v>188454.39123450546</v>
          </cell>
          <cell r="N446" t="str">
            <v/>
          </cell>
        </row>
        <row r="447">
          <cell r="B447" t="str">
            <v>16-10</v>
          </cell>
          <cell r="C447" t="str">
            <v>16</v>
          </cell>
          <cell r="D447" t="str">
            <v>16-10-160</v>
          </cell>
          <cell r="E447" t="str">
            <v>TUBERIA DE REFRIGERACION DE ACUERDO AL NUMERAL 2.4 DE LAS ESPECIFICACIONES. - VALVULA DE CORTE - 3/8"</v>
          </cell>
          <cell r="F447" t="str">
            <v>U</v>
          </cell>
          <cell r="G447">
            <v>106988.07441150182</v>
          </cell>
          <cell r="H447">
            <v>2</v>
          </cell>
          <cell r="I447">
            <v>213976.14882300363</v>
          </cell>
          <cell r="J447">
            <v>0</v>
          </cell>
          <cell r="K447">
            <v>0</v>
          </cell>
          <cell r="L447">
            <v>2</v>
          </cell>
          <cell r="M447">
            <v>213976.14882300363</v>
          </cell>
          <cell r="N447" t="str">
            <v/>
          </cell>
        </row>
        <row r="448">
          <cell r="B448" t="str">
            <v>16-10</v>
          </cell>
          <cell r="C448" t="str">
            <v>16</v>
          </cell>
          <cell r="D448" t="str">
            <v>16-10-170</v>
          </cell>
          <cell r="E448" t="str">
            <v>TUBERIA DE REFRIGERACION DE ACUERDO AL NUMERAL 2.4 DE LAS ESPECIFICACIONES. - VALVULA DE CORTE - 1/2"</v>
          </cell>
          <cell r="F448" t="str">
            <v>U</v>
          </cell>
          <cell r="G448">
            <v>105495.21941150181</v>
          </cell>
          <cell r="H448">
            <v>3</v>
          </cell>
          <cell r="I448">
            <v>316485.65823450545</v>
          </cell>
          <cell r="J448">
            <v>0</v>
          </cell>
          <cell r="K448">
            <v>0</v>
          </cell>
          <cell r="L448">
            <v>3</v>
          </cell>
          <cell r="M448">
            <v>316485.65823450545</v>
          </cell>
          <cell r="N448" t="str">
            <v/>
          </cell>
        </row>
        <row r="449">
          <cell r="B449" t="str">
            <v>16-10</v>
          </cell>
          <cell r="C449" t="str">
            <v>16</v>
          </cell>
          <cell r="D449" t="str">
            <v>16-10-180</v>
          </cell>
          <cell r="E449" t="str">
            <v>EXTRACTOR TIPO HONGO PARA COCINAS DE ACUERDO CON EL NUMERAL 2.5 DE LAS ESPECIFICACIONES - UNIDAD EXTRACTORA 11.000 CFM COCINA</v>
          </cell>
          <cell r="F449" t="str">
            <v>U</v>
          </cell>
          <cell r="G449">
            <v>16430778.245540652</v>
          </cell>
          <cell r="H449">
            <v>1</v>
          </cell>
          <cell r="I449">
            <v>16430778.245540652</v>
          </cell>
          <cell r="J449">
            <v>0</v>
          </cell>
          <cell r="K449">
            <v>0</v>
          </cell>
          <cell r="L449">
            <v>1</v>
          </cell>
          <cell r="M449">
            <v>16430778.245540652</v>
          </cell>
          <cell r="N449" t="str">
            <v/>
          </cell>
        </row>
        <row r="450">
          <cell r="B450" t="str">
            <v>16-10</v>
          </cell>
          <cell r="C450" t="str">
            <v>16</v>
          </cell>
          <cell r="D450" t="str">
            <v>16-10-190</v>
          </cell>
          <cell r="E450" t="str">
            <v>EXTRACTOR TIPO HONGO PARA COCINAS DE ACUERDO CON EL NUMERAL 2.5 DE LAS ESPECIFICACIONES - PULSADOR</v>
          </cell>
          <cell r="F450" t="str">
            <v>U</v>
          </cell>
          <cell r="G450">
            <v>421978.00455890317</v>
          </cell>
          <cell r="H450">
            <v>1</v>
          </cell>
          <cell r="I450">
            <v>421978.00455890317</v>
          </cell>
          <cell r="J450">
            <v>0</v>
          </cell>
          <cell r="K450">
            <v>0</v>
          </cell>
          <cell r="L450">
            <v>1</v>
          </cell>
          <cell r="M450">
            <v>421978.00455890317</v>
          </cell>
          <cell r="N450" t="str">
            <v/>
          </cell>
        </row>
        <row r="451">
          <cell r="B451" t="str">
            <v>16-10</v>
          </cell>
          <cell r="C451" t="str">
            <v>16</v>
          </cell>
          <cell r="D451" t="str">
            <v>16-10-200</v>
          </cell>
          <cell r="E451" t="str">
            <v>CAJAS VENTILADORAS DE ACUERDO CON EL NUMERAL 2.6 DE LAS ESPECIFICACIONES - UNIDADES EXTRACTORAS 600 CFM LABORATORIOS</v>
          </cell>
          <cell r="F451" t="str">
            <v>U</v>
          </cell>
          <cell r="G451">
            <v>3851874.0487762801</v>
          </cell>
          <cell r="H451">
            <v>8</v>
          </cell>
          <cell r="I451">
            <v>30814992.390210241</v>
          </cell>
          <cell r="J451">
            <v>0</v>
          </cell>
          <cell r="K451">
            <v>0</v>
          </cell>
          <cell r="L451">
            <v>8</v>
          </cell>
          <cell r="M451">
            <v>30814992.390210241</v>
          </cell>
          <cell r="N451" t="str">
            <v/>
          </cell>
        </row>
        <row r="452">
          <cell r="B452" t="str">
            <v>16-10</v>
          </cell>
          <cell r="C452" t="str">
            <v>16</v>
          </cell>
          <cell r="D452" t="str">
            <v>16-10-210</v>
          </cell>
          <cell r="E452" t="str">
            <v>CAJAS VENTILADORAS DE ACUERDO CON EL NUMERAL 2.6 DE LAS ESPECIFICACIONES - PULSADOR</v>
          </cell>
          <cell r="F452" t="str">
            <v>U</v>
          </cell>
          <cell r="G452">
            <v>421978.00455890317</v>
          </cell>
          <cell r="H452">
            <v>8</v>
          </cell>
          <cell r="I452">
            <v>3375824.0364712253</v>
          </cell>
          <cell r="J452">
            <v>0</v>
          </cell>
          <cell r="K452">
            <v>0</v>
          </cell>
          <cell r="L452">
            <v>8</v>
          </cell>
          <cell r="M452">
            <v>3375824.0364712253</v>
          </cell>
          <cell r="N452" t="str">
            <v/>
          </cell>
        </row>
        <row r="453">
          <cell r="B453" t="str">
            <v>16-10</v>
          </cell>
          <cell r="C453" t="str">
            <v>16</v>
          </cell>
          <cell r="D453" t="str">
            <v>16-10-220</v>
          </cell>
          <cell r="E453" t="str">
            <v>VENTILADOR CENTRIFUGO PARA PRESURIZACION DE ESCALERAS DE ACUERDO CON EL NUMERAL 2.7 DE LAS ESPECIFICACIONES - UNIDAD EXTRACTORA 9.700 CFM ESCALERAS</v>
          </cell>
          <cell r="F453" t="str">
            <v>U</v>
          </cell>
          <cell r="G453">
            <v>18944312.655295905</v>
          </cell>
          <cell r="H453">
            <v>1</v>
          </cell>
          <cell r="I453">
            <v>18944312.655295905</v>
          </cell>
          <cell r="J453">
            <v>0</v>
          </cell>
          <cell r="K453">
            <v>0</v>
          </cell>
          <cell r="L453">
            <v>1</v>
          </cell>
          <cell r="M453">
            <v>18944312.655295905</v>
          </cell>
          <cell r="N453" t="str">
            <v/>
          </cell>
        </row>
        <row r="454">
          <cell r="B454" t="str">
            <v>16-10</v>
          </cell>
          <cell r="C454" t="str">
            <v>16</v>
          </cell>
          <cell r="D454" t="str">
            <v>16-10-230</v>
          </cell>
          <cell r="E454" t="str">
            <v>VENTILADOR CENTRIFUGO PARA PRESURIZACION DE ESCALERAS DE ACUERDO CON EL NUMERAL 2.7 DE LAS ESPECIFICACIONES - PULSADOR</v>
          </cell>
          <cell r="F454" t="str">
            <v>U</v>
          </cell>
          <cell r="G454">
            <v>421978.00455890317</v>
          </cell>
          <cell r="H454">
            <v>1</v>
          </cell>
          <cell r="I454">
            <v>421978.00455890317</v>
          </cell>
          <cell r="J454">
            <v>0</v>
          </cell>
          <cell r="K454">
            <v>0</v>
          </cell>
          <cell r="L454">
            <v>1</v>
          </cell>
          <cell r="M454">
            <v>421978.00455890317</v>
          </cell>
          <cell r="N454" t="str">
            <v/>
          </cell>
        </row>
        <row r="455">
          <cell r="B455" t="str">
            <v>16-10</v>
          </cell>
          <cell r="C455" t="str">
            <v>16</v>
          </cell>
          <cell r="D455" t="str">
            <v>16-10-240</v>
          </cell>
          <cell r="E455" t="str">
            <v>CONDUCTOS POLIISOCIANURATO DE ACUERDO CON EL NUMERAL 2.8 DE LAS ESPECIFICACIONES - CONDUCTOS RECTANGULARES EN POLI-ISOCIANURATO</v>
          </cell>
          <cell r="F455" t="str">
            <v>M2</v>
          </cell>
          <cell r="G455">
            <v>92164.260265074423</v>
          </cell>
          <cell r="H455">
            <v>169.47116220000001</v>
          </cell>
          <cell r="I455">
            <v>15619184.300425444</v>
          </cell>
          <cell r="J455">
            <v>0</v>
          </cell>
          <cell r="K455">
            <v>0</v>
          </cell>
          <cell r="L455">
            <v>169.47116220000001</v>
          </cell>
          <cell r="M455">
            <v>15619184.300425444</v>
          </cell>
          <cell r="N455" t="str">
            <v/>
          </cell>
        </row>
        <row r="456">
          <cell r="B456" t="str">
            <v>16-10</v>
          </cell>
          <cell r="C456" t="str">
            <v>16</v>
          </cell>
          <cell r="D456" t="str">
            <v>16-10-250</v>
          </cell>
          <cell r="E456" t="str">
            <v>CONDUCTOS EN LAMINA GALVANIZADA DE ACUERDO CON EL NUMERAL 2.9 DE LAS ESPECIFICACIONES - CONDUCTOS LAMINA GALVANIZADA CAL.16</v>
          </cell>
          <cell r="F456" t="str">
            <v>KG</v>
          </cell>
          <cell r="G456">
            <v>20487.037831602356</v>
          </cell>
          <cell r="H456">
            <v>1341.4680816</v>
          </cell>
          <cell r="I456">
            <v>27482707.337626237</v>
          </cell>
          <cell r="J456">
            <v>0</v>
          </cell>
          <cell r="K456">
            <v>0</v>
          </cell>
          <cell r="L456">
            <v>1341.4680816</v>
          </cell>
          <cell r="M456">
            <v>27482707.337626237</v>
          </cell>
          <cell r="N456" t="str">
            <v/>
          </cell>
        </row>
        <row r="457">
          <cell r="B457" t="str">
            <v>16-10</v>
          </cell>
          <cell r="C457" t="str">
            <v>16</v>
          </cell>
          <cell r="D457" t="str">
            <v>16-10-260</v>
          </cell>
          <cell r="E457" t="str">
            <v>CONDUCTOS EN LAMINA GALVANIZADA DE ACUERDO CON EL NUMERAL 2.9 DE LAS ESPECIFICACIONES - CONDUCTOS LAMINA GALVANIZADA</v>
          </cell>
          <cell r="F457" t="str">
            <v>KG</v>
          </cell>
          <cell r="G457">
            <v>17405.577898082556</v>
          </cell>
          <cell r="H457">
            <v>420</v>
          </cell>
          <cell r="I457">
            <v>7310342.7171946736</v>
          </cell>
          <cell r="J457">
            <v>0</v>
          </cell>
          <cell r="K457">
            <v>0</v>
          </cell>
          <cell r="L457">
            <v>420</v>
          </cell>
          <cell r="M457">
            <v>7310342.7171946736</v>
          </cell>
          <cell r="N457" t="str">
            <v/>
          </cell>
        </row>
        <row r="458">
          <cell r="B458" t="str">
            <v>16-10</v>
          </cell>
          <cell r="C458" t="str">
            <v>16</v>
          </cell>
          <cell r="D458" t="str">
            <v>16-10-270</v>
          </cell>
          <cell r="E458" t="str">
            <v>DIFUSORES DE ACUERDO CON EL NUMERAL 2.10.1 DE LAS ESPECIFICACIONES - DIFUSORES - 9” X 9” 4 VIAS</v>
          </cell>
          <cell r="F458" t="str">
            <v>U</v>
          </cell>
          <cell r="G458">
            <v>141067.82870091178</v>
          </cell>
          <cell r="H458">
            <v>8</v>
          </cell>
          <cell r="I458">
            <v>1128542.6296072942</v>
          </cell>
          <cell r="J458">
            <v>0</v>
          </cell>
          <cell r="K458">
            <v>0</v>
          </cell>
          <cell r="L458">
            <v>8</v>
          </cell>
          <cell r="M458">
            <v>1128542.6296072942</v>
          </cell>
          <cell r="N458" t="str">
            <v/>
          </cell>
        </row>
        <row r="459">
          <cell r="B459" t="str">
            <v>16-10</v>
          </cell>
          <cell r="C459" t="str">
            <v>16</v>
          </cell>
          <cell r="D459" t="str">
            <v>16-10-280</v>
          </cell>
          <cell r="E459" t="str">
            <v>DIFUSORES DE ACUERDO CON EL NUMERAL 2.10.1 DE LAS ESPECIFICACIONES - DIFUSORES - 9” X 9” 3 VIAS</v>
          </cell>
          <cell r="F459" t="str">
            <v>U</v>
          </cell>
          <cell r="G459">
            <v>141067.82870091178</v>
          </cell>
          <cell r="H459">
            <v>1</v>
          </cell>
          <cell r="I459">
            <v>141067.82870091178</v>
          </cell>
          <cell r="J459">
            <v>0</v>
          </cell>
          <cell r="K459">
            <v>0</v>
          </cell>
          <cell r="L459">
            <v>1</v>
          </cell>
          <cell r="M459">
            <v>141067.82870091178</v>
          </cell>
          <cell r="N459" t="str">
            <v/>
          </cell>
        </row>
        <row r="460">
          <cell r="B460" t="str">
            <v>16-10</v>
          </cell>
          <cell r="C460" t="str">
            <v>16</v>
          </cell>
          <cell r="D460" t="str">
            <v>16-10-290</v>
          </cell>
          <cell r="E460" t="str">
            <v>REJILLAS DE SUMINISTRO DE ACUERDO CON EL NUMERAL 2.10.2 DE LAS ESPECIFICACIONES - REJILLAS DE SUMINISTRO - 18” X 18”</v>
          </cell>
          <cell r="F460" t="str">
            <v>U</v>
          </cell>
          <cell r="G460">
            <v>236428.00270091178</v>
          </cell>
          <cell r="H460">
            <v>6</v>
          </cell>
          <cell r="I460">
            <v>1418568.0162054705</v>
          </cell>
          <cell r="J460">
            <v>0</v>
          </cell>
          <cell r="K460">
            <v>0</v>
          </cell>
          <cell r="L460">
            <v>6</v>
          </cell>
          <cell r="M460">
            <v>1418568.0162054705</v>
          </cell>
          <cell r="N460" t="str">
            <v/>
          </cell>
        </row>
        <row r="461">
          <cell r="B461" t="str">
            <v>16-10</v>
          </cell>
          <cell r="C461" t="str">
            <v>16</v>
          </cell>
          <cell r="D461" t="str">
            <v>16-10-300</v>
          </cell>
          <cell r="E461" t="str">
            <v>REJILLAS DE RETORNO Y AIRE EXTERIOR DE ACUERDO CON EL NUMERAL 2.10.3 DE LAS ESPECIFICACIONES - REJILLAS DE RETORNO, EXTRACCION Y AIRE EXTERIOR - 12” X 6”</v>
          </cell>
          <cell r="F461" t="str">
            <v>U</v>
          </cell>
          <cell r="G461">
            <v>75106.842700911802</v>
          </cell>
          <cell r="H461">
            <v>16</v>
          </cell>
          <cell r="I461">
            <v>1201709.4832145888</v>
          </cell>
          <cell r="J461">
            <v>0</v>
          </cell>
          <cell r="K461">
            <v>0</v>
          </cell>
          <cell r="L461">
            <v>16</v>
          </cell>
          <cell r="M461">
            <v>1201709.4832145888</v>
          </cell>
          <cell r="N461" t="str">
            <v/>
          </cell>
        </row>
        <row r="462">
          <cell r="B462" t="str">
            <v>16-10</v>
          </cell>
          <cell r="C462" t="str">
            <v>16</v>
          </cell>
          <cell r="D462" t="str">
            <v>16-10-310</v>
          </cell>
          <cell r="E462" t="str">
            <v>REJILLAS DE RETORNO, EXTRACCION Y AIRE EXTERIOR - REJILLAS DE RETORNO Y AIRE EXTERIOR DE ACUERDO CON EL NUMERAL 2.10.3 DE LAS ESPECIFICACIONES - 18” X 12”</v>
          </cell>
          <cell r="F462" t="str">
            <v>U</v>
          </cell>
          <cell r="G462">
            <v>140254.10670091177</v>
          </cell>
          <cell r="H462">
            <v>4</v>
          </cell>
          <cell r="I462">
            <v>561016.42680364707</v>
          </cell>
          <cell r="J462">
            <v>0</v>
          </cell>
          <cell r="K462">
            <v>0</v>
          </cell>
          <cell r="L462">
            <v>4</v>
          </cell>
          <cell r="M462">
            <v>561016.42680364707</v>
          </cell>
          <cell r="N462" t="str">
            <v/>
          </cell>
        </row>
        <row r="463">
          <cell r="B463" t="str">
            <v>16-10</v>
          </cell>
          <cell r="C463" t="str">
            <v>16</v>
          </cell>
          <cell r="D463" t="str">
            <v>16-10-320</v>
          </cell>
          <cell r="E463" t="str">
            <v>BALANCEAMIENTO DEL AIRE DE ACUERDO CON EL NUMERAL 2.11 DE LAS ESPECIFICACIONES</v>
          </cell>
          <cell r="F463" t="str">
            <v>GB</v>
          </cell>
          <cell r="G463">
            <v>432992.18887742591</v>
          </cell>
          <cell r="H463">
            <v>1</v>
          </cell>
          <cell r="I463">
            <v>432992.18887742591</v>
          </cell>
          <cell r="J463">
            <v>0</v>
          </cell>
          <cell r="K463">
            <v>0</v>
          </cell>
          <cell r="L463">
            <v>1</v>
          </cell>
          <cell r="M463">
            <v>432992.18887742591</v>
          </cell>
          <cell r="N463" t="str">
            <v/>
          </cell>
        </row>
        <row r="464">
          <cell r="B464" t="str">
            <v>16-10</v>
          </cell>
          <cell r="C464" t="str">
            <v>16</v>
          </cell>
          <cell r="D464" t="str">
            <v>16-10-330</v>
          </cell>
          <cell r="E464" t="str">
            <v>IDENTIFICACION DE EQUIPOS</v>
          </cell>
          <cell r="F464" t="str">
            <v>GB</v>
          </cell>
          <cell r="G464">
            <v>359356.10294843023</v>
          </cell>
          <cell r="H464">
            <v>1</v>
          </cell>
          <cell r="I464">
            <v>359356.10294843023</v>
          </cell>
          <cell r="J464">
            <v>0</v>
          </cell>
          <cell r="K464">
            <v>0</v>
          </cell>
          <cell r="L464">
            <v>1</v>
          </cell>
          <cell r="M464">
            <v>359356.10294843023</v>
          </cell>
          <cell r="N464" t="str">
            <v/>
          </cell>
        </row>
        <row r="465">
          <cell r="B465" t="str">
            <v>16-10</v>
          </cell>
          <cell r="C465" t="str">
            <v>16</v>
          </cell>
          <cell r="D465" t="str">
            <v>16-10-340</v>
          </cell>
          <cell r="E465" t="str">
            <v>MANTENIMIENTO POR UN AÑO DE LOS EQUIPOS OFERTADOS</v>
          </cell>
          <cell r="F465" t="str">
            <v>MES</v>
          </cell>
          <cell r="G465">
            <v>836293.29235620657</v>
          </cell>
          <cell r="H465">
            <v>12</v>
          </cell>
          <cell r="I465">
            <v>10035519.508274479</v>
          </cell>
          <cell r="J465">
            <v>0</v>
          </cell>
          <cell r="K465">
            <v>0</v>
          </cell>
          <cell r="L465">
            <v>12</v>
          </cell>
          <cell r="M465">
            <v>10035519.508274479</v>
          </cell>
          <cell r="N465" t="str">
            <v/>
          </cell>
        </row>
        <row r="466">
          <cell r="B466" t="str">
            <v>16-10</v>
          </cell>
          <cell r="C466" t="str">
            <v>16</v>
          </cell>
          <cell r="D466" t="str">
            <v>16-10-350</v>
          </cell>
          <cell r="E466" t="str">
            <v>SUPERVISION E INSTALACION</v>
          </cell>
          <cell r="F466" t="str">
            <v>GB</v>
          </cell>
          <cell r="G466">
            <v>7715742.0275505735</v>
          </cell>
          <cell r="H466">
            <v>1</v>
          </cell>
          <cell r="I466">
            <v>7715742.0275505735</v>
          </cell>
          <cell r="J466">
            <v>0</v>
          </cell>
          <cell r="K466">
            <v>0</v>
          </cell>
          <cell r="L466">
            <v>1</v>
          </cell>
          <cell r="M466">
            <v>7715742.0275505735</v>
          </cell>
          <cell r="N466" t="str">
            <v/>
          </cell>
        </row>
        <row r="467">
          <cell r="B467" t="str">
            <v/>
          </cell>
          <cell r="C467" t="str">
            <v>16</v>
          </cell>
          <cell r="D467" t="str">
            <v>16-15</v>
          </cell>
          <cell r="E467" t="str">
            <v>SISTEMA BIOCLIMATICO Y ACUSTICO</v>
          </cell>
          <cell r="G467" t="str">
            <v/>
          </cell>
          <cell r="H467">
            <v>0</v>
          </cell>
          <cell r="I467">
            <v>365778232</v>
          </cell>
          <cell r="J467">
            <v>0</v>
          </cell>
          <cell r="K467">
            <v>0</v>
          </cell>
          <cell r="L467">
            <v>0</v>
          </cell>
          <cell r="M467">
            <v>365778232</v>
          </cell>
          <cell r="N467" t="str">
            <v/>
          </cell>
        </row>
        <row r="468">
          <cell r="B468" t="str">
            <v>16-15</v>
          </cell>
          <cell r="C468" t="str">
            <v>16</v>
          </cell>
          <cell r="D468" t="str">
            <v>16-15-010</v>
          </cell>
          <cell r="E468" t="str">
            <v>FOIL DE ALUMINIO DE 0.5 MM TIPO DURALFOIL O SIMILAR CON ESTRUCTURA EN FIBRA DE VIDRIO PARA DAR RESISTENCIA EN EL REPEÑADO.</v>
          </cell>
          <cell r="F468" t="str">
            <v>M2</v>
          </cell>
          <cell r="G468">
            <v>1454</v>
          </cell>
          <cell r="H468">
            <v>19500</v>
          </cell>
          <cell r="I468">
            <v>28353000</v>
          </cell>
          <cell r="J468" t="str">
            <v/>
          </cell>
          <cell r="K468" t="str">
            <v/>
          </cell>
          <cell r="L468">
            <v>19500</v>
          </cell>
          <cell r="M468">
            <v>28353000</v>
          </cell>
          <cell r="N468" t="str">
            <v/>
          </cell>
        </row>
        <row r="469">
          <cell r="B469" t="str">
            <v>16-15</v>
          </cell>
          <cell r="C469" t="str">
            <v>16</v>
          </cell>
          <cell r="D469" t="str">
            <v>16-15-020</v>
          </cell>
          <cell r="E469" t="str">
            <v>POLIETILENO DE 0.2 MM TRASPARENTE COMO BARRERA DE VAPOR.</v>
          </cell>
          <cell r="F469" t="str">
            <v>M2</v>
          </cell>
          <cell r="G469">
            <v>1454</v>
          </cell>
          <cell r="H469">
            <v>7500</v>
          </cell>
          <cell r="I469">
            <v>10905000</v>
          </cell>
          <cell r="J469">
            <v>0</v>
          </cell>
          <cell r="K469">
            <v>0</v>
          </cell>
          <cell r="L469">
            <v>7500</v>
          </cell>
          <cell r="M469">
            <v>10905000</v>
          </cell>
          <cell r="N469" t="str">
            <v/>
          </cell>
        </row>
        <row r="470">
          <cell r="B470" t="str">
            <v>16-15</v>
          </cell>
          <cell r="C470" t="str">
            <v>16</v>
          </cell>
          <cell r="D470" t="str">
            <v>16-15-030</v>
          </cell>
          <cell r="E470" t="str">
            <v>FIBRA DE VIDRIO DE FIBERGLASS-SAINT GOBAIN FRESCASA DE 3 1/2" CON FOIL DE ALUMINIO ESTE ULTIMO DEBE SER COLOCADO HACIA LA PARTE EXTERIOR.</v>
          </cell>
          <cell r="F470" t="str">
            <v>M2</v>
          </cell>
          <cell r="G470">
            <v>427</v>
          </cell>
          <cell r="H470">
            <v>48144</v>
          </cell>
          <cell r="I470">
            <v>20557488</v>
          </cell>
          <cell r="J470">
            <v>0</v>
          </cell>
          <cell r="K470">
            <v>0</v>
          </cell>
          <cell r="L470">
            <v>48144</v>
          </cell>
          <cell r="M470">
            <v>20557488</v>
          </cell>
          <cell r="N470" t="str">
            <v/>
          </cell>
        </row>
        <row r="471">
          <cell r="B471" t="str">
            <v>16-15</v>
          </cell>
          <cell r="C471" t="str">
            <v>16</v>
          </cell>
          <cell r="D471" t="str">
            <v>16-15-040</v>
          </cell>
          <cell r="E471" t="str">
            <v>FIBRA DE VIDRIO DE FIBERGLASS-SAINT GOBAIN FRESCASA DE 2 1/2" SIN FOIL DE ALUMINIO.</v>
          </cell>
          <cell r="F471" t="str">
            <v>M2</v>
          </cell>
          <cell r="G471">
            <v>448</v>
          </cell>
          <cell r="H471">
            <v>23998</v>
          </cell>
          <cell r="I471">
            <v>10751104</v>
          </cell>
          <cell r="J471">
            <v>0</v>
          </cell>
          <cell r="K471">
            <v>0</v>
          </cell>
          <cell r="L471">
            <v>23998</v>
          </cell>
          <cell r="M471">
            <v>10751104</v>
          </cell>
          <cell r="N471" t="str">
            <v/>
          </cell>
        </row>
        <row r="472">
          <cell r="B472" t="str">
            <v>16-15</v>
          </cell>
          <cell r="C472" t="str">
            <v>16</v>
          </cell>
          <cell r="D472" t="str">
            <v>16-15-050</v>
          </cell>
          <cell r="E472" t="str">
            <v>FIBRA DE VIDRIO DE FIBERGLASS-SAINT GOBAIN FRESCASA DE 3 1/2" CON FOIL DE ALUMINIO A (3) TRES CAPAS: 1 CON FOIL DE ALUMINIO SUPERIOR Y 2 SIN FOIL DE ALUMINIO.</v>
          </cell>
          <cell r="F472" t="str">
            <v>M2</v>
          </cell>
          <cell r="G472">
            <v>902</v>
          </cell>
          <cell r="H472">
            <v>76556</v>
          </cell>
          <cell r="I472">
            <v>69053512</v>
          </cell>
          <cell r="J472">
            <v>0</v>
          </cell>
          <cell r="K472">
            <v>0</v>
          </cell>
          <cell r="L472">
            <v>76556</v>
          </cell>
          <cell r="M472">
            <v>69053512</v>
          </cell>
          <cell r="N472" t="str">
            <v/>
          </cell>
        </row>
        <row r="473">
          <cell r="B473" t="str">
            <v>16-15</v>
          </cell>
          <cell r="C473" t="str">
            <v>16</v>
          </cell>
          <cell r="D473" t="str">
            <v>16-15-060</v>
          </cell>
          <cell r="E473" t="str">
            <v>DRYWALL DE 1/2" ASTM 4, OMEGAS CALIBRE 26 A 0.60, PC CIELO A 0.90, PINTURA TIPO 2 A 1 MANO Y TIPO 1 A 2 MANOS.</v>
          </cell>
          <cell r="F473" t="str">
            <v>M2</v>
          </cell>
          <cell r="G473">
            <v>902</v>
          </cell>
          <cell r="H473">
            <v>44724</v>
          </cell>
          <cell r="I473">
            <v>40341048</v>
          </cell>
          <cell r="J473">
            <v>0</v>
          </cell>
          <cell r="K473">
            <v>0</v>
          </cell>
          <cell r="L473">
            <v>44724</v>
          </cell>
          <cell r="M473">
            <v>40341048</v>
          </cell>
          <cell r="N473" t="str">
            <v/>
          </cell>
        </row>
        <row r="474">
          <cell r="B474" t="str">
            <v>16-15</v>
          </cell>
          <cell r="C474" t="str">
            <v>16</v>
          </cell>
          <cell r="D474" t="str">
            <v>16-15-070</v>
          </cell>
          <cell r="E474" t="str">
            <v>REJILLAS DE VENTILACION ALETA FIJA SIN DAMPER TIPO LAMINAIRE O SIMILAR ALTURA 0.40: 448 ML Y 180 M2</v>
          </cell>
          <cell r="F474" t="str">
            <v>M2</v>
          </cell>
          <cell r="G474">
            <v>181.55</v>
          </cell>
          <cell r="H474">
            <v>220000</v>
          </cell>
          <cell r="I474">
            <v>39941000</v>
          </cell>
          <cell r="J474">
            <v>0</v>
          </cell>
          <cell r="K474">
            <v>0</v>
          </cell>
          <cell r="L474">
            <v>220000</v>
          </cell>
          <cell r="M474">
            <v>39941000</v>
          </cell>
          <cell r="N474" t="str">
            <v/>
          </cell>
        </row>
        <row r="475">
          <cell r="B475" t="str">
            <v>16-15</v>
          </cell>
          <cell r="C475" t="str">
            <v>16</v>
          </cell>
          <cell r="D475" t="str">
            <v>16-15-080</v>
          </cell>
          <cell r="E475" t="str">
            <v>PERFIL TA244 DE 0.076X0.038 CENTIMETROS ANODIZADO COLOR NATURAL DE 1.2 MM PERIMETRO DE REJILLAS</v>
          </cell>
          <cell r="F475" t="str">
            <v>M</v>
          </cell>
          <cell r="G475">
            <v>540</v>
          </cell>
          <cell r="H475">
            <v>28999</v>
          </cell>
          <cell r="I475">
            <v>15659460</v>
          </cell>
          <cell r="J475">
            <v>0</v>
          </cell>
          <cell r="K475">
            <v>0</v>
          </cell>
          <cell r="L475">
            <v>28999</v>
          </cell>
          <cell r="M475">
            <v>15659460</v>
          </cell>
          <cell r="N475" t="str">
            <v/>
          </cell>
        </row>
        <row r="476">
          <cell r="B476" t="str">
            <v>16-15</v>
          </cell>
          <cell r="C476" t="str">
            <v>16</v>
          </cell>
          <cell r="D476" t="str">
            <v>16-15-090</v>
          </cell>
          <cell r="E476" t="str">
            <v>VIDRIO SAINT GOBAIN COOL LITE ST 136*</v>
          </cell>
          <cell r="F476" t="str">
            <v>M2</v>
          </cell>
          <cell r="G476">
            <v>301</v>
          </cell>
          <cell r="H476">
            <v>280000</v>
          </cell>
          <cell r="I476">
            <v>84280000</v>
          </cell>
          <cell r="J476">
            <v>0</v>
          </cell>
          <cell r="K476">
            <v>0</v>
          </cell>
          <cell r="L476">
            <v>280000</v>
          </cell>
          <cell r="M476">
            <v>84280000</v>
          </cell>
          <cell r="N476" t="str">
            <v/>
          </cell>
        </row>
        <row r="477">
          <cell r="B477" t="str">
            <v>16-15</v>
          </cell>
          <cell r="C477" t="str">
            <v>16</v>
          </cell>
          <cell r="D477" t="str">
            <v>16-15-100</v>
          </cell>
          <cell r="E477" t="str">
            <v>MADERA ACUSTICA LIN 16 FIBERGLASS COLOMBIA DE 600 MM X600 MM X 12 MM DE ESPESOR CON BLACK THEATER DE 2" COMO ABSORCION ACUSTICA EN LA PARTE POSTERIOR.</v>
          </cell>
          <cell r="F477" t="str">
            <v>M2</v>
          </cell>
          <cell r="G477">
            <v>82</v>
          </cell>
          <cell r="H477">
            <v>338000</v>
          </cell>
          <cell r="I477">
            <v>27716000</v>
          </cell>
          <cell r="J477">
            <v>0</v>
          </cell>
          <cell r="K477">
            <v>0</v>
          </cell>
          <cell r="L477">
            <v>338000</v>
          </cell>
          <cell r="M477">
            <v>27716000</v>
          </cell>
          <cell r="N477" t="str">
            <v/>
          </cell>
        </row>
        <row r="478">
          <cell r="B478" t="str">
            <v>16-15</v>
          </cell>
          <cell r="C478" t="str">
            <v>16</v>
          </cell>
          <cell r="D478" t="str">
            <v>16-15-110</v>
          </cell>
          <cell r="E478" t="str">
            <v>BLACK THEATER DE 2" POR RUIDO DE IMPACTO CONTRA CASETONES EN LA CUBERTA DE EL AUDITORIO PRINCIPAL</v>
          </cell>
          <cell r="F478" t="str">
            <v>M2</v>
          </cell>
          <cell r="G478">
            <v>104</v>
          </cell>
          <cell r="H478">
            <v>34530</v>
          </cell>
          <cell r="I478">
            <v>3591120</v>
          </cell>
          <cell r="J478">
            <v>0</v>
          </cell>
          <cell r="K478">
            <v>0</v>
          </cell>
          <cell r="L478">
            <v>34530</v>
          </cell>
          <cell r="M478">
            <v>3591120</v>
          </cell>
          <cell r="N478" t="str">
            <v/>
          </cell>
        </row>
        <row r="479">
          <cell r="B479" t="str">
            <v>16-15</v>
          </cell>
          <cell r="C479" t="str">
            <v>16</v>
          </cell>
          <cell r="D479" t="str">
            <v>16-15-120</v>
          </cell>
          <cell r="E479" t="str">
            <v>ZOCALO DE 10 MM EN MADERA MELAMINICA EN UN COLOR IGUAL AL ENCHAPE DE LIN 16</v>
          </cell>
          <cell r="F479" t="str">
            <v>M</v>
          </cell>
          <cell r="G479">
            <v>36</v>
          </cell>
          <cell r="H479">
            <v>4375</v>
          </cell>
          <cell r="I479">
            <v>157500</v>
          </cell>
          <cell r="J479">
            <v>0</v>
          </cell>
          <cell r="K479">
            <v>0</v>
          </cell>
          <cell r="L479">
            <v>4375</v>
          </cell>
          <cell r="M479">
            <v>157500</v>
          </cell>
          <cell r="N479" t="str">
            <v/>
          </cell>
        </row>
        <row r="480">
          <cell r="B480" t="str">
            <v>16-15</v>
          </cell>
          <cell r="C480" t="str">
            <v>16</v>
          </cell>
          <cell r="D480" t="str">
            <v>16-15-130</v>
          </cell>
          <cell r="E480" t="str">
            <v>PERFIL DE ALUMINIO ANODIZADO COLOR NATURAL CANALA 0068 DE 9.5 MM X 12.5 MM</v>
          </cell>
          <cell r="F480" t="str">
            <v>M</v>
          </cell>
          <cell r="G480">
            <v>36</v>
          </cell>
          <cell r="H480">
            <v>338000</v>
          </cell>
          <cell r="I480">
            <v>12168000</v>
          </cell>
          <cell r="J480">
            <v>0</v>
          </cell>
          <cell r="K480">
            <v>0</v>
          </cell>
          <cell r="L480">
            <v>338000</v>
          </cell>
          <cell r="M480">
            <v>12168000</v>
          </cell>
          <cell r="N480" t="str">
            <v/>
          </cell>
        </row>
        <row r="481">
          <cell r="B481" t="str">
            <v>16-15</v>
          </cell>
          <cell r="C481" t="str">
            <v>16</v>
          </cell>
          <cell r="D481" t="str">
            <v>16-15-140</v>
          </cell>
          <cell r="E481" t="str">
            <v>PUERTA 2.50 X 3.05 EN MADERA MELAMINICA CON PUSH BAR STANLEY, EMPAQUES, CHAPA, GATO HIDRAÚLICO Y ACABADO COLOR MANUTAL SEGÚN ACABADO DE LOS DEMAS ENCHAPES LIN16.</v>
          </cell>
          <cell r="F481" t="str">
            <v>U</v>
          </cell>
          <cell r="G481">
            <v>48</v>
          </cell>
          <cell r="H481">
            <v>48000</v>
          </cell>
          <cell r="I481">
            <v>2304000</v>
          </cell>
          <cell r="J481">
            <v>0</v>
          </cell>
          <cell r="K481">
            <v>0</v>
          </cell>
          <cell r="L481">
            <v>48000</v>
          </cell>
          <cell r="M481">
            <v>2304000</v>
          </cell>
          <cell r="N481" t="str">
            <v/>
          </cell>
        </row>
        <row r="482">
          <cell r="B482" t="str">
            <v/>
          </cell>
          <cell r="C482" t="str">
            <v>16</v>
          </cell>
          <cell r="D482" t="str">
            <v>16-55</v>
          </cell>
          <cell r="E482" t="str">
            <v>SILLETERIA AUDITORIOS</v>
          </cell>
          <cell r="G482" t="str">
            <v/>
          </cell>
          <cell r="H482">
            <v>0</v>
          </cell>
          <cell r="I482">
            <v>128520000</v>
          </cell>
          <cell r="J482">
            <v>0</v>
          </cell>
          <cell r="K482">
            <v>0</v>
          </cell>
          <cell r="L482">
            <v>0</v>
          </cell>
          <cell r="M482">
            <v>128520000</v>
          </cell>
          <cell r="N482" t="str">
            <v/>
          </cell>
        </row>
        <row r="483">
          <cell r="B483" t="str">
            <v>16-55</v>
          </cell>
          <cell r="C483" t="str">
            <v>16</v>
          </cell>
          <cell r="D483" t="str">
            <v>16-55-010</v>
          </cell>
          <cell r="E483" t="str">
            <v>PROVISION SILLETERIA</v>
          </cell>
          <cell r="F483" t="str">
            <v>U</v>
          </cell>
          <cell r="G483">
            <v>1428000</v>
          </cell>
          <cell r="H483">
            <v>90</v>
          </cell>
          <cell r="I483">
            <v>128520000</v>
          </cell>
          <cell r="J483">
            <v>0</v>
          </cell>
          <cell r="K483">
            <v>0</v>
          </cell>
          <cell r="L483">
            <v>90</v>
          </cell>
          <cell r="M483">
            <v>128520000</v>
          </cell>
          <cell r="N483" t="str">
            <v/>
          </cell>
        </row>
        <row r="484">
          <cell r="D484">
            <v>17</v>
          </cell>
          <cell r="E484" t="str">
            <v>COCINA</v>
          </cell>
          <cell r="N484">
            <v>194899062</v>
          </cell>
        </row>
        <row r="485">
          <cell r="D485" t="str">
            <v>16-01</v>
          </cell>
          <cell r="E485" t="str">
            <v/>
          </cell>
          <cell r="I485">
            <v>194899062</v>
          </cell>
          <cell r="J485">
            <v>0</v>
          </cell>
          <cell r="K485">
            <v>0</v>
          </cell>
          <cell r="M485">
            <v>194899062</v>
          </cell>
        </row>
        <row r="486">
          <cell r="D486" t="str">
            <v>16-01-010</v>
          </cell>
          <cell r="E486" t="str">
            <v>CAMPANA EXTRACTORA, CONSTRUIDA EN ACERO INOXIDABLE CALIBRE 20 TIPO 430, DE IGUAL MANERA LOS FILTROS TIPO LABERINTO, CANALES DE REFUERZO, DE RECOLECCION DE GRASAS Y SU ESTRUCTURA, DEBEN SER DEL MISMO MATERIAL.</v>
          </cell>
          <cell r="F486" t="str">
            <v>M</v>
          </cell>
          <cell r="G486">
            <v>2594173</v>
          </cell>
          <cell r="H486">
            <v>1</v>
          </cell>
          <cell r="I486">
            <v>2594173</v>
          </cell>
          <cell r="L486">
            <v>1</v>
          </cell>
          <cell r="M486">
            <v>2594173</v>
          </cell>
        </row>
        <row r="487">
          <cell r="D487" t="str">
            <v>16-01-020</v>
          </cell>
          <cell r="E487" t="str">
            <v>EXTRACTOR O VENTILADOR GREENHECK CUBE 240-20, 360-50, 220-15 Y/0 SIMILAR PARA EXTRACCION DE CAMPANA, EN ALUMINIO PARA INSTALAR DIRECTAMENTE ENCIMA DE LA DUCTERIA Y SELLADO HERMETICAMENTE. LOS MATERIALES Y ACABADOS DE LOS VENTILADORES DEBEN SER PARA TRABAJO A LA INTEMPERIE, SU CUBIERTA EXTERNA DEBE IMPEDIR LA ENTRADA DE LLUVIA Y DE SOLIDOS EXTRAÑOS, MOTOR TRIFASICO DE APROX. 5.0 HP A 208 V, 60, CON UN REQUERIMIENTO APROX. ENTRE 5.918 CFM Y 8.170 CFM. SISTEMA DE ACOPLE DEL MOTOR A LA ESTRUCTURA DEL VENTILADOR QUE LIMITE EL NIVEL SONORO Y LA VIBRACION QUE SE PUEDA TRASLADAR A LA ESTRUCTURA DEL CONJUNTO.</v>
          </cell>
          <cell r="F487" t="str">
            <v>U</v>
          </cell>
          <cell r="G487">
            <v>15343689</v>
          </cell>
          <cell r="H487">
            <v>1</v>
          </cell>
          <cell r="I487">
            <v>15343689</v>
          </cell>
          <cell r="L487">
            <v>1</v>
          </cell>
          <cell r="M487">
            <v>15343689</v>
          </cell>
        </row>
        <row r="488">
          <cell r="D488" t="str">
            <v>16-01-030</v>
          </cell>
          <cell r="E488" t="str">
            <v>DUCTO PARA SISTEMA DE EXTRACCION DE HUMOS Y OLORES, FABRICADO EN LAMINA DE ACERO GALVANIZADA CALIBRE 18 A 24 PARA ACOPLE DE CAMPANA CON EL EXTRACTOR, CON EMPALMES O UNIONES POR MEDIO DE MARCOS. EMPAQUE DE CAUCHO EN MEDIO DE LAS UNIONES DE LOS TRAMOS DE DUCTOS SELLADOS CON SILICONA TRANSPARENTE PARA IMPEDIR FUGA DE GRASA. TORNILLERIA EN ACERO COMUN CON TUERCA. TODOS LOS ELEMENTOS EN HIERRO DEBEN ESTAR RECUBIERTOS CON PINTURA BASE ANTICORROSIVA. EL SISTEMA CONSTRUCTIVO DE LOS CONDUCTOS DEBE SER HERMETICO. DONDE EL CONDUCTO HORIZONTAL CAMBIE DE DIRECCION A SENTIDO VERTICAL ASCENDENTE Y SEA POSIBLE, SE DEBE INSTALAR UNA COMPUERTA DE CIERRE HERMETICO QUE PERMITA LA INSPECCION Y LIMPIEZA DEL CONDUCTO. EL VOLUMEN EN CFM O PCM CALCULADO PARA CADA TRAMO DE CAMPANA Y SALIDA GENERAL ES DE UN MAXIMO APROX. DE 14.000 CFM.</v>
          </cell>
          <cell r="F488" t="str">
            <v>M</v>
          </cell>
          <cell r="G488">
            <v>592366</v>
          </cell>
          <cell r="H488">
            <v>20</v>
          </cell>
          <cell r="I488">
            <v>11847320</v>
          </cell>
          <cell r="L488">
            <v>20</v>
          </cell>
          <cell r="M488">
            <v>11847320</v>
          </cell>
        </row>
        <row r="489">
          <cell r="D489" t="str">
            <v>16-01-040</v>
          </cell>
          <cell r="E489" t="str">
            <v>ARRANCADOR O GUARDAMOTOR PARA PROTECCION DEL MOTOR DEL EXTRACTOR, TRIFASICO CON CAPACIDAD DE 5.0 HP CON CAJA O COFRE. SE HARA CON UN CONTACTOR PROVISTO AL MENOS CON BOTONES QUE ACCIONAN ADECUADAMENTE LAS FUNCIONES DE ARRANQUE Y PARADA DEL MOTOR, PROTEGIDO CONTRA SOBRECORRIENTES POR UN RELE TERMICO, EL ARRANCADOR DEBE INSTALARSE PROXIMO A LA ZONA DE LA CAMPANA Y DEBE SER DE FACIL ACCESO PARA OPERAR EL SISTEMA CUANDO SE REQUIERA.</v>
          </cell>
          <cell r="F489" t="str">
            <v>U</v>
          </cell>
          <cell r="G489">
            <v>696462</v>
          </cell>
          <cell r="H489">
            <v>1</v>
          </cell>
          <cell r="I489">
            <v>696462</v>
          </cell>
          <cell r="L489">
            <v>1</v>
          </cell>
          <cell r="M489">
            <v>696462</v>
          </cell>
        </row>
        <row r="490">
          <cell r="D490" t="str">
            <v>16-01-050</v>
          </cell>
          <cell r="E490" t="str">
            <v>PANEL TIPO FIJO Y/O MODULAR PARA CUARTO FRIO. FABRICADO EN LAMINA GALVANIZADA CAL-28 Y ACABADO EN PINTURA ELECTROSTATICA, CON AISLAMIENTO INTERNO ESPECIAL DE POLIURETANO DE ALTA DENSIDAD DE 3" A 4" DE ESPESOR, DE 35 KG/M3, LIBRE DE CFC.</v>
          </cell>
          <cell r="F490" t="str">
            <v>M2</v>
          </cell>
          <cell r="G490">
            <v>459454</v>
          </cell>
          <cell r="H490">
            <v>70</v>
          </cell>
          <cell r="I490">
            <v>32161780</v>
          </cell>
          <cell r="L490">
            <v>70</v>
          </cell>
          <cell r="M490">
            <v>32161780</v>
          </cell>
        </row>
        <row r="491">
          <cell r="D491" t="str">
            <v>16-01-060</v>
          </cell>
          <cell r="E491" t="str">
            <v>PUERTA TIPO BATIENTE PARA CUARTO FRIO CON DIMENSIONES APROXIMADAS DE 0,90 ANCHO X 1,90 DE ALTURA, FABRICADA EN ACERO INOXIDABLE, CON HERRAJES CROMADOS PARA TRABAJO PESADO Y SISTEMA DE SEGURIDAD PARA ABRIR DESDE ADENTRO. EL MARCO DE LA PUERTA LLEVA EN TODO SU CONTORNO UNA RESISTENCIA CON CONTROL DE TEMPERATURA PARA EVITAR LA CONGELACION Y CONDENSACION DEL MISMO.</v>
          </cell>
          <cell r="F491" t="str">
            <v>U</v>
          </cell>
          <cell r="G491">
            <v>4034881</v>
          </cell>
          <cell r="H491">
            <v>2</v>
          </cell>
          <cell r="I491">
            <v>8069762</v>
          </cell>
          <cell r="L491">
            <v>2</v>
          </cell>
          <cell r="M491">
            <v>8069762</v>
          </cell>
        </row>
        <row r="492">
          <cell r="D492" t="str">
            <v>16-01-070</v>
          </cell>
          <cell r="E492" t="str">
            <v>UNIDAD CONDESADORA PARA CUARTO DE REFRIGERACION O CONSERVACION A UBICAR EN LA PARTE EXTERIOR DEL CUARTO, CON COMPRESOR TIPO HERMETICO-INTEMPERIE, TRIFASICO A 208 V A 60 HZ, CONDENSADOR FABRICADO EN TUBERIA DE COBRE Y LAMINILLAS DE ALUMINIO PARA LA TRANSFERENCIA DE CALOR CON MOTOR ELECTRICO Y ASPA DE ALUMINIO, PROTECTOR POR ALTA O BAJA PRESION. INCLUYE VALVULAS DE SERVICIO Y FILTRO SECADOR, MONTADO SOBRE SOPORTE METALICO Y SOPORTADO EN CAUCHOS AMORTIGUADORES DE VIBRACION. REFRIGERANTE 507 ECOLOGICO O SIMILAR. DISTANCIA MAXIMA DE 8 MTS LINEALES ENTRE EL CUARTO FRIO Y LA UNIDAD CONDENSADORA.</v>
          </cell>
          <cell r="F492" t="str">
            <v>U</v>
          </cell>
          <cell r="G492">
            <v>10048607</v>
          </cell>
          <cell r="H492">
            <v>2</v>
          </cell>
          <cell r="I492">
            <v>20097214</v>
          </cell>
          <cell r="L492">
            <v>2</v>
          </cell>
          <cell r="M492">
            <v>20097214</v>
          </cell>
        </row>
        <row r="493">
          <cell r="D493" t="str">
            <v>16-01-080</v>
          </cell>
          <cell r="E493" t="str">
            <v>UNIDAD CONDESADORA PARA CUARTO DE CONGELACION A UBICAR EN LA PARTE EXTERIOR DEL CUARTO, CON COMPRESOR TIPO HERMETICO-INTEMPERIE, TRIFASICO A 208 V A 60 HZ, CONDENSADOR FABRICADO EN TUBERIA DE COBRE Y LAMINILLAS DE ALUMINIO PARA LA TRANSFERENCIA DE CALOR CON MOTOR ELECTRICO Y ASPA DE ALUMINIO, PROTECTOR POR ALTA O BAJA PRESION. INCLUYE VALVULAS DE SERVICIO Y FILTRO SECADOR, MONTADO SOBRE SOPORTE METALICO Y SOPORTADO EN CAUCHOS AMORTIGUADORES DE VIBRACION. REFRIGERANTE 507 ECOLOGICO O SIMILAR. DISTANCIA MAXIMA DE 8 MTS LINEALES ENTRE EL CUARTO FRIO Y LA UNIDAD CONDENSADORA.</v>
          </cell>
          <cell r="F493" t="str">
            <v>U</v>
          </cell>
          <cell r="G493">
            <v>10898085</v>
          </cell>
          <cell r="H493">
            <v>2</v>
          </cell>
          <cell r="I493">
            <v>21796170</v>
          </cell>
          <cell r="L493">
            <v>2</v>
          </cell>
          <cell r="M493">
            <v>21796170</v>
          </cell>
        </row>
        <row r="494">
          <cell r="D494" t="str">
            <v>16-01-090</v>
          </cell>
          <cell r="E494" t="str">
            <v>UNIDAD EVAPORADORA. DIFUSOR CON MOTOR ELECTRICO, A UBICAR DENTRO DEL CUARTO FRIO. FABRICADO EN TUBERIA DE COBRE, LAMINAS DE ALUMINIO Y CUBIERTA EN LAMINA GALVANIZADA PINTADA ELECTROSTATICAMENTE, VALVULA DE EXPANSION TIPO TERMOSTATICO. VENTILACION POR MEDIO DE MOTORES DE 34 WATTIOS Y ASPAS EN ALUMINIO. CON RESISTENCIAS PARA DESCONGELACION AUTOMATICA PROGRAMADA.</v>
          </cell>
          <cell r="F494" t="str">
            <v>U</v>
          </cell>
          <cell r="G494">
            <v>7086461</v>
          </cell>
          <cell r="H494">
            <v>2</v>
          </cell>
          <cell r="I494">
            <v>14172922</v>
          </cell>
          <cell r="L494">
            <v>2</v>
          </cell>
          <cell r="M494">
            <v>14172922</v>
          </cell>
        </row>
        <row r="495">
          <cell r="D495" t="str">
            <v>16-01-100</v>
          </cell>
          <cell r="E495" t="str">
            <v>TABLERO DE CONTROL O COFRE FABRICADO EN LAMINA DE ACERO INOXIDABLE EN CALIBRE 22 COMO MINIMO, PINTADO ELECTROSTATICAMENTE, CON LUCES INDICADORAS DE FUNCIONAMIENTO, CONTACTOR DE BOBINA Y RELE TERMICO PARA PROTECCION DE LA UNIDAD CONGELADORA O DE CONSERVACION, CONTACTOR MANEJO DE VENTILADORES, LUCES PILOTO PARA LA INDICACION DE TRABAJO O PARADA, INTERRUPTOR DE ENCENDIDO Y APAGADO DEL CUARTO, CONTROL TERMOSTATICO DIGITAL, PARA LAS DIFERENTES FUNCIONES DEL EQUIPO Y PROTECTOR DE FASES.</v>
          </cell>
          <cell r="F495" t="str">
            <v>U</v>
          </cell>
          <cell r="G495">
            <v>2557757</v>
          </cell>
          <cell r="H495">
            <v>2</v>
          </cell>
          <cell r="I495">
            <v>5115514</v>
          </cell>
          <cell r="L495">
            <v>2</v>
          </cell>
          <cell r="M495">
            <v>5115514</v>
          </cell>
        </row>
        <row r="496">
          <cell r="D496" t="str">
            <v>16-01-110</v>
          </cell>
          <cell r="E496" t="str">
            <v>TERMOSTATO DEL CUARTO DE REFRIGERACION O CONGELACION PARA CONTROL DE TEMPERATURA DE TRABAJO ENTRE +2° C Y +4° C.</v>
          </cell>
          <cell r="F496" t="str">
            <v>U</v>
          </cell>
          <cell r="G496">
            <v>396491</v>
          </cell>
          <cell r="H496">
            <v>1</v>
          </cell>
          <cell r="I496">
            <v>396491</v>
          </cell>
          <cell r="L496">
            <v>1</v>
          </cell>
          <cell r="M496">
            <v>396491</v>
          </cell>
        </row>
        <row r="497">
          <cell r="D497" t="str">
            <v>16-01-120</v>
          </cell>
          <cell r="E497" t="str">
            <v>TERMOSTATO DEL CUARTO DE CONGELACION PARA CONTROL DE TEMPERATURA DE TRABAJO ENTRE -12° C Y -15° C.</v>
          </cell>
          <cell r="F497" t="str">
            <v>U</v>
          </cell>
          <cell r="G497">
            <v>396491</v>
          </cell>
          <cell r="H497">
            <v>1</v>
          </cell>
          <cell r="I497">
            <v>396491</v>
          </cell>
          <cell r="L497">
            <v>1</v>
          </cell>
          <cell r="M497">
            <v>396491</v>
          </cell>
        </row>
        <row r="498">
          <cell r="D498" t="str">
            <v>16-01-130</v>
          </cell>
          <cell r="E498" t="str">
            <v>CORTINA PLASTICA EN THERMO FILM TRASLAPADA PARA DISMINUIR EL INTERCAMBIO DE CALOR CON EL EXTERIOR CUANDO LA PUERTA ESTE ABIERTA. DIMENSIONES APROXIMADAS DE 1 ANCHO X 2 DE ALTURA</v>
          </cell>
          <cell r="F498" t="str">
            <v>U</v>
          </cell>
          <cell r="G498">
            <v>536165</v>
          </cell>
          <cell r="H498">
            <v>2</v>
          </cell>
          <cell r="I498">
            <v>1072330</v>
          </cell>
          <cell r="L498">
            <v>2</v>
          </cell>
          <cell r="M498">
            <v>1072330</v>
          </cell>
        </row>
        <row r="499">
          <cell r="D499" t="str">
            <v>16-01-140</v>
          </cell>
          <cell r="E499" t="str">
            <v>LAMPARA INTERNA PARA CUARTO FRIO, HERMETICA MONOFASICA A 120 V QUE TRABAJE SIN SER AFECTADA POR EL FRIO, ENCENDIDO Y APAGADO AUTOMATICO CON MICRO INTERRUPTOR, SE DEBE INDICAR EL NIVEL DE ILUMINANCIA GARANTIZADO POR LA LUMINARIA.</v>
          </cell>
          <cell r="F499" t="str">
            <v>U</v>
          </cell>
          <cell r="G499">
            <v>183033</v>
          </cell>
          <cell r="H499">
            <v>2</v>
          </cell>
          <cell r="I499">
            <v>366066</v>
          </cell>
          <cell r="L499">
            <v>2</v>
          </cell>
          <cell r="M499">
            <v>366066</v>
          </cell>
        </row>
        <row r="500">
          <cell r="D500" t="str">
            <v>16-01-150</v>
          </cell>
          <cell r="E500" t="str">
            <v>MESON EN ACERO INOXIDABLE CON DIMENSIONES DE 0,65 DE ANCHO X 0,90 CMS DE ALTURA, CALIBRE 16 TIPO 304-2B, SALPICADERO POSTERIOR DE 9 A 10 CMS DE ALTURA, TAPA CON REFUERZOS EN LA PARTE INFERIOR EN FORMA LONGITUDINAL O TRANSVERSAL EN PERFILES DE ACERO COMUN EN FORMA DE "U" SOLDADOS A LA TAPA CON ACABADO SATINADO. PATAS INOXIDABLES DE 1 5/8" CON BASES AJUSTABLES HASTA 1" EN ACERO INOXIDABLE. ENTREPAÑO EN ACERO INOXIDABLE CALIBRE 20 DONDE LAS PARTES LO PERMITAN, A UNA ALTURA DE 25 CMS A 30 CMS SOBRE EL PISO TERMINADO REVISANDO QUE PERMITA LA APERTURA FACIL DEL TAPAREGISTRO DE AGUA. ESQUINERAS EN ACERO INOXIDABLE CALIBRE 18 PARA SUJETAR LA TAPA Y LAS PATAS PARA CONFORMAR UN CONJUNTO SOLIDO Y ESTRUCTURADO.</v>
          </cell>
          <cell r="F500" t="str">
            <v>M</v>
          </cell>
          <cell r="G500">
            <v>1686541</v>
          </cell>
          <cell r="H500">
            <v>16</v>
          </cell>
          <cell r="I500">
            <v>26984656</v>
          </cell>
          <cell r="L500">
            <v>16</v>
          </cell>
          <cell r="M500">
            <v>26984656</v>
          </cell>
        </row>
        <row r="501">
          <cell r="D501" t="str">
            <v>16-01-160</v>
          </cell>
          <cell r="E501" t="str">
            <v>POCETA EN ACERO INOXIDABLE FORMANDO UNA SOLA PIEZA CON EL MESON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v>
          </cell>
          <cell r="F501" t="str">
            <v>U</v>
          </cell>
          <cell r="G501">
            <v>1279954</v>
          </cell>
          <cell r="H501">
            <v>7</v>
          </cell>
          <cell r="I501">
            <v>8959678</v>
          </cell>
          <cell r="L501">
            <v>7</v>
          </cell>
          <cell r="M501">
            <v>8959678</v>
          </cell>
        </row>
        <row r="502">
          <cell r="D502" t="str">
            <v>16-01-170</v>
          </cell>
          <cell r="E502" t="str">
            <v>LAVAMANOS QUIRURGICO TIPO PARED CON DIMENSIONES APROX. DE 0,60 X 0,60; EN ACERO INOXIDABLE CALIBRE 18, SALPICADERO DE 10 CMS PERFIL FRONTAL, REMATADO EN CURVA DE 180, CON POCETA CON DIMENSIONES APROXIMADAS DE 0,50 X 0,50 X 0,20 DE PROFUNDIDAD. PIEDEAMIGO PARA ANCLAR A LA PARED.</v>
          </cell>
          <cell r="F502" t="str">
            <v>U</v>
          </cell>
          <cell r="G502">
            <v>1218138</v>
          </cell>
          <cell r="H502">
            <v>1</v>
          </cell>
          <cell r="I502">
            <v>1218138</v>
          </cell>
          <cell r="L502">
            <v>1</v>
          </cell>
          <cell r="M502">
            <v>1218138</v>
          </cell>
        </row>
        <row r="503">
          <cell r="D503" t="str">
            <v>16-01-180</v>
          </cell>
          <cell r="E503" t="str">
            <v xml:space="preserve">MESON EN ACERO INOXIDABLE CALIBRE 16 PARA EL MURO DE SERVICIO Y RECIBO DE LOSA SUCIA, CON DIMENSIONES APROXIMADAS DE 0,65 DE ANCHO X 0,90 DE ALTURA, CON PESTAÑA EN ACERO INOXIDABLE PARA ZONA DE VENTANA DE PASO DE APROX. 0,40 CMS DE ANCHO CON PIE DE AMIGO FORMANDO UNA SOLA PIEZA CON EL MESON . TAPA CON REFUERZOS EN LA PARTE INFERIOR, PATAS INOXIDABLES DE 1 5/8" CON BASES AJUSTABLES HASTA 1" EN ACERO INOXIDABLE, ENTREPAÑO EN ACERO INOXIDABLE CALIBRE 20 DONDE LAS PARTES LO PERMITAN. ESQUINERAS EN ACERO INOXIDABLE CALIBRE 18. 
</v>
          </cell>
          <cell r="F503" t="str">
            <v>M</v>
          </cell>
          <cell r="G503">
            <v>2294768</v>
          </cell>
          <cell r="H503">
            <v>5</v>
          </cell>
          <cell r="I503">
            <v>11473840</v>
          </cell>
          <cell r="L503">
            <v>5</v>
          </cell>
          <cell r="M503">
            <v>11473840</v>
          </cell>
        </row>
        <row r="504">
          <cell r="D504" t="str">
            <v>16-01-190</v>
          </cell>
          <cell r="E504" t="str">
            <v>SUM. E INST. GRIFERIA LAVAPLATOS 8" (INC. SILICONA, TEFLON, CANASTILLA DESAGUE, SIFON EN P, ACOFLEX TRANSPORTE Y MANO DE OBRA)</v>
          </cell>
          <cell r="F504" t="str">
            <v>U</v>
          </cell>
          <cell r="G504">
            <v>203045</v>
          </cell>
          <cell r="H504">
            <v>7</v>
          </cell>
          <cell r="I504">
            <v>1421315</v>
          </cell>
          <cell r="L504">
            <v>7</v>
          </cell>
          <cell r="M504">
            <v>1421315</v>
          </cell>
        </row>
        <row r="505">
          <cell r="D505" t="str">
            <v>16-01-200</v>
          </cell>
          <cell r="E505" t="str">
            <v>SUM. E INST. GRIFERIA INDUSTRIAL, DUCHA PRE-LAVADO O PRE-RINSE (INCLUYE SILICONA, TEFLON, CANASTILLA, DESAGUE, SIFON EN P, ACOFLEX, TRANSPORTE, MANO DE OBRA)</v>
          </cell>
          <cell r="F505" t="str">
            <v>U</v>
          </cell>
          <cell r="G505">
            <v>1341943</v>
          </cell>
          <cell r="H505">
            <v>2</v>
          </cell>
          <cell r="I505">
            <v>2683886</v>
          </cell>
          <cell r="L505">
            <v>2</v>
          </cell>
          <cell r="M505">
            <v>2683886</v>
          </cell>
        </row>
        <row r="506">
          <cell r="D506" t="str">
            <v>16-01-210</v>
          </cell>
          <cell r="E506" t="str">
            <v>SUMINISTRO E INSTALACION DE ANGEO MOSQUITERO CON MARCO DESMONTABLE, ESQUINEROS, EMPAQUE Y SILICONA</v>
          </cell>
          <cell r="F506" t="str">
            <v>M2</v>
          </cell>
          <cell r="G506">
            <v>150671</v>
          </cell>
          <cell r="H506">
            <v>20</v>
          </cell>
          <cell r="I506">
            <v>3013420</v>
          </cell>
          <cell r="L506">
            <v>20</v>
          </cell>
          <cell r="M506">
            <v>3013420</v>
          </cell>
        </row>
        <row r="507">
          <cell r="D507" t="str">
            <v>16-01-220</v>
          </cell>
          <cell r="E507" t="str">
            <v>SUM. E INST. LLAVE TERMINAL CROMADA TIPO JARDIN, PESADA, CONEXION MANGUERA.</v>
          </cell>
          <cell r="F507" t="str">
            <v>U</v>
          </cell>
          <cell r="G507">
            <v>36485</v>
          </cell>
          <cell r="H507">
            <v>2</v>
          </cell>
          <cell r="I507">
            <v>72970</v>
          </cell>
          <cell r="L507">
            <v>2</v>
          </cell>
          <cell r="M507">
            <v>72970</v>
          </cell>
        </row>
        <row r="508">
          <cell r="D508" t="str">
            <v>16-01-230</v>
          </cell>
          <cell r="E508" t="str">
            <v>REJILLA DE POLIPROPILENO RESISTENTE A DETERIORO AMBIENTAL, AGENTES QUIMICOS, SALES, SOLVENTES, ACIDOS, ALCOHOLES, DETERGENTES, ACEITES AL AGUA, IMPERMEABLE Y NO ABSORBENTE DE HUMEDAD, RESITENTE A ATAQUES DE MICROORGANISMOS Y RESISTENTE A TEMPERATURAS DE -4ºC HASTA 85ºC, ANCHO 30 CM</v>
          </cell>
          <cell r="F508" t="str">
            <v>M</v>
          </cell>
          <cell r="G508">
            <v>136863</v>
          </cell>
          <cell r="H508">
            <v>25</v>
          </cell>
          <cell r="I508">
            <v>3421575</v>
          </cell>
          <cell r="L508">
            <v>25</v>
          </cell>
          <cell r="M508">
            <v>3421575</v>
          </cell>
        </row>
        <row r="509">
          <cell r="D509" t="str">
            <v>16-01-240</v>
          </cell>
          <cell r="E509" t="str">
            <v>REJILLA DE DESBASTE EN ACERO INOXIDABLE 304, ANCHO 0,30 M</v>
          </cell>
          <cell r="F509" t="str">
            <v>M</v>
          </cell>
          <cell r="G509">
            <v>453369</v>
          </cell>
          <cell r="H509">
            <v>2</v>
          </cell>
          <cell r="I509">
            <v>906738</v>
          </cell>
          <cell r="L509">
            <v>2</v>
          </cell>
          <cell r="M509">
            <v>906738</v>
          </cell>
        </row>
        <row r="510">
          <cell r="D510" t="str">
            <v>16-01-250</v>
          </cell>
          <cell r="E510" t="str">
            <v>VENTANA GUILLOTINA EN ACRILICO DE 60 X 60</v>
          </cell>
          <cell r="F510" t="str">
            <v>U</v>
          </cell>
          <cell r="G510">
            <v>308231</v>
          </cell>
          <cell r="H510">
            <v>2</v>
          </cell>
          <cell r="I510">
            <v>616462</v>
          </cell>
          <cell r="L510">
            <v>2</v>
          </cell>
          <cell r="M510">
            <v>616462</v>
          </cell>
        </row>
        <row r="511">
          <cell r="D511">
            <v>17</v>
          </cell>
          <cell r="E511" t="str">
            <v>COMPENENTE AMBIENTAL</v>
          </cell>
          <cell r="N511">
            <v>69127950</v>
          </cell>
        </row>
        <row r="512">
          <cell r="D512" t="str">
            <v>17-01</v>
          </cell>
          <cell r="E512" t="str">
            <v>TALA</v>
          </cell>
          <cell r="I512">
            <v>17958459</v>
          </cell>
          <cell r="M512">
            <v>17958459</v>
          </cell>
        </row>
        <row r="513">
          <cell r="D513" t="str">
            <v>17-01-010</v>
          </cell>
          <cell r="E513" t="str">
            <v>TALA DE ARBOLES INCLUYE RETIRO DE RAICES, DESENRAICE, CHIPIADO, SEÑALIZACION Y DISPOSICION FINAL, CORTE, CARGUE, BOTADA DE MATERIAL SOBRANTE Y TODO LO NECESARIO PARA SU CORRECTA EJECUCION. PARA LAS SIGUIENTES ALTURAS:</v>
          </cell>
        </row>
        <row r="514">
          <cell r="D514" t="str">
            <v>17-01-010-01</v>
          </cell>
          <cell r="E514" t="str">
            <v>0-5 M</v>
          </cell>
          <cell r="F514" t="str">
            <v>U</v>
          </cell>
          <cell r="G514">
            <v>302783</v>
          </cell>
          <cell r="H514">
            <v>4</v>
          </cell>
          <cell r="I514">
            <v>1211132</v>
          </cell>
          <cell r="L514">
            <v>4</v>
          </cell>
          <cell r="M514">
            <v>1211132</v>
          </cell>
        </row>
        <row r="515">
          <cell r="D515" t="str">
            <v>17-01-010-02</v>
          </cell>
          <cell r="E515" t="str">
            <v>5-10M</v>
          </cell>
          <cell r="F515" t="str">
            <v>U</v>
          </cell>
          <cell r="G515">
            <v>543719</v>
          </cell>
          <cell r="H515">
            <v>14</v>
          </cell>
          <cell r="I515">
            <v>7612066</v>
          </cell>
          <cell r="L515">
            <v>14</v>
          </cell>
          <cell r="M515">
            <v>7612066</v>
          </cell>
        </row>
        <row r="516">
          <cell r="D516" t="str">
            <v>17-01-010-03</v>
          </cell>
          <cell r="E516" t="str">
            <v>10- 15 M</v>
          </cell>
          <cell r="F516" t="str">
            <v>U</v>
          </cell>
          <cell r="G516">
            <v>756449</v>
          </cell>
          <cell r="H516">
            <v>4</v>
          </cell>
          <cell r="I516">
            <v>3025796</v>
          </cell>
          <cell r="L516">
            <v>4</v>
          </cell>
          <cell r="M516">
            <v>3025796</v>
          </cell>
        </row>
        <row r="517">
          <cell r="D517" t="str">
            <v>17-01-010-04</v>
          </cell>
          <cell r="E517" t="str">
            <v>15-20M</v>
          </cell>
          <cell r="F517" t="str">
            <v>U</v>
          </cell>
          <cell r="G517">
            <v>1221893</v>
          </cell>
          <cell r="H517">
            <v>5</v>
          </cell>
          <cell r="I517">
            <v>6109465</v>
          </cell>
          <cell r="L517">
            <v>5</v>
          </cell>
          <cell r="M517">
            <v>6109465</v>
          </cell>
        </row>
        <row r="518">
          <cell r="D518" t="str">
            <v>17-02</v>
          </cell>
          <cell r="E518" t="str">
            <v>ARBORIZACION Y PAISAJISMO</v>
          </cell>
          <cell r="I518">
            <v>51169491</v>
          </cell>
          <cell r="M518">
            <v>51169491</v>
          </cell>
          <cell r="O518" t="str">
            <v>Se incluye plan de Aprovechamiento forestal según inventario inicial.</v>
          </cell>
        </row>
        <row r="519">
          <cell r="D519" t="str">
            <v>17-02-010</v>
          </cell>
          <cell r="E519" t="str">
            <v>TRASPLANTE DE ARBOLES REALIZADO POR PERSONAL PROFESIONAL ESPECIALIZADO, INCLUYE: PODAS PREVIAS, PREPARACION DE LA ESPECIE, TRATAMIENTO FITOSANITARIO, PILONEO, TRATAMIENTO DE RAMAS Y RAICES, BLOQUEO, CARGUE Y TRANSPORTE A LUGAR INDICADO (DISTANCIA PROMEDIO DE 3 KM); EXCAVACIONES Y RETIRO DE MATERIAL SOBRANTE, SIEMBRA, TIERRA ABONADA DE RELLENO, ABONOS, ESTACAS Y TENSORES (SEGUN PMA). INCLUYE TODOS LOS PROCESOS DESDE EL PREPILONEO HASTA EL PILONEO, VENTEO Y PODAS. INCLUYE TODO LO INHERENTE Y NECESARIO PARA REALIZAR EL MANEJO DE REDES SECAS. INCLUYE SUMINISTRO Y TRASPORTE DE MATERIALES. INCLUYE TODO LO NECESARIO PARA SU CORRECTA EJECUCION.</v>
          </cell>
        </row>
        <row r="520">
          <cell r="D520" t="str">
            <v>17-02-010-01</v>
          </cell>
          <cell r="E520" t="str">
            <v>DE 0 A 5 M</v>
          </cell>
          <cell r="F520" t="str">
            <v>U</v>
          </cell>
          <cell r="G520">
            <v>404880</v>
          </cell>
          <cell r="H520">
            <v>10</v>
          </cell>
          <cell r="I520">
            <v>4048800</v>
          </cell>
          <cell r="L520">
            <v>10</v>
          </cell>
          <cell r="M520">
            <v>4048800</v>
          </cell>
        </row>
        <row r="521">
          <cell r="D521" t="str">
            <v>17-02-010-02</v>
          </cell>
          <cell r="E521" t="str">
            <v>DE 5 A 10 M</v>
          </cell>
          <cell r="F521" t="str">
            <v>U</v>
          </cell>
          <cell r="G521">
            <v>630480</v>
          </cell>
          <cell r="H521">
            <v>1</v>
          </cell>
          <cell r="I521">
            <v>630480</v>
          </cell>
          <cell r="L521">
            <v>1</v>
          </cell>
          <cell r="M521">
            <v>630480</v>
          </cell>
        </row>
        <row r="522">
          <cell r="D522" t="str">
            <v>17-02-010-03</v>
          </cell>
          <cell r="E522" t="str">
            <v>DE 10 A 15 M</v>
          </cell>
          <cell r="F522" t="str">
            <v>U</v>
          </cell>
          <cell r="G522">
            <v>875960</v>
          </cell>
          <cell r="H522">
            <v>0</v>
          </cell>
          <cell r="I522">
            <v>0</v>
          </cell>
          <cell r="L522">
            <v>0</v>
          </cell>
          <cell r="M522">
            <v>0</v>
          </cell>
        </row>
        <row r="523">
          <cell r="D523" t="str">
            <v>17-02-010-04</v>
          </cell>
          <cell r="E523" t="str">
            <v>SUMINISTRO Y COLOCACION DE PLANTAS (ZEBRINA, DURANTA, TRADESCANTIA, MANI FORAJERO, BALAZO ETC.) DE H=0,40 M COMO MINIMO, PARA CONFORMACION DE JARDINES, INLCUYE TIERRA ABONADA, CHIPIADO Y LOS DEMAS ELEMENTOS NECESARIOS PARA SU INSTALACION, SEGUN DISEÑO PAISAJISTICO . INCLUYE MANTENIMENTO DURANTE UN MES.</v>
          </cell>
          <cell r="F523" t="str">
            <v>M2</v>
          </cell>
          <cell r="G523">
            <v>35278</v>
          </cell>
          <cell r="H523">
            <v>1125</v>
          </cell>
          <cell r="I523">
            <v>39687750</v>
          </cell>
          <cell r="L523">
            <v>1125</v>
          </cell>
          <cell r="M523">
            <v>39687750</v>
          </cell>
        </row>
        <row r="524">
          <cell r="D524" t="str">
            <v>17-02-010-05</v>
          </cell>
          <cell r="E524" t="str">
            <v>SIEMBRA DE ARBOLES SEGUN PLAN DE COMPENSACION , INCLUYE SUMINISTRO DE ABONO TRIPLE 15, BORAX , HIDRO-RETENEDOR, VARA TUTORA Y TIERRA ABONADA, ACARREO DE TODO EL MATERIAL PARA SIEMBRA, EL CUMPLIMIENTO DE ESPECIFICACIONES TECNICAS Y RECOMENDACIONES FORESTALES, INCLUYE MANTENIMIENTO DE ARBOLES SEMBRADOS DURANTE SEIS (6) MESES SEGUN ESPECIFICACION Y OPERACION ANEXO TECNICO.</v>
          </cell>
          <cell r="F524" t="str">
            <v>U</v>
          </cell>
          <cell r="G524">
            <v>83981</v>
          </cell>
          <cell r="H524">
            <v>81</v>
          </cell>
          <cell r="I524">
            <v>6802461</v>
          </cell>
          <cell r="L524">
            <v>81</v>
          </cell>
          <cell r="M524">
            <v>6802461</v>
          </cell>
        </row>
        <row r="525">
          <cell r="B525" t="str">
            <v/>
          </cell>
          <cell r="C525" t="str">
            <v/>
          </cell>
          <cell r="D525" t="str">
            <v>90</v>
          </cell>
          <cell r="E525" t="str">
            <v>TOTAL COSTO DIRECTO</v>
          </cell>
          <cell r="G525" t="str">
            <v/>
          </cell>
          <cell r="H525">
            <v>0</v>
          </cell>
          <cell r="I525">
            <v>9963933171.4886932</v>
          </cell>
          <cell r="J525">
            <v>0</v>
          </cell>
          <cell r="K525">
            <v>504841961.13065034</v>
          </cell>
          <cell r="L525">
            <v>0</v>
          </cell>
          <cell r="M525" t="str">
            <v/>
          </cell>
          <cell r="N525">
            <v>11166025958</v>
          </cell>
        </row>
        <row r="526">
          <cell r="D526">
            <v>92</v>
          </cell>
          <cell r="E526" t="str">
            <v>ADMINISTRACION</v>
          </cell>
          <cell r="H526">
            <v>0.20000000001891671</v>
          </cell>
          <cell r="I526">
            <v>1992786634.4862235</v>
          </cell>
          <cell r="J526">
            <v>0.20000000001891671</v>
          </cell>
          <cell r="K526">
            <v>100968392.23568001</v>
          </cell>
          <cell r="M526">
            <v>0.20000000001891671</v>
          </cell>
          <cell r="N526">
            <v>2233205191.8112245</v>
          </cell>
        </row>
        <row r="527">
          <cell r="D527">
            <v>93</v>
          </cell>
          <cell r="E527" t="str">
            <v>IMPREVISTOS</v>
          </cell>
          <cell r="H527">
            <v>3.0000000000000002E-2</v>
          </cell>
          <cell r="I527">
            <v>298917995.14466083</v>
          </cell>
          <cell r="J527">
            <v>3.0000000000000002E-2</v>
          </cell>
          <cell r="K527">
            <v>15145258.833919512</v>
          </cell>
          <cell r="M527">
            <v>3.0000000000000002E-2</v>
          </cell>
          <cell r="N527">
            <v>334980778.74000001</v>
          </cell>
        </row>
        <row r="528">
          <cell r="D528">
            <v>94</v>
          </cell>
          <cell r="E528" t="str">
            <v>UTILIDADES</v>
          </cell>
          <cell r="H528">
            <v>4.9999999999999996E-2</v>
          </cell>
          <cell r="I528">
            <v>498196658.57443464</v>
          </cell>
          <cell r="J528">
            <v>4.9999999999999996E-2</v>
          </cell>
          <cell r="K528">
            <v>25242098.056532513</v>
          </cell>
          <cell r="M528">
            <v>4.9999999999999996E-2</v>
          </cell>
          <cell r="N528">
            <v>558301297.89999998</v>
          </cell>
        </row>
        <row r="529">
          <cell r="D529">
            <v>95</v>
          </cell>
          <cell r="E529" t="str">
            <v>PLAN DE CONTROL Y SEGUIMIENTO PARA BIOSEGURIDAD EN OBRAS COVID -19</v>
          </cell>
          <cell r="F529" t="str">
            <v>gb</v>
          </cell>
          <cell r="N529">
            <v>75536625</v>
          </cell>
        </row>
        <row r="530">
          <cell r="D530">
            <v>96</v>
          </cell>
          <cell r="E530" t="str">
            <v>PROVISION INCREMENTO PRECIOS (2,665% DE $ 14.368.049.851)</v>
          </cell>
          <cell r="F530" t="str">
            <v>gb</v>
          </cell>
          <cell r="N530">
            <v>382908528.53801203</v>
          </cell>
        </row>
        <row r="531">
          <cell r="D531">
            <v>97</v>
          </cell>
          <cell r="E531" t="str">
            <v>PLAN DE MANEJO ARQUEOLOGICO</v>
          </cell>
          <cell r="F531" t="str">
            <v>gb</v>
          </cell>
          <cell r="N531">
            <v>69935883.00000003</v>
          </cell>
        </row>
        <row r="532">
          <cell r="D532">
            <v>98</v>
          </cell>
          <cell r="E532" t="str">
            <v>PLAN DE MANEJO Y CONTROL DE PLAGAS</v>
          </cell>
          <cell r="F532" t="str">
            <v>gb</v>
          </cell>
          <cell r="N532">
            <v>1692894</v>
          </cell>
        </row>
        <row r="533">
          <cell r="D533">
            <v>99</v>
          </cell>
          <cell r="E533" t="str">
            <v>COSTO TOTAL</v>
          </cell>
          <cell r="I533">
            <v>12753834459.694012</v>
          </cell>
          <cell r="K533">
            <v>646197710.25678241</v>
          </cell>
          <cell r="N533">
            <v>14822587156.989235</v>
          </cell>
        </row>
        <row r="534">
          <cell r="D534">
            <v>100</v>
          </cell>
          <cell r="E534" t="str">
            <v>COSTO TOTAL PROYECTO CON INTERVENTORIA Y SUPERVISION INDEPENDIENTE</v>
          </cell>
          <cell r="N534">
            <v>16080402229.989235</v>
          </cell>
        </row>
        <row r="536">
          <cell r="D536" t="str">
            <v>Elaborado por:</v>
          </cell>
        </row>
        <row r="538">
          <cell r="D538" t="str">
            <v>JULIAN DAVID AGUDELO UPEGUI</v>
          </cell>
        </row>
        <row r="539">
          <cell r="D539" t="str">
            <v>Profesional universitario CON MatrIcula Profe N° 05202224389ANT</v>
          </cell>
        </row>
        <row r="540">
          <cell r="D540" t="str">
            <v>Fecha:</v>
          </cell>
          <cell r="E540">
            <v>44103</v>
          </cell>
        </row>
        <row r="542">
          <cell r="D542" t="str">
            <v>Revisado por:</v>
          </cell>
        </row>
        <row r="544">
          <cell r="D544" t="str">
            <v>ANA LUCIA TAMAYO MEJIA</v>
          </cell>
        </row>
        <row r="545">
          <cell r="D545" t="str">
            <v>Asesora de Despacho</v>
          </cell>
        </row>
        <row r="546">
          <cell r="D546" t="str">
            <v>Fecha:</v>
          </cell>
          <cell r="E546">
            <v>44103</v>
          </cell>
        </row>
        <row r="548">
          <cell r="D548" t="str">
            <v>Aprobado por:</v>
          </cell>
        </row>
        <row r="550">
          <cell r="D550" t="str">
            <v>ANDRES FELIPE ARISTIZABAL HERRERA</v>
          </cell>
        </row>
        <row r="551">
          <cell r="D551" t="str">
            <v xml:space="preserve">Secretario de Obras Públicas </v>
          </cell>
        </row>
        <row r="552">
          <cell r="D552" t="str">
            <v>Fecha:</v>
          </cell>
          <cell r="E552">
            <v>44103</v>
          </cell>
        </row>
      </sheetData>
      <sheetData sheetId="2" refreshError="1"/>
      <sheetData sheetId="3"/>
      <sheetData sheetId="4">
        <row r="1">
          <cell r="B1" t="str">
            <v>ANALISIS DE PRECIOS UNITARIOS - I. E. EL SALADO</v>
          </cell>
        </row>
        <row r="2">
          <cell r="B2" t="str">
            <v>CLV</v>
          </cell>
          <cell r="H2" t="str">
            <v>VR. TOTAL</v>
          </cell>
        </row>
        <row r="3">
          <cell r="B3" t="str">
            <v>01</v>
          </cell>
          <cell r="H3" t="str">
            <v/>
          </cell>
          <cell r="L3" t="str">
            <v/>
          </cell>
          <cell r="M3">
            <v>0</v>
          </cell>
        </row>
        <row r="4">
          <cell r="A4" t="str">
            <v>01-05-010</v>
          </cell>
          <cell r="B4" t="str">
            <v>01-05-010</v>
          </cell>
          <cell r="H4">
            <v>2445</v>
          </cell>
          <cell r="L4" t="str">
            <v/>
          </cell>
          <cell r="M4" t="str">
            <v/>
          </cell>
        </row>
        <row r="5">
          <cell r="A5" t="str">
            <v>01-05-010</v>
          </cell>
          <cell r="B5">
            <v>21139</v>
          </cell>
          <cell r="H5">
            <v>2125</v>
          </cell>
          <cell r="L5" t="str">
            <v>2</v>
          </cell>
          <cell r="M5">
            <v>36.018750000000004</v>
          </cell>
        </row>
        <row r="6">
          <cell r="A6" t="str">
            <v>01-05-010</v>
          </cell>
          <cell r="B6" t="str">
            <v>18Z16</v>
          </cell>
          <cell r="H6">
            <v>162</v>
          </cell>
          <cell r="L6" t="str">
            <v>1</v>
          </cell>
          <cell r="M6">
            <v>108.05625000000001</v>
          </cell>
        </row>
        <row r="7">
          <cell r="A7" t="str">
            <v>01-05-010</v>
          </cell>
          <cell r="B7">
            <v>15421</v>
          </cell>
          <cell r="H7">
            <v>46.533124999999913</v>
          </cell>
          <cell r="L7" t="str">
            <v>1</v>
          </cell>
          <cell r="M7">
            <v>108.05625000000001</v>
          </cell>
        </row>
        <row r="8">
          <cell r="A8" t="str">
            <v>01-05-010</v>
          </cell>
          <cell r="B8">
            <v>47111</v>
          </cell>
          <cell r="H8">
            <v>26.466875000000002</v>
          </cell>
          <cell r="L8" t="str">
            <v>4</v>
          </cell>
          <cell r="M8">
            <v>15307968.750000002</v>
          </cell>
        </row>
        <row r="9">
          <cell r="A9" t="str">
            <v>01-05-010</v>
          </cell>
          <cell r="B9">
            <v>46111</v>
          </cell>
          <cell r="H9">
            <v>85</v>
          </cell>
          <cell r="L9" t="str">
            <v>4</v>
          </cell>
          <cell r="M9">
            <v>15307968.750000002</v>
          </cell>
        </row>
        <row r="10">
          <cell r="A10" t="str">
            <v/>
          </cell>
          <cell r="H10" t="str">
            <v/>
          </cell>
          <cell r="L10" t="str">
            <v/>
          </cell>
          <cell r="M10" t="str">
            <v/>
          </cell>
        </row>
        <row r="11">
          <cell r="A11" t="str">
            <v>01-05-020</v>
          </cell>
          <cell r="B11" t="str">
            <v>01-05-020</v>
          </cell>
          <cell r="H11">
            <v>2521</v>
          </cell>
          <cell r="L11" t="str">
            <v/>
          </cell>
          <cell r="M11" t="str">
            <v/>
          </cell>
        </row>
        <row r="12">
          <cell r="A12" t="str">
            <v>01-05-020</v>
          </cell>
          <cell r="B12">
            <v>21139</v>
          </cell>
          <cell r="H12">
            <v>2125</v>
          </cell>
          <cell r="L12" t="str">
            <v>2</v>
          </cell>
          <cell r="M12">
            <v>1</v>
          </cell>
        </row>
        <row r="13">
          <cell r="A13" t="str">
            <v>01-05-020</v>
          </cell>
          <cell r="B13" t="str">
            <v>18Z16</v>
          </cell>
          <cell r="H13">
            <v>216</v>
          </cell>
          <cell r="L13" t="str">
            <v>1</v>
          </cell>
          <cell r="M13">
            <v>4</v>
          </cell>
        </row>
        <row r="14">
          <cell r="A14" t="str">
            <v>01-05-020</v>
          </cell>
          <cell r="B14">
            <v>15421</v>
          </cell>
          <cell r="H14">
            <v>46.533149999999999</v>
          </cell>
          <cell r="L14" t="str">
            <v>1</v>
          </cell>
          <cell r="M14">
            <v>3</v>
          </cell>
        </row>
        <row r="15">
          <cell r="A15" t="str">
            <v>01-05-020</v>
          </cell>
          <cell r="B15">
            <v>47111</v>
          </cell>
          <cell r="H15">
            <v>27.216849999999702</v>
          </cell>
          <cell r="L15" t="str">
            <v>4</v>
          </cell>
          <cell r="M15">
            <v>425000</v>
          </cell>
        </row>
        <row r="16">
          <cell r="A16" t="str">
            <v>01-05-020</v>
          </cell>
          <cell r="B16">
            <v>46111</v>
          </cell>
          <cell r="H16">
            <v>106.25</v>
          </cell>
          <cell r="L16" t="str">
            <v>4</v>
          </cell>
          <cell r="M16">
            <v>425000</v>
          </cell>
        </row>
        <row r="17">
          <cell r="A17" t="str">
            <v/>
          </cell>
          <cell r="H17" t="str">
            <v/>
          </cell>
          <cell r="L17" t="str">
            <v/>
          </cell>
          <cell r="M17" t="str">
            <v/>
          </cell>
        </row>
        <row r="18">
          <cell r="B18" t="str">
            <v>01-10-010</v>
          </cell>
          <cell r="H18">
            <v>57808</v>
          </cell>
        </row>
        <row r="19">
          <cell r="B19" t="str">
            <v>4Y115</v>
          </cell>
          <cell r="H19">
            <v>29695.902600000005</v>
          </cell>
        </row>
        <row r="20">
          <cell r="B20" t="str">
            <v>18Z16</v>
          </cell>
          <cell r="H20">
            <v>10800</v>
          </cell>
        </row>
        <row r="21">
          <cell r="B21">
            <v>15421</v>
          </cell>
          <cell r="H21">
            <v>310.22083333333279</v>
          </cell>
        </row>
        <row r="22">
          <cell r="B22">
            <v>72132</v>
          </cell>
          <cell r="H22">
            <v>13123.6875</v>
          </cell>
        </row>
        <row r="23">
          <cell r="B23">
            <v>22132</v>
          </cell>
          <cell r="H23">
            <v>665.25</v>
          </cell>
        </row>
        <row r="24">
          <cell r="B24">
            <v>21111</v>
          </cell>
          <cell r="H24">
            <v>857.56426793869161</v>
          </cell>
        </row>
        <row r="25">
          <cell r="B25" t="str">
            <v>+B34</v>
          </cell>
          <cell r="H25">
            <v>690.66244688184315</v>
          </cell>
        </row>
        <row r="26">
          <cell r="B26">
            <v>47111</v>
          </cell>
          <cell r="H26">
            <v>1663.5787560381607</v>
          </cell>
        </row>
        <row r="28">
          <cell r="B28">
            <v>2</v>
          </cell>
        </row>
        <row r="29">
          <cell r="B29" t="str">
            <v>02-05-010</v>
          </cell>
          <cell r="H29">
            <v>12542</v>
          </cell>
        </row>
        <row r="30">
          <cell r="B30" t="str">
            <v>2C1+1</v>
          </cell>
          <cell r="H30">
            <v>3740.7705490872418</v>
          </cell>
        </row>
        <row r="31">
          <cell r="B31">
            <v>21111</v>
          </cell>
          <cell r="H31">
            <v>2572.692803816075</v>
          </cell>
        </row>
        <row r="32">
          <cell r="B32" t="str">
            <v>43M11</v>
          </cell>
          <cell r="H32">
            <v>1039.2269999999999</v>
          </cell>
        </row>
        <row r="33">
          <cell r="B33">
            <v>61213</v>
          </cell>
          <cell r="H33">
            <v>4678.1279999999997</v>
          </cell>
        </row>
        <row r="34">
          <cell r="B34">
            <v>46113</v>
          </cell>
          <cell r="H34">
            <v>149.84384258541081</v>
          </cell>
        </row>
        <row r="35">
          <cell r="B35">
            <v>47111</v>
          </cell>
          <cell r="H35">
            <v>360.92455058709947</v>
          </cell>
        </row>
        <row r="37">
          <cell r="B37" t="str">
            <v>02-05-020</v>
          </cell>
          <cell r="H37">
            <v>18652</v>
          </cell>
        </row>
        <row r="38">
          <cell r="B38" t="str">
            <v>2C1+2</v>
          </cell>
          <cell r="H38">
            <v>2260.5655388724695</v>
          </cell>
        </row>
        <row r="39">
          <cell r="B39">
            <v>21111</v>
          </cell>
          <cell r="H39">
            <v>3716.1118277343307</v>
          </cell>
        </row>
        <row r="40">
          <cell r="B40" t="str">
            <v>43M11</v>
          </cell>
          <cell r="H40">
            <v>1039.2269999999999</v>
          </cell>
        </row>
        <row r="41">
          <cell r="B41" t="str">
            <v>1L166</v>
          </cell>
          <cell r="H41">
            <v>6300</v>
          </cell>
        </row>
        <row r="42">
          <cell r="B42">
            <v>61213</v>
          </cell>
          <cell r="H42">
            <v>4575.3119999999999</v>
          </cell>
        </row>
        <row r="43">
          <cell r="B43">
            <v>46113</v>
          </cell>
          <cell r="H43">
            <v>222.83509984608773</v>
          </cell>
        </row>
        <row r="44">
          <cell r="B44">
            <v>47111</v>
          </cell>
          <cell r="H44">
            <v>536.73649099820398</v>
          </cell>
        </row>
        <row r="46">
          <cell r="B46" t="str">
            <v>02-05-030</v>
          </cell>
          <cell r="H46">
            <v>10750</v>
          </cell>
        </row>
        <row r="47">
          <cell r="B47" t="str">
            <v>2C1+1</v>
          </cell>
          <cell r="H47">
            <v>3060.6304492531976</v>
          </cell>
        </row>
        <row r="48">
          <cell r="B48">
            <v>21111</v>
          </cell>
          <cell r="H48">
            <v>2572.692803816075</v>
          </cell>
        </row>
        <row r="49">
          <cell r="B49">
            <v>61213</v>
          </cell>
          <cell r="H49">
            <v>4678.1279999999997</v>
          </cell>
        </row>
        <row r="50">
          <cell r="B50">
            <v>46113</v>
          </cell>
          <cell r="H50">
            <v>128.42912535697781</v>
          </cell>
        </row>
        <row r="51">
          <cell r="B51">
            <v>47111</v>
          </cell>
          <cell r="H51">
            <v>309.34353759207818</v>
          </cell>
        </row>
        <row r="53">
          <cell r="B53" t="str">
            <v>02-05-040</v>
          </cell>
          <cell r="H53">
            <v>11034</v>
          </cell>
        </row>
        <row r="54">
          <cell r="B54" t="str">
            <v>2C1+1</v>
          </cell>
          <cell r="H54">
            <v>2040.4202995021317</v>
          </cell>
        </row>
        <row r="55">
          <cell r="B55">
            <v>21111</v>
          </cell>
          <cell r="H55">
            <v>2572.692803816075</v>
          </cell>
        </row>
        <row r="56">
          <cell r="B56">
            <v>61213</v>
          </cell>
          <cell r="H56">
            <v>4678.1279999999997</v>
          </cell>
        </row>
        <row r="57">
          <cell r="B57" t="str">
            <v>+B30</v>
          </cell>
          <cell r="H57">
            <v>1292.6969999999999</v>
          </cell>
        </row>
        <row r="58">
          <cell r="B58">
            <v>46113</v>
          </cell>
          <cell r="H58">
            <v>131.82294907682828</v>
          </cell>
        </row>
        <row r="59">
          <cell r="B59">
            <v>47111</v>
          </cell>
          <cell r="H59">
            <v>317.51814309954619</v>
          </cell>
        </row>
        <row r="61">
          <cell r="B61" t="str">
            <v>02-05-050</v>
          </cell>
          <cell r="H61">
            <v>32910</v>
          </cell>
        </row>
        <row r="62">
          <cell r="B62" t="str">
            <v>+B30</v>
          </cell>
          <cell r="H62">
            <v>6184.6679999999997</v>
          </cell>
        </row>
        <row r="63">
          <cell r="B63" t="str">
            <v>2C1+3</v>
          </cell>
          <cell r="H63">
            <v>12908.828436597172</v>
          </cell>
        </row>
        <row r="64">
          <cell r="B64">
            <v>61213</v>
          </cell>
          <cell r="H64">
            <v>4703.8320000000003</v>
          </cell>
        </row>
        <row r="65">
          <cell r="B65">
            <v>21111</v>
          </cell>
          <cell r="H65">
            <v>2115.3251942487727</v>
          </cell>
        </row>
        <row r="66">
          <cell r="B66" t="str">
            <v>3A242</v>
          </cell>
          <cell r="H66">
            <v>5355.625</v>
          </cell>
        </row>
        <row r="67">
          <cell r="B67">
            <v>46113</v>
          </cell>
          <cell r="H67">
            <v>703.53626919403371</v>
          </cell>
        </row>
        <row r="68">
          <cell r="B68">
            <v>47111</v>
          </cell>
          <cell r="H68">
            <v>938.04835892537824</v>
          </cell>
        </row>
        <row r="70">
          <cell r="B70" t="str">
            <v>02-05-060</v>
          </cell>
          <cell r="H70">
            <v>10456</v>
          </cell>
        </row>
        <row r="71">
          <cell r="B71" t="str">
            <v>+B30</v>
          </cell>
          <cell r="H71">
            <v>3092.3339999999998</v>
          </cell>
        </row>
        <row r="72">
          <cell r="B72" t="str">
            <v>2C1+2</v>
          </cell>
          <cell r="H72">
            <v>2260.5655388724695</v>
          </cell>
        </row>
        <row r="73">
          <cell r="B73">
            <v>21111</v>
          </cell>
          <cell r="H73">
            <v>1715.1285358773832</v>
          </cell>
        </row>
        <row r="74">
          <cell r="B74">
            <v>61213</v>
          </cell>
          <cell r="H74">
            <v>2961.672</v>
          </cell>
        </row>
        <row r="75">
          <cell r="B75">
            <v>46113</v>
          </cell>
          <cell r="H75">
            <v>124.9199144310094</v>
          </cell>
        </row>
        <row r="76">
          <cell r="B76">
            <v>47111</v>
          </cell>
          <cell r="H76">
            <v>300.89100224249552</v>
          </cell>
        </row>
        <row r="78">
          <cell r="B78" t="str">
            <v>03</v>
          </cell>
          <cell r="H78" t="str">
            <v/>
          </cell>
          <cell r="L78" t="str">
            <v/>
          </cell>
          <cell r="M78">
            <v>0</v>
          </cell>
        </row>
        <row r="79">
          <cell r="A79" t="str">
            <v>03-05-010</v>
          </cell>
          <cell r="B79" t="str">
            <v>03-05-010</v>
          </cell>
          <cell r="H79">
            <v>38137</v>
          </cell>
          <cell r="L79" t="str">
            <v/>
          </cell>
          <cell r="M79" t="str">
            <v/>
          </cell>
        </row>
        <row r="80">
          <cell r="A80" t="str">
            <v>03-05-010</v>
          </cell>
          <cell r="B80" t="str">
            <v>4V211</v>
          </cell>
          <cell r="H80">
            <v>3753.8874999999944</v>
          </cell>
          <cell r="L80" t="str">
            <v>4</v>
          </cell>
          <cell r="M80">
            <v>102.92427207500525</v>
          </cell>
        </row>
        <row r="81">
          <cell r="A81" t="str">
            <v>03-05-010</v>
          </cell>
          <cell r="B81" t="str">
            <v>3A242</v>
          </cell>
          <cell r="H81">
            <v>34383.112500000003</v>
          </cell>
          <cell r="L81" t="str">
            <v>3</v>
          </cell>
          <cell r="M81">
            <v>7757.9181149999931</v>
          </cell>
        </row>
        <row r="82">
          <cell r="A82" t="str">
            <v>03-05-010</v>
          </cell>
          <cell r="B82">
            <v>47111</v>
          </cell>
          <cell r="H82">
            <v>0</v>
          </cell>
          <cell r="L82" t="str">
            <v>4</v>
          </cell>
          <cell r="M82">
            <v>0</v>
          </cell>
        </row>
        <row r="83">
          <cell r="A83" t="str">
            <v>03-05-010</v>
          </cell>
          <cell r="B83">
            <v>46111</v>
          </cell>
          <cell r="H83">
            <v>0</v>
          </cell>
          <cell r="L83" t="str">
            <v>4</v>
          </cell>
          <cell r="M83">
            <v>0</v>
          </cell>
        </row>
        <row r="84">
          <cell r="A84" t="str">
            <v/>
          </cell>
          <cell r="H84" t="str">
            <v/>
          </cell>
          <cell r="L84" t="str">
            <v/>
          </cell>
          <cell r="M84" t="str">
            <v/>
          </cell>
        </row>
        <row r="85">
          <cell r="A85" t="str">
            <v>03-05-030</v>
          </cell>
          <cell r="B85" t="str">
            <v>03-05-030</v>
          </cell>
          <cell r="H85">
            <v>42794</v>
          </cell>
          <cell r="L85" t="str">
            <v/>
          </cell>
          <cell r="M85" t="str">
            <v/>
          </cell>
        </row>
        <row r="86">
          <cell r="A86" t="str">
            <v>03-05-030</v>
          </cell>
          <cell r="B86">
            <v>21111</v>
          </cell>
          <cell r="H86">
            <v>8068.3458758411543</v>
          </cell>
          <cell r="L86" t="str">
            <v>2</v>
          </cell>
          <cell r="M86">
            <v>917.3233450892244</v>
          </cell>
        </row>
        <row r="87">
          <cell r="A87" t="str">
            <v>03-05-030</v>
          </cell>
          <cell r="B87" t="str">
            <v>3A242</v>
          </cell>
          <cell r="H87">
            <v>34383.112500000003</v>
          </cell>
          <cell r="L87" t="str">
            <v>3</v>
          </cell>
          <cell r="M87">
            <v>799.5</v>
          </cell>
        </row>
        <row r="88">
          <cell r="A88" t="str">
            <v>03-05-030</v>
          </cell>
          <cell r="B88">
            <v>47111</v>
          </cell>
          <cell r="H88">
            <v>100.49124788360159</v>
          </cell>
          <cell r="L88" t="str">
            <v>4</v>
          </cell>
          <cell r="M88">
            <v>5244424.8192967502</v>
          </cell>
        </row>
        <row r="89">
          <cell r="A89" t="str">
            <v>03-05-030</v>
          </cell>
          <cell r="B89">
            <v>46111</v>
          </cell>
          <cell r="H89">
            <v>242.05037627523461</v>
          </cell>
          <cell r="L89" t="str">
            <v>4</v>
          </cell>
          <cell r="M89">
            <v>5244424.8192967502</v>
          </cell>
        </row>
        <row r="90">
          <cell r="A90" t="str">
            <v/>
          </cell>
          <cell r="H90" t="str">
            <v/>
          </cell>
          <cell r="L90" t="str">
            <v/>
          </cell>
          <cell r="M90" t="str">
            <v/>
          </cell>
        </row>
        <row r="91">
          <cell r="A91" t="str">
            <v>03-05-040</v>
          </cell>
          <cell r="B91" t="str">
            <v>03-05-040</v>
          </cell>
          <cell r="H91">
            <v>158538.92260739152</v>
          </cell>
          <cell r="L91" t="str">
            <v/>
          </cell>
          <cell r="M91" t="str">
            <v/>
          </cell>
        </row>
        <row r="92">
          <cell r="A92" t="str">
            <v>03-05-040</v>
          </cell>
          <cell r="B92">
            <v>72132</v>
          </cell>
          <cell r="H92">
            <v>49510.250974479532</v>
          </cell>
          <cell r="L92" t="str">
            <v>7</v>
          </cell>
          <cell r="M92">
            <v>18.432320332279829</v>
          </cell>
        </row>
        <row r="93">
          <cell r="A93" t="str">
            <v>03-05-040</v>
          </cell>
          <cell r="B93" t="str">
            <v>74F24</v>
          </cell>
          <cell r="H93">
            <v>22308.74</v>
          </cell>
          <cell r="L93" t="str">
            <v>7</v>
          </cell>
          <cell r="M93">
            <v>229.61915941812168</v>
          </cell>
        </row>
        <row r="94">
          <cell r="A94" t="str">
            <v>03-05-040</v>
          </cell>
          <cell r="B94" t="str">
            <v>2B311</v>
          </cell>
          <cell r="H94">
            <v>28355</v>
          </cell>
          <cell r="L94" t="str">
            <v>2</v>
          </cell>
          <cell r="M94">
            <v>128.99952776298971</v>
          </cell>
        </row>
        <row r="95">
          <cell r="A95" t="str">
            <v>03-05-040</v>
          </cell>
          <cell r="B95" t="str">
            <v>4411F</v>
          </cell>
          <cell r="H95">
            <v>2258.9043695716755</v>
          </cell>
          <cell r="L95" t="str">
            <v>4</v>
          </cell>
          <cell r="M95">
            <v>82.171788657295181</v>
          </cell>
        </row>
        <row r="96">
          <cell r="A96" t="str">
            <v>03-05-040</v>
          </cell>
          <cell r="B96" t="str">
            <v>2C1+1</v>
          </cell>
          <cell r="H96">
            <v>11107.800000000001</v>
          </cell>
          <cell r="L96" t="str">
            <v>2</v>
          </cell>
          <cell r="M96">
            <v>131.57951831824951</v>
          </cell>
        </row>
        <row r="97">
          <cell r="A97" t="str">
            <v>03-05-040</v>
          </cell>
          <cell r="B97">
            <v>21111</v>
          </cell>
          <cell r="H97">
            <v>8575.6426793869159</v>
          </cell>
          <cell r="L97" t="str">
            <v>2</v>
          </cell>
          <cell r="M97">
            <v>193.49929164448457</v>
          </cell>
        </row>
        <row r="98">
          <cell r="A98" t="str">
            <v>03-05-040</v>
          </cell>
          <cell r="B98" t="str">
            <v>3A242</v>
          </cell>
          <cell r="H98">
            <v>34383.112500000003</v>
          </cell>
          <cell r="L98" t="str">
            <v>3</v>
          </cell>
          <cell r="M98">
            <v>158.66941914847735</v>
          </cell>
        </row>
        <row r="99">
          <cell r="A99" t="str">
            <v>03-05-040</v>
          </cell>
          <cell r="B99">
            <v>47111</v>
          </cell>
          <cell r="H99">
            <v>598.31880357176408</v>
          </cell>
          <cell r="L99" t="str">
            <v>4</v>
          </cell>
          <cell r="M99">
            <v>6196936.4201103635</v>
          </cell>
        </row>
        <row r="100">
          <cell r="A100" t="str">
            <v>03-05-040</v>
          </cell>
          <cell r="B100">
            <v>46111</v>
          </cell>
          <cell r="H100">
            <v>1441.1532803816076</v>
          </cell>
          <cell r="L100" t="str">
            <v>4</v>
          </cell>
          <cell r="M100">
            <v>6196936.4201103635</v>
          </cell>
        </row>
        <row r="101">
          <cell r="A101" t="str">
            <v/>
          </cell>
          <cell r="H101" t="str">
            <v/>
          </cell>
          <cell r="L101" t="str">
            <v/>
          </cell>
          <cell r="M101" t="str">
            <v/>
          </cell>
        </row>
        <row r="102">
          <cell r="A102" t="str">
            <v>03-05-041</v>
          </cell>
          <cell r="B102" t="str">
            <v>03-05-041</v>
          </cell>
          <cell r="H102">
            <v>170143.32317639151</v>
          </cell>
          <cell r="L102" t="str">
            <v/>
          </cell>
          <cell r="M102" t="str">
            <v/>
          </cell>
        </row>
        <row r="103">
          <cell r="A103" t="str">
            <v>03-05-041</v>
          </cell>
          <cell r="B103">
            <v>72132</v>
          </cell>
          <cell r="H103">
            <v>49510.250974479532</v>
          </cell>
          <cell r="L103" t="str">
            <v>7</v>
          </cell>
          <cell r="M103">
            <v>18.432320332279829</v>
          </cell>
        </row>
        <row r="104">
          <cell r="A104" t="str">
            <v>03-05-041</v>
          </cell>
          <cell r="B104" t="str">
            <v>74F24</v>
          </cell>
          <cell r="H104">
            <v>22308.74</v>
          </cell>
          <cell r="L104" t="str">
            <v>7</v>
          </cell>
          <cell r="M104">
            <v>229.61915941812168</v>
          </cell>
        </row>
        <row r="105">
          <cell r="A105" t="str">
            <v>03-05-041</v>
          </cell>
          <cell r="B105" t="str">
            <v>2B312</v>
          </cell>
          <cell r="H105">
            <v>39269</v>
          </cell>
          <cell r="L105" t="str">
            <v>2</v>
          </cell>
          <cell r="M105">
            <v>128.99952776298971</v>
          </cell>
        </row>
        <row r="106">
          <cell r="A106" t="str">
            <v>03-05-041</v>
          </cell>
          <cell r="B106" t="str">
            <v>4411F</v>
          </cell>
          <cell r="H106">
            <v>2258.9043695716755</v>
          </cell>
          <cell r="L106" t="str">
            <v>4</v>
          </cell>
          <cell r="M106">
            <v>82.171788657295181</v>
          </cell>
        </row>
        <row r="107">
          <cell r="A107" t="str">
            <v>03-05-041</v>
          </cell>
          <cell r="B107" t="str">
            <v>2C1+1</v>
          </cell>
          <cell r="H107">
            <v>11325.6</v>
          </cell>
          <cell r="L107" t="str">
            <v>2</v>
          </cell>
          <cell r="M107">
            <v>134.15950887350931</v>
          </cell>
        </row>
        <row r="108">
          <cell r="A108" t="str">
            <v>03-05-041</v>
          </cell>
          <cell r="B108">
            <v>21111</v>
          </cell>
          <cell r="H108">
            <v>8575.6426793869159</v>
          </cell>
          <cell r="L108" t="str">
            <v>2</v>
          </cell>
          <cell r="M108">
            <v>193.49929164448457</v>
          </cell>
        </row>
        <row r="109">
          <cell r="A109" t="str">
            <v>03-05-041</v>
          </cell>
          <cell r="B109" t="str">
            <v>3A242</v>
          </cell>
          <cell r="H109">
            <v>34383.112500000003</v>
          </cell>
          <cell r="L109" t="str">
            <v>3</v>
          </cell>
          <cell r="M109">
            <v>158.66941914847735</v>
          </cell>
        </row>
        <row r="110">
          <cell r="A110" t="str">
            <v>03-05-041</v>
          </cell>
          <cell r="B110">
            <v>47111</v>
          </cell>
          <cell r="H110">
            <v>736.96537257176408</v>
          </cell>
          <cell r="L110" t="str">
            <v>4</v>
          </cell>
          <cell r="M110">
            <v>7632933.3632624112</v>
          </cell>
        </row>
        <row r="111">
          <cell r="A111" t="str">
            <v>03-05-041</v>
          </cell>
          <cell r="B111">
            <v>46111</v>
          </cell>
          <cell r="H111">
            <v>1775.1072803816073</v>
          </cell>
          <cell r="L111" t="str">
            <v>4</v>
          </cell>
          <cell r="M111">
            <v>7632933.3632624112</v>
          </cell>
        </row>
        <row r="112">
          <cell r="A112" t="str">
            <v/>
          </cell>
          <cell r="H112" t="str">
            <v/>
          </cell>
          <cell r="L112" t="str">
            <v/>
          </cell>
          <cell r="M112" t="str">
            <v/>
          </cell>
        </row>
        <row r="113">
          <cell r="A113" t="str">
            <v>03-05-042</v>
          </cell>
          <cell r="B113" t="str">
            <v>03-05-042</v>
          </cell>
          <cell r="H113">
            <v>179963.04078539152</v>
          </cell>
          <cell r="L113" t="str">
            <v/>
          </cell>
          <cell r="M113" t="str">
            <v/>
          </cell>
        </row>
        <row r="114">
          <cell r="A114" t="str">
            <v>03-05-042</v>
          </cell>
          <cell r="B114">
            <v>72132</v>
          </cell>
          <cell r="H114">
            <v>49510.250974479532</v>
          </cell>
          <cell r="L114" t="str">
            <v>7</v>
          </cell>
          <cell r="M114">
            <v>18.432320332279829</v>
          </cell>
        </row>
        <row r="115">
          <cell r="A115" t="str">
            <v>03-05-042</v>
          </cell>
          <cell r="B115" t="str">
            <v>74F24</v>
          </cell>
          <cell r="H115">
            <v>22308.74</v>
          </cell>
          <cell r="L115" t="str">
            <v>7</v>
          </cell>
          <cell r="M115">
            <v>229.61915941812168</v>
          </cell>
        </row>
        <row r="116">
          <cell r="A116" t="str">
            <v>03-05-042</v>
          </cell>
          <cell r="B116" t="str">
            <v>2B313</v>
          </cell>
          <cell r="H116">
            <v>48471</v>
          </cell>
          <cell r="L116" t="str">
            <v>2</v>
          </cell>
          <cell r="M116">
            <v>128.99952776298971</v>
          </cell>
        </row>
        <row r="117">
          <cell r="A117" t="str">
            <v>03-05-042</v>
          </cell>
          <cell r="B117" t="str">
            <v>4411F</v>
          </cell>
          <cell r="H117">
            <v>2258.9043695716755</v>
          </cell>
          <cell r="L117" t="str">
            <v>4</v>
          </cell>
          <cell r="M117">
            <v>82.171788657295181</v>
          </cell>
        </row>
        <row r="118">
          <cell r="A118" t="str">
            <v>03-05-042</v>
          </cell>
          <cell r="B118" t="str">
            <v>2C1+1</v>
          </cell>
          <cell r="H118">
            <v>11543.400000000001</v>
          </cell>
          <cell r="L118" t="str">
            <v>2</v>
          </cell>
          <cell r="M118">
            <v>136.73949942876911</v>
          </cell>
        </row>
        <row r="119">
          <cell r="A119" t="str">
            <v>03-05-042</v>
          </cell>
          <cell r="B119">
            <v>21111</v>
          </cell>
          <cell r="H119">
            <v>8575.6426793869159</v>
          </cell>
          <cell r="L119" t="str">
            <v>2</v>
          </cell>
          <cell r="M119">
            <v>193.49929164448457</v>
          </cell>
        </row>
        <row r="120">
          <cell r="A120" t="str">
            <v>03-05-042</v>
          </cell>
          <cell r="B120" t="str">
            <v>3A242</v>
          </cell>
          <cell r="H120">
            <v>34383.112500000003</v>
          </cell>
          <cell r="L120" t="str">
            <v>3</v>
          </cell>
          <cell r="M120">
            <v>158.66941914847735</v>
          </cell>
        </row>
        <row r="121">
          <cell r="A121" t="str">
            <v>03-05-042</v>
          </cell>
          <cell r="B121">
            <v>47111</v>
          </cell>
          <cell r="H121">
            <v>854.288981571764</v>
          </cell>
          <cell r="L121" t="str">
            <v>4</v>
          </cell>
          <cell r="M121">
            <v>8848083.1148842219</v>
          </cell>
        </row>
        <row r="122">
          <cell r="A122" t="str">
            <v>03-05-042</v>
          </cell>
          <cell r="B122">
            <v>46111</v>
          </cell>
          <cell r="H122">
            <v>2057.7012803816074</v>
          </cell>
          <cell r="L122" t="str">
            <v>4</v>
          </cell>
          <cell r="M122">
            <v>8848083.1148842219</v>
          </cell>
        </row>
        <row r="123">
          <cell r="A123" t="str">
            <v/>
          </cell>
          <cell r="H123" t="str">
            <v/>
          </cell>
          <cell r="L123" t="str">
            <v/>
          </cell>
          <cell r="M123" t="str">
            <v/>
          </cell>
        </row>
        <row r="124">
          <cell r="A124" t="str">
            <v>03-05-043</v>
          </cell>
          <cell r="B124" t="str">
            <v>03-05-043</v>
          </cell>
          <cell r="H124">
            <v>193798.29505439149</v>
          </cell>
          <cell r="L124" t="str">
            <v/>
          </cell>
          <cell r="M124" t="str">
            <v/>
          </cell>
        </row>
        <row r="125">
          <cell r="A125" t="str">
            <v>03-05-043</v>
          </cell>
          <cell r="B125">
            <v>72132</v>
          </cell>
          <cell r="H125">
            <v>49510.250974479532</v>
          </cell>
          <cell r="L125" t="str">
            <v>7</v>
          </cell>
          <cell r="M125">
            <v>18.432320332279829</v>
          </cell>
        </row>
        <row r="126">
          <cell r="A126" t="str">
            <v>03-05-043</v>
          </cell>
          <cell r="B126" t="str">
            <v>74F24</v>
          </cell>
          <cell r="H126">
            <v>22308.74</v>
          </cell>
          <cell r="L126" t="str">
            <v>7</v>
          </cell>
          <cell r="M126">
            <v>229.61915941812168</v>
          </cell>
        </row>
        <row r="127">
          <cell r="A127" t="str">
            <v>03-05-043</v>
          </cell>
          <cell r="B127" t="str">
            <v>2B314</v>
          </cell>
          <cell r="H127">
            <v>61525</v>
          </cell>
          <cell r="L127" t="str">
            <v>2</v>
          </cell>
          <cell r="M127">
            <v>128.99952776298971</v>
          </cell>
        </row>
        <row r="128">
          <cell r="A128" t="str">
            <v>03-05-043</v>
          </cell>
          <cell r="B128" t="str">
            <v>4411F</v>
          </cell>
          <cell r="H128">
            <v>2258.9043695716755</v>
          </cell>
          <cell r="L128" t="str">
            <v>4</v>
          </cell>
          <cell r="M128">
            <v>82.171788657295181</v>
          </cell>
        </row>
        <row r="129">
          <cell r="A129" t="str">
            <v>03-05-043</v>
          </cell>
          <cell r="B129" t="str">
            <v>2C1+1</v>
          </cell>
          <cell r="H129">
            <v>11761.2</v>
          </cell>
          <cell r="L129" t="str">
            <v>2</v>
          </cell>
          <cell r="M129">
            <v>139.31948998402891</v>
          </cell>
        </row>
        <row r="130">
          <cell r="A130" t="str">
            <v>03-05-043</v>
          </cell>
          <cell r="B130">
            <v>21111</v>
          </cell>
          <cell r="H130">
            <v>8575.6426793869159</v>
          </cell>
          <cell r="L130" t="str">
            <v>2</v>
          </cell>
          <cell r="M130">
            <v>193.49929164448457</v>
          </cell>
        </row>
        <row r="131">
          <cell r="A131" t="str">
            <v>03-05-043</v>
          </cell>
          <cell r="B131" t="str">
            <v>3A242</v>
          </cell>
          <cell r="H131">
            <v>34383.112500000003</v>
          </cell>
          <cell r="L131" t="str">
            <v>3</v>
          </cell>
          <cell r="M131">
            <v>158.66941914847735</v>
          </cell>
        </row>
        <row r="132">
          <cell r="A132" t="str">
            <v>03-05-043</v>
          </cell>
          <cell r="B132">
            <v>47111</v>
          </cell>
          <cell r="H132">
            <v>1019.5892505717641</v>
          </cell>
          <cell r="L132" t="str">
            <v>4</v>
          </cell>
          <cell r="M132">
            <v>10560139.047449069</v>
          </cell>
        </row>
        <row r="133">
          <cell r="A133" t="str">
            <v>03-05-043</v>
          </cell>
          <cell r="B133">
            <v>46111</v>
          </cell>
          <cell r="H133">
            <v>2455.8552803816074</v>
          </cell>
          <cell r="L133" t="str">
            <v>4</v>
          </cell>
          <cell r="M133">
            <v>10560139.047449069</v>
          </cell>
        </row>
        <row r="134">
          <cell r="A134" t="str">
            <v/>
          </cell>
          <cell r="H134" t="str">
            <v/>
          </cell>
          <cell r="L134" t="str">
            <v/>
          </cell>
          <cell r="M134" t="str">
            <v/>
          </cell>
        </row>
        <row r="135">
          <cell r="A135" t="str">
            <v>03-05-044</v>
          </cell>
          <cell r="B135" t="str">
            <v>03-05-044</v>
          </cell>
          <cell r="H135">
            <v>207633.54932339149</v>
          </cell>
          <cell r="L135" t="str">
            <v/>
          </cell>
          <cell r="M135" t="str">
            <v/>
          </cell>
        </row>
        <row r="136">
          <cell r="A136" t="str">
            <v>03-05-044</v>
          </cell>
          <cell r="B136">
            <v>72132</v>
          </cell>
          <cell r="H136">
            <v>49510.250974479532</v>
          </cell>
          <cell r="L136" t="str">
            <v>7</v>
          </cell>
          <cell r="M136">
            <v>16.648547396897911</v>
          </cell>
        </row>
        <row r="137">
          <cell r="A137" t="str">
            <v>03-05-044</v>
          </cell>
          <cell r="B137" t="str">
            <v>74F24</v>
          </cell>
          <cell r="H137">
            <v>22308.74</v>
          </cell>
          <cell r="L137" t="str">
            <v>7</v>
          </cell>
          <cell r="M137">
            <v>207.39795044217445</v>
          </cell>
        </row>
        <row r="138">
          <cell r="A138" t="str">
            <v>03-05-044</v>
          </cell>
          <cell r="B138" t="str">
            <v>2B315</v>
          </cell>
          <cell r="H138">
            <v>74579</v>
          </cell>
          <cell r="L138" t="str">
            <v>2</v>
          </cell>
          <cell r="M138">
            <v>116.51570249560362</v>
          </cell>
        </row>
        <row r="139">
          <cell r="A139" t="str">
            <v>03-05-044</v>
          </cell>
          <cell r="B139" t="str">
            <v>4411F</v>
          </cell>
          <cell r="H139">
            <v>2258.9043695716755</v>
          </cell>
          <cell r="L139" t="str">
            <v>4</v>
          </cell>
          <cell r="M139">
            <v>74.219680077556944</v>
          </cell>
        </row>
        <row r="140">
          <cell r="A140" t="str">
            <v>03-05-044</v>
          </cell>
          <cell r="B140" t="str">
            <v>2C1+1</v>
          </cell>
          <cell r="H140">
            <v>11979.000000000002</v>
          </cell>
          <cell r="L140" t="str">
            <v>2</v>
          </cell>
          <cell r="M140">
            <v>128.16727274516398</v>
          </cell>
        </row>
        <row r="141">
          <cell r="A141" t="str">
            <v>03-05-044</v>
          </cell>
          <cell r="B141">
            <v>21111</v>
          </cell>
          <cell r="H141">
            <v>8575.6426793869159</v>
          </cell>
          <cell r="L141" t="str">
            <v>2</v>
          </cell>
          <cell r="M141">
            <v>174.77355374340544</v>
          </cell>
        </row>
        <row r="142">
          <cell r="A142" t="str">
            <v>03-05-044</v>
          </cell>
          <cell r="B142" t="str">
            <v>3A242</v>
          </cell>
          <cell r="H142">
            <v>34383.112500000003</v>
          </cell>
          <cell r="L142" t="str">
            <v>3</v>
          </cell>
          <cell r="M142">
            <v>143.31431406959246</v>
          </cell>
        </row>
        <row r="143">
          <cell r="A143" t="str">
            <v>03-05-044</v>
          </cell>
          <cell r="B143">
            <v>47111</v>
          </cell>
          <cell r="H143">
            <v>1184.8895195717641</v>
          </cell>
          <cell r="L143" t="str">
            <v>4</v>
          </cell>
          <cell r="M143">
            <v>11084563.207754506</v>
          </cell>
        </row>
        <row r="144">
          <cell r="A144" t="str">
            <v>03-05-044</v>
          </cell>
          <cell r="B144">
            <v>46111</v>
          </cell>
          <cell r="H144">
            <v>2854.0092803816074</v>
          </cell>
          <cell r="L144" t="str">
            <v>4</v>
          </cell>
          <cell r="M144">
            <v>11084563.207754506</v>
          </cell>
        </row>
        <row r="145">
          <cell r="A145" t="str">
            <v/>
          </cell>
          <cell r="H145" t="str">
            <v/>
          </cell>
          <cell r="L145" t="str">
            <v/>
          </cell>
          <cell r="M145" t="str">
            <v/>
          </cell>
        </row>
        <row r="146">
          <cell r="A146" t="str">
            <v>03-05-045</v>
          </cell>
          <cell r="B146" t="str">
            <v>03-05-045</v>
          </cell>
          <cell r="H146">
            <v>226934.39515739147</v>
          </cell>
          <cell r="L146" t="str">
            <v/>
          </cell>
          <cell r="M146" t="str">
            <v/>
          </cell>
        </row>
        <row r="147">
          <cell r="A147" t="str">
            <v>03-05-045</v>
          </cell>
          <cell r="B147">
            <v>72132</v>
          </cell>
          <cell r="H147">
            <v>49510.250974479532</v>
          </cell>
          <cell r="L147" t="str">
            <v>7</v>
          </cell>
          <cell r="M147">
            <v>16.05395641843727</v>
          </cell>
        </row>
        <row r="148">
          <cell r="A148" t="str">
            <v>03-05-045</v>
          </cell>
          <cell r="B148" t="str">
            <v>74F24</v>
          </cell>
          <cell r="H148">
            <v>22308.74</v>
          </cell>
          <cell r="L148" t="str">
            <v>7</v>
          </cell>
          <cell r="M148">
            <v>199.99088078352534</v>
          </cell>
        </row>
        <row r="149">
          <cell r="A149" t="str">
            <v>03-05-045</v>
          </cell>
          <cell r="B149" t="str">
            <v>2B316</v>
          </cell>
          <cell r="H149">
            <v>92876</v>
          </cell>
          <cell r="L149" t="str">
            <v>2</v>
          </cell>
          <cell r="M149">
            <v>112.35442740647491</v>
          </cell>
        </row>
        <row r="150">
          <cell r="A150" t="str">
            <v>03-05-045</v>
          </cell>
          <cell r="B150" t="str">
            <v>4411F</v>
          </cell>
          <cell r="H150">
            <v>2258.9043695716755</v>
          </cell>
          <cell r="L150" t="str">
            <v>4</v>
          </cell>
          <cell r="M150">
            <v>71.568977217644189</v>
          </cell>
        </row>
        <row r="151">
          <cell r="A151" t="str">
            <v>03-05-045</v>
          </cell>
          <cell r="B151" t="str">
            <v>2C1+1</v>
          </cell>
          <cell r="H151">
            <v>12196.800000000001</v>
          </cell>
          <cell r="L151" t="str">
            <v>2</v>
          </cell>
          <cell r="M151">
            <v>125.83695869525191</v>
          </cell>
        </row>
        <row r="152">
          <cell r="A152" t="str">
            <v>03-05-045</v>
          </cell>
          <cell r="B152">
            <v>21111</v>
          </cell>
          <cell r="H152">
            <v>8575.6426793869159</v>
          </cell>
          <cell r="L152" t="str">
            <v>2</v>
          </cell>
          <cell r="M152">
            <v>168.53164110971238</v>
          </cell>
        </row>
        <row r="153">
          <cell r="A153" t="str">
            <v>03-05-045</v>
          </cell>
          <cell r="B153" t="str">
            <v>3A242</v>
          </cell>
          <cell r="H153">
            <v>34383.112500000003</v>
          </cell>
          <cell r="L153" t="str">
            <v>3</v>
          </cell>
          <cell r="M153">
            <v>138.19594570996415</v>
          </cell>
        </row>
        <row r="154">
          <cell r="A154" t="str">
            <v>03-05-045</v>
          </cell>
          <cell r="B154">
            <v>47111</v>
          </cell>
          <cell r="H154">
            <v>1415.4913535717642</v>
          </cell>
          <cell r="L154" t="str">
            <v>4</v>
          </cell>
          <cell r="M154">
            <v>12768905.702880103</v>
          </cell>
        </row>
        <row r="155">
          <cell r="A155" t="str">
            <v>03-05-045</v>
          </cell>
          <cell r="B155">
            <v>46111</v>
          </cell>
          <cell r="H155">
            <v>3409.4532803816073</v>
          </cell>
          <cell r="L155" t="str">
            <v>4</v>
          </cell>
          <cell r="M155">
            <v>12768905.702880103</v>
          </cell>
        </row>
        <row r="156">
          <cell r="A156" t="str">
            <v/>
          </cell>
          <cell r="H156" t="str">
            <v/>
          </cell>
          <cell r="L156" t="str">
            <v/>
          </cell>
          <cell r="M156" t="str">
            <v/>
          </cell>
        </row>
        <row r="157">
          <cell r="A157" t="str">
            <v>03-05-046</v>
          </cell>
          <cell r="B157" t="str">
            <v>03-05-046</v>
          </cell>
          <cell r="H157">
            <v>246235.24099139153</v>
          </cell>
          <cell r="L157" t="str">
            <v/>
          </cell>
          <cell r="M157" t="str">
            <v/>
          </cell>
        </row>
        <row r="158">
          <cell r="A158" t="str">
            <v>03-05-046</v>
          </cell>
          <cell r="B158">
            <v>72132</v>
          </cell>
          <cell r="H158">
            <v>49510.250974479532</v>
          </cell>
          <cell r="L158" t="str">
            <v>7</v>
          </cell>
          <cell r="M158">
            <v>7.1350917415276767</v>
          </cell>
        </row>
        <row r="159">
          <cell r="A159" t="str">
            <v>03-05-046</v>
          </cell>
          <cell r="B159" t="str">
            <v>74F24</v>
          </cell>
          <cell r="H159">
            <v>22308.74</v>
          </cell>
          <cell r="L159" t="str">
            <v>7</v>
          </cell>
          <cell r="M159">
            <v>88.884835903789053</v>
          </cell>
        </row>
        <row r="160">
          <cell r="A160" t="str">
            <v>03-05-046</v>
          </cell>
          <cell r="B160" t="str">
            <v>2B317</v>
          </cell>
          <cell r="H160">
            <v>111173</v>
          </cell>
          <cell r="L160" t="str">
            <v>2</v>
          </cell>
          <cell r="M160">
            <v>49.935301069544408</v>
          </cell>
        </row>
        <row r="161">
          <cell r="A161" t="str">
            <v>03-05-046</v>
          </cell>
          <cell r="B161" t="str">
            <v>4411F</v>
          </cell>
          <cell r="H161">
            <v>2258.9043695716755</v>
          </cell>
          <cell r="L161" t="str">
            <v>4</v>
          </cell>
          <cell r="M161">
            <v>31.808434318952976</v>
          </cell>
        </row>
        <row r="162">
          <cell r="A162" t="str">
            <v>03-05-046</v>
          </cell>
          <cell r="B162" t="str">
            <v>2C1+1</v>
          </cell>
          <cell r="H162">
            <v>12414.599999999999</v>
          </cell>
          <cell r="L162" t="str">
            <v>2</v>
          </cell>
          <cell r="M162">
            <v>56.926243219280622</v>
          </cell>
        </row>
        <row r="163">
          <cell r="A163" t="str">
            <v>03-05-046</v>
          </cell>
          <cell r="B163">
            <v>21111</v>
          </cell>
          <cell r="H163">
            <v>8575.6426793869159</v>
          </cell>
          <cell r="L163" t="str">
            <v>2</v>
          </cell>
          <cell r="M163">
            <v>74.902951604316613</v>
          </cell>
        </row>
        <row r="164">
          <cell r="A164" t="str">
            <v>03-05-046</v>
          </cell>
          <cell r="B164" t="str">
            <v>3A242</v>
          </cell>
          <cell r="H164">
            <v>34383.112500000003</v>
          </cell>
          <cell r="L164" t="str">
            <v>3</v>
          </cell>
          <cell r="M164">
            <v>61.420420315539623</v>
          </cell>
        </row>
        <row r="165">
          <cell r="A165" t="str">
            <v>03-05-046</v>
          </cell>
          <cell r="B165">
            <v>47111</v>
          </cell>
          <cell r="H165">
            <v>1646.0931875717642</v>
          </cell>
          <cell r="L165" t="str">
            <v>4</v>
          </cell>
          <cell r="M165">
            <v>6599611.3135224469</v>
          </cell>
        </row>
        <row r="166">
          <cell r="A166" t="str">
            <v>03-05-046</v>
          </cell>
          <cell r="B166">
            <v>46111</v>
          </cell>
          <cell r="H166">
            <v>3964.8972803816077</v>
          </cell>
          <cell r="L166" t="str">
            <v>4</v>
          </cell>
          <cell r="M166">
            <v>6599611.3135224469</v>
          </cell>
        </row>
        <row r="167">
          <cell r="A167" t="str">
            <v/>
          </cell>
          <cell r="H167" t="str">
            <v/>
          </cell>
          <cell r="L167" t="str">
            <v/>
          </cell>
          <cell r="M167" t="str">
            <v/>
          </cell>
        </row>
        <row r="168">
          <cell r="A168" t="str">
            <v>03-05-047</v>
          </cell>
          <cell r="B168" t="str">
            <v>03-05-047</v>
          </cell>
          <cell r="H168">
            <v>271001.67839039146</v>
          </cell>
          <cell r="L168" t="str">
            <v/>
          </cell>
          <cell r="M168" t="str">
            <v/>
          </cell>
        </row>
        <row r="169">
          <cell r="A169" t="str">
            <v>03-05-047</v>
          </cell>
          <cell r="B169">
            <v>72132</v>
          </cell>
          <cell r="H169">
            <v>49510.250974479532</v>
          </cell>
          <cell r="L169" t="str">
            <v>7</v>
          </cell>
          <cell r="M169">
            <v>7.1350917415276767</v>
          </cell>
        </row>
        <row r="170">
          <cell r="A170" t="str">
            <v>03-05-047</v>
          </cell>
          <cell r="B170" t="str">
            <v>74F24</v>
          </cell>
          <cell r="H170">
            <v>22308.74</v>
          </cell>
          <cell r="L170" t="str">
            <v>7</v>
          </cell>
          <cell r="M170">
            <v>88.884835903789053</v>
          </cell>
        </row>
        <row r="171">
          <cell r="A171" t="str">
            <v>03-05-047</v>
          </cell>
          <cell r="B171" t="str">
            <v>2B318</v>
          </cell>
          <cell r="H171">
            <v>134713</v>
          </cell>
          <cell r="L171" t="str">
            <v>2</v>
          </cell>
          <cell r="M171">
            <v>49.935301069544408</v>
          </cell>
        </row>
        <row r="172">
          <cell r="A172" t="str">
            <v>03-05-047</v>
          </cell>
          <cell r="B172" t="str">
            <v>4411F</v>
          </cell>
          <cell r="H172">
            <v>2258.9043695716755</v>
          </cell>
          <cell r="L172" t="str">
            <v>4</v>
          </cell>
          <cell r="M172">
            <v>31.808434318952976</v>
          </cell>
        </row>
        <row r="173">
          <cell r="A173" t="str">
            <v>03-05-047</v>
          </cell>
          <cell r="B173" t="str">
            <v>2C1+1</v>
          </cell>
          <cell r="H173">
            <v>12632.4</v>
          </cell>
          <cell r="L173" t="str">
            <v>2</v>
          </cell>
          <cell r="M173">
            <v>57.924949240671509</v>
          </cell>
        </row>
        <row r="174">
          <cell r="A174" t="str">
            <v>03-05-047</v>
          </cell>
          <cell r="B174">
            <v>21111</v>
          </cell>
          <cell r="H174">
            <v>8575.6426793869159</v>
          </cell>
          <cell r="L174" t="str">
            <v>2</v>
          </cell>
          <cell r="M174">
            <v>74.902951604316613</v>
          </cell>
        </row>
        <row r="175">
          <cell r="A175" t="str">
            <v>03-05-047</v>
          </cell>
          <cell r="B175" t="str">
            <v>3A242</v>
          </cell>
          <cell r="H175">
            <v>34383.112500000003</v>
          </cell>
          <cell r="L175" t="str">
            <v>3</v>
          </cell>
          <cell r="M175">
            <v>61.420420315539623</v>
          </cell>
        </row>
        <row r="176">
          <cell r="A176" t="str">
            <v>03-05-047</v>
          </cell>
          <cell r="B176">
            <v>47111</v>
          </cell>
          <cell r="H176">
            <v>1941.9965865717641</v>
          </cell>
          <cell r="L176" t="str">
            <v>4</v>
          </cell>
          <cell r="M176">
            <v>7785964.2092724685</v>
          </cell>
        </row>
        <row r="177">
          <cell r="A177" t="str">
            <v>03-05-047</v>
          </cell>
          <cell r="B177">
            <v>46111</v>
          </cell>
          <cell r="H177">
            <v>4677.6312803816072</v>
          </cell>
          <cell r="L177" t="str">
            <v>4</v>
          </cell>
          <cell r="M177">
            <v>7785964.2092724685</v>
          </cell>
        </row>
        <row r="178">
          <cell r="A178" t="str">
            <v/>
          </cell>
          <cell r="H178" t="str">
            <v/>
          </cell>
          <cell r="L178" t="str">
            <v/>
          </cell>
          <cell r="M178" t="str">
            <v/>
          </cell>
        </row>
        <row r="179">
          <cell r="A179" t="str">
            <v>03-05-048</v>
          </cell>
          <cell r="B179" t="str">
            <v>03-05-048</v>
          </cell>
          <cell r="H179">
            <v>910189.14316603448</v>
          </cell>
          <cell r="L179" t="str">
            <v/>
          </cell>
          <cell r="M179" t="str">
            <v/>
          </cell>
        </row>
        <row r="180">
          <cell r="A180" t="str">
            <v>03-05-048</v>
          </cell>
          <cell r="B180">
            <v>72132</v>
          </cell>
          <cell r="H180">
            <v>49510.250974479532</v>
          </cell>
          <cell r="L180" t="str">
            <v>7</v>
          </cell>
          <cell r="M180">
            <v>1.9621502289201136</v>
          </cell>
        </row>
        <row r="181">
          <cell r="A181" t="str">
            <v>03-05-048</v>
          </cell>
          <cell r="B181" t="str">
            <v>74F24</v>
          </cell>
          <cell r="H181">
            <v>22308.74</v>
          </cell>
          <cell r="L181" t="str">
            <v>7</v>
          </cell>
          <cell r="M181">
            <v>24.443329873542019</v>
          </cell>
        </row>
        <row r="182">
          <cell r="A182" t="str">
            <v>03-05-048</v>
          </cell>
          <cell r="B182" t="str">
            <v>2B319</v>
          </cell>
          <cell r="H182">
            <v>158253</v>
          </cell>
          <cell r="L182" t="str">
            <v>2</v>
          </cell>
          <cell r="M182">
            <v>13.732207794124729</v>
          </cell>
        </row>
        <row r="183">
          <cell r="A183" t="str">
            <v>03-05-048</v>
          </cell>
          <cell r="B183" t="str">
            <v>4411F</v>
          </cell>
          <cell r="H183">
            <v>2258.9043695716755</v>
          </cell>
          <cell r="L183" t="str">
            <v>4</v>
          </cell>
          <cell r="M183">
            <v>8.7473194377120791</v>
          </cell>
        </row>
        <row r="184">
          <cell r="A184" t="str">
            <v>03-05-048</v>
          </cell>
          <cell r="B184" t="str">
            <v>2C1+1</v>
          </cell>
          <cell r="H184">
            <v>12850.199999999999</v>
          </cell>
          <cell r="L184" t="str">
            <v>2</v>
          </cell>
          <cell r="M184">
            <v>16.204005197067179</v>
          </cell>
        </row>
        <row r="185">
          <cell r="A185" t="str">
            <v>03-05-048</v>
          </cell>
          <cell r="B185">
            <v>21111</v>
          </cell>
          <cell r="H185">
            <v>8575.6426793869159</v>
          </cell>
          <cell r="L185" t="str">
            <v>2</v>
          </cell>
          <cell r="M185">
            <v>20.598311691187092</v>
          </cell>
        </row>
        <row r="186">
          <cell r="A186" t="str">
            <v>03-05-048</v>
          </cell>
          <cell r="B186" t="str">
            <v>3A242</v>
          </cell>
          <cell r="H186">
            <v>34383.112500000003</v>
          </cell>
          <cell r="L186" t="str">
            <v>3</v>
          </cell>
          <cell r="M186">
            <v>16.890615586773418</v>
          </cell>
        </row>
        <row r="187">
          <cell r="A187" t="str">
            <v>03-05-048</v>
          </cell>
          <cell r="B187">
            <v>47111</v>
          </cell>
          <cell r="H187">
            <v>4475.7999711435286</v>
          </cell>
          <cell r="L187" t="str">
            <v>4</v>
          </cell>
          <cell r="M187">
            <v>4934774.4077623766</v>
          </cell>
        </row>
        <row r="188">
          <cell r="A188" t="str">
            <v>03-05-048</v>
          </cell>
          <cell r="B188">
            <v>46111</v>
          </cell>
          <cell r="H188">
            <v>10780.730560763215</v>
          </cell>
          <cell r="L188" t="str">
            <v>4</v>
          </cell>
          <cell r="M188">
            <v>4934774.4077623766</v>
          </cell>
        </row>
        <row r="189">
          <cell r="A189" t="str">
            <v/>
          </cell>
          <cell r="H189" t="str">
            <v/>
          </cell>
          <cell r="L189" t="str">
            <v/>
          </cell>
          <cell r="M189" t="str">
            <v/>
          </cell>
        </row>
        <row r="190">
          <cell r="A190" t="str">
            <v>03-05-048</v>
          </cell>
          <cell r="B190" t="str">
            <v>03-05-048</v>
          </cell>
          <cell r="H190">
            <v>303396.38105534489</v>
          </cell>
          <cell r="L190" t="str">
            <v/>
          </cell>
          <cell r="M190" t="str">
            <v/>
          </cell>
        </row>
        <row r="191">
          <cell r="A191" t="str">
            <v>03-05-048</v>
          </cell>
          <cell r="B191">
            <v>72132</v>
          </cell>
          <cell r="H191">
            <v>49510.250974479532</v>
          </cell>
          <cell r="L191" t="str">
            <v>7</v>
          </cell>
          <cell r="M191">
            <v>1.9621502289201136</v>
          </cell>
        </row>
        <row r="192">
          <cell r="A192" t="str">
            <v>03-05-048</v>
          </cell>
          <cell r="B192" t="str">
            <v>74F24</v>
          </cell>
          <cell r="H192">
            <v>22308.74</v>
          </cell>
          <cell r="L192" t="str">
            <v>7</v>
          </cell>
          <cell r="M192">
            <v>24.443329873542019</v>
          </cell>
        </row>
        <row r="193">
          <cell r="A193" t="str">
            <v>03-05-048</v>
          </cell>
          <cell r="B193" t="str">
            <v>2B319</v>
          </cell>
          <cell r="H193">
            <v>158253</v>
          </cell>
          <cell r="L193" t="str">
            <v>2</v>
          </cell>
          <cell r="M193">
            <v>13.732207794124729</v>
          </cell>
        </row>
        <row r="194">
          <cell r="A194" t="str">
            <v>03-05-048</v>
          </cell>
          <cell r="B194" t="str">
            <v>4411F</v>
          </cell>
          <cell r="H194">
            <v>2258.9043695716755</v>
          </cell>
          <cell r="L194" t="str">
            <v>4</v>
          </cell>
          <cell r="M194">
            <v>8.7473194377120791</v>
          </cell>
        </row>
        <row r="195">
          <cell r="A195" t="str">
            <v>03-05-048</v>
          </cell>
          <cell r="B195" t="str">
            <v>2C1+1</v>
          </cell>
          <cell r="H195">
            <v>12850.199999999999</v>
          </cell>
          <cell r="L195" t="str">
            <v>2</v>
          </cell>
          <cell r="M195">
            <v>16.204005197067179</v>
          </cell>
        </row>
        <row r="196">
          <cell r="A196" t="str">
            <v>03-05-048</v>
          </cell>
          <cell r="B196">
            <v>21111</v>
          </cell>
          <cell r="H196">
            <v>8575.6426793869159</v>
          </cell>
          <cell r="L196" t="str">
            <v>2</v>
          </cell>
          <cell r="M196">
            <v>20.598311691187092</v>
          </cell>
        </row>
        <row r="197">
          <cell r="A197" t="str">
            <v>03-05-048</v>
          </cell>
          <cell r="B197" t="str">
            <v>3A242</v>
          </cell>
          <cell r="H197">
            <v>34383.112500000003</v>
          </cell>
          <cell r="L197" t="str">
            <v>3</v>
          </cell>
          <cell r="M197">
            <v>16.890615586773418</v>
          </cell>
        </row>
        <row r="198">
          <cell r="A198" t="str">
            <v>03-05-048</v>
          </cell>
          <cell r="B198">
            <v>47111</v>
          </cell>
          <cell r="H198">
            <v>4475.7999711435286</v>
          </cell>
          <cell r="L198" t="str">
            <v>4</v>
          </cell>
          <cell r="M198">
            <v>4934774.4077623766</v>
          </cell>
        </row>
        <row r="199">
          <cell r="A199" t="str">
            <v>03-05-048</v>
          </cell>
          <cell r="B199">
            <v>46111</v>
          </cell>
          <cell r="H199">
            <v>10780.730560763215</v>
          </cell>
          <cell r="L199" t="str">
            <v>4</v>
          </cell>
          <cell r="M199">
            <v>4934774.4077623766</v>
          </cell>
        </row>
        <row r="200">
          <cell r="A200" t="str">
            <v/>
          </cell>
          <cell r="H200" t="str">
            <v/>
          </cell>
          <cell r="L200" t="str">
            <v/>
          </cell>
          <cell r="M200" t="str">
            <v/>
          </cell>
        </row>
        <row r="201">
          <cell r="A201" t="str">
            <v>03-05-050</v>
          </cell>
          <cell r="B201" t="str">
            <v>03-05-050</v>
          </cell>
          <cell r="H201">
            <v>57532.676439340285</v>
          </cell>
          <cell r="L201" t="str">
            <v/>
          </cell>
          <cell r="M201" t="str">
            <v/>
          </cell>
        </row>
        <row r="202">
          <cell r="A202" t="str">
            <v>03-05-050</v>
          </cell>
          <cell r="B202" t="str">
            <v>2C2+5</v>
          </cell>
          <cell r="H202">
            <v>32670</v>
          </cell>
          <cell r="L202" t="str">
            <v>2</v>
          </cell>
          <cell r="M202">
            <v>2400</v>
          </cell>
        </row>
        <row r="203">
          <cell r="A203" t="str">
            <v>03-05-050</v>
          </cell>
          <cell r="B203">
            <v>21111</v>
          </cell>
          <cell r="H203">
            <v>8575.6426793869159</v>
          </cell>
          <cell r="L203" t="str">
            <v>2</v>
          </cell>
          <cell r="M203">
            <v>1200</v>
          </cell>
        </row>
        <row r="204">
          <cell r="A204" t="str">
            <v>03-05-050</v>
          </cell>
          <cell r="B204" t="str">
            <v>3A242</v>
          </cell>
          <cell r="H204">
            <v>14535.95</v>
          </cell>
          <cell r="L204" t="str">
            <v>3</v>
          </cell>
          <cell r="M204">
            <v>416</v>
          </cell>
        </row>
        <row r="205">
          <cell r="A205" t="str">
            <v>03-05-050</v>
          </cell>
          <cell r="B205">
            <v>47111</v>
          </cell>
          <cell r="H205">
            <v>513.71447957176406</v>
          </cell>
          <cell r="L205" t="str">
            <v>4</v>
          </cell>
          <cell r="M205">
            <v>32996514.143509533</v>
          </cell>
        </row>
        <row r="206">
          <cell r="A206" t="str">
            <v>03-05-050</v>
          </cell>
          <cell r="B206">
            <v>46111</v>
          </cell>
          <cell r="H206">
            <v>1237.3692803816075</v>
          </cell>
          <cell r="L206" t="str">
            <v>4</v>
          </cell>
          <cell r="M206">
            <v>32996514.143509533</v>
          </cell>
        </row>
        <row r="207">
          <cell r="A207" t="str">
            <v/>
          </cell>
          <cell r="H207" t="str">
            <v/>
          </cell>
          <cell r="L207" t="str">
            <v/>
          </cell>
          <cell r="M207" t="str">
            <v/>
          </cell>
        </row>
        <row r="208">
          <cell r="B208" t="str">
            <v>03-05-049</v>
          </cell>
          <cell r="H208">
            <v>27984</v>
          </cell>
        </row>
        <row r="209">
          <cell r="B209" t="str">
            <v>2CD1B</v>
          </cell>
          <cell r="H209">
            <v>18664.49984</v>
          </cell>
        </row>
        <row r="210">
          <cell r="B210" t="str">
            <v>3A242</v>
          </cell>
          <cell r="H210">
            <v>8179.2672499999999</v>
          </cell>
        </row>
        <row r="211">
          <cell r="B211">
            <v>47111</v>
          </cell>
          <cell r="H211">
            <v>334.33911910595003</v>
          </cell>
        </row>
        <row r="212">
          <cell r="B212">
            <v>46111</v>
          </cell>
          <cell r="H212">
            <v>805.31301270000006</v>
          </cell>
        </row>
        <row r="213">
          <cell r="B213" t="str">
            <v>03-05-050</v>
          </cell>
          <cell r="H213">
            <v>35762</v>
          </cell>
        </row>
        <row r="214">
          <cell r="B214" t="str">
            <v>2CD2B</v>
          </cell>
          <cell r="H214">
            <v>23377.459840000003</v>
          </cell>
        </row>
        <row r="215">
          <cell r="B215" t="str">
            <v>4Y113</v>
          </cell>
          <cell r="H215">
            <v>1149.5400000000002</v>
          </cell>
        </row>
        <row r="216">
          <cell r="B216" t="str">
            <v>3A242</v>
          </cell>
          <cell r="H216">
            <v>9777.9422125000001</v>
          </cell>
        </row>
        <row r="217">
          <cell r="B217">
            <v>47111</v>
          </cell>
          <cell r="H217">
            <v>427.26805326388757</v>
          </cell>
        </row>
        <row r="218">
          <cell r="B218">
            <v>46111</v>
          </cell>
          <cell r="H218">
            <v>1029.1482615750001</v>
          </cell>
        </row>
        <row r="219">
          <cell r="B219" t="str">
            <v>03-05-051</v>
          </cell>
          <cell r="H219">
            <v>100818</v>
          </cell>
        </row>
        <row r="220">
          <cell r="B220" t="str">
            <v>2C1+3</v>
          </cell>
          <cell r="H220">
            <v>9170.205993211106</v>
          </cell>
        </row>
        <row r="221">
          <cell r="B221">
            <v>21111</v>
          </cell>
          <cell r="H221">
            <v>1185.725527803231</v>
          </cell>
        </row>
        <row r="222">
          <cell r="B222" t="str">
            <v>4Y115</v>
          </cell>
          <cell r="H222">
            <v>5750.1989999999996</v>
          </cell>
        </row>
        <row r="223">
          <cell r="B223" t="str">
            <v>14123</v>
          </cell>
          <cell r="H223">
            <v>30586.046399999999</v>
          </cell>
        </row>
        <row r="224">
          <cell r="B224" t="str">
            <v>14451</v>
          </cell>
          <cell r="H224">
            <v>10795.68</v>
          </cell>
        </row>
        <row r="225">
          <cell r="B225" t="str">
            <v>4Y115</v>
          </cell>
          <cell r="H225">
            <v>26819.999999999996</v>
          </cell>
        </row>
        <row r="226">
          <cell r="B226">
            <v>44243</v>
          </cell>
          <cell r="H226">
            <v>2351.44</v>
          </cell>
        </row>
        <row r="227">
          <cell r="B227">
            <v>44242</v>
          </cell>
          <cell r="H227">
            <v>1423.24</v>
          </cell>
        </row>
        <row r="228">
          <cell r="B228" t="str">
            <v>3A242</v>
          </cell>
          <cell r="H228">
            <v>8629.3226250000007</v>
          </cell>
        </row>
        <row r="229">
          <cell r="B229">
            <v>47111</v>
          </cell>
          <cell r="H229">
            <v>1204.5462106456087</v>
          </cell>
        </row>
        <row r="230">
          <cell r="B230">
            <v>46111</v>
          </cell>
          <cell r="H230">
            <v>2901.3557863804299</v>
          </cell>
        </row>
        <row r="231">
          <cell r="B231" t="str">
            <v>03-05-052</v>
          </cell>
          <cell r="H231">
            <v>18640</v>
          </cell>
        </row>
        <row r="232">
          <cell r="B232" t="str">
            <v>4Y115</v>
          </cell>
          <cell r="H232">
            <v>2084.4148808666096</v>
          </cell>
        </row>
        <row r="233">
          <cell r="B233">
            <v>21111</v>
          </cell>
          <cell r="H233">
            <v>1314.9318775059937</v>
          </cell>
        </row>
        <row r="234">
          <cell r="B234" t="str">
            <v>2C1+2</v>
          </cell>
          <cell r="H234">
            <v>5199.300739406679</v>
          </cell>
        </row>
        <row r="235">
          <cell r="B235" t="str">
            <v>+B30</v>
          </cell>
          <cell r="H235">
            <v>1943.2699999999998</v>
          </cell>
        </row>
        <row r="236">
          <cell r="B236" t="str">
            <v>3A242</v>
          </cell>
          <cell r="H236">
            <v>7337.859375</v>
          </cell>
        </row>
        <row r="237">
          <cell r="B237">
            <v>47111</v>
          </cell>
          <cell r="H237">
            <v>222.69262095046599</v>
          </cell>
        </row>
        <row r="238">
          <cell r="B238">
            <v>46111</v>
          </cell>
          <cell r="H238">
            <v>536.39330618337851</v>
          </cell>
        </row>
        <row r="239">
          <cell r="B239" t="str">
            <v>03-05-053</v>
          </cell>
          <cell r="H239">
            <v>12402</v>
          </cell>
        </row>
        <row r="240">
          <cell r="B240" t="str">
            <v>2C1+2</v>
          </cell>
          <cell r="H240">
            <v>5702.3217831165821</v>
          </cell>
        </row>
        <row r="241">
          <cell r="B241">
            <v>21111</v>
          </cell>
          <cell r="H241">
            <v>1039.7109184488697</v>
          </cell>
        </row>
        <row r="242">
          <cell r="B242" t="str">
            <v>+B30</v>
          </cell>
          <cell r="H242">
            <v>1520.82</v>
          </cell>
        </row>
        <row r="243">
          <cell r="B243" t="str">
            <v>3A242</v>
          </cell>
          <cell r="H243">
            <v>3633.9875000000002</v>
          </cell>
        </row>
        <row r="244">
          <cell r="B244">
            <v>47111</v>
          </cell>
          <cell r="H244">
            <v>148.17514471049773</v>
          </cell>
        </row>
        <row r="245">
          <cell r="B245">
            <v>46111</v>
          </cell>
          <cell r="H245">
            <v>356.9052060469636</v>
          </cell>
        </row>
        <row r="246">
          <cell r="B246" t="str">
            <v>03-05-054</v>
          </cell>
          <cell r="H246">
            <v>10162</v>
          </cell>
        </row>
        <row r="247">
          <cell r="B247" t="str">
            <v>2C1+2</v>
          </cell>
          <cell r="H247">
            <v>4058.9053642832919</v>
          </cell>
        </row>
        <row r="248">
          <cell r="B248">
            <v>21111</v>
          </cell>
          <cell r="H248">
            <v>1040.5113117656126</v>
          </cell>
        </row>
        <row r="249">
          <cell r="B249" t="str">
            <v>+B30</v>
          </cell>
          <cell r="H249">
            <v>1013.8799999999999</v>
          </cell>
        </row>
        <row r="250">
          <cell r="B250" t="str">
            <v>3A242</v>
          </cell>
          <cell r="H250">
            <v>3633.9875000000002</v>
          </cell>
        </row>
        <row r="251">
          <cell r="B251">
            <v>47111</v>
          </cell>
          <cell r="H251">
            <v>121.40242441268911</v>
          </cell>
        </row>
        <row r="252">
          <cell r="B252">
            <v>46111</v>
          </cell>
          <cell r="H252">
            <v>292.41852528146711</v>
          </cell>
        </row>
        <row r="253">
          <cell r="B253" t="str">
            <v>03-05-055</v>
          </cell>
          <cell r="H253">
            <v>13708</v>
          </cell>
        </row>
        <row r="254">
          <cell r="B254" t="str">
            <v>4V711</v>
          </cell>
          <cell r="H254">
            <v>6671.4537500000015</v>
          </cell>
        </row>
        <row r="255">
          <cell r="B255" t="str">
            <v>2C1+2</v>
          </cell>
          <cell r="H255">
            <v>2938.7352005342104</v>
          </cell>
        </row>
        <row r="256">
          <cell r="B256">
            <v>21111</v>
          </cell>
          <cell r="H256">
            <v>743.22236554686617</v>
          </cell>
        </row>
        <row r="257">
          <cell r="B257" t="str">
            <v>3A242</v>
          </cell>
          <cell r="H257">
            <v>2795.375</v>
          </cell>
        </row>
        <row r="258">
          <cell r="B258">
            <v>47111</v>
          </cell>
          <cell r="H258">
            <v>163.76813356678983</v>
          </cell>
        </row>
        <row r="259">
          <cell r="B259">
            <v>46111</v>
          </cell>
          <cell r="H259">
            <v>394.46358948243233</v>
          </cell>
        </row>
        <row r="260">
          <cell r="B260" t="str">
            <v>03-05-056</v>
          </cell>
          <cell r="H260">
            <v>88562</v>
          </cell>
        </row>
        <row r="261">
          <cell r="B261" t="str">
            <v>4V711</v>
          </cell>
          <cell r="H261">
            <v>46633.125</v>
          </cell>
        </row>
        <row r="262">
          <cell r="B262" t="str">
            <v>2C1+2</v>
          </cell>
          <cell r="H262">
            <v>7459.8662782791489</v>
          </cell>
        </row>
        <row r="263">
          <cell r="B263">
            <v>21111</v>
          </cell>
          <cell r="H263">
            <v>1509.3131115720971</v>
          </cell>
        </row>
        <row r="264">
          <cell r="B264" t="str">
            <v>3A242</v>
          </cell>
          <cell r="H264">
            <v>29351.4375</v>
          </cell>
        </row>
        <row r="265">
          <cell r="B265">
            <v>47111</v>
          </cell>
          <cell r="H265">
            <v>1058.0988552380975</v>
          </cell>
        </row>
        <row r="266">
          <cell r="B266">
            <v>46111</v>
          </cell>
          <cell r="H266">
            <v>2548.6122566955378</v>
          </cell>
        </row>
        <row r="267">
          <cell r="B267" t="str">
            <v>03-05-057</v>
          </cell>
          <cell r="H267">
            <v>44512</v>
          </cell>
        </row>
        <row r="268">
          <cell r="B268" t="str">
            <v>2C1+2</v>
          </cell>
          <cell r="H268">
            <v>6465.217441175263</v>
          </cell>
        </row>
        <row r="269">
          <cell r="B269">
            <v>21111</v>
          </cell>
          <cell r="H269">
            <v>1257.760926310081</v>
          </cell>
        </row>
        <row r="270">
          <cell r="B270" t="str">
            <v>3A242</v>
          </cell>
          <cell r="H270">
            <v>8386.125</v>
          </cell>
        </row>
        <row r="271">
          <cell r="B271" t="str">
            <v>4V711</v>
          </cell>
          <cell r="H271">
            <v>26589.0625</v>
          </cell>
        </row>
        <row r="272">
          <cell r="B272">
            <v>47111</v>
          </cell>
          <cell r="H272">
            <v>531.80565587953004</v>
          </cell>
        </row>
        <row r="273">
          <cell r="B273">
            <v>46111</v>
          </cell>
          <cell r="H273">
            <v>1280.9449760245604</v>
          </cell>
        </row>
        <row r="274">
          <cell r="B274" t="str">
            <v>03-05-058</v>
          </cell>
          <cell r="H274">
            <v>82176</v>
          </cell>
        </row>
        <row r="275">
          <cell r="B275" t="str">
            <v>4V711</v>
          </cell>
          <cell r="H275">
            <v>40415.375</v>
          </cell>
        </row>
        <row r="276">
          <cell r="B276" t="str">
            <v>2C1+2</v>
          </cell>
          <cell r="H276">
            <v>7346.8380013355263</v>
          </cell>
        </row>
        <row r="277">
          <cell r="B277">
            <v>21111</v>
          </cell>
          <cell r="H277">
            <v>1715.1285358773832</v>
          </cell>
        </row>
        <row r="278">
          <cell r="B278" t="str">
            <v>3A242</v>
          </cell>
          <cell r="H278">
            <v>29351.4375</v>
          </cell>
        </row>
        <row r="279">
          <cell r="B279">
            <v>47111</v>
          </cell>
          <cell r="H279">
            <v>981.8124429084869</v>
          </cell>
        </row>
        <row r="280">
          <cell r="B280">
            <v>46111</v>
          </cell>
          <cell r="H280">
            <v>2364.863371116387</v>
          </cell>
        </row>
        <row r="281">
          <cell r="B281" t="str">
            <v>03-05-059</v>
          </cell>
          <cell r="H281">
            <v>10218</v>
          </cell>
        </row>
        <row r="282">
          <cell r="B282" t="str">
            <v>2C1+3</v>
          </cell>
          <cell r="H282">
            <v>4508.3554264469858</v>
          </cell>
        </row>
        <row r="283">
          <cell r="B283">
            <v>21118</v>
          </cell>
          <cell r="H283">
            <v>787.49736000000007</v>
          </cell>
        </row>
        <row r="284">
          <cell r="B284">
            <v>41121</v>
          </cell>
          <cell r="H284">
            <v>4498.2</v>
          </cell>
        </row>
        <row r="285">
          <cell r="B285">
            <v>47111</v>
          </cell>
          <cell r="H285">
            <v>158.87558359340957</v>
          </cell>
        </row>
        <row r="286">
          <cell r="B286">
            <v>46111</v>
          </cell>
          <cell r="H286">
            <v>264.79263932234932</v>
          </cell>
        </row>
        <row r="287">
          <cell r="A287" t="str">
            <v>03-05-060</v>
          </cell>
          <cell r="B287" t="str">
            <v>03-05-060</v>
          </cell>
          <cell r="H287">
            <v>354966.53207039146</v>
          </cell>
          <cell r="L287" t="str">
            <v/>
          </cell>
          <cell r="M287" t="str">
            <v/>
          </cell>
        </row>
        <row r="288">
          <cell r="A288" t="str">
            <v>03-05-060</v>
          </cell>
          <cell r="B288">
            <v>72132</v>
          </cell>
          <cell r="H288">
            <v>49510.250974479532</v>
          </cell>
          <cell r="L288" t="str">
            <v>7</v>
          </cell>
          <cell r="M288">
            <v>72.040630119229704</v>
          </cell>
        </row>
        <row r="289">
          <cell r="A289" t="str">
            <v>03-05-060</v>
          </cell>
          <cell r="B289" t="str">
            <v>74F24</v>
          </cell>
          <cell r="H289">
            <v>22308.74</v>
          </cell>
          <cell r="L289" t="str">
            <v>7</v>
          </cell>
          <cell r="M289">
            <v>897.44040000000007</v>
          </cell>
        </row>
        <row r="290">
          <cell r="A290" t="str">
            <v>03-05-060</v>
          </cell>
          <cell r="B290" t="str">
            <v>3E111</v>
          </cell>
          <cell r="H290">
            <v>29250</v>
          </cell>
          <cell r="L290" t="str">
            <v>3</v>
          </cell>
          <cell r="M290">
            <v>22688.1</v>
          </cell>
        </row>
        <row r="291">
          <cell r="A291" t="str">
            <v>03-05-060</v>
          </cell>
          <cell r="B291" t="str">
            <v>11114</v>
          </cell>
          <cell r="H291">
            <v>38551.797395999994</v>
          </cell>
          <cell r="L291" t="str">
            <v>1</v>
          </cell>
          <cell r="M291">
            <v>69.534488879999998</v>
          </cell>
        </row>
        <row r="292">
          <cell r="A292" t="str">
            <v>03-05-060</v>
          </cell>
          <cell r="B292" t="str">
            <v>2B320</v>
          </cell>
          <cell r="H292">
            <v>150000</v>
          </cell>
          <cell r="L292" t="str">
            <v>2</v>
          </cell>
          <cell r="M292">
            <v>504.18</v>
          </cell>
        </row>
        <row r="293">
          <cell r="A293" t="str">
            <v>03-05-060</v>
          </cell>
          <cell r="B293" t="str">
            <v>4411F</v>
          </cell>
          <cell r="H293">
            <v>2258.9043695716755</v>
          </cell>
          <cell r="L293" t="str">
            <v>4</v>
          </cell>
          <cell r="M293">
            <v>321.15910130580551</v>
          </cell>
        </row>
        <row r="294">
          <cell r="A294" t="str">
            <v>03-05-060</v>
          </cell>
          <cell r="B294" t="str">
            <v>2C1+1</v>
          </cell>
          <cell r="H294">
            <v>12850.199999999999</v>
          </cell>
          <cell r="L294" t="str">
            <v>2</v>
          </cell>
          <cell r="M294">
            <v>594.93240000000003</v>
          </cell>
        </row>
        <row r="295">
          <cell r="A295" t="str">
            <v>03-05-060</v>
          </cell>
          <cell r="B295">
            <v>21111</v>
          </cell>
          <cell r="H295">
            <v>8575.6426793869159</v>
          </cell>
          <cell r="L295" t="str">
            <v>2</v>
          </cell>
          <cell r="M295">
            <v>756.27</v>
          </cell>
        </row>
        <row r="296">
          <cell r="A296" t="str">
            <v>03-05-060</v>
          </cell>
          <cell r="B296" t="str">
            <v>3A242</v>
          </cell>
          <cell r="H296">
            <v>34383.112500000003</v>
          </cell>
          <cell r="L296" t="str">
            <v>3</v>
          </cell>
          <cell r="M296">
            <v>620.14139999999998</v>
          </cell>
        </row>
        <row r="297">
          <cell r="A297" t="str">
            <v>03-05-060</v>
          </cell>
          <cell r="B297">
            <v>47111</v>
          </cell>
          <cell r="H297">
            <v>2135.1088705717643</v>
          </cell>
          <cell r="L297" t="str">
            <v>4</v>
          </cell>
          <cell r="M297">
            <v>86429481.3620933</v>
          </cell>
        </row>
        <row r="298">
          <cell r="A298" t="str">
            <v>03-05-060</v>
          </cell>
          <cell r="B298">
            <v>46111</v>
          </cell>
          <cell r="H298">
            <v>5142.7752803816074</v>
          </cell>
          <cell r="L298" t="str">
            <v>4</v>
          </cell>
          <cell r="M298">
            <v>86429481.3620933</v>
          </cell>
        </row>
        <row r="299">
          <cell r="A299" t="str">
            <v/>
          </cell>
          <cell r="H299" t="str">
            <v/>
          </cell>
          <cell r="L299" t="str">
            <v/>
          </cell>
          <cell r="M299" t="str">
            <v/>
          </cell>
        </row>
        <row r="300">
          <cell r="A300" t="str">
            <v>03-10-010</v>
          </cell>
          <cell r="B300" t="str">
            <v>03-10-010</v>
          </cell>
          <cell r="H300">
            <v>40817</v>
          </cell>
          <cell r="L300" t="str">
            <v/>
          </cell>
          <cell r="M300" t="str">
            <v/>
          </cell>
        </row>
        <row r="301">
          <cell r="A301" t="str">
            <v>03-10-010</v>
          </cell>
          <cell r="B301">
            <v>11218</v>
          </cell>
          <cell r="H301">
            <v>9269.6240000000016</v>
          </cell>
          <cell r="L301" t="str">
            <v>1</v>
          </cell>
          <cell r="M301">
            <v>780</v>
          </cell>
        </row>
        <row r="302">
          <cell r="A302" t="str">
            <v>03-10-010</v>
          </cell>
          <cell r="B302" t="str">
            <v>2C1+1</v>
          </cell>
          <cell r="H302">
            <v>28338.804552714504</v>
          </cell>
          <cell r="L302" t="str">
            <v>2</v>
          </cell>
          <cell r="M302">
            <v>999.98707535565393</v>
          </cell>
        </row>
        <row r="303">
          <cell r="A303" t="str">
            <v>03-10-010</v>
          </cell>
          <cell r="B303">
            <v>41121</v>
          </cell>
          <cell r="H303">
            <v>2005.4475000000002</v>
          </cell>
          <cell r="L303" t="str">
            <v>4</v>
          </cell>
          <cell r="M303">
            <v>30</v>
          </cell>
        </row>
        <row r="304">
          <cell r="A304" t="str">
            <v>03-10-010</v>
          </cell>
          <cell r="B304">
            <v>47111</v>
          </cell>
          <cell r="H304">
            <v>352.95981070405918</v>
          </cell>
          <cell r="L304" t="str">
            <v>4</v>
          </cell>
          <cell r="M304">
            <v>17003282.731628701</v>
          </cell>
        </row>
        <row r="305">
          <cell r="A305" t="str">
            <v>03-10-010</v>
          </cell>
          <cell r="B305">
            <v>46111</v>
          </cell>
          <cell r="H305">
            <v>850.16413658143506</v>
          </cell>
          <cell r="L305" t="str">
            <v>4</v>
          </cell>
          <cell r="M305">
            <v>17003282.731628701</v>
          </cell>
        </row>
        <row r="306">
          <cell r="A306" t="str">
            <v/>
          </cell>
          <cell r="H306" t="str">
            <v/>
          </cell>
          <cell r="L306" t="str">
            <v/>
          </cell>
          <cell r="M306" t="str">
            <v/>
          </cell>
        </row>
        <row r="307">
          <cell r="B307" t="str">
            <v>04</v>
          </cell>
          <cell r="H307" t="str">
            <v/>
          </cell>
          <cell r="L307" t="str">
            <v/>
          </cell>
          <cell r="M307">
            <v>0</v>
          </cell>
        </row>
        <row r="308">
          <cell r="A308" t="str">
            <v>04-05-010</v>
          </cell>
          <cell r="B308" t="str">
            <v>04-05-010</v>
          </cell>
          <cell r="H308">
            <v>45262.999999999978</v>
          </cell>
          <cell r="L308" t="str">
            <v/>
          </cell>
          <cell r="M308" t="str">
            <v/>
          </cell>
        </row>
        <row r="309">
          <cell r="A309" t="str">
            <v>04-05-010</v>
          </cell>
          <cell r="B309">
            <v>72139</v>
          </cell>
          <cell r="H309">
            <v>35415.563225381942</v>
          </cell>
          <cell r="L309" t="str">
            <v>7</v>
          </cell>
          <cell r="M309">
            <v>35.482095558991126</v>
          </cell>
        </row>
        <row r="310">
          <cell r="A310" t="str">
            <v>04-05-010</v>
          </cell>
          <cell r="B310" t="str">
            <v>2C1+1</v>
          </cell>
          <cell r="H310">
            <v>9446.3902754728333</v>
          </cell>
          <cell r="L310" t="str">
            <v>2</v>
          </cell>
          <cell r="M310">
            <v>179.2025028231875</v>
          </cell>
        </row>
        <row r="311">
          <cell r="A311" t="str">
            <v>04-05-010</v>
          </cell>
          <cell r="B311">
            <v>47111</v>
          </cell>
          <cell r="H311">
            <v>117.65479088101415</v>
          </cell>
          <cell r="L311" t="str">
            <v>4</v>
          </cell>
          <cell r="M311">
            <v>3047070.2040168322</v>
          </cell>
        </row>
        <row r="312">
          <cell r="A312" t="str">
            <v>04-05-010</v>
          </cell>
          <cell r="B312">
            <v>46111</v>
          </cell>
          <cell r="H312">
            <v>283.39170826418501</v>
          </cell>
          <cell r="L312" t="str">
            <v>4</v>
          </cell>
          <cell r="M312">
            <v>3047070.2040168322</v>
          </cell>
        </row>
        <row r="313">
          <cell r="A313" t="str">
            <v/>
          </cell>
          <cell r="H313" t="str">
            <v/>
          </cell>
          <cell r="L313" t="str">
            <v/>
          </cell>
          <cell r="M313" t="str">
            <v/>
          </cell>
        </row>
        <row r="314">
          <cell r="A314" t="str">
            <v>04-10-010</v>
          </cell>
          <cell r="B314" t="str">
            <v>04-10-010</v>
          </cell>
          <cell r="H314">
            <v>687940.0025006478</v>
          </cell>
          <cell r="L314" t="str">
            <v/>
          </cell>
          <cell r="M314" t="str">
            <v/>
          </cell>
        </row>
        <row r="315">
          <cell r="A315" t="str">
            <v>04-10-010</v>
          </cell>
          <cell r="B315">
            <v>11118</v>
          </cell>
          <cell r="H315">
            <v>541291.28969999996</v>
          </cell>
          <cell r="L315" t="str">
            <v>1</v>
          </cell>
          <cell r="M315">
            <v>1323.5216758449942</v>
          </cell>
        </row>
        <row r="316">
          <cell r="A316" t="str">
            <v>04-10-010</v>
          </cell>
          <cell r="B316" t="str">
            <v>1111A</v>
          </cell>
          <cell r="H316">
            <v>22913.256279802354</v>
          </cell>
          <cell r="L316" t="str">
            <v>1</v>
          </cell>
          <cell r="M316">
            <v>51.572384999999997</v>
          </cell>
        </row>
        <row r="317">
          <cell r="A317" t="str">
            <v>04-10-010</v>
          </cell>
          <cell r="B317">
            <v>12137</v>
          </cell>
          <cell r="H317">
            <v>66650.543999999994</v>
          </cell>
          <cell r="L317" t="str">
            <v>1</v>
          </cell>
          <cell r="M317">
            <v>1150.8884137782559</v>
          </cell>
        </row>
        <row r="318">
          <cell r="A318" t="str">
            <v>04-10-010</v>
          </cell>
          <cell r="B318">
            <v>44121</v>
          </cell>
          <cell r="H318">
            <v>9710.4</v>
          </cell>
          <cell r="L318" t="str">
            <v>4</v>
          </cell>
          <cell r="M318">
            <v>230.17768275565118</v>
          </cell>
        </row>
        <row r="319">
          <cell r="A319" t="str">
            <v>04-10-010</v>
          </cell>
          <cell r="B319" t="str">
            <v>2C1+1</v>
          </cell>
          <cell r="H319">
            <v>42488.352036632728</v>
          </cell>
          <cell r="L319" t="str">
            <v>2</v>
          </cell>
          <cell r="M319">
            <v>2396.5333069575886</v>
          </cell>
        </row>
        <row r="320">
          <cell r="A320" t="str">
            <v>04-10-010</v>
          </cell>
          <cell r="B320">
            <v>47111</v>
          </cell>
          <cell r="H320">
            <v>637.32528054949091</v>
          </cell>
          <cell r="L320" t="str">
            <v>4</v>
          </cell>
          <cell r="M320">
            <v>40749460.066243641</v>
          </cell>
        </row>
        <row r="321">
          <cell r="A321" t="str">
            <v>04-10-010</v>
          </cell>
          <cell r="B321">
            <v>46111</v>
          </cell>
          <cell r="H321">
            <v>4248.8352036632732</v>
          </cell>
          <cell r="L321" t="str">
            <v>4</v>
          </cell>
          <cell r="M321">
            <v>40749460.066243641</v>
          </cell>
        </row>
        <row r="322">
          <cell r="A322" t="str">
            <v/>
          </cell>
          <cell r="H322" t="str">
            <v/>
          </cell>
          <cell r="L322" t="str">
            <v/>
          </cell>
          <cell r="M322" t="str">
            <v/>
          </cell>
        </row>
        <row r="323">
          <cell r="A323" t="str">
            <v>04-15-010</v>
          </cell>
          <cell r="B323" t="str">
            <v>04-15-010</v>
          </cell>
          <cell r="H323">
            <v>709384.99999999988</v>
          </cell>
          <cell r="L323" t="str">
            <v/>
          </cell>
          <cell r="M323" t="str">
            <v/>
          </cell>
        </row>
        <row r="324">
          <cell r="A324" t="str">
            <v>04-15-010</v>
          </cell>
          <cell r="B324">
            <v>11118</v>
          </cell>
          <cell r="H324">
            <v>411852.06825000001</v>
          </cell>
          <cell r="L324" t="str">
            <v>1</v>
          </cell>
          <cell r="M324">
            <v>95.570999999999998</v>
          </cell>
        </row>
        <row r="325">
          <cell r="A325" t="str">
            <v>04-15-010</v>
          </cell>
          <cell r="B325">
            <v>44121</v>
          </cell>
          <cell r="H325">
            <v>8092</v>
          </cell>
          <cell r="L325" t="str">
            <v>4</v>
          </cell>
          <cell r="M325">
            <v>18.204000000000001</v>
          </cell>
        </row>
        <row r="326">
          <cell r="A326" t="str">
            <v>04-15-010</v>
          </cell>
          <cell r="B326" t="str">
            <v>74F21</v>
          </cell>
          <cell r="H326">
            <v>45162.350110120598</v>
          </cell>
          <cell r="L326" t="str">
            <v>7</v>
          </cell>
          <cell r="M326">
            <v>625.30740000000003</v>
          </cell>
        </row>
        <row r="327">
          <cell r="A327" t="str">
            <v>04-15-010</v>
          </cell>
          <cell r="B327" t="str">
            <v>2C2+5</v>
          </cell>
          <cell r="H327">
            <v>234330.0973566047</v>
          </cell>
          <cell r="L327" t="str">
            <v>2</v>
          </cell>
          <cell r="M327">
            <v>419.68743052313226</v>
          </cell>
        </row>
        <row r="328">
          <cell r="A328" t="str">
            <v>04-15-010</v>
          </cell>
          <cell r="B328">
            <v>47111</v>
          </cell>
          <cell r="H328">
            <v>2918.5813625765118</v>
          </cell>
          <cell r="L328" t="str">
            <v>4</v>
          </cell>
          <cell r="M328">
            <v>21328725.461398158</v>
          </cell>
        </row>
        <row r="329">
          <cell r="A329" t="str">
            <v>04-15-010</v>
          </cell>
          <cell r="B329">
            <v>46111</v>
          </cell>
          <cell r="H329">
            <v>7029.9029206981404</v>
          </cell>
          <cell r="L329" t="str">
            <v>4</v>
          </cell>
          <cell r="M329">
            <v>21328725.461398158</v>
          </cell>
        </row>
        <row r="330">
          <cell r="A330" t="str">
            <v/>
          </cell>
          <cell r="H330" t="str">
            <v/>
          </cell>
          <cell r="L330" t="str">
            <v/>
          </cell>
          <cell r="M330" t="str">
            <v/>
          </cell>
        </row>
        <row r="331">
          <cell r="A331" t="str">
            <v>04-20-010</v>
          </cell>
          <cell r="B331" t="str">
            <v>04-20-010</v>
          </cell>
          <cell r="H331">
            <v>803688</v>
          </cell>
          <cell r="L331" t="str">
            <v/>
          </cell>
          <cell r="M331" t="str">
            <v/>
          </cell>
        </row>
        <row r="332">
          <cell r="A332" t="str">
            <v>04-20-010</v>
          </cell>
          <cell r="B332">
            <v>11119</v>
          </cell>
          <cell r="H332">
            <v>467890.95622500009</v>
          </cell>
          <cell r="L332" t="str">
            <v>1</v>
          </cell>
          <cell r="M332">
            <v>4.7586000000000013</v>
          </cell>
        </row>
        <row r="333">
          <cell r="A333" t="str">
            <v>04-20-010</v>
          </cell>
          <cell r="B333">
            <v>12137</v>
          </cell>
          <cell r="H333">
            <v>64324.260000000009</v>
          </cell>
          <cell r="L333" t="str">
            <v>1</v>
          </cell>
          <cell r="M333">
            <v>5.7103200000000012</v>
          </cell>
        </row>
        <row r="334">
          <cell r="A334" t="str">
            <v>04-20-010</v>
          </cell>
          <cell r="B334" t="str">
            <v>18Z15</v>
          </cell>
          <cell r="H334">
            <v>7378</v>
          </cell>
          <cell r="L334" t="str">
            <v>1</v>
          </cell>
          <cell r="M334">
            <v>3.1930000000000001</v>
          </cell>
        </row>
        <row r="335">
          <cell r="A335" t="str">
            <v>04-20-010</v>
          </cell>
          <cell r="B335">
            <v>15421</v>
          </cell>
          <cell r="H335">
            <v>523.6</v>
          </cell>
          <cell r="L335" t="str">
            <v>1</v>
          </cell>
          <cell r="M335">
            <v>0.82400000000000007</v>
          </cell>
        </row>
        <row r="336">
          <cell r="A336" t="str">
            <v>04-20-010</v>
          </cell>
          <cell r="B336">
            <v>44121</v>
          </cell>
          <cell r="H336">
            <v>11328.800000000001</v>
          </cell>
          <cell r="L336" t="str">
            <v>4</v>
          </cell>
          <cell r="M336">
            <v>1.1536000000000002</v>
          </cell>
        </row>
        <row r="337">
          <cell r="A337" t="str">
            <v>04-20-010</v>
          </cell>
          <cell r="B337" t="str">
            <v>2c2+4</v>
          </cell>
          <cell r="H337">
            <v>241969.56585655961</v>
          </cell>
          <cell r="L337" t="str">
            <v>2</v>
          </cell>
          <cell r="M337">
            <v>22.050115207592459</v>
          </cell>
        </row>
        <row r="338">
          <cell r="A338" t="str">
            <v>04-20-010</v>
          </cell>
          <cell r="B338">
            <v>47111</v>
          </cell>
          <cell r="H338">
            <v>3013.7309427434502</v>
          </cell>
          <cell r="L338" t="str">
            <v>4</v>
          </cell>
          <cell r="M338">
            <v>996914.61132902559</v>
          </cell>
        </row>
        <row r="339">
          <cell r="A339" t="str">
            <v>04-20-010</v>
          </cell>
          <cell r="B339">
            <v>46111</v>
          </cell>
          <cell r="H339">
            <v>7259.0869756967877</v>
          </cell>
          <cell r="L339" t="str">
            <v>4</v>
          </cell>
          <cell r="M339">
            <v>996914.61132902559</v>
          </cell>
        </row>
        <row r="340">
          <cell r="A340" t="str">
            <v/>
          </cell>
          <cell r="H340" t="str">
            <v/>
          </cell>
          <cell r="L340" t="str">
            <v/>
          </cell>
          <cell r="M340" t="str">
            <v/>
          </cell>
        </row>
        <row r="341">
          <cell r="A341" t="str">
            <v>04-20-020</v>
          </cell>
          <cell r="B341" t="str">
            <v>04-20-020</v>
          </cell>
          <cell r="H341">
            <v>92973.000000000044</v>
          </cell>
          <cell r="L341" t="str">
            <v/>
          </cell>
          <cell r="M341" t="str">
            <v/>
          </cell>
        </row>
        <row r="342">
          <cell r="A342" t="str">
            <v>04-20-020</v>
          </cell>
          <cell r="B342">
            <v>11118</v>
          </cell>
          <cell r="H342">
            <v>36713.670083999998</v>
          </cell>
          <cell r="L342" t="str">
            <v>1</v>
          </cell>
          <cell r="M342">
            <v>133.263936</v>
          </cell>
        </row>
        <row r="343">
          <cell r="A343" t="str">
            <v>04-20-020</v>
          </cell>
          <cell r="B343">
            <v>12137</v>
          </cell>
          <cell r="H343">
            <v>4176.8999999999996</v>
          </cell>
          <cell r="L343" t="str">
            <v>1</v>
          </cell>
          <cell r="M343">
            <v>128.13839999999999</v>
          </cell>
        </row>
        <row r="344">
          <cell r="A344" t="str">
            <v>04-20-020</v>
          </cell>
          <cell r="B344" t="str">
            <v>11296</v>
          </cell>
          <cell r="H344">
            <v>18511.862314724211</v>
          </cell>
          <cell r="L344" t="str">
            <v>1</v>
          </cell>
          <cell r="M344">
            <v>341.65393340694635</v>
          </cell>
        </row>
        <row r="345">
          <cell r="A345" t="str">
            <v>04-20-020</v>
          </cell>
          <cell r="B345">
            <v>72561</v>
          </cell>
          <cell r="H345">
            <v>1386.7696000000001</v>
          </cell>
          <cell r="L345" t="str">
            <v>7</v>
          </cell>
          <cell r="M345">
            <v>1423.76</v>
          </cell>
        </row>
        <row r="346">
          <cell r="A346" t="str">
            <v>04-20-020</v>
          </cell>
          <cell r="B346" t="str">
            <v>18Z15</v>
          </cell>
          <cell r="H346">
            <v>117.53086419753086</v>
          </cell>
          <cell r="L346" t="str">
            <v>1</v>
          </cell>
          <cell r="M346">
            <v>17.577283950617282</v>
          </cell>
        </row>
        <row r="347">
          <cell r="A347" t="str">
            <v>04-20-020</v>
          </cell>
          <cell r="B347">
            <v>15421</v>
          </cell>
          <cell r="H347">
            <v>280.12600000000003</v>
          </cell>
          <cell r="L347" t="str">
            <v>1</v>
          </cell>
          <cell r="M347">
            <v>142.376</v>
          </cell>
        </row>
        <row r="348">
          <cell r="A348" t="str">
            <v>04-20-020</v>
          </cell>
          <cell r="B348" t="str">
            <v>41122</v>
          </cell>
          <cell r="H348">
            <v>1009.0248</v>
          </cell>
          <cell r="L348" t="str">
            <v>4</v>
          </cell>
          <cell r="M348">
            <v>56.950400000000002</v>
          </cell>
        </row>
        <row r="349">
          <cell r="A349" t="str">
            <v>04-20-020</v>
          </cell>
          <cell r="B349">
            <v>44121</v>
          </cell>
          <cell r="H349">
            <v>4855.2</v>
          </cell>
          <cell r="L349" t="str">
            <v>4</v>
          </cell>
          <cell r="M349">
            <v>170.85120000000001</v>
          </cell>
        </row>
        <row r="350">
          <cell r="A350" t="str">
            <v>04-20-020</v>
          </cell>
          <cell r="B350" t="str">
            <v>2C1+2</v>
          </cell>
          <cell r="H350">
            <v>24866.220927597165</v>
          </cell>
          <cell r="L350" t="str">
            <v>2</v>
          </cell>
          <cell r="M350">
            <v>1566.1360000000002</v>
          </cell>
        </row>
        <row r="351">
          <cell r="A351" t="str">
            <v>04-20-020</v>
          </cell>
          <cell r="B351">
            <v>47111</v>
          </cell>
          <cell r="H351">
            <v>309.70878165322273</v>
          </cell>
          <cell r="L351" t="str">
            <v>4</v>
          </cell>
          <cell r="M351">
            <v>35403530.707875744</v>
          </cell>
        </row>
        <row r="352">
          <cell r="A352" t="str">
            <v>04-20-020</v>
          </cell>
          <cell r="B352">
            <v>46111</v>
          </cell>
          <cell r="H352">
            <v>745.98662782791496</v>
          </cell>
          <cell r="L352" t="str">
            <v>4</v>
          </cell>
          <cell r="M352">
            <v>35403530.707875744</v>
          </cell>
        </row>
        <row r="353">
          <cell r="A353" t="str">
            <v/>
          </cell>
          <cell r="H353" t="str">
            <v/>
          </cell>
          <cell r="L353" t="str">
            <v/>
          </cell>
          <cell r="M353" t="str">
            <v/>
          </cell>
        </row>
        <row r="354">
          <cell r="A354" t="str">
            <v>04-20-030</v>
          </cell>
          <cell r="B354" t="str">
            <v>04-20-030</v>
          </cell>
          <cell r="H354">
            <v>224335</v>
          </cell>
          <cell r="L354" t="str">
            <v/>
          </cell>
          <cell r="M354" t="str">
            <v/>
          </cell>
        </row>
        <row r="355">
          <cell r="A355" t="str">
            <v>04-20-030</v>
          </cell>
          <cell r="B355" t="str">
            <v>1111A</v>
          </cell>
          <cell r="H355">
            <v>144536.45942400003</v>
          </cell>
          <cell r="L355" t="str">
            <v>1</v>
          </cell>
          <cell r="M355">
            <v>2.4999039999999999</v>
          </cell>
        </row>
        <row r="356">
          <cell r="A356" t="str">
            <v>04-20-030</v>
          </cell>
          <cell r="B356">
            <v>12137</v>
          </cell>
          <cell r="H356">
            <v>17818.146739024094</v>
          </cell>
          <cell r="L356" t="str">
            <v>1</v>
          </cell>
          <cell r="M356">
            <v>2.8295570236286913</v>
          </cell>
        </row>
        <row r="357">
          <cell r="A357" t="str">
            <v>04-20-030</v>
          </cell>
          <cell r="B357" t="str">
            <v>18Z15</v>
          </cell>
          <cell r="H357">
            <v>11995.2</v>
          </cell>
          <cell r="L357" t="str">
            <v>1</v>
          </cell>
          <cell r="M357">
            <v>9.2862000000000009</v>
          </cell>
        </row>
        <row r="358">
          <cell r="A358" t="str">
            <v>04-20-030</v>
          </cell>
          <cell r="B358">
            <v>15421</v>
          </cell>
          <cell r="H358">
            <v>560.25200000000007</v>
          </cell>
          <cell r="L358" t="str">
            <v>1</v>
          </cell>
          <cell r="M358">
            <v>1.4740000000000002</v>
          </cell>
        </row>
        <row r="359">
          <cell r="A359" t="str">
            <v>04-20-030</v>
          </cell>
          <cell r="B359">
            <v>44121</v>
          </cell>
          <cell r="H359">
            <v>3236.8</v>
          </cell>
          <cell r="L359" t="str">
            <v>4</v>
          </cell>
          <cell r="M359">
            <v>0.58960000000000001</v>
          </cell>
        </row>
        <row r="360">
          <cell r="A360" t="str">
            <v>04-20-030</v>
          </cell>
          <cell r="B360" t="str">
            <v>2c2+4</v>
          </cell>
          <cell r="H360">
            <v>44307.084561900403</v>
          </cell>
          <cell r="L360" t="str">
            <v>2</v>
          </cell>
          <cell r="M360">
            <v>7.2225999999999999</v>
          </cell>
        </row>
        <row r="361">
          <cell r="A361" t="str">
            <v>04-20-030</v>
          </cell>
          <cell r="B361">
            <v>47111</v>
          </cell>
          <cell r="H361">
            <v>551.8447382184695</v>
          </cell>
          <cell r="L361" t="str">
            <v>4</v>
          </cell>
          <cell r="M361">
            <v>326543.21322120598</v>
          </cell>
        </row>
        <row r="362">
          <cell r="A362" t="str">
            <v>04-20-030</v>
          </cell>
          <cell r="B362">
            <v>46111</v>
          </cell>
          <cell r="H362">
            <v>1329.2125368570121</v>
          </cell>
          <cell r="L362" t="str">
            <v>4</v>
          </cell>
          <cell r="M362">
            <v>326543.21322120598</v>
          </cell>
        </row>
        <row r="363">
          <cell r="A363" t="str">
            <v/>
          </cell>
          <cell r="H363" t="str">
            <v/>
          </cell>
          <cell r="L363" t="str">
            <v/>
          </cell>
          <cell r="M363" t="str">
            <v/>
          </cell>
        </row>
        <row r="364">
          <cell r="B364" t="str">
            <v>04-25-005</v>
          </cell>
          <cell r="H364">
            <v>643830</v>
          </cell>
        </row>
        <row r="365">
          <cell r="B365" t="str">
            <v>1111A</v>
          </cell>
          <cell r="H365">
            <v>492156.87097500009</v>
          </cell>
        </row>
        <row r="366">
          <cell r="B366" t="str">
            <v>2C1+1</v>
          </cell>
          <cell r="H366">
            <v>141613.63344465641</v>
          </cell>
        </row>
        <row r="367">
          <cell r="B367">
            <v>44121</v>
          </cell>
          <cell r="H367">
            <v>4046</v>
          </cell>
        </row>
        <row r="368">
          <cell r="B368">
            <v>47111</v>
          </cell>
          <cell r="H368">
            <v>1763.7978045531956</v>
          </cell>
        </row>
        <row r="369">
          <cell r="B369">
            <v>46111</v>
          </cell>
          <cell r="H369">
            <v>4248.4090033396924</v>
          </cell>
        </row>
        <row r="370">
          <cell r="A370" t="str">
            <v>04-25-010</v>
          </cell>
          <cell r="B370" t="str">
            <v>04-25-010</v>
          </cell>
          <cell r="H370">
            <v>101838.99862678115</v>
          </cell>
          <cell r="L370" t="str">
            <v/>
          </cell>
          <cell r="M370" t="str">
            <v/>
          </cell>
        </row>
        <row r="371">
          <cell r="A371" t="str">
            <v>04-25-010</v>
          </cell>
          <cell r="B371" t="str">
            <v>1811L</v>
          </cell>
          <cell r="H371">
            <v>36490.077000000005</v>
          </cell>
          <cell r="L371" t="str">
            <v>1</v>
          </cell>
          <cell r="M371">
            <v>4143.7500000000009</v>
          </cell>
        </row>
        <row r="372">
          <cell r="A372" t="str">
            <v>04-25-010</v>
          </cell>
          <cell r="B372" t="str">
            <v>1111A</v>
          </cell>
          <cell r="H372">
            <v>16106.952140999991</v>
          </cell>
          <cell r="L372" t="str">
            <v>1</v>
          </cell>
          <cell r="M372">
            <v>16.064999999999991</v>
          </cell>
        </row>
        <row r="373">
          <cell r="A373" t="str">
            <v>04-25-010</v>
          </cell>
          <cell r="B373" t="str">
            <v>18Z15</v>
          </cell>
          <cell r="H373">
            <v>3807.9999999999995</v>
          </cell>
          <cell r="L373" t="str">
            <v>1</v>
          </cell>
          <cell r="M373">
            <v>170</v>
          </cell>
        </row>
        <row r="374">
          <cell r="A374" t="str">
            <v>04-25-010</v>
          </cell>
          <cell r="B374">
            <v>15421</v>
          </cell>
          <cell r="H374">
            <v>1120.5040000000001</v>
          </cell>
          <cell r="L374" t="str">
            <v>1</v>
          </cell>
          <cell r="M374">
            <v>170</v>
          </cell>
        </row>
        <row r="375">
          <cell r="A375" t="str">
            <v>04-25-010</v>
          </cell>
          <cell r="B375" t="str">
            <v>2C1+1</v>
          </cell>
          <cell r="H375">
            <v>42508.75623962775</v>
          </cell>
          <cell r="L375" t="str">
            <v>2</v>
          </cell>
          <cell r="M375">
            <v>1062.5</v>
          </cell>
        </row>
        <row r="376">
          <cell r="A376" t="str">
            <v>04-25-010</v>
          </cell>
          <cell r="B376">
            <v>47111</v>
          </cell>
          <cell r="H376">
            <v>529.44655896456368</v>
          </cell>
          <cell r="L376" t="str">
            <v>4</v>
          </cell>
          <cell r="M376">
            <v>18066221.401841793</v>
          </cell>
        </row>
        <row r="377">
          <cell r="A377" t="str">
            <v>04-25-010</v>
          </cell>
          <cell r="B377">
            <v>46111</v>
          </cell>
          <cell r="H377">
            <v>1275.2626871888324</v>
          </cell>
          <cell r="L377" t="str">
            <v>4</v>
          </cell>
          <cell r="M377">
            <v>18066221.401841793</v>
          </cell>
        </row>
        <row r="378">
          <cell r="A378" t="str">
            <v/>
          </cell>
          <cell r="H378" t="str">
            <v/>
          </cell>
          <cell r="L378" t="str">
            <v/>
          </cell>
          <cell r="M378" t="str">
            <v/>
          </cell>
        </row>
        <row r="379">
          <cell r="A379" t="str">
            <v>04-25-015</v>
          </cell>
          <cell r="B379" t="str">
            <v>04-25-015</v>
          </cell>
          <cell r="H379">
            <v>928639.99999999977</v>
          </cell>
          <cell r="L379" t="str">
            <v/>
          </cell>
          <cell r="M379" t="str">
            <v/>
          </cell>
        </row>
        <row r="380">
          <cell r="A380" t="str">
            <v>04-25-015</v>
          </cell>
          <cell r="B380" t="str">
            <v>1111b</v>
          </cell>
          <cell r="H380">
            <v>545949.97607500001</v>
          </cell>
          <cell r="L380" t="str">
            <v>1</v>
          </cell>
          <cell r="M380">
            <v>80.392671875000005</v>
          </cell>
        </row>
        <row r="381">
          <cell r="A381" t="str">
            <v>04-25-015</v>
          </cell>
          <cell r="B381">
            <v>12137</v>
          </cell>
          <cell r="H381">
            <v>38520.299999999996</v>
          </cell>
          <cell r="L381" t="str">
            <v>1</v>
          </cell>
          <cell r="M381">
            <v>65.098456249999998</v>
          </cell>
        </row>
        <row r="382">
          <cell r="A382" t="str">
            <v>04-25-015</v>
          </cell>
          <cell r="B382">
            <v>44286</v>
          </cell>
          <cell r="H382">
            <v>41650</v>
          </cell>
          <cell r="L382" t="str">
            <v>4</v>
          </cell>
          <cell r="M382">
            <v>784.31875000000002</v>
          </cell>
        </row>
        <row r="383">
          <cell r="A383" t="str">
            <v>04-25-015</v>
          </cell>
          <cell r="B383" t="str">
            <v>4428M</v>
          </cell>
          <cell r="H383">
            <v>20825</v>
          </cell>
          <cell r="L383" t="str">
            <v>4</v>
          </cell>
          <cell r="M383">
            <v>39215.9375</v>
          </cell>
        </row>
        <row r="384">
          <cell r="A384" t="str">
            <v>04-25-015</v>
          </cell>
          <cell r="B384" t="str">
            <v>43MAV</v>
          </cell>
          <cell r="H384">
            <v>16660</v>
          </cell>
          <cell r="L384" t="str">
            <v>4</v>
          </cell>
          <cell r="M384">
            <v>1960.7968750000002</v>
          </cell>
        </row>
        <row r="385">
          <cell r="A385" t="str">
            <v>04-25-015</v>
          </cell>
          <cell r="B385">
            <v>72711</v>
          </cell>
          <cell r="H385">
            <v>4182.7876000000006</v>
          </cell>
          <cell r="L385" t="str">
            <v>7</v>
          </cell>
          <cell r="M385">
            <v>392.15937500000001</v>
          </cell>
        </row>
        <row r="386">
          <cell r="A386" t="str">
            <v>04-25-015</v>
          </cell>
          <cell r="B386">
            <v>72561</v>
          </cell>
          <cell r="H386">
            <v>6933.848</v>
          </cell>
          <cell r="L386" t="str">
            <v>7</v>
          </cell>
          <cell r="M386">
            <v>392.15937500000001</v>
          </cell>
        </row>
        <row r="387">
          <cell r="A387" t="str">
            <v>04-25-015</v>
          </cell>
          <cell r="B387">
            <v>44242</v>
          </cell>
          <cell r="H387">
            <v>27370</v>
          </cell>
          <cell r="L387" t="str">
            <v>4</v>
          </cell>
          <cell r="M387">
            <v>7843.1875000000009</v>
          </cell>
        </row>
        <row r="388">
          <cell r="A388" t="str">
            <v>04-25-015</v>
          </cell>
          <cell r="B388">
            <v>44121</v>
          </cell>
          <cell r="H388">
            <v>8092</v>
          </cell>
          <cell r="L388" t="str">
            <v>4</v>
          </cell>
          <cell r="M388">
            <v>15.686375000000002</v>
          </cell>
        </row>
        <row r="389">
          <cell r="A389" t="str">
            <v>04-25-015</v>
          </cell>
          <cell r="B389" t="str">
            <v>2C2+4</v>
          </cell>
          <cell r="H389">
            <v>209559.25035133387</v>
          </cell>
          <cell r="L389" t="str">
            <v>2</v>
          </cell>
          <cell r="M389">
            <v>363.54011078235703</v>
          </cell>
        </row>
        <row r="390">
          <cell r="A390" t="str">
            <v>04-25-015</v>
          </cell>
          <cell r="B390">
            <v>47111</v>
          </cell>
          <cell r="H390">
            <v>2610.0604631258634</v>
          </cell>
          <cell r="L390" t="str">
            <v>4</v>
          </cell>
          <cell r="M390">
            <v>16436124.928649526</v>
          </cell>
        </row>
        <row r="391">
          <cell r="A391" t="str">
            <v>04-25-015</v>
          </cell>
          <cell r="B391">
            <v>46111</v>
          </cell>
          <cell r="H391">
            <v>6286.777510540016</v>
          </cell>
          <cell r="L391" t="str">
            <v>4</v>
          </cell>
          <cell r="M391">
            <v>16436124.928649526</v>
          </cell>
        </row>
        <row r="392">
          <cell r="A392" t="str">
            <v/>
          </cell>
          <cell r="H392" t="str">
            <v/>
          </cell>
          <cell r="L392" t="str">
            <v/>
          </cell>
          <cell r="M392" t="str">
            <v/>
          </cell>
        </row>
        <row r="393">
          <cell r="A393" t="str">
            <v>04-25-020</v>
          </cell>
          <cell r="B393" t="str">
            <v>04-25-020</v>
          </cell>
          <cell r="H393">
            <v>828750</v>
          </cell>
          <cell r="L393" t="str">
            <v/>
          </cell>
          <cell r="M393" t="str">
            <v/>
          </cell>
        </row>
        <row r="394">
          <cell r="A394" t="str">
            <v>04-25-020</v>
          </cell>
          <cell r="B394" t="str">
            <v>1111A</v>
          </cell>
          <cell r="H394">
            <v>436762.59112499998</v>
          </cell>
          <cell r="L394" t="str">
            <v>1</v>
          </cell>
          <cell r="M394">
            <v>10.670249999999999</v>
          </cell>
        </row>
        <row r="395">
          <cell r="A395" t="str">
            <v>04-25-020</v>
          </cell>
          <cell r="B395">
            <v>12137</v>
          </cell>
          <cell r="H395">
            <v>43161.3</v>
          </cell>
          <cell r="L395" t="str">
            <v>1</v>
          </cell>
          <cell r="M395">
            <v>9.6813000000000002</v>
          </cell>
        </row>
        <row r="396">
          <cell r="A396" t="str">
            <v>04-25-020</v>
          </cell>
          <cell r="B396">
            <v>44286</v>
          </cell>
          <cell r="H396">
            <v>65332.895105305215</v>
          </cell>
          <cell r="L396" t="str">
            <v>4</v>
          </cell>
          <cell r="M396">
            <v>163.29302234003055</v>
          </cell>
        </row>
        <row r="397">
          <cell r="A397" t="str">
            <v>04-25-020</v>
          </cell>
          <cell r="B397">
            <v>44296</v>
          </cell>
          <cell r="H397">
            <v>23552.083333333332</v>
          </cell>
          <cell r="L397" t="str">
            <v>4</v>
          </cell>
          <cell r="M397">
            <v>433.75</v>
          </cell>
        </row>
        <row r="398">
          <cell r="A398" t="str">
            <v>04-25-020</v>
          </cell>
          <cell r="B398" t="str">
            <v>4428M</v>
          </cell>
          <cell r="H398">
            <v>12495</v>
          </cell>
          <cell r="L398" t="str">
            <v>4</v>
          </cell>
          <cell r="M398">
            <v>3123</v>
          </cell>
        </row>
        <row r="399">
          <cell r="A399" t="str">
            <v>04-25-020</v>
          </cell>
          <cell r="B399" t="str">
            <v>43MAV</v>
          </cell>
          <cell r="H399">
            <v>16660</v>
          </cell>
          <cell r="L399" t="str">
            <v>4</v>
          </cell>
          <cell r="M399">
            <v>260.25</v>
          </cell>
        </row>
        <row r="400">
          <cell r="A400" t="str">
            <v>04-25-020</v>
          </cell>
          <cell r="B400">
            <v>72711</v>
          </cell>
          <cell r="H400">
            <v>4182.7876000000006</v>
          </cell>
          <cell r="L400" t="str">
            <v>7</v>
          </cell>
          <cell r="M400">
            <v>52.05</v>
          </cell>
        </row>
        <row r="401">
          <cell r="A401" t="str">
            <v>04-25-020</v>
          </cell>
          <cell r="B401">
            <v>72561</v>
          </cell>
          <cell r="H401">
            <v>6933.848</v>
          </cell>
          <cell r="L401" t="str">
            <v>7</v>
          </cell>
          <cell r="M401">
            <v>52.05</v>
          </cell>
        </row>
        <row r="402">
          <cell r="A402" t="str">
            <v>04-25-020</v>
          </cell>
          <cell r="B402">
            <v>44242</v>
          </cell>
          <cell r="H402">
            <v>43792</v>
          </cell>
          <cell r="L402" t="str">
            <v>4</v>
          </cell>
          <cell r="M402">
            <v>1665.6</v>
          </cell>
        </row>
        <row r="403">
          <cell r="A403" t="str">
            <v>04-25-020</v>
          </cell>
          <cell r="B403">
            <v>44121</v>
          </cell>
          <cell r="H403">
            <v>8092</v>
          </cell>
          <cell r="L403" t="str">
            <v>4</v>
          </cell>
          <cell r="M403">
            <v>2.0820000000000003</v>
          </cell>
        </row>
        <row r="404">
          <cell r="A404" t="str">
            <v>04-25-020</v>
          </cell>
          <cell r="B404" t="str">
            <v>2C2+4</v>
          </cell>
          <cell r="H404">
            <v>160952.26636771983</v>
          </cell>
          <cell r="L404" t="str">
            <v>2</v>
          </cell>
          <cell r="M404">
            <v>37.059600000000003</v>
          </cell>
        </row>
        <row r="405">
          <cell r="A405" t="str">
            <v>04-25-020</v>
          </cell>
          <cell r="B405">
            <v>47111</v>
          </cell>
          <cell r="H405">
            <v>2004.6604776099507</v>
          </cell>
          <cell r="L405" t="str">
            <v>4</v>
          </cell>
          <cell r="M405">
            <v>1675513.0928879634</v>
          </cell>
        </row>
        <row r="406">
          <cell r="A406" t="str">
            <v>04-25-020</v>
          </cell>
          <cell r="B406">
            <v>46111</v>
          </cell>
          <cell r="H406">
            <v>4828.5679910315948</v>
          </cell>
          <cell r="L406" t="str">
            <v>4</v>
          </cell>
          <cell r="M406">
            <v>1675513.0928879634</v>
          </cell>
        </row>
        <row r="407">
          <cell r="A407" t="str">
            <v/>
          </cell>
          <cell r="H407" t="str">
            <v/>
          </cell>
          <cell r="L407" t="str">
            <v/>
          </cell>
          <cell r="M407" t="str">
            <v/>
          </cell>
        </row>
        <row r="408">
          <cell r="A408" t="str">
            <v>04-25-030</v>
          </cell>
          <cell r="B408" t="str">
            <v>04-25-030</v>
          </cell>
          <cell r="H408">
            <v>824457.99999999988</v>
          </cell>
          <cell r="L408" t="str">
            <v/>
          </cell>
          <cell r="M408" t="str">
            <v/>
          </cell>
        </row>
        <row r="409">
          <cell r="A409" t="str">
            <v>04-25-030</v>
          </cell>
          <cell r="B409">
            <v>11118</v>
          </cell>
          <cell r="H409">
            <v>404007.26695000002</v>
          </cell>
          <cell r="L409" t="str">
            <v>1</v>
          </cell>
          <cell r="M409">
            <v>20.394000000000002</v>
          </cell>
        </row>
        <row r="410">
          <cell r="A410" t="str">
            <v>04-25-030</v>
          </cell>
          <cell r="B410">
            <v>12137</v>
          </cell>
          <cell r="H410">
            <v>47802.3</v>
          </cell>
          <cell r="L410" t="str">
            <v>1</v>
          </cell>
          <cell r="M410">
            <v>20.394000000000002</v>
          </cell>
        </row>
        <row r="411">
          <cell r="A411" t="str">
            <v>04-25-030</v>
          </cell>
          <cell r="B411">
            <v>44286</v>
          </cell>
          <cell r="H411">
            <v>61058.9</v>
          </cell>
          <cell r="L411" t="str">
            <v>4</v>
          </cell>
          <cell r="M411">
            <v>290.26800000000003</v>
          </cell>
        </row>
        <row r="412">
          <cell r="A412" t="str">
            <v>04-25-030</v>
          </cell>
          <cell r="B412">
            <v>44296</v>
          </cell>
          <cell r="H412">
            <v>18841.666666666668</v>
          </cell>
          <cell r="L412" t="str">
            <v>4</v>
          </cell>
          <cell r="M412">
            <v>660.00000000000011</v>
          </cell>
        </row>
        <row r="413">
          <cell r="A413" t="str">
            <v>04-25-030</v>
          </cell>
          <cell r="B413" t="str">
            <v>4428M</v>
          </cell>
          <cell r="H413">
            <v>9996</v>
          </cell>
          <cell r="L413" t="str">
            <v>4</v>
          </cell>
          <cell r="M413">
            <v>4752</v>
          </cell>
        </row>
        <row r="414">
          <cell r="A414" t="str">
            <v>04-25-030</v>
          </cell>
          <cell r="B414" t="str">
            <v>43MAV</v>
          </cell>
          <cell r="H414">
            <v>16660</v>
          </cell>
          <cell r="L414" t="str">
            <v>4</v>
          </cell>
          <cell r="M414">
            <v>495</v>
          </cell>
        </row>
        <row r="415">
          <cell r="A415" t="str">
            <v>04-25-030</v>
          </cell>
          <cell r="B415">
            <v>72711</v>
          </cell>
          <cell r="H415">
            <v>6692.4601600000005</v>
          </cell>
          <cell r="L415" t="str">
            <v>7</v>
          </cell>
          <cell r="M415">
            <v>158.4</v>
          </cell>
        </row>
        <row r="416">
          <cell r="A416" t="str">
            <v>04-25-030</v>
          </cell>
          <cell r="B416">
            <v>72561</v>
          </cell>
          <cell r="H416">
            <v>11094.156800000001</v>
          </cell>
          <cell r="L416" t="str">
            <v>7</v>
          </cell>
          <cell r="M416">
            <v>158.4</v>
          </cell>
        </row>
        <row r="417">
          <cell r="A417" t="str">
            <v>04-25-030</v>
          </cell>
          <cell r="B417">
            <v>44242</v>
          </cell>
          <cell r="H417">
            <v>39412.799999999996</v>
          </cell>
          <cell r="L417" t="str">
            <v>4</v>
          </cell>
          <cell r="M417">
            <v>2851.2000000000003</v>
          </cell>
        </row>
        <row r="418">
          <cell r="A418" t="str">
            <v>04-25-030</v>
          </cell>
          <cell r="B418">
            <v>44121</v>
          </cell>
          <cell r="H418">
            <v>8092</v>
          </cell>
          <cell r="L418" t="str">
            <v>4</v>
          </cell>
          <cell r="M418">
            <v>3.9600000000000004</v>
          </cell>
        </row>
        <row r="419">
          <cell r="A419" t="str">
            <v>04-25-030</v>
          </cell>
          <cell r="B419" t="str">
            <v>2C2+4</v>
          </cell>
          <cell r="H419">
            <v>192622.65462138248</v>
          </cell>
          <cell r="L419" t="str">
            <v>2</v>
          </cell>
          <cell r="M419">
            <v>84.3578409013015</v>
          </cell>
        </row>
        <row r="420">
          <cell r="A420" t="str">
            <v>04-25-030</v>
          </cell>
          <cell r="B420">
            <v>47111</v>
          </cell>
          <cell r="H420">
            <v>2399.1151633093191</v>
          </cell>
          <cell r="L420" t="str">
            <v>4</v>
          </cell>
          <cell r="M420">
            <v>3813928.5615033731</v>
          </cell>
        </row>
        <row r="421">
          <cell r="A421" t="str">
            <v>04-25-030</v>
          </cell>
          <cell r="B421">
            <v>46111</v>
          </cell>
          <cell r="H421">
            <v>5778.6796386414744</v>
          </cell>
          <cell r="L421" t="str">
            <v>4</v>
          </cell>
          <cell r="M421">
            <v>3813928.5615033731</v>
          </cell>
        </row>
        <row r="422">
          <cell r="A422" t="str">
            <v/>
          </cell>
          <cell r="H422" t="str">
            <v/>
          </cell>
          <cell r="L422" t="str">
            <v/>
          </cell>
          <cell r="M422" t="str">
            <v/>
          </cell>
        </row>
        <row r="423">
          <cell r="A423" t="str">
            <v>04-25-040</v>
          </cell>
          <cell r="B423" t="str">
            <v>04-25-040</v>
          </cell>
          <cell r="H423">
            <v>734194.00000000012</v>
          </cell>
          <cell r="L423" t="str">
            <v/>
          </cell>
          <cell r="M423" t="str">
            <v/>
          </cell>
        </row>
        <row r="424">
          <cell r="A424" t="str">
            <v>04-25-040</v>
          </cell>
          <cell r="B424">
            <v>11119</v>
          </cell>
          <cell r="H424">
            <v>421304.41080000001</v>
          </cell>
          <cell r="L424" t="str">
            <v>1</v>
          </cell>
          <cell r="M424">
            <v>28.152800000000003</v>
          </cell>
        </row>
        <row r="425">
          <cell r="A425" t="str">
            <v>04-25-040</v>
          </cell>
          <cell r="B425">
            <v>12137</v>
          </cell>
          <cell r="H425">
            <v>48266.400000000001</v>
          </cell>
          <cell r="L425" t="str">
            <v>1</v>
          </cell>
          <cell r="M425">
            <v>28.152800000000003</v>
          </cell>
        </row>
        <row r="426">
          <cell r="A426" t="str">
            <v>04-25-040</v>
          </cell>
          <cell r="B426">
            <v>44284</v>
          </cell>
          <cell r="H426">
            <v>43137.5</v>
          </cell>
          <cell r="L426" t="str">
            <v>4</v>
          </cell>
          <cell r="M426">
            <v>338.375</v>
          </cell>
        </row>
        <row r="427">
          <cell r="A427" t="str">
            <v>04-25-040</v>
          </cell>
          <cell r="B427">
            <v>44296</v>
          </cell>
          <cell r="H427">
            <v>7065.625</v>
          </cell>
          <cell r="L427" t="str">
            <v>4</v>
          </cell>
          <cell r="M427">
            <v>338.375</v>
          </cell>
        </row>
        <row r="428">
          <cell r="A428" t="str">
            <v>04-25-040</v>
          </cell>
          <cell r="B428" t="str">
            <v>4428M</v>
          </cell>
          <cell r="H428">
            <v>2499</v>
          </cell>
          <cell r="L428" t="str">
            <v>4</v>
          </cell>
          <cell r="M428">
            <v>1624.2</v>
          </cell>
        </row>
        <row r="429">
          <cell r="A429" t="str">
            <v>04-25-040</v>
          </cell>
          <cell r="B429" t="str">
            <v>43MAV</v>
          </cell>
          <cell r="H429">
            <v>2961.7777777777774</v>
          </cell>
          <cell r="L429" t="str">
            <v>4</v>
          </cell>
          <cell r="M429">
            <v>120.31111111111109</v>
          </cell>
        </row>
        <row r="430">
          <cell r="A430" t="str">
            <v>04-25-040</v>
          </cell>
          <cell r="B430">
            <v>72711</v>
          </cell>
          <cell r="H430">
            <v>3485.6563333333338</v>
          </cell>
          <cell r="L430" t="str">
            <v>7</v>
          </cell>
          <cell r="M430">
            <v>112.79166666666667</v>
          </cell>
        </row>
        <row r="431">
          <cell r="A431" t="str">
            <v>04-25-040</v>
          </cell>
          <cell r="B431">
            <v>72561</v>
          </cell>
          <cell r="H431">
            <v>5778.2066666666678</v>
          </cell>
          <cell r="L431" t="str">
            <v>7</v>
          </cell>
          <cell r="M431">
            <v>112.79166666666667</v>
          </cell>
        </row>
        <row r="432">
          <cell r="A432" t="str">
            <v>04-25-040</v>
          </cell>
          <cell r="B432">
            <v>44121</v>
          </cell>
          <cell r="H432">
            <v>8092</v>
          </cell>
          <cell r="L432" t="str">
            <v>4</v>
          </cell>
          <cell r="M432">
            <v>5.4140000000000006</v>
          </cell>
        </row>
        <row r="433">
          <cell r="A433" t="str">
            <v>04-25-040</v>
          </cell>
          <cell r="B433" t="str">
            <v>2C2+4</v>
          </cell>
          <cell r="H433">
            <v>183800.18650418689</v>
          </cell>
          <cell r="L433" t="str">
            <v>2</v>
          </cell>
          <cell r="M433">
            <v>110.04925455844153</v>
          </cell>
        </row>
        <row r="434">
          <cell r="A434" t="str">
            <v>04-25-040</v>
          </cell>
          <cell r="B434">
            <v>47111</v>
          </cell>
          <cell r="H434">
            <v>2289.231322909648</v>
          </cell>
          <cell r="L434" t="str">
            <v>4</v>
          </cell>
          <cell r="M434">
            <v>4975471.0486683389</v>
          </cell>
        </row>
        <row r="435">
          <cell r="A435" t="str">
            <v>04-25-040</v>
          </cell>
          <cell r="B435">
            <v>46111</v>
          </cell>
          <cell r="H435">
            <v>5514.0055951256063</v>
          </cell>
          <cell r="L435" t="str">
            <v>4</v>
          </cell>
          <cell r="M435">
            <v>4975471.0486683389</v>
          </cell>
        </row>
        <row r="436">
          <cell r="A436" t="str">
            <v/>
          </cell>
          <cell r="H436" t="str">
            <v/>
          </cell>
          <cell r="L436" t="str">
            <v/>
          </cell>
          <cell r="M436" t="str">
            <v/>
          </cell>
        </row>
        <row r="437">
          <cell r="A437" t="str">
            <v>04-25-050</v>
          </cell>
          <cell r="B437" t="str">
            <v>04-25-050</v>
          </cell>
          <cell r="H437">
            <v>824457.99999999988</v>
          </cell>
          <cell r="L437" t="str">
            <v/>
          </cell>
          <cell r="M437" t="str">
            <v/>
          </cell>
        </row>
        <row r="438">
          <cell r="A438" t="str">
            <v>04-25-050</v>
          </cell>
          <cell r="B438">
            <v>11118</v>
          </cell>
          <cell r="H438">
            <v>411852.06825000001</v>
          </cell>
          <cell r="L438" t="str">
            <v>1</v>
          </cell>
          <cell r="M438">
            <v>61.435499999999998</v>
          </cell>
        </row>
        <row r="439">
          <cell r="A439" t="str">
            <v>04-25-050</v>
          </cell>
          <cell r="B439">
            <v>12137</v>
          </cell>
          <cell r="H439">
            <v>58090.053903152577</v>
          </cell>
          <cell r="L439" t="str">
            <v>1</v>
          </cell>
          <cell r="M439">
            <v>73.235273731382406</v>
          </cell>
        </row>
        <row r="440">
          <cell r="A440" t="str">
            <v>04-25-050</v>
          </cell>
          <cell r="B440">
            <v>44286</v>
          </cell>
          <cell r="H440">
            <v>43899.1</v>
          </cell>
          <cell r="L440" t="str">
            <v>4</v>
          </cell>
          <cell r="M440">
            <v>616.69539999999995</v>
          </cell>
        </row>
        <row r="441">
          <cell r="A441" t="str">
            <v>04-25-050</v>
          </cell>
          <cell r="B441">
            <v>44296</v>
          </cell>
          <cell r="H441">
            <v>11776.041666666666</v>
          </cell>
          <cell r="L441" t="str">
            <v>4</v>
          </cell>
          <cell r="M441">
            <v>1218.9583333333333</v>
          </cell>
        </row>
        <row r="442">
          <cell r="A442" t="str">
            <v>04-25-050</v>
          </cell>
          <cell r="B442" t="str">
            <v>4428M</v>
          </cell>
          <cell r="H442">
            <v>6247.5</v>
          </cell>
          <cell r="L442" t="str">
            <v>4</v>
          </cell>
          <cell r="M442">
            <v>8776.5</v>
          </cell>
        </row>
        <row r="443">
          <cell r="A443" t="str">
            <v>04-25-050</v>
          </cell>
          <cell r="B443" t="str">
            <v>43MAV</v>
          </cell>
          <cell r="H443">
            <v>8330</v>
          </cell>
          <cell r="L443" t="str">
            <v>4</v>
          </cell>
          <cell r="M443">
            <v>731.375</v>
          </cell>
        </row>
        <row r="444">
          <cell r="A444" t="str">
            <v>04-25-050</v>
          </cell>
          <cell r="B444">
            <v>72711</v>
          </cell>
          <cell r="H444">
            <v>4182.7876000000006</v>
          </cell>
          <cell r="L444" t="str">
            <v>7</v>
          </cell>
          <cell r="M444">
            <v>292.55</v>
          </cell>
        </row>
        <row r="445">
          <cell r="A445" t="str">
            <v>04-25-050</v>
          </cell>
          <cell r="B445">
            <v>72561</v>
          </cell>
          <cell r="H445">
            <v>6933.848</v>
          </cell>
          <cell r="L445" t="str">
            <v>7</v>
          </cell>
          <cell r="M445">
            <v>292.55</v>
          </cell>
        </row>
        <row r="446">
          <cell r="A446" t="str">
            <v>04-25-050</v>
          </cell>
          <cell r="B446">
            <v>44242</v>
          </cell>
          <cell r="H446">
            <v>24687.739999999998</v>
          </cell>
          <cell r="L446" t="str">
            <v>4</v>
          </cell>
          <cell r="M446">
            <v>5277.6019999999999</v>
          </cell>
        </row>
        <row r="447">
          <cell r="A447" t="str">
            <v>04-25-050</v>
          </cell>
          <cell r="B447">
            <v>44121</v>
          </cell>
          <cell r="H447">
            <v>8092</v>
          </cell>
          <cell r="L447" t="str">
            <v>4</v>
          </cell>
          <cell r="M447">
            <v>11.702</v>
          </cell>
        </row>
        <row r="448">
          <cell r="A448" t="str">
            <v>04-25-050</v>
          </cell>
          <cell r="B448" t="str">
            <v>2C2+4</v>
          </cell>
          <cell r="H448">
            <v>230577.68496499187</v>
          </cell>
          <cell r="L448" t="str">
            <v>2</v>
          </cell>
          <cell r="M448">
            <v>298.40099999999995</v>
          </cell>
        </row>
        <row r="449">
          <cell r="A449" t="str">
            <v>04-25-050</v>
          </cell>
          <cell r="B449">
            <v>47111</v>
          </cell>
          <cell r="H449">
            <v>2871.8450662389741</v>
          </cell>
          <cell r="L449" t="str">
            <v>4</v>
          </cell>
          <cell r="M449">
            <v>13491100.347301673</v>
          </cell>
        </row>
        <row r="450">
          <cell r="A450" t="str">
            <v>04-25-050</v>
          </cell>
          <cell r="B450">
            <v>46111</v>
          </cell>
          <cell r="H450">
            <v>6917.3305489497561</v>
          </cell>
          <cell r="L450" t="str">
            <v>4</v>
          </cell>
          <cell r="M450">
            <v>13491100.347301673</v>
          </cell>
        </row>
        <row r="451">
          <cell r="A451" t="str">
            <v/>
          </cell>
          <cell r="H451" t="str">
            <v/>
          </cell>
          <cell r="L451" t="str">
            <v/>
          </cell>
          <cell r="M451" t="str">
            <v/>
          </cell>
        </row>
        <row r="452">
          <cell r="A452" t="str">
            <v>04-25-060</v>
          </cell>
          <cell r="B452" t="str">
            <v>04-25-060</v>
          </cell>
          <cell r="H452">
            <v>302526.99960006424</v>
          </cell>
          <cell r="L452" t="str">
            <v/>
          </cell>
          <cell r="M452" t="str">
            <v/>
          </cell>
        </row>
        <row r="453">
          <cell r="A453" t="str">
            <v>04-25-060</v>
          </cell>
          <cell r="B453">
            <v>72132</v>
          </cell>
          <cell r="H453">
            <v>17959.660699569136</v>
          </cell>
          <cell r="L453" t="str">
            <v>7</v>
          </cell>
          <cell r="M453">
            <v>33.586559999999999</v>
          </cell>
        </row>
        <row r="454">
          <cell r="A454" t="str">
            <v>04-25-060</v>
          </cell>
          <cell r="B454" t="str">
            <v>72135</v>
          </cell>
          <cell r="H454">
            <v>3239.9194982013828</v>
          </cell>
          <cell r="L454" t="str">
            <v>7</v>
          </cell>
          <cell r="M454">
            <v>5.7120000000000015</v>
          </cell>
        </row>
        <row r="455">
          <cell r="A455" t="str">
            <v>04-25-060</v>
          </cell>
          <cell r="B455">
            <v>11116</v>
          </cell>
          <cell r="H455">
            <v>20.358126865968742</v>
          </cell>
          <cell r="L455" t="str">
            <v>1</v>
          </cell>
          <cell r="M455">
            <v>0.63332993477808563</v>
          </cell>
        </row>
        <row r="456">
          <cell r="A456" t="str">
            <v>04-25-060</v>
          </cell>
          <cell r="B456" t="str">
            <v>3Z166</v>
          </cell>
          <cell r="H456">
            <v>4328.9735294117654</v>
          </cell>
          <cell r="L456" t="str">
            <v>3</v>
          </cell>
          <cell r="M456">
            <v>2592</v>
          </cell>
        </row>
        <row r="457">
          <cell r="A457" t="str">
            <v>04-25-060</v>
          </cell>
          <cell r="B457" t="str">
            <v>1512Q</v>
          </cell>
          <cell r="H457">
            <v>818.12500000000011</v>
          </cell>
          <cell r="L457" t="str">
            <v>1</v>
          </cell>
          <cell r="M457">
            <v>299.20000000000005</v>
          </cell>
        </row>
        <row r="458">
          <cell r="A458" t="str">
            <v>04-25-060</v>
          </cell>
          <cell r="B458" t="str">
            <v>1512R</v>
          </cell>
          <cell r="H458">
            <v>968.11458333333337</v>
          </cell>
          <cell r="L458" t="str">
            <v>1</v>
          </cell>
          <cell r="M458">
            <v>149.60000000000002</v>
          </cell>
        </row>
        <row r="459">
          <cell r="A459" t="str">
            <v>04-25-060</v>
          </cell>
          <cell r="B459" t="str">
            <v>18Z24</v>
          </cell>
          <cell r="H459">
            <v>6693.75</v>
          </cell>
          <cell r="L459" t="str">
            <v>1</v>
          </cell>
          <cell r="M459">
            <v>816</v>
          </cell>
        </row>
        <row r="460">
          <cell r="A460" t="str">
            <v>04-25-060</v>
          </cell>
          <cell r="B460" t="str">
            <v>4Y111</v>
          </cell>
          <cell r="H460">
            <v>1834.7155555555553</v>
          </cell>
          <cell r="L460" t="str">
            <v>4</v>
          </cell>
          <cell r="M460">
            <v>181.33333333333331</v>
          </cell>
        </row>
        <row r="461">
          <cell r="A461" t="str">
            <v>04-25-060</v>
          </cell>
          <cell r="B461" t="str">
            <v>4V711</v>
          </cell>
          <cell r="H461">
            <v>27270.833333333332</v>
          </cell>
          <cell r="L461" t="str">
            <v>4</v>
          </cell>
          <cell r="M461">
            <v>272</v>
          </cell>
        </row>
        <row r="462">
          <cell r="A462" t="str">
            <v>04-25-060</v>
          </cell>
          <cell r="B462" t="str">
            <v>4Y112</v>
          </cell>
          <cell r="H462">
            <v>13016.22</v>
          </cell>
          <cell r="L462" t="str">
            <v>4</v>
          </cell>
          <cell r="M462">
            <v>816</v>
          </cell>
        </row>
        <row r="463">
          <cell r="A463" t="str">
            <v>04-25-060</v>
          </cell>
          <cell r="B463" t="str">
            <v>4Y113</v>
          </cell>
          <cell r="H463">
            <v>84980.490391999992</v>
          </cell>
          <cell r="L463" t="str">
            <v>4</v>
          </cell>
          <cell r="M463">
            <v>329.33759999999995</v>
          </cell>
        </row>
        <row r="464">
          <cell r="A464" t="str">
            <v>04-25-060</v>
          </cell>
          <cell r="B464" t="str">
            <v>4Y114</v>
          </cell>
          <cell r="H464">
            <v>464.44377777777777</v>
          </cell>
          <cell r="L464" t="str">
            <v>4</v>
          </cell>
          <cell r="M464">
            <v>18.133333333333333</v>
          </cell>
        </row>
        <row r="465">
          <cell r="A465" t="str">
            <v>04-25-060</v>
          </cell>
          <cell r="B465" t="str">
            <v>12141</v>
          </cell>
          <cell r="H465">
            <v>409.0625</v>
          </cell>
          <cell r="L465" t="str">
            <v>1</v>
          </cell>
          <cell r="M465">
            <v>6.1818181818181817</v>
          </cell>
        </row>
        <row r="466">
          <cell r="A466" t="str">
            <v>04-25-060</v>
          </cell>
          <cell r="B466" t="str">
            <v>12142</v>
          </cell>
          <cell r="H466">
            <v>3570</v>
          </cell>
          <cell r="L466" t="str">
            <v>1</v>
          </cell>
          <cell r="M466">
            <v>612</v>
          </cell>
        </row>
        <row r="467">
          <cell r="A467" t="str">
            <v>04-25-060</v>
          </cell>
          <cell r="B467" t="str">
            <v>12211</v>
          </cell>
          <cell r="H467">
            <v>11270.314</v>
          </cell>
          <cell r="L467" t="str">
            <v>1</v>
          </cell>
          <cell r="M467">
            <v>897.6</v>
          </cell>
        </row>
        <row r="468">
          <cell r="A468" t="str">
            <v>04-25-060</v>
          </cell>
          <cell r="B468" t="str">
            <v>2C2+4</v>
          </cell>
          <cell r="H468">
            <v>120563.4954065317</v>
          </cell>
          <cell r="L468" t="str">
            <v>2</v>
          </cell>
          <cell r="M468">
            <v>2176</v>
          </cell>
        </row>
        <row r="469">
          <cell r="A469" t="str">
            <v>04-25-060</v>
          </cell>
          <cell r="B469">
            <v>47111</v>
          </cell>
          <cell r="H469">
            <v>1501.6183352883525</v>
          </cell>
          <cell r="L469" t="str">
            <v>4</v>
          </cell>
          <cell r="M469">
            <v>98379812.251729861</v>
          </cell>
        </row>
        <row r="470">
          <cell r="A470" t="str">
            <v>04-25-060</v>
          </cell>
          <cell r="B470">
            <v>46111</v>
          </cell>
          <cell r="H470">
            <v>3616.904862195951</v>
          </cell>
          <cell r="L470" t="str">
            <v>4</v>
          </cell>
          <cell r="M470">
            <v>98379812.251729861</v>
          </cell>
        </row>
        <row r="471">
          <cell r="A471" t="str">
            <v/>
          </cell>
          <cell r="H471" t="str">
            <v/>
          </cell>
          <cell r="L471" t="str">
            <v/>
          </cell>
          <cell r="M471" t="str">
            <v/>
          </cell>
        </row>
        <row r="472">
          <cell r="A472" t="str">
            <v>04-25-080</v>
          </cell>
          <cell r="B472" t="str">
            <v>04-25-080</v>
          </cell>
          <cell r="H472">
            <v>117198.72896547049</v>
          </cell>
          <cell r="L472" t="str">
            <v/>
          </cell>
          <cell r="M472" t="str">
            <v/>
          </cell>
        </row>
        <row r="473">
          <cell r="A473" t="str">
            <v>04-25-080</v>
          </cell>
          <cell r="B473" t="str">
            <v>11235</v>
          </cell>
          <cell r="H473">
            <v>36968.613021446406</v>
          </cell>
          <cell r="L473" t="str">
            <v>1</v>
          </cell>
          <cell r="M473">
            <v>24.883200000000002</v>
          </cell>
        </row>
        <row r="474">
          <cell r="A474" t="str">
            <v>04-25-080</v>
          </cell>
          <cell r="B474" t="str">
            <v>1SKH8</v>
          </cell>
          <cell r="H474">
            <v>12941.8212</v>
          </cell>
          <cell r="L474" t="str">
            <v>1</v>
          </cell>
          <cell r="M474">
            <v>241.92000000000002</v>
          </cell>
        </row>
        <row r="475">
          <cell r="A475" t="str">
            <v>04-25-080</v>
          </cell>
          <cell r="B475" t="str">
            <v>1H252</v>
          </cell>
          <cell r="H475">
            <v>35239.380000000005</v>
          </cell>
          <cell r="L475" t="str">
            <v>1</v>
          </cell>
          <cell r="M475">
            <v>57.6</v>
          </cell>
        </row>
        <row r="476">
          <cell r="A476" t="str">
            <v>04-25-080</v>
          </cell>
          <cell r="B476" t="str">
            <v>2C1+2</v>
          </cell>
          <cell r="H476">
            <v>30743.691328665587</v>
          </cell>
          <cell r="L476" t="str">
            <v>2</v>
          </cell>
          <cell r="M476">
            <v>78.336000000000013</v>
          </cell>
        </row>
        <row r="477">
          <cell r="A477" t="str">
            <v>04-25-080</v>
          </cell>
          <cell r="B477">
            <v>47111</v>
          </cell>
          <cell r="H477">
            <v>382.91267549852989</v>
          </cell>
          <cell r="L477" t="str">
            <v>4</v>
          </cell>
          <cell r="M477">
            <v>1770836.6205311378</v>
          </cell>
        </row>
        <row r="478">
          <cell r="A478" t="str">
            <v>04-25-080</v>
          </cell>
          <cell r="B478">
            <v>46111</v>
          </cell>
          <cell r="H478">
            <v>922.31073985996761</v>
          </cell>
          <cell r="L478" t="str">
            <v>4</v>
          </cell>
          <cell r="M478">
            <v>1770836.6205311378</v>
          </cell>
        </row>
        <row r="479">
          <cell r="A479" t="str">
            <v/>
          </cell>
          <cell r="H479" t="str">
            <v/>
          </cell>
          <cell r="L479" t="str">
            <v/>
          </cell>
          <cell r="M479" t="str">
            <v/>
          </cell>
        </row>
        <row r="480">
          <cell r="A480" t="str">
            <v>04-30-010</v>
          </cell>
          <cell r="B480" t="str">
            <v>04-30-010</v>
          </cell>
          <cell r="H480">
            <v>804718</v>
          </cell>
          <cell r="L480" t="str">
            <v/>
          </cell>
          <cell r="M480" t="str">
            <v/>
          </cell>
        </row>
        <row r="481">
          <cell r="A481" t="str">
            <v>04-30-010</v>
          </cell>
          <cell r="B481" t="str">
            <v>1111A</v>
          </cell>
          <cell r="H481">
            <v>443154.23880000005</v>
          </cell>
          <cell r="L481" t="str">
            <v>1</v>
          </cell>
          <cell r="M481">
            <v>5.0648</v>
          </cell>
        </row>
        <row r="482">
          <cell r="A482" t="str">
            <v>04-30-010</v>
          </cell>
          <cell r="B482">
            <v>12137</v>
          </cell>
          <cell r="H482">
            <v>48266.400000000001</v>
          </cell>
          <cell r="L482" t="str">
            <v>1</v>
          </cell>
          <cell r="M482">
            <v>5.0648</v>
          </cell>
        </row>
        <row r="483">
          <cell r="A483" t="str">
            <v>04-30-010</v>
          </cell>
          <cell r="B483" t="str">
            <v>44263</v>
          </cell>
          <cell r="H483">
            <v>47699.325907393213</v>
          </cell>
          <cell r="L483" t="str">
            <v>4</v>
          </cell>
          <cell r="M483">
            <v>28.706836031760378</v>
          </cell>
        </row>
        <row r="484">
          <cell r="A484" t="str">
            <v>04-30-010</v>
          </cell>
          <cell r="B484" t="str">
            <v>4428M</v>
          </cell>
          <cell r="H484">
            <v>14730.674122500001</v>
          </cell>
          <cell r="L484" t="str">
            <v>4</v>
          </cell>
          <cell r="M484">
            <v>1722.4101555000002</v>
          </cell>
        </row>
        <row r="485">
          <cell r="A485" t="str">
            <v>04-30-010</v>
          </cell>
          <cell r="B485" t="str">
            <v>43MAV</v>
          </cell>
          <cell r="H485">
            <v>15712.719064000001</v>
          </cell>
          <cell r="L485" t="str">
            <v>4</v>
          </cell>
          <cell r="M485">
            <v>114.82734370000001</v>
          </cell>
        </row>
        <row r="486">
          <cell r="A486" t="str">
            <v>04-30-010</v>
          </cell>
          <cell r="B486">
            <v>72711</v>
          </cell>
          <cell r="H486">
            <v>14872.133688888887</v>
          </cell>
          <cell r="L486" t="str">
            <v>7</v>
          </cell>
          <cell r="M486">
            <v>86.577777777777769</v>
          </cell>
        </row>
        <row r="487">
          <cell r="A487" t="str">
            <v>04-30-010</v>
          </cell>
          <cell r="B487">
            <v>72561</v>
          </cell>
          <cell r="H487">
            <v>24653.681777777776</v>
          </cell>
          <cell r="L487" t="str">
            <v>7</v>
          </cell>
          <cell r="M487">
            <v>86.577777777777769</v>
          </cell>
        </row>
        <row r="488">
          <cell r="A488" t="str">
            <v>04-30-010</v>
          </cell>
          <cell r="B488">
            <v>44242</v>
          </cell>
          <cell r="H488">
            <v>25813.752844001036</v>
          </cell>
          <cell r="L488" t="str">
            <v>4</v>
          </cell>
          <cell r="M488">
            <v>459.30937650816605</v>
          </cell>
        </row>
        <row r="489">
          <cell r="A489" t="str">
            <v>04-30-010</v>
          </cell>
          <cell r="B489">
            <v>44121</v>
          </cell>
          <cell r="H489">
            <v>4855.2</v>
          </cell>
          <cell r="L489" t="str">
            <v>4</v>
          </cell>
          <cell r="M489">
            <v>0.58440000000000003</v>
          </cell>
        </row>
        <row r="490">
          <cell r="A490" t="str">
            <v>04-30-010</v>
          </cell>
          <cell r="B490" t="str">
            <v>2C1+2</v>
          </cell>
          <cell r="H490">
            <v>158241.72150878372</v>
          </cell>
          <cell r="L490" t="str">
            <v>2</v>
          </cell>
          <cell r="M490">
            <v>34.090459687895496</v>
          </cell>
        </row>
        <row r="491">
          <cell r="A491" t="str">
            <v>04-30-010</v>
          </cell>
          <cell r="B491">
            <v>47111</v>
          </cell>
          <cell r="H491">
            <v>1970.9006413919014</v>
          </cell>
          <cell r="L491" t="str">
            <v>4</v>
          </cell>
          <cell r="M491">
            <v>770637.18374777678</v>
          </cell>
        </row>
        <row r="492">
          <cell r="A492" t="str">
            <v>04-30-010</v>
          </cell>
          <cell r="B492">
            <v>46111</v>
          </cell>
          <cell r="H492">
            <v>4747.2516452635118</v>
          </cell>
          <cell r="L492" t="str">
            <v>4</v>
          </cell>
          <cell r="M492">
            <v>770637.18374777678</v>
          </cell>
        </row>
        <row r="493">
          <cell r="A493" t="str">
            <v/>
          </cell>
          <cell r="H493" t="str">
            <v/>
          </cell>
          <cell r="L493" t="str">
            <v/>
          </cell>
          <cell r="M493" t="str">
            <v/>
          </cell>
        </row>
        <row r="494">
          <cell r="A494" t="str">
            <v>04-30-020</v>
          </cell>
          <cell r="B494" t="str">
            <v>04-30-020</v>
          </cell>
          <cell r="H494">
            <v>799669.25014411146</v>
          </cell>
          <cell r="L494" t="str">
            <v/>
          </cell>
          <cell r="M494" t="str">
            <v/>
          </cell>
        </row>
        <row r="495">
          <cell r="A495" t="str">
            <v>04-30-020</v>
          </cell>
          <cell r="B495" t="str">
            <v>1111A</v>
          </cell>
          <cell r="H495">
            <v>438893.14035000006</v>
          </cell>
          <cell r="L495" t="str">
            <v>1</v>
          </cell>
          <cell r="M495">
            <v>194.55669999999998</v>
          </cell>
        </row>
        <row r="496">
          <cell r="A496" t="str">
            <v>04-30-020</v>
          </cell>
          <cell r="B496">
            <v>12137</v>
          </cell>
          <cell r="H496">
            <v>47802.3</v>
          </cell>
          <cell r="L496" t="str">
            <v>1</v>
          </cell>
          <cell r="M496">
            <v>194.55669999999998</v>
          </cell>
        </row>
        <row r="497">
          <cell r="A497" t="str">
            <v>04-30-020</v>
          </cell>
          <cell r="B497">
            <v>44283</v>
          </cell>
          <cell r="H497">
            <v>2857.6631902165286</v>
          </cell>
          <cell r="L497" t="str">
            <v>4</v>
          </cell>
          <cell r="M497">
            <v>168</v>
          </cell>
        </row>
        <row r="498">
          <cell r="A498" t="str">
            <v>04-30-020</v>
          </cell>
          <cell r="B498">
            <v>44284</v>
          </cell>
          <cell r="H498">
            <v>33176.170787230665</v>
          </cell>
          <cell r="L498" t="str">
            <v>4</v>
          </cell>
          <cell r="M498">
            <v>1859.9999999999998</v>
          </cell>
        </row>
        <row r="499">
          <cell r="A499" t="str">
            <v>04-30-020</v>
          </cell>
          <cell r="B499">
            <v>44285</v>
          </cell>
          <cell r="H499">
            <v>2577.944835618614</v>
          </cell>
          <cell r="L499" t="str">
            <v>4</v>
          </cell>
          <cell r="M499">
            <v>132</v>
          </cell>
        </row>
        <row r="500">
          <cell r="A500" t="str">
            <v>04-30-020</v>
          </cell>
          <cell r="B500">
            <v>44286</v>
          </cell>
          <cell r="H500">
            <v>9260.9455238498595</v>
          </cell>
          <cell r="L500" t="str">
            <v>4</v>
          </cell>
          <cell r="M500">
            <v>420</v>
          </cell>
        </row>
        <row r="501">
          <cell r="A501" t="str">
            <v>04-30-020</v>
          </cell>
          <cell r="B501">
            <v>44296</v>
          </cell>
          <cell r="H501">
            <v>21988.224999999999</v>
          </cell>
          <cell r="L501" t="str">
            <v>4</v>
          </cell>
          <cell r="M501">
            <v>7347.820999999999</v>
          </cell>
        </row>
        <row r="502">
          <cell r="A502" t="str">
            <v>04-30-020</v>
          </cell>
          <cell r="B502" t="str">
            <v>4428M</v>
          </cell>
          <cell r="H502">
            <v>17066.599794999998</v>
          </cell>
          <cell r="L502" t="str">
            <v>4</v>
          </cell>
          <cell r="M502">
            <v>77400.000846999988</v>
          </cell>
        </row>
        <row r="503">
          <cell r="A503" t="str">
            <v>04-30-020</v>
          </cell>
          <cell r="B503" t="str">
            <v>43MAV</v>
          </cell>
          <cell r="H503">
            <v>27306.559671999999</v>
          </cell>
          <cell r="L503" t="str">
            <v>4</v>
          </cell>
          <cell r="M503">
            <v>7740.0000846999992</v>
          </cell>
        </row>
        <row r="504">
          <cell r="A504" t="str">
            <v>04-30-020</v>
          </cell>
          <cell r="B504">
            <v>72711</v>
          </cell>
          <cell r="H504">
            <v>5448.1644427486899</v>
          </cell>
          <cell r="L504" t="str">
            <v>7</v>
          </cell>
          <cell r="M504">
            <v>1230.165</v>
          </cell>
        </row>
        <row r="505">
          <cell r="A505" t="str">
            <v>04-30-020</v>
          </cell>
          <cell r="B505">
            <v>72561</v>
          </cell>
          <cell r="H505">
            <v>9031.4755941765052</v>
          </cell>
          <cell r="L505" t="str">
            <v>7</v>
          </cell>
          <cell r="M505">
            <v>1230.165</v>
          </cell>
        </row>
        <row r="506">
          <cell r="A506" t="str">
            <v>04-30-020</v>
          </cell>
          <cell r="B506">
            <v>44242</v>
          </cell>
          <cell r="H506">
            <v>11215.194028270422</v>
          </cell>
          <cell r="L506" t="str">
            <v>4</v>
          </cell>
          <cell r="M506">
            <v>7740</v>
          </cell>
        </row>
        <row r="507">
          <cell r="A507" t="str">
            <v>04-30-020</v>
          </cell>
          <cell r="B507">
            <v>44121</v>
          </cell>
          <cell r="H507">
            <v>8092</v>
          </cell>
          <cell r="L507" t="str">
            <v>4</v>
          </cell>
          <cell r="M507">
            <v>37.777999999999999</v>
          </cell>
        </row>
        <row r="508">
          <cell r="A508" t="str">
            <v>04-30-020</v>
          </cell>
          <cell r="B508" t="str">
            <v>2C1+2</v>
          </cell>
          <cell r="H508">
            <v>158235</v>
          </cell>
          <cell r="L508" t="str">
            <v>2</v>
          </cell>
          <cell r="M508">
            <v>1322.23</v>
          </cell>
        </row>
        <row r="509">
          <cell r="A509" t="str">
            <v>04-30-020</v>
          </cell>
          <cell r="B509">
            <v>47111</v>
          </cell>
          <cell r="H509">
            <v>1970.8169250000001</v>
          </cell>
          <cell r="L509" t="str">
            <v>4</v>
          </cell>
          <cell r="M509">
            <v>29889009.149999999</v>
          </cell>
        </row>
        <row r="510">
          <cell r="A510" t="str">
            <v>04-30-020</v>
          </cell>
          <cell r="B510">
            <v>46111</v>
          </cell>
          <cell r="H510">
            <v>4747.05</v>
          </cell>
          <cell r="L510" t="str">
            <v>4</v>
          </cell>
          <cell r="M510">
            <v>29889009.149999999</v>
          </cell>
        </row>
        <row r="511">
          <cell r="A511" t="str">
            <v/>
          </cell>
          <cell r="H511" t="str">
            <v/>
          </cell>
          <cell r="L511" t="str">
            <v/>
          </cell>
          <cell r="M511" t="str">
            <v/>
          </cell>
        </row>
        <row r="512">
          <cell r="A512" t="str">
            <v>04-30-030</v>
          </cell>
          <cell r="B512" t="str">
            <v>04-30-030</v>
          </cell>
          <cell r="H512">
            <v>833258.00000000035</v>
          </cell>
          <cell r="L512" t="str">
            <v/>
          </cell>
          <cell r="M512" t="str">
            <v/>
          </cell>
        </row>
        <row r="513">
          <cell r="A513" t="str">
            <v>04-30-030</v>
          </cell>
          <cell r="B513" t="str">
            <v>1111A</v>
          </cell>
          <cell r="H513">
            <v>438893.14035000006</v>
          </cell>
          <cell r="L513" t="str">
            <v>1</v>
          </cell>
          <cell r="M513">
            <v>12.051</v>
          </cell>
        </row>
        <row r="514">
          <cell r="A514" t="str">
            <v>04-30-030</v>
          </cell>
          <cell r="B514">
            <v>12137</v>
          </cell>
          <cell r="H514">
            <v>47802.3</v>
          </cell>
          <cell r="L514" t="str">
            <v>1</v>
          </cell>
          <cell r="M514">
            <v>12.051</v>
          </cell>
        </row>
        <row r="515">
          <cell r="A515" t="str">
            <v>04-30-030</v>
          </cell>
          <cell r="B515" t="str">
            <v>44282</v>
          </cell>
          <cell r="H515">
            <v>8238.461538461539</v>
          </cell>
          <cell r="L515" t="str">
            <v>4</v>
          </cell>
          <cell r="M515">
            <v>30</v>
          </cell>
        </row>
        <row r="516">
          <cell r="A516" t="str">
            <v>04-30-030</v>
          </cell>
          <cell r="B516">
            <v>44283</v>
          </cell>
          <cell r="H516">
            <v>16476.923076923078</v>
          </cell>
          <cell r="L516" t="str">
            <v>4</v>
          </cell>
          <cell r="M516">
            <v>60</v>
          </cell>
        </row>
        <row r="517">
          <cell r="A517" t="str">
            <v>04-30-030</v>
          </cell>
          <cell r="B517">
            <v>44285</v>
          </cell>
          <cell r="H517">
            <v>62491.66</v>
          </cell>
          <cell r="L517" t="str">
            <v>4</v>
          </cell>
          <cell r="M517">
            <v>198.19800000000001</v>
          </cell>
        </row>
        <row r="518">
          <cell r="A518" t="str">
            <v>04-30-030</v>
          </cell>
          <cell r="B518">
            <v>44296</v>
          </cell>
          <cell r="H518">
            <v>33915</v>
          </cell>
          <cell r="L518" t="str">
            <v>4</v>
          </cell>
          <cell r="M518">
            <v>702</v>
          </cell>
        </row>
        <row r="519">
          <cell r="A519" t="str">
            <v>04-30-030</v>
          </cell>
          <cell r="B519" t="str">
            <v>4428M</v>
          </cell>
          <cell r="H519">
            <v>30778.068429499999</v>
          </cell>
          <cell r="L519" t="str">
            <v>4</v>
          </cell>
          <cell r="M519">
            <v>8645.9399909999993</v>
          </cell>
        </row>
        <row r="520">
          <cell r="A520" t="str">
            <v>04-30-030</v>
          </cell>
          <cell r="B520" t="str">
            <v>43MAV</v>
          </cell>
          <cell r="H520">
            <v>49244.907487999997</v>
          </cell>
          <cell r="L520" t="str">
            <v>4</v>
          </cell>
          <cell r="M520">
            <v>864.59396399999991</v>
          </cell>
        </row>
        <row r="521">
          <cell r="A521" t="str">
            <v>04-30-030</v>
          </cell>
          <cell r="B521">
            <v>72711</v>
          </cell>
          <cell r="H521">
            <v>8717.3583622564111</v>
          </cell>
          <cell r="L521" t="str">
            <v>7</v>
          </cell>
          <cell r="M521">
            <v>121.92</v>
          </cell>
        </row>
        <row r="522">
          <cell r="A522" t="str">
            <v>04-30-030</v>
          </cell>
          <cell r="B522">
            <v>72561</v>
          </cell>
          <cell r="H522">
            <v>14450.850395897438</v>
          </cell>
          <cell r="L522" t="str">
            <v>7</v>
          </cell>
          <cell r="M522">
            <v>121.92</v>
          </cell>
        </row>
        <row r="523">
          <cell r="A523" t="str">
            <v>04-30-030</v>
          </cell>
          <cell r="B523">
            <v>44242</v>
          </cell>
          <cell r="H523">
            <v>18419.540708299384</v>
          </cell>
          <cell r="L523" t="str">
            <v>4</v>
          </cell>
          <cell r="M523">
            <v>864.59400000000005</v>
          </cell>
        </row>
        <row r="524">
          <cell r="A524" t="str">
            <v>04-30-030</v>
          </cell>
          <cell r="B524">
            <v>44121</v>
          </cell>
          <cell r="H524">
            <v>4855.2</v>
          </cell>
          <cell r="L524" t="str">
            <v>4</v>
          </cell>
          <cell r="M524">
            <v>1.4039999999999999</v>
          </cell>
        </row>
        <row r="525">
          <cell r="A525" t="str">
            <v>04-30-030</v>
          </cell>
          <cell r="B525" t="str">
            <v>2C1+2</v>
          </cell>
          <cell r="H525">
            <v>94943.752632643722</v>
          </cell>
          <cell r="L525" t="str">
            <v>2</v>
          </cell>
          <cell r="M525">
            <v>49.14</v>
          </cell>
        </row>
        <row r="526">
          <cell r="A526" t="str">
            <v>04-30-030</v>
          </cell>
          <cell r="B526">
            <v>47111</v>
          </cell>
          <cell r="H526">
            <v>1182.5244390395776</v>
          </cell>
          <cell r="L526" t="str">
            <v>4</v>
          </cell>
          <cell r="M526">
            <v>1110841.9058019314</v>
          </cell>
        </row>
        <row r="527">
          <cell r="A527" t="str">
            <v>04-30-030</v>
          </cell>
          <cell r="B527">
            <v>46111</v>
          </cell>
          <cell r="H527">
            <v>2848.3125789793116</v>
          </cell>
          <cell r="L527" t="str">
            <v>4</v>
          </cell>
          <cell r="M527">
            <v>1110841.9058019314</v>
          </cell>
        </row>
        <row r="528">
          <cell r="A528" t="str">
            <v/>
          </cell>
          <cell r="H528" t="str">
            <v/>
          </cell>
          <cell r="L528" t="str">
            <v/>
          </cell>
          <cell r="M528" t="str">
            <v/>
          </cell>
        </row>
        <row r="529">
          <cell r="A529" t="str">
            <v>04-35-010</v>
          </cell>
          <cell r="B529" t="str">
            <v>04-35-010</v>
          </cell>
          <cell r="H529">
            <v>209180.99999999994</v>
          </cell>
          <cell r="L529" t="str">
            <v/>
          </cell>
          <cell r="M529" t="str">
            <v/>
          </cell>
        </row>
        <row r="530">
          <cell r="A530" t="str">
            <v>04-35-010</v>
          </cell>
          <cell r="B530" t="str">
            <v>1111A</v>
          </cell>
          <cell r="H530">
            <v>98431.374195000011</v>
          </cell>
          <cell r="L530" t="str">
            <v>1</v>
          </cell>
          <cell r="M530">
            <v>1417.18038</v>
          </cell>
        </row>
        <row r="531">
          <cell r="A531" t="str">
            <v>04-35-010</v>
          </cell>
          <cell r="B531">
            <v>12137</v>
          </cell>
          <cell r="H531">
            <v>10720.710000000001</v>
          </cell>
          <cell r="L531" t="str">
            <v>1</v>
          </cell>
          <cell r="M531">
            <v>1417.18038</v>
          </cell>
        </row>
        <row r="532">
          <cell r="A532" t="str">
            <v>04-35-010</v>
          </cell>
          <cell r="B532">
            <v>16612</v>
          </cell>
          <cell r="H532">
            <v>32516.330990737402</v>
          </cell>
          <cell r="L532" t="str">
            <v>1</v>
          </cell>
          <cell r="M532">
            <v>1605.7104245271428</v>
          </cell>
        </row>
        <row r="533">
          <cell r="A533" t="str">
            <v>04-35-010</v>
          </cell>
          <cell r="B533" t="str">
            <v>74F21</v>
          </cell>
          <cell r="H533">
            <v>1747.3148969430522</v>
          </cell>
          <cell r="L533" t="str">
            <v>7</v>
          </cell>
          <cell r="M533">
            <v>1630.6641924639855</v>
          </cell>
        </row>
        <row r="534">
          <cell r="A534" t="str">
            <v>04-35-010</v>
          </cell>
          <cell r="B534">
            <v>72561</v>
          </cell>
          <cell r="H534">
            <v>2376.7383937641175</v>
          </cell>
          <cell r="L534" t="str">
            <v>7</v>
          </cell>
          <cell r="M534">
            <v>6875.8705417477486</v>
          </cell>
        </row>
        <row r="535">
          <cell r="A535" t="str">
            <v>04-35-010</v>
          </cell>
          <cell r="B535">
            <v>72711</v>
          </cell>
          <cell r="H535">
            <v>937.58434554726409</v>
          </cell>
          <cell r="L535" t="str">
            <v>7</v>
          </cell>
          <cell r="M535">
            <v>6875.8705417477486</v>
          </cell>
        </row>
        <row r="536">
          <cell r="A536" t="str">
            <v>04-35-010</v>
          </cell>
          <cell r="B536">
            <v>15421</v>
          </cell>
          <cell r="H536">
            <v>261.8</v>
          </cell>
          <cell r="L536" t="str">
            <v>1</v>
          </cell>
          <cell r="M536">
            <v>613.49799999999993</v>
          </cell>
        </row>
        <row r="537">
          <cell r="A537" t="str">
            <v>04-35-010</v>
          </cell>
          <cell r="B537" t="str">
            <v>4G09A</v>
          </cell>
          <cell r="H537">
            <v>925.55555555555543</v>
          </cell>
          <cell r="L537" t="str">
            <v>4</v>
          </cell>
          <cell r="M537">
            <v>31811.0074074074</v>
          </cell>
        </row>
        <row r="538">
          <cell r="A538" t="str">
            <v>04-35-010</v>
          </cell>
          <cell r="B538">
            <v>44243</v>
          </cell>
          <cell r="H538">
            <v>3126.3209876543206</v>
          </cell>
          <cell r="L538" t="str">
            <v>4</v>
          </cell>
          <cell r="M538">
            <v>42414.676543209869</v>
          </cell>
        </row>
        <row r="539">
          <cell r="A539" t="str">
            <v>04-35-010</v>
          </cell>
          <cell r="B539" t="str">
            <v>18Z11</v>
          </cell>
          <cell r="H539">
            <v>3424.5555555555552</v>
          </cell>
          <cell r="L539" t="str">
            <v>1</v>
          </cell>
          <cell r="M539">
            <v>757.40493827160481</v>
          </cell>
        </row>
        <row r="540">
          <cell r="A540" t="str">
            <v>04-35-010</v>
          </cell>
          <cell r="B540">
            <v>44121</v>
          </cell>
          <cell r="H540">
            <v>8092</v>
          </cell>
          <cell r="L540" t="str">
            <v>4</v>
          </cell>
          <cell r="M540">
            <v>1226.9959999999999</v>
          </cell>
        </row>
        <row r="541">
          <cell r="A541" t="str">
            <v>04-35-010</v>
          </cell>
          <cell r="B541" t="str">
            <v>2C2+5</v>
          </cell>
          <cell r="H541">
            <v>44722.040835568594</v>
          </cell>
          <cell r="L541" t="str">
            <v>2</v>
          </cell>
          <cell r="M541">
            <v>5398.7824000000001</v>
          </cell>
        </row>
        <row r="542">
          <cell r="A542" t="str">
            <v>04-35-010</v>
          </cell>
          <cell r="B542">
            <v>47111</v>
          </cell>
          <cell r="H542">
            <v>557.01301860700687</v>
          </cell>
          <cell r="L542" t="str">
            <v>4</v>
          </cell>
          <cell r="M542">
            <v>274368826.08539659</v>
          </cell>
        </row>
        <row r="543">
          <cell r="A543" t="str">
            <v>04-35-010</v>
          </cell>
          <cell r="B543">
            <v>46111</v>
          </cell>
          <cell r="H543">
            <v>1341.6612250670578</v>
          </cell>
          <cell r="L543" t="str">
            <v>4</v>
          </cell>
          <cell r="M543">
            <v>274368826.08539659</v>
          </cell>
        </row>
        <row r="544">
          <cell r="A544" t="str">
            <v/>
          </cell>
          <cell r="H544" t="str">
            <v/>
          </cell>
          <cell r="L544" t="str">
            <v/>
          </cell>
          <cell r="M544" t="str">
            <v/>
          </cell>
        </row>
        <row r="545">
          <cell r="A545" t="str">
            <v>04-35-020</v>
          </cell>
          <cell r="B545" t="str">
            <v>04-35-020</v>
          </cell>
          <cell r="H545">
            <v>112168</v>
          </cell>
          <cell r="L545" t="str">
            <v/>
          </cell>
          <cell r="M545" t="str">
            <v/>
          </cell>
        </row>
        <row r="546">
          <cell r="A546" t="str">
            <v>04-35-020</v>
          </cell>
          <cell r="B546" t="str">
            <v>1111A</v>
          </cell>
          <cell r="H546">
            <v>54861.642543750007</v>
          </cell>
          <cell r="L546" t="str">
            <v>1</v>
          </cell>
          <cell r="M546">
            <v>2.5737125000000001</v>
          </cell>
        </row>
        <row r="547">
          <cell r="A547" t="str">
            <v>04-35-020</v>
          </cell>
          <cell r="B547">
            <v>12137</v>
          </cell>
          <cell r="H547">
            <v>6033.3</v>
          </cell>
          <cell r="L547" t="str">
            <v>1</v>
          </cell>
          <cell r="M547">
            <v>2.5987</v>
          </cell>
        </row>
        <row r="548">
          <cell r="A548" t="str">
            <v>04-35-020</v>
          </cell>
          <cell r="B548" t="str">
            <v>18Z15</v>
          </cell>
          <cell r="H548">
            <v>9796.08</v>
          </cell>
          <cell r="L548" t="str">
            <v>1</v>
          </cell>
          <cell r="M548">
            <v>20.569709999999997</v>
          </cell>
        </row>
        <row r="549">
          <cell r="A549" t="str">
            <v>04-35-020</v>
          </cell>
          <cell r="B549">
            <v>72561</v>
          </cell>
          <cell r="H549">
            <v>1600.8174877600002</v>
          </cell>
          <cell r="L549" t="str">
            <v>7</v>
          </cell>
          <cell r="M549">
            <v>23.075456499999998</v>
          </cell>
        </row>
        <row r="550">
          <cell r="A550" t="str">
            <v>04-35-020</v>
          </cell>
          <cell r="B550">
            <v>72711</v>
          </cell>
          <cell r="H550">
            <v>887.68817392046105</v>
          </cell>
          <cell r="L550" t="str">
            <v>7</v>
          </cell>
          <cell r="M550">
            <v>23.075456499999998</v>
          </cell>
        </row>
        <row r="551">
          <cell r="A551" t="str">
            <v>04-35-020</v>
          </cell>
          <cell r="B551">
            <v>15421</v>
          </cell>
          <cell r="H551">
            <v>261.8</v>
          </cell>
          <cell r="L551" t="str">
            <v>1</v>
          </cell>
          <cell r="M551">
            <v>1.9989999999999999</v>
          </cell>
        </row>
        <row r="552">
          <cell r="A552" t="str">
            <v>04-35-020</v>
          </cell>
          <cell r="B552" t="str">
            <v>4G09A</v>
          </cell>
          <cell r="H552">
            <v>925.55555555555543</v>
          </cell>
          <cell r="L552" t="str">
            <v>4</v>
          </cell>
          <cell r="M552">
            <v>103.65185185185183</v>
          </cell>
        </row>
        <row r="553">
          <cell r="A553" t="str">
            <v>04-35-020</v>
          </cell>
          <cell r="B553">
            <v>44243</v>
          </cell>
          <cell r="H553">
            <v>3126.3209876543206</v>
          </cell>
          <cell r="L553" t="str">
            <v>4</v>
          </cell>
          <cell r="M553">
            <v>138.20246913580243</v>
          </cell>
        </row>
        <row r="554">
          <cell r="A554" t="str">
            <v>04-35-020</v>
          </cell>
          <cell r="B554" t="str">
            <v>18Z11</v>
          </cell>
          <cell r="H554">
            <v>4239.9259259259252</v>
          </cell>
          <cell r="L554" t="str">
            <v>1</v>
          </cell>
          <cell r="M554">
            <v>3.0554967666078769</v>
          </cell>
        </row>
        <row r="555">
          <cell r="A555" t="str">
            <v>04-35-020</v>
          </cell>
          <cell r="B555">
            <v>44121</v>
          </cell>
          <cell r="H555">
            <v>1213.8</v>
          </cell>
          <cell r="L555" t="str">
            <v>4</v>
          </cell>
          <cell r="M555">
            <v>0.5996999999999999</v>
          </cell>
        </row>
        <row r="556">
          <cell r="A556" t="str">
            <v>04-35-020</v>
          </cell>
          <cell r="B556" t="str">
            <v>2C2+4</v>
          </cell>
          <cell r="H556">
            <v>28031.012682018623</v>
          </cell>
          <cell r="L556" t="str">
            <v>2</v>
          </cell>
          <cell r="M556">
            <v>12.393799999999999</v>
          </cell>
        </row>
        <row r="557">
          <cell r="A557" t="str">
            <v>04-35-020</v>
          </cell>
          <cell r="B557">
            <v>47111</v>
          </cell>
          <cell r="H557">
            <v>349.12626295454197</v>
          </cell>
          <cell r="L557" t="str">
            <v>4</v>
          </cell>
          <cell r="M557">
            <v>560339.94351355219</v>
          </cell>
        </row>
        <row r="558">
          <cell r="A558" t="str">
            <v>04-35-020</v>
          </cell>
          <cell r="B558">
            <v>46111</v>
          </cell>
          <cell r="H558">
            <v>840.93038046055869</v>
          </cell>
          <cell r="L558" t="str">
            <v>4</v>
          </cell>
          <cell r="M558">
            <v>560339.94351355219</v>
          </cell>
        </row>
        <row r="559">
          <cell r="A559" t="str">
            <v/>
          </cell>
          <cell r="H559" t="str">
            <v/>
          </cell>
          <cell r="L559" t="str">
            <v/>
          </cell>
          <cell r="M559" t="str">
            <v/>
          </cell>
        </row>
        <row r="560">
          <cell r="A560" t="str">
            <v>04-35-030</v>
          </cell>
          <cell r="B560" t="str">
            <v>04-35-030</v>
          </cell>
          <cell r="H560">
            <v>230099.99999999997</v>
          </cell>
          <cell r="L560" t="str">
            <v/>
          </cell>
          <cell r="M560" t="str">
            <v/>
          </cell>
        </row>
        <row r="561">
          <cell r="A561" t="str">
            <v>04-35-030</v>
          </cell>
          <cell r="B561" t="str">
            <v>1111A</v>
          </cell>
          <cell r="H561">
            <v>89294.68204484212</v>
          </cell>
          <cell r="L561" t="str">
            <v>1</v>
          </cell>
          <cell r="M561">
            <v>8.4305141052631569</v>
          </cell>
        </row>
        <row r="562">
          <cell r="A562" t="str">
            <v>04-35-030</v>
          </cell>
          <cell r="B562">
            <v>12137</v>
          </cell>
          <cell r="H562">
            <v>9725.5818947368425</v>
          </cell>
          <cell r="L562" t="str">
            <v>1</v>
          </cell>
          <cell r="M562">
            <v>8.4305141052631569</v>
          </cell>
        </row>
        <row r="563">
          <cell r="A563" t="str">
            <v>04-35-030</v>
          </cell>
          <cell r="B563">
            <v>16612</v>
          </cell>
          <cell r="H563">
            <v>14601.260917894737</v>
          </cell>
          <cell r="L563" t="str">
            <v>1</v>
          </cell>
          <cell r="M563">
            <v>4.7281683789473687</v>
          </cell>
        </row>
        <row r="564">
          <cell r="A564" t="str">
            <v>04-35-030</v>
          </cell>
          <cell r="B564" t="str">
            <v>74F21</v>
          </cell>
          <cell r="H564">
            <v>7611.8264186214146</v>
          </cell>
          <cell r="L564" t="str">
            <v>7</v>
          </cell>
          <cell r="M564">
            <v>46.582105263157892</v>
          </cell>
        </row>
        <row r="565">
          <cell r="A565" t="str">
            <v>04-35-030</v>
          </cell>
          <cell r="B565" t="str">
            <v>18Z19</v>
          </cell>
          <cell r="H565">
            <v>1461.4035087719296</v>
          </cell>
          <cell r="L565" t="str">
            <v>1</v>
          </cell>
          <cell r="M565">
            <v>14.115789473684208</v>
          </cell>
        </row>
        <row r="566">
          <cell r="A566" t="str">
            <v>04-35-030</v>
          </cell>
          <cell r="B566" t="str">
            <v>14123</v>
          </cell>
          <cell r="H566">
            <v>20638.357894736841</v>
          </cell>
          <cell r="L566" t="str">
            <v>1</v>
          </cell>
          <cell r="M566">
            <v>7.0578947368421039</v>
          </cell>
        </row>
        <row r="567">
          <cell r="A567" t="str">
            <v>04-35-030</v>
          </cell>
          <cell r="B567">
            <v>72561</v>
          </cell>
          <cell r="H567">
            <v>437.92724210526313</v>
          </cell>
          <cell r="L567" t="str">
            <v>7</v>
          </cell>
          <cell r="M567">
            <v>12.704210526315787</v>
          </cell>
        </row>
        <row r="568">
          <cell r="A568" t="str">
            <v>04-35-030</v>
          </cell>
          <cell r="B568">
            <v>72711</v>
          </cell>
          <cell r="H568">
            <v>264.1760589473684</v>
          </cell>
          <cell r="L568" t="str">
            <v>7</v>
          </cell>
          <cell r="M568">
            <v>12.704210526315787</v>
          </cell>
        </row>
        <row r="569">
          <cell r="A569" t="str">
            <v>04-35-030</v>
          </cell>
          <cell r="B569">
            <v>15421</v>
          </cell>
          <cell r="H569">
            <v>261.8</v>
          </cell>
          <cell r="L569" t="str">
            <v>1</v>
          </cell>
          <cell r="M569">
            <v>4.0229999999999997</v>
          </cell>
        </row>
        <row r="570">
          <cell r="A570" t="str">
            <v>04-35-030</v>
          </cell>
          <cell r="B570" t="str">
            <v>4G09A</v>
          </cell>
          <cell r="H570">
            <v>925.55555555555543</v>
          </cell>
          <cell r="L570" t="str">
            <v>4</v>
          </cell>
          <cell r="M570">
            <v>208.59999999999994</v>
          </cell>
        </row>
        <row r="571">
          <cell r="A571" t="str">
            <v>04-35-030</v>
          </cell>
          <cell r="B571">
            <v>44243</v>
          </cell>
          <cell r="H571">
            <v>3959.5811425415527</v>
          </cell>
          <cell r="L571" t="str">
            <v>4</v>
          </cell>
          <cell r="M571">
            <v>278.13333333333327</v>
          </cell>
        </row>
        <row r="572">
          <cell r="A572" t="str">
            <v>04-35-030</v>
          </cell>
          <cell r="B572" t="str">
            <v>18Z11</v>
          </cell>
          <cell r="H572">
            <v>3424.5555555555552</v>
          </cell>
          <cell r="L572" t="str">
            <v>1</v>
          </cell>
          <cell r="M572">
            <v>4.9666666666666659</v>
          </cell>
        </row>
        <row r="573">
          <cell r="A573" t="str">
            <v>04-35-030</v>
          </cell>
          <cell r="B573">
            <v>44121</v>
          </cell>
          <cell r="H573">
            <v>8092</v>
          </cell>
          <cell r="L573" t="str">
            <v>4</v>
          </cell>
          <cell r="M573">
            <v>8.0459999999999994</v>
          </cell>
        </row>
        <row r="574">
          <cell r="A574" t="str">
            <v>04-35-030</v>
          </cell>
          <cell r="B574" t="str">
            <v>2C2+5</v>
          </cell>
          <cell r="H574">
            <v>66574.856243857794</v>
          </cell>
          <cell r="L574" t="str">
            <v>2</v>
          </cell>
          <cell r="M574">
            <v>52.701299999999996</v>
          </cell>
        </row>
        <row r="575">
          <cell r="A575" t="str">
            <v>04-35-030</v>
          </cell>
          <cell r="B575">
            <v>47111</v>
          </cell>
          <cell r="H575">
            <v>829.18983451724887</v>
          </cell>
          <cell r="L575" t="str">
            <v>4</v>
          </cell>
          <cell r="M575">
            <v>2678306.4666903988</v>
          </cell>
        </row>
        <row r="576">
          <cell r="A576" t="str">
            <v>04-35-030</v>
          </cell>
          <cell r="B576">
            <v>46111</v>
          </cell>
          <cell r="H576">
            <v>1997.2456873157337</v>
          </cell>
          <cell r="L576" t="str">
            <v>4</v>
          </cell>
          <cell r="M576">
            <v>2678306.4666903988</v>
          </cell>
        </row>
        <row r="577">
          <cell r="A577" t="str">
            <v/>
          </cell>
          <cell r="H577" t="str">
            <v/>
          </cell>
          <cell r="L577" t="str">
            <v/>
          </cell>
          <cell r="M577" t="str">
            <v/>
          </cell>
        </row>
        <row r="578">
          <cell r="A578" t="str">
            <v>04-35-040</v>
          </cell>
          <cell r="B578" t="str">
            <v>04-35-040</v>
          </cell>
          <cell r="H578">
            <v>808319</v>
          </cell>
          <cell r="L578" t="str">
            <v/>
          </cell>
          <cell r="M578" t="str">
            <v/>
          </cell>
        </row>
        <row r="579">
          <cell r="A579" t="str">
            <v>04-35-040</v>
          </cell>
          <cell r="B579">
            <v>11119</v>
          </cell>
          <cell r="H579">
            <v>417253.40685000003</v>
          </cell>
          <cell r="L579" t="str">
            <v>1</v>
          </cell>
          <cell r="M579">
            <v>26.017800000000001</v>
          </cell>
        </row>
        <row r="580">
          <cell r="A580" t="str">
            <v>04-35-040</v>
          </cell>
          <cell r="B580">
            <v>12137</v>
          </cell>
          <cell r="H580">
            <v>47802.3</v>
          </cell>
          <cell r="L580" t="str">
            <v>1</v>
          </cell>
          <cell r="M580">
            <v>26.017800000000001</v>
          </cell>
        </row>
        <row r="581">
          <cell r="A581" t="str">
            <v>04-35-040</v>
          </cell>
          <cell r="B581" t="str">
            <v>74F21</v>
          </cell>
          <cell r="H581">
            <v>66678.561450793786</v>
          </cell>
          <cell r="L581" t="str">
            <v>7</v>
          </cell>
          <cell r="M581">
            <v>256.21218000000005</v>
          </cell>
        </row>
        <row r="582">
          <cell r="A582" t="str">
            <v>04-35-040</v>
          </cell>
          <cell r="B582">
            <v>72561</v>
          </cell>
          <cell r="H582">
            <v>10978.592666666669</v>
          </cell>
          <cell r="L582" t="str">
            <v>7</v>
          </cell>
          <cell r="M582">
            <v>199.97500000000005</v>
          </cell>
        </row>
        <row r="583">
          <cell r="A583" t="str">
            <v>04-35-040</v>
          </cell>
          <cell r="B583">
            <v>72711</v>
          </cell>
          <cell r="H583">
            <v>6622.7470333333349</v>
          </cell>
          <cell r="L583" t="str">
            <v>7</v>
          </cell>
          <cell r="M583">
            <v>199.97500000000005</v>
          </cell>
        </row>
        <row r="584">
          <cell r="A584" t="str">
            <v>04-35-040</v>
          </cell>
          <cell r="B584">
            <v>15421</v>
          </cell>
          <cell r="H584">
            <v>523.6</v>
          </cell>
          <cell r="L584" t="str">
            <v>1</v>
          </cell>
          <cell r="M584">
            <v>5.0520000000000005</v>
          </cell>
        </row>
        <row r="585">
          <cell r="A585" t="str">
            <v>04-35-040</v>
          </cell>
          <cell r="B585" t="str">
            <v>4G09A</v>
          </cell>
          <cell r="H585">
            <v>33320</v>
          </cell>
          <cell r="L585" t="str">
            <v>4</v>
          </cell>
          <cell r="M585">
            <v>4715.2000000000007</v>
          </cell>
        </row>
        <row r="586">
          <cell r="A586" t="str">
            <v>04-35-040</v>
          </cell>
          <cell r="B586">
            <v>44243</v>
          </cell>
          <cell r="H586">
            <v>81080.178705903119</v>
          </cell>
          <cell r="L586" t="str">
            <v>4</v>
          </cell>
          <cell r="M586">
            <v>5186.3832000000002</v>
          </cell>
        </row>
        <row r="587">
          <cell r="A587" t="str">
            <v>04-35-040</v>
          </cell>
          <cell r="B587" t="str">
            <v>18Z11</v>
          </cell>
          <cell r="H587">
            <v>3522.3999999999996</v>
          </cell>
          <cell r="L587" t="str">
            <v>1</v>
          </cell>
          <cell r="M587">
            <v>3.2076190476190476</v>
          </cell>
        </row>
        <row r="588">
          <cell r="A588" t="str">
            <v>04-35-040</v>
          </cell>
          <cell r="B588">
            <v>44121</v>
          </cell>
          <cell r="H588">
            <v>8092</v>
          </cell>
          <cell r="L588" t="str">
            <v>4</v>
          </cell>
          <cell r="M588">
            <v>5.0520000000000005</v>
          </cell>
        </row>
        <row r="589">
          <cell r="A589" t="str">
            <v>04-35-040</v>
          </cell>
          <cell r="B589" t="str">
            <v>2C2+5</v>
          </cell>
          <cell r="H589">
            <v>127051.25237377442</v>
          </cell>
          <cell r="L589" t="str">
            <v>2</v>
          </cell>
          <cell r="M589">
            <v>63.150000000000006</v>
          </cell>
        </row>
        <row r="590">
          <cell r="A590" t="str">
            <v>04-35-040</v>
          </cell>
          <cell r="B590">
            <v>47111</v>
          </cell>
          <cell r="H590">
            <v>1582.4233483153605</v>
          </cell>
          <cell r="L590" t="str">
            <v>4</v>
          </cell>
          <cell r="M590">
            <v>3209314.6349615422</v>
          </cell>
        </row>
        <row r="591">
          <cell r="A591" t="str">
            <v>04-35-040</v>
          </cell>
          <cell r="B591">
            <v>46111</v>
          </cell>
          <cell r="H591">
            <v>3811.5375712132322</v>
          </cell>
          <cell r="L591" t="str">
            <v>4</v>
          </cell>
          <cell r="M591">
            <v>3209314.6349615422</v>
          </cell>
        </row>
        <row r="592">
          <cell r="A592" t="str">
            <v/>
          </cell>
          <cell r="H592" t="str">
            <v/>
          </cell>
          <cell r="L592" t="str">
            <v/>
          </cell>
          <cell r="M592" t="str">
            <v/>
          </cell>
        </row>
        <row r="593">
          <cell r="A593" t="str">
            <v>04-40-020</v>
          </cell>
          <cell r="B593" t="str">
            <v>04-40-020</v>
          </cell>
          <cell r="H593">
            <v>843404</v>
          </cell>
          <cell r="L593" t="str">
            <v/>
          </cell>
          <cell r="M593" t="str">
            <v/>
          </cell>
        </row>
        <row r="594">
          <cell r="A594" t="str">
            <v>04-40-020</v>
          </cell>
          <cell r="B594" t="str">
            <v>1111A</v>
          </cell>
          <cell r="H594">
            <v>436762.59112499998</v>
          </cell>
          <cell r="L594" t="str">
            <v>1</v>
          </cell>
          <cell r="M594">
            <v>47.693249999999999</v>
          </cell>
        </row>
        <row r="595">
          <cell r="A595" t="str">
            <v>04-40-020</v>
          </cell>
          <cell r="B595">
            <v>12137</v>
          </cell>
          <cell r="H595">
            <v>42697.200000000004</v>
          </cell>
          <cell r="L595" t="str">
            <v>1</v>
          </cell>
          <cell r="M595">
            <v>42.807600000000001</v>
          </cell>
        </row>
        <row r="596">
          <cell r="A596" t="str">
            <v>04-40-020</v>
          </cell>
          <cell r="B596" t="str">
            <v>74F21</v>
          </cell>
          <cell r="H596">
            <v>28859.201889873279</v>
          </cell>
          <cell r="L596" t="str">
            <v>7</v>
          </cell>
          <cell r="M596">
            <v>204.26669999999999</v>
          </cell>
        </row>
        <row r="597">
          <cell r="A597" t="str">
            <v>04-40-020</v>
          </cell>
          <cell r="B597">
            <v>72561</v>
          </cell>
          <cell r="H597">
            <v>13257.517376000002</v>
          </cell>
          <cell r="L597" t="str">
            <v>7</v>
          </cell>
          <cell r="M597">
            <v>444.82680000000005</v>
          </cell>
        </row>
        <row r="598">
          <cell r="A598" t="str">
            <v>04-40-020</v>
          </cell>
          <cell r="B598">
            <v>72711</v>
          </cell>
          <cell r="H598">
            <v>7997.4898912000008</v>
          </cell>
          <cell r="L598" t="str">
            <v>7</v>
          </cell>
          <cell r="M598">
            <v>444.82680000000005</v>
          </cell>
        </row>
        <row r="599">
          <cell r="A599" t="str">
            <v>04-40-020</v>
          </cell>
          <cell r="B599">
            <v>15421</v>
          </cell>
          <cell r="H599">
            <v>5236</v>
          </cell>
          <cell r="L599" t="str">
            <v>1</v>
          </cell>
          <cell r="M599">
            <v>93.06</v>
          </cell>
        </row>
        <row r="600">
          <cell r="A600" t="str">
            <v>04-40-020</v>
          </cell>
          <cell r="B600" t="str">
            <v>4G09A</v>
          </cell>
          <cell r="H600">
            <v>19992</v>
          </cell>
          <cell r="L600" t="str">
            <v>4</v>
          </cell>
          <cell r="M600">
            <v>5211.3600000000006</v>
          </cell>
        </row>
        <row r="601">
          <cell r="A601" t="str">
            <v>04-40-020</v>
          </cell>
          <cell r="B601">
            <v>44243</v>
          </cell>
          <cell r="H601">
            <v>73377.173765963176</v>
          </cell>
          <cell r="L601" t="str">
            <v>4</v>
          </cell>
          <cell r="M601">
            <v>7910.1</v>
          </cell>
        </row>
        <row r="602">
          <cell r="A602" t="str">
            <v>04-40-020</v>
          </cell>
          <cell r="B602" t="str">
            <v>18Z11</v>
          </cell>
          <cell r="H602">
            <v>36060.57</v>
          </cell>
          <cell r="L602" t="str">
            <v>1</v>
          </cell>
          <cell r="M602">
            <v>60.489000000000004</v>
          </cell>
        </row>
        <row r="603">
          <cell r="A603" t="str">
            <v>04-40-020</v>
          </cell>
          <cell r="B603">
            <v>44121</v>
          </cell>
          <cell r="H603">
            <v>20230</v>
          </cell>
          <cell r="L603" t="str">
            <v>4</v>
          </cell>
          <cell r="M603">
            <v>23.265000000000001</v>
          </cell>
        </row>
        <row r="604">
          <cell r="A604" t="str">
            <v>04-40-020</v>
          </cell>
          <cell r="B604" t="str">
            <v>2C2+5</v>
          </cell>
          <cell r="H604">
            <v>152461.50284852932</v>
          </cell>
          <cell r="L604" t="str">
            <v>2</v>
          </cell>
          <cell r="M604">
            <v>139.59</v>
          </cell>
        </row>
        <row r="605">
          <cell r="A605" t="str">
            <v>04-40-020</v>
          </cell>
          <cell r="B605">
            <v>47111</v>
          </cell>
          <cell r="H605">
            <v>1898.9080179784328</v>
          </cell>
          <cell r="L605" t="str">
            <v>4</v>
          </cell>
          <cell r="M605">
            <v>7094033.7275420688</v>
          </cell>
        </row>
        <row r="606">
          <cell r="A606" t="str">
            <v>04-40-020</v>
          </cell>
          <cell r="B606">
            <v>46111</v>
          </cell>
          <cell r="H606">
            <v>4573.8450854558796</v>
          </cell>
          <cell r="L606" t="str">
            <v>4</v>
          </cell>
          <cell r="M606">
            <v>7094033.7275420688</v>
          </cell>
        </row>
        <row r="607">
          <cell r="A607" t="str">
            <v/>
          </cell>
          <cell r="H607" t="str">
            <v/>
          </cell>
          <cell r="L607" t="str">
            <v/>
          </cell>
          <cell r="M607" t="str">
            <v/>
          </cell>
        </row>
        <row r="608">
          <cell r="B608" t="str">
            <v>05</v>
          </cell>
          <cell r="H608" t="str">
            <v/>
          </cell>
          <cell r="L608" t="str">
            <v/>
          </cell>
          <cell r="M608">
            <v>0</v>
          </cell>
        </row>
        <row r="609">
          <cell r="A609" t="str">
            <v>05-05-010</v>
          </cell>
          <cell r="B609" t="str">
            <v>05-05-010</v>
          </cell>
          <cell r="H609">
            <v>3492.0000000000032</v>
          </cell>
          <cell r="L609" t="str">
            <v/>
          </cell>
          <cell r="M609" t="str">
            <v/>
          </cell>
        </row>
        <row r="610">
          <cell r="A610" t="str">
            <v>05-05-010</v>
          </cell>
          <cell r="B610" t="str">
            <v>1512O</v>
          </cell>
          <cell r="H610">
            <v>2864.5679999999998</v>
          </cell>
          <cell r="L610" t="str">
            <v>1</v>
          </cell>
          <cell r="M610">
            <v>418203.57</v>
          </cell>
        </row>
        <row r="611">
          <cell r="A611" t="str">
            <v>05-05-010</v>
          </cell>
          <cell r="B611">
            <v>15231</v>
          </cell>
          <cell r="H611">
            <v>80.790885000000003</v>
          </cell>
          <cell r="L611" t="str">
            <v>1</v>
          </cell>
          <cell r="M611">
            <v>10250.087500000001</v>
          </cell>
        </row>
        <row r="612">
          <cell r="A612" t="str">
            <v>05-05-010</v>
          </cell>
          <cell r="B612" t="str">
            <v>2C1+1</v>
          </cell>
          <cell r="H612">
            <v>340.070049917022</v>
          </cell>
          <cell r="L612" t="str">
            <v>2</v>
          </cell>
          <cell r="M612">
            <v>8200.07</v>
          </cell>
        </row>
        <row r="613">
          <cell r="A613" t="str">
            <v>05-05-010</v>
          </cell>
          <cell r="B613" t="str">
            <v>2512A</v>
          </cell>
          <cell r="H613">
            <v>184.30857074286592</v>
          </cell>
          <cell r="L613" t="str">
            <v>2</v>
          </cell>
          <cell r="M613">
            <v>410003.5</v>
          </cell>
        </row>
        <row r="614">
          <cell r="A614" t="str">
            <v>05-05-010</v>
          </cell>
          <cell r="B614">
            <v>47111</v>
          </cell>
          <cell r="H614">
            <v>6.5311357203189049</v>
          </cell>
          <cell r="L614" t="str">
            <v>4</v>
          </cell>
          <cell r="M614">
            <v>214997069.79572636</v>
          </cell>
        </row>
        <row r="615">
          <cell r="A615" t="str">
            <v>05-05-010</v>
          </cell>
          <cell r="B615">
            <v>46111</v>
          </cell>
          <cell r="H615">
            <v>15.731358619796637</v>
          </cell>
          <cell r="L615" t="str">
            <v>4</v>
          </cell>
          <cell r="M615">
            <v>214997069.79572636</v>
          </cell>
        </row>
        <row r="616">
          <cell r="A616" t="str">
            <v/>
          </cell>
          <cell r="H616" t="str">
            <v/>
          </cell>
          <cell r="L616" t="str">
            <v/>
          </cell>
          <cell r="M616" t="str">
            <v/>
          </cell>
        </row>
        <row r="617">
          <cell r="A617" t="str">
            <v>05-05-020</v>
          </cell>
          <cell r="B617" t="str">
            <v>05-05-020</v>
          </cell>
          <cell r="H617">
            <v>3911.0000000000005</v>
          </cell>
          <cell r="L617" t="str">
            <v/>
          </cell>
          <cell r="M617" t="str">
            <v/>
          </cell>
        </row>
        <row r="618">
          <cell r="A618" t="str">
            <v>05-05-020</v>
          </cell>
          <cell r="B618" t="str">
            <v>17116</v>
          </cell>
          <cell r="H618">
            <v>3376.3925741261869</v>
          </cell>
          <cell r="L618" t="str">
            <v>1</v>
          </cell>
          <cell r="M618">
            <v>443.42401859999995</v>
          </cell>
        </row>
        <row r="619">
          <cell r="A619" t="str">
            <v>05-05-020</v>
          </cell>
          <cell r="B619">
            <v>15231</v>
          </cell>
          <cell r="H619">
            <v>64.632708000000008</v>
          </cell>
          <cell r="L619" t="str">
            <v>1</v>
          </cell>
          <cell r="M619">
            <v>322.02179999999998</v>
          </cell>
        </row>
        <row r="620">
          <cell r="A620" t="str">
            <v>05-05-020</v>
          </cell>
          <cell r="B620" t="str">
            <v>2D92A</v>
          </cell>
          <cell r="H620">
            <v>250.83453758081941</v>
          </cell>
          <cell r="L620" t="str">
            <v>2</v>
          </cell>
          <cell r="M620">
            <v>16101.09</v>
          </cell>
        </row>
        <row r="621">
          <cell r="A621" t="str">
            <v>05-05-020</v>
          </cell>
          <cell r="B621" t="str">
            <v>2512A</v>
          </cell>
          <cell r="H621">
            <v>200</v>
          </cell>
          <cell r="L621" t="str">
            <v>2</v>
          </cell>
          <cell r="M621">
            <v>16101.09</v>
          </cell>
        </row>
        <row r="622">
          <cell r="A622" t="str">
            <v>05-05-020</v>
          </cell>
          <cell r="B622">
            <v>47111</v>
          </cell>
          <cell r="H622">
            <v>5.6151441655691059</v>
          </cell>
          <cell r="L622" t="str">
            <v>4</v>
          </cell>
          <cell r="M622">
            <v>7258927.4646971561</v>
          </cell>
        </row>
        <row r="623">
          <cell r="A623" t="str">
            <v>05-05-020</v>
          </cell>
          <cell r="B623">
            <v>46111</v>
          </cell>
          <cell r="H623">
            <v>13.525036127424581</v>
          </cell>
          <cell r="L623" t="str">
            <v>4</v>
          </cell>
          <cell r="M623">
            <v>7258927.4646971561</v>
          </cell>
        </row>
        <row r="624">
          <cell r="A624" t="str">
            <v/>
          </cell>
          <cell r="H624" t="str">
            <v/>
          </cell>
          <cell r="L624" t="str">
            <v/>
          </cell>
          <cell r="M624" t="str">
            <v/>
          </cell>
        </row>
        <row r="625">
          <cell r="B625" t="str">
            <v>06</v>
          </cell>
          <cell r="H625" t="str">
            <v/>
          </cell>
          <cell r="L625" t="str">
            <v/>
          </cell>
          <cell r="M625">
            <v>0</v>
          </cell>
        </row>
        <row r="626">
          <cell r="A626" t="str">
            <v>06-05-030</v>
          </cell>
          <cell r="B626" t="str">
            <v>06-05-030</v>
          </cell>
          <cell r="H626">
            <v>10072.000000000002</v>
          </cell>
          <cell r="L626" t="str">
            <v/>
          </cell>
          <cell r="M626" t="str">
            <v/>
          </cell>
        </row>
        <row r="627">
          <cell r="A627" t="str">
            <v>06-05-030</v>
          </cell>
          <cell r="B627" t="str">
            <v>3CDB3</v>
          </cell>
          <cell r="H627">
            <v>10072.000000000002</v>
          </cell>
          <cell r="L627" t="str">
            <v>3</v>
          </cell>
          <cell r="M627">
            <v>10427.195746995001</v>
          </cell>
        </row>
        <row r="628">
          <cell r="A628" t="str">
            <v>06-05-030</v>
          </cell>
          <cell r="B628">
            <v>47111</v>
          </cell>
          <cell r="H628">
            <v>0</v>
          </cell>
          <cell r="L628" t="str">
            <v>4</v>
          </cell>
          <cell r="M628">
            <v>0</v>
          </cell>
        </row>
        <row r="629">
          <cell r="A629" t="str">
            <v>06-05-030</v>
          </cell>
          <cell r="B629">
            <v>46111</v>
          </cell>
          <cell r="H629">
            <v>0</v>
          </cell>
          <cell r="L629" t="str">
            <v>4</v>
          </cell>
          <cell r="M629">
            <v>0</v>
          </cell>
        </row>
        <row r="630">
          <cell r="A630" t="str">
            <v/>
          </cell>
          <cell r="H630" t="str">
            <v/>
          </cell>
          <cell r="L630" t="str">
            <v/>
          </cell>
          <cell r="M630" t="str">
            <v/>
          </cell>
        </row>
        <row r="631">
          <cell r="A631" t="str">
            <v>06-10-010</v>
          </cell>
          <cell r="B631" t="str">
            <v>06-10-010</v>
          </cell>
          <cell r="H631">
            <v>182835.00000000003</v>
          </cell>
          <cell r="L631" t="str">
            <v/>
          </cell>
          <cell r="M631" t="str">
            <v/>
          </cell>
        </row>
        <row r="632">
          <cell r="A632" t="str">
            <v>06-10-010</v>
          </cell>
          <cell r="B632" t="str">
            <v>1N2AD</v>
          </cell>
          <cell r="H632">
            <v>146497.95830165953</v>
          </cell>
          <cell r="L632" t="str">
            <v>1</v>
          </cell>
          <cell r="M632">
            <v>759.70740000000001</v>
          </cell>
        </row>
        <row r="633">
          <cell r="A633" t="str">
            <v>06-10-010</v>
          </cell>
          <cell r="B633" t="str">
            <v>2C1+1</v>
          </cell>
          <cell r="H633">
            <v>34857.180116494746</v>
          </cell>
          <cell r="L633" t="str">
            <v>2</v>
          </cell>
          <cell r="M633">
            <v>756.01949999999999</v>
          </cell>
        </row>
        <row r="634">
          <cell r="A634" t="str">
            <v>06-10-010</v>
          </cell>
          <cell r="B634">
            <v>47111</v>
          </cell>
          <cell r="H634">
            <v>434.14617835094208</v>
          </cell>
          <cell r="L634" t="str">
            <v>4</v>
          </cell>
          <cell r="M634">
            <v>12854979.455162099</v>
          </cell>
        </row>
        <row r="635">
          <cell r="A635" t="str">
            <v>06-10-010</v>
          </cell>
          <cell r="B635">
            <v>46111</v>
          </cell>
          <cell r="H635">
            <v>1045.7154034948423</v>
          </cell>
          <cell r="L635" t="str">
            <v>4</v>
          </cell>
          <cell r="M635">
            <v>12854979.455162099</v>
          </cell>
        </row>
        <row r="636">
          <cell r="A636" t="str">
            <v/>
          </cell>
          <cell r="H636" t="str">
            <v/>
          </cell>
          <cell r="L636" t="str">
            <v/>
          </cell>
          <cell r="M636" t="str">
            <v/>
          </cell>
        </row>
        <row r="637">
          <cell r="B637" t="str">
            <v>07</v>
          </cell>
          <cell r="H637" t="str">
            <v/>
          </cell>
          <cell r="L637" t="str">
            <v/>
          </cell>
          <cell r="M637">
            <v>0</v>
          </cell>
        </row>
        <row r="638">
          <cell r="A638" t="str">
            <v>07-10-010</v>
          </cell>
          <cell r="B638" t="str">
            <v>07-10-010</v>
          </cell>
          <cell r="H638">
            <v>82916</v>
          </cell>
          <cell r="L638" t="str">
            <v/>
          </cell>
          <cell r="M638" t="str">
            <v/>
          </cell>
        </row>
        <row r="639">
          <cell r="A639" t="str">
            <v>07-10-010</v>
          </cell>
          <cell r="B639" t="str">
            <v>18115</v>
          </cell>
          <cell r="H639">
            <v>32889.556451612902</v>
          </cell>
          <cell r="L639" t="str">
            <v>1</v>
          </cell>
          <cell r="M639">
            <v>25832.519153225814</v>
          </cell>
        </row>
        <row r="640">
          <cell r="A640" t="str">
            <v>07-10-010</v>
          </cell>
          <cell r="B640" t="str">
            <v>71A14</v>
          </cell>
          <cell r="H640">
            <v>10192.616524102434</v>
          </cell>
          <cell r="L640" t="str">
            <v>7</v>
          </cell>
          <cell r="M640">
            <v>40.269207000000016</v>
          </cell>
        </row>
        <row r="641">
          <cell r="A641" t="str">
            <v>07-10-010</v>
          </cell>
          <cell r="B641" t="str">
            <v>2C1+1</v>
          </cell>
          <cell r="H641">
            <v>35707.35524128731</v>
          </cell>
          <cell r="L641" t="str">
            <v>2</v>
          </cell>
          <cell r="M641">
            <v>2562.5859000000009</v>
          </cell>
        </row>
        <row r="642">
          <cell r="A642" t="str">
            <v>07-10-010</v>
          </cell>
          <cell r="B642" t="str">
            <v>43M11</v>
          </cell>
          <cell r="H642">
            <v>2610.5160162285033</v>
          </cell>
          <cell r="L642" t="str">
            <v>4</v>
          </cell>
          <cell r="M642">
            <v>258.26010582010588</v>
          </cell>
        </row>
        <row r="643">
          <cell r="A643" t="str">
            <v>07-10-010</v>
          </cell>
          <cell r="B643">
            <v>47111</v>
          </cell>
          <cell r="H643">
            <v>444.7351095302335</v>
          </cell>
          <cell r="L643" t="str">
            <v>4</v>
          </cell>
          <cell r="M643">
            <v>43572935.746482857</v>
          </cell>
        </row>
        <row r="644">
          <cell r="A644" t="str">
            <v>07-10-010</v>
          </cell>
          <cell r="B644">
            <v>46111</v>
          </cell>
          <cell r="H644">
            <v>1071.2206572386192</v>
          </cell>
          <cell r="L644" t="str">
            <v>4</v>
          </cell>
          <cell r="M644">
            <v>43572935.746482857</v>
          </cell>
        </row>
        <row r="645">
          <cell r="A645" t="str">
            <v/>
          </cell>
          <cell r="H645" t="str">
            <v/>
          </cell>
          <cell r="L645" t="str">
            <v/>
          </cell>
          <cell r="M645" t="str">
            <v/>
          </cell>
        </row>
        <row r="646">
          <cell r="A646" t="str">
            <v>07-10-020</v>
          </cell>
          <cell r="B646" t="str">
            <v>07-10-020</v>
          </cell>
          <cell r="H646">
            <v>93503</v>
          </cell>
          <cell r="L646" t="str">
            <v/>
          </cell>
          <cell r="M646" t="str">
            <v/>
          </cell>
        </row>
        <row r="647">
          <cell r="A647" t="str">
            <v>07-10-020</v>
          </cell>
          <cell r="B647" t="str">
            <v>18116</v>
          </cell>
          <cell r="H647">
            <v>41950.040322580651</v>
          </cell>
          <cell r="L647" t="str">
            <v>1</v>
          </cell>
          <cell r="M647">
            <v>16503.946572580633</v>
          </cell>
        </row>
        <row r="648">
          <cell r="A648" t="str">
            <v>07-10-020</v>
          </cell>
          <cell r="B648" t="str">
            <v>71A14</v>
          </cell>
          <cell r="H648">
            <v>10532.370408239181</v>
          </cell>
          <cell r="L648" t="str">
            <v>7</v>
          </cell>
          <cell r="M648">
            <v>26.584871499999988</v>
          </cell>
        </row>
        <row r="649">
          <cell r="A649" t="str">
            <v>07-10-020</v>
          </cell>
          <cell r="B649" t="str">
            <v>2C1+1</v>
          </cell>
          <cell r="H649">
            <v>35707.35524128731</v>
          </cell>
          <cell r="L649" t="str">
            <v>2</v>
          </cell>
          <cell r="M649">
            <v>1637.1914999999992</v>
          </cell>
        </row>
        <row r="650">
          <cell r="A650" t="str">
            <v>07-10-020</v>
          </cell>
          <cell r="B650" t="str">
            <v>43M11</v>
          </cell>
          <cell r="H650">
            <v>3797.2782611240159</v>
          </cell>
          <cell r="L650" t="str">
            <v>4</v>
          </cell>
          <cell r="M650">
            <v>164.99788359788349</v>
          </cell>
        </row>
        <row r="651">
          <cell r="A651" t="str">
            <v>07-10-020</v>
          </cell>
          <cell r="B651">
            <v>47111</v>
          </cell>
          <cell r="H651">
            <v>444.7351095302335</v>
          </cell>
          <cell r="L651" t="str">
            <v>4</v>
          </cell>
          <cell r="M651">
            <v>27837989.756436191</v>
          </cell>
        </row>
        <row r="652">
          <cell r="A652" t="str">
            <v>07-10-020</v>
          </cell>
          <cell r="B652">
            <v>46111</v>
          </cell>
          <cell r="H652">
            <v>1071.2206572386192</v>
          </cell>
          <cell r="L652" t="str">
            <v>4</v>
          </cell>
          <cell r="M652">
            <v>27837989.756436191</v>
          </cell>
        </row>
        <row r="653">
          <cell r="A653" t="str">
            <v/>
          </cell>
          <cell r="H653" t="str">
            <v/>
          </cell>
          <cell r="L653" t="str">
            <v/>
          </cell>
          <cell r="M653" t="str">
            <v/>
          </cell>
        </row>
        <row r="654">
          <cell r="A654" t="str">
            <v>07-10-030</v>
          </cell>
          <cell r="B654" t="str">
            <v>07-10-030</v>
          </cell>
          <cell r="H654">
            <v>92662</v>
          </cell>
          <cell r="L654" t="str">
            <v/>
          </cell>
          <cell r="M654" t="str">
            <v/>
          </cell>
        </row>
        <row r="655">
          <cell r="A655" t="str">
            <v>07-10-030</v>
          </cell>
          <cell r="B655" t="str">
            <v>18117</v>
          </cell>
          <cell r="H655">
            <v>35109.375</v>
          </cell>
          <cell r="L655" t="str">
            <v>1</v>
          </cell>
          <cell r="M655">
            <v>13793.919858870953</v>
          </cell>
        </row>
        <row r="656">
          <cell r="A656" t="str">
            <v>07-10-030</v>
          </cell>
          <cell r="B656" t="str">
            <v>71A14</v>
          </cell>
          <cell r="H656">
            <v>10532.370408239181</v>
          </cell>
          <cell r="L656" t="str">
            <v>7</v>
          </cell>
          <cell r="M656">
            <v>22.219508849999983</v>
          </cell>
        </row>
        <row r="657">
          <cell r="A657" t="str">
            <v>07-10-030</v>
          </cell>
          <cell r="B657" t="str">
            <v>2C1+1</v>
          </cell>
          <cell r="H657">
            <v>35707.35524128731</v>
          </cell>
          <cell r="L657" t="str">
            <v>2</v>
          </cell>
          <cell r="M657">
            <v>1368.3568499999988</v>
          </cell>
        </row>
        <row r="658">
          <cell r="A658" t="str">
            <v>07-10-030</v>
          </cell>
          <cell r="B658" t="str">
            <v>43M11</v>
          </cell>
          <cell r="H658">
            <v>9796.9435837046676</v>
          </cell>
          <cell r="L658" t="str">
            <v>4</v>
          </cell>
          <cell r="M658">
            <v>137.90444444444429</v>
          </cell>
        </row>
        <row r="659">
          <cell r="A659" t="str">
            <v>07-10-030</v>
          </cell>
          <cell r="B659">
            <v>47111</v>
          </cell>
          <cell r="H659">
            <v>444.7351095302335</v>
          </cell>
          <cell r="L659" t="str">
            <v>4</v>
          </cell>
          <cell r="M659">
            <v>23266859.114189927</v>
          </cell>
        </row>
        <row r="660">
          <cell r="A660" t="str">
            <v>07-10-030</v>
          </cell>
          <cell r="B660">
            <v>46111</v>
          </cell>
          <cell r="H660">
            <v>1071.2206572386192</v>
          </cell>
          <cell r="L660" t="str">
            <v>4</v>
          </cell>
          <cell r="M660">
            <v>23266859.114189927</v>
          </cell>
        </row>
        <row r="661">
          <cell r="A661" t="str">
            <v/>
          </cell>
          <cell r="H661" t="str">
            <v/>
          </cell>
          <cell r="L661" t="str">
            <v/>
          </cell>
          <cell r="M661" t="str">
            <v/>
          </cell>
        </row>
        <row r="662">
          <cell r="A662" t="str">
            <v>07-10-040</v>
          </cell>
          <cell r="B662" t="str">
            <v>07-10-040</v>
          </cell>
          <cell r="H662">
            <v>82586</v>
          </cell>
          <cell r="L662" t="str">
            <v/>
          </cell>
          <cell r="M662" t="str">
            <v/>
          </cell>
        </row>
        <row r="663">
          <cell r="A663" t="str">
            <v>07-10-040</v>
          </cell>
          <cell r="B663" t="str">
            <v>18115</v>
          </cell>
          <cell r="H663">
            <v>32889.556451612902</v>
          </cell>
          <cell r="L663" t="str">
            <v>1</v>
          </cell>
          <cell r="M663">
            <v>4364.9092741935483</v>
          </cell>
        </row>
        <row r="664">
          <cell r="A664" t="str">
            <v>07-10-040</v>
          </cell>
          <cell r="B664" t="str">
            <v>71A14</v>
          </cell>
          <cell r="H664">
            <v>3150.9432803004847</v>
          </cell>
          <cell r="L664" t="str">
            <v>7</v>
          </cell>
          <cell r="M664">
            <v>2.10347056451613</v>
          </cell>
        </row>
        <row r="665">
          <cell r="A665" t="str">
            <v>07-10-040</v>
          </cell>
          <cell r="B665" t="str">
            <v>2C1+1</v>
          </cell>
          <cell r="H665">
            <v>42508.75623962775</v>
          </cell>
          <cell r="L665" t="str">
            <v>2</v>
          </cell>
          <cell r="M665">
            <v>515.47500000000002</v>
          </cell>
        </row>
        <row r="666">
          <cell r="A666" t="str">
            <v>07-10-040</v>
          </cell>
          <cell r="B666" t="str">
            <v>43M11</v>
          </cell>
          <cell r="H666">
            <v>2232.0347823054626</v>
          </cell>
          <cell r="L666" t="str">
            <v>4</v>
          </cell>
          <cell r="M666">
            <v>56.729523809523812</v>
          </cell>
        </row>
        <row r="667">
          <cell r="A667" t="str">
            <v>07-10-040</v>
          </cell>
          <cell r="B667">
            <v>47111</v>
          </cell>
          <cell r="H667">
            <v>529.44655896456368</v>
          </cell>
          <cell r="L667" t="str">
            <v>4</v>
          </cell>
          <cell r="M667">
            <v>8764880.449048847</v>
          </cell>
        </row>
        <row r="668">
          <cell r="A668" t="str">
            <v>07-10-040</v>
          </cell>
          <cell r="B668">
            <v>46111</v>
          </cell>
          <cell r="H668">
            <v>1275.2626871888324</v>
          </cell>
          <cell r="L668" t="str">
            <v>4</v>
          </cell>
          <cell r="M668">
            <v>8764880.449048847</v>
          </cell>
        </row>
        <row r="669">
          <cell r="A669" t="str">
            <v/>
          </cell>
          <cell r="H669" t="str">
            <v/>
          </cell>
          <cell r="L669" t="str">
            <v/>
          </cell>
          <cell r="M669" t="str">
            <v/>
          </cell>
        </row>
        <row r="670">
          <cell r="A670" t="str">
            <v>07-10-050</v>
          </cell>
          <cell r="B670" t="str">
            <v>07-10-050</v>
          </cell>
          <cell r="H670">
            <v>82586.000561609879</v>
          </cell>
          <cell r="L670" t="str">
            <v/>
          </cell>
          <cell r="M670" t="str">
            <v/>
          </cell>
        </row>
        <row r="671">
          <cell r="A671" t="str">
            <v>07-10-050</v>
          </cell>
          <cell r="B671" t="str">
            <v>18115</v>
          </cell>
          <cell r="H671">
            <v>32889.556451612902</v>
          </cell>
          <cell r="L671" t="str">
            <v>1</v>
          </cell>
          <cell r="M671">
            <v>11601.219254032258</v>
          </cell>
        </row>
        <row r="672">
          <cell r="A672" t="str">
            <v>07-10-050</v>
          </cell>
          <cell r="B672" t="str">
            <v>71A14</v>
          </cell>
          <cell r="H672">
            <v>3150.9432803004847</v>
          </cell>
          <cell r="L672" t="str">
            <v>7</v>
          </cell>
          <cell r="M672">
            <v>5.5906828024193569</v>
          </cell>
        </row>
        <row r="673">
          <cell r="A673" t="str">
            <v>07-10-050</v>
          </cell>
          <cell r="B673" t="str">
            <v>2C1+1</v>
          </cell>
          <cell r="H673">
            <v>42508.75623962775</v>
          </cell>
          <cell r="L673" t="str">
            <v>2</v>
          </cell>
          <cell r="M673">
            <v>1370.0487499999999</v>
          </cell>
        </row>
        <row r="674">
          <cell r="A674" t="str">
            <v>07-10-050</v>
          </cell>
          <cell r="B674" t="str">
            <v>43M11</v>
          </cell>
          <cell r="H674">
            <v>2232.0353439153441</v>
          </cell>
          <cell r="L674" t="str">
            <v>4</v>
          </cell>
          <cell r="M674">
            <v>150.77785185185184</v>
          </cell>
        </row>
        <row r="675">
          <cell r="A675" t="str">
            <v>07-10-050</v>
          </cell>
          <cell r="B675">
            <v>47111</v>
          </cell>
          <cell r="H675">
            <v>529.44655896456368</v>
          </cell>
          <cell r="L675" t="str">
            <v>4</v>
          </cell>
          <cell r="M675">
            <v>23295627.340062678</v>
          </cell>
        </row>
        <row r="676">
          <cell r="A676" t="str">
            <v>07-10-050</v>
          </cell>
          <cell r="B676">
            <v>46111</v>
          </cell>
          <cell r="H676">
            <v>1275.2626871888324</v>
          </cell>
          <cell r="L676" t="str">
            <v>4</v>
          </cell>
          <cell r="M676">
            <v>23295627.340062678</v>
          </cell>
        </row>
        <row r="677">
          <cell r="A677" t="str">
            <v/>
          </cell>
          <cell r="H677" t="str">
            <v/>
          </cell>
          <cell r="L677" t="str">
            <v/>
          </cell>
          <cell r="M677" t="str">
            <v/>
          </cell>
        </row>
        <row r="678">
          <cell r="A678" t="str">
            <v>07-15-010</v>
          </cell>
          <cell r="B678" t="str">
            <v>07-15-010</v>
          </cell>
          <cell r="H678">
            <v>93502.999999999898</v>
          </cell>
          <cell r="L678" t="str">
            <v/>
          </cell>
          <cell r="M678" t="str">
            <v/>
          </cell>
        </row>
        <row r="679">
          <cell r="A679" t="str">
            <v>07-15-010</v>
          </cell>
          <cell r="B679" t="str">
            <v>18118</v>
          </cell>
          <cell r="H679">
            <v>45656.173467841298</v>
          </cell>
          <cell r="L679" t="str">
            <v>1</v>
          </cell>
          <cell r="M679">
            <v>3125.2318548387088</v>
          </cell>
        </row>
        <row r="680">
          <cell r="A680" t="str">
            <v>07-15-010</v>
          </cell>
          <cell r="B680" t="str">
            <v>71A14</v>
          </cell>
          <cell r="H680">
            <v>10192.616524102434</v>
          </cell>
          <cell r="L680" t="str">
            <v>7</v>
          </cell>
          <cell r="M680">
            <v>4.871789999999999</v>
          </cell>
        </row>
        <row r="681">
          <cell r="A681" t="str">
            <v>07-15-010</v>
          </cell>
          <cell r="B681" t="str">
            <v>2C1+1</v>
          </cell>
          <cell r="H681">
            <v>35707.35524128731</v>
          </cell>
          <cell r="L681" t="str">
            <v>2</v>
          </cell>
          <cell r="M681">
            <v>310.02299999999997</v>
          </cell>
        </row>
        <row r="682">
          <cell r="A682" t="str">
            <v>07-15-010</v>
          </cell>
          <cell r="B682" t="str">
            <v>43M11</v>
          </cell>
          <cell r="H682">
            <v>430.899</v>
          </cell>
          <cell r="L682" t="str">
            <v>4</v>
          </cell>
          <cell r="M682">
            <v>75.291299999999978</v>
          </cell>
        </row>
        <row r="683">
          <cell r="A683" t="str">
            <v>07-15-010</v>
          </cell>
          <cell r="B683">
            <v>47111</v>
          </cell>
          <cell r="H683">
            <v>444.7351095302335</v>
          </cell>
          <cell r="L683" t="str">
            <v>4</v>
          </cell>
          <cell r="M683">
            <v>5271476.8542712443</v>
          </cell>
        </row>
        <row r="684">
          <cell r="A684" t="str">
            <v>07-15-010</v>
          </cell>
          <cell r="B684">
            <v>46111</v>
          </cell>
          <cell r="H684">
            <v>1071.2206572386192</v>
          </cell>
          <cell r="L684" t="str">
            <v>4</v>
          </cell>
          <cell r="M684">
            <v>5271476.8542712443</v>
          </cell>
        </row>
        <row r="685">
          <cell r="A685" t="str">
            <v/>
          </cell>
          <cell r="H685" t="str">
            <v/>
          </cell>
          <cell r="L685" t="str">
            <v/>
          </cell>
          <cell r="M685" t="str">
            <v/>
          </cell>
        </row>
        <row r="686">
          <cell r="A686" t="str">
            <v>07-15-020</v>
          </cell>
          <cell r="B686" t="str">
            <v>07-15-020</v>
          </cell>
          <cell r="H686">
            <v>92662.000000000015</v>
          </cell>
          <cell r="L686" t="str">
            <v/>
          </cell>
          <cell r="M686" t="str">
            <v/>
          </cell>
        </row>
        <row r="687">
          <cell r="A687" t="str">
            <v>07-15-020</v>
          </cell>
          <cell r="B687" t="str">
            <v>18119</v>
          </cell>
          <cell r="H687">
            <v>44815.173467841414</v>
          </cell>
          <cell r="L687" t="str">
            <v>1</v>
          </cell>
          <cell r="M687">
            <v>12219.375</v>
          </cell>
        </row>
        <row r="688">
          <cell r="A688" t="str">
            <v>07-15-020</v>
          </cell>
          <cell r="B688" t="str">
            <v>71A14</v>
          </cell>
          <cell r="H688">
            <v>10192.616524102434</v>
          </cell>
          <cell r="L688" t="str">
            <v>7</v>
          </cell>
          <cell r="M688">
            <v>19.048260000000003</v>
          </cell>
        </row>
        <row r="689">
          <cell r="A689" t="str">
            <v>07-15-020</v>
          </cell>
          <cell r="B689" t="str">
            <v>2C1+1</v>
          </cell>
          <cell r="H689">
            <v>35707.35524128731</v>
          </cell>
          <cell r="L689" t="str">
            <v>2</v>
          </cell>
          <cell r="M689">
            <v>1212.162</v>
          </cell>
        </row>
        <row r="690">
          <cell r="A690" t="str">
            <v>07-15-020</v>
          </cell>
          <cell r="B690" t="str">
            <v>43M11</v>
          </cell>
          <cell r="H690">
            <v>430.899</v>
          </cell>
          <cell r="L690" t="str">
            <v>4</v>
          </cell>
          <cell r="M690">
            <v>294.38220000000001</v>
          </cell>
        </row>
        <row r="691">
          <cell r="A691" t="str">
            <v>07-15-020</v>
          </cell>
          <cell r="B691">
            <v>47111</v>
          </cell>
          <cell r="H691">
            <v>444.7351095302335</v>
          </cell>
          <cell r="L691" t="str">
            <v>4</v>
          </cell>
          <cell r="M691">
            <v>20610999.592375863</v>
          </cell>
        </row>
        <row r="692">
          <cell r="A692" t="str">
            <v>07-15-020</v>
          </cell>
          <cell r="B692">
            <v>46111</v>
          </cell>
          <cell r="H692">
            <v>1071.2206572386192</v>
          </cell>
          <cell r="L692" t="str">
            <v>4</v>
          </cell>
          <cell r="M692">
            <v>20610999.592375863</v>
          </cell>
        </row>
        <row r="693">
          <cell r="A693" t="str">
            <v/>
          </cell>
          <cell r="H693" t="str">
            <v/>
          </cell>
          <cell r="L693" t="str">
            <v/>
          </cell>
          <cell r="M693" t="str">
            <v/>
          </cell>
        </row>
        <row r="694">
          <cell r="A694" t="str">
            <v>07-20-030</v>
          </cell>
          <cell r="B694" t="str">
            <v>07-20-030</v>
          </cell>
          <cell r="H694">
            <v>49739.441819398904</v>
          </cell>
          <cell r="L694" t="str">
            <v/>
          </cell>
          <cell r="M694" t="str">
            <v/>
          </cell>
        </row>
        <row r="695">
          <cell r="A695" t="str">
            <v>07-20-030</v>
          </cell>
          <cell r="B695" t="str">
            <v>16311</v>
          </cell>
          <cell r="H695">
            <v>8379</v>
          </cell>
          <cell r="L695" t="str">
            <v>1</v>
          </cell>
          <cell r="M695">
            <v>2.6775000000000002</v>
          </cell>
        </row>
        <row r="696">
          <cell r="A696" t="str">
            <v>07-20-030</v>
          </cell>
          <cell r="B696" t="str">
            <v>1SK92</v>
          </cell>
          <cell r="H696">
            <v>454.48480000000001</v>
          </cell>
          <cell r="L696" t="str">
            <v>1</v>
          </cell>
          <cell r="M696">
            <v>0.56100000000000005</v>
          </cell>
        </row>
        <row r="697">
          <cell r="A697" t="str">
            <v>07-20-030</v>
          </cell>
          <cell r="B697" t="str">
            <v>1SK61</v>
          </cell>
          <cell r="H697">
            <v>2852.1920000000005</v>
          </cell>
          <cell r="L697" t="str">
            <v>1</v>
          </cell>
          <cell r="M697">
            <v>10.200000000000001</v>
          </cell>
        </row>
        <row r="698">
          <cell r="A698" t="str">
            <v>07-20-030</v>
          </cell>
          <cell r="B698" t="str">
            <v>4J211</v>
          </cell>
          <cell r="H698">
            <v>273.70000000000005</v>
          </cell>
          <cell r="L698" t="str">
            <v>4</v>
          </cell>
          <cell r="M698">
            <v>0.25500000000000006</v>
          </cell>
        </row>
        <row r="699">
          <cell r="A699" t="str">
            <v>07-20-030</v>
          </cell>
          <cell r="B699" t="str">
            <v>1512O</v>
          </cell>
          <cell r="H699">
            <v>13011.46</v>
          </cell>
          <cell r="L699" t="str">
            <v>1</v>
          </cell>
          <cell r="M699">
            <v>34.852125000000001</v>
          </cell>
        </row>
        <row r="700">
          <cell r="A700" t="str">
            <v>07-20-030</v>
          </cell>
          <cell r="B700">
            <v>72132</v>
          </cell>
          <cell r="H700">
            <v>13744.638290486584</v>
          </cell>
          <cell r="L700" t="str">
            <v>7</v>
          </cell>
          <cell r="M700">
            <v>0.2008125</v>
          </cell>
        </row>
        <row r="701">
          <cell r="A701" t="str">
            <v>07-20-030</v>
          </cell>
          <cell r="B701" t="str">
            <v>1811V</v>
          </cell>
          <cell r="H701">
            <v>2781.0616929698713</v>
          </cell>
          <cell r="L701" t="str">
            <v>1</v>
          </cell>
          <cell r="M701">
            <v>7.3170731707317085</v>
          </cell>
        </row>
        <row r="702">
          <cell r="A702" t="str">
            <v>07-20-030</v>
          </cell>
          <cell r="B702" t="str">
            <v>71A14</v>
          </cell>
          <cell r="H702">
            <v>1550.3439359424424</v>
          </cell>
          <cell r="L702" t="str">
            <v>7</v>
          </cell>
          <cell r="M702">
            <v>3.4238937282229931E-2</v>
          </cell>
        </row>
        <row r="703">
          <cell r="A703" t="str">
            <v>07-20-030</v>
          </cell>
          <cell r="B703" t="str">
            <v>2J211</v>
          </cell>
          <cell r="H703">
            <v>6420</v>
          </cell>
          <cell r="L703" t="str">
            <v>2</v>
          </cell>
          <cell r="M703">
            <v>2.5500000000000003</v>
          </cell>
        </row>
        <row r="704">
          <cell r="A704" t="str">
            <v>07-20-030</v>
          </cell>
          <cell r="B704">
            <v>47111</v>
          </cell>
          <cell r="H704">
            <v>79.961100000000002</v>
          </cell>
          <cell r="L704" t="str">
            <v>4</v>
          </cell>
          <cell r="M704">
            <v>40927.5</v>
          </cell>
        </row>
        <row r="705">
          <cell r="A705" t="str">
            <v>07-20-030</v>
          </cell>
          <cell r="B705">
            <v>46111</v>
          </cell>
          <cell r="H705">
            <v>192.6</v>
          </cell>
          <cell r="L705" t="str">
            <v>4</v>
          </cell>
          <cell r="M705">
            <v>40927.5</v>
          </cell>
        </row>
        <row r="706">
          <cell r="A706" t="str">
            <v/>
          </cell>
          <cell r="H706" t="str">
            <v/>
          </cell>
          <cell r="L706" t="str">
            <v/>
          </cell>
          <cell r="M706" t="str">
            <v/>
          </cell>
        </row>
        <row r="707">
          <cell r="A707" t="str">
            <v>07-45-010</v>
          </cell>
          <cell r="B707" t="str">
            <v>07-45-010</v>
          </cell>
          <cell r="H707">
            <v>111019.7199066899</v>
          </cell>
          <cell r="L707" t="str">
            <v/>
          </cell>
          <cell r="M707" t="str">
            <v/>
          </cell>
        </row>
        <row r="708">
          <cell r="A708" t="str">
            <v>07-45-010</v>
          </cell>
          <cell r="B708" t="str">
            <v>18317</v>
          </cell>
          <cell r="H708">
            <v>57317.170087976541</v>
          </cell>
          <cell r="L708" t="str">
            <v>1</v>
          </cell>
          <cell r="M708">
            <v>42943.273313782971</v>
          </cell>
        </row>
        <row r="709">
          <cell r="A709" t="str">
            <v>07-45-010</v>
          </cell>
          <cell r="B709" t="str">
            <v>71A14</v>
          </cell>
          <cell r="H709">
            <v>5726.6598718474961</v>
          </cell>
          <cell r="L709" t="str">
            <v>7</v>
          </cell>
          <cell r="M709">
            <v>27.15058354838704</v>
          </cell>
        </row>
        <row r="710">
          <cell r="A710" t="str">
            <v>07-45-010</v>
          </cell>
          <cell r="B710" t="str">
            <v>43M11</v>
          </cell>
          <cell r="H710">
            <v>117.34722222222223</v>
          </cell>
          <cell r="L710" t="str">
            <v>4</v>
          </cell>
          <cell r="M710">
            <v>190.078611111111</v>
          </cell>
        </row>
        <row r="711">
          <cell r="A711" t="str">
            <v>07-45-010</v>
          </cell>
          <cell r="B711" t="str">
            <v>2C1+1</v>
          </cell>
          <cell r="H711">
            <v>45909.45673879797</v>
          </cell>
          <cell r="L711" t="str">
            <v>2</v>
          </cell>
          <cell r="M711">
            <v>3695.1281999999978</v>
          </cell>
        </row>
        <row r="712">
          <cell r="A712" t="str">
            <v>07-45-010</v>
          </cell>
          <cell r="B712">
            <v>47111</v>
          </cell>
          <cell r="H712">
            <v>571.8022836817288</v>
          </cell>
          <cell r="L712" t="str">
            <v>4</v>
          </cell>
          <cell r="M712">
            <v>62830121.571189739</v>
          </cell>
        </row>
        <row r="713">
          <cell r="A713" t="str">
            <v>07-45-010</v>
          </cell>
          <cell r="B713">
            <v>46111</v>
          </cell>
          <cell r="H713">
            <v>1377.2837021639391</v>
          </cell>
          <cell r="L713" t="str">
            <v>4</v>
          </cell>
          <cell r="M713">
            <v>62830121.571189739</v>
          </cell>
        </row>
        <row r="714">
          <cell r="A714" t="str">
            <v/>
          </cell>
          <cell r="H714" t="str">
            <v/>
          </cell>
          <cell r="L714" t="str">
            <v/>
          </cell>
          <cell r="M714" t="str">
            <v/>
          </cell>
        </row>
        <row r="715">
          <cell r="A715" t="str">
            <v>07-45-020</v>
          </cell>
          <cell r="B715" t="str">
            <v>07-45-020</v>
          </cell>
          <cell r="H715">
            <v>109822.33630834782</v>
          </cell>
          <cell r="L715" t="str">
            <v/>
          </cell>
          <cell r="M715" t="str">
            <v/>
          </cell>
        </row>
        <row r="716">
          <cell r="A716" t="str">
            <v>07-45-020</v>
          </cell>
          <cell r="B716" t="str">
            <v>18318</v>
          </cell>
          <cell r="H716">
            <v>45853.736070381237</v>
          </cell>
          <cell r="L716" t="str">
            <v>1</v>
          </cell>
          <cell r="M716">
            <v>22486.002932551324</v>
          </cell>
        </row>
        <row r="717">
          <cell r="A717" t="str">
            <v>07-45-020</v>
          </cell>
          <cell r="B717" t="str">
            <v>71A14</v>
          </cell>
          <cell r="H717">
            <v>8016.2865036601261</v>
          </cell>
          <cell r="L717" t="str">
            <v>7</v>
          </cell>
          <cell r="M717">
            <v>19.900689666000002</v>
          </cell>
        </row>
        <row r="718">
          <cell r="A718" t="str">
            <v>07-45-020</v>
          </cell>
          <cell r="B718" t="str">
            <v>43M11</v>
          </cell>
          <cell r="H718">
            <v>117.34722222222223</v>
          </cell>
          <cell r="L718" t="str">
            <v>4</v>
          </cell>
          <cell r="M718">
            <v>99.529166666666669</v>
          </cell>
        </row>
        <row r="719">
          <cell r="A719" t="str">
            <v>07-45-020</v>
          </cell>
          <cell r="B719" t="str">
            <v>2C1+1</v>
          </cell>
          <cell r="H719">
            <v>53561.032861930958</v>
          </cell>
          <cell r="L719" t="str">
            <v>2</v>
          </cell>
          <cell r="M719">
            <v>2257.3215</v>
          </cell>
        </row>
        <row r="720">
          <cell r="A720" t="str">
            <v>07-45-020</v>
          </cell>
          <cell r="B720">
            <v>47111</v>
          </cell>
          <cell r="H720">
            <v>667.10266429535011</v>
          </cell>
          <cell r="L720" t="str">
            <v>4</v>
          </cell>
          <cell r="M720">
            <v>38382371.759188347</v>
          </cell>
        </row>
        <row r="721">
          <cell r="A721" t="str">
            <v>07-45-020</v>
          </cell>
          <cell r="B721">
            <v>46111</v>
          </cell>
          <cell r="H721">
            <v>1606.8309858579287</v>
          </cell>
          <cell r="L721" t="str">
            <v>4</v>
          </cell>
          <cell r="M721">
            <v>38382371.759188347</v>
          </cell>
        </row>
        <row r="722">
          <cell r="A722" t="str">
            <v/>
          </cell>
          <cell r="H722" t="str">
            <v/>
          </cell>
          <cell r="L722" t="str">
            <v/>
          </cell>
          <cell r="M722" t="str">
            <v/>
          </cell>
        </row>
        <row r="723">
          <cell r="A723" t="str">
            <v>07-50-020</v>
          </cell>
          <cell r="B723" t="str">
            <v>07-50-020</v>
          </cell>
          <cell r="H723">
            <v>26008</v>
          </cell>
          <cell r="L723" t="str">
            <v/>
          </cell>
          <cell r="M723" t="str">
            <v/>
          </cell>
        </row>
        <row r="724">
          <cell r="A724" t="str">
            <v>07-50-020</v>
          </cell>
          <cell r="B724" t="str">
            <v>1811Z</v>
          </cell>
          <cell r="H724">
            <v>10657.05836884456</v>
          </cell>
          <cell r="L724" t="str">
            <v>1</v>
          </cell>
          <cell r="M724">
            <v>221.06341463414634</v>
          </cell>
        </row>
        <row r="725">
          <cell r="A725" t="str">
            <v>07-50-020</v>
          </cell>
          <cell r="B725" t="str">
            <v>71A14</v>
          </cell>
          <cell r="H725">
            <v>248.60040302688884</v>
          </cell>
          <cell r="L725" t="str">
            <v>7</v>
          </cell>
          <cell r="M725">
            <v>6.9477073170731776E-2</v>
          </cell>
        </row>
        <row r="726">
          <cell r="A726" t="str">
            <v>07-50-020</v>
          </cell>
          <cell r="B726" t="str">
            <v>2C1+1</v>
          </cell>
          <cell r="H726">
            <v>14452.977121473434</v>
          </cell>
          <cell r="L726" t="str">
            <v>2</v>
          </cell>
          <cell r="M726">
            <v>73.371999999999986</v>
          </cell>
        </row>
        <row r="727">
          <cell r="A727" t="str">
            <v>07-50-020</v>
          </cell>
          <cell r="B727" t="str">
            <v>43M11</v>
          </cell>
          <cell r="H727">
            <v>35.762962962962959</v>
          </cell>
          <cell r="L727" t="str">
            <v>4</v>
          </cell>
          <cell r="M727">
            <v>3.6537566137566131</v>
          </cell>
        </row>
        <row r="728">
          <cell r="A728" t="str">
            <v>07-50-020</v>
          </cell>
          <cell r="B728">
            <v>47111</v>
          </cell>
          <cell r="H728">
            <v>180.01183004795163</v>
          </cell>
          <cell r="L728" t="str">
            <v>4</v>
          </cell>
          <cell r="M728">
            <v>1247580.9851255866</v>
          </cell>
        </row>
        <row r="729">
          <cell r="A729" t="str">
            <v>07-50-020</v>
          </cell>
          <cell r="B729">
            <v>46111</v>
          </cell>
          <cell r="H729">
            <v>433.589313644203</v>
          </cell>
          <cell r="L729" t="str">
            <v>4</v>
          </cell>
          <cell r="M729">
            <v>1247580.9851255866</v>
          </cell>
        </row>
        <row r="730">
          <cell r="A730" t="str">
            <v/>
          </cell>
          <cell r="H730" t="str">
            <v/>
          </cell>
          <cell r="L730" t="str">
            <v/>
          </cell>
          <cell r="M730" t="str">
            <v/>
          </cell>
        </row>
        <row r="731">
          <cell r="A731" t="str">
            <v>07-50-030</v>
          </cell>
          <cell r="B731" t="str">
            <v>07-50-030</v>
          </cell>
          <cell r="H731">
            <v>88713.999999999985</v>
          </cell>
          <cell r="L731" t="str">
            <v/>
          </cell>
          <cell r="M731" t="str">
            <v/>
          </cell>
        </row>
        <row r="732">
          <cell r="A732" t="str">
            <v>07-50-030</v>
          </cell>
          <cell r="B732" t="str">
            <v>1H13R</v>
          </cell>
          <cell r="H732">
            <v>71609.428160703203</v>
          </cell>
          <cell r="L732" t="str">
            <v>1</v>
          </cell>
          <cell r="M732">
            <v>4335.8536585365855</v>
          </cell>
        </row>
        <row r="733">
          <cell r="A733" t="str">
            <v>07-50-030</v>
          </cell>
          <cell r="B733" t="str">
            <v>71A14</v>
          </cell>
          <cell r="H733">
            <v>2888.4999208838381</v>
          </cell>
          <cell r="L733" t="str">
            <v>7</v>
          </cell>
          <cell r="M733">
            <v>3.3249803484320433</v>
          </cell>
        </row>
        <row r="734">
          <cell r="A734" t="str">
            <v>07-50-030</v>
          </cell>
          <cell r="B734" t="str">
            <v>2C1+1</v>
          </cell>
          <cell r="H734">
            <v>13602.801996680879</v>
          </cell>
          <cell r="L734" t="str">
            <v>2</v>
          </cell>
          <cell r="M734">
            <v>284.43200000000002</v>
          </cell>
        </row>
        <row r="735">
          <cell r="A735" t="str">
            <v>07-50-030</v>
          </cell>
          <cell r="B735" t="str">
            <v>43M11</v>
          </cell>
          <cell r="H735">
            <v>35.762962962962959</v>
          </cell>
          <cell r="L735" t="str">
            <v>4</v>
          </cell>
          <cell r="M735">
            <v>15.04931216931217</v>
          </cell>
        </row>
        <row r="736">
          <cell r="A736" t="str">
            <v>07-50-030</v>
          </cell>
          <cell r="B736">
            <v>47111</v>
          </cell>
          <cell r="H736">
            <v>169.42289886866035</v>
          </cell>
          <cell r="L736" t="str">
            <v>4</v>
          </cell>
          <cell r="M736">
            <v>4836340.2218999201</v>
          </cell>
        </row>
        <row r="737">
          <cell r="A737" t="str">
            <v>07-50-030</v>
          </cell>
          <cell r="B737">
            <v>46111</v>
          </cell>
          <cell r="H737">
            <v>408.08405990042633</v>
          </cell>
          <cell r="L737" t="str">
            <v>4</v>
          </cell>
          <cell r="M737">
            <v>4836340.2218999201</v>
          </cell>
        </row>
        <row r="738">
          <cell r="A738" t="str">
            <v/>
          </cell>
          <cell r="H738" t="str">
            <v/>
          </cell>
          <cell r="L738" t="str">
            <v/>
          </cell>
          <cell r="M738" t="str">
            <v/>
          </cell>
        </row>
        <row r="739">
          <cell r="B739" t="str">
            <v>08</v>
          </cell>
          <cell r="H739" t="str">
            <v/>
          </cell>
          <cell r="L739" t="str">
            <v/>
          </cell>
          <cell r="M739">
            <v>0</v>
          </cell>
        </row>
        <row r="740">
          <cell r="A740" t="str">
            <v>08-10-020</v>
          </cell>
          <cell r="B740" t="str">
            <v>08-10-020</v>
          </cell>
          <cell r="H740">
            <v>24240.000000000029</v>
          </cell>
          <cell r="L740" t="str">
            <v/>
          </cell>
          <cell r="M740" t="str">
            <v/>
          </cell>
        </row>
        <row r="741">
          <cell r="A741" t="str">
            <v>08-10-020</v>
          </cell>
          <cell r="B741" t="str">
            <v>71A45</v>
          </cell>
          <cell r="H741">
            <v>15731.814626730053</v>
          </cell>
          <cell r="L741" t="str">
            <v>7</v>
          </cell>
          <cell r="M741">
            <v>106.66062000000002</v>
          </cell>
        </row>
        <row r="742">
          <cell r="A742" t="str">
            <v>08-10-020</v>
          </cell>
          <cell r="B742" t="str">
            <v>2C1+1</v>
          </cell>
          <cell r="H742">
            <v>8161.6811980085267</v>
          </cell>
          <cell r="L742" t="str">
            <v>2</v>
          </cell>
          <cell r="M742">
            <v>1034.2848000000001</v>
          </cell>
        </row>
        <row r="743">
          <cell r="A743" t="str">
            <v>08-10-020</v>
          </cell>
          <cell r="B743">
            <v>47111</v>
          </cell>
          <cell r="H743">
            <v>101.65373932119621</v>
          </cell>
          <cell r="L743" t="str">
            <v>4</v>
          </cell>
          <cell r="M743">
            <v>17586464.178220853</v>
          </cell>
        </row>
        <row r="744">
          <cell r="A744" t="str">
            <v>08-10-020</v>
          </cell>
          <cell r="B744">
            <v>46111</v>
          </cell>
          <cell r="H744">
            <v>244.85043594025581</v>
          </cell>
          <cell r="L744" t="str">
            <v>4</v>
          </cell>
          <cell r="M744">
            <v>17586464.178220853</v>
          </cell>
        </row>
        <row r="745">
          <cell r="A745" t="str">
            <v/>
          </cell>
          <cell r="H745" t="str">
            <v/>
          </cell>
          <cell r="L745" t="str">
            <v/>
          </cell>
          <cell r="M745" t="str">
            <v/>
          </cell>
        </row>
        <row r="746">
          <cell r="A746" t="str">
            <v>08-10-030</v>
          </cell>
          <cell r="B746" t="str">
            <v>08-10-030</v>
          </cell>
          <cell r="H746">
            <v>87533</v>
          </cell>
          <cell r="L746" t="str">
            <v/>
          </cell>
          <cell r="M746" t="str">
            <v/>
          </cell>
        </row>
        <row r="747">
          <cell r="A747" t="str">
            <v>08-10-030</v>
          </cell>
          <cell r="B747" t="str">
            <v>16911</v>
          </cell>
          <cell r="H747">
            <v>56986.32088148348</v>
          </cell>
          <cell r="L747" t="str">
            <v>1</v>
          </cell>
          <cell r="M747">
            <v>54.918570276807316</v>
          </cell>
        </row>
        <row r="748">
          <cell r="A748" t="str">
            <v>08-10-030</v>
          </cell>
          <cell r="B748" t="str">
            <v>14411</v>
          </cell>
          <cell r="H748">
            <v>8706.7320612738531</v>
          </cell>
          <cell r="L748" t="str">
            <v>1</v>
          </cell>
          <cell r="M748">
            <v>117.30180059123893</v>
          </cell>
        </row>
        <row r="749">
          <cell r="A749" t="str">
            <v>08-10-030</v>
          </cell>
          <cell r="B749" t="str">
            <v>14451</v>
          </cell>
          <cell r="H749">
            <v>8310.9715130341319</v>
          </cell>
          <cell r="L749" t="str">
            <v>1</v>
          </cell>
          <cell r="M749">
            <v>58.650900295619465</v>
          </cell>
        </row>
        <row r="750">
          <cell r="A750" t="str">
            <v>08-10-030</v>
          </cell>
          <cell r="B750" t="str">
            <v>15511</v>
          </cell>
          <cell r="H750">
            <v>778.26</v>
          </cell>
          <cell r="L750" t="str">
            <v>1</v>
          </cell>
          <cell r="M750">
            <v>158.72</v>
          </cell>
        </row>
        <row r="751">
          <cell r="A751" t="str">
            <v>08-10-030</v>
          </cell>
          <cell r="B751" t="str">
            <v>15521</v>
          </cell>
          <cell r="H751">
            <v>99.712905543095715</v>
          </cell>
          <cell r="L751" t="str">
            <v>1</v>
          </cell>
          <cell r="M751">
            <v>444.416</v>
          </cell>
        </row>
        <row r="752">
          <cell r="A752" t="str">
            <v>08-10-030</v>
          </cell>
          <cell r="B752" t="str">
            <v>1H11H</v>
          </cell>
          <cell r="H752">
            <v>279.17399999999998</v>
          </cell>
          <cell r="L752" t="str">
            <v>1</v>
          </cell>
          <cell r="M752">
            <v>912.64</v>
          </cell>
        </row>
        <row r="753">
          <cell r="A753" t="str">
            <v>08-10-030</v>
          </cell>
          <cell r="B753" t="str">
            <v>11165</v>
          </cell>
          <cell r="H753">
            <v>607.56937500000004</v>
          </cell>
          <cell r="L753" t="str">
            <v>1</v>
          </cell>
          <cell r="M753">
            <v>2.0832000000000002</v>
          </cell>
        </row>
        <row r="754">
          <cell r="A754" t="str">
            <v>08-10-030</v>
          </cell>
          <cell r="B754" t="str">
            <v>1116C</v>
          </cell>
          <cell r="H754">
            <v>2492.7525000000005</v>
          </cell>
          <cell r="L754" t="str">
            <v>1</v>
          </cell>
          <cell r="M754">
            <v>8.3328000000000007</v>
          </cell>
        </row>
        <row r="755">
          <cell r="A755" t="str">
            <v>08-10-030</v>
          </cell>
          <cell r="B755" t="str">
            <v>17631</v>
          </cell>
          <cell r="H755">
            <v>54.305942622950816</v>
          </cell>
          <cell r="L755" t="str">
            <v>1</v>
          </cell>
          <cell r="M755">
            <v>1.1058360655737705</v>
          </cell>
        </row>
        <row r="756">
          <cell r="A756" t="str">
            <v>08-10-030</v>
          </cell>
          <cell r="B756" t="str">
            <v>2C1+1</v>
          </cell>
          <cell r="H756">
            <v>8841.8212978425709</v>
          </cell>
          <cell r="L756" t="str">
            <v>2</v>
          </cell>
          <cell r="M756">
            <v>82.534400000000005</v>
          </cell>
        </row>
        <row r="757">
          <cell r="A757" t="str">
            <v>08-10-030</v>
          </cell>
          <cell r="B757">
            <v>47111</v>
          </cell>
          <cell r="H757">
            <v>110.12488426462923</v>
          </cell>
          <cell r="L757" t="str">
            <v>4</v>
          </cell>
          <cell r="M757">
            <v>1403373.8763935729</v>
          </cell>
        </row>
        <row r="758">
          <cell r="A758" t="str">
            <v>08-10-030</v>
          </cell>
          <cell r="B758">
            <v>46111</v>
          </cell>
          <cell r="H758">
            <v>265.25463893527711</v>
          </cell>
          <cell r="L758" t="str">
            <v>4</v>
          </cell>
          <cell r="M758">
            <v>1403373.8763935729</v>
          </cell>
        </row>
        <row r="759">
          <cell r="A759" t="str">
            <v/>
          </cell>
          <cell r="H759" t="str">
            <v/>
          </cell>
          <cell r="L759" t="str">
            <v/>
          </cell>
          <cell r="M759" t="str">
            <v/>
          </cell>
        </row>
        <row r="760">
          <cell r="A760" t="str">
            <v>08-10-040</v>
          </cell>
          <cell r="B760" t="str">
            <v>08-10-040</v>
          </cell>
          <cell r="H760">
            <v>1396498.0000000005</v>
          </cell>
          <cell r="L760" t="str">
            <v/>
          </cell>
          <cell r="M760" t="str">
            <v/>
          </cell>
        </row>
        <row r="761">
          <cell r="A761" t="str">
            <v>08-10-040</v>
          </cell>
          <cell r="B761" t="str">
            <v>3CDB3</v>
          </cell>
          <cell r="H761">
            <v>770807.98439054086</v>
          </cell>
          <cell r="L761" t="str">
            <v>3</v>
          </cell>
          <cell r="M761">
            <v>13226.195598</v>
          </cell>
        </row>
        <row r="762">
          <cell r="A762" t="str">
            <v>08-10-040</v>
          </cell>
          <cell r="B762" t="str">
            <v>16124</v>
          </cell>
          <cell r="H762">
            <v>320268.60000000003</v>
          </cell>
          <cell r="L762" t="str">
            <v>1</v>
          </cell>
          <cell r="M762">
            <v>504.22759200000007</v>
          </cell>
        </row>
        <row r="763">
          <cell r="A763" t="str">
            <v>08-10-040</v>
          </cell>
          <cell r="B763" t="str">
            <v>1H12C</v>
          </cell>
          <cell r="H763">
            <v>7783.5132558139539</v>
          </cell>
          <cell r="L763" t="str">
            <v>1</v>
          </cell>
          <cell r="M763">
            <v>214.68901133720934</v>
          </cell>
        </row>
        <row r="764">
          <cell r="A764" t="str">
            <v>08-10-040</v>
          </cell>
          <cell r="B764">
            <v>14253</v>
          </cell>
          <cell r="H764">
            <v>115775.43999999999</v>
          </cell>
          <cell r="L764" t="str">
            <v>1</v>
          </cell>
          <cell r="M764">
            <v>3445.33464</v>
          </cell>
        </row>
        <row r="765">
          <cell r="A765" t="str">
            <v>08-10-040</v>
          </cell>
          <cell r="B765" t="str">
            <v>2C1+1</v>
          </cell>
          <cell r="H765">
            <v>174455.93560743227</v>
          </cell>
          <cell r="L765" t="str">
            <v>2</v>
          </cell>
          <cell r="M765">
            <v>1885.8905999999999</v>
          </cell>
        </row>
        <row r="766">
          <cell r="A766" t="str">
            <v>08-10-040</v>
          </cell>
          <cell r="B766">
            <v>47111</v>
          </cell>
          <cell r="H766">
            <v>2172.8486779905693</v>
          </cell>
          <cell r="L766" t="str">
            <v>4</v>
          </cell>
          <cell r="M766">
            <v>32066745.524002127</v>
          </cell>
        </row>
        <row r="767">
          <cell r="A767" t="str">
            <v>08-10-040</v>
          </cell>
          <cell r="B767">
            <v>46111</v>
          </cell>
          <cell r="H767">
            <v>5233.6780682229682</v>
          </cell>
          <cell r="L767" t="str">
            <v>4</v>
          </cell>
          <cell r="M767">
            <v>32066745.524002127</v>
          </cell>
        </row>
        <row r="768">
          <cell r="A768" t="str">
            <v/>
          </cell>
          <cell r="H768" t="str">
            <v/>
          </cell>
          <cell r="L768" t="str">
            <v/>
          </cell>
          <cell r="M768" t="str">
            <v/>
          </cell>
        </row>
        <row r="769">
          <cell r="B769" t="str">
            <v>09</v>
          </cell>
          <cell r="H769" t="str">
            <v/>
          </cell>
          <cell r="L769" t="str">
            <v/>
          </cell>
          <cell r="M769">
            <v>0</v>
          </cell>
        </row>
        <row r="770">
          <cell r="A770" t="str">
            <v>09-05-010</v>
          </cell>
          <cell r="B770" t="str">
            <v>09-05-010</v>
          </cell>
          <cell r="H770">
            <v>118592.99999999999</v>
          </cell>
          <cell r="L770" t="str">
            <v/>
          </cell>
          <cell r="M770" t="str">
            <v/>
          </cell>
        </row>
        <row r="771">
          <cell r="A771" t="str">
            <v>09-05-010</v>
          </cell>
          <cell r="B771" t="str">
            <v>1SKN2</v>
          </cell>
          <cell r="H771">
            <v>50478.056252495095</v>
          </cell>
          <cell r="L771" t="str">
            <v>1</v>
          </cell>
          <cell r="M771">
            <v>68.752214999999993</v>
          </cell>
        </row>
        <row r="772">
          <cell r="A772" t="str">
            <v>09-05-010</v>
          </cell>
          <cell r="B772" t="str">
            <v>1SKN1</v>
          </cell>
          <cell r="H772">
            <v>435.74135887999995</v>
          </cell>
          <cell r="L772" t="str">
            <v>1</v>
          </cell>
          <cell r="M772">
            <v>0.74832342857142853</v>
          </cell>
        </row>
        <row r="773">
          <cell r="A773" t="str">
            <v>09-05-010</v>
          </cell>
          <cell r="B773" t="str">
            <v>1SKHB</v>
          </cell>
          <cell r="H773">
            <v>4364.5800000000008</v>
          </cell>
          <cell r="L773" t="str">
            <v>1</v>
          </cell>
          <cell r="M773">
            <v>1.1113714285714287</v>
          </cell>
        </row>
        <row r="774">
          <cell r="A774" t="str">
            <v>09-05-010</v>
          </cell>
          <cell r="B774">
            <v>14471</v>
          </cell>
          <cell r="H774">
            <v>11826.101000000001</v>
          </cell>
          <cell r="L774" t="str">
            <v>1</v>
          </cell>
          <cell r="M774">
            <v>9.0762</v>
          </cell>
        </row>
        <row r="775">
          <cell r="A775" t="str">
            <v>09-05-010</v>
          </cell>
          <cell r="B775" t="str">
            <v>1SKFV</v>
          </cell>
          <cell r="H775">
            <v>571.47199999999998</v>
          </cell>
          <cell r="L775" t="str">
            <v>1</v>
          </cell>
          <cell r="M775">
            <v>0.37045714285714287</v>
          </cell>
        </row>
        <row r="776">
          <cell r="A776" t="str">
            <v>09-05-010</v>
          </cell>
          <cell r="B776" t="str">
            <v>1SKJQ</v>
          </cell>
          <cell r="H776">
            <v>2775.76</v>
          </cell>
          <cell r="L776" t="str">
            <v>1</v>
          </cell>
          <cell r="M776">
            <v>2.4079714285714284</v>
          </cell>
        </row>
        <row r="777">
          <cell r="A777" t="str">
            <v>09-05-010</v>
          </cell>
          <cell r="B777">
            <v>12551</v>
          </cell>
          <cell r="H777">
            <v>2502.9440000000004</v>
          </cell>
          <cell r="L777" t="str">
            <v>1</v>
          </cell>
          <cell r="M777">
            <v>170.44733142857143</v>
          </cell>
        </row>
        <row r="778">
          <cell r="A778" t="str">
            <v>09-05-010</v>
          </cell>
          <cell r="B778" t="str">
            <v>1SKH9</v>
          </cell>
          <cell r="H778">
            <v>10187.573</v>
          </cell>
          <cell r="L778" t="str">
            <v>1</v>
          </cell>
          <cell r="M778">
            <v>64.274314285714283</v>
          </cell>
        </row>
        <row r="779">
          <cell r="A779" t="str">
            <v>09-05-010</v>
          </cell>
          <cell r="B779">
            <v>21111</v>
          </cell>
          <cell r="H779">
            <v>17151.285358773832</v>
          </cell>
          <cell r="L779" t="str">
            <v>2</v>
          </cell>
          <cell r="M779">
            <v>194.49</v>
          </cell>
        </row>
        <row r="780">
          <cell r="A780" t="str">
            <v>09-05-010</v>
          </cell>
          <cell r="B780">
            <v>21121</v>
          </cell>
          <cell r="H780">
            <v>16855.719632928365</v>
          </cell>
          <cell r="L780" t="str">
            <v>2</v>
          </cell>
          <cell r="M780">
            <v>97.245000000000005</v>
          </cell>
        </row>
        <row r="781">
          <cell r="A781" t="str">
            <v>09-05-010</v>
          </cell>
          <cell r="B781">
            <v>47111</v>
          </cell>
          <cell r="H781">
            <v>423.55724717165089</v>
          </cell>
          <cell r="L781" t="str">
            <v>4</v>
          </cell>
          <cell r="M781">
            <v>2204674.1336120535</v>
          </cell>
        </row>
        <row r="782">
          <cell r="A782" t="str">
            <v>09-05-010</v>
          </cell>
          <cell r="B782">
            <v>46111</v>
          </cell>
          <cell r="H782">
            <v>1020.2101497510658</v>
          </cell>
          <cell r="L782" t="str">
            <v>4</v>
          </cell>
          <cell r="M782">
            <v>2204674.1336120535</v>
          </cell>
        </row>
        <row r="783">
          <cell r="A783" t="str">
            <v/>
          </cell>
          <cell r="H783" t="str">
            <v/>
          </cell>
          <cell r="L783" t="str">
            <v/>
          </cell>
          <cell r="M783" t="str">
            <v/>
          </cell>
        </row>
        <row r="784">
          <cell r="A784" t="str">
            <v>09-05-030</v>
          </cell>
          <cell r="B784" t="str">
            <v>09-05-030</v>
          </cell>
          <cell r="H784">
            <v>66440.999999999956</v>
          </cell>
          <cell r="L784" t="str">
            <v/>
          </cell>
          <cell r="M784" t="str">
            <v/>
          </cell>
        </row>
        <row r="785">
          <cell r="A785" t="str">
            <v>09-05-030</v>
          </cell>
          <cell r="B785" t="str">
            <v>1SKL3</v>
          </cell>
          <cell r="H785">
            <v>51577.289101761999</v>
          </cell>
          <cell r="L785" t="str">
            <v>1</v>
          </cell>
          <cell r="M785">
            <v>2635.1954999999998</v>
          </cell>
        </row>
        <row r="786">
          <cell r="A786" t="str">
            <v>09-05-030</v>
          </cell>
          <cell r="B786" t="str">
            <v>1SKH9</v>
          </cell>
          <cell r="H786">
            <v>11328.904125000001</v>
          </cell>
          <cell r="L786" t="str">
            <v>1</v>
          </cell>
          <cell r="M786">
            <v>2635.1954999999998</v>
          </cell>
        </row>
        <row r="787">
          <cell r="A787" t="str">
            <v>09-05-030</v>
          </cell>
          <cell r="B787">
            <v>21111</v>
          </cell>
          <cell r="H787">
            <v>1143.4190239182556</v>
          </cell>
          <cell r="L787" t="str">
            <v>2</v>
          </cell>
          <cell r="M787">
            <v>478.03999999999996</v>
          </cell>
        </row>
        <row r="788">
          <cell r="A788" t="str">
            <v>09-05-030</v>
          </cell>
          <cell r="B788">
            <v>21121</v>
          </cell>
          <cell r="H788">
            <v>2247.4292843904491</v>
          </cell>
          <cell r="L788" t="str">
            <v>2</v>
          </cell>
          <cell r="M788">
            <v>478.03999999999996</v>
          </cell>
        </row>
        <row r="789">
          <cell r="A789" t="str">
            <v>09-05-030</v>
          </cell>
          <cell r="B789">
            <v>47111</v>
          </cell>
          <cell r="H789">
            <v>42.233015679984923</v>
          </cell>
          <cell r="L789" t="str">
            <v>4</v>
          </cell>
          <cell r="M789">
            <v>8104805.6265194658</v>
          </cell>
        </row>
        <row r="790">
          <cell r="A790" t="str">
            <v>09-05-030</v>
          </cell>
          <cell r="B790">
            <v>46111</v>
          </cell>
          <cell r="H790">
            <v>101.72544924926115</v>
          </cell>
          <cell r="L790" t="str">
            <v>4</v>
          </cell>
          <cell r="M790">
            <v>8104805.6265194658</v>
          </cell>
        </row>
        <row r="791">
          <cell r="A791" t="str">
            <v/>
          </cell>
          <cell r="H791" t="str">
            <v/>
          </cell>
          <cell r="L791" t="str">
            <v/>
          </cell>
          <cell r="M791" t="str">
            <v/>
          </cell>
        </row>
        <row r="792">
          <cell r="A792" t="str">
            <v>09-10-010</v>
          </cell>
          <cell r="B792" t="str">
            <v>09-10-010</v>
          </cell>
          <cell r="H792">
            <v>51944.364750000001</v>
          </cell>
          <cell r="L792" t="str">
            <v/>
          </cell>
          <cell r="M792" t="str">
            <v/>
          </cell>
        </row>
        <row r="793">
          <cell r="A793" t="str">
            <v>09-10-010</v>
          </cell>
          <cell r="B793" t="str">
            <v>16312</v>
          </cell>
          <cell r="H793">
            <v>26728.5</v>
          </cell>
          <cell r="L793" t="str">
            <v>1</v>
          </cell>
          <cell r="M793">
            <v>1211.6817000000001</v>
          </cell>
        </row>
        <row r="794">
          <cell r="A794" t="str">
            <v>09-10-010</v>
          </cell>
          <cell r="B794" t="str">
            <v>1SK92</v>
          </cell>
          <cell r="H794">
            <v>1136.212</v>
          </cell>
          <cell r="L794" t="str">
            <v>1</v>
          </cell>
          <cell r="M794">
            <v>258.80580000000003</v>
          </cell>
        </row>
        <row r="795">
          <cell r="A795" t="str">
            <v>09-10-010</v>
          </cell>
          <cell r="B795" t="str">
            <v>1SK61</v>
          </cell>
          <cell r="H795">
            <v>6664</v>
          </cell>
          <cell r="L795" t="str">
            <v>1</v>
          </cell>
          <cell r="M795">
            <v>4705.5600000000004</v>
          </cell>
        </row>
        <row r="796">
          <cell r="A796" t="str">
            <v>09-10-010</v>
          </cell>
          <cell r="B796" t="str">
            <v>4J211</v>
          </cell>
          <cell r="H796">
            <v>684.25</v>
          </cell>
          <cell r="L796" t="str">
            <v>4</v>
          </cell>
          <cell r="M796">
            <v>117.63900000000001</v>
          </cell>
        </row>
        <row r="797">
          <cell r="A797" t="str">
            <v>09-10-010</v>
          </cell>
          <cell r="B797" t="str">
            <v>2J211</v>
          </cell>
          <cell r="H797">
            <v>16050</v>
          </cell>
          <cell r="L797" t="str">
            <v>2</v>
          </cell>
          <cell r="M797">
            <v>1176.3900000000001</v>
          </cell>
        </row>
        <row r="798">
          <cell r="A798" t="str">
            <v>09-10-010</v>
          </cell>
          <cell r="B798">
            <v>47111</v>
          </cell>
          <cell r="H798">
            <v>199.90275000000003</v>
          </cell>
          <cell r="L798" t="str">
            <v>4</v>
          </cell>
          <cell r="M798">
            <v>18881059.5</v>
          </cell>
        </row>
        <row r="799">
          <cell r="A799" t="str">
            <v>09-10-010</v>
          </cell>
          <cell r="B799">
            <v>46111</v>
          </cell>
          <cell r="H799">
            <v>481.5</v>
          </cell>
          <cell r="L799" t="str">
            <v>4</v>
          </cell>
          <cell r="M799">
            <v>18881059.5</v>
          </cell>
        </row>
        <row r="800">
          <cell r="A800" t="str">
            <v/>
          </cell>
          <cell r="H800" t="str">
            <v/>
          </cell>
          <cell r="L800" t="str">
            <v/>
          </cell>
          <cell r="M800" t="str">
            <v/>
          </cell>
        </row>
        <row r="801">
          <cell r="A801" t="str">
            <v>09-10-020</v>
          </cell>
          <cell r="B801" t="str">
            <v>09-10-020</v>
          </cell>
          <cell r="H801">
            <v>48192.898530000006</v>
          </cell>
          <cell r="L801" t="str">
            <v/>
          </cell>
          <cell r="M801" t="str">
            <v/>
          </cell>
        </row>
        <row r="802">
          <cell r="A802" t="str">
            <v>09-10-020</v>
          </cell>
          <cell r="B802" t="str">
            <v>16312</v>
          </cell>
          <cell r="H802">
            <v>24055.65</v>
          </cell>
          <cell r="L802" t="str">
            <v>1</v>
          </cell>
          <cell r="M802">
            <v>951.46353000000011</v>
          </cell>
        </row>
        <row r="803">
          <cell r="A803" t="str">
            <v>09-10-020</v>
          </cell>
          <cell r="B803" t="str">
            <v>1SK92</v>
          </cell>
          <cell r="H803">
            <v>929.62799999999982</v>
          </cell>
          <cell r="L803" t="str">
            <v>1</v>
          </cell>
          <cell r="M803">
            <v>184.75020000000001</v>
          </cell>
        </row>
        <row r="804">
          <cell r="A804" t="str">
            <v>09-10-020</v>
          </cell>
          <cell r="B804" t="str">
            <v>1SK61</v>
          </cell>
          <cell r="H804">
            <v>7130.4800000000005</v>
          </cell>
          <cell r="L804" t="str">
            <v>1</v>
          </cell>
          <cell r="M804">
            <v>4105.5600000000004</v>
          </cell>
        </row>
        <row r="805">
          <cell r="A805" t="str">
            <v>09-10-020</v>
          </cell>
          <cell r="B805" t="str">
            <v>4J211</v>
          </cell>
          <cell r="H805">
            <v>684.25</v>
          </cell>
          <cell r="L805" t="str">
            <v>4</v>
          </cell>
          <cell r="M805">
            <v>102.63900000000001</v>
          </cell>
        </row>
        <row r="806">
          <cell r="A806" t="str">
            <v>09-10-020</v>
          </cell>
          <cell r="B806" t="str">
            <v>2J211</v>
          </cell>
          <cell r="H806">
            <v>14766</v>
          </cell>
          <cell r="L806" t="str">
            <v>2</v>
          </cell>
          <cell r="M806">
            <v>944.27880000000016</v>
          </cell>
        </row>
        <row r="807">
          <cell r="A807" t="str">
            <v>09-10-020</v>
          </cell>
          <cell r="B807">
            <v>47111</v>
          </cell>
          <cell r="H807">
            <v>183.91053000000002</v>
          </cell>
          <cell r="L807" t="str">
            <v>4</v>
          </cell>
          <cell r="M807">
            <v>15155674.740000002</v>
          </cell>
        </row>
        <row r="808">
          <cell r="A808" t="str">
            <v>09-10-020</v>
          </cell>
          <cell r="B808">
            <v>46111</v>
          </cell>
          <cell r="H808">
            <v>442.97999999999996</v>
          </cell>
          <cell r="L808" t="str">
            <v>4</v>
          </cell>
          <cell r="M808">
            <v>15155674.740000002</v>
          </cell>
        </row>
        <row r="809">
          <cell r="A809" t="str">
            <v/>
          </cell>
          <cell r="H809" t="str">
            <v/>
          </cell>
          <cell r="L809" t="str">
            <v/>
          </cell>
          <cell r="M809" t="str">
            <v/>
          </cell>
        </row>
        <row r="810">
          <cell r="A810" t="str">
            <v>09-25-010</v>
          </cell>
          <cell r="B810" t="str">
            <v>09-25-010</v>
          </cell>
          <cell r="H810">
            <v>132311</v>
          </cell>
          <cell r="L810" t="str">
            <v/>
          </cell>
          <cell r="M810" t="str">
            <v/>
          </cell>
        </row>
        <row r="811">
          <cell r="A811" t="str">
            <v>09-25-010</v>
          </cell>
          <cell r="B811" t="str">
            <v>16B12</v>
          </cell>
          <cell r="H811">
            <v>74479.874416270264</v>
          </cell>
          <cell r="L811" t="str">
            <v>1</v>
          </cell>
          <cell r="M811">
            <v>255.33700668503093</v>
          </cell>
        </row>
        <row r="812">
          <cell r="A812" t="str">
            <v>09-25-010</v>
          </cell>
          <cell r="B812" t="str">
            <v>16B23</v>
          </cell>
          <cell r="H812">
            <v>17689.189189189186</v>
          </cell>
          <cell r="L812" t="str">
            <v>1</v>
          </cell>
          <cell r="M812">
            <v>322.62108108108106</v>
          </cell>
        </row>
        <row r="813">
          <cell r="A813" t="str">
            <v>09-25-010</v>
          </cell>
          <cell r="B813">
            <v>12371</v>
          </cell>
          <cell r="H813">
            <v>3007.4402925000004</v>
          </cell>
          <cell r="L813" t="str">
            <v>1</v>
          </cell>
          <cell r="M813">
            <v>36.276889162500005</v>
          </cell>
        </row>
        <row r="814">
          <cell r="A814" t="str">
            <v>09-25-010</v>
          </cell>
          <cell r="B814">
            <v>12391</v>
          </cell>
          <cell r="H814">
            <v>7887.6088814250015</v>
          </cell>
          <cell r="L814" t="str">
            <v>1</v>
          </cell>
          <cell r="M814">
            <v>36.276889162500005</v>
          </cell>
        </row>
        <row r="815">
          <cell r="A815" t="str">
            <v>09-25-010</v>
          </cell>
          <cell r="B815" t="str">
            <v>2C1+1</v>
          </cell>
          <cell r="H815">
            <v>28055.779118154314</v>
          </cell>
          <cell r="L815" t="str">
            <v>2</v>
          </cell>
          <cell r="M815">
            <v>895.27350000000013</v>
          </cell>
        </row>
        <row r="816">
          <cell r="A816" t="str">
            <v>09-25-010</v>
          </cell>
          <cell r="B816">
            <v>47111</v>
          </cell>
          <cell r="H816">
            <v>349.43472891661202</v>
          </cell>
          <cell r="L816" t="str">
            <v>4</v>
          </cell>
          <cell r="M816">
            <v>15222785.191719349</v>
          </cell>
        </row>
        <row r="817">
          <cell r="A817" t="str">
            <v>09-25-010</v>
          </cell>
          <cell r="B817">
            <v>46111</v>
          </cell>
          <cell r="H817">
            <v>841.67337354462938</v>
          </cell>
          <cell r="L817" t="str">
            <v>4</v>
          </cell>
          <cell r="M817">
            <v>15222785.191719349</v>
          </cell>
        </row>
        <row r="818">
          <cell r="A818" t="str">
            <v/>
          </cell>
          <cell r="H818" t="str">
            <v/>
          </cell>
          <cell r="L818" t="str">
            <v/>
          </cell>
          <cell r="M818" t="str">
            <v/>
          </cell>
        </row>
        <row r="819">
          <cell r="A819" t="str">
            <v>09-25-020</v>
          </cell>
          <cell r="B819" t="str">
            <v>09-25-020</v>
          </cell>
          <cell r="H819">
            <v>88817</v>
          </cell>
          <cell r="L819" t="str">
            <v/>
          </cell>
          <cell r="M819" t="str">
            <v/>
          </cell>
        </row>
        <row r="820">
          <cell r="A820" t="str">
            <v>09-25-020</v>
          </cell>
          <cell r="B820" t="str">
            <v>16B12</v>
          </cell>
          <cell r="H820">
            <v>35733.66907931061</v>
          </cell>
          <cell r="L820" t="str">
            <v>1</v>
          </cell>
          <cell r="M820">
            <v>122.5056231523784</v>
          </cell>
        </row>
        <row r="821">
          <cell r="A821" t="str">
            <v>09-25-020</v>
          </cell>
          <cell r="B821" t="str">
            <v>16B23</v>
          </cell>
          <cell r="H821">
            <v>17689.189189189186</v>
          </cell>
          <cell r="L821" t="str">
            <v>1</v>
          </cell>
          <cell r="M821">
            <v>322.62108108108106</v>
          </cell>
        </row>
        <row r="822">
          <cell r="A822" t="str">
            <v>09-25-020</v>
          </cell>
          <cell r="B822">
            <v>12371</v>
          </cell>
          <cell r="H822">
            <v>3007.4402925000004</v>
          </cell>
          <cell r="L822" t="str">
            <v>1</v>
          </cell>
          <cell r="M822">
            <v>36.276889162500005</v>
          </cell>
        </row>
        <row r="823">
          <cell r="A823" t="str">
            <v>09-25-020</v>
          </cell>
          <cell r="B823">
            <v>12391</v>
          </cell>
          <cell r="H823">
            <v>7887.6088814250015</v>
          </cell>
          <cell r="L823" t="str">
            <v>1</v>
          </cell>
          <cell r="M823">
            <v>36.276889162500005</v>
          </cell>
        </row>
        <row r="824">
          <cell r="A824" t="str">
            <v>09-25-020</v>
          </cell>
          <cell r="B824">
            <v>21121</v>
          </cell>
          <cell r="H824">
            <v>16069.119383391711</v>
          </cell>
          <cell r="L824" t="str">
            <v>2</v>
          </cell>
          <cell r="M824">
            <v>775.90370000000019</v>
          </cell>
        </row>
        <row r="825">
          <cell r="A825" t="str">
            <v>09-25-020</v>
          </cell>
          <cell r="B825">
            <v>21111</v>
          </cell>
          <cell r="H825">
            <v>7432.2236554686615</v>
          </cell>
          <cell r="L825" t="str">
            <v>2</v>
          </cell>
          <cell r="M825">
            <v>705.36700000000008</v>
          </cell>
        </row>
        <row r="826">
          <cell r="A826" t="str">
            <v>09-25-020</v>
          </cell>
          <cell r="B826">
            <v>47111</v>
          </cell>
          <cell r="H826">
            <v>292.70922754900596</v>
          </cell>
          <cell r="L826" t="str">
            <v>4</v>
          </cell>
          <cell r="M826">
            <v>12751593.719455251</v>
          </cell>
        </row>
        <row r="827">
          <cell r="A827" t="str">
            <v>09-25-020</v>
          </cell>
          <cell r="B827">
            <v>46111</v>
          </cell>
          <cell r="H827">
            <v>705.04029116581114</v>
          </cell>
          <cell r="L827" t="str">
            <v>4</v>
          </cell>
          <cell r="M827">
            <v>12751593.719455251</v>
          </cell>
        </row>
        <row r="828">
          <cell r="A828" t="str">
            <v/>
          </cell>
          <cell r="H828" t="str">
            <v/>
          </cell>
          <cell r="L828" t="str">
            <v/>
          </cell>
          <cell r="M828" t="str">
            <v/>
          </cell>
        </row>
        <row r="829">
          <cell r="B829" t="str">
            <v>10</v>
          </cell>
          <cell r="H829" t="str">
            <v/>
          </cell>
          <cell r="L829" t="str">
            <v/>
          </cell>
          <cell r="M829">
            <v>0</v>
          </cell>
        </row>
        <row r="830">
          <cell r="A830" t="str">
            <v>10-05-005</v>
          </cell>
          <cell r="B830" t="str">
            <v>10-05-005</v>
          </cell>
          <cell r="H830">
            <v>65500</v>
          </cell>
          <cell r="L830" t="str">
            <v/>
          </cell>
          <cell r="M830" t="str">
            <v/>
          </cell>
        </row>
        <row r="831">
          <cell r="A831" t="str">
            <v>10-05-005</v>
          </cell>
          <cell r="B831" t="str">
            <v>3P111</v>
          </cell>
          <cell r="H831">
            <v>65500</v>
          </cell>
          <cell r="L831" t="str">
            <v>3</v>
          </cell>
          <cell r="M831">
            <v>3336.41</v>
          </cell>
        </row>
        <row r="832">
          <cell r="A832" t="str">
            <v>10-05-005</v>
          </cell>
          <cell r="B832">
            <v>47111</v>
          </cell>
          <cell r="H832">
            <v>0</v>
          </cell>
          <cell r="L832" t="str">
            <v>4</v>
          </cell>
          <cell r="M832">
            <v>0</v>
          </cell>
        </row>
        <row r="833">
          <cell r="A833" t="str">
            <v>10-05-005</v>
          </cell>
          <cell r="B833">
            <v>46111</v>
          </cell>
          <cell r="H833">
            <v>0</v>
          </cell>
          <cell r="L833" t="str">
            <v>4</v>
          </cell>
          <cell r="M833">
            <v>0</v>
          </cell>
        </row>
        <row r="834">
          <cell r="A834" t="str">
            <v/>
          </cell>
          <cell r="H834" t="str">
            <v/>
          </cell>
          <cell r="L834" t="str">
            <v/>
          </cell>
          <cell r="M834" t="str">
            <v/>
          </cell>
        </row>
        <row r="835">
          <cell r="A835" t="str">
            <v>10-05-010</v>
          </cell>
          <cell r="B835" t="str">
            <v>10-05-010</v>
          </cell>
          <cell r="H835">
            <v>52929.844750000004</v>
          </cell>
          <cell r="L835" t="str">
            <v/>
          </cell>
          <cell r="M835" t="str">
            <v/>
          </cell>
        </row>
        <row r="836">
          <cell r="A836" t="str">
            <v>10-05-010</v>
          </cell>
          <cell r="B836" t="str">
            <v>16312</v>
          </cell>
          <cell r="H836">
            <v>27247.5</v>
          </cell>
          <cell r="L836" t="str">
            <v>1</v>
          </cell>
          <cell r="M836">
            <v>283.06950000000001</v>
          </cell>
        </row>
        <row r="837">
          <cell r="A837" t="str">
            <v>10-05-010</v>
          </cell>
          <cell r="B837" t="str">
            <v>1SK92</v>
          </cell>
          <cell r="H837">
            <v>1136.212</v>
          </cell>
          <cell r="L837" t="str">
            <v>1</v>
          </cell>
          <cell r="M837">
            <v>59.309799999999996</v>
          </cell>
        </row>
        <row r="838">
          <cell r="A838" t="str">
            <v>10-05-010</v>
          </cell>
          <cell r="B838" t="str">
            <v>1SK61</v>
          </cell>
          <cell r="H838">
            <v>7130.4800000000005</v>
          </cell>
          <cell r="L838" t="str">
            <v>1</v>
          </cell>
          <cell r="M838">
            <v>1078.3599999999999</v>
          </cell>
        </row>
        <row r="839">
          <cell r="A839" t="str">
            <v>10-05-010</v>
          </cell>
          <cell r="B839" t="str">
            <v>4J211</v>
          </cell>
          <cell r="H839">
            <v>684.25</v>
          </cell>
          <cell r="L839" t="str">
            <v>4</v>
          </cell>
          <cell r="M839">
            <v>26.959</v>
          </cell>
        </row>
        <row r="840">
          <cell r="A840" t="str">
            <v>10-05-010</v>
          </cell>
          <cell r="B840" t="str">
            <v>2J211</v>
          </cell>
          <cell r="H840">
            <v>16050</v>
          </cell>
          <cell r="L840" t="str">
            <v>2</v>
          </cell>
          <cell r="M840">
            <v>269.58999999999997</v>
          </cell>
        </row>
        <row r="841">
          <cell r="A841" t="str">
            <v>10-05-010</v>
          </cell>
          <cell r="B841">
            <v>47111</v>
          </cell>
          <cell r="H841">
            <v>199.90275000000003</v>
          </cell>
          <cell r="L841" t="str">
            <v>4</v>
          </cell>
          <cell r="M841">
            <v>4326919.5</v>
          </cell>
        </row>
        <row r="842">
          <cell r="A842" t="str">
            <v>10-05-010</v>
          </cell>
          <cell r="B842">
            <v>46111</v>
          </cell>
          <cell r="H842">
            <v>481.5</v>
          </cell>
          <cell r="L842" t="str">
            <v>4</v>
          </cell>
          <cell r="M842">
            <v>4326919.5</v>
          </cell>
        </row>
        <row r="843">
          <cell r="A843" t="str">
            <v/>
          </cell>
          <cell r="H843" t="str">
            <v/>
          </cell>
          <cell r="L843" t="str">
            <v/>
          </cell>
          <cell r="M843" t="str">
            <v/>
          </cell>
        </row>
        <row r="844">
          <cell r="A844" t="str">
            <v>10-05-020</v>
          </cell>
          <cell r="B844" t="str">
            <v>10-05-020</v>
          </cell>
          <cell r="H844">
            <v>70214.899999999994</v>
          </cell>
          <cell r="L844" t="str">
            <v/>
          </cell>
          <cell r="M844" t="str">
            <v/>
          </cell>
        </row>
        <row r="845">
          <cell r="A845" t="str">
            <v>10-05-020</v>
          </cell>
          <cell r="B845">
            <v>72132</v>
          </cell>
          <cell r="H845">
            <v>45815.305111111105</v>
          </cell>
          <cell r="L845" t="str">
            <v>7</v>
          </cell>
          <cell r="M845">
            <v>8.0388000000000002</v>
          </cell>
        </row>
        <row r="846">
          <cell r="A846" t="str">
            <v>10-05-020</v>
          </cell>
          <cell r="B846" t="str">
            <v>18Z41</v>
          </cell>
          <cell r="H846">
            <v>2530.4688888888886</v>
          </cell>
          <cell r="L846" t="str">
            <v>1</v>
          </cell>
          <cell r="M846">
            <v>8.5066666666666659</v>
          </cell>
        </row>
        <row r="847">
          <cell r="A847" t="str">
            <v>10-05-020</v>
          </cell>
          <cell r="B847" t="str">
            <v>41221</v>
          </cell>
          <cell r="H847">
            <v>3938.9</v>
          </cell>
          <cell r="L847" t="str">
            <v>4</v>
          </cell>
          <cell r="M847">
            <v>3.8280000000000003</v>
          </cell>
        </row>
        <row r="848">
          <cell r="A848" t="str">
            <v>10-05-020</v>
          </cell>
          <cell r="B848" t="str">
            <v>2K151</v>
          </cell>
          <cell r="H848">
            <v>17200</v>
          </cell>
          <cell r="L848" t="str">
            <v>2</v>
          </cell>
          <cell r="M848">
            <v>76.56</v>
          </cell>
        </row>
        <row r="849">
          <cell r="A849" t="str">
            <v>10-05-020</v>
          </cell>
          <cell r="B849">
            <v>47111</v>
          </cell>
          <cell r="H849">
            <v>214.22600000000003</v>
          </cell>
          <cell r="L849" t="str">
            <v>4</v>
          </cell>
          <cell r="M849">
            <v>1316832</v>
          </cell>
        </row>
        <row r="850">
          <cell r="A850" t="str">
            <v>10-05-020</v>
          </cell>
          <cell r="B850">
            <v>46111</v>
          </cell>
          <cell r="H850">
            <v>516</v>
          </cell>
          <cell r="L850" t="str">
            <v>4</v>
          </cell>
          <cell r="M850">
            <v>1316832</v>
          </cell>
        </row>
        <row r="851">
          <cell r="A851" t="str">
            <v/>
          </cell>
          <cell r="H851" t="str">
            <v/>
          </cell>
          <cell r="L851" t="str">
            <v/>
          </cell>
          <cell r="M851" t="str">
            <v/>
          </cell>
        </row>
        <row r="852">
          <cell r="A852" t="str">
            <v>10-05-025</v>
          </cell>
          <cell r="B852" t="str">
            <v>10-05-025</v>
          </cell>
          <cell r="H852">
            <v>92053.000000000015</v>
          </cell>
          <cell r="L852" t="str">
            <v/>
          </cell>
          <cell r="M852" t="str">
            <v/>
          </cell>
        </row>
        <row r="853">
          <cell r="A853" t="str">
            <v>10-05-025</v>
          </cell>
          <cell r="B853" t="str">
            <v>16A91</v>
          </cell>
          <cell r="H853">
            <v>61530.932947315014</v>
          </cell>
          <cell r="L853" t="str">
            <v>1</v>
          </cell>
          <cell r="M853">
            <v>141.879548</v>
          </cell>
        </row>
        <row r="854">
          <cell r="A854" t="str">
            <v>10-05-025</v>
          </cell>
          <cell r="B854">
            <v>11115</v>
          </cell>
          <cell r="H854">
            <v>10861.365752685004</v>
          </cell>
          <cell r="L854" t="str">
            <v>1</v>
          </cell>
          <cell r="M854">
            <v>140.47480000000002</v>
          </cell>
        </row>
        <row r="855">
          <cell r="A855" t="str">
            <v>10-05-025</v>
          </cell>
          <cell r="B855" t="str">
            <v>2PV11</v>
          </cell>
          <cell r="H855">
            <v>13800</v>
          </cell>
          <cell r="L855" t="str">
            <v>2</v>
          </cell>
          <cell r="M855">
            <v>140.47480000000002</v>
          </cell>
        </row>
        <row r="856">
          <cell r="A856" t="str">
            <v>10-05-025</v>
          </cell>
          <cell r="B856" t="str">
            <v>2BV11</v>
          </cell>
          <cell r="H856">
            <v>5060</v>
          </cell>
          <cell r="L856" t="str">
            <v>2</v>
          </cell>
          <cell r="M856">
            <v>140.47480000000002</v>
          </cell>
        </row>
        <row r="857">
          <cell r="A857" t="str">
            <v>10-05-025</v>
          </cell>
          <cell r="B857">
            <v>47111</v>
          </cell>
          <cell r="H857">
            <v>234.90130000000002</v>
          </cell>
          <cell r="L857" t="str">
            <v>4</v>
          </cell>
          <cell r="M857">
            <v>2879733.4</v>
          </cell>
        </row>
        <row r="858">
          <cell r="A858" t="str">
            <v>10-05-025</v>
          </cell>
          <cell r="B858">
            <v>46111</v>
          </cell>
          <cell r="H858">
            <v>565.79999999999995</v>
          </cell>
          <cell r="L858" t="str">
            <v>4</v>
          </cell>
          <cell r="M858">
            <v>2879733.4</v>
          </cell>
        </row>
        <row r="859">
          <cell r="A859" t="str">
            <v/>
          </cell>
          <cell r="H859" t="str">
            <v/>
          </cell>
          <cell r="L859" t="str">
            <v/>
          </cell>
          <cell r="M859" t="str">
            <v/>
          </cell>
        </row>
        <row r="860">
          <cell r="A860" t="str">
            <v>10-10-005</v>
          </cell>
          <cell r="B860" t="str">
            <v>10-10-005</v>
          </cell>
          <cell r="H860">
            <v>16711.999999999996</v>
          </cell>
          <cell r="L860" t="str">
            <v/>
          </cell>
          <cell r="M860" t="str">
            <v/>
          </cell>
        </row>
        <row r="861">
          <cell r="A861" t="str">
            <v>10-10-005</v>
          </cell>
          <cell r="B861" t="str">
            <v>16A92</v>
          </cell>
          <cell r="H861">
            <v>11197.081875000002</v>
          </cell>
          <cell r="L861" t="str">
            <v>1</v>
          </cell>
          <cell r="M861">
            <v>1741.7295000000001</v>
          </cell>
        </row>
        <row r="862">
          <cell r="A862" t="str">
            <v>10-10-005</v>
          </cell>
          <cell r="B862" t="str">
            <v>2ZV11</v>
          </cell>
          <cell r="H862">
            <v>5290.3176875740401</v>
          </cell>
          <cell r="L862" t="str">
            <v>2</v>
          </cell>
          <cell r="M862">
            <v>1658.79</v>
          </cell>
        </row>
        <row r="863">
          <cell r="A863" t="str">
            <v>10-10-005</v>
          </cell>
          <cell r="B863">
            <v>47111</v>
          </cell>
          <cell r="H863">
            <v>65.890906798734676</v>
          </cell>
          <cell r="L863" t="str">
            <v>4</v>
          </cell>
          <cell r="M863">
            <v>8775526.0769709423</v>
          </cell>
        </row>
        <row r="864">
          <cell r="A864" t="str">
            <v>10-10-005</v>
          </cell>
          <cell r="B864">
            <v>46111</v>
          </cell>
          <cell r="H864">
            <v>158.7095306272212</v>
          </cell>
          <cell r="L864" t="str">
            <v>4</v>
          </cell>
          <cell r="M864">
            <v>8775526.0769709423</v>
          </cell>
        </row>
        <row r="865">
          <cell r="A865" t="str">
            <v/>
          </cell>
          <cell r="H865" t="str">
            <v/>
          </cell>
          <cell r="L865" t="str">
            <v/>
          </cell>
          <cell r="M865" t="str">
            <v/>
          </cell>
        </row>
        <row r="866">
          <cell r="A866" t="str">
            <v>10-10-010</v>
          </cell>
          <cell r="B866" t="str">
            <v>10-10-010</v>
          </cell>
          <cell r="H866">
            <v>22963.568576428574</v>
          </cell>
          <cell r="L866" t="str">
            <v/>
          </cell>
          <cell r="M866" t="str">
            <v/>
          </cell>
        </row>
        <row r="867">
          <cell r="A867" t="str">
            <v>10-10-010</v>
          </cell>
          <cell r="B867" t="str">
            <v>16312</v>
          </cell>
          <cell r="H867">
            <v>15748.978551428574</v>
          </cell>
          <cell r="L867" t="str">
            <v>1</v>
          </cell>
          <cell r="M867">
            <v>63.538199999999996</v>
          </cell>
        </row>
        <row r="868">
          <cell r="A868" t="str">
            <v>10-10-010</v>
          </cell>
          <cell r="B868" t="str">
            <v>1SK92</v>
          </cell>
          <cell r="H868">
            <v>113.6212</v>
          </cell>
          <cell r="L868" t="str">
            <v>1</v>
          </cell>
          <cell r="M868">
            <v>3.5299</v>
          </cell>
        </row>
        <row r="869">
          <cell r="A869" t="str">
            <v>10-10-010</v>
          </cell>
          <cell r="B869" t="str">
            <v>1SK61</v>
          </cell>
          <cell r="H869">
            <v>713.04800000000012</v>
          </cell>
          <cell r="L869" t="str">
            <v>1</v>
          </cell>
          <cell r="M869">
            <v>64.179999999999993</v>
          </cell>
        </row>
        <row r="870">
          <cell r="A870" t="str">
            <v>10-10-010</v>
          </cell>
          <cell r="B870" t="str">
            <v>4J211</v>
          </cell>
          <cell r="H870">
            <v>1368.5</v>
          </cell>
          <cell r="L870" t="str">
            <v>4</v>
          </cell>
          <cell r="M870">
            <v>32.089999999999996</v>
          </cell>
        </row>
        <row r="871">
          <cell r="A871" t="str">
            <v>10-10-010</v>
          </cell>
          <cell r="B871" t="str">
            <v>2J211</v>
          </cell>
          <cell r="H871">
            <v>4815</v>
          </cell>
          <cell r="L871" t="str">
            <v>2</v>
          </cell>
          <cell r="M871">
            <v>48.134999999999998</v>
          </cell>
        </row>
        <row r="872">
          <cell r="A872" t="str">
            <v>10-10-010</v>
          </cell>
          <cell r="B872">
            <v>47111</v>
          </cell>
          <cell r="H872">
            <v>59.970825000000005</v>
          </cell>
          <cell r="L872" t="str">
            <v>4</v>
          </cell>
          <cell r="M872">
            <v>772566.75</v>
          </cell>
        </row>
        <row r="873">
          <cell r="A873" t="str">
            <v>10-10-010</v>
          </cell>
          <cell r="B873">
            <v>46111</v>
          </cell>
          <cell r="H873">
            <v>144.44999999999999</v>
          </cell>
          <cell r="L873" t="str">
            <v>4</v>
          </cell>
          <cell r="M873">
            <v>772566.75</v>
          </cell>
        </row>
        <row r="874">
          <cell r="A874" t="str">
            <v/>
          </cell>
          <cell r="H874" t="str">
            <v/>
          </cell>
          <cell r="L874" t="str">
            <v/>
          </cell>
          <cell r="M874" t="str">
            <v/>
          </cell>
        </row>
        <row r="875">
          <cell r="A875" t="str">
            <v>10-15-010</v>
          </cell>
          <cell r="B875" t="str">
            <v>10-15-010</v>
          </cell>
          <cell r="H875">
            <v>167218</v>
          </cell>
          <cell r="L875" t="str">
            <v/>
          </cell>
          <cell r="M875" t="str">
            <v/>
          </cell>
        </row>
        <row r="876">
          <cell r="A876" t="str">
            <v>10-15-010</v>
          </cell>
          <cell r="B876">
            <v>72132</v>
          </cell>
          <cell r="H876">
            <v>29212.810588827837</v>
          </cell>
          <cell r="L876" t="str">
            <v>7</v>
          </cell>
          <cell r="M876">
            <v>0.70900050000000014</v>
          </cell>
        </row>
        <row r="877">
          <cell r="A877" t="str">
            <v>10-15-010</v>
          </cell>
          <cell r="B877" t="str">
            <v>1N3B8</v>
          </cell>
          <cell r="H877">
            <v>118733.45096710925</v>
          </cell>
          <cell r="L877" t="str">
            <v>1</v>
          </cell>
          <cell r="M877">
            <v>7.6247999999999996</v>
          </cell>
        </row>
        <row r="878">
          <cell r="A878" t="str">
            <v>10-15-010</v>
          </cell>
          <cell r="B878">
            <v>72561</v>
          </cell>
          <cell r="H878">
            <v>901.40023999999994</v>
          </cell>
          <cell r="L878" t="str">
            <v>7</v>
          </cell>
          <cell r="M878">
            <v>6.8834999999999988</v>
          </cell>
        </row>
        <row r="879">
          <cell r="A879" t="str">
            <v>10-15-010</v>
          </cell>
          <cell r="B879" t="str">
            <v>18Z15</v>
          </cell>
          <cell r="H879">
            <v>4231.1111111111113</v>
          </cell>
          <cell r="L879" t="str">
            <v>1</v>
          </cell>
          <cell r="M879">
            <v>4.7066666666666661</v>
          </cell>
        </row>
        <row r="880">
          <cell r="A880" t="str">
            <v>10-15-010</v>
          </cell>
          <cell r="B880">
            <v>21121</v>
          </cell>
          <cell r="H880">
            <v>8989.7171375617963</v>
          </cell>
          <cell r="L880" t="str">
            <v>2</v>
          </cell>
          <cell r="M880">
            <v>8.4719999999999995</v>
          </cell>
        </row>
        <row r="881">
          <cell r="A881" t="str">
            <v>10-15-010</v>
          </cell>
          <cell r="B881">
            <v>21111</v>
          </cell>
          <cell r="H881">
            <v>4573.6760956730222</v>
          </cell>
          <cell r="L881" t="str">
            <v>2</v>
          </cell>
          <cell r="M881">
            <v>8.4719999999999995</v>
          </cell>
        </row>
        <row r="882">
          <cell r="A882" t="str">
            <v>10-15-010</v>
          </cell>
          <cell r="B882">
            <v>47111</v>
          </cell>
          <cell r="H882">
            <v>168.93206271993969</v>
          </cell>
          <cell r="L882" t="str">
            <v>4</v>
          </cell>
          <cell r="M882">
            <v>143636.33433995672</v>
          </cell>
        </row>
        <row r="883">
          <cell r="A883" t="str">
            <v>10-15-010</v>
          </cell>
          <cell r="B883">
            <v>46111</v>
          </cell>
          <cell r="H883">
            <v>406.90179699704458</v>
          </cell>
          <cell r="L883" t="str">
            <v>4</v>
          </cell>
          <cell r="M883">
            <v>143636.33433995672</v>
          </cell>
        </row>
        <row r="884">
          <cell r="A884" t="str">
            <v/>
          </cell>
          <cell r="H884" t="str">
            <v/>
          </cell>
          <cell r="L884" t="str">
            <v/>
          </cell>
          <cell r="M884" t="str">
            <v/>
          </cell>
        </row>
        <row r="885">
          <cell r="A885" t="str">
            <v>10-20-020</v>
          </cell>
          <cell r="B885" t="str">
            <v>10-20-020</v>
          </cell>
          <cell r="H885">
            <v>10629.000000000002</v>
          </cell>
          <cell r="L885" t="str">
            <v/>
          </cell>
          <cell r="M885" t="str">
            <v/>
          </cell>
        </row>
        <row r="886">
          <cell r="A886" t="str">
            <v>10-20-020</v>
          </cell>
          <cell r="B886" t="str">
            <v>143C9</v>
          </cell>
          <cell r="H886">
            <v>8856.461380568755</v>
          </cell>
          <cell r="L886" t="str">
            <v>1</v>
          </cell>
          <cell r="M886">
            <v>236.25</v>
          </cell>
        </row>
        <row r="887">
          <cell r="A887" t="str">
            <v>10-20-020</v>
          </cell>
          <cell r="B887" t="str">
            <v>2C1+1</v>
          </cell>
          <cell r="H887">
            <v>1700.3502495851099</v>
          </cell>
          <cell r="L887" t="str">
            <v>2</v>
          </cell>
          <cell r="M887">
            <v>22.5</v>
          </cell>
        </row>
        <row r="888">
          <cell r="A888" t="str">
            <v>10-20-020</v>
          </cell>
          <cell r="B888">
            <v>47111</v>
          </cell>
          <cell r="H888">
            <v>21.177862358582544</v>
          </cell>
          <cell r="L888" t="str">
            <v>4</v>
          </cell>
          <cell r="M888">
            <v>382578.80615664972</v>
          </cell>
        </row>
        <row r="889">
          <cell r="A889" t="str">
            <v>10-20-020</v>
          </cell>
          <cell r="B889">
            <v>46111</v>
          </cell>
          <cell r="H889">
            <v>51.010507487553291</v>
          </cell>
          <cell r="L889" t="str">
            <v>4</v>
          </cell>
          <cell r="M889">
            <v>382578.80615664972</v>
          </cell>
        </row>
        <row r="890">
          <cell r="A890" t="str">
            <v/>
          </cell>
          <cell r="H890" t="str">
            <v/>
          </cell>
          <cell r="L890" t="str">
            <v/>
          </cell>
          <cell r="M890" t="str">
            <v/>
          </cell>
        </row>
        <row r="891">
          <cell r="A891" t="str">
            <v>10-20-030</v>
          </cell>
          <cell r="B891" t="str">
            <v>10-20-030</v>
          </cell>
          <cell r="H891">
            <v>88190.000000000015</v>
          </cell>
          <cell r="L891" t="str">
            <v/>
          </cell>
          <cell r="M891" t="str">
            <v/>
          </cell>
        </row>
        <row r="892">
          <cell r="A892" t="str">
            <v>10-20-030</v>
          </cell>
          <cell r="B892">
            <v>72132</v>
          </cell>
          <cell r="H892">
            <v>29212.810588827837</v>
          </cell>
          <cell r="L892" t="str">
            <v>7</v>
          </cell>
          <cell r="M892">
            <v>4.1783495000000004</v>
          </cell>
        </row>
        <row r="893">
          <cell r="A893" t="str">
            <v>10-20-030</v>
          </cell>
          <cell r="B893" t="str">
            <v>18Z15</v>
          </cell>
          <cell r="H893">
            <v>11766.72</v>
          </cell>
          <cell r="L893" t="str">
            <v>1</v>
          </cell>
          <cell r="M893">
            <v>77.138759999999991</v>
          </cell>
        </row>
        <row r="894">
          <cell r="A894" t="str">
            <v>10-20-030</v>
          </cell>
          <cell r="B894">
            <v>72561</v>
          </cell>
          <cell r="H894">
            <v>1525.4465600000003</v>
          </cell>
          <cell r="L894" t="str">
            <v>7</v>
          </cell>
          <cell r="M894">
            <v>68.650999999999996</v>
          </cell>
        </row>
        <row r="895">
          <cell r="A895" t="str">
            <v>10-20-030</v>
          </cell>
          <cell r="B895">
            <v>72711</v>
          </cell>
          <cell r="H895">
            <v>920.21327200000019</v>
          </cell>
          <cell r="L895" t="str">
            <v>7</v>
          </cell>
          <cell r="M895">
            <v>68.650999999999996</v>
          </cell>
        </row>
        <row r="896">
          <cell r="A896" t="str">
            <v>10-20-030</v>
          </cell>
          <cell r="B896">
            <v>15421</v>
          </cell>
          <cell r="H896">
            <v>3739.5983427231363</v>
          </cell>
          <cell r="L896" t="str">
            <v>1</v>
          </cell>
          <cell r="M896">
            <v>12.481999999999999</v>
          </cell>
        </row>
        <row r="897">
          <cell r="A897" t="str">
            <v>10-20-030</v>
          </cell>
          <cell r="B897" t="str">
            <v>4G09A</v>
          </cell>
          <cell r="H897">
            <v>925.55555555555543</v>
          </cell>
          <cell r="L897" t="str">
            <v>4</v>
          </cell>
          <cell r="M897">
            <v>323.60740740740732</v>
          </cell>
        </row>
        <row r="898">
          <cell r="A898" t="str">
            <v>10-20-030</v>
          </cell>
          <cell r="B898">
            <v>44243</v>
          </cell>
          <cell r="H898">
            <v>3126.3209876543206</v>
          </cell>
          <cell r="L898" t="str">
            <v>4</v>
          </cell>
          <cell r="M898">
            <v>431.47654320987647</v>
          </cell>
        </row>
        <row r="899">
          <cell r="A899" t="str">
            <v>10-20-030</v>
          </cell>
          <cell r="B899" t="str">
            <v>18Z11</v>
          </cell>
          <cell r="H899">
            <v>4239.9259259259252</v>
          </cell>
          <cell r="L899" t="str">
            <v>1</v>
          </cell>
          <cell r="M899">
            <v>9.5394473838918259</v>
          </cell>
        </row>
        <row r="900">
          <cell r="A900" t="str">
            <v>10-20-030</v>
          </cell>
          <cell r="B900">
            <v>44121</v>
          </cell>
          <cell r="H900">
            <v>7282.8</v>
          </cell>
          <cell r="L900" t="str">
            <v>4</v>
          </cell>
          <cell r="M900">
            <v>11.233799999999999</v>
          </cell>
        </row>
        <row r="901">
          <cell r="A901" t="str">
            <v>10-20-030</v>
          </cell>
          <cell r="B901" t="str">
            <v>2C2+4</v>
          </cell>
          <cell r="H901">
            <v>24414.107819822671</v>
          </cell>
          <cell r="L901" t="str">
            <v>2</v>
          </cell>
          <cell r="M901">
            <v>33.7014</v>
          </cell>
        </row>
        <row r="902">
          <cell r="A902" t="str">
            <v>10-20-030</v>
          </cell>
          <cell r="B902">
            <v>47111</v>
          </cell>
          <cell r="H902">
            <v>304.07771289589141</v>
          </cell>
          <cell r="L902" t="str">
            <v>4</v>
          </cell>
          <cell r="M902">
            <v>1523684.4690351328</v>
          </cell>
        </row>
        <row r="903">
          <cell r="A903" t="str">
            <v>10-20-030</v>
          </cell>
          <cell r="B903">
            <v>46111</v>
          </cell>
          <cell r="H903">
            <v>732.42323459468014</v>
          </cell>
          <cell r="L903" t="str">
            <v>4</v>
          </cell>
          <cell r="M903">
            <v>1523684.4690351328</v>
          </cell>
        </row>
        <row r="904">
          <cell r="A904" t="str">
            <v/>
          </cell>
          <cell r="H904" t="str">
            <v/>
          </cell>
          <cell r="L904" t="str">
            <v/>
          </cell>
          <cell r="M904" t="str">
            <v/>
          </cell>
        </row>
        <row r="905">
          <cell r="B905" t="str">
            <v>11</v>
          </cell>
          <cell r="H905" t="str">
            <v/>
          </cell>
          <cell r="L905" t="str">
            <v/>
          </cell>
          <cell r="M905">
            <v>0</v>
          </cell>
        </row>
        <row r="906">
          <cell r="A906" t="str">
            <v>11-05-005</v>
          </cell>
          <cell r="B906" t="str">
            <v>11-05-005</v>
          </cell>
          <cell r="H906">
            <v>42317085</v>
          </cell>
          <cell r="L906" t="str">
            <v/>
          </cell>
          <cell r="M906" t="str">
            <v/>
          </cell>
        </row>
        <row r="907">
          <cell r="A907" t="str">
            <v>11-05-005</v>
          </cell>
          <cell r="B907" t="str">
            <v>3RP01</v>
          </cell>
          <cell r="H907">
            <v>41890257.700440958</v>
          </cell>
          <cell r="L907" t="str">
            <v>3</v>
          </cell>
          <cell r="M907">
            <v>1</v>
          </cell>
        </row>
        <row r="908">
          <cell r="A908" t="str">
            <v>11-05-005</v>
          </cell>
          <cell r="B908" t="str">
            <v>2C1+1</v>
          </cell>
          <cell r="H908">
            <v>409444.34010009444</v>
          </cell>
          <cell r="L908" t="str">
            <v>2</v>
          </cell>
          <cell r="M908">
            <v>24.08</v>
          </cell>
        </row>
        <row r="909">
          <cell r="A909" t="str">
            <v>11-05-005</v>
          </cell>
          <cell r="B909">
            <v>47111</v>
          </cell>
          <cell r="H909">
            <v>5099.6292559466765</v>
          </cell>
          <cell r="L909" t="str">
            <v>4</v>
          </cell>
          <cell r="M909">
            <v>409444.34010009444</v>
          </cell>
        </row>
        <row r="910">
          <cell r="A910" t="str">
            <v>11-05-005</v>
          </cell>
          <cell r="B910">
            <v>46111</v>
          </cell>
          <cell r="H910">
            <v>12283.330203002834</v>
          </cell>
          <cell r="L910" t="str">
            <v>4</v>
          </cell>
          <cell r="M910">
            <v>409444.34010009444</v>
          </cell>
        </row>
        <row r="911">
          <cell r="A911" t="str">
            <v/>
          </cell>
          <cell r="H911" t="str">
            <v/>
          </cell>
          <cell r="L911" t="str">
            <v/>
          </cell>
          <cell r="M911" t="str">
            <v/>
          </cell>
        </row>
        <row r="912">
          <cell r="A912" t="str">
            <v>11-05-010</v>
          </cell>
          <cell r="B912" t="str">
            <v>11-05-010</v>
          </cell>
          <cell r="H912">
            <v>3923094</v>
          </cell>
          <cell r="L912" t="str">
            <v/>
          </cell>
          <cell r="M912" t="str">
            <v/>
          </cell>
        </row>
        <row r="913">
          <cell r="A913" t="str">
            <v>11-05-010</v>
          </cell>
          <cell r="B913" t="str">
            <v>3RP02</v>
          </cell>
          <cell r="H913">
            <v>3805574.6895317086</v>
          </cell>
          <cell r="L913" t="str">
            <v>3</v>
          </cell>
          <cell r="M913">
            <v>4</v>
          </cell>
        </row>
        <row r="914">
          <cell r="A914" t="str">
            <v>11-05-010</v>
          </cell>
          <cell r="B914" t="str">
            <v>2C1+1</v>
          </cell>
          <cell r="H914">
            <v>112733.22154749279</v>
          </cell>
          <cell r="L914" t="str">
            <v>2</v>
          </cell>
          <cell r="M914">
            <v>26.520000000000003</v>
          </cell>
        </row>
        <row r="915">
          <cell r="A915" t="str">
            <v>11-05-010</v>
          </cell>
          <cell r="B915">
            <v>47111</v>
          </cell>
          <cell r="H915">
            <v>1404.0922743740227</v>
          </cell>
          <cell r="L915" t="str">
            <v>4</v>
          </cell>
          <cell r="M915">
            <v>450932.88618997118</v>
          </cell>
        </row>
        <row r="916">
          <cell r="A916" t="str">
            <v>11-05-010</v>
          </cell>
          <cell r="B916">
            <v>46111</v>
          </cell>
          <cell r="H916">
            <v>3381.9966464247836</v>
          </cell>
          <cell r="L916" t="str">
            <v>4</v>
          </cell>
          <cell r="M916">
            <v>450932.88618997118</v>
          </cell>
        </row>
        <row r="917">
          <cell r="A917" t="str">
            <v/>
          </cell>
          <cell r="H917" t="str">
            <v/>
          </cell>
          <cell r="L917" t="str">
            <v/>
          </cell>
          <cell r="M917" t="str">
            <v/>
          </cell>
        </row>
        <row r="918">
          <cell r="A918" t="str">
            <v>11-05-015</v>
          </cell>
          <cell r="B918" t="str">
            <v>11-05-015</v>
          </cell>
          <cell r="H918">
            <v>5537992</v>
          </cell>
          <cell r="L918" t="str">
            <v/>
          </cell>
          <cell r="M918" t="str">
            <v/>
          </cell>
        </row>
        <row r="919">
          <cell r="A919" t="str">
            <v>11-05-015</v>
          </cell>
          <cell r="B919" t="str">
            <v>3RP03</v>
          </cell>
          <cell r="H919">
            <v>5336154.5332481135</v>
          </cell>
          <cell r="L919" t="str">
            <v>3</v>
          </cell>
          <cell r="M919">
            <v>4</v>
          </cell>
        </row>
        <row r="920">
          <cell r="A920" t="str">
            <v>11-05-015</v>
          </cell>
          <cell r="B920">
            <v>21121</v>
          </cell>
          <cell r="H920">
            <v>128328.21213869462</v>
          </cell>
          <cell r="L920" t="str">
            <v>2</v>
          </cell>
          <cell r="M920">
            <v>45.68</v>
          </cell>
        </row>
        <row r="921">
          <cell r="A921" t="str">
            <v>11-05-015</v>
          </cell>
          <cell r="B921">
            <v>21111</v>
          </cell>
          <cell r="H921">
            <v>65289.226265732388</v>
          </cell>
          <cell r="L921" t="str">
            <v>2</v>
          </cell>
          <cell r="M921">
            <v>45.68</v>
          </cell>
        </row>
        <row r="922">
          <cell r="A922" t="str">
            <v>11-05-015</v>
          </cell>
          <cell r="B922">
            <v>47111</v>
          </cell>
          <cell r="H922">
            <v>2411.5051953271386</v>
          </cell>
          <cell r="L922" t="str">
            <v>4</v>
          </cell>
          <cell r="M922">
            <v>774469.75361770811</v>
          </cell>
        </row>
        <row r="923">
          <cell r="A923" t="str">
            <v>11-05-015</v>
          </cell>
          <cell r="B923">
            <v>46111</v>
          </cell>
          <cell r="H923">
            <v>5808.5231521328105</v>
          </cell>
          <cell r="L923" t="str">
            <v>4</v>
          </cell>
          <cell r="M923">
            <v>774469.75361770811</v>
          </cell>
        </row>
        <row r="924">
          <cell r="A924" t="str">
            <v/>
          </cell>
          <cell r="H924" t="str">
            <v/>
          </cell>
          <cell r="L924" t="str">
            <v/>
          </cell>
          <cell r="M924" t="str">
            <v/>
          </cell>
        </row>
        <row r="925">
          <cell r="A925" t="str">
            <v>11-05-020</v>
          </cell>
          <cell r="B925" t="str">
            <v>11-05-020</v>
          </cell>
          <cell r="H925">
            <v>23974251</v>
          </cell>
          <cell r="L925" t="str">
            <v/>
          </cell>
          <cell r="M925" t="str">
            <v/>
          </cell>
        </row>
        <row r="926">
          <cell r="A926" t="str">
            <v>11-05-020</v>
          </cell>
          <cell r="B926" t="str">
            <v>3RP04</v>
          </cell>
          <cell r="H926">
            <v>23180508.206218686</v>
          </cell>
          <cell r="L926" t="str">
            <v>3</v>
          </cell>
          <cell r="M926">
            <v>5</v>
          </cell>
        </row>
        <row r="927">
          <cell r="A927" t="str">
            <v>11-05-020</v>
          </cell>
          <cell r="B927" t="str">
            <v>2C1+1</v>
          </cell>
          <cell r="H927">
            <v>761416.84176421212</v>
          </cell>
          <cell r="L927" t="str">
            <v>2</v>
          </cell>
          <cell r="M927">
            <v>223.89999999999998</v>
          </cell>
        </row>
        <row r="928">
          <cell r="A928" t="str">
            <v>11-05-020</v>
          </cell>
          <cell r="B928">
            <v>47111</v>
          </cell>
          <cell r="H928">
            <v>9483.4467641732626</v>
          </cell>
          <cell r="L928" t="str">
            <v>4</v>
          </cell>
          <cell r="M928">
            <v>3807084.2088210606</v>
          </cell>
        </row>
        <row r="929">
          <cell r="A929" t="str">
            <v>11-05-020</v>
          </cell>
          <cell r="B929">
            <v>46111</v>
          </cell>
          <cell r="H929">
            <v>22842.505252926363</v>
          </cell>
          <cell r="L929" t="str">
            <v>4</v>
          </cell>
          <cell r="M929">
            <v>3807084.2088210606</v>
          </cell>
        </row>
        <row r="930">
          <cell r="A930" t="str">
            <v/>
          </cell>
          <cell r="H930" t="str">
            <v/>
          </cell>
          <cell r="L930" t="str">
            <v/>
          </cell>
          <cell r="M930" t="str">
            <v/>
          </cell>
        </row>
        <row r="931">
          <cell r="A931" t="str">
            <v>11-05-025</v>
          </cell>
          <cell r="B931" t="str">
            <v>11-05-025</v>
          </cell>
          <cell r="H931">
            <v>6375257</v>
          </cell>
          <cell r="L931" t="str">
            <v/>
          </cell>
          <cell r="M931" t="str">
            <v/>
          </cell>
        </row>
        <row r="932">
          <cell r="A932" t="str">
            <v>11-05-025</v>
          </cell>
          <cell r="B932" t="str">
            <v>3RP05</v>
          </cell>
          <cell r="H932">
            <v>6146378.2614328424</v>
          </cell>
          <cell r="L932" t="str">
            <v>3</v>
          </cell>
          <cell r="M932">
            <v>5</v>
          </cell>
        </row>
        <row r="933">
          <cell r="A933" t="str">
            <v>11-05-025</v>
          </cell>
          <cell r="B933">
            <v>21121</v>
          </cell>
          <cell r="H933">
            <v>145521.04616428158</v>
          </cell>
          <cell r="L933" t="str">
            <v>2</v>
          </cell>
          <cell r="M933">
            <v>64.75</v>
          </cell>
        </row>
        <row r="934">
          <cell r="A934" t="str">
            <v>11-05-025</v>
          </cell>
          <cell r="B934">
            <v>21111</v>
          </cell>
          <cell r="H934">
            <v>74036.381798707051</v>
          </cell>
          <cell r="L934" t="str">
            <v>2</v>
          </cell>
          <cell r="M934">
            <v>64.75</v>
          </cell>
        </row>
        <row r="935">
          <cell r="A935" t="str">
            <v>11-05-025</v>
          </cell>
          <cell r="B935">
            <v>47111</v>
          </cell>
          <cell r="H935">
            <v>2734.5877652790232</v>
          </cell>
          <cell r="L935" t="str">
            <v>4</v>
          </cell>
          <cell r="M935">
            <v>1097787.1398149431</v>
          </cell>
        </row>
        <row r="936">
          <cell r="A936" t="str">
            <v>11-05-025</v>
          </cell>
          <cell r="B936">
            <v>46111</v>
          </cell>
          <cell r="H936">
            <v>6586.7228388896583</v>
          </cell>
          <cell r="L936" t="str">
            <v>4</v>
          </cell>
          <cell r="M936">
            <v>1097787.1398149431</v>
          </cell>
        </row>
        <row r="937">
          <cell r="A937" t="str">
            <v/>
          </cell>
          <cell r="H937" t="str">
            <v/>
          </cell>
          <cell r="L937" t="str">
            <v/>
          </cell>
          <cell r="M937" t="str">
            <v/>
          </cell>
        </row>
        <row r="938">
          <cell r="A938" t="str">
            <v>11-05-030</v>
          </cell>
          <cell r="B938" t="str">
            <v>11-05-030</v>
          </cell>
          <cell r="H938">
            <v>662465</v>
          </cell>
          <cell r="L938" t="str">
            <v/>
          </cell>
          <cell r="M938" t="str">
            <v/>
          </cell>
        </row>
        <row r="939">
          <cell r="A939" t="str">
            <v>11-05-030</v>
          </cell>
          <cell r="B939" t="str">
            <v>3RP06</v>
          </cell>
          <cell r="H939">
            <v>616378.9958947876</v>
          </cell>
          <cell r="L939" t="str">
            <v>3</v>
          </cell>
          <cell r="M939">
            <v>1</v>
          </cell>
        </row>
        <row r="940">
          <cell r="A940" t="str">
            <v>11-05-030</v>
          </cell>
          <cell r="B940" t="str">
            <v>2C1+1</v>
          </cell>
          <cell r="H940">
            <v>44209.106489212856</v>
          </cell>
          <cell r="L940" t="str">
            <v>2</v>
          </cell>
          <cell r="M940">
            <v>2.6</v>
          </cell>
        </row>
        <row r="941">
          <cell r="A941" t="str">
            <v>11-05-030</v>
          </cell>
          <cell r="B941">
            <v>47111</v>
          </cell>
          <cell r="H941">
            <v>550.62442132314618</v>
          </cell>
          <cell r="L941" t="str">
            <v>4</v>
          </cell>
          <cell r="M941">
            <v>44209.106489212856</v>
          </cell>
        </row>
        <row r="942">
          <cell r="A942" t="str">
            <v>11-05-030</v>
          </cell>
          <cell r="B942">
            <v>46111</v>
          </cell>
          <cell r="H942">
            <v>1326.2731946763856</v>
          </cell>
          <cell r="L942" t="str">
            <v>4</v>
          </cell>
          <cell r="M942">
            <v>44209.106489212856</v>
          </cell>
        </row>
        <row r="943">
          <cell r="A943" t="str">
            <v/>
          </cell>
          <cell r="H943" t="str">
            <v/>
          </cell>
          <cell r="L943" t="str">
            <v/>
          </cell>
          <cell r="M943" t="str">
            <v/>
          </cell>
        </row>
        <row r="944">
          <cell r="A944" t="str">
            <v>11-05-035</v>
          </cell>
          <cell r="B944" t="str">
            <v>11-05-035</v>
          </cell>
          <cell r="H944">
            <v>3387185</v>
          </cell>
          <cell r="L944" t="str">
            <v/>
          </cell>
          <cell r="M944" t="str">
            <v/>
          </cell>
        </row>
        <row r="945">
          <cell r="A945" t="str">
            <v>11-05-035</v>
          </cell>
          <cell r="B945" t="str">
            <v>3RP07</v>
          </cell>
          <cell r="H945">
            <v>3258871.5141314627</v>
          </cell>
          <cell r="L945" t="str">
            <v>3</v>
          </cell>
          <cell r="M945">
            <v>1</v>
          </cell>
        </row>
        <row r="946">
          <cell r="A946" t="str">
            <v>11-05-035</v>
          </cell>
          <cell r="B946">
            <v>21121</v>
          </cell>
          <cell r="H946">
            <v>81581.683023373291</v>
          </cell>
          <cell r="L946" t="str">
            <v>2</v>
          </cell>
          <cell r="M946">
            <v>7.26</v>
          </cell>
        </row>
        <row r="947">
          <cell r="A947" t="str">
            <v>11-05-035</v>
          </cell>
          <cell r="B947">
            <v>21111</v>
          </cell>
          <cell r="H947">
            <v>41506.110568232674</v>
          </cell>
          <cell r="L947" t="str">
            <v>2</v>
          </cell>
          <cell r="M947">
            <v>7.26</v>
          </cell>
        </row>
        <row r="948">
          <cell r="A948" t="str">
            <v>11-05-035</v>
          </cell>
          <cell r="B948">
            <v>47111</v>
          </cell>
          <cell r="H948">
            <v>1533.0584691834524</v>
          </cell>
          <cell r="L948" t="str">
            <v>4</v>
          </cell>
          <cell r="M948">
            <v>123087.79359160597</v>
          </cell>
        </row>
        <row r="949">
          <cell r="A949" t="str">
            <v>11-05-035</v>
          </cell>
          <cell r="B949">
            <v>46111</v>
          </cell>
          <cell r="H949">
            <v>3692.6338077481787</v>
          </cell>
          <cell r="L949" t="str">
            <v>4</v>
          </cell>
          <cell r="M949">
            <v>123087.79359160597</v>
          </cell>
        </row>
        <row r="950">
          <cell r="A950" t="str">
            <v/>
          </cell>
          <cell r="H950" t="str">
            <v/>
          </cell>
          <cell r="L950" t="str">
            <v/>
          </cell>
          <cell r="M950" t="str">
            <v/>
          </cell>
        </row>
        <row r="951">
          <cell r="A951" t="str">
            <v>11-05-040</v>
          </cell>
          <cell r="B951" t="str">
            <v>11-05-040</v>
          </cell>
          <cell r="H951">
            <v>16341377</v>
          </cell>
          <cell r="L951" t="str">
            <v/>
          </cell>
          <cell r="M951" t="str">
            <v/>
          </cell>
        </row>
        <row r="952">
          <cell r="A952" t="str">
            <v>11-05-040</v>
          </cell>
          <cell r="B952" t="str">
            <v>3RP08</v>
          </cell>
          <cell r="H952">
            <v>16055112.012961853</v>
          </cell>
          <cell r="L952" t="str">
            <v>3</v>
          </cell>
          <cell r="M952">
            <v>1</v>
          </cell>
        </row>
        <row r="953">
          <cell r="A953" t="str">
            <v>11-05-040</v>
          </cell>
          <cell r="B953" t="str">
            <v>2C1+1</v>
          </cell>
          <cell r="H953">
            <v>274606.56530799519</v>
          </cell>
          <cell r="L953" t="str">
            <v>2</v>
          </cell>
          <cell r="M953">
            <v>16.149999999999999</v>
          </cell>
        </row>
        <row r="954">
          <cell r="A954" t="str">
            <v>11-05-040</v>
          </cell>
          <cell r="B954">
            <v>47111</v>
          </cell>
          <cell r="H954">
            <v>3420.2247709110802</v>
          </cell>
          <cell r="L954" t="str">
            <v>4</v>
          </cell>
          <cell r="M954">
            <v>274606.56530799519</v>
          </cell>
        </row>
        <row r="955">
          <cell r="A955" t="str">
            <v>11-05-040</v>
          </cell>
          <cell r="B955">
            <v>46111</v>
          </cell>
          <cell r="H955">
            <v>8238.1969592398546</v>
          </cell>
          <cell r="L955" t="str">
            <v>4</v>
          </cell>
          <cell r="M955">
            <v>274606.56530799519</v>
          </cell>
        </row>
        <row r="956">
          <cell r="A956" t="str">
            <v/>
          </cell>
          <cell r="H956" t="str">
            <v/>
          </cell>
          <cell r="L956" t="str">
            <v/>
          </cell>
          <cell r="M956" t="str">
            <v/>
          </cell>
        </row>
        <row r="957">
          <cell r="A957" t="str">
            <v>11-05-045</v>
          </cell>
          <cell r="B957" t="str">
            <v>11-05-045</v>
          </cell>
          <cell r="H957">
            <v>3714558</v>
          </cell>
          <cell r="L957" t="str">
            <v/>
          </cell>
          <cell r="M957" t="str">
            <v/>
          </cell>
        </row>
        <row r="958">
          <cell r="A958" t="str">
            <v>11-05-045</v>
          </cell>
          <cell r="B958" t="str">
            <v>3RP09</v>
          </cell>
          <cell r="H958">
            <v>3595797.9124981062</v>
          </cell>
          <cell r="L958" t="str">
            <v>3</v>
          </cell>
          <cell r="M958">
            <v>15</v>
          </cell>
        </row>
        <row r="959">
          <cell r="A959" t="str">
            <v>11-05-045</v>
          </cell>
          <cell r="B959" t="str">
            <v>2C1+1</v>
          </cell>
          <cell r="H959">
            <v>113923.46672220234</v>
          </cell>
          <cell r="L959" t="str">
            <v>2</v>
          </cell>
          <cell r="M959">
            <v>100.49999999999999</v>
          </cell>
        </row>
        <row r="960">
          <cell r="A960" t="str">
            <v>11-05-045</v>
          </cell>
          <cell r="B960">
            <v>47111</v>
          </cell>
          <cell r="H960">
            <v>1418.9167780250302</v>
          </cell>
          <cell r="L960" t="str">
            <v>4</v>
          </cell>
          <cell r="M960">
            <v>1708852.0008330352</v>
          </cell>
        </row>
        <row r="961">
          <cell r="A961" t="str">
            <v>11-05-045</v>
          </cell>
          <cell r="B961">
            <v>46111</v>
          </cell>
          <cell r="H961">
            <v>3417.7040016660703</v>
          </cell>
          <cell r="L961" t="str">
            <v>4</v>
          </cell>
          <cell r="M961">
            <v>1708852.0008330352</v>
          </cell>
        </row>
        <row r="962">
          <cell r="A962" t="str">
            <v/>
          </cell>
          <cell r="H962" t="str">
            <v/>
          </cell>
          <cell r="L962" t="str">
            <v/>
          </cell>
          <cell r="M962" t="str">
            <v/>
          </cell>
        </row>
        <row r="963">
          <cell r="A963" t="str">
            <v>11-05-050</v>
          </cell>
          <cell r="B963" t="str">
            <v>11-05-050</v>
          </cell>
          <cell r="H963">
            <v>7413638</v>
          </cell>
          <cell r="L963" t="str">
            <v/>
          </cell>
          <cell r="M963" t="str">
            <v/>
          </cell>
        </row>
        <row r="964">
          <cell r="A964" t="str">
            <v>11-05-050</v>
          </cell>
          <cell r="B964" t="str">
            <v>3RP10</v>
          </cell>
          <cell r="H964">
            <v>7210150.5664892932</v>
          </cell>
          <cell r="L964" t="str">
            <v>3</v>
          </cell>
          <cell r="M964">
            <v>1</v>
          </cell>
        </row>
        <row r="965">
          <cell r="A965" t="str">
            <v>11-05-050</v>
          </cell>
          <cell r="B965" t="str">
            <v>2C1+1</v>
          </cell>
          <cell r="H965">
            <v>195200.20865237061</v>
          </cell>
          <cell r="L965" t="str">
            <v>2</v>
          </cell>
          <cell r="M965">
            <v>11.48</v>
          </cell>
        </row>
        <row r="966">
          <cell r="A966" t="str">
            <v>11-05-050</v>
          </cell>
          <cell r="B966">
            <v>47111</v>
          </cell>
          <cell r="H966">
            <v>2431.2185987652761</v>
          </cell>
          <cell r="L966" t="str">
            <v>4</v>
          </cell>
          <cell r="M966">
            <v>195200.20865237061</v>
          </cell>
        </row>
        <row r="967">
          <cell r="A967" t="str">
            <v>11-05-050</v>
          </cell>
          <cell r="B967">
            <v>46111</v>
          </cell>
          <cell r="H967">
            <v>5856.0062595711179</v>
          </cell>
          <cell r="L967" t="str">
            <v>4</v>
          </cell>
          <cell r="M967">
            <v>195200.20865237061</v>
          </cell>
        </row>
        <row r="968">
          <cell r="A968" t="str">
            <v/>
          </cell>
          <cell r="H968" t="str">
            <v/>
          </cell>
          <cell r="L968" t="str">
            <v/>
          </cell>
          <cell r="M968" t="str">
            <v/>
          </cell>
        </row>
        <row r="969">
          <cell r="A969" t="str">
            <v>11-05-055</v>
          </cell>
          <cell r="B969" t="str">
            <v>11-05-055</v>
          </cell>
          <cell r="H969">
            <v>3366318</v>
          </cell>
          <cell r="L969" t="str">
            <v/>
          </cell>
          <cell r="M969" t="str">
            <v/>
          </cell>
        </row>
        <row r="970">
          <cell r="A970" t="str">
            <v>11-05-055</v>
          </cell>
          <cell r="B970" t="str">
            <v>3RP11</v>
          </cell>
          <cell r="H970">
            <v>3255534.3362855474</v>
          </cell>
          <cell r="L970" t="str">
            <v>3</v>
          </cell>
          <cell r="M970">
            <v>1</v>
          </cell>
        </row>
        <row r="971">
          <cell r="A971" t="str">
            <v>11-05-055</v>
          </cell>
          <cell r="B971" t="str">
            <v>2C1+1</v>
          </cell>
          <cell r="H971">
            <v>106271.89059906936</v>
          </cell>
          <cell r="L971" t="str">
            <v>2</v>
          </cell>
          <cell r="M971">
            <v>6.25</v>
          </cell>
        </row>
        <row r="972">
          <cell r="A972" t="str">
            <v>11-05-055</v>
          </cell>
          <cell r="B972">
            <v>47111</v>
          </cell>
          <cell r="H972">
            <v>1323.616397411409</v>
          </cell>
          <cell r="L972" t="str">
            <v>4</v>
          </cell>
          <cell r="M972">
            <v>106271.89059906936</v>
          </cell>
        </row>
        <row r="973">
          <cell r="A973" t="str">
            <v>11-05-055</v>
          </cell>
          <cell r="B973">
            <v>46111</v>
          </cell>
          <cell r="H973">
            <v>3188.1567179720805</v>
          </cell>
          <cell r="L973" t="str">
            <v>4</v>
          </cell>
          <cell r="M973">
            <v>106271.89059906936</v>
          </cell>
        </row>
        <row r="974">
          <cell r="A974" t="str">
            <v/>
          </cell>
          <cell r="H974" t="str">
            <v/>
          </cell>
          <cell r="L974" t="str">
            <v/>
          </cell>
          <cell r="M974" t="str">
            <v/>
          </cell>
        </row>
        <row r="975">
          <cell r="A975" t="str">
            <v>11-05-060</v>
          </cell>
          <cell r="B975" t="str">
            <v>11-05-060</v>
          </cell>
          <cell r="H975">
            <v>14981896</v>
          </cell>
          <cell r="L975" t="str">
            <v/>
          </cell>
          <cell r="M975" t="str">
            <v/>
          </cell>
        </row>
        <row r="976">
          <cell r="A976" t="str">
            <v>11-05-060</v>
          </cell>
          <cell r="B976" t="str">
            <v>3RP12</v>
          </cell>
          <cell r="H976">
            <v>14694035.728204364</v>
          </cell>
          <cell r="L976" t="str">
            <v>3</v>
          </cell>
          <cell r="M976">
            <v>1</v>
          </cell>
        </row>
        <row r="977">
          <cell r="A977" t="str">
            <v>11-05-060</v>
          </cell>
          <cell r="B977" t="str">
            <v>2C1+1</v>
          </cell>
          <cell r="H977">
            <v>276136.88053262181</v>
          </cell>
          <cell r="L977" t="str">
            <v>2</v>
          </cell>
          <cell r="M977">
            <v>16.239999999999998</v>
          </cell>
        </row>
        <row r="978">
          <cell r="A978" t="str">
            <v>11-05-060</v>
          </cell>
          <cell r="B978">
            <v>47111</v>
          </cell>
          <cell r="H978">
            <v>3439.2848470338049</v>
          </cell>
          <cell r="L978" t="str">
            <v>4</v>
          </cell>
          <cell r="M978">
            <v>276136.88053262181</v>
          </cell>
        </row>
        <row r="979">
          <cell r="A979" t="str">
            <v>11-05-060</v>
          </cell>
          <cell r="B979">
            <v>46111</v>
          </cell>
          <cell r="H979">
            <v>8284.1064159786547</v>
          </cell>
          <cell r="L979" t="str">
            <v>4</v>
          </cell>
          <cell r="M979">
            <v>276136.88053262181</v>
          </cell>
        </row>
        <row r="980">
          <cell r="A980" t="str">
            <v/>
          </cell>
          <cell r="H980" t="str">
            <v/>
          </cell>
          <cell r="L980" t="str">
            <v/>
          </cell>
          <cell r="M980" t="str">
            <v/>
          </cell>
        </row>
        <row r="981">
          <cell r="A981" t="str">
            <v>11-05-065</v>
          </cell>
          <cell r="B981" t="str">
            <v>11-05-065</v>
          </cell>
          <cell r="H981">
            <v>3890822</v>
          </cell>
          <cell r="L981" t="str">
            <v/>
          </cell>
          <cell r="M981" t="str">
            <v/>
          </cell>
        </row>
        <row r="982">
          <cell r="A982" t="str">
            <v>11-05-065</v>
          </cell>
          <cell r="B982" t="str">
            <v>3RP13</v>
          </cell>
          <cell r="H982">
            <v>3741751.5021058321</v>
          </cell>
          <cell r="L982" t="str">
            <v>3</v>
          </cell>
          <cell r="M982">
            <v>5</v>
          </cell>
        </row>
        <row r="983">
          <cell r="A983" t="str">
            <v>11-05-065</v>
          </cell>
          <cell r="B983" t="str">
            <v>2C1+1</v>
          </cell>
          <cell r="H983">
            <v>142999.45599010773</v>
          </cell>
          <cell r="L983" t="str">
            <v>2</v>
          </cell>
          <cell r="M983">
            <v>42.05</v>
          </cell>
        </row>
        <row r="984">
          <cell r="A984" t="str">
            <v>11-05-065</v>
          </cell>
          <cell r="B984">
            <v>47111</v>
          </cell>
          <cell r="H984">
            <v>1781.0582243567919</v>
          </cell>
          <cell r="L984" t="str">
            <v>4</v>
          </cell>
          <cell r="M984">
            <v>714997.27995053865</v>
          </cell>
        </row>
        <row r="985">
          <cell r="A985" t="str">
            <v>11-05-065</v>
          </cell>
          <cell r="B985">
            <v>46111</v>
          </cell>
          <cell r="H985">
            <v>4289.9836797032322</v>
          </cell>
          <cell r="L985" t="str">
            <v>4</v>
          </cell>
          <cell r="M985">
            <v>714997.27995053865</v>
          </cell>
        </row>
        <row r="986">
          <cell r="A986" t="str">
            <v/>
          </cell>
          <cell r="H986" t="str">
            <v/>
          </cell>
          <cell r="L986" t="str">
            <v/>
          </cell>
          <cell r="M986" t="str">
            <v/>
          </cell>
        </row>
        <row r="987">
          <cell r="A987" t="str">
            <v>11-10-005</v>
          </cell>
          <cell r="B987" t="str">
            <v>11-10-005</v>
          </cell>
          <cell r="H987">
            <v>4011479.1162950229</v>
          </cell>
          <cell r="L987" t="str">
            <v/>
          </cell>
          <cell r="M987" t="str">
            <v/>
          </cell>
        </row>
        <row r="988">
          <cell r="A988" t="str">
            <v>11-10-005</v>
          </cell>
          <cell r="B988" t="str">
            <v>3RP14</v>
          </cell>
          <cell r="H988">
            <v>3902467.991200001</v>
          </cell>
          <cell r="L988" t="str">
            <v>3</v>
          </cell>
          <cell r="M988">
            <v>3</v>
          </cell>
        </row>
        <row r="989">
          <cell r="A989" t="str">
            <v>11-10-005</v>
          </cell>
          <cell r="B989" t="str">
            <v>2C1+1</v>
          </cell>
          <cell r="H989">
            <v>104571.54034948426</v>
          </cell>
          <cell r="L989" t="str">
            <v>2</v>
          </cell>
          <cell r="M989">
            <v>18.450000000000003</v>
          </cell>
        </row>
        <row r="990">
          <cell r="A990" t="str">
            <v>11-10-005</v>
          </cell>
          <cell r="B990">
            <v>47111</v>
          </cell>
          <cell r="H990">
            <v>1302.4385350528266</v>
          </cell>
          <cell r="L990" t="str">
            <v>4</v>
          </cell>
          <cell r="M990">
            <v>313714.6210484528</v>
          </cell>
        </row>
        <row r="991">
          <cell r="A991" t="str">
            <v>11-10-005</v>
          </cell>
          <cell r="B991">
            <v>46111</v>
          </cell>
          <cell r="H991">
            <v>3137.1462104845277</v>
          </cell>
          <cell r="L991" t="str">
            <v>4</v>
          </cell>
          <cell r="M991">
            <v>313714.6210484528</v>
          </cell>
        </row>
        <row r="992">
          <cell r="A992" t="str">
            <v/>
          </cell>
          <cell r="H992" t="str">
            <v/>
          </cell>
          <cell r="L992" t="str">
            <v/>
          </cell>
          <cell r="M992" t="str">
            <v/>
          </cell>
        </row>
        <row r="993">
          <cell r="A993" t="str">
            <v>11-10-010</v>
          </cell>
          <cell r="B993" t="str">
            <v>11-10-010</v>
          </cell>
          <cell r="H993">
            <v>2245725.2834995254</v>
          </cell>
          <cell r="L993" t="str">
            <v/>
          </cell>
          <cell r="M993" t="str">
            <v/>
          </cell>
        </row>
        <row r="994">
          <cell r="A994" t="str">
            <v>11-10-010</v>
          </cell>
          <cell r="B994" t="str">
            <v>3RP15</v>
          </cell>
          <cell r="H994">
            <v>2181913.8932000007</v>
          </cell>
          <cell r="L994" t="str">
            <v>3</v>
          </cell>
          <cell r="M994">
            <v>0</v>
          </cell>
        </row>
        <row r="995">
          <cell r="A995" t="str">
            <v>11-10-010</v>
          </cell>
          <cell r="B995" t="str">
            <v>2C1+1</v>
          </cell>
          <cell r="H995">
            <v>61212.608985063955</v>
          </cell>
          <cell r="L995" t="str">
            <v>2</v>
          </cell>
          <cell r="M995">
            <v>0</v>
          </cell>
        </row>
        <row r="996">
          <cell r="A996" t="str">
            <v>11-10-010</v>
          </cell>
          <cell r="B996">
            <v>47111</v>
          </cell>
          <cell r="H996">
            <v>762.40304490897165</v>
          </cell>
          <cell r="L996" t="str">
            <v>4</v>
          </cell>
          <cell r="M996">
            <v>0</v>
          </cell>
        </row>
        <row r="997">
          <cell r="A997" t="str">
            <v>11-10-010</v>
          </cell>
          <cell r="B997">
            <v>46111</v>
          </cell>
          <cell r="H997">
            <v>1836.3782695519185</v>
          </cell>
          <cell r="L997" t="str">
            <v>4</v>
          </cell>
          <cell r="M997">
            <v>0</v>
          </cell>
        </row>
        <row r="998">
          <cell r="A998" t="str">
            <v/>
          </cell>
          <cell r="H998" t="str">
            <v/>
          </cell>
          <cell r="L998" t="str">
            <v/>
          </cell>
          <cell r="M998" t="str">
            <v/>
          </cell>
        </row>
        <row r="999">
          <cell r="A999" t="str">
            <v>11-10-015</v>
          </cell>
          <cell r="B999" t="str">
            <v>11-10-015</v>
          </cell>
          <cell r="H999">
            <v>2087677.6304412314</v>
          </cell>
          <cell r="L999" t="str">
            <v/>
          </cell>
          <cell r="M999" t="str">
            <v/>
          </cell>
        </row>
        <row r="1000">
          <cell r="A1000" t="str">
            <v>11-10-015</v>
          </cell>
          <cell r="B1000" t="str">
            <v>3RP16</v>
          </cell>
          <cell r="H1000">
            <v>2029183.8560000004</v>
          </cell>
          <cell r="L1000" t="str">
            <v>3</v>
          </cell>
          <cell r="M1000">
            <v>5</v>
          </cell>
        </row>
        <row r="1001">
          <cell r="A1001" t="str">
            <v>11-10-015</v>
          </cell>
          <cell r="B1001" t="str">
            <v>2C1+1</v>
          </cell>
          <cell r="H1001">
            <v>56111.558236308621</v>
          </cell>
          <cell r="L1001" t="str">
            <v>2</v>
          </cell>
          <cell r="M1001">
            <v>16.5</v>
          </cell>
        </row>
        <row r="1002">
          <cell r="A1002" t="str">
            <v>11-10-015</v>
          </cell>
          <cell r="B1002">
            <v>47111</v>
          </cell>
          <cell r="H1002">
            <v>698.86945783322392</v>
          </cell>
          <cell r="L1002" t="str">
            <v>4</v>
          </cell>
          <cell r="M1002">
            <v>280557.79118154309</v>
          </cell>
        </row>
        <row r="1003">
          <cell r="A1003" t="str">
            <v>11-10-015</v>
          </cell>
          <cell r="B1003">
            <v>46111</v>
          </cell>
          <cell r="H1003">
            <v>1683.3467470892585</v>
          </cell>
          <cell r="L1003" t="str">
            <v>4</v>
          </cell>
          <cell r="M1003">
            <v>280557.79118154309</v>
          </cell>
        </row>
        <row r="1004">
          <cell r="A1004" t="str">
            <v/>
          </cell>
          <cell r="H1004" t="str">
            <v/>
          </cell>
          <cell r="L1004" t="str">
            <v/>
          </cell>
          <cell r="M1004" t="str">
            <v/>
          </cell>
        </row>
        <row r="1005">
          <cell r="A1005" t="str">
            <v>11-10-020</v>
          </cell>
          <cell r="B1005" t="str">
            <v>11-10-020</v>
          </cell>
          <cell r="H1005">
            <v>2847976.1034355443</v>
          </cell>
          <cell r="L1005" t="str">
            <v/>
          </cell>
          <cell r="M1005" t="str">
            <v/>
          </cell>
        </row>
        <row r="1006">
          <cell r="A1006" t="str">
            <v>11-10-020</v>
          </cell>
          <cell r="B1006" t="str">
            <v>3RP17</v>
          </cell>
          <cell r="H1006">
            <v>2771756.9428000008</v>
          </cell>
          <cell r="L1006" t="str">
            <v>3</v>
          </cell>
          <cell r="M1006">
            <v>2</v>
          </cell>
        </row>
        <row r="1007">
          <cell r="A1007" t="str">
            <v>11-10-020</v>
          </cell>
          <cell r="B1007" t="str">
            <v>2C1+1</v>
          </cell>
          <cell r="H1007">
            <v>73115.06073215972</v>
          </cell>
          <cell r="L1007" t="str">
            <v>2</v>
          </cell>
          <cell r="M1007">
            <v>8.6</v>
          </cell>
        </row>
        <row r="1008">
          <cell r="A1008" t="str">
            <v>11-10-020</v>
          </cell>
          <cell r="B1008">
            <v>47111</v>
          </cell>
          <cell r="H1008">
            <v>910.64808141904939</v>
          </cell>
          <cell r="L1008" t="str">
            <v>4</v>
          </cell>
          <cell r="M1008">
            <v>146230.12146431944</v>
          </cell>
        </row>
        <row r="1009">
          <cell r="A1009" t="str">
            <v>11-10-020</v>
          </cell>
          <cell r="B1009">
            <v>46111</v>
          </cell>
          <cell r="H1009">
            <v>2193.4518219647916</v>
          </cell>
          <cell r="L1009" t="str">
            <v>4</v>
          </cell>
          <cell r="M1009">
            <v>146230.12146431944</v>
          </cell>
        </row>
        <row r="1010">
          <cell r="A1010" t="str">
            <v/>
          </cell>
          <cell r="H1010" t="str">
            <v/>
          </cell>
          <cell r="L1010" t="str">
            <v/>
          </cell>
          <cell r="M1010" t="str">
            <v/>
          </cell>
        </row>
        <row r="1011">
          <cell r="A1011" t="str">
            <v>11-10-025</v>
          </cell>
          <cell r="B1011" t="str">
            <v>11-10-025</v>
          </cell>
          <cell r="H1011">
            <v>4823882.5073784357</v>
          </cell>
          <cell r="L1011" t="str">
            <v/>
          </cell>
          <cell r="M1011" t="str">
            <v/>
          </cell>
        </row>
        <row r="1012">
          <cell r="A1012" t="str">
            <v>11-10-025</v>
          </cell>
          <cell r="B1012" t="str">
            <v>3RP18</v>
          </cell>
          <cell r="H1012">
            <v>4725506.614000001</v>
          </cell>
          <cell r="L1012" t="str">
            <v>3</v>
          </cell>
          <cell r="M1012">
            <v>1</v>
          </cell>
        </row>
        <row r="1013">
          <cell r="A1013" t="str">
            <v>11-10-025</v>
          </cell>
          <cell r="B1013" t="str">
            <v>2C1+1</v>
          </cell>
          <cell r="H1013">
            <v>94369.438851973595</v>
          </cell>
          <cell r="L1013" t="str">
            <v>2</v>
          </cell>
          <cell r="M1013">
            <v>5.55</v>
          </cell>
        </row>
        <row r="1014">
          <cell r="A1014" t="str">
            <v>11-10-025</v>
          </cell>
          <cell r="B1014">
            <v>47111</v>
          </cell>
          <cell r="H1014">
            <v>1175.3713609013312</v>
          </cell>
          <cell r="L1014" t="str">
            <v>4</v>
          </cell>
          <cell r="M1014">
            <v>94369.438851973595</v>
          </cell>
        </row>
        <row r="1015">
          <cell r="A1015" t="str">
            <v>11-10-025</v>
          </cell>
          <cell r="B1015">
            <v>46111</v>
          </cell>
          <cell r="H1015">
            <v>2831.0831655592078</v>
          </cell>
          <cell r="L1015" t="str">
            <v>4</v>
          </cell>
          <cell r="M1015">
            <v>94369.438851973595</v>
          </cell>
        </row>
        <row r="1016">
          <cell r="A1016" t="str">
            <v/>
          </cell>
          <cell r="H1016" t="str">
            <v/>
          </cell>
          <cell r="L1016" t="str">
            <v/>
          </cell>
          <cell r="M1016" t="str">
            <v/>
          </cell>
        </row>
        <row r="1017">
          <cell r="A1017" t="str">
            <v>11-10-030</v>
          </cell>
          <cell r="B1017" t="str">
            <v>11-10-030</v>
          </cell>
          <cell r="H1017">
            <v>2224272.0800942644</v>
          </cell>
          <cell r="L1017" t="str">
            <v/>
          </cell>
          <cell r="M1017" t="str">
            <v/>
          </cell>
        </row>
        <row r="1018">
          <cell r="A1018" t="str">
            <v>11-10-030</v>
          </cell>
          <cell r="B1018" t="str">
            <v>3RP19</v>
          </cell>
          <cell r="H1018">
            <v>2162764.9900000002</v>
          </cell>
          <cell r="L1018" t="str">
            <v>3</v>
          </cell>
          <cell r="M1018">
            <v>3</v>
          </cell>
        </row>
        <row r="1019">
          <cell r="A1019" t="str">
            <v>11-10-030</v>
          </cell>
          <cell r="B1019" t="str">
            <v>2C1+1</v>
          </cell>
          <cell r="H1019">
            <v>59002.153660603319</v>
          </cell>
          <cell r="L1019" t="str">
            <v>2</v>
          </cell>
          <cell r="M1019">
            <v>10.41</v>
          </cell>
        </row>
        <row r="1020">
          <cell r="A1020" t="str">
            <v>11-10-030</v>
          </cell>
          <cell r="B1020">
            <v>47111</v>
          </cell>
          <cell r="H1020">
            <v>734.87182384281436</v>
          </cell>
          <cell r="L1020" t="str">
            <v>4</v>
          </cell>
          <cell r="M1020">
            <v>177006.46098180994</v>
          </cell>
        </row>
        <row r="1021">
          <cell r="A1021" t="str">
            <v>11-10-030</v>
          </cell>
          <cell r="B1021">
            <v>46111</v>
          </cell>
          <cell r="H1021">
            <v>1770.0646098180996</v>
          </cell>
          <cell r="L1021" t="str">
            <v>4</v>
          </cell>
          <cell r="M1021">
            <v>177006.46098180994</v>
          </cell>
        </row>
        <row r="1022">
          <cell r="A1022" t="str">
            <v/>
          </cell>
          <cell r="H1022" t="str">
            <v/>
          </cell>
          <cell r="L1022" t="str">
            <v/>
          </cell>
          <cell r="M1022" t="str">
            <v/>
          </cell>
        </row>
        <row r="1023">
          <cell r="A1023" t="str">
            <v>11-15-005</v>
          </cell>
          <cell r="B1023" t="str">
            <v>11-15-005</v>
          </cell>
          <cell r="H1023">
            <v>6302265.051984163</v>
          </cell>
          <cell r="L1023" t="str">
            <v/>
          </cell>
          <cell r="M1023" t="str">
            <v/>
          </cell>
        </row>
        <row r="1024">
          <cell r="A1024" t="str">
            <v>11-15-005</v>
          </cell>
          <cell r="B1024" t="str">
            <v>3PM11</v>
          </cell>
          <cell r="H1024">
            <v>5891390.6000000006</v>
          </cell>
          <cell r="L1024" t="str">
            <v>3</v>
          </cell>
          <cell r="M1024">
            <v>1</v>
          </cell>
        </row>
        <row r="1025">
          <cell r="A1025" t="str">
            <v>11-15-005</v>
          </cell>
          <cell r="B1025" t="str">
            <v>2C1+1</v>
          </cell>
          <cell r="H1025">
            <v>394141.18785382848</v>
          </cell>
          <cell r="L1025" t="str">
            <v>2</v>
          </cell>
          <cell r="M1025">
            <v>23.18</v>
          </cell>
        </row>
        <row r="1026">
          <cell r="A1026" t="str">
            <v>11-15-005</v>
          </cell>
          <cell r="B1026">
            <v>47111</v>
          </cell>
          <cell r="H1026">
            <v>4909.0284947194341</v>
          </cell>
          <cell r="L1026" t="str">
            <v>4</v>
          </cell>
          <cell r="M1026">
            <v>394141.18785382848</v>
          </cell>
        </row>
        <row r="1027">
          <cell r="A1027" t="str">
            <v>11-15-005</v>
          </cell>
          <cell r="B1027">
            <v>46111</v>
          </cell>
          <cell r="H1027">
            <v>11824.235635614854</v>
          </cell>
          <cell r="L1027" t="str">
            <v>4</v>
          </cell>
          <cell r="M1027">
            <v>394141.18785382848</v>
          </cell>
        </row>
        <row r="1028">
          <cell r="A1028" t="str">
            <v/>
          </cell>
          <cell r="H1028" t="str">
            <v/>
          </cell>
          <cell r="L1028" t="str">
            <v/>
          </cell>
          <cell r="M1028" t="str">
            <v/>
          </cell>
        </row>
        <row r="1029">
          <cell r="A1029" t="str">
            <v>11-15-010</v>
          </cell>
          <cell r="B1029" t="str">
            <v>11-15-010</v>
          </cell>
          <cell r="H1029">
            <v>1563233.0401702814</v>
          </cell>
          <cell r="L1029" t="str">
            <v/>
          </cell>
          <cell r="M1029" t="str">
            <v/>
          </cell>
        </row>
        <row r="1030">
          <cell r="A1030" t="str">
            <v>11-15-010</v>
          </cell>
          <cell r="B1030" t="str">
            <v>3PM12</v>
          </cell>
          <cell r="H1030">
            <v>1414517.05</v>
          </cell>
          <cell r="L1030" t="str">
            <v>3</v>
          </cell>
          <cell r="M1030">
            <v>1</v>
          </cell>
        </row>
        <row r="1031">
          <cell r="A1031" t="str">
            <v>11-15-010</v>
          </cell>
          <cell r="B1031" t="str">
            <v>2C1+1</v>
          </cell>
          <cell r="H1031">
            <v>142659.38594019072</v>
          </cell>
          <cell r="L1031" t="str">
            <v>2</v>
          </cell>
          <cell r="M1031">
            <v>8.39</v>
          </cell>
        </row>
        <row r="1032">
          <cell r="A1032" t="str">
            <v>11-15-010</v>
          </cell>
          <cell r="B1032">
            <v>47111</v>
          </cell>
          <cell r="H1032">
            <v>1776.8226518850756</v>
          </cell>
          <cell r="L1032" t="str">
            <v>4</v>
          </cell>
          <cell r="M1032">
            <v>142659.38594019072</v>
          </cell>
        </row>
        <row r="1033">
          <cell r="A1033" t="str">
            <v>11-15-010</v>
          </cell>
          <cell r="B1033">
            <v>46111</v>
          </cell>
          <cell r="H1033">
            <v>4279.7815782057214</v>
          </cell>
          <cell r="L1033" t="str">
            <v>4</v>
          </cell>
          <cell r="M1033">
            <v>142659.38594019072</v>
          </cell>
        </row>
        <row r="1034">
          <cell r="A1034" t="str">
            <v/>
          </cell>
          <cell r="H1034" t="str">
            <v/>
          </cell>
          <cell r="L1034" t="str">
            <v/>
          </cell>
          <cell r="M1034" t="str">
            <v/>
          </cell>
        </row>
        <row r="1035">
          <cell r="A1035" t="str">
            <v>11-15-015</v>
          </cell>
          <cell r="B1035" t="str">
            <v>11-15-015</v>
          </cell>
          <cell r="H1035">
            <v>880765.02017028152</v>
          </cell>
          <cell r="L1035" t="str">
            <v/>
          </cell>
          <cell r="M1035" t="str">
            <v/>
          </cell>
        </row>
        <row r="1036">
          <cell r="A1036" t="str">
            <v>11-15-015</v>
          </cell>
          <cell r="B1036" t="str">
            <v>3PM13</v>
          </cell>
          <cell r="H1036">
            <v>732049.02999999991</v>
          </cell>
          <cell r="L1036" t="str">
            <v>3</v>
          </cell>
          <cell r="M1036">
            <v>1</v>
          </cell>
        </row>
        <row r="1037">
          <cell r="A1037" t="str">
            <v>11-15-015</v>
          </cell>
          <cell r="B1037" t="str">
            <v>2C1+1</v>
          </cell>
          <cell r="H1037">
            <v>142659.38594019072</v>
          </cell>
          <cell r="L1037" t="str">
            <v>2</v>
          </cell>
          <cell r="M1037">
            <v>8.39</v>
          </cell>
        </row>
        <row r="1038">
          <cell r="A1038" t="str">
            <v>11-15-015</v>
          </cell>
          <cell r="B1038">
            <v>47111</v>
          </cell>
          <cell r="H1038">
            <v>1776.8226518850756</v>
          </cell>
          <cell r="L1038" t="str">
            <v>4</v>
          </cell>
          <cell r="M1038">
            <v>142659.38594019072</v>
          </cell>
        </row>
        <row r="1039">
          <cell r="A1039" t="str">
            <v>11-15-015</v>
          </cell>
          <cell r="B1039">
            <v>46111</v>
          </cell>
          <cell r="H1039">
            <v>4279.7815782057214</v>
          </cell>
          <cell r="L1039" t="str">
            <v>4</v>
          </cell>
          <cell r="M1039">
            <v>142659.38594019072</v>
          </cell>
        </row>
        <row r="1040">
          <cell r="A1040" t="str">
            <v/>
          </cell>
          <cell r="H1040" t="str">
            <v/>
          </cell>
          <cell r="L1040" t="str">
            <v/>
          </cell>
          <cell r="M1040" t="str">
            <v/>
          </cell>
        </row>
        <row r="1041">
          <cell r="A1041" t="str">
            <v>11-20-005</v>
          </cell>
          <cell r="B1041" t="str">
            <v>11-20-005</v>
          </cell>
          <cell r="H1041">
            <v>590253.83457198937</v>
          </cell>
          <cell r="L1041" t="str">
            <v/>
          </cell>
          <cell r="M1041" t="str">
            <v/>
          </cell>
        </row>
        <row r="1042">
          <cell r="A1042" t="str">
            <v>11-20-005</v>
          </cell>
          <cell r="B1042" t="str">
            <v>3PM14</v>
          </cell>
          <cell r="H1042">
            <v>521656.59000000008</v>
          </cell>
          <cell r="L1042" t="str">
            <v>3</v>
          </cell>
          <cell r="M1042">
            <v>1</v>
          </cell>
        </row>
        <row r="1043">
          <cell r="A1043" t="str">
            <v>11-20-005</v>
          </cell>
          <cell r="B1043" t="str">
            <v>2C1+1</v>
          </cell>
          <cell r="H1043">
            <v>65803.554658943758</v>
          </cell>
          <cell r="L1043" t="str">
            <v>2</v>
          </cell>
          <cell r="M1043">
            <v>3.87</v>
          </cell>
        </row>
        <row r="1044">
          <cell r="A1044" t="str">
            <v>11-20-005</v>
          </cell>
          <cell r="B1044">
            <v>47111</v>
          </cell>
          <cell r="H1044">
            <v>819.5832732771446</v>
          </cell>
          <cell r="L1044" t="str">
            <v>4</v>
          </cell>
          <cell r="M1044">
            <v>65803.554658943758</v>
          </cell>
        </row>
        <row r="1045">
          <cell r="A1045" t="str">
            <v>11-20-005</v>
          </cell>
          <cell r="B1045">
            <v>46111</v>
          </cell>
          <cell r="H1045">
            <v>1974.1066397683126</v>
          </cell>
          <cell r="L1045" t="str">
            <v>4</v>
          </cell>
          <cell r="M1045">
            <v>65803.554658943758</v>
          </cell>
        </row>
        <row r="1046">
          <cell r="A1046" t="str">
            <v/>
          </cell>
          <cell r="H1046" t="str">
            <v/>
          </cell>
          <cell r="L1046" t="str">
            <v/>
          </cell>
          <cell r="M1046" t="str">
            <v/>
          </cell>
        </row>
        <row r="1047">
          <cell r="A1047" t="str">
            <v>11-20-010</v>
          </cell>
          <cell r="B1047" t="str">
            <v>11-20-010</v>
          </cell>
          <cell r="H1047">
            <v>368199.11996350612</v>
          </cell>
          <cell r="L1047" t="str">
            <v/>
          </cell>
          <cell r="M1047" t="str">
            <v/>
          </cell>
        </row>
        <row r="1048">
          <cell r="A1048" t="str">
            <v>11-20-010</v>
          </cell>
          <cell r="B1048" t="str">
            <v>3PM15</v>
          </cell>
          <cell r="H1048">
            <v>316795.5</v>
          </cell>
          <cell r="L1048" t="str">
            <v>3</v>
          </cell>
          <cell r="M1048">
            <v>1</v>
          </cell>
        </row>
        <row r="1049">
          <cell r="A1049" t="str">
            <v>11-20-010</v>
          </cell>
          <cell r="B1049" t="str">
            <v>2C1+1</v>
          </cell>
          <cell r="H1049">
            <v>49310.157237968182</v>
          </cell>
          <cell r="L1049" t="str">
            <v>2</v>
          </cell>
          <cell r="M1049">
            <v>2.9</v>
          </cell>
        </row>
        <row r="1050">
          <cell r="A1050" t="str">
            <v>11-20-010</v>
          </cell>
          <cell r="B1050">
            <v>47111</v>
          </cell>
          <cell r="H1050">
            <v>614.1580083988938</v>
          </cell>
          <cell r="L1050" t="str">
            <v>4</v>
          </cell>
          <cell r="M1050">
            <v>49310.157237968182</v>
          </cell>
        </row>
        <row r="1051">
          <cell r="A1051" t="str">
            <v>11-20-010</v>
          </cell>
          <cell r="B1051">
            <v>46111</v>
          </cell>
          <cell r="H1051">
            <v>1479.3047171390454</v>
          </cell>
          <cell r="L1051" t="str">
            <v>4</v>
          </cell>
          <cell r="M1051">
            <v>49310.157237968182</v>
          </cell>
        </row>
        <row r="1052">
          <cell r="A1052" t="str">
            <v/>
          </cell>
          <cell r="H1052" t="str">
            <v/>
          </cell>
          <cell r="L1052" t="str">
            <v/>
          </cell>
          <cell r="M1052" t="str">
            <v/>
          </cell>
        </row>
        <row r="1053">
          <cell r="A1053" t="str">
            <v>11-20-015</v>
          </cell>
          <cell r="B1053" t="str">
            <v>11-20-015</v>
          </cell>
          <cell r="H1053">
            <v>883274.4889007092</v>
          </cell>
          <cell r="L1053" t="str">
            <v/>
          </cell>
          <cell r="M1053" t="str">
            <v/>
          </cell>
        </row>
        <row r="1054">
          <cell r="A1054" t="str">
            <v>11-20-015</v>
          </cell>
          <cell r="B1054" t="str">
            <v>3PM16</v>
          </cell>
          <cell r="H1054">
            <v>791988.75</v>
          </cell>
          <cell r="L1054" t="str">
            <v>3</v>
          </cell>
          <cell r="M1054">
            <v>1</v>
          </cell>
        </row>
        <row r="1055">
          <cell r="A1055" t="str">
            <v>11-20-015</v>
          </cell>
          <cell r="B1055" t="str">
            <v>2C1+1</v>
          </cell>
          <cell r="H1055">
            <v>87568.03785363317</v>
          </cell>
          <cell r="L1055" t="str">
            <v>2</v>
          </cell>
          <cell r="M1055">
            <v>5.15</v>
          </cell>
        </row>
        <row r="1056">
          <cell r="A1056" t="str">
            <v>11-20-015</v>
          </cell>
          <cell r="B1056">
            <v>47111</v>
          </cell>
          <cell r="H1056">
            <v>1090.6599114670012</v>
          </cell>
          <cell r="L1056" t="str">
            <v>4</v>
          </cell>
          <cell r="M1056">
            <v>87568.03785363317</v>
          </cell>
        </row>
        <row r="1057">
          <cell r="A1057" t="str">
            <v>11-20-015</v>
          </cell>
          <cell r="B1057">
            <v>46111</v>
          </cell>
          <cell r="H1057">
            <v>2627.0411356089949</v>
          </cell>
          <cell r="L1057" t="str">
            <v>4</v>
          </cell>
          <cell r="M1057">
            <v>87568.03785363317</v>
          </cell>
        </row>
        <row r="1058">
          <cell r="A1058" t="str">
            <v/>
          </cell>
          <cell r="H1058" t="str">
            <v/>
          </cell>
          <cell r="L1058" t="str">
            <v/>
          </cell>
          <cell r="M1058" t="str">
            <v/>
          </cell>
        </row>
        <row r="1059">
          <cell r="A1059" t="str">
            <v>11-20-020</v>
          </cell>
          <cell r="B1059" t="str">
            <v>11-20-020</v>
          </cell>
          <cell r="H1059">
            <v>780259.41511326842</v>
          </cell>
          <cell r="L1059" t="str">
            <v/>
          </cell>
          <cell r="M1059" t="str">
            <v/>
          </cell>
        </row>
        <row r="1060">
          <cell r="A1060" t="str">
            <v>11-20-020</v>
          </cell>
          <cell r="B1060" t="str">
            <v>3PM17</v>
          </cell>
          <cell r="H1060">
            <v>696950.1</v>
          </cell>
          <cell r="L1060" t="str">
            <v>3</v>
          </cell>
          <cell r="M1060">
            <v>1</v>
          </cell>
        </row>
        <row r="1061">
          <cell r="A1061" t="str">
            <v>11-20-020</v>
          </cell>
          <cell r="B1061" t="str">
            <v>2C1+1</v>
          </cell>
          <cell r="H1061">
            <v>79916.461730500145</v>
          </cell>
          <cell r="L1061" t="str">
            <v>2</v>
          </cell>
          <cell r="M1061">
            <v>4.6999999999999993</v>
          </cell>
        </row>
        <row r="1062">
          <cell r="A1062" t="str">
            <v>11-20-020</v>
          </cell>
          <cell r="B1062">
            <v>47111</v>
          </cell>
          <cell r="H1062">
            <v>995.3595308533794</v>
          </cell>
          <cell r="L1062" t="str">
            <v>4</v>
          </cell>
          <cell r="M1062">
            <v>79916.461730500145</v>
          </cell>
        </row>
        <row r="1063">
          <cell r="A1063" t="str">
            <v>11-20-020</v>
          </cell>
          <cell r="B1063">
            <v>46111</v>
          </cell>
          <cell r="H1063">
            <v>2397.4938519150041</v>
          </cell>
          <cell r="L1063" t="str">
            <v>4</v>
          </cell>
          <cell r="M1063">
            <v>79916.461730500145</v>
          </cell>
        </row>
        <row r="1064">
          <cell r="A1064" t="str">
            <v/>
          </cell>
          <cell r="H1064" t="str">
            <v/>
          </cell>
          <cell r="L1064" t="str">
            <v/>
          </cell>
          <cell r="M1064" t="str">
            <v/>
          </cell>
        </row>
        <row r="1065">
          <cell r="A1065" t="str">
            <v>11-25-005</v>
          </cell>
          <cell r="B1065" t="str">
            <v>11-25-005</v>
          </cell>
          <cell r="H1065">
            <v>13127494.877337674</v>
          </cell>
          <cell r="L1065" t="str">
            <v/>
          </cell>
          <cell r="M1065" t="str">
            <v/>
          </cell>
        </row>
        <row r="1066">
          <cell r="A1066" t="str">
            <v>11-25-005</v>
          </cell>
          <cell r="B1066" t="str">
            <v>3PM18</v>
          </cell>
          <cell r="H1066">
            <v>12777418.500000002</v>
          </cell>
          <cell r="L1066" t="str">
            <v>3</v>
          </cell>
          <cell r="M1066">
            <v>1</v>
          </cell>
        </row>
        <row r="1067">
          <cell r="A1067" t="str">
            <v>11-25-005</v>
          </cell>
          <cell r="B1067" t="str">
            <v>2C1+1</v>
          </cell>
          <cell r="H1067">
            <v>335819.17429305922</v>
          </cell>
          <cell r="L1067" t="str">
            <v>2</v>
          </cell>
          <cell r="M1067">
            <v>19.75</v>
          </cell>
        </row>
        <row r="1068">
          <cell r="A1068" t="str">
            <v>11-25-005</v>
          </cell>
          <cell r="B1068">
            <v>47111</v>
          </cell>
          <cell r="H1068">
            <v>4182.627815820053</v>
          </cell>
          <cell r="L1068" t="str">
            <v>4</v>
          </cell>
          <cell r="M1068">
            <v>335819.17429305922</v>
          </cell>
        </row>
        <row r="1069">
          <cell r="A1069" t="str">
            <v>11-25-005</v>
          </cell>
          <cell r="B1069">
            <v>46111</v>
          </cell>
          <cell r="H1069">
            <v>10074.575228791777</v>
          </cell>
          <cell r="L1069" t="str">
            <v>4</v>
          </cell>
          <cell r="M1069">
            <v>335819.17429305922</v>
          </cell>
        </row>
        <row r="1070">
          <cell r="A1070" t="str">
            <v/>
          </cell>
          <cell r="H1070" t="str">
            <v/>
          </cell>
          <cell r="L1070" t="str">
            <v/>
          </cell>
          <cell r="M1070" t="str">
            <v/>
          </cell>
        </row>
        <row r="1071">
          <cell r="A1071" t="str">
            <v>11-25-010</v>
          </cell>
          <cell r="B1071" t="str">
            <v>11-25-010</v>
          </cell>
          <cell r="H1071">
            <v>7584532.1044625072</v>
          </cell>
          <cell r="L1071" t="str">
            <v/>
          </cell>
          <cell r="M1071" t="str">
            <v/>
          </cell>
        </row>
        <row r="1072">
          <cell r="A1072" t="str">
            <v>11-25-010</v>
          </cell>
          <cell r="B1072" t="str">
            <v>3PM19</v>
          </cell>
          <cell r="H1072">
            <v>7361724</v>
          </cell>
          <cell r="L1072" t="str">
            <v>3</v>
          </cell>
          <cell r="M1072">
            <v>1</v>
          </cell>
        </row>
        <row r="1073">
          <cell r="A1073" t="str">
            <v>11-25-010</v>
          </cell>
          <cell r="B1073" t="str">
            <v>2C1+1</v>
          </cell>
          <cell r="H1073">
            <v>213734.02637284831</v>
          </cell>
          <cell r="L1073" t="str">
            <v>2</v>
          </cell>
          <cell r="M1073">
            <v>12.57</v>
          </cell>
        </row>
        <row r="1074">
          <cell r="A1074" t="str">
            <v>11-25-010</v>
          </cell>
          <cell r="B1074">
            <v>47111</v>
          </cell>
          <cell r="H1074">
            <v>2662.057298473826</v>
          </cell>
          <cell r="L1074" t="str">
            <v>4</v>
          </cell>
          <cell r="M1074">
            <v>213734.02637284831</v>
          </cell>
        </row>
        <row r="1075">
          <cell r="A1075" t="str">
            <v>11-25-010</v>
          </cell>
          <cell r="B1075">
            <v>46111</v>
          </cell>
          <cell r="H1075">
            <v>6412.0207911854495</v>
          </cell>
          <cell r="L1075" t="str">
            <v>4</v>
          </cell>
          <cell r="M1075">
            <v>213734.02637284831</v>
          </cell>
        </row>
        <row r="1076">
          <cell r="A1076" t="str">
            <v/>
          </cell>
          <cell r="H1076" t="str">
            <v/>
          </cell>
          <cell r="L1076" t="str">
            <v/>
          </cell>
          <cell r="M1076" t="str">
            <v/>
          </cell>
        </row>
        <row r="1077">
          <cell r="A1077" t="str">
            <v>11-25-015</v>
          </cell>
          <cell r="B1077" t="str">
            <v>11-25-015</v>
          </cell>
          <cell r="H1077">
            <v>6766211.6950965347</v>
          </cell>
          <cell r="L1077" t="str">
            <v/>
          </cell>
          <cell r="M1077" t="str">
            <v/>
          </cell>
        </row>
        <row r="1078">
          <cell r="A1078" t="str">
            <v>11-25-015</v>
          </cell>
          <cell r="B1078" t="str">
            <v>3PM20</v>
          </cell>
          <cell r="H1078">
            <v>6562192.4999999991</v>
          </cell>
          <cell r="L1078" t="str">
            <v>3</v>
          </cell>
          <cell r="M1078">
            <v>1</v>
          </cell>
        </row>
        <row r="1079">
          <cell r="A1079" t="str">
            <v>11-25-015</v>
          </cell>
          <cell r="B1079" t="str">
            <v>2C1+1</v>
          </cell>
          <cell r="H1079">
            <v>195710.31372724613</v>
          </cell>
          <cell r="L1079" t="str">
            <v>2</v>
          </cell>
          <cell r="M1079">
            <v>11.51</v>
          </cell>
        </row>
        <row r="1080">
          <cell r="A1080" t="str">
            <v>11-25-015</v>
          </cell>
          <cell r="B1080">
            <v>47111</v>
          </cell>
          <cell r="H1080">
            <v>2437.5719574728505</v>
          </cell>
          <cell r="L1080" t="str">
            <v>4</v>
          </cell>
          <cell r="M1080">
            <v>195710.31372724613</v>
          </cell>
        </row>
        <row r="1081">
          <cell r="A1081" t="str">
            <v>11-25-015</v>
          </cell>
          <cell r="B1081">
            <v>46111</v>
          </cell>
          <cell r="H1081">
            <v>5871.309411817384</v>
          </cell>
          <cell r="L1081" t="str">
            <v>4</v>
          </cell>
          <cell r="M1081">
            <v>195710.31372724613</v>
          </cell>
        </row>
        <row r="1082">
          <cell r="A1082" t="str">
            <v/>
          </cell>
          <cell r="H1082" t="str">
            <v/>
          </cell>
          <cell r="L1082" t="str">
            <v/>
          </cell>
          <cell r="M1082" t="str">
            <v/>
          </cell>
        </row>
        <row r="1083">
          <cell r="A1083" t="str">
            <v>11-25-020</v>
          </cell>
          <cell r="B1083" t="str">
            <v>11-25-020</v>
          </cell>
          <cell r="H1083">
            <v>17466137.047749706</v>
          </cell>
          <cell r="L1083" t="str">
            <v/>
          </cell>
          <cell r="M1083" t="str">
            <v/>
          </cell>
        </row>
        <row r="1084">
          <cell r="A1084" t="str">
            <v>11-25-020</v>
          </cell>
          <cell r="B1084" t="str">
            <v>3PM21</v>
          </cell>
          <cell r="H1084">
            <v>17016444</v>
          </cell>
          <cell r="L1084" t="str">
            <v>3</v>
          </cell>
          <cell r="M1084">
            <v>1</v>
          </cell>
        </row>
        <row r="1085">
          <cell r="A1085" t="str">
            <v>11-25-020</v>
          </cell>
          <cell r="B1085" t="str">
            <v>2C1+1</v>
          </cell>
          <cell r="H1085">
            <v>431378.85831974231</v>
          </cell>
          <cell r="L1085" t="str">
            <v>2</v>
          </cell>
          <cell r="M1085">
            <v>25.369999999999997</v>
          </cell>
        </row>
        <row r="1086">
          <cell r="A1086" t="str">
            <v>11-25-020</v>
          </cell>
          <cell r="B1086">
            <v>47111</v>
          </cell>
          <cell r="H1086">
            <v>5372.8236803723912</v>
          </cell>
          <cell r="L1086" t="str">
            <v>4</v>
          </cell>
          <cell r="M1086">
            <v>431378.85831974231</v>
          </cell>
        </row>
        <row r="1087">
          <cell r="A1087" t="str">
            <v>11-25-020</v>
          </cell>
          <cell r="B1087">
            <v>46111</v>
          </cell>
          <cell r="H1087">
            <v>12941.365749592269</v>
          </cell>
          <cell r="L1087" t="str">
            <v>4</v>
          </cell>
          <cell r="M1087">
            <v>431378.85831974231</v>
          </cell>
        </row>
        <row r="1088">
          <cell r="A1088" t="str">
            <v/>
          </cell>
          <cell r="H1088" t="str">
            <v/>
          </cell>
          <cell r="L1088" t="str">
            <v/>
          </cell>
          <cell r="M1088" t="str">
            <v/>
          </cell>
        </row>
        <row r="1089">
          <cell r="A1089" t="str">
            <v>11-30-005</v>
          </cell>
          <cell r="B1089" t="str">
            <v>11-30-005</v>
          </cell>
          <cell r="H1089">
            <v>759498.00718412164</v>
          </cell>
          <cell r="L1089" t="str">
            <v/>
          </cell>
          <cell r="M1089" t="str">
            <v/>
          </cell>
        </row>
        <row r="1090">
          <cell r="A1090" t="str">
            <v>11-30-005</v>
          </cell>
          <cell r="B1090" t="str">
            <v>3PM22</v>
          </cell>
          <cell r="H1090">
            <v>678847.5</v>
          </cell>
          <cell r="L1090" t="str">
            <v>3</v>
          </cell>
          <cell r="M1090">
            <v>24</v>
          </cell>
        </row>
        <row r="1091">
          <cell r="A1091" t="str">
            <v>11-30-005</v>
          </cell>
          <cell r="B1091" t="str">
            <v>2C1+1</v>
          </cell>
          <cell r="H1091">
            <v>77365.936356122489</v>
          </cell>
          <cell r="L1091" t="str">
            <v>2</v>
          </cell>
          <cell r="M1091">
            <v>109.19999999999999</v>
          </cell>
        </row>
        <row r="1092">
          <cell r="A1092" t="str">
            <v>11-30-005</v>
          </cell>
          <cell r="B1092">
            <v>47111</v>
          </cell>
          <cell r="H1092">
            <v>963.5927373155057</v>
          </cell>
          <cell r="L1092" t="str">
            <v>4</v>
          </cell>
          <cell r="M1092">
            <v>1856782.4725469397</v>
          </cell>
        </row>
        <row r="1093">
          <cell r="A1093" t="str">
            <v>11-30-005</v>
          </cell>
          <cell r="B1093">
            <v>46111</v>
          </cell>
          <cell r="H1093">
            <v>2320.9780906836745</v>
          </cell>
          <cell r="L1093" t="str">
            <v>4</v>
          </cell>
          <cell r="M1093">
            <v>1856782.4725469397</v>
          </cell>
        </row>
        <row r="1094">
          <cell r="A1094" t="str">
            <v/>
          </cell>
          <cell r="H1094" t="str">
            <v/>
          </cell>
          <cell r="L1094" t="str">
            <v/>
          </cell>
          <cell r="M1094" t="str">
            <v/>
          </cell>
        </row>
        <row r="1095">
          <cell r="A1095" t="str">
            <v>11-30-010</v>
          </cell>
          <cell r="B1095" t="str">
            <v>11-30-010</v>
          </cell>
          <cell r="H1095">
            <v>419659.5051315155</v>
          </cell>
          <cell r="L1095" t="str">
            <v/>
          </cell>
          <cell r="M1095" t="str">
            <v/>
          </cell>
        </row>
        <row r="1096">
          <cell r="A1096" t="str">
            <v>11-30-010</v>
          </cell>
          <cell r="B1096" t="str">
            <v>3PM23</v>
          </cell>
          <cell r="H1096">
            <v>362052</v>
          </cell>
          <cell r="L1096" t="str">
            <v>3</v>
          </cell>
          <cell r="M1096">
            <v>15</v>
          </cell>
        </row>
        <row r="1097">
          <cell r="A1097" t="str">
            <v>11-30-010</v>
          </cell>
          <cell r="B1097" t="str">
            <v>2C1+1</v>
          </cell>
          <cell r="H1097">
            <v>55261.383111516072</v>
          </cell>
          <cell r="L1097" t="str">
            <v>2</v>
          </cell>
          <cell r="M1097">
            <v>48.75</v>
          </cell>
        </row>
        <row r="1098">
          <cell r="A1098" t="str">
            <v>11-30-010</v>
          </cell>
          <cell r="B1098">
            <v>47111</v>
          </cell>
          <cell r="H1098">
            <v>688.28052665393272</v>
          </cell>
          <cell r="L1098" t="str">
            <v>4</v>
          </cell>
          <cell r="M1098">
            <v>828920.74667274114</v>
          </cell>
        </row>
        <row r="1099">
          <cell r="A1099" t="str">
            <v>11-30-010</v>
          </cell>
          <cell r="B1099">
            <v>46111</v>
          </cell>
          <cell r="H1099">
            <v>1657.8414933454821</v>
          </cell>
          <cell r="L1099" t="str">
            <v>4</v>
          </cell>
          <cell r="M1099">
            <v>828920.74667274114</v>
          </cell>
        </row>
        <row r="1100">
          <cell r="A1100" t="str">
            <v/>
          </cell>
          <cell r="H1100" t="str">
            <v/>
          </cell>
          <cell r="L1100" t="str">
            <v/>
          </cell>
          <cell r="M1100" t="str">
            <v/>
          </cell>
        </row>
        <row r="1101">
          <cell r="A1101" t="str">
            <v>11-30-015</v>
          </cell>
          <cell r="B1101" t="str">
            <v>11-30-015</v>
          </cell>
          <cell r="H1101">
            <v>460484.65858293738</v>
          </cell>
          <cell r="L1101" t="str">
            <v/>
          </cell>
          <cell r="M1101" t="str">
            <v/>
          </cell>
        </row>
        <row r="1102">
          <cell r="A1102" t="str">
            <v>11-30-015</v>
          </cell>
          <cell r="B1102" t="str">
            <v>3PM24</v>
          </cell>
          <cell r="H1102">
            <v>407308.5</v>
          </cell>
          <cell r="L1102" t="str">
            <v>3</v>
          </cell>
          <cell r="M1102">
            <v>15</v>
          </cell>
        </row>
        <row r="1103">
          <cell r="A1103" t="str">
            <v>11-30-015</v>
          </cell>
          <cell r="B1103" t="str">
            <v>2C1+1</v>
          </cell>
          <cell r="H1103">
            <v>51010.507487553296</v>
          </cell>
          <cell r="L1103" t="str">
            <v>2</v>
          </cell>
          <cell r="M1103">
            <v>45</v>
          </cell>
        </row>
        <row r="1104">
          <cell r="A1104" t="str">
            <v>11-30-015</v>
          </cell>
          <cell r="B1104">
            <v>47111</v>
          </cell>
          <cell r="H1104">
            <v>635.3358707574763</v>
          </cell>
          <cell r="L1104" t="str">
            <v>4</v>
          </cell>
          <cell r="M1104">
            <v>765157.61231329944</v>
          </cell>
        </row>
        <row r="1105">
          <cell r="A1105" t="str">
            <v>11-30-015</v>
          </cell>
          <cell r="B1105">
            <v>46111</v>
          </cell>
          <cell r="H1105">
            <v>1530.3152246265988</v>
          </cell>
          <cell r="L1105" t="str">
            <v>4</v>
          </cell>
          <cell r="M1105">
            <v>765157.61231329944</v>
          </cell>
        </row>
        <row r="1106">
          <cell r="A1106" t="str">
            <v/>
          </cell>
          <cell r="H1106" t="str">
            <v/>
          </cell>
          <cell r="L1106" t="str">
            <v/>
          </cell>
          <cell r="M1106" t="str">
            <v/>
          </cell>
        </row>
        <row r="1107">
          <cell r="A1107" t="str">
            <v>11-30-020</v>
          </cell>
          <cell r="B1107" t="str">
            <v>11-30-020</v>
          </cell>
          <cell r="H1107">
            <v>618410.89132582792</v>
          </cell>
          <cell r="L1107" t="str">
            <v/>
          </cell>
          <cell r="M1107" t="str">
            <v/>
          </cell>
        </row>
        <row r="1108">
          <cell r="A1108" t="str">
            <v>11-30-020</v>
          </cell>
          <cell r="B1108" t="str">
            <v>3PM25</v>
          </cell>
          <cell r="H1108">
            <v>543078</v>
          </cell>
          <cell r="L1108" t="str">
            <v>3</v>
          </cell>
          <cell r="M1108">
            <v>7</v>
          </cell>
        </row>
        <row r="1109">
          <cell r="A1109" t="str">
            <v>11-30-020</v>
          </cell>
          <cell r="B1109" t="str">
            <v>2C1+1</v>
          </cell>
          <cell r="H1109">
            <v>72264.885607367163</v>
          </cell>
          <cell r="L1109" t="str">
            <v>2</v>
          </cell>
          <cell r="M1109">
            <v>29.75</v>
          </cell>
        </row>
        <row r="1110">
          <cell r="A1110" t="str">
            <v>11-30-020</v>
          </cell>
          <cell r="B1110">
            <v>47111</v>
          </cell>
          <cell r="H1110">
            <v>900.05915023975808</v>
          </cell>
          <cell r="L1110" t="str">
            <v>4</v>
          </cell>
          <cell r="M1110">
            <v>505854.19925157016</v>
          </cell>
        </row>
        <row r="1111">
          <cell r="A1111" t="str">
            <v>11-30-020</v>
          </cell>
          <cell r="B1111">
            <v>46111</v>
          </cell>
          <cell r="H1111">
            <v>2167.9465682210148</v>
          </cell>
          <cell r="L1111" t="str">
            <v>4</v>
          </cell>
          <cell r="M1111">
            <v>505854.19925157016</v>
          </cell>
        </row>
        <row r="1112">
          <cell r="A1112" t="str">
            <v/>
          </cell>
          <cell r="H1112" t="str">
            <v/>
          </cell>
          <cell r="L1112" t="str">
            <v/>
          </cell>
          <cell r="M1112" t="str">
            <v/>
          </cell>
        </row>
        <row r="1113">
          <cell r="A1113" t="str">
            <v>11-30-025</v>
          </cell>
          <cell r="B1113" t="str">
            <v>11-30-025</v>
          </cell>
          <cell r="H1113">
            <v>507513.69720236858</v>
          </cell>
          <cell r="L1113" t="str">
            <v/>
          </cell>
          <cell r="M1113" t="str">
            <v/>
          </cell>
        </row>
        <row r="1114">
          <cell r="A1114" t="str">
            <v>11-30-025</v>
          </cell>
          <cell r="B1114" t="str">
            <v>3PM26</v>
          </cell>
          <cell r="H1114">
            <v>452565</v>
          </cell>
          <cell r="L1114" t="str">
            <v>3</v>
          </cell>
          <cell r="M1114">
            <v>1</v>
          </cell>
        </row>
        <row r="1115">
          <cell r="A1115" t="str">
            <v>11-30-025</v>
          </cell>
          <cell r="B1115" t="str">
            <v>2C1+1</v>
          </cell>
          <cell r="H1115">
            <v>52710.857737138409</v>
          </cell>
          <cell r="L1115" t="str">
            <v>2</v>
          </cell>
          <cell r="M1115">
            <v>3.1</v>
          </cell>
        </row>
        <row r="1116">
          <cell r="A1116" t="str">
            <v>11-30-025</v>
          </cell>
          <cell r="B1116">
            <v>47111</v>
          </cell>
          <cell r="H1116">
            <v>656.51373311605892</v>
          </cell>
          <cell r="L1116" t="str">
            <v>4</v>
          </cell>
          <cell r="M1116">
            <v>52710.857737138409</v>
          </cell>
        </row>
        <row r="1117">
          <cell r="A1117" t="str">
            <v>11-30-025</v>
          </cell>
          <cell r="B1117">
            <v>46111</v>
          </cell>
          <cell r="H1117">
            <v>1581.3257321141523</v>
          </cell>
          <cell r="L1117" t="str">
            <v>4</v>
          </cell>
          <cell r="M1117">
            <v>52710.857737138409</v>
          </cell>
        </row>
        <row r="1118">
          <cell r="A1118" t="str">
            <v/>
          </cell>
          <cell r="H1118" t="str">
            <v/>
          </cell>
          <cell r="L1118" t="str">
            <v/>
          </cell>
          <cell r="M1118" t="str">
            <v/>
          </cell>
        </row>
        <row r="1119">
          <cell r="A1119" t="str">
            <v>11-30-030</v>
          </cell>
          <cell r="B1119" t="str">
            <v>11-30-030</v>
          </cell>
          <cell r="H1119" t="e">
            <v>#N/A</v>
          </cell>
          <cell r="L1119" t="str">
            <v/>
          </cell>
          <cell r="M1119" t="str">
            <v/>
          </cell>
        </row>
        <row r="1120">
          <cell r="A1120" t="str">
            <v>11-30-030</v>
          </cell>
          <cell r="B1120" t="str">
            <v>3PM27</v>
          </cell>
          <cell r="H1120">
            <v>678847.5</v>
          </cell>
          <cell r="L1120" t="str">
            <v>3</v>
          </cell>
          <cell r="M1120" t="str">
            <v/>
          </cell>
        </row>
        <row r="1121">
          <cell r="A1121" t="str">
            <v>11-30-030</v>
          </cell>
          <cell r="B1121" t="str">
            <v>2C1+1</v>
          </cell>
          <cell r="H1121">
            <v>61212.608985063955</v>
          </cell>
          <cell r="L1121" t="str">
            <v>2</v>
          </cell>
          <cell r="M1121" t="str">
            <v/>
          </cell>
        </row>
        <row r="1122">
          <cell r="A1122" t="str">
            <v>11-30-030</v>
          </cell>
          <cell r="B1122">
            <v>47111</v>
          </cell>
          <cell r="H1122">
            <v>762.40304490897165</v>
          </cell>
          <cell r="L1122" t="str">
            <v>4</v>
          </cell>
          <cell r="M1122" t="str">
            <v/>
          </cell>
        </row>
        <row r="1123">
          <cell r="A1123" t="str">
            <v>11-30-030</v>
          </cell>
          <cell r="B1123">
            <v>46111</v>
          </cell>
          <cell r="H1123">
            <v>1836.3782695519185</v>
          </cell>
          <cell r="L1123" t="str">
            <v>4</v>
          </cell>
          <cell r="M1123" t="str">
            <v/>
          </cell>
        </row>
        <row r="1124">
          <cell r="A1124" t="str">
            <v/>
          </cell>
          <cell r="H1124" t="str">
            <v/>
          </cell>
          <cell r="L1124" t="str">
            <v/>
          </cell>
          <cell r="M1124" t="str">
            <v/>
          </cell>
        </row>
        <row r="1125">
          <cell r="A1125" t="str">
            <v>11-30-035</v>
          </cell>
          <cell r="B1125" t="str">
            <v>11-30-035</v>
          </cell>
          <cell r="H1125">
            <v>413455.61996350612</v>
          </cell>
          <cell r="L1125" t="str">
            <v/>
          </cell>
          <cell r="M1125" t="str">
            <v/>
          </cell>
        </row>
        <row r="1126">
          <cell r="A1126" t="str">
            <v>11-30-035</v>
          </cell>
          <cell r="B1126" t="str">
            <v>3PM28</v>
          </cell>
          <cell r="H1126">
            <v>362052</v>
          </cell>
          <cell r="L1126" t="str">
            <v>3</v>
          </cell>
          <cell r="M1126">
            <v>1</v>
          </cell>
        </row>
        <row r="1127">
          <cell r="A1127" t="str">
            <v>11-30-035</v>
          </cell>
          <cell r="B1127" t="str">
            <v>2C1+1</v>
          </cell>
          <cell r="H1127">
            <v>49310.157237968189</v>
          </cell>
          <cell r="L1127" t="str">
            <v>2</v>
          </cell>
          <cell r="M1127">
            <v>2.9000000000000004</v>
          </cell>
        </row>
        <row r="1128">
          <cell r="A1128" t="str">
            <v>11-30-035</v>
          </cell>
          <cell r="B1128">
            <v>47111</v>
          </cell>
          <cell r="H1128">
            <v>614.1580083988938</v>
          </cell>
          <cell r="L1128" t="str">
            <v>4</v>
          </cell>
          <cell r="M1128">
            <v>49310.157237968189</v>
          </cell>
        </row>
        <row r="1129">
          <cell r="A1129" t="str">
            <v>11-30-035</v>
          </cell>
          <cell r="B1129">
            <v>46111</v>
          </cell>
          <cell r="H1129">
            <v>1479.3047171390456</v>
          </cell>
          <cell r="L1129" t="str">
            <v>4</v>
          </cell>
          <cell r="M1129">
            <v>49310.157237968189</v>
          </cell>
        </row>
        <row r="1130">
          <cell r="A1130" t="str">
            <v/>
          </cell>
          <cell r="H1130" t="str">
            <v/>
          </cell>
          <cell r="L1130" t="str">
            <v/>
          </cell>
          <cell r="M1130" t="str">
            <v/>
          </cell>
        </row>
        <row r="1131">
          <cell r="A1131" t="str">
            <v>11-30-040</v>
          </cell>
          <cell r="B1131" t="str">
            <v>11-30-040</v>
          </cell>
          <cell r="H1131">
            <v>486243.2337691937</v>
          </cell>
          <cell r="L1131" t="str">
            <v/>
          </cell>
          <cell r="M1131" t="str">
            <v/>
          </cell>
        </row>
        <row r="1132">
          <cell r="A1132" t="str">
            <v>11-30-040</v>
          </cell>
          <cell r="B1132" t="str">
            <v>3PM29</v>
          </cell>
          <cell r="H1132">
            <v>452565</v>
          </cell>
          <cell r="L1132" t="str">
            <v>3</v>
          </cell>
          <cell r="M1132">
            <v>11</v>
          </cell>
        </row>
        <row r="1133">
          <cell r="A1133" t="str">
            <v>11-30-040</v>
          </cell>
          <cell r="B1133" t="str">
            <v>2C1+1</v>
          </cell>
          <cell r="H1133">
            <v>32306.654742117087</v>
          </cell>
          <cell r="L1133" t="str">
            <v>2</v>
          </cell>
          <cell r="M1133">
            <v>20.9</v>
          </cell>
        </row>
        <row r="1134">
          <cell r="A1134" t="str">
            <v>11-30-040</v>
          </cell>
          <cell r="B1134">
            <v>47111</v>
          </cell>
          <cell r="H1134">
            <v>402.37938481306833</v>
          </cell>
          <cell r="L1134" t="str">
            <v>4</v>
          </cell>
          <cell r="M1134">
            <v>355373.20216328796</v>
          </cell>
        </row>
        <row r="1135">
          <cell r="A1135" t="str">
            <v>11-30-040</v>
          </cell>
          <cell r="B1135">
            <v>46111</v>
          </cell>
          <cell r="H1135">
            <v>969.1996422635126</v>
          </cell>
          <cell r="L1135" t="str">
            <v>4</v>
          </cell>
          <cell r="M1135">
            <v>355373.20216328796</v>
          </cell>
        </row>
        <row r="1136">
          <cell r="A1136" t="str">
            <v/>
          </cell>
          <cell r="H1136" t="str">
            <v/>
          </cell>
          <cell r="L1136" t="str">
            <v/>
          </cell>
          <cell r="M1136" t="str">
            <v/>
          </cell>
        </row>
        <row r="1137">
          <cell r="A1137" t="str">
            <v>11-30-045</v>
          </cell>
          <cell r="B1137" t="str">
            <v>11-30-045</v>
          </cell>
          <cell r="H1137" t="e">
            <v>#N/A</v>
          </cell>
          <cell r="L1137" t="str">
            <v/>
          </cell>
          <cell r="M1137" t="str">
            <v/>
          </cell>
        </row>
        <row r="1138">
          <cell r="A1138" t="str">
            <v>11-30-045</v>
          </cell>
          <cell r="B1138" t="str">
            <v>3PM30</v>
          </cell>
          <cell r="H1138">
            <v>620014.05000000005</v>
          </cell>
          <cell r="L1138" t="str">
            <v>3</v>
          </cell>
          <cell r="M1138" t="str">
            <v/>
          </cell>
        </row>
        <row r="1139">
          <cell r="A1139" t="str">
            <v>11-30-045</v>
          </cell>
          <cell r="B1139" t="str">
            <v>2C1+1</v>
          </cell>
          <cell r="H1139">
            <v>75155.481031661853</v>
          </cell>
          <cell r="L1139" t="str">
            <v>2</v>
          </cell>
          <cell r="M1139" t="str">
            <v/>
          </cell>
        </row>
        <row r="1140">
          <cell r="A1140" t="str">
            <v>11-30-045</v>
          </cell>
          <cell r="B1140">
            <v>47111</v>
          </cell>
          <cell r="H1140">
            <v>936.06151624934841</v>
          </cell>
          <cell r="L1140" t="str">
            <v>4</v>
          </cell>
          <cell r="M1140" t="str">
            <v/>
          </cell>
        </row>
        <row r="1141">
          <cell r="A1141" t="str">
            <v>11-30-045</v>
          </cell>
          <cell r="B1141">
            <v>46111</v>
          </cell>
          <cell r="H1141">
            <v>2254.6644309498556</v>
          </cell>
          <cell r="L1141" t="str">
            <v>4</v>
          </cell>
          <cell r="M1141" t="str">
            <v/>
          </cell>
        </row>
        <row r="1142">
          <cell r="A1142" t="str">
            <v/>
          </cell>
          <cell r="H1142" t="str">
            <v/>
          </cell>
          <cell r="L1142" t="str">
            <v/>
          </cell>
          <cell r="M1142" t="str">
            <v/>
          </cell>
        </row>
        <row r="1143">
          <cell r="A1143" t="str">
            <v>11-50-010</v>
          </cell>
          <cell r="B1143" t="str">
            <v>11-50-010</v>
          </cell>
          <cell r="H1143">
            <v>676025</v>
          </cell>
          <cell r="L1143" t="str">
            <v/>
          </cell>
          <cell r="M1143" t="str">
            <v/>
          </cell>
        </row>
        <row r="1144">
          <cell r="A1144" t="str">
            <v>11-50-010</v>
          </cell>
          <cell r="B1144" t="str">
            <v>3LA17</v>
          </cell>
          <cell r="H1144">
            <v>676025</v>
          </cell>
          <cell r="L1144" t="str">
            <v>3</v>
          </cell>
          <cell r="M1144">
            <v>82.78</v>
          </cell>
        </row>
        <row r="1145">
          <cell r="A1145" t="str">
            <v>11-50-010</v>
          </cell>
          <cell r="B1145">
            <v>47111</v>
          </cell>
          <cell r="H1145">
            <v>0</v>
          </cell>
          <cell r="L1145" t="str">
            <v>4</v>
          </cell>
          <cell r="M1145">
            <v>0</v>
          </cell>
        </row>
        <row r="1146">
          <cell r="A1146" t="str">
            <v>11-50-010</v>
          </cell>
          <cell r="B1146">
            <v>46111</v>
          </cell>
          <cell r="H1146">
            <v>0</v>
          </cell>
          <cell r="L1146" t="str">
            <v>4</v>
          </cell>
          <cell r="M1146">
            <v>0</v>
          </cell>
        </row>
        <row r="1147">
          <cell r="A1147" t="str">
            <v/>
          </cell>
          <cell r="H1147" t="str">
            <v/>
          </cell>
          <cell r="L1147" t="str">
            <v/>
          </cell>
          <cell r="M1147" t="str">
            <v/>
          </cell>
        </row>
        <row r="1148">
          <cell r="A1148" t="str">
            <v>11-50-020</v>
          </cell>
          <cell r="B1148" t="str">
            <v>11-50-020</v>
          </cell>
          <cell r="H1148">
            <v>405615</v>
          </cell>
          <cell r="L1148" t="str">
            <v/>
          </cell>
          <cell r="M1148" t="str">
            <v/>
          </cell>
        </row>
        <row r="1149">
          <cell r="A1149" t="str">
            <v>11-50-020</v>
          </cell>
          <cell r="B1149" t="str">
            <v>3LA18</v>
          </cell>
          <cell r="H1149">
            <v>405615</v>
          </cell>
          <cell r="L1149" t="str">
            <v>3</v>
          </cell>
          <cell r="M1149">
            <v>51</v>
          </cell>
        </row>
        <row r="1150">
          <cell r="A1150" t="str">
            <v>11-50-020</v>
          </cell>
          <cell r="B1150">
            <v>47111</v>
          </cell>
          <cell r="H1150">
            <v>0</v>
          </cell>
          <cell r="L1150" t="str">
            <v>4</v>
          </cell>
          <cell r="M1150">
            <v>0</v>
          </cell>
        </row>
        <row r="1151">
          <cell r="A1151" t="str">
            <v>11-50-020</v>
          </cell>
          <cell r="B1151">
            <v>46111</v>
          </cell>
          <cell r="H1151">
            <v>0</v>
          </cell>
          <cell r="L1151" t="str">
            <v>4</v>
          </cell>
          <cell r="M1151">
            <v>0</v>
          </cell>
        </row>
        <row r="1152">
          <cell r="A1152" t="str">
            <v/>
          </cell>
          <cell r="H1152" t="str">
            <v/>
          </cell>
          <cell r="L1152" t="str">
            <v/>
          </cell>
          <cell r="M1152" t="str">
            <v/>
          </cell>
        </row>
        <row r="1153">
          <cell r="B1153" t="str">
            <v>12</v>
          </cell>
          <cell r="H1153" t="str">
            <v/>
          </cell>
          <cell r="L1153" t="str">
            <v/>
          </cell>
          <cell r="M1153">
            <v>0</v>
          </cell>
        </row>
        <row r="1154">
          <cell r="A1154" t="str">
            <v>12-05-010</v>
          </cell>
          <cell r="B1154" t="str">
            <v>12-05-010</v>
          </cell>
          <cell r="H1154">
            <v>834414</v>
          </cell>
          <cell r="L1154" t="str">
            <v/>
          </cell>
          <cell r="M1154" t="str">
            <v/>
          </cell>
        </row>
        <row r="1155">
          <cell r="A1155" t="str">
            <v>12-05-010</v>
          </cell>
          <cell r="B1155" t="str">
            <v>3M312</v>
          </cell>
          <cell r="H1155">
            <v>834414</v>
          </cell>
          <cell r="L1155" t="str">
            <v>3</v>
          </cell>
          <cell r="M1155">
            <v>19.14</v>
          </cell>
        </row>
        <row r="1156">
          <cell r="A1156" t="str">
            <v>12-05-010</v>
          </cell>
          <cell r="B1156">
            <v>47111</v>
          </cell>
          <cell r="H1156">
            <v>0</v>
          </cell>
          <cell r="L1156" t="str">
            <v>4</v>
          </cell>
          <cell r="M1156">
            <v>0</v>
          </cell>
        </row>
        <row r="1157">
          <cell r="A1157" t="str">
            <v>12-05-010</v>
          </cell>
          <cell r="B1157">
            <v>46111</v>
          </cell>
          <cell r="H1157">
            <v>0</v>
          </cell>
          <cell r="L1157" t="str">
            <v>4</v>
          </cell>
          <cell r="M1157">
            <v>0</v>
          </cell>
        </row>
        <row r="1158">
          <cell r="A1158" t="str">
            <v/>
          </cell>
          <cell r="H1158" t="str">
            <v/>
          </cell>
          <cell r="L1158" t="str">
            <v/>
          </cell>
          <cell r="M1158" t="str">
            <v/>
          </cell>
        </row>
        <row r="1159">
          <cell r="A1159" t="str">
            <v>12-05-020</v>
          </cell>
          <cell r="B1159" t="str">
            <v>12-05-020</v>
          </cell>
          <cell r="H1159">
            <v>717190</v>
          </cell>
          <cell r="L1159" t="str">
            <v/>
          </cell>
          <cell r="M1159" t="str">
            <v/>
          </cell>
        </row>
        <row r="1160">
          <cell r="A1160" t="str">
            <v>12-05-020</v>
          </cell>
          <cell r="B1160" t="str">
            <v>3M314</v>
          </cell>
          <cell r="H1160">
            <v>717190</v>
          </cell>
          <cell r="L1160" t="str">
            <v>3</v>
          </cell>
          <cell r="M1160">
            <v>19.14</v>
          </cell>
        </row>
        <row r="1161">
          <cell r="A1161" t="str">
            <v>12-05-020</v>
          </cell>
          <cell r="B1161">
            <v>47111</v>
          </cell>
          <cell r="H1161">
            <v>0</v>
          </cell>
          <cell r="L1161" t="str">
            <v>4</v>
          </cell>
          <cell r="M1161">
            <v>0</v>
          </cell>
        </row>
        <row r="1162">
          <cell r="A1162" t="str">
            <v>12-05-020</v>
          </cell>
          <cell r="B1162">
            <v>46111</v>
          </cell>
          <cell r="H1162">
            <v>0</v>
          </cell>
          <cell r="L1162" t="str">
            <v>4</v>
          </cell>
          <cell r="M1162">
            <v>0</v>
          </cell>
        </row>
        <row r="1163">
          <cell r="A1163" t="str">
            <v/>
          </cell>
          <cell r="H1163" t="str">
            <v/>
          </cell>
          <cell r="L1163" t="str">
            <v/>
          </cell>
          <cell r="M1163" t="str">
            <v/>
          </cell>
        </row>
        <row r="1164">
          <cell r="A1164" t="str">
            <v>12-10-010</v>
          </cell>
          <cell r="B1164" t="str">
            <v>12-10-010</v>
          </cell>
          <cell r="H1164" t="e">
            <v>#N/A</v>
          </cell>
          <cell r="L1164" t="str">
            <v/>
          </cell>
          <cell r="M1164" t="str">
            <v/>
          </cell>
        </row>
        <row r="1165">
          <cell r="A1165" t="str">
            <v>12-10-010</v>
          </cell>
          <cell r="B1165" t="str">
            <v>3M315</v>
          </cell>
          <cell r="H1165">
            <v>815150</v>
          </cell>
          <cell r="L1165" t="str">
            <v>3</v>
          </cell>
          <cell r="M1165" t="str">
            <v/>
          </cell>
        </row>
        <row r="1166">
          <cell r="A1166" t="str">
            <v>12-10-010</v>
          </cell>
          <cell r="B1166">
            <v>47111</v>
          </cell>
          <cell r="H1166">
            <v>0</v>
          </cell>
          <cell r="L1166" t="str">
            <v>4</v>
          </cell>
          <cell r="M1166" t="str">
            <v/>
          </cell>
        </row>
        <row r="1167">
          <cell r="A1167" t="str">
            <v>12-10-010</v>
          </cell>
          <cell r="B1167">
            <v>46111</v>
          </cell>
          <cell r="H1167">
            <v>0</v>
          </cell>
          <cell r="L1167" t="str">
            <v>4</v>
          </cell>
          <cell r="M1167" t="str">
            <v/>
          </cell>
        </row>
        <row r="1168">
          <cell r="A1168" t="str">
            <v/>
          </cell>
          <cell r="H1168" t="str">
            <v/>
          </cell>
          <cell r="L1168" t="str">
            <v/>
          </cell>
          <cell r="M1168" t="str">
            <v/>
          </cell>
        </row>
        <row r="1169">
          <cell r="A1169" t="str">
            <v>12-15-010</v>
          </cell>
          <cell r="B1169" t="str">
            <v>12-15-010</v>
          </cell>
          <cell r="H1169">
            <v>1185761.383111516</v>
          </cell>
          <cell r="L1169" t="str">
            <v/>
          </cell>
          <cell r="M1169" t="str">
            <v/>
          </cell>
        </row>
        <row r="1170">
          <cell r="A1170" t="str">
            <v>12-15-010</v>
          </cell>
          <cell r="B1170" t="str">
            <v>3PMA1</v>
          </cell>
          <cell r="H1170">
            <v>1130500</v>
          </cell>
          <cell r="L1170" t="str">
            <v>3</v>
          </cell>
          <cell r="M1170">
            <v>15</v>
          </cell>
        </row>
        <row r="1171">
          <cell r="A1171" t="str">
            <v>12-15-010</v>
          </cell>
          <cell r="B1171" t="str">
            <v>2C1+1</v>
          </cell>
          <cell r="H1171">
            <v>55261.383111516072</v>
          </cell>
          <cell r="L1171" t="str">
            <v>2</v>
          </cell>
          <cell r="M1171">
            <v>48.75</v>
          </cell>
        </row>
        <row r="1172">
          <cell r="A1172" t="str">
            <v>12-15-010</v>
          </cell>
          <cell r="B1172">
            <v>47111</v>
          </cell>
          <cell r="H1172">
            <v>0</v>
          </cell>
          <cell r="L1172" t="str">
            <v>4</v>
          </cell>
          <cell r="M1172">
            <v>0</v>
          </cell>
        </row>
        <row r="1173">
          <cell r="A1173" t="str">
            <v>12-15-010</v>
          </cell>
          <cell r="B1173">
            <v>46111</v>
          </cell>
          <cell r="H1173">
            <v>0</v>
          </cell>
          <cell r="L1173" t="str">
            <v>4</v>
          </cell>
          <cell r="M1173">
            <v>0</v>
          </cell>
        </row>
        <row r="1174">
          <cell r="A1174" t="str">
            <v/>
          </cell>
          <cell r="H1174" t="str">
            <v/>
          </cell>
          <cell r="L1174" t="str">
            <v/>
          </cell>
          <cell r="M1174" t="str">
            <v/>
          </cell>
        </row>
        <row r="1175">
          <cell r="B1175" t="str">
            <v>13</v>
          </cell>
          <cell r="H1175" t="str">
            <v/>
          </cell>
          <cell r="L1175" t="str">
            <v/>
          </cell>
          <cell r="M1175">
            <v>0</v>
          </cell>
        </row>
        <row r="1176">
          <cell r="A1176" t="str">
            <v>13-01-010</v>
          </cell>
          <cell r="B1176" t="str">
            <v>13-01-010</v>
          </cell>
          <cell r="H1176">
            <v>1167235.3739999998</v>
          </cell>
          <cell r="L1176" t="str">
            <v/>
          </cell>
          <cell r="M1176" t="str">
            <v/>
          </cell>
        </row>
        <row r="1177">
          <cell r="A1177" t="str">
            <v>13-01-010</v>
          </cell>
          <cell r="B1177" t="str">
            <v>1N11E</v>
          </cell>
          <cell r="H1177">
            <v>486900</v>
          </cell>
          <cell r="L1177" t="str">
            <v>1</v>
          </cell>
          <cell r="M1177">
            <v>50</v>
          </cell>
        </row>
        <row r="1178">
          <cell r="A1178" t="str">
            <v>13-01-010</v>
          </cell>
          <cell r="B1178" t="str">
            <v>1N163</v>
          </cell>
          <cell r="H1178">
            <v>73900</v>
          </cell>
          <cell r="L1178" t="str">
            <v>1</v>
          </cell>
          <cell r="M1178">
            <v>50</v>
          </cell>
        </row>
        <row r="1179">
          <cell r="A1179" t="str">
            <v>13-01-010</v>
          </cell>
          <cell r="B1179" t="str">
            <v>1N372</v>
          </cell>
          <cell r="H1179">
            <v>513500.23199999996</v>
          </cell>
          <cell r="L1179" t="str">
            <v>1</v>
          </cell>
          <cell r="M1179">
            <v>50</v>
          </cell>
        </row>
        <row r="1180">
          <cell r="A1180" t="str">
            <v>13-01-010</v>
          </cell>
          <cell r="B1180" t="str">
            <v>1N175</v>
          </cell>
          <cell r="H1180">
            <v>31690</v>
          </cell>
          <cell r="L1180" t="str">
            <v>1</v>
          </cell>
          <cell r="M1180">
            <v>50</v>
          </cell>
        </row>
        <row r="1181">
          <cell r="A1181" t="str">
            <v>13-01-010</v>
          </cell>
          <cell r="B1181">
            <v>11111</v>
          </cell>
          <cell r="H1181">
            <v>1193.57</v>
          </cell>
          <cell r="L1181" t="str">
            <v>1</v>
          </cell>
          <cell r="M1181">
            <v>50</v>
          </cell>
        </row>
        <row r="1182">
          <cell r="A1182" t="str">
            <v>13-01-010</v>
          </cell>
          <cell r="B1182">
            <v>17611</v>
          </cell>
          <cell r="H1182">
            <v>127.09199999999998</v>
          </cell>
          <cell r="L1182" t="str">
            <v>1</v>
          </cell>
          <cell r="M1182">
            <v>10</v>
          </cell>
        </row>
        <row r="1183">
          <cell r="A1183" t="str">
            <v>13-01-010</v>
          </cell>
          <cell r="B1183">
            <v>17711</v>
          </cell>
          <cell r="H1183">
            <v>1547</v>
          </cell>
          <cell r="L1183" t="str">
            <v>1</v>
          </cell>
          <cell r="M1183">
            <v>10</v>
          </cell>
        </row>
        <row r="1184">
          <cell r="A1184" t="str">
            <v>13-01-010</v>
          </cell>
          <cell r="B1184" t="str">
            <v>2CD74</v>
          </cell>
          <cell r="H1184">
            <v>56000</v>
          </cell>
          <cell r="L1184" t="str">
            <v>2</v>
          </cell>
          <cell r="M1184">
            <v>50</v>
          </cell>
        </row>
        <row r="1185">
          <cell r="A1185" t="str">
            <v>13-01-010</v>
          </cell>
          <cell r="B1185">
            <v>47111</v>
          </cell>
          <cell r="H1185">
            <v>697.48</v>
          </cell>
          <cell r="L1185" t="str">
            <v>4</v>
          </cell>
          <cell r="M1185">
            <v>2800000</v>
          </cell>
        </row>
        <row r="1186">
          <cell r="A1186" t="str">
            <v>13-01-010</v>
          </cell>
          <cell r="B1186">
            <v>46111</v>
          </cell>
          <cell r="H1186">
            <v>1680</v>
          </cell>
          <cell r="L1186" t="str">
            <v>4</v>
          </cell>
          <cell r="M1186">
            <v>2800000</v>
          </cell>
        </row>
        <row r="1187">
          <cell r="A1187" t="str">
            <v/>
          </cell>
          <cell r="H1187" t="str">
            <v/>
          </cell>
          <cell r="L1187" t="str">
            <v/>
          </cell>
          <cell r="M1187" t="str">
            <v/>
          </cell>
        </row>
        <row r="1188">
          <cell r="A1188" t="str">
            <v>13-01-020</v>
          </cell>
          <cell r="B1188" t="str">
            <v>13-01-020</v>
          </cell>
          <cell r="H1188">
            <v>323639</v>
          </cell>
          <cell r="L1188" t="str">
            <v/>
          </cell>
          <cell r="M1188" t="str">
            <v/>
          </cell>
        </row>
        <row r="1189">
          <cell r="A1189" t="str">
            <v>13-01-020</v>
          </cell>
          <cell r="B1189" t="str">
            <v>1N11A</v>
          </cell>
          <cell r="H1189">
            <v>230703.85800000001</v>
          </cell>
          <cell r="L1189" t="str">
            <v>1</v>
          </cell>
          <cell r="M1189">
            <v>11</v>
          </cell>
        </row>
        <row r="1190">
          <cell r="A1190" t="str">
            <v>13-01-020</v>
          </cell>
          <cell r="B1190" t="str">
            <v>1N175</v>
          </cell>
          <cell r="H1190">
            <v>31690</v>
          </cell>
          <cell r="L1190" t="str">
            <v>1</v>
          </cell>
          <cell r="M1190">
            <v>11</v>
          </cell>
        </row>
        <row r="1191">
          <cell r="A1191" t="str">
            <v>13-01-020</v>
          </cell>
          <cell r="B1191">
            <v>11111</v>
          </cell>
          <cell r="H1191">
            <v>1193.57</v>
          </cell>
          <cell r="L1191" t="str">
            <v>1</v>
          </cell>
          <cell r="M1191">
            <v>11</v>
          </cell>
        </row>
        <row r="1192">
          <cell r="A1192" t="str">
            <v>13-01-020</v>
          </cell>
          <cell r="B1192">
            <v>17611</v>
          </cell>
          <cell r="H1192">
            <v>127.09199999999998</v>
          </cell>
          <cell r="L1192" t="str">
            <v>1</v>
          </cell>
          <cell r="M1192">
            <v>2.2000000000000002</v>
          </cell>
        </row>
        <row r="1193">
          <cell r="A1193" t="str">
            <v>13-01-020</v>
          </cell>
          <cell r="B1193">
            <v>17711</v>
          </cell>
          <cell r="H1193">
            <v>1547</v>
          </cell>
          <cell r="L1193" t="str">
            <v>1</v>
          </cell>
          <cell r="M1193">
            <v>2.2000000000000002</v>
          </cell>
        </row>
        <row r="1194">
          <cell r="A1194" t="str">
            <v>13-01-020</v>
          </cell>
          <cell r="B1194" t="str">
            <v>2CD74</v>
          </cell>
          <cell r="H1194">
            <v>56000</v>
          </cell>
          <cell r="L1194" t="str">
            <v>2</v>
          </cell>
          <cell r="M1194">
            <v>11</v>
          </cell>
        </row>
        <row r="1195">
          <cell r="A1195" t="str">
            <v>13-01-020</v>
          </cell>
          <cell r="B1195">
            <v>47111</v>
          </cell>
          <cell r="H1195">
            <v>697.48</v>
          </cell>
          <cell r="L1195" t="str">
            <v>4</v>
          </cell>
          <cell r="M1195">
            <v>616000</v>
          </cell>
        </row>
        <row r="1196">
          <cell r="A1196" t="str">
            <v>13-01-020</v>
          </cell>
          <cell r="B1196">
            <v>46111</v>
          </cell>
          <cell r="H1196">
            <v>1680</v>
          </cell>
          <cell r="L1196" t="str">
            <v>4</v>
          </cell>
          <cell r="M1196">
            <v>616000</v>
          </cell>
        </row>
        <row r="1197">
          <cell r="A1197" t="str">
            <v/>
          </cell>
          <cell r="H1197" t="str">
            <v/>
          </cell>
          <cell r="L1197" t="str">
            <v/>
          </cell>
          <cell r="M1197" t="str">
            <v/>
          </cell>
        </row>
        <row r="1198">
          <cell r="A1198" t="str">
            <v>13-01-030</v>
          </cell>
          <cell r="B1198" t="str">
            <v>13-01-030</v>
          </cell>
          <cell r="H1198">
            <v>1290335.3739999998</v>
          </cell>
          <cell r="L1198" t="str">
            <v/>
          </cell>
          <cell r="M1198" t="str">
            <v/>
          </cell>
        </row>
        <row r="1199">
          <cell r="A1199" t="str">
            <v>13-01-030</v>
          </cell>
          <cell r="B1199" t="str">
            <v>1N141</v>
          </cell>
          <cell r="H1199">
            <v>683900</v>
          </cell>
          <cell r="L1199" t="str">
            <v>1</v>
          </cell>
          <cell r="M1199">
            <v>5</v>
          </cell>
        </row>
        <row r="1200">
          <cell r="A1200" t="str">
            <v>13-01-030</v>
          </cell>
          <cell r="B1200" t="str">
            <v>1N372</v>
          </cell>
          <cell r="H1200">
            <v>513500.23199999996</v>
          </cell>
          <cell r="L1200" t="str">
            <v>1</v>
          </cell>
          <cell r="M1200">
            <v>5</v>
          </cell>
        </row>
        <row r="1201">
          <cell r="A1201" t="str">
            <v>13-01-030</v>
          </cell>
          <cell r="B1201" t="str">
            <v>1N175</v>
          </cell>
          <cell r="H1201">
            <v>31690</v>
          </cell>
          <cell r="L1201" t="str">
            <v>1</v>
          </cell>
          <cell r="M1201">
            <v>5</v>
          </cell>
        </row>
        <row r="1202">
          <cell r="A1202" t="str">
            <v>13-01-030</v>
          </cell>
          <cell r="B1202">
            <v>11111</v>
          </cell>
          <cell r="H1202">
            <v>1193.57</v>
          </cell>
          <cell r="L1202" t="str">
            <v>1</v>
          </cell>
          <cell r="M1202">
            <v>5</v>
          </cell>
        </row>
        <row r="1203">
          <cell r="A1203" t="str">
            <v>13-01-030</v>
          </cell>
          <cell r="B1203">
            <v>17611</v>
          </cell>
          <cell r="H1203">
            <v>127.09199999999998</v>
          </cell>
          <cell r="L1203" t="str">
            <v>1</v>
          </cell>
          <cell r="M1203">
            <v>1</v>
          </cell>
        </row>
        <row r="1204">
          <cell r="A1204" t="str">
            <v>13-01-030</v>
          </cell>
          <cell r="B1204">
            <v>17711</v>
          </cell>
          <cell r="H1204">
            <v>1547</v>
          </cell>
          <cell r="L1204" t="str">
            <v>1</v>
          </cell>
          <cell r="M1204">
            <v>1</v>
          </cell>
        </row>
        <row r="1205">
          <cell r="A1205" t="str">
            <v>13-01-030</v>
          </cell>
          <cell r="B1205" t="str">
            <v>2CD74</v>
          </cell>
          <cell r="H1205">
            <v>56000</v>
          </cell>
          <cell r="L1205" t="str">
            <v>2</v>
          </cell>
          <cell r="M1205">
            <v>5</v>
          </cell>
        </row>
        <row r="1206">
          <cell r="A1206" t="str">
            <v>13-01-030</v>
          </cell>
          <cell r="B1206">
            <v>47111</v>
          </cell>
          <cell r="H1206">
            <v>697.48</v>
          </cell>
          <cell r="L1206" t="str">
            <v>4</v>
          </cell>
          <cell r="M1206">
            <v>280000</v>
          </cell>
        </row>
        <row r="1207">
          <cell r="A1207" t="str">
            <v>13-01-030</v>
          </cell>
          <cell r="B1207">
            <v>46111</v>
          </cell>
          <cell r="H1207">
            <v>1680</v>
          </cell>
          <cell r="L1207" t="str">
            <v>4</v>
          </cell>
          <cell r="M1207">
            <v>280000</v>
          </cell>
        </row>
        <row r="1208">
          <cell r="A1208" t="str">
            <v/>
          </cell>
          <cell r="H1208" t="str">
            <v/>
          </cell>
          <cell r="L1208" t="str">
            <v/>
          </cell>
          <cell r="M1208" t="str">
            <v/>
          </cell>
        </row>
        <row r="1209">
          <cell r="A1209" t="str">
            <v>13-01-040</v>
          </cell>
          <cell r="B1209" t="str">
            <v>13-01-040</v>
          </cell>
          <cell r="H1209">
            <v>125200</v>
          </cell>
          <cell r="L1209" t="str">
            <v/>
          </cell>
          <cell r="M1209" t="str">
            <v/>
          </cell>
        </row>
        <row r="1210">
          <cell r="A1210" t="str">
            <v>13-01-040</v>
          </cell>
          <cell r="B1210" t="str">
            <v>1N129</v>
          </cell>
          <cell r="H1210">
            <v>52461.614007298776</v>
          </cell>
          <cell r="L1210" t="str">
            <v>1</v>
          </cell>
          <cell r="M1210">
            <v>7</v>
          </cell>
        </row>
        <row r="1211">
          <cell r="A1211" t="str">
            <v>13-01-040</v>
          </cell>
          <cell r="B1211" t="str">
            <v>1N34G</v>
          </cell>
          <cell r="H1211">
            <v>27900</v>
          </cell>
          <cell r="L1211" t="str">
            <v>1</v>
          </cell>
          <cell r="M1211">
            <v>7</v>
          </cell>
        </row>
        <row r="1212">
          <cell r="A1212" t="str">
            <v>13-01-040</v>
          </cell>
          <cell r="B1212" t="str">
            <v>1N175</v>
          </cell>
          <cell r="H1212">
            <v>31690</v>
          </cell>
          <cell r="L1212" t="str">
            <v>1</v>
          </cell>
          <cell r="M1212">
            <v>7</v>
          </cell>
        </row>
        <row r="1213">
          <cell r="A1213" t="str">
            <v>13-01-040</v>
          </cell>
          <cell r="B1213">
            <v>11111</v>
          </cell>
          <cell r="H1213">
            <v>1193.57</v>
          </cell>
          <cell r="L1213" t="str">
            <v>1</v>
          </cell>
          <cell r="M1213">
            <v>7</v>
          </cell>
        </row>
        <row r="1214">
          <cell r="A1214" t="str">
            <v>13-01-040</v>
          </cell>
          <cell r="B1214">
            <v>17611</v>
          </cell>
          <cell r="H1214">
            <v>127.09199999999998</v>
          </cell>
          <cell r="L1214" t="str">
            <v>1</v>
          </cell>
          <cell r="M1214">
            <v>1.4000000000000001</v>
          </cell>
        </row>
        <row r="1215">
          <cell r="A1215" t="str">
            <v>13-01-040</v>
          </cell>
          <cell r="B1215">
            <v>17711</v>
          </cell>
          <cell r="H1215">
            <v>1547</v>
          </cell>
          <cell r="L1215" t="str">
            <v>1</v>
          </cell>
          <cell r="M1215">
            <v>1.4000000000000001</v>
          </cell>
        </row>
        <row r="1216">
          <cell r="A1216" t="str">
            <v>13-01-040</v>
          </cell>
          <cell r="B1216" t="str">
            <v>2C1+1</v>
          </cell>
          <cell r="H1216">
            <v>9862.0314475936357</v>
          </cell>
          <cell r="L1216" t="str">
            <v>2</v>
          </cell>
          <cell r="M1216">
            <v>4.0599999999999996</v>
          </cell>
        </row>
        <row r="1217">
          <cell r="A1217" t="str">
            <v>13-01-040</v>
          </cell>
          <cell r="B1217">
            <v>47111</v>
          </cell>
          <cell r="H1217">
            <v>122.83160167977874</v>
          </cell>
          <cell r="L1217" t="str">
            <v>4</v>
          </cell>
          <cell r="M1217">
            <v>69034.220133155453</v>
          </cell>
        </row>
        <row r="1218">
          <cell r="A1218" t="str">
            <v>13-01-040</v>
          </cell>
          <cell r="B1218">
            <v>46111</v>
          </cell>
          <cell r="H1218">
            <v>295.86094342780905</v>
          </cell>
          <cell r="L1218" t="str">
            <v>4</v>
          </cell>
          <cell r="M1218">
            <v>69034.220133155453</v>
          </cell>
        </row>
        <row r="1219">
          <cell r="A1219" t="str">
            <v/>
          </cell>
          <cell r="H1219" t="str">
            <v/>
          </cell>
          <cell r="L1219" t="str">
            <v/>
          </cell>
          <cell r="M1219" t="str">
            <v/>
          </cell>
        </row>
        <row r="1220">
          <cell r="A1220" t="str">
            <v>13-01-050</v>
          </cell>
          <cell r="B1220" t="str">
            <v>13-01-050</v>
          </cell>
          <cell r="H1220">
            <v>869335.37399999984</v>
          </cell>
          <cell r="L1220" t="str">
            <v/>
          </cell>
          <cell r="M1220" t="str">
            <v/>
          </cell>
        </row>
        <row r="1221">
          <cell r="A1221" t="str">
            <v>13-01-050</v>
          </cell>
          <cell r="B1221" t="str">
            <v>1N136</v>
          </cell>
          <cell r="H1221">
            <v>262900</v>
          </cell>
          <cell r="L1221" t="str">
            <v>1</v>
          </cell>
          <cell r="M1221">
            <v>9</v>
          </cell>
        </row>
        <row r="1222">
          <cell r="A1222" t="str">
            <v>13-01-050</v>
          </cell>
          <cell r="B1222" t="str">
            <v>1N361</v>
          </cell>
          <cell r="H1222">
            <v>513500.23199999996</v>
          </cell>
          <cell r="L1222" t="str">
            <v>1</v>
          </cell>
          <cell r="M1222">
            <v>9</v>
          </cell>
        </row>
        <row r="1223">
          <cell r="A1223" t="str">
            <v>13-01-050</v>
          </cell>
          <cell r="B1223" t="str">
            <v>1N175</v>
          </cell>
          <cell r="H1223">
            <v>31690</v>
          </cell>
          <cell r="L1223" t="str">
            <v>1</v>
          </cell>
          <cell r="M1223">
            <v>9</v>
          </cell>
        </row>
        <row r="1224">
          <cell r="A1224" t="str">
            <v>13-01-050</v>
          </cell>
          <cell r="B1224">
            <v>11111</v>
          </cell>
          <cell r="H1224">
            <v>1193.57</v>
          </cell>
          <cell r="L1224" t="str">
            <v>1</v>
          </cell>
          <cell r="M1224">
            <v>9</v>
          </cell>
        </row>
        <row r="1225">
          <cell r="A1225" t="str">
            <v>13-01-050</v>
          </cell>
          <cell r="B1225">
            <v>17611</v>
          </cell>
          <cell r="H1225">
            <v>127.09199999999998</v>
          </cell>
          <cell r="L1225" t="str">
            <v>1</v>
          </cell>
          <cell r="M1225">
            <v>1.8</v>
          </cell>
        </row>
        <row r="1226">
          <cell r="A1226" t="str">
            <v>13-01-050</v>
          </cell>
          <cell r="B1226">
            <v>17711</v>
          </cell>
          <cell r="H1226">
            <v>1547</v>
          </cell>
          <cell r="L1226" t="str">
            <v>1</v>
          </cell>
          <cell r="M1226">
            <v>1.8</v>
          </cell>
        </row>
        <row r="1227">
          <cell r="A1227" t="str">
            <v>13-01-050</v>
          </cell>
          <cell r="B1227" t="str">
            <v>2CD74</v>
          </cell>
          <cell r="H1227">
            <v>56000</v>
          </cell>
          <cell r="L1227" t="str">
            <v>2</v>
          </cell>
          <cell r="M1227">
            <v>9</v>
          </cell>
        </row>
        <row r="1228">
          <cell r="A1228" t="str">
            <v>13-01-050</v>
          </cell>
          <cell r="B1228">
            <v>47111</v>
          </cell>
          <cell r="H1228">
            <v>697.48</v>
          </cell>
          <cell r="L1228" t="str">
            <v>4</v>
          </cell>
          <cell r="M1228">
            <v>504000</v>
          </cell>
        </row>
        <row r="1229">
          <cell r="A1229" t="str">
            <v>13-01-050</v>
          </cell>
          <cell r="B1229">
            <v>46111</v>
          </cell>
          <cell r="H1229">
            <v>1680</v>
          </cell>
          <cell r="L1229" t="str">
            <v>4</v>
          </cell>
          <cell r="M1229">
            <v>504000</v>
          </cell>
        </row>
        <row r="1230">
          <cell r="A1230" t="str">
            <v/>
          </cell>
          <cell r="H1230" t="str">
            <v/>
          </cell>
          <cell r="L1230" t="str">
            <v/>
          </cell>
          <cell r="M1230" t="str">
            <v/>
          </cell>
        </row>
        <row r="1231">
          <cell r="A1231" t="str">
            <v>13-01-060</v>
          </cell>
          <cell r="B1231" t="str">
            <v>13-01-060</v>
          </cell>
          <cell r="H1231">
            <v>335019.93541492801</v>
          </cell>
          <cell r="L1231" t="str">
            <v/>
          </cell>
          <cell r="M1231" t="str">
            <v/>
          </cell>
        </row>
        <row r="1232">
          <cell r="A1232" t="str">
            <v>13-01-060</v>
          </cell>
          <cell r="B1232" t="str">
            <v>1N128</v>
          </cell>
          <cell r="H1232">
            <v>153900</v>
          </cell>
          <cell r="L1232" t="str">
            <v>1</v>
          </cell>
          <cell r="M1232">
            <v>5</v>
          </cell>
        </row>
        <row r="1233">
          <cell r="A1233" t="str">
            <v>13-01-060</v>
          </cell>
          <cell r="B1233" t="str">
            <v>1N34G</v>
          </cell>
          <cell r="H1233">
            <v>67900</v>
          </cell>
          <cell r="L1233" t="str">
            <v>1</v>
          </cell>
          <cell r="M1233">
            <v>5</v>
          </cell>
        </row>
        <row r="1234">
          <cell r="A1234" t="str">
            <v>13-01-060</v>
          </cell>
          <cell r="B1234" t="str">
            <v>1N175</v>
          </cell>
          <cell r="H1234">
            <v>63380</v>
          </cell>
          <cell r="L1234" t="str">
            <v>1</v>
          </cell>
          <cell r="M1234">
            <v>10</v>
          </cell>
        </row>
        <row r="1235">
          <cell r="A1235" t="str">
            <v>13-01-060</v>
          </cell>
          <cell r="B1235">
            <v>11111</v>
          </cell>
          <cell r="H1235">
            <v>1193.57</v>
          </cell>
          <cell r="L1235" t="str">
            <v>1</v>
          </cell>
          <cell r="M1235">
            <v>5</v>
          </cell>
        </row>
        <row r="1236">
          <cell r="A1236" t="str">
            <v>13-01-060</v>
          </cell>
          <cell r="B1236">
            <v>17611</v>
          </cell>
          <cell r="H1236">
            <v>127.09199999999998</v>
          </cell>
          <cell r="L1236" t="str">
            <v>1</v>
          </cell>
          <cell r="M1236">
            <v>1</v>
          </cell>
        </row>
        <row r="1237">
          <cell r="A1237" t="str">
            <v>13-01-060</v>
          </cell>
          <cell r="B1237">
            <v>17711</v>
          </cell>
          <cell r="H1237">
            <v>1547</v>
          </cell>
          <cell r="L1237" t="str">
            <v>1</v>
          </cell>
          <cell r="M1237">
            <v>1</v>
          </cell>
        </row>
        <row r="1238">
          <cell r="A1238" t="str">
            <v>13-01-060</v>
          </cell>
          <cell r="B1238" t="str">
            <v>2C1+1</v>
          </cell>
          <cell r="H1238">
            <v>45059.281614005413</v>
          </cell>
          <cell r="L1238" t="str">
            <v>2</v>
          </cell>
          <cell r="M1238">
            <v>13.25</v>
          </cell>
        </row>
        <row r="1239">
          <cell r="A1239" t="str">
            <v>13-01-060</v>
          </cell>
          <cell r="B1239">
            <v>47111</v>
          </cell>
          <cell r="H1239">
            <v>561.21335250243749</v>
          </cell>
          <cell r="L1239" t="str">
            <v>4</v>
          </cell>
          <cell r="M1239">
            <v>225296.40807002707</v>
          </cell>
        </row>
        <row r="1240">
          <cell r="A1240" t="str">
            <v>13-01-060</v>
          </cell>
          <cell r="B1240">
            <v>46111</v>
          </cell>
          <cell r="H1240">
            <v>1351.7784484201622</v>
          </cell>
          <cell r="L1240" t="str">
            <v>4</v>
          </cell>
          <cell r="M1240">
            <v>225296.40807002707</v>
          </cell>
        </row>
        <row r="1241">
          <cell r="A1241" t="str">
            <v/>
          </cell>
          <cell r="H1241" t="str">
            <v/>
          </cell>
          <cell r="L1241" t="str">
            <v/>
          </cell>
          <cell r="M1241" t="str">
            <v/>
          </cell>
        </row>
        <row r="1242">
          <cell r="A1242" t="str">
            <v>13-01-070</v>
          </cell>
          <cell r="B1242" t="str">
            <v>13-01-070</v>
          </cell>
          <cell r="H1242">
            <v>805827.28677724965</v>
          </cell>
          <cell r="L1242" t="str">
            <v/>
          </cell>
          <cell r="M1242" t="str">
            <v/>
          </cell>
        </row>
        <row r="1243">
          <cell r="A1243" t="str">
            <v>13-01-070</v>
          </cell>
          <cell r="B1243" t="str">
            <v>3M312</v>
          </cell>
          <cell r="H1243">
            <v>600778.07999999996</v>
          </cell>
          <cell r="L1243" t="str">
            <v>3</v>
          </cell>
          <cell r="M1243">
            <v>33.839999999999996</v>
          </cell>
        </row>
        <row r="1244">
          <cell r="A1244" t="str">
            <v>13-01-070</v>
          </cell>
          <cell r="B1244" t="str">
            <v>1N34G</v>
          </cell>
          <cell r="H1244">
            <v>67900</v>
          </cell>
          <cell r="L1244" t="str">
            <v>1</v>
          </cell>
          <cell r="M1244">
            <v>47</v>
          </cell>
        </row>
        <row r="1245">
          <cell r="A1245" t="str">
            <v>13-01-070</v>
          </cell>
          <cell r="B1245" t="str">
            <v>1N175</v>
          </cell>
          <cell r="H1245">
            <v>63380</v>
          </cell>
          <cell r="L1245" t="str">
            <v>1</v>
          </cell>
          <cell r="M1245">
            <v>94</v>
          </cell>
        </row>
        <row r="1246">
          <cell r="A1246" t="str">
            <v>13-01-070</v>
          </cell>
          <cell r="B1246">
            <v>11111</v>
          </cell>
          <cell r="H1246">
            <v>1193.57</v>
          </cell>
          <cell r="L1246" t="str">
            <v>1</v>
          </cell>
          <cell r="M1246">
            <v>47</v>
          </cell>
        </row>
        <row r="1247">
          <cell r="A1247" t="str">
            <v>13-01-070</v>
          </cell>
          <cell r="B1247">
            <v>17611</v>
          </cell>
          <cell r="H1247">
            <v>127.09199999999998</v>
          </cell>
          <cell r="L1247" t="str">
            <v>1</v>
          </cell>
          <cell r="M1247">
            <v>9.4</v>
          </cell>
        </row>
        <row r="1248">
          <cell r="A1248" t="str">
            <v>13-01-070</v>
          </cell>
          <cell r="B1248">
            <v>17711</v>
          </cell>
          <cell r="H1248">
            <v>1547</v>
          </cell>
          <cell r="L1248" t="str">
            <v>1</v>
          </cell>
          <cell r="M1248">
            <v>9.4</v>
          </cell>
        </row>
        <row r="1249">
          <cell r="A1249" t="str">
            <v>13-01-070</v>
          </cell>
          <cell r="B1249" t="str">
            <v>2C1+1</v>
          </cell>
          <cell r="H1249">
            <v>68014.009983404394</v>
          </cell>
          <cell r="L1249" t="str">
            <v>2</v>
          </cell>
          <cell r="M1249">
            <v>188</v>
          </cell>
        </row>
        <row r="1250">
          <cell r="A1250" t="str">
            <v>13-01-070</v>
          </cell>
          <cell r="B1250">
            <v>47111</v>
          </cell>
          <cell r="H1250">
            <v>847.11449434330177</v>
          </cell>
          <cell r="L1250" t="str">
            <v>4</v>
          </cell>
          <cell r="M1250">
            <v>3196658.4692200064</v>
          </cell>
        </row>
        <row r="1251">
          <cell r="A1251" t="str">
            <v>13-01-070</v>
          </cell>
          <cell r="B1251">
            <v>46111</v>
          </cell>
          <cell r="H1251">
            <v>2040.4202995021317</v>
          </cell>
          <cell r="L1251" t="str">
            <v>4</v>
          </cell>
          <cell r="M1251">
            <v>3196658.4692200064</v>
          </cell>
        </row>
        <row r="1252">
          <cell r="A1252" t="str">
            <v/>
          </cell>
          <cell r="H1252" t="str">
            <v/>
          </cell>
          <cell r="L1252" t="str">
            <v/>
          </cell>
          <cell r="M1252" t="str">
            <v/>
          </cell>
        </row>
        <row r="1253">
          <cell r="A1253" t="str">
            <v>13-01-080</v>
          </cell>
          <cell r="B1253" t="str">
            <v>13-01-080</v>
          </cell>
          <cell r="H1253">
            <v>261002.5999</v>
          </cell>
          <cell r="L1253" t="str">
            <v/>
          </cell>
          <cell r="M1253" t="str">
            <v/>
          </cell>
        </row>
        <row r="1254">
          <cell r="A1254" t="str">
            <v>13-01-080</v>
          </cell>
          <cell r="B1254" t="str">
            <v>1N181</v>
          </cell>
          <cell r="H1254">
            <v>199801</v>
          </cell>
          <cell r="L1254" t="str">
            <v>1</v>
          </cell>
          <cell r="M1254">
            <v>7</v>
          </cell>
        </row>
        <row r="1255">
          <cell r="A1255" t="str">
            <v>13-01-080</v>
          </cell>
          <cell r="B1255">
            <v>11111</v>
          </cell>
          <cell r="H1255">
            <v>1277.1198999999999</v>
          </cell>
          <cell r="L1255" t="str">
            <v>1</v>
          </cell>
          <cell r="M1255">
            <v>7</v>
          </cell>
        </row>
        <row r="1256">
          <cell r="A1256" t="str">
            <v>13-01-080</v>
          </cell>
          <cell r="B1256">
            <v>17711</v>
          </cell>
          <cell r="H1256">
            <v>1547</v>
          </cell>
          <cell r="L1256" t="str">
            <v>1</v>
          </cell>
          <cell r="M1256">
            <v>1.4000000000000001</v>
          </cell>
        </row>
        <row r="1257">
          <cell r="A1257" t="str">
            <v>13-01-080</v>
          </cell>
          <cell r="B1257" t="str">
            <v>2CD74</v>
          </cell>
          <cell r="H1257">
            <v>56000</v>
          </cell>
          <cell r="L1257" t="str">
            <v>2</v>
          </cell>
          <cell r="M1257">
            <v>7</v>
          </cell>
        </row>
        <row r="1258">
          <cell r="A1258" t="str">
            <v>13-01-080</v>
          </cell>
          <cell r="B1258">
            <v>47111</v>
          </cell>
          <cell r="H1258">
            <v>697.48</v>
          </cell>
          <cell r="L1258" t="str">
            <v>4</v>
          </cell>
          <cell r="M1258">
            <v>392000</v>
          </cell>
        </row>
        <row r="1259">
          <cell r="A1259" t="str">
            <v>13-01-080</v>
          </cell>
          <cell r="B1259">
            <v>46111</v>
          </cell>
          <cell r="H1259">
            <v>1680</v>
          </cell>
          <cell r="L1259" t="str">
            <v>4</v>
          </cell>
          <cell r="M1259">
            <v>392000</v>
          </cell>
        </row>
        <row r="1260">
          <cell r="A1260" t="str">
            <v/>
          </cell>
          <cell r="H1260" t="str">
            <v/>
          </cell>
          <cell r="L1260" t="str">
            <v/>
          </cell>
          <cell r="M1260" t="str">
            <v/>
          </cell>
        </row>
        <row r="1261">
          <cell r="A1261" t="str">
            <v>13-01-090</v>
          </cell>
          <cell r="B1261" t="str">
            <v>13-01-090</v>
          </cell>
          <cell r="H1261">
            <v>231692.65000000002</v>
          </cell>
          <cell r="L1261" t="str">
            <v/>
          </cell>
          <cell r="M1261" t="str">
            <v/>
          </cell>
        </row>
        <row r="1262">
          <cell r="A1262" t="str">
            <v>13-01-090</v>
          </cell>
          <cell r="B1262" t="str">
            <v>1N192</v>
          </cell>
          <cell r="H1262">
            <v>171768.17</v>
          </cell>
          <cell r="L1262" t="str">
            <v>1</v>
          </cell>
          <cell r="M1262">
            <v>6</v>
          </cell>
        </row>
        <row r="1263">
          <cell r="A1263" t="str">
            <v>13-01-090</v>
          </cell>
          <cell r="B1263">
            <v>17711</v>
          </cell>
          <cell r="H1263">
            <v>1547</v>
          </cell>
          <cell r="L1263" t="str">
            <v>1</v>
          </cell>
          <cell r="M1263">
            <v>1.2000000000000002</v>
          </cell>
        </row>
        <row r="1264">
          <cell r="A1264" t="str">
            <v>13-01-090</v>
          </cell>
          <cell r="B1264" t="str">
            <v>2CD74</v>
          </cell>
          <cell r="H1264">
            <v>56000</v>
          </cell>
          <cell r="L1264" t="str">
            <v>2</v>
          </cell>
          <cell r="M1264">
            <v>6</v>
          </cell>
        </row>
        <row r="1265">
          <cell r="A1265" t="str">
            <v>13-01-090</v>
          </cell>
          <cell r="B1265">
            <v>47111</v>
          </cell>
          <cell r="H1265">
            <v>697.48</v>
          </cell>
          <cell r="L1265" t="str">
            <v>4</v>
          </cell>
          <cell r="M1265">
            <v>336000</v>
          </cell>
        </row>
        <row r="1266">
          <cell r="A1266" t="str">
            <v>13-01-090</v>
          </cell>
          <cell r="B1266">
            <v>46111</v>
          </cell>
          <cell r="H1266">
            <v>1680</v>
          </cell>
          <cell r="L1266" t="str">
            <v>4</v>
          </cell>
          <cell r="M1266">
            <v>336000</v>
          </cell>
        </row>
        <row r="1267">
          <cell r="A1267" t="str">
            <v/>
          </cell>
          <cell r="H1267" t="str">
            <v/>
          </cell>
          <cell r="L1267" t="str">
            <v/>
          </cell>
          <cell r="M1267" t="str">
            <v/>
          </cell>
        </row>
        <row r="1268">
          <cell r="A1268" t="str">
            <v>13-02-010</v>
          </cell>
          <cell r="B1268" t="str">
            <v>13-02-010</v>
          </cell>
          <cell r="H1268">
            <v>294657.99999999977</v>
          </cell>
          <cell r="L1268" t="str">
            <v/>
          </cell>
          <cell r="M1268" t="str">
            <v/>
          </cell>
        </row>
        <row r="1269">
          <cell r="A1269" t="str">
            <v>13-02-010</v>
          </cell>
          <cell r="B1269" t="str">
            <v>1N331</v>
          </cell>
          <cell r="H1269">
            <v>275309.87413380999</v>
          </cell>
          <cell r="L1269" t="str">
            <v>1</v>
          </cell>
          <cell r="M1269">
            <v>48</v>
          </cell>
        </row>
        <row r="1270">
          <cell r="A1270" t="str">
            <v>13-02-010</v>
          </cell>
          <cell r="B1270">
            <v>17611</v>
          </cell>
          <cell r="H1270">
            <v>127.09199999999998</v>
          </cell>
          <cell r="L1270" t="str">
            <v>1</v>
          </cell>
          <cell r="M1270">
            <v>9.6000000000000014</v>
          </cell>
        </row>
        <row r="1271">
          <cell r="A1271" t="str">
            <v>13-02-010</v>
          </cell>
          <cell r="B1271">
            <v>17711</v>
          </cell>
          <cell r="H1271">
            <v>1547</v>
          </cell>
          <cell r="L1271" t="str">
            <v>1</v>
          </cell>
          <cell r="M1271">
            <v>9.6000000000000014</v>
          </cell>
        </row>
        <row r="1272">
          <cell r="A1272" t="str">
            <v>13-02-010</v>
          </cell>
          <cell r="B1272">
            <v>21121</v>
          </cell>
          <cell r="H1272">
            <v>11237.146421952244</v>
          </cell>
          <cell r="L1272" t="str">
            <v>2</v>
          </cell>
          <cell r="M1272">
            <v>48</v>
          </cell>
        </row>
        <row r="1273">
          <cell r="A1273" t="str">
            <v>13-02-010</v>
          </cell>
          <cell r="B1273">
            <v>21111</v>
          </cell>
          <cell r="H1273">
            <v>5717.0951195912776</v>
          </cell>
          <cell r="L1273" t="str">
            <v>2</v>
          </cell>
          <cell r="M1273">
            <v>48</v>
          </cell>
        </row>
        <row r="1274">
          <cell r="A1274" t="str">
            <v>13-02-010</v>
          </cell>
          <cell r="B1274">
            <v>47111</v>
          </cell>
          <cell r="H1274">
            <v>211.16507839992457</v>
          </cell>
          <cell r="L1274" t="str">
            <v>4</v>
          </cell>
          <cell r="M1274">
            <v>813803.59399408894</v>
          </cell>
        </row>
        <row r="1275">
          <cell r="A1275" t="str">
            <v>13-02-010</v>
          </cell>
          <cell r="B1275">
            <v>46111</v>
          </cell>
          <cell r="H1275">
            <v>508.62724624630562</v>
          </cell>
          <cell r="L1275" t="str">
            <v>4</v>
          </cell>
          <cell r="M1275">
            <v>813803.59399408894</v>
          </cell>
        </row>
        <row r="1276">
          <cell r="A1276" t="str">
            <v/>
          </cell>
          <cell r="H1276" t="str">
            <v/>
          </cell>
          <cell r="L1276" t="str">
            <v/>
          </cell>
          <cell r="M1276" t="str">
            <v/>
          </cell>
        </row>
        <row r="1277">
          <cell r="A1277" t="str">
            <v>13-02-020</v>
          </cell>
          <cell r="B1277" t="str">
            <v>13-02-020</v>
          </cell>
          <cell r="H1277">
            <v>303373</v>
          </cell>
          <cell r="L1277" t="str">
            <v/>
          </cell>
          <cell r="M1277" t="str">
            <v/>
          </cell>
        </row>
        <row r="1278">
          <cell r="A1278" t="str">
            <v>13-02-020</v>
          </cell>
          <cell r="B1278" t="str">
            <v>1N341</v>
          </cell>
          <cell r="H1278">
            <v>284024.87413381023</v>
          </cell>
          <cell r="L1278" t="str">
            <v>1</v>
          </cell>
          <cell r="M1278">
            <v>6</v>
          </cell>
        </row>
        <row r="1279">
          <cell r="A1279" t="str">
            <v>13-02-020</v>
          </cell>
          <cell r="B1279">
            <v>17611</v>
          </cell>
          <cell r="H1279">
            <v>127.09199999999998</v>
          </cell>
          <cell r="L1279" t="str">
            <v>1</v>
          </cell>
          <cell r="M1279">
            <v>1.2000000000000002</v>
          </cell>
        </row>
        <row r="1280">
          <cell r="A1280" t="str">
            <v>13-02-020</v>
          </cell>
          <cell r="B1280">
            <v>17711</v>
          </cell>
          <cell r="H1280">
            <v>1547</v>
          </cell>
          <cell r="L1280" t="str">
            <v>1</v>
          </cell>
          <cell r="M1280">
            <v>1.2000000000000002</v>
          </cell>
        </row>
        <row r="1281">
          <cell r="A1281" t="str">
            <v>13-02-020</v>
          </cell>
          <cell r="B1281">
            <v>21121</v>
          </cell>
          <cell r="H1281">
            <v>11237.146421952244</v>
          </cell>
          <cell r="L1281" t="str">
            <v>2</v>
          </cell>
          <cell r="M1281">
            <v>6</v>
          </cell>
        </row>
        <row r="1282">
          <cell r="A1282" t="str">
            <v>13-02-020</v>
          </cell>
          <cell r="B1282">
            <v>21111</v>
          </cell>
          <cell r="H1282">
            <v>5717.0951195912776</v>
          </cell>
          <cell r="L1282" t="str">
            <v>2</v>
          </cell>
          <cell r="M1282">
            <v>6</v>
          </cell>
        </row>
        <row r="1283">
          <cell r="A1283" t="str">
            <v>13-02-020</v>
          </cell>
          <cell r="B1283">
            <v>47111</v>
          </cell>
          <cell r="H1283">
            <v>211.16507839992457</v>
          </cell>
          <cell r="L1283" t="str">
            <v>4</v>
          </cell>
          <cell r="M1283">
            <v>101725.44924926112</v>
          </cell>
        </row>
        <row r="1284">
          <cell r="A1284" t="str">
            <v>13-02-020</v>
          </cell>
          <cell r="B1284">
            <v>46111</v>
          </cell>
          <cell r="H1284">
            <v>508.62724624630562</v>
          </cell>
          <cell r="L1284" t="str">
            <v>4</v>
          </cell>
          <cell r="M1284">
            <v>101725.44924926112</v>
          </cell>
        </row>
        <row r="1285">
          <cell r="A1285" t="str">
            <v/>
          </cell>
          <cell r="H1285" t="str">
            <v/>
          </cell>
          <cell r="L1285" t="str">
            <v/>
          </cell>
          <cell r="M1285" t="str">
            <v/>
          </cell>
        </row>
        <row r="1286">
          <cell r="A1286" t="str">
            <v>13-02-060</v>
          </cell>
          <cell r="B1286" t="str">
            <v>13-02-060</v>
          </cell>
          <cell r="H1286">
            <v>36485</v>
          </cell>
          <cell r="L1286" t="str">
            <v/>
          </cell>
          <cell r="M1286" t="str">
            <v/>
          </cell>
        </row>
        <row r="1287">
          <cell r="A1287" t="str">
            <v>13-02-060</v>
          </cell>
          <cell r="B1287" t="str">
            <v>1N3A1</v>
          </cell>
          <cell r="H1287">
            <v>33241.56410534076</v>
          </cell>
          <cell r="L1287" t="str">
            <v>1</v>
          </cell>
          <cell r="M1287">
            <v>9</v>
          </cell>
        </row>
        <row r="1288">
          <cell r="A1288" t="str">
            <v>13-02-060</v>
          </cell>
          <cell r="B1288">
            <v>17611</v>
          </cell>
          <cell r="H1288">
            <v>127.09199999999998</v>
          </cell>
          <cell r="L1288" t="str">
            <v>1</v>
          </cell>
          <cell r="M1288">
            <v>1.8</v>
          </cell>
        </row>
        <row r="1289">
          <cell r="A1289" t="str">
            <v>13-02-060</v>
          </cell>
          <cell r="B1289">
            <v>17711</v>
          </cell>
          <cell r="H1289">
            <v>773.5</v>
          </cell>
          <cell r="L1289" t="str">
            <v>1</v>
          </cell>
          <cell r="M1289">
            <v>0.9</v>
          </cell>
        </row>
        <row r="1290">
          <cell r="A1290" t="str">
            <v>13-02-060</v>
          </cell>
          <cell r="B1290">
            <v>21121</v>
          </cell>
          <cell r="H1290">
            <v>2247.4292843904491</v>
          </cell>
          <cell r="L1290" t="str">
            <v>2</v>
          </cell>
          <cell r="M1290">
            <v>1.8</v>
          </cell>
        </row>
        <row r="1291">
          <cell r="A1291" t="str">
            <v>13-02-060</v>
          </cell>
          <cell r="B1291">
            <v>47111</v>
          </cell>
          <cell r="H1291">
            <v>27.991731737083047</v>
          </cell>
          <cell r="L1291" t="str">
            <v>4</v>
          </cell>
          <cell r="M1291">
            <v>20226.86355951404</v>
          </cell>
        </row>
        <row r="1292">
          <cell r="A1292" t="str">
            <v>13-02-060</v>
          </cell>
          <cell r="B1292">
            <v>46111</v>
          </cell>
          <cell r="H1292">
            <v>67.422878531713465</v>
          </cell>
          <cell r="L1292" t="str">
            <v>4</v>
          </cell>
          <cell r="M1292">
            <v>20226.86355951404</v>
          </cell>
        </row>
        <row r="1293">
          <cell r="A1293" t="str">
            <v/>
          </cell>
          <cell r="H1293" t="str">
            <v/>
          </cell>
          <cell r="L1293" t="str">
            <v/>
          </cell>
          <cell r="M1293" t="str">
            <v/>
          </cell>
        </row>
        <row r="1294">
          <cell r="A1294" t="str">
            <v>13-03-010</v>
          </cell>
          <cell r="B1294" t="str">
            <v>13-03-010</v>
          </cell>
          <cell r="H1294">
            <v>302363.68386618973</v>
          </cell>
          <cell r="L1294" t="str">
            <v/>
          </cell>
          <cell r="M1294" t="str">
            <v/>
          </cell>
        </row>
        <row r="1295">
          <cell r="A1295" t="str">
            <v>13-03-010</v>
          </cell>
          <cell r="B1295" t="str">
            <v>1N2AF</v>
          </cell>
          <cell r="H1295">
            <v>283142.64999999997</v>
          </cell>
          <cell r="L1295" t="str">
            <v>1</v>
          </cell>
          <cell r="M1295">
            <v>5</v>
          </cell>
        </row>
        <row r="1296">
          <cell r="A1296" t="str">
            <v>13-03-010</v>
          </cell>
          <cell r="B1296">
            <v>17711</v>
          </cell>
          <cell r="H1296">
            <v>1547</v>
          </cell>
          <cell r="L1296" t="str">
            <v>1</v>
          </cell>
          <cell r="M1296">
            <v>1</v>
          </cell>
        </row>
        <row r="1297">
          <cell r="A1297" t="str">
            <v>13-03-010</v>
          </cell>
          <cell r="B1297">
            <v>21121</v>
          </cell>
          <cell r="H1297">
            <v>11237.146421952244</v>
          </cell>
          <cell r="L1297" t="str">
            <v>2</v>
          </cell>
          <cell r="M1297">
            <v>5</v>
          </cell>
        </row>
        <row r="1298">
          <cell r="A1298" t="str">
            <v>13-03-010</v>
          </cell>
          <cell r="B1298">
            <v>21111</v>
          </cell>
          <cell r="H1298">
            <v>5717.0951195912776</v>
          </cell>
          <cell r="L1298" t="str">
            <v>2</v>
          </cell>
          <cell r="M1298">
            <v>5</v>
          </cell>
        </row>
        <row r="1299">
          <cell r="A1299" t="str">
            <v>13-03-010</v>
          </cell>
          <cell r="B1299">
            <v>47111</v>
          </cell>
          <cell r="H1299">
            <v>211.16507839992457</v>
          </cell>
          <cell r="L1299" t="str">
            <v>4</v>
          </cell>
          <cell r="M1299">
            <v>84771.207707717607</v>
          </cell>
        </row>
        <row r="1300">
          <cell r="A1300" t="str">
            <v>13-03-010</v>
          </cell>
          <cell r="B1300">
            <v>46111</v>
          </cell>
          <cell r="H1300">
            <v>508.62724624630562</v>
          </cell>
          <cell r="L1300" t="str">
            <v>4</v>
          </cell>
          <cell r="M1300">
            <v>84771.207707717607</v>
          </cell>
        </row>
        <row r="1301">
          <cell r="A1301" t="str">
            <v/>
          </cell>
          <cell r="H1301" t="str">
            <v/>
          </cell>
          <cell r="L1301" t="str">
            <v/>
          </cell>
          <cell r="M1301" t="str">
            <v/>
          </cell>
        </row>
        <row r="1302">
          <cell r="A1302" t="str">
            <v>13-03-020</v>
          </cell>
          <cell r="B1302" t="str">
            <v>13-03-020</v>
          </cell>
          <cell r="H1302">
            <v>405328.43386618973</v>
          </cell>
          <cell r="L1302" t="str">
            <v/>
          </cell>
          <cell r="M1302" t="str">
            <v/>
          </cell>
        </row>
        <row r="1303">
          <cell r="A1303" t="str">
            <v>13-03-020</v>
          </cell>
          <cell r="B1303" t="str">
            <v>1N2AG</v>
          </cell>
          <cell r="H1303">
            <v>386107.39999999997</v>
          </cell>
          <cell r="L1303" t="str">
            <v>1</v>
          </cell>
          <cell r="M1303">
            <v>5</v>
          </cell>
        </row>
        <row r="1304">
          <cell r="A1304" t="str">
            <v>13-03-020</v>
          </cell>
          <cell r="B1304">
            <v>17711</v>
          </cell>
          <cell r="H1304">
            <v>1547</v>
          </cell>
          <cell r="L1304" t="str">
            <v>1</v>
          </cell>
          <cell r="M1304">
            <v>1</v>
          </cell>
        </row>
        <row r="1305">
          <cell r="A1305" t="str">
            <v>13-03-020</v>
          </cell>
          <cell r="B1305">
            <v>21121</v>
          </cell>
          <cell r="H1305">
            <v>11237.146421952244</v>
          </cell>
          <cell r="L1305" t="str">
            <v>2</v>
          </cell>
          <cell r="M1305">
            <v>5</v>
          </cell>
        </row>
        <row r="1306">
          <cell r="A1306" t="str">
            <v>13-03-020</v>
          </cell>
          <cell r="B1306">
            <v>21111</v>
          </cell>
          <cell r="H1306">
            <v>5717.0951195912776</v>
          </cell>
          <cell r="L1306" t="str">
            <v>2</v>
          </cell>
          <cell r="M1306">
            <v>5</v>
          </cell>
        </row>
        <row r="1307">
          <cell r="A1307" t="str">
            <v>13-03-020</v>
          </cell>
          <cell r="B1307">
            <v>47111</v>
          </cell>
          <cell r="H1307">
            <v>211.16507839992457</v>
          </cell>
          <cell r="L1307" t="str">
            <v>4</v>
          </cell>
          <cell r="M1307">
            <v>84771.207707717607</v>
          </cell>
        </row>
        <row r="1308">
          <cell r="A1308" t="str">
            <v>13-03-020</v>
          </cell>
          <cell r="B1308">
            <v>46111</v>
          </cell>
          <cell r="H1308">
            <v>508.62724624630562</v>
          </cell>
          <cell r="L1308" t="str">
            <v>4</v>
          </cell>
          <cell r="M1308">
            <v>84771.207707717607</v>
          </cell>
        </row>
        <row r="1309">
          <cell r="A1309" t="str">
            <v/>
          </cell>
          <cell r="H1309" t="str">
            <v/>
          </cell>
          <cell r="L1309" t="str">
            <v/>
          </cell>
          <cell r="M1309" t="str">
            <v/>
          </cell>
        </row>
        <row r="1310">
          <cell r="A1310" t="str">
            <v>13-03-030</v>
          </cell>
          <cell r="B1310" t="str">
            <v>13-03-030</v>
          </cell>
          <cell r="H1310">
            <v>764994.03386618977</v>
          </cell>
          <cell r="L1310" t="str">
            <v/>
          </cell>
          <cell r="M1310" t="str">
            <v/>
          </cell>
        </row>
        <row r="1311">
          <cell r="A1311" t="str">
            <v>13-03-030</v>
          </cell>
          <cell r="B1311" t="str">
            <v>1N2AH</v>
          </cell>
          <cell r="H1311">
            <v>745773</v>
          </cell>
          <cell r="L1311" t="str">
            <v>1</v>
          </cell>
          <cell r="M1311">
            <v>5</v>
          </cell>
        </row>
        <row r="1312">
          <cell r="A1312" t="str">
            <v>13-03-030</v>
          </cell>
          <cell r="B1312">
            <v>17711</v>
          </cell>
          <cell r="H1312">
            <v>1547</v>
          </cell>
          <cell r="L1312" t="str">
            <v>1</v>
          </cell>
          <cell r="M1312">
            <v>1</v>
          </cell>
        </row>
        <row r="1313">
          <cell r="A1313" t="str">
            <v>13-03-030</v>
          </cell>
          <cell r="B1313">
            <v>21121</v>
          </cell>
          <cell r="H1313">
            <v>11237.146421952244</v>
          </cell>
          <cell r="L1313" t="str">
            <v>2</v>
          </cell>
          <cell r="M1313">
            <v>5</v>
          </cell>
        </row>
        <row r="1314">
          <cell r="A1314" t="str">
            <v>13-03-030</v>
          </cell>
          <cell r="B1314">
            <v>21111</v>
          </cell>
          <cell r="H1314">
            <v>5717.0951195912776</v>
          </cell>
          <cell r="L1314" t="str">
            <v>2</v>
          </cell>
          <cell r="M1314">
            <v>5</v>
          </cell>
        </row>
        <row r="1315">
          <cell r="A1315" t="str">
            <v>13-03-030</v>
          </cell>
          <cell r="B1315">
            <v>47111</v>
          </cell>
          <cell r="H1315">
            <v>211.16507839992457</v>
          </cell>
          <cell r="L1315" t="str">
            <v>4</v>
          </cell>
          <cell r="M1315">
            <v>84771.207707717607</v>
          </cell>
        </row>
        <row r="1316">
          <cell r="A1316" t="str">
            <v>13-03-030</v>
          </cell>
          <cell r="B1316">
            <v>46111</v>
          </cell>
          <cell r="H1316">
            <v>508.62724624630562</v>
          </cell>
          <cell r="L1316" t="str">
            <v>4</v>
          </cell>
          <cell r="M1316">
            <v>84771.207707717607</v>
          </cell>
        </row>
        <row r="1317">
          <cell r="A1317" t="str">
            <v/>
          </cell>
          <cell r="H1317" t="str">
            <v/>
          </cell>
          <cell r="L1317" t="str">
            <v/>
          </cell>
          <cell r="M1317" t="str">
            <v/>
          </cell>
        </row>
        <row r="1318">
          <cell r="A1318" t="str">
            <v>13-03-040</v>
          </cell>
          <cell r="B1318" t="str">
            <v>13-03-040</v>
          </cell>
          <cell r="H1318">
            <v>199782.03693309487</v>
          </cell>
          <cell r="L1318" t="str">
            <v/>
          </cell>
          <cell r="M1318" t="str">
            <v/>
          </cell>
        </row>
        <row r="1319">
          <cell r="A1319" t="str">
            <v>13-03-040</v>
          </cell>
          <cell r="B1319" t="str">
            <v>1N2A6</v>
          </cell>
          <cell r="H1319">
            <v>189398.02</v>
          </cell>
          <cell r="L1319" t="str">
            <v>1</v>
          </cell>
          <cell r="M1319">
            <v>5</v>
          </cell>
        </row>
        <row r="1320">
          <cell r="A1320" t="str">
            <v>13-03-040</v>
          </cell>
          <cell r="B1320">
            <v>17711</v>
          </cell>
          <cell r="H1320">
            <v>1547</v>
          </cell>
          <cell r="L1320" t="str">
            <v>1</v>
          </cell>
          <cell r="M1320">
            <v>1</v>
          </cell>
        </row>
        <row r="1321">
          <cell r="A1321" t="str">
            <v>13-03-040</v>
          </cell>
          <cell r="B1321">
            <v>21121</v>
          </cell>
          <cell r="H1321">
            <v>5618.573210976122</v>
          </cell>
          <cell r="L1321" t="str">
            <v>2</v>
          </cell>
          <cell r="M1321">
            <v>2.5</v>
          </cell>
        </row>
        <row r="1322">
          <cell r="A1322" t="str">
            <v>13-03-040</v>
          </cell>
          <cell r="B1322">
            <v>21111</v>
          </cell>
          <cell r="H1322">
            <v>2858.5475597956388</v>
          </cell>
          <cell r="L1322" t="str">
            <v>2</v>
          </cell>
          <cell r="M1322">
            <v>2.5</v>
          </cell>
        </row>
        <row r="1323">
          <cell r="A1323" t="str">
            <v>13-03-040</v>
          </cell>
          <cell r="B1323">
            <v>47111</v>
          </cell>
          <cell r="H1323">
            <v>105.58253919996228</v>
          </cell>
          <cell r="L1323" t="str">
            <v>4</v>
          </cell>
          <cell r="M1323">
            <v>42385.603853858804</v>
          </cell>
        </row>
        <row r="1324">
          <cell r="A1324" t="str">
            <v>13-03-040</v>
          </cell>
          <cell r="B1324">
            <v>46111</v>
          </cell>
          <cell r="H1324">
            <v>254.31362312315281</v>
          </cell>
          <cell r="L1324" t="str">
            <v>4</v>
          </cell>
          <cell r="M1324">
            <v>42385.603853858804</v>
          </cell>
        </row>
        <row r="1325">
          <cell r="A1325" t="str">
            <v/>
          </cell>
          <cell r="H1325" t="str">
            <v/>
          </cell>
          <cell r="L1325" t="str">
            <v/>
          </cell>
          <cell r="M1325" t="str">
            <v/>
          </cell>
        </row>
        <row r="1326">
          <cell r="A1326" t="str">
            <v>13-03-050</v>
          </cell>
          <cell r="B1326" t="str">
            <v>13-03-050</v>
          </cell>
          <cell r="H1326">
            <v>112936</v>
          </cell>
          <cell r="L1326" t="str">
            <v/>
          </cell>
          <cell r="M1326" t="str">
            <v/>
          </cell>
        </row>
        <row r="1327">
          <cell r="A1327" t="str">
            <v>13-03-050</v>
          </cell>
          <cell r="B1327" t="str">
            <v>1N263</v>
          </cell>
          <cell r="H1327">
            <v>99674.780526703777</v>
          </cell>
          <cell r="L1327" t="str">
            <v>1</v>
          </cell>
          <cell r="M1327">
            <v>39</v>
          </cell>
        </row>
        <row r="1328">
          <cell r="A1328" t="str">
            <v>13-03-050</v>
          </cell>
          <cell r="B1328">
            <v>17711</v>
          </cell>
          <cell r="H1328">
            <v>1547</v>
          </cell>
          <cell r="L1328" t="str">
            <v>1</v>
          </cell>
          <cell r="M1328">
            <v>7.8000000000000007</v>
          </cell>
        </row>
        <row r="1329">
          <cell r="A1329" t="str">
            <v>13-03-050</v>
          </cell>
          <cell r="B1329">
            <v>21121</v>
          </cell>
          <cell r="H1329">
            <v>11237.146421952244</v>
          </cell>
          <cell r="L1329" t="str">
            <v>2</v>
          </cell>
          <cell r="M1329">
            <v>39</v>
          </cell>
        </row>
        <row r="1330">
          <cell r="A1330" t="str">
            <v>13-03-050</v>
          </cell>
          <cell r="B1330">
            <v>47111</v>
          </cell>
          <cell r="H1330">
            <v>139.9586586854152</v>
          </cell>
          <cell r="L1330" t="str">
            <v>4</v>
          </cell>
          <cell r="M1330">
            <v>438248.71045613755</v>
          </cell>
        </row>
        <row r="1331">
          <cell r="A1331" t="str">
            <v>13-03-050</v>
          </cell>
          <cell r="B1331">
            <v>46111</v>
          </cell>
          <cell r="H1331">
            <v>337.11439265856728</v>
          </cell>
          <cell r="L1331" t="str">
            <v>4</v>
          </cell>
          <cell r="M1331">
            <v>438248.71045613755</v>
          </cell>
        </row>
        <row r="1332">
          <cell r="A1332" t="str">
            <v/>
          </cell>
          <cell r="H1332" t="str">
            <v/>
          </cell>
          <cell r="L1332" t="str">
            <v/>
          </cell>
          <cell r="M1332" t="str">
            <v/>
          </cell>
        </row>
        <row r="1333">
          <cell r="A1333" t="str">
            <v>13-03-060</v>
          </cell>
          <cell r="B1333" t="str">
            <v>13-03-060</v>
          </cell>
          <cell r="H1333">
            <v>112936</v>
          </cell>
          <cell r="L1333" t="str">
            <v/>
          </cell>
          <cell r="M1333" t="str">
            <v/>
          </cell>
        </row>
        <row r="1334">
          <cell r="A1334" t="str">
            <v>13-03-060</v>
          </cell>
          <cell r="B1334" t="str">
            <v>1N275</v>
          </cell>
          <cell r="H1334">
            <v>99674.780526703777</v>
          </cell>
          <cell r="L1334" t="str">
            <v>1</v>
          </cell>
          <cell r="M1334">
            <v>66</v>
          </cell>
        </row>
        <row r="1335">
          <cell r="A1335" t="str">
            <v>13-03-060</v>
          </cell>
          <cell r="B1335">
            <v>17711</v>
          </cell>
          <cell r="H1335">
            <v>1547</v>
          </cell>
          <cell r="L1335" t="str">
            <v>1</v>
          </cell>
          <cell r="M1335">
            <v>13.200000000000001</v>
          </cell>
        </row>
        <row r="1336">
          <cell r="A1336" t="str">
            <v>13-03-060</v>
          </cell>
          <cell r="B1336">
            <v>21121</v>
          </cell>
          <cell r="H1336">
            <v>11237.146421952244</v>
          </cell>
          <cell r="L1336" t="str">
            <v>2</v>
          </cell>
          <cell r="M1336">
            <v>66</v>
          </cell>
        </row>
        <row r="1337">
          <cell r="A1337" t="str">
            <v>13-03-060</v>
          </cell>
          <cell r="B1337">
            <v>47111</v>
          </cell>
          <cell r="H1337">
            <v>139.9586586854152</v>
          </cell>
          <cell r="L1337" t="str">
            <v>4</v>
          </cell>
          <cell r="M1337">
            <v>741651.66384884808</v>
          </cell>
        </row>
        <row r="1338">
          <cell r="A1338" t="str">
            <v>13-03-060</v>
          </cell>
          <cell r="B1338">
            <v>46111</v>
          </cell>
          <cell r="H1338">
            <v>337.11439265856728</v>
          </cell>
          <cell r="L1338" t="str">
            <v>4</v>
          </cell>
          <cell r="M1338">
            <v>741651.66384884808</v>
          </cell>
        </row>
        <row r="1339">
          <cell r="A1339" t="str">
            <v/>
          </cell>
          <cell r="H1339" t="str">
            <v/>
          </cell>
          <cell r="L1339" t="str">
            <v/>
          </cell>
          <cell r="M1339" t="str">
            <v/>
          </cell>
        </row>
        <row r="1340">
          <cell r="A1340" t="str">
            <v>13-03-070</v>
          </cell>
          <cell r="B1340" t="str">
            <v>13-03-070</v>
          </cell>
          <cell r="H1340">
            <v>129472</v>
          </cell>
          <cell r="L1340" t="str">
            <v/>
          </cell>
          <cell r="M1340" t="str">
            <v/>
          </cell>
        </row>
        <row r="1341">
          <cell r="A1341" t="str">
            <v>13-03-070</v>
          </cell>
          <cell r="B1341" t="str">
            <v>1N281</v>
          </cell>
          <cell r="H1341">
            <v>122067.89026335189</v>
          </cell>
          <cell r="L1341" t="str">
            <v>1</v>
          </cell>
          <cell r="M1341">
            <v>40</v>
          </cell>
        </row>
        <row r="1342">
          <cell r="A1342" t="str">
            <v>13-03-070</v>
          </cell>
          <cell r="B1342">
            <v>17711</v>
          </cell>
          <cell r="H1342">
            <v>1547</v>
          </cell>
          <cell r="L1342" t="str">
            <v>1</v>
          </cell>
          <cell r="M1342">
            <v>8</v>
          </cell>
        </row>
        <row r="1343">
          <cell r="A1343" t="str">
            <v>13-03-070</v>
          </cell>
          <cell r="B1343">
            <v>21121</v>
          </cell>
          <cell r="H1343">
            <v>5618.573210976122</v>
          </cell>
          <cell r="L1343" t="str">
            <v>2</v>
          </cell>
          <cell r="M1343">
            <v>20</v>
          </cell>
        </row>
        <row r="1344">
          <cell r="A1344" t="str">
            <v>13-03-070</v>
          </cell>
          <cell r="B1344">
            <v>47111</v>
          </cell>
          <cell r="H1344">
            <v>69.979329342707601</v>
          </cell>
          <cell r="L1344" t="str">
            <v>4</v>
          </cell>
          <cell r="M1344">
            <v>224742.92843904489</v>
          </cell>
        </row>
        <row r="1345">
          <cell r="A1345" t="str">
            <v>13-03-070</v>
          </cell>
          <cell r="B1345">
            <v>46111</v>
          </cell>
          <cell r="H1345">
            <v>168.55719632928364</v>
          </cell>
          <cell r="L1345" t="str">
            <v>4</v>
          </cell>
          <cell r="M1345">
            <v>224742.92843904489</v>
          </cell>
        </row>
        <row r="1346">
          <cell r="A1346" t="str">
            <v/>
          </cell>
          <cell r="H1346" t="str">
            <v/>
          </cell>
          <cell r="L1346" t="str">
            <v/>
          </cell>
          <cell r="M1346" t="str">
            <v/>
          </cell>
        </row>
        <row r="1347">
          <cell r="A1347" t="str">
            <v>13-03-090</v>
          </cell>
          <cell r="B1347" t="str">
            <v>13-03-090</v>
          </cell>
          <cell r="H1347">
            <v>382254.10973664816</v>
          </cell>
          <cell r="L1347" t="str">
            <v/>
          </cell>
          <cell r="M1347" t="str">
            <v/>
          </cell>
        </row>
        <row r="1348">
          <cell r="A1348" t="str">
            <v>13-03-090</v>
          </cell>
          <cell r="B1348" t="str">
            <v>1N241</v>
          </cell>
          <cell r="H1348">
            <v>374850</v>
          </cell>
          <cell r="L1348" t="str">
            <v>1</v>
          </cell>
          <cell r="M1348">
            <v>66</v>
          </cell>
        </row>
        <row r="1349">
          <cell r="A1349" t="str">
            <v>13-03-090</v>
          </cell>
          <cell r="B1349">
            <v>17711</v>
          </cell>
          <cell r="H1349">
            <v>1547</v>
          </cell>
          <cell r="L1349" t="str">
            <v>1</v>
          </cell>
          <cell r="M1349">
            <v>13.200000000000001</v>
          </cell>
        </row>
        <row r="1350">
          <cell r="A1350" t="str">
            <v>13-03-090</v>
          </cell>
          <cell r="B1350">
            <v>21121</v>
          </cell>
          <cell r="H1350">
            <v>5618.573210976122</v>
          </cell>
          <cell r="L1350" t="str">
            <v>2</v>
          </cell>
          <cell r="M1350">
            <v>33</v>
          </cell>
        </row>
        <row r="1351">
          <cell r="A1351" t="str">
            <v>13-03-090</v>
          </cell>
          <cell r="B1351">
            <v>47111</v>
          </cell>
          <cell r="H1351">
            <v>69.979329342707601</v>
          </cell>
          <cell r="L1351" t="str">
            <v>4</v>
          </cell>
          <cell r="M1351">
            <v>370825.83192442404</v>
          </cell>
        </row>
        <row r="1352">
          <cell r="A1352" t="str">
            <v>13-03-090</v>
          </cell>
          <cell r="B1352">
            <v>46111</v>
          </cell>
          <cell r="H1352">
            <v>168.55719632928364</v>
          </cell>
          <cell r="L1352" t="str">
            <v>4</v>
          </cell>
          <cell r="M1352">
            <v>370825.83192442404</v>
          </cell>
        </row>
        <row r="1353">
          <cell r="A1353" t="str">
            <v/>
          </cell>
          <cell r="H1353" t="str">
            <v/>
          </cell>
          <cell r="L1353" t="str">
            <v/>
          </cell>
          <cell r="M1353" t="str">
            <v/>
          </cell>
        </row>
        <row r="1354">
          <cell r="A1354" t="str">
            <v>13-03-100</v>
          </cell>
          <cell r="B1354" t="str">
            <v>13-03-100</v>
          </cell>
          <cell r="H1354">
            <v>63644.999999999964</v>
          </cell>
          <cell r="L1354" t="str">
            <v/>
          </cell>
          <cell r="M1354" t="str">
            <v/>
          </cell>
        </row>
        <row r="1355">
          <cell r="A1355" t="str">
            <v>13-03-100</v>
          </cell>
          <cell r="B1355">
            <v>16113</v>
          </cell>
          <cell r="H1355">
            <v>30076.957586801669</v>
          </cell>
          <cell r="L1355" t="str">
            <v>1</v>
          </cell>
          <cell r="M1355">
            <v>22.276799999999998</v>
          </cell>
        </row>
        <row r="1356">
          <cell r="A1356" t="str">
            <v>13-03-100</v>
          </cell>
          <cell r="B1356">
            <v>14253</v>
          </cell>
          <cell r="H1356">
            <v>14347.008547008543</v>
          </cell>
          <cell r="L1356" t="str">
            <v>1</v>
          </cell>
          <cell r="M1356">
            <v>49.279999999999987</v>
          </cell>
        </row>
        <row r="1357">
          <cell r="A1357" t="str">
            <v>13-03-100</v>
          </cell>
          <cell r="B1357">
            <v>17711</v>
          </cell>
          <cell r="H1357">
            <v>1547</v>
          </cell>
          <cell r="L1357" t="str">
            <v>1</v>
          </cell>
          <cell r="M1357">
            <v>4.2431999999999999</v>
          </cell>
        </row>
        <row r="1358">
          <cell r="A1358" t="str">
            <v>13-03-100</v>
          </cell>
          <cell r="B1358">
            <v>21121</v>
          </cell>
          <cell r="H1358">
            <v>11237.146421952244</v>
          </cell>
          <cell r="L1358" t="str">
            <v>2</v>
          </cell>
          <cell r="M1358">
            <v>21.215999999999998</v>
          </cell>
        </row>
        <row r="1359">
          <cell r="A1359" t="str">
            <v>13-03-100</v>
          </cell>
          <cell r="B1359">
            <v>21111</v>
          </cell>
          <cell r="H1359">
            <v>5717.0951195912776</v>
          </cell>
          <cell r="L1359" t="str">
            <v>2</v>
          </cell>
          <cell r="M1359">
            <v>21.215999999999998</v>
          </cell>
        </row>
        <row r="1360">
          <cell r="A1360" t="str">
            <v>13-03-100</v>
          </cell>
          <cell r="B1360">
            <v>47111</v>
          </cell>
          <cell r="H1360">
            <v>211.16507839992457</v>
          </cell>
          <cell r="L1360" t="str">
            <v>4</v>
          </cell>
          <cell r="M1360">
            <v>359701.1885453873</v>
          </cell>
        </row>
        <row r="1361">
          <cell r="A1361" t="str">
            <v>13-03-100</v>
          </cell>
          <cell r="B1361">
            <v>46111</v>
          </cell>
          <cell r="H1361">
            <v>508.62724624630562</v>
          </cell>
          <cell r="L1361" t="str">
            <v>4</v>
          </cell>
          <cell r="M1361">
            <v>359701.1885453873</v>
          </cell>
        </row>
        <row r="1362">
          <cell r="A1362" t="str">
            <v/>
          </cell>
          <cell r="H1362" t="str">
            <v/>
          </cell>
          <cell r="L1362" t="str">
            <v/>
          </cell>
          <cell r="M1362" t="str">
            <v/>
          </cell>
        </row>
        <row r="1363">
          <cell r="A1363" t="str">
            <v>13-03-110</v>
          </cell>
          <cell r="B1363" t="str">
            <v>13-03-110</v>
          </cell>
          <cell r="H1363">
            <v>206192.1088020872</v>
          </cell>
          <cell r="L1363" t="str">
            <v/>
          </cell>
          <cell r="M1363" t="str">
            <v/>
          </cell>
        </row>
        <row r="1364">
          <cell r="A1364" t="str">
            <v>13-03-110</v>
          </cell>
          <cell r="B1364">
            <v>16113</v>
          </cell>
          <cell r="H1364">
            <v>165115.17750000002</v>
          </cell>
          <cell r="L1364" t="str">
            <v>1</v>
          </cell>
          <cell r="M1364">
            <v>6.8250000000000011</v>
          </cell>
        </row>
        <row r="1365">
          <cell r="A1365" t="str">
            <v>13-03-110</v>
          </cell>
          <cell r="B1365">
            <v>14253</v>
          </cell>
          <cell r="H1365">
            <v>21855.89743589743</v>
          </cell>
          <cell r="L1365" t="str">
            <v>1</v>
          </cell>
          <cell r="M1365">
            <v>17.69230769230769</v>
          </cell>
        </row>
        <row r="1366">
          <cell r="A1366" t="str">
            <v>13-03-110</v>
          </cell>
          <cell r="B1366">
            <v>17711</v>
          </cell>
          <cell r="H1366">
            <v>1547</v>
          </cell>
          <cell r="L1366" t="str">
            <v>1</v>
          </cell>
          <cell r="M1366">
            <v>1</v>
          </cell>
        </row>
        <row r="1367">
          <cell r="A1367" t="str">
            <v>13-03-110</v>
          </cell>
          <cell r="B1367">
            <v>21121</v>
          </cell>
          <cell r="H1367">
            <v>11237.146421952244</v>
          </cell>
          <cell r="L1367" t="str">
            <v>2</v>
          </cell>
          <cell r="M1367">
            <v>5</v>
          </cell>
        </row>
        <row r="1368">
          <cell r="A1368" t="str">
            <v>13-03-110</v>
          </cell>
          <cell r="B1368">
            <v>21111</v>
          </cell>
          <cell r="H1368">
            <v>5717.0951195912776</v>
          </cell>
          <cell r="L1368" t="str">
            <v>2</v>
          </cell>
          <cell r="M1368">
            <v>5</v>
          </cell>
        </row>
        <row r="1369">
          <cell r="A1369" t="str">
            <v>13-03-110</v>
          </cell>
          <cell r="B1369">
            <v>47111</v>
          </cell>
          <cell r="H1369">
            <v>211.16507839992457</v>
          </cell>
          <cell r="L1369" t="str">
            <v>4</v>
          </cell>
          <cell r="M1369">
            <v>84771.207707717607</v>
          </cell>
        </row>
        <row r="1370">
          <cell r="A1370" t="str">
            <v>13-03-110</v>
          </cell>
          <cell r="B1370">
            <v>46111</v>
          </cell>
          <cell r="H1370">
            <v>508.62724624630562</v>
          </cell>
          <cell r="L1370" t="str">
            <v>4</v>
          </cell>
          <cell r="M1370">
            <v>84771.207707717607</v>
          </cell>
        </row>
        <row r="1371">
          <cell r="A1371" t="str">
            <v/>
          </cell>
          <cell r="H1371" t="str">
            <v/>
          </cell>
          <cell r="L1371" t="str">
            <v/>
          </cell>
          <cell r="M1371" t="str">
            <v/>
          </cell>
        </row>
        <row r="1372">
          <cell r="A1372" t="str">
            <v>13-04-020</v>
          </cell>
          <cell r="B1372" t="str">
            <v>13-04-020</v>
          </cell>
          <cell r="H1372">
            <v>869864.77238862484</v>
          </cell>
          <cell r="L1372" t="str">
            <v/>
          </cell>
          <cell r="M1372" t="str">
            <v/>
          </cell>
        </row>
        <row r="1373">
          <cell r="A1373" t="str">
            <v>13-04-020</v>
          </cell>
          <cell r="B1373" t="str">
            <v>3M312</v>
          </cell>
          <cell r="H1373">
            <v>834414</v>
          </cell>
          <cell r="L1373" t="str">
            <v>3</v>
          </cell>
          <cell r="M1373">
            <v>22.689999999999998</v>
          </cell>
        </row>
        <row r="1374">
          <cell r="A1374" t="str">
            <v>13-04-020</v>
          </cell>
          <cell r="B1374" t="str">
            <v>2C1+1</v>
          </cell>
          <cell r="H1374">
            <v>34007.004991702197</v>
          </cell>
          <cell r="L1374" t="str">
            <v>2</v>
          </cell>
          <cell r="M1374">
            <v>45.379999999999995</v>
          </cell>
        </row>
        <row r="1375">
          <cell r="A1375" t="str">
            <v>13-04-020</v>
          </cell>
          <cell r="B1375">
            <v>47111</v>
          </cell>
          <cell r="H1375">
            <v>423.55724717165089</v>
          </cell>
          <cell r="L1375" t="str">
            <v>4</v>
          </cell>
          <cell r="M1375">
            <v>771618.9432617228</v>
          </cell>
        </row>
        <row r="1376">
          <cell r="A1376" t="str">
            <v>13-04-020</v>
          </cell>
          <cell r="B1376">
            <v>46111</v>
          </cell>
          <cell r="H1376">
            <v>1020.2101497510658</v>
          </cell>
          <cell r="L1376" t="str">
            <v>4</v>
          </cell>
          <cell r="M1376">
            <v>771618.9432617228</v>
          </cell>
        </row>
        <row r="1377">
          <cell r="A1377" t="str">
            <v/>
          </cell>
          <cell r="H1377" t="str">
            <v/>
          </cell>
          <cell r="L1377" t="str">
            <v/>
          </cell>
          <cell r="M1377" t="str">
            <v/>
          </cell>
        </row>
        <row r="1378">
          <cell r="B1378" t="str">
            <v>14</v>
          </cell>
          <cell r="H1378" t="str">
            <v/>
          </cell>
          <cell r="L1378" t="str">
            <v/>
          </cell>
          <cell r="M1378">
            <v>0</v>
          </cell>
        </row>
        <row r="1379">
          <cell r="A1379" t="str">
            <v>14-01-010</v>
          </cell>
          <cell r="B1379" t="str">
            <v>14-01-010</v>
          </cell>
          <cell r="H1379">
            <v>1366990.6454969731</v>
          </cell>
          <cell r="L1379" t="str">
            <v/>
          </cell>
          <cell r="M1379" t="str">
            <v/>
          </cell>
        </row>
        <row r="1380">
          <cell r="A1380" t="str">
            <v>14-01-010</v>
          </cell>
          <cell r="B1380" t="str">
            <v>1H142</v>
          </cell>
          <cell r="H1380">
            <v>69658</v>
          </cell>
          <cell r="L1380" t="str">
            <v>1</v>
          </cell>
          <cell r="M1380">
            <v>1</v>
          </cell>
        </row>
        <row r="1381">
          <cell r="A1381" t="str">
            <v>14-01-010</v>
          </cell>
          <cell r="B1381" t="str">
            <v>1H276</v>
          </cell>
          <cell r="H1381">
            <v>449474.9</v>
          </cell>
          <cell r="L1381" t="str">
            <v>1</v>
          </cell>
          <cell r="M1381">
            <v>1</v>
          </cell>
        </row>
        <row r="1382">
          <cell r="A1382" t="str">
            <v>14-01-010</v>
          </cell>
          <cell r="B1382" t="str">
            <v>1H240</v>
          </cell>
          <cell r="H1382">
            <v>414571.50000000006</v>
          </cell>
          <cell r="L1382" t="str">
            <v>1</v>
          </cell>
          <cell r="M1382">
            <v>15</v>
          </cell>
        </row>
        <row r="1383">
          <cell r="A1383" t="str">
            <v>14-01-010</v>
          </cell>
          <cell r="B1383" t="str">
            <v>2C1+2</v>
          </cell>
          <cell r="H1383">
            <v>415640.23914410995</v>
          </cell>
          <cell r="L1383" t="str">
            <v>2</v>
          </cell>
          <cell r="M1383">
            <v>18.386559999999999</v>
          </cell>
        </row>
        <row r="1384">
          <cell r="A1384" t="str">
            <v>14-01-010</v>
          </cell>
          <cell r="B1384">
            <v>47111</v>
          </cell>
          <cell r="H1384">
            <v>5176.7991785398899</v>
          </cell>
          <cell r="L1384" t="str">
            <v>4</v>
          </cell>
          <cell r="M1384">
            <v>415640.23914410995</v>
          </cell>
        </row>
        <row r="1385">
          <cell r="A1385" t="str">
            <v>14-01-010</v>
          </cell>
          <cell r="B1385">
            <v>46111</v>
          </cell>
          <cell r="H1385">
            <v>12469.207174323297</v>
          </cell>
          <cell r="L1385" t="str">
            <v>4</v>
          </cell>
          <cell r="M1385">
            <v>415640.23914410995</v>
          </cell>
        </row>
        <row r="1386">
          <cell r="A1386" t="str">
            <v/>
          </cell>
          <cell r="H1386" t="str">
            <v/>
          </cell>
          <cell r="L1386" t="str">
            <v/>
          </cell>
          <cell r="M1386" t="str">
            <v/>
          </cell>
        </row>
        <row r="1387">
          <cell r="A1387" t="str">
            <v>14-01-020</v>
          </cell>
          <cell r="B1387" t="str">
            <v>14-01-020</v>
          </cell>
          <cell r="H1387">
            <v>3518101.1207418176</v>
          </cell>
          <cell r="L1387" t="str">
            <v/>
          </cell>
          <cell r="M1387" t="str">
            <v/>
          </cell>
        </row>
        <row r="1388">
          <cell r="A1388" t="str">
            <v>14-01-020</v>
          </cell>
          <cell r="B1388" t="str">
            <v>1H125</v>
          </cell>
          <cell r="H1388">
            <v>775620</v>
          </cell>
          <cell r="L1388" t="str">
            <v>1</v>
          </cell>
          <cell r="M1388">
            <v>1</v>
          </cell>
        </row>
        <row r="1389">
          <cell r="A1389" t="str">
            <v>14-01-020</v>
          </cell>
          <cell r="B1389" t="str">
            <v>1H284</v>
          </cell>
          <cell r="H1389">
            <v>481100</v>
          </cell>
          <cell r="L1389" t="str">
            <v>1</v>
          </cell>
          <cell r="M1389">
            <v>1</v>
          </cell>
        </row>
        <row r="1390">
          <cell r="A1390" t="str">
            <v>14-01-020</v>
          </cell>
          <cell r="B1390" t="str">
            <v>1H146</v>
          </cell>
          <cell r="H1390">
            <v>439110</v>
          </cell>
          <cell r="L1390" t="str">
            <v>1</v>
          </cell>
          <cell r="M1390">
            <v>1</v>
          </cell>
        </row>
        <row r="1391">
          <cell r="A1391" t="str">
            <v>14-01-020</v>
          </cell>
          <cell r="B1391" t="str">
            <v>1H263</v>
          </cell>
          <cell r="H1391">
            <v>61880</v>
          </cell>
          <cell r="L1391" t="str">
            <v>1</v>
          </cell>
          <cell r="M1391">
            <v>1</v>
          </cell>
        </row>
        <row r="1392">
          <cell r="A1392" t="str">
            <v>14-01-020</v>
          </cell>
          <cell r="B1392" t="str">
            <v>1H152</v>
          </cell>
          <cell r="H1392">
            <v>581470</v>
          </cell>
          <cell r="L1392" t="str">
            <v>1</v>
          </cell>
          <cell r="M1392">
            <v>1</v>
          </cell>
        </row>
        <row r="1393">
          <cell r="A1393" t="str">
            <v>14-01-020</v>
          </cell>
          <cell r="B1393" t="str">
            <v>1H277</v>
          </cell>
          <cell r="H1393">
            <v>152250</v>
          </cell>
          <cell r="L1393" t="str">
            <v>1</v>
          </cell>
          <cell r="M1393">
            <v>1</v>
          </cell>
        </row>
        <row r="1394">
          <cell r="A1394" t="str">
            <v>14-01-020</v>
          </cell>
          <cell r="B1394" t="str">
            <v>1H286</v>
          </cell>
          <cell r="H1394">
            <v>420070</v>
          </cell>
          <cell r="L1394" t="str">
            <v>1</v>
          </cell>
          <cell r="M1394">
            <v>1</v>
          </cell>
        </row>
        <row r="1395">
          <cell r="A1395" t="str">
            <v>14-01-020</v>
          </cell>
          <cell r="B1395" t="str">
            <v>2C1+2</v>
          </cell>
          <cell r="H1395">
            <v>581896.69649224007</v>
          </cell>
          <cell r="L1395" t="str">
            <v>2</v>
          </cell>
          <cell r="M1395">
            <v>25.741199999999999</v>
          </cell>
        </row>
        <row r="1396">
          <cell r="A1396" t="str">
            <v>14-01-020</v>
          </cell>
          <cell r="B1396">
            <v>47111</v>
          </cell>
          <cell r="H1396">
            <v>7247.5233548108508</v>
          </cell>
          <cell r="L1396" t="str">
            <v>4</v>
          </cell>
          <cell r="M1396">
            <v>581896.69649224007</v>
          </cell>
        </row>
        <row r="1397">
          <cell r="A1397" t="str">
            <v>14-01-020</v>
          </cell>
          <cell r="B1397">
            <v>46111</v>
          </cell>
          <cell r="H1397">
            <v>17456.900894767201</v>
          </cell>
          <cell r="L1397" t="str">
            <v>4</v>
          </cell>
          <cell r="M1397">
            <v>581896.69649224007</v>
          </cell>
        </row>
        <row r="1398">
          <cell r="A1398" t="str">
            <v/>
          </cell>
          <cell r="H1398" t="str">
            <v/>
          </cell>
          <cell r="L1398" t="str">
            <v/>
          </cell>
          <cell r="M1398" t="str">
            <v/>
          </cell>
        </row>
        <row r="1399">
          <cell r="A1399" t="str">
            <v>14-01-030</v>
          </cell>
          <cell r="B1399" t="str">
            <v>14-01-030</v>
          </cell>
          <cell r="H1399">
            <v>39516.952594968468</v>
          </cell>
          <cell r="L1399" t="str">
            <v/>
          </cell>
          <cell r="M1399" t="str">
            <v/>
          </cell>
        </row>
        <row r="1400">
          <cell r="A1400" t="str">
            <v>14-01-030</v>
          </cell>
          <cell r="B1400" t="str">
            <v>1H245</v>
          </cell>
          <cell r="H1400">
            <v>29020.005000000005</v>
          </cell>
          <cell r="L1400" t="str">
            <v>1</v>
          </cell>
          <cell r="M1400">
            <v>94.605000000000004</v>
          </cell>
        </row>
        <row r="1401">
          <cell r="A1401" t="str">
            <v>14-01-030</v>
          </cell>
          <cell r="B1401" t="str">
            <v>1H160</v>
          </cell>
          <cell r="H1401">
            <v>4090.8852820000002</v>
          </cell>
          <cell r="L1401" t="str">
            <v>1</v>
          </cell>
          <cell r="M1401">
            <v>2.8087233399999998</v>
          </cell>
        </row>
        <row r="1402">
          <cell r="A1402" t="str">
            <v>14-01-030</v>
          </cell>
          <cell r="B1402" t="str">
            <v>1H260</v>
          </cell>
          <cell r="H1402">
            <v>2767.3950349999996</v>
          </cell>
          <cell r="L1402" t="str">
            <v>1</v>
          </cell>
          <cell r="M1402">
            <v>15.019669999999998</v>
          </cell>
        </row>
        <row r="1403">
          <cell r="A1403" t="str">
            <v>14-01-030</v>
          </cell>
          <cell r="B1403" t="str">
            <v>2C1+1</v>
          </cell>
          <cell r="H1403">
            <v>3490.4789923483131</v>
          </cell>
          <cell r="L1403" t="str">
            <v>2</v>
          </cell>
          <cell r="M1403">
            <v>18.495728</v>
          </cell>
        </row>
        <row r="1404">
          <cell r="A1404" t="str">
            <v>14-01-030</v>
          </cell>
          <cell r="B1404">
            <v>47111</v>
          </cell>
          <cell r="H1404">
            <v>43.473915849698244</v>
          </cell>
          <cell r="L1404" t="str">
            <v>4</v>
          </cell>
          <cell r="M1404">
            <v>314492.15721058298</v>
          </cell>
        </row>
        <row r="1405">
          <cell r="A1405" t="str">
            <v>14-01-030</v>
          </cell>
          <cell r="B1405">
            <v>46111</v>
          </cell>
          <cell r="H1405">
            <v>104.71436977044939</v>
          </cell>
          <cell r="L1405" t="str">
            <v>4</v>
          </cell>
          <cell r="M1405">
            <v>314492.15721058298</v>
          </cell>
        </row>
        <row r="1406">
          <cell r="A1406" t="str">
            <v/>
          </cell>
          <cell r="H1406" t="str">
            <v/>
          </cell>
          <cell r="L1406" t="str">
            <v/>
          </cell>
          <cell r="M1406" t="str">
            <v/>
          </cell>
        </row>
        <row r="1407">
          <cell r="A1407" t="str">
            <v>14-01-040</v>
          </cell>
          <cell r="B1407" t="str">
            <v>14-01-040</v>
          </cell>
          <cell r="H1407">
            <v>25951</v>
          </cell>
          <cell r="L1407" t="str">
            <v/>
          </cell>
          <cell r="M1407" t="str">
            <v/>
          </cell>
        </row>
        <row r="1408">
          <cell r="A1408" t="str">
            <v>14-01-040</v>
          </cell>
          <cell r="B1408" t="str">
            <v>1H246</v>
          </cell>
          <cell r="H1408">
            <v>19635.849873568757</v>
          </cell>
          <cell r="L1408" t="str">
            <v>1</v>
          </cell>
          <cell r="M1408">
            <v>24.5</v>
          </cell>
        </row>
        <row r="1409">
          <cell r="A1409" t="str">
            <v>14-01-040</v>
          </cell>
          <cell r="B1409" t="str">
            <v>1H160</v>
          </cell>
          <cell r="H1409">
            <v>3543.21</v>
          </cell>
          <cell r="L1409" t="str">
            <v>1</v>
          </cell>
          <cell r="M1409">
            <v>0.66149999999999998</v>
          </cell>
        </row>
        <row r="1410">
          <cell r="A1410" t="str">
            <v>14-01-040</v>
          </cell>
          <cell r="B1410" t="str">
            <v>1H261</v>
          </cell>
          <cell r="H1410">
            <v>999.40150699999992</v>
          </cell>
          <cell r="L1410" t="str">
            <v>1</v>
          </cell>
          <cell r="M1410">
            <v>4.0841499999999993</v>
          </cell>
        </row>
        <row r="1411">
          <cell r="A1411" t="str">
            <v>14-01-040</v>
          </cell>
          <cell r="B1411" t="str">
            <v>2C1+1</v>
          </cell>
          <cell r="H1411">
            <v>1700.3502495851099</v>
          </cell>
          <cell r="L1411" t="str">
            <v>2</v>
          </cell>
          <cell r="M1411">
            <v>2.4500000000000002</v>
          </cell>
        </row>
        <row r="1412">
          <cell r="A1412" t="str">
            <v>14-01-040</v>
          </cell>
          <cell r="B1412">
            <v>47111</v>
          </cell>
          <cell r="H1412">
            <v>21.177862358582544</v>
          </cell>
          <cell r="L1412" t="str">
            <v>4</v>
          </cell>
          <cell r="M1412">
            <v>41658.581114835193</v>
          </cell>
        </row>
        <row r="1413">
          <cell r="A1413" t="str">
            <v>14-01-040</v>
          </cell>
          <cell r="B1413">
            <v>46111</v>
          </cell>
          <cell r="H1413">
            <v>51.010507487553291</v>
          </cell>
          <cell r="L1413" t="str">
            <v>4</v>
          </cell>
          <cell r="M1413">
            <v>41658.581114835193</v>
          </cell>
        </row>
        <row r="1414">
          <cell r="A1414" t="str">
            <v/>
          </cell>
          <cell r="H1414" t="str">
            <v/>
          </cell>
          <cell r="L1414" t="str">
            <v/>
          </cell>
          <cell r="M1414" t="str">
            <v/>
          </cell>
        </row>
        <row r="1415">
          <cell r="A1415" t="str">
            <v>14-01-050</v>
          </cell>
          <cell r="B1415" t="str">
            <v>14-01-050</v>
          </cell>
          <cell r="H1415">
            <v>21570</v>
          </cell>
          <cell r="L1415" t="str">
            <v/>
          </cell>
          <cell r="M1415" t="str">
            <v/>
          </cell>
        </row>
        <row r="1416">
          <cell r="A1416" t="str">
            <v>14-01-050</v>
          </cell>
          <cell r="B1416" t="str">
            <v>1H241</v>
          </cell>
          <cell r="H1416">
            <v>12718.561380568755</v>
          </cell>
          <cell r="L1416" t="str">
            <v>1</v>
          </cell>
          <cell r="M1416">
            <v>254</v>
          </cell>
        </row>
        <row r="1417">
          <cell r="A1417" t="str">
            <v>14-01-050</v>
          </cell>
          <cell r="B1417" t="str">
            <v>1H160</v>
          </cell>
          <cell r="H1417">
            <v>5249.2</v>
          </cell>
          <cell r="L1417" t="str">
            <v>1</v>
          </cell>
          <cell r="M1417">
            <v>10.16</v>
          </cell>
        </row>
        <row r="1418">
          <cell r="A1418" t="str">
            <v>14-01-050</v>
          </cell>
          <cell r="B1418" t="str">
            <v>1H256</v>
          </cell>
          <cell r="H1418">
            <v>1829.7</v>
          </cell>
          <cell r="L1418" t="str">
            <v>1</v>
          </cell>
          <cell r="M1418">
            <v>127</v>
          </cell>
        </row>
        <row r="1419">
          <cell r="A1419" t="str">
            <v>14-01-050</v>
          </cell>
          <cell r="B1419" t="str">
            <v>2C1+1</v>
          </cell>
          <cell r="H1419">
            <v>1700.3502495851099</v>
          </cell>
          <cell r="L1419" t="str">
            <v>2</v>
          </cell>
          <cell r="M1419">
            <v>25.400000000000002</v>
          </cell>
        </row>
        <row r="1420">
          <cell r="A1420" t="str">
            <v>14-01-050</v>
          </cell>
          <cell r="B1420">
            <v>47111</v>
          </cell>
          <cell r="H1420">
            <v>21.177862358582544</v>
          </cell>
          <cell r="L1420" t="str">
            <v>4</v>
          </cell>
          <cell r="M1420">
            <v>431888.96339461789</v>
          </cell>
        </row>
        <row r="1421">
          <cell r="A1421" t="str">
            <v>14-01-050</v>
          </cell>
          <cell r="B1421">
            <v>46111</v>
          </cell>
          <cell r="H1421">
            <v>51.010507487553291</v>
          </cell>
          <cell r="L1421" t="str">
            <v>4</v>
          </cell>
          <cell r="M1421">
            <v>431888.96339461789</v>
          </cell>
        </row>
        <row r="1422">
          <cell r="A1422" t="str">
            <v/>
          </cell>
          <cell r="H1422" t="str">
            <v/>
          </cell>
          <cell r="L1422" t="str">
            <v/>
          </cell>
          <cell r="M1422" t="str">
            <v/>
          </cell>
        </row>
        <row r="1423">
          <cell r="A1423" t="str">
            <v>14-01-060</v>
          </cell>
          <cell r="B1423" t="str">
            <v>14-01-060</v>
          </cell>
          <cell r="H1423">
            <v>17410</v>
          </cell>
          <cell r="L1423" t="str">
            <v/>
          </cell>
          <cell r="M1423" t="str">
            <v/>
          </cell>
        </row>
        <row r="1424">
          <cell r="A1424" t="str">
            <v>14-01-060</v>
          </cell>
          <cell r="B1424" t="str">
            <v>1H242</v>
          </cell>
          <cell r="H1424">
            <v>11017.071380568756</v>
          </cell>
          <cell r="L1424" t="str">
            <v>1</v>
          </cell>
          <cell r="M1424">
            <v>55.2</v>
          </cell>
        </row>
        <row r="1425">
          <cell r="A1425" t="str">
            <v>14-01-060</v>
          </cell>
          <cell r="B1425" t="str">
            <v>1H160</v>
          </cell>
          <cell r="H1425">
            <v>3280.75</v>
          </cell>
          <cell r="L1425" t="str">
            <v>1</v>
          </cell>
          <cell r="M1425">
            <v>1.3800000000000001</v>
          </cell>
        </row>
        <row r="1426">
          <cell r="A1426" t="str">
            <v>14-01-060</v>
          </cell>
          <cell r="B1426" t="str">
            <v>1H257</v>
          </cell>
          <cell r="H1426">
            <v>1339.64</v>
          </cell>
          <cell r="L1426" t="str">
            <v>1</v>
          </cell>
          <cell r="M1426">
            <v>27.6</v>
          </cell>
        </row>
        <row r="1427">
          <cell r="A1427" t="str">
            <v>14-01-060</v>
          </cell>
          <cell r="B1427" t="str">
            <v>2C1+1</v>
          </cell>
          <cell r="H1427">
            <v>1700.3502495851099</v>
          </cell>
          <cell r="L1427" t="str">
            <v>2</v>
          </cell>
          <cell r="M1427">
            <v>5.5200000000000005</v>
          </cell>
        </row>
        <row r="1428">
          <cell r="A1428" t="str">
            <v>14-01-060</v>
          </cell>
          <cell r="B1428">
            <v>47111</v>
          </cell>
          <cell r="H1428">
            <v>21.177862358582544</v>
          </cell>
          <cell r="L1428" t="str">
            <v>4</v>
          </cell>
          <cell r="M1428">
            <v>93859.333777098072</v>
          </cell>
        </row>
        <row r="1429">
          <cell r="A1429" t="str">
            <v>14-01-060</v>
          </cell>
          <cell r="B1429">
            <v>46111</v>
          </cell>
          <cell r="H1429">
            <v>51.010507487553291</v>
          </cell>
          <cell r="L1429" t="str">
            <v>4</v>
          </cell>
          <cell r="M1429">
            <v>93859.333777098072</v>
          </cell>
        </row>
        <row r="1430">
          <cell r="A1430" t="str">
            <v/>
          </cell>
          <cell r="H1430" t="str">
            <v/>
          </cell>
          <cell r="L1430" t="str">
            <v/>
          </cell>
          <cell r="M1430" t="str">
            <v/>
          </cell>
        </row>
        <row r="1431">
          <cell r="A1431" t="str">
            <v>14-01-070</v>
          </cell>
          <cell r="B1431" t="str">
            <v>14-01-070</v>
          </cell>
          <cell r="H1431">
            <v>12504</v>
          </cell>
          <cell r="L1431" t="str">
            <v/>
          </cell>
          <cell r="M1431" t="str">
            <v/>
          </cell>
        </row>
        <row r="1432">
          <cell r="A1432" t="str">
            <v>14-01-070</v>
          </cell>
          <cell r="B1432" t="str">
            <v>1H243</v>
          </cell>
          <cell r="H1432">
            <v>8688.3513805687544</v>
          </cell>
          <cell r="L1432" t="str">
            <v>1</v>
          </cell>
          <cell r="M1432">
            <v>54.6</v>
          </cell>
        </row>
        <row r="1433">
          <cell r="A1433" t="str">
            <v>14-01-070</v>
          </cell>
          <cell r="B1433" t="str">
            <v>1H160</v>
          </cell>
          <cell r="H1433">
            <v>1312.3</v>
          </cell>
          <cell r="L1433" t="str">
            <v>1</v>
          </cell>
          <cell r="M1433">
            <v>0.54600000000000004</v>
          </cell>
        </row>
        <row r="1434">
          <cell r="A1434" t="str">
            <v>14-01-070</v>
          </cell>
          <cell r="B1434" t="str">
            <v>1H258</v>
          </cell>
          <cell r="H1434">
            <v>730.81000000000006</v>
          </cell>
          <cell r="L1434" t="str">
            <v>1</v>
          </cell>
          <cell r="M1434">
            <v>27.3</v>
          </cell>
        </row>
        <row r="1435">
          <cell r="A1435" t="str">
            <v>14-01-070</v>
          </cell>
          <cell r="B1435" t="str">
            <v>2C1+1</v>
          </cell>
          <cell r="H1435">
            <v>1700.3502495851099</v>
          </cell>
          <cell r="L1435" t="str">
            <v>2</v>
          </cell>
          <cell r="M1435">
            <v>5.4600000000000009</v>
          </cell>
        </row>
        <row r="1436">
          <cell r="A1436" t="str">
            <v>14-01-070</v>
          </cell>
          <cell r="B1436">
            <v>47111</v>
          </cell>
          <cell r="H1436">
            <v>21.177862358582544</v>
          </cell>
          <cell r="L1436" t="str">
            <v>4</v>
          </cell>
          <cell r="M1436">
            <v>92839.123627346999</v>
          </cell>
        </row>
        <row r="1437">
          <cell r="A1437" t="str">
            <v>14-01-070</v>
          </cell>
          <cell r="B1437">
            <v>46111</v>
          </cell>
          <cell r="H1437">
            <v>51.010507487553291</v>
          </cell>
          <cell r="L1437" t="str">
            <v>4</v>
          </cell>
          <cell r="M1437">
            <v>92839.123627346999</v>
          </cell>
        </row>
        <row r="1438">
          <cell r="A1438" t="str">
            <v/>
          </cell>
          <cell r="H1438" t="str">
            <v/>
          </cell>
          <cell r="L1438" t="str">
            <v/>
          </cell>
          <cell r="M1438" t="str">
            <v/>
          </cell>
        </row>
        <row r="1439">
          <cell r="A1439" t="str">
            <v>14-01-080</v>
          </cell>
          <cell r="B1439" t="str">
            <v>14-01-080</v>
          </cell>
          <cell r="H1439">
            <v>8052.0000000000009</v>
          </cell>
          <cell r="L1439" t="str">
            <v/>
          </cell>
          <cell r="M1439" t="str">
            <v/>
          </cell>
        </row>
        <row r="1440">
          <cell r="A1440" t="str">
            <v>14-01-080</v>
          </cell>
          <cell r="B1440" t="str">
            <v>1H247</v>
          </cell>
          <cell r="H1440">
            <v>4191.2913805687549</v>
          </cell>
          <cell r="L1440" t="str">
            <v>1</v>
          </cell>
          <cell r="M1440">
            <v>24.7</v>
          </cell>
        </row>
        <row r="1441">
          <cell r="A1441" t="str">
            <v>14-01-080</v>
          </cell>
          <cell r="B1441" t="str">
            <v>1H160</v>
          </cell>
          <cell r="H1441">
            <v>1640.375</v>
          </cell>
          <cell r="L1441" t="str">
            <v>1</v>
          </cell>
          <cell r="M1441">
            <v>0.30875000000000002</v>
          </cell>
        </row>
        <row r="1442">
          <cell r="A1442" t="str">
            <v>14-01-080</v>
          </cell>
          <cell r="B1442" t="str">
            <v>1H262</v>
          </cell>
          <cell r="H1442">
            <v>447.79500000000002</v>
          </cell>
          <cell r="L1442" t="str">
            <v>1</v>
          </cell>
          <cell r="M1442">
            <v>12.35</v>
          </cell>
        </row>
        <row r="1443">
          <cell r="A1443" t="str">
            <v>14-01-080</v>
          </cell>
          <cell r="B1443" t="str">
            <v>2C1+1</v>
          </cell>
          <cell r="H1443">
            <v>1700.3502495851099</v>
          </cell>
          <cell r="L1443" t="str">
            <v>2</v>
          </cell>
          <cell r="M1443">
            <v>2.4700000000000002</v>
          </cell>
        </row>
        <row r="1444">
          <cell r="A1444" t="str">
            <v>14-01-080</v>
          </cell>
          <cell r="B1444">
            <v>47111</v>
          </cell>
          <cell r="H1444">
            <v>21.177862358582544</v>
          </cell>
          <cell r="L1444" t="str">
            <v>4</v>
          </cell>
          <cell r="M1444">
            <v>41998.651164752213</v>
          </cell>
        </row>
        <row r="1445">
          <cell r="A1445" t="str">
            <v>14-01-080</v>
          </cell>
          <cell r="B1445">
            <v>46111</v>
          </cell>
          <cell r="H1445">
            <v>51.010507487553291</v>
          </cell>
          <cell r="L1445" t="str">
            <v>4</v>
          </cell>
          <cell r="M1445">
            <v>41998.651164752213</v>
          </cell>
        </row>
        <row r="1446">
          <cell r="A1446" t="str">
            <v/>
          </cell>
          <cell r="H1446" t="str">
            <v/>
          </cell>
          <cell r="L1446" t="str">
            <v/>
          </cell>
          <cell r="M1446" t="str">
            <v/>
          </cell>
        </row>
        <row r="1447">
          <cell r="A1447" t="str">
            <v>14-01-090</v>
          </cell>
          <cell r="B1447" t="str">
            <v>14-01-090</v>
          </cell>
          <cell r="H1447">
            <v>5682.9999999999991</v>
          </cell>
          <cell r="L1447" t="str">
            <v/>
          </cell>
          <cell r="M1447" t="str">
            <v/>
          </cell>
        </row>
        <row r="1448">
          <cell r="A1448" t="str">
            <v>14-01-090</v>
          </cell>
          <cell r="B1448" t="str">
            <v>1H244</v>
          </cell>
          <cell r="H1448">
            <v>2115.2291044550016</v>
          </cell>
          <cell r="L1448" t="str">
            <v>1</v>
          </cell>
          <cell r="M1448">
            <v>96.8</v>
          </cell>
        </row>
        <row r="1449">
          <cell r="A1449" t="str">
            <v>14-01-090</v>
          </cell>
          <cell r="B1449" t="str">
            <v>1H150</v>
          </cell>
          <cell r="H1449">
            <v>531.73</v>
          </cell>
          <cell r="L1449" t="str">
            <v>1</v>
          </cell>
          <cell r="M1449">
            <v>0.96799999999999997</v>
          </cell>
        </row>
        <row r="1450">
          <cell r="A1450" t="str">
            <v>14-01-090</v>
          </cell>
          <cell r="B1450" t="str">
            <v>1H160</v>
          </cell>
          <cell r="H1450">
            <v>1049.8399999999999</v>
          </cell>
          <cell r="L1450" t="str">
            <v>1</v>
          </cell>
          <cell r="M1450">
            <v>0.77439999999999998</v>
          </cell>
        </row>
        <row r="1451">
          <cell r="A1451" t="str">
            <v>14-01-090</v>
          </cell>
          <cell r="B1451" t="str">
            <v>1H259</v>
          </cell>
          <cell r="H1451">
            <v>568.17000000000007</v>
          </cell>
          <cell r="L1451" t="str">
            <v>1</v>
          </cell>
          <cell r="M1451">
            <v>96.8</v>
          </cell>
        </row>
        <row r="1452">
          <cell r="A1452" t="str">
            <v>14-01-090</v>
          </cell>
          <cell r="B1452" t="str">
            <v>2C1+1</v>
          </cell>
          <cell r="H1452">
            <v>1360.280199668088</v>
          </cell>
          <cell r="L1452" t="str">
            <v>2</v>
          </cell>
          <cell r="M1452">
            <v>7.7439999999999998</v>
          </cell>
        </row>
        <row r="1453">
          <cell r="A1453" t="str">
            <v>14-01-090</v>
          </cell>
          <cell r="B1453">
            <v>47111</v>
          </cell>
          <cell r="H1453">
            <v>16.942289886866039</v>
          </cell>
          <cell r="L1453" t="str">
            <v>4</v>
          </cell>
          <cell r="M1453">
            <v>131675.12332787091</v>
          </cell>
        </row>
        <row r="1454">
          <cell r="A1454" t="str">
            <v>14-01-090</v>
          </cell>
          <cell r="B1454">
            <v>46111</v>
          </cell>
          <cell r="H1454">
            <v>40.808405990042637</v>
          </cell>
          <cell r="L1454" t="str">
            <v>4</v>
          </cell>
          <cell r="M1454">
            <v>131675.12332787091</v>
          </cell>
        </row>
        <row r="1455">
          <cell r="A1455" t="str">
            <v/>
          </cell>
          <cell r="H1455" t="str">
            <v/>
          </cell>
          <cell r="L1455" t="str">
            <v/>
          </cell>
          <cell r="M1455" t="str">
            <v/>
          </cell>
        </row>
        <row r="1456">
          <cell r="A1456" t="str">
            <v>14-01-100</v>
          </cell>
          <cell r="B1456" t="str">
            <v>14-01-100</v>
          </cell>
          <cell r="H1456">
            <v>22633</v>
          </cell>
          <cell r="L1456" t="str">
            <v/>
          </cell>
          <cell r="M1456" t="str">
            <v/>
          </cell>
        </row>
        <row r="1457">
          <cell r="A1457" t="str">
            <v>14-01-100</v>
          </cell>
          <cell r="B1457" t="str">
            <v>1H242</v>
          </cell>
          <cell r="H1457">
            <v>1639.5825186256309</v>
          </cell>
          <cell r="L1457" t="str">
            <v>1</v>
          </cell>
          <cell r="M1457">
            <v>54</v>
          </cell>
        </row>
        <row r="1458">
          <cell r="A1458" t="str">
            <v>14-01-100</v>
          </cell>
          <cell r="B1458" t="str">
            <v>1H123</v>
          </cell>
          <cell r="H1458">
            <v>1850</v>
          </cell>
          <cell r="L1458" t="str">
            <v>1</v>
          </cell>
          <cell r="M1458">
            <v>54</v>
          </cell>
        </row>
        <row r="1459">
          <cell r="A1459" t="str">
            <v>14-01-100</v>
          </cell>
          <cell r="B1459" t="str">
            <v>1H131</v>
          </cell>
          <cell r="H1459">
            <v>2050</v>
          </cell>
          <cell r="L1459" t="str">
            <v>1</v>
          </cell>
          <cell r="M1459">
            <v>54</v>
          </cell>
        </row>
        <row r="1460">
          <cell r="A1460" t="str">
            <v>14-01-100</v>
          </cell>
          <cell r="B1460" t="str">
            <v>1H114</v>
          </cell>
          <cell r="H1460">
            <v>1930</v>
          </cell>
          <cell r="L1460" t="str">
            <v>1</v>
          </cell>
          <cell r="M1460">
            <v>54</v>
          </cell>
        </row>
        <row r="1461">
          <cell r="A1461" t="str">
            <v>14-01-100</v>
          </cell>
          <cell r="B1461" t="str">
            <v>1H113</v>
          </cell>
          <cell r="H1461">
            <v>1758</v>
          </cell>
          <cell r="L1461" t="str">
            <v>1</v>
          </cell>
          <cell r="M1461">
            <v>54</v>
          </cell>
        </row>
        <row r="1462">
          <cell r="A1462" t="str">
            <v>14-01-100</v>
          </cell>
          <cell r="B1462" t="str">
            <v>1H115</v>
          </cell>
          <cell r="H1462">
            <v>2020</v>
          </cell>
          <cell r="L1462" t="str">
            <v>1</v>
          </cell>
          <cell r="M1462">
            <v>54</v>
          </cell>
        </row>
        <row r="1463">
          <cell r="A1463" t="str">
            <v>14-01-100</v>
          </cell>
          <cell r="B1463" t="str">
            <v>1H226</v>
          </cell>
          <cell r="H1463">
            <v>1960</v>
          </cell>
          <cell r="L1463" t="str">
            <v>1</v>
          </cell>
          <cell r="M1463">
            <v>54</v>
          </cell>
        </row>
        <row r="1464">
          <cell r="A1464" t="str">
            <v>14-01-100</v>
          </cell>
          <cell r="B1464" t="str">
            <v>1H221</v>
          </cell>
          <cell r="H1464">
            <v>2523</v>
          </cell>
          <cell r="L1464" t="str">
            <v>1</v>
          </cell>
          <cell r="M1464">
            <v>54</v>
          </cell>
        </row>
        <row r="1465">
          <cell r="A1465" t="str">
            <v>14-01-100</v>
          </cell>
          <cell r="B1465" t="str">
            <v>1H128</v>
          </cell>
          <cell r="H1465">
            <v>2311</v>
          </cell>
          <cell r="L1465" t="str">
            <v>1</v>
          </cell>
          <cell r="M1465">
            <v>54</v>
          </cell>
        </row>
        <row r="1466">
          <cell r="A1466" t="str">
            <v>14-01-100</v>
          </cell>
          <cell r="B1466" t="str">
            <v>1H150</v>
          </cell>
          <cell r="H1466">
            <v>1329.325</v>
          </cell>
          <cell r="L1466" t="str">
            <v>1</v>
          </cell>
          <cell r="M1466">
            <v>1.35</v>
          </cell>
        </row>
        <row r="1467">
          <cell r="A1467" t="str">
            <v>14-01-100</v>
          </cell>
          <cell r="B1467" t="str">
            <v>1H160</v>
          </cell>
          <cell r="H1467">
            <v>1312.3</v>
          </cell>
          <cell r="L1467" t="str">
            <v>1</v>
          </cell>
          <cell r="M1467">
            <v>0.54</v>
          </cell>
        </row>
        <row r="1468">
          <cell r="A1468" t="str">
            <v>14-01-100</v>
          </cell>
          <cell r="B1468" t="str">
            <v>2C1+1</v>
          </cell>
          <cell r="H1468">
            <v>1870.3852745436209</v>
          </cell>
          <cell r="L1468" t="str">
            <v>2</v>
          </cell>
          <cell r="M1468">
            <v>5.94</v>
          </cell>
        </row>
        <row r="1469">
          <cell r="A1469" t="str">
            <v>14-01-100</v>
          </cell>
          <cell r="B1469">
            <v>47111</v>
          </cell>
          <cell r="H1469">
            <v>23.295648594440799</v>
          </cell>
          <cell r="L1469" t="str">
            <v>4</v>
          </cell>
          <cell r="M1469">
            <v>101000.80482535553</v>
          </cell>
        </row>
        <row r="1470">
          <cell r="A1470" t="str">
            <v>14-01-100</v>
          </cell>
          <cell r="B1470">
            <v>46111</v>
          </cell>
          <cell r="H1470">
            <v>56.111558236308625</v>
          </cell>
          <cell r="L1470" t="str">
            <v>4</v>
          </cell>
          <cell r="M1470">
            <v>101000.80482535553</v>
          </cell>
        </row>
        <row r="1471">
          <cell r="A1471" t="str">
            <v/>
          </cell>
          <cell r="H1471" t="str">
            <v/>
          </cell>
          <cell r="L1471" t="str">
            <v/>
          </cell>
          <cell r="M1471" t="str">
            <v/>
          </cell>
        </row>
        <row r="1472">
          <cell r="A1472" t="str">
            <v>14-01-110</v>
          </cell>
          <cell r="B1472" t="str">
            <v>14-01-110</v>
          </cell>
          <cell r="H1472">
            <v>54348.000000000007</v>
          </cell>
          <cell r="L1472" t="str">
            <v/>
          </cell>
          <cell r="M1472" t="str">
            <v/>
          </cell>
        </row>
        <row r="1473">
          <cell r="A1473" t="str">
            <v>14-01-110</v>
          </cell>
          <cell r="B1473" t="str">
            <v>1H239</v>
          </cell>
          <cell r="H1473">
            <v>14773.585578597416</v>
          </cell>
          <cell r="L1473" t="str">
            <v>1</v>
          </cell>
          <cell r="M1473">
            <v>25.5</v>
          </cell>
        </row>
        <row r="1474">
          <cell r="A1474" t="str">
            <v>14-01-110</v>
          </cell>
          <cell r="B1474" t="str">
            <v>1H236</v>
          </cell>
          <cell r="H1474">
            <v>5533.5050000000001</v>
          </cell>
          <cell r="L1474" t="str">
            <v>1</v>
          </cell>
          <cell r="M1474">
            <v>8.5</v>
          </cell>
        </row>
        <row r="1475">
          <cell r="A1475" t="str">
            <v>14-01-110</v>
          </cell>
          <cell r="B1475" t="str">
            <v>1H124</v>
          </cell>
          <cell r="H1475">
            <v>3281.69</v>
          </cell>
          <cell r="L1475" t="str">
            <v>1</v>
          </cell>
          <cell r="M1475">
            <v>17</v>
          </cell>
        </row>
        <row r="1476">
          <cell r="A1476" t="str">
            <v>14-01-110</v>
          </cell>
          <cell r="B1476" t="str">
            <v>1H134</v>
          </cell>
          <cell r="H1476">
            <v>885.96</v>
          </cell>
          <cell r="L1476" t="str">
            <v>1</v>
          </cell>
          <cell r="M1476">
            <v>17</v>
          </cell>
        </row>
        <row r="1477">
          <cell r="A1477" t="str">
            <v>14-01-110</v>
          </cell>
          <cell r="B1477" t="str">
            <v>1H225</v>
          </cell>
          <cell r="H1477">
            <v>3858.42</v>
          </cell>
          <cell r="L1477" t="str">
            <v>1</v>
          </cell>
          <cell r="M1477">
            <v>17</v>
          </cell>
        </row>
        <row r="1478">
          <cell r="A1478" t="str">
            <v>14-01-110</v>
          </cell>
          <cell r="B1478">
            <v>17611</v>
          </cell>
          <cell r="H1478">
            <v>127.09199999999998</v>
          </cell>
          <cell r="L1478" t="str">
            <v>1</v>
          </cell>
          <cell r="M1478">
            <v>3.4000000000000004</v>
          </cell>
        </row>
        <row r="1479">
          <cell r="A1479" t="str">
            <v>14-01-110</v>
          </cell>
          <cell r="B1479" t="str">
            <v>1H116</v>
          </cell>
          <cell r="H1479">
            <v>610.97</v>
          </cell>
          <cell r="L1479" t="str">
            <v>1</v>
          </cell>
          <cell r="M1479">
            <v>17</v>
          </cell>
        </row>
        <row r="1480">
          <cell r="A1480" t="str">
            <v>14-01-110</v>
          </cell>
          <cell r="B1480" t="str">
            <v>1H223</v>
          </cell>
          <cell r="H1480">
            <v>507.18</v>
          </cell>
          <cell r="L1480" t="str">
            <v>1</v>
          </cell>
          <cell r="M1480">
            <v>17</v>
          </cell>
        </row>
        <row r="1481">
          <cell r="A1481" t="str">
            <v>14-01-110</v>
          </cell>
          <cell r="B1481" t="str">
            <v>1H160</v>
          </cell>
          <cell r="H1481">
            <v>11688.262409999999</v>
          </cell>
          <cell r="L1481" t="str">
            <v>1</v>
          </cell>
          <cell r="M1481">
            <v>1.5141389999999999</v>
          </cell>
        </row>
        <row r="1482">
          <cell r="A1482" t="str">
            <v>14-01-110</v>
          </cell>
          <cell r="B1482" t="str">
            <v>2C1+1</v>
          </cell>
          <cell r="H1482">
            <v>12548.584841938111</v>
          </cell>
          <cell r="L1482" t="str">
            <v>2</v>
          </cell>
          <cell r="M1482">
            <v>12.545999999999999</v>
          </cell>
        </row>
        <row r="1483">
          <cell r="A1483" t="str">
            <v>14-01-110</v>
          </cell>
          <cell r="B1483">
            <v>47111</v>
          </cell>
          <cell r="H1483">
            <v>156.29262420633918</v>
          </cell>
          <cell r="L1483" t="str">
            <v>4</v>
          </cell>
          <cell r="M1483">
            <v>213325.94231294788</v>
          </cell>
        </row>
        <row r="1484">
          <cell r="A1484" t="str">
            <v>14-01-110</v>
          </cell>
          <cell r="B1484">
            <v>46111</v>
          </cell>
          <cell r="H1484">
            <v>376.45754525814334</v>
          </cell>
          <cell r="L1484" t="str">
            <v>4</v>
          </cell>
          <cell r="M1484">
            <v>213325.94231294788</v>
          </cell>
        </row>
        <row r="1485">
          <cell r="A1485" t="str">
            <v/>
          </cell>
          <cell r="H1485" t="str">
            <v/>
          </cell>
          <cell r="L1485" t="str">
            <v/>
          </cell>
          <cell r="M1485" t="str">
            <v/>
          </cell>
        </row>
        <row r="1486">
          <cell r="A1486" t="str">
            <v>14-01-120</v>
          </cell>
          <cell r="B1486" t="str">
            <v>14-01-120</v>
          </cell>
          <cell r="H1486">
            <v>54348.000000000007</v>
          </cell>
          <cell r="L1486" t="str">
            <v/>
          </cell>
          <cell r="M1486" t="str">
            <v/>
          </cell>
        </row>
        <row r="1487">
          <cell r="A1487" t="str">
            <v>14-01-120</v>
          </cell>
          <cell r="B1487" t="str">
            <v>1H239</v>
          </cell>
          <cell r="H1487">
            <v>14773.585578597416</v>
          </cell>
          <cell r="L1487" t="str">
            <v>1</v>
          </cell>
          <cell r="M1487">
            <v>87</v>
          </cell>
        </row>
        <row r="1488">
          <cell r="A1488" t="str">
            <v>14-01-120</v>
          </cell>
          <cell r="B1488" t="str">
            <v>1H236</v>
          </cell>
          <cell r="H1488">
            <v>5533.5050000000001</v>
          </cell>
          <cell r="L1488" t="str">
            <v>1</v>
          </cell>
          <cell r="M1488">
            <v>29</v>
          </cell>
        </row>
        <row r="1489">
          <cell r="A1489" t="str">
            <v>14-01-120</v>
          </cell>
          <cell r="B1489" t="str">
            <v>1H124</v>
          </cell>
          <cell r="H1489">
            <v>3281.69</v>
          </cell>
          <cell r="L1489" t="str">
            <v>1</v>
          </cell>
          <cell r="M1489">
            <v>58</v>
          </cell>
        </row>
        <row r="1490">
          <cell r="A1490" t="str">
            <v>14-01-120</v>
          </cell>
          <cell r="B1490" t="str">
            <v>1H134</v>
          </cell>
          <cell r="H1490">
            <v>885.96</v>
          </cell>
          <cell r="L1490" t="str">
            <v>1</v>
          </cell>
          <cell r="M1490">
            <v>58</v>
          </cell>
        </row>
        <row r="1491">
          <cell r="A1491" t="str">
            <v>14-01-120</v>
          </cell>
          <cell r="B1491" t="str">
            <v>1H225</v>
          </cell>
          <cell r="H1491">
            <v>3858.42</v>
          </cell>
          <cell r="L1491" t="str">
            <v>1</v>
          </cell>
          <cell r="M1491">
            <v>58</v>
          </cell>
        </row>
        <row r="1492">
          <cell r="A1492" t="str">
            <v>14-01-120</v>
          </cell>
          <cell r="B1492">
            <v>17611</v>
          </cell>
          <cell r="H1492">
            <v>127.09199999999998</v>
          </cell>
          <cell r="L1492" t="str">
            <v>1</v>
          </cell>
          <cell r="M1492">
            <v>11.600000000000001</v>
          </cell>
        </row>
        <row r="1493">
          <cell r="A1493" t="str">
            <v>14-01-120</v>
          </cell>
          <cell r="B1493" t="str">
            <v>1H116</v>
          </cell>
          <cell r="H1493">
            <v>610.97</v>
          </cell>
          <cell r="L1493" t="str">
            <v>1</v>
          </cell>
          <cell r="M1493">
            <v>58</v>
          </cell>
        </row>
        <row r="1494">
          <cell r="A1494" t="str">
            <v>14-01-120</v>
          </cell>
          <cell r="B1494" t="str">
            <v>1H223</v>
          </cell>
          <cell r="H1494">
            <v>507.18</v>
          </cell>
          <cell r="L1494" t="str">
            <v>1</v>
          </cell>
          <cell r="M1494">
            <v>58</v>
          </cell>
        </row>
        <row r="1495">
          <cell r="A1495" t="str">
            <v>14-01-120</v>
          </cell>
          <cell r="B1495" t="str">
            <v>1H160</v>
          </cell>
          <cell r="H1495">
            <v>11688.262409999999</v>
          </cell>
          <cell r="L1495" t="str">
            <v>1</v>
          </cell>
          <cell r="M1495">
            <v>5.1658859999999995</v>
          </cell>
        </row>
        <row r="1496">
          <cell r="A1496" t="str">
            <v>14-01-120</v>
          </cell>
          <cell r="B1496" t="str">
            <v>2C1+1</v>
          </cell>
          <cell r="H1496">
            <v>12548.584841938111</v>
          </cell>
          <cell r="L1496" t="str">
            <v>2</v>
          </cell>
          <cell r="M1496">
            <v>42.804000000000002</v>
          </cell>
        </row>
        <row r="1497">
          <cell r="A1497" t="str">
            <v>14-01-120</v>
          </cell>
          <cell r="B1497">
            <v>47111</v>
          </cell>
          <cell r="H1497">
            <v>156.29262420633918</v>
          </cell>
          <cell r="L1497" t="str">
            <v>4</v>
          </cell>
          <cell r="M1497">
            <v>727817.92083241045</v>
          </cell>
        </row>
        <row r="1498">
          <cell r="A1498" t="str">
            <v>14-01-120</v>
          </cell>
          <cell r="B1498">
            <v>46111</v>
          </cell>
          <cell r="H1498">
            <v>376.45754525814334</v>
          </cell>
          <cell r="L1498" t="str">
            <v>4</v>
          </cell>
          <cell r="M1498">
            <v>727817.92083241045</v>
          </cell>
        </row>
        <row r="1499">
          <cell r="A1499" t="str">
            <v/>
          </cell>
          <cell r="H1499" t="str">
            <v/>
          </cell>
          <cell r="L1499" t="str">
            <v/>
          </cell>
          <cell r="M1499" t="str">
            <v/>
          </cell>
        </row>
        <row r="1500">
          <cell r="A1500" t="str">
            <v>14-01-130</v>
          </cell>
          <cell r="B1500" t="str">
            <v>14-01-130</v>
          </cell>
          <cell r="H1500">
            <v>54348.000000000007</v>
          </cell>
          <cell r="L1500" t="str">
            <v/>
          </cell>
          <cell r="M1500" t="str">
            <v/>
          </cell>
        </row>
        <row r="1501">
          <cell r="A1501" t="str">
            <v>14-01-130</v>
          </cell>
          <cell r="B1501" t="str">
            <v>1H248</v>
          </cell>
          <cell r="H1501">
            <v>14773.585578597416</v>
          </cell>
          <cell r="L1501" t="str">
            <v>1</v>
          </cell>
          <cell r="M1501">
            <v>25.5</v>
          </cell>
        </row>
        <row r="1502">
          <cell r="A1502" t="str">
            <v>14-01-130</v>
          </cell>
          <cell r="B1502" t="str">
            <v>1H236</v>
          </cell>
          <cell r="H1502">
            <v>5533.5050000000001</v>
          </cell>
          <cell r="L1502" t="str">
            <v>1</v>
          </cell>
          <cell r="M1502">
            <v>8.5</v>
          </cell>
        </row>
        <row r="1503">
          <cell r="A1503" t="str">
            <v>14-01-130</v>
          </cell>
          <cell r="B1503" t="str">
            <v>1H124</v>
          </cell>
          <cell r="H1503">
            <v>3281.69</v>
          </cell>
          <cell r="L1503" t="str">
            <v>1</v>
          </cell>
          <cell r="M1503">
            <v>17</v>
          </cell>
        </row>
        <row r="1504">
          <cell r="A1504" t="str">
            <v>14-01-130</v>
          </cell>
          <cell r="B1504" t="str">
            <v>1H134</v>
          </cell>
          <cell r="H1504">
            <v>885.96</v>
          </cell>
          <cell r="L1504" t="str">
            <v>1</v>
          </cell>
          <cell r="M1504">
            <v>17</v>
          </cell>
        </row>
        <row r="1505">
          <cell r="A1505" t="str">
            <v>14-01-130</v>
          </cell>
          <cell r="B1505" t="str">
            <v>1H225</v>
          </cell>
          <cell r="H1505">
            <v>3858.42</v>
          </cell>
          <cell r="L1505" t="str">
            <v>1</v>
          </cell>
          <cell r="M1505">
            <v>17</v>
          </cell>
        </row>
        <row r="1506">
          <cell r="A1506" t="str">
            <v>14-01-130</v>
          </cell>
          <cell r="B1506">
            <v>17611</v>
          </cell>
          <cell r="H1506">
            <v>127.09199999999998</v>
          </cell>
          <cell r="L1506" t="str">
            <v>1</v>
          </cell>
          <cell r="M1506">
            <v>3.4000000000000004</v>
          </cell>
        </row>
        <row r="1507">
          <cell r="A1507" t="str">
            <v>14-01-130</v>
          </cell>
          <cell r="B1507" t="str">
            <v>1H116</v>
          </cell>
          <cell r="H1507">
            <v>610.97</v>
          </cell>
          <cell r="L1507" t="str">
            <v>1</v>
          </cell>
          <cell r="M1507">
            <v>17</v>
          </cell>
        </row>
        <row r="1508">
          <cell r="A1508" t="str">
            <v>14-01-130</v>
          </cell>
          <cell r="B1508" t="str">
            <v>1H223</v>
          </cell>
          <cell r="H1508">
            <v>507.18</v>
          </cell>
          <cell r="L1508" t="str">
            <v>1</v>
          </cell>
          <cell r="M1508">
            <v>17</v>
          </cell>
        </row>
        <row r="1509">
          <cell r="A1509" t="str">
            <v>14-01-130</v>
          </cell>
          <cell r="B1509" t="str">
            <v>1H160</v>
          </cell>
          <cell r="H1509">
            <v>11688.262409999999</v>
          </cell>
          <cell r="L1509" t="str">
            <v>1</v>
          </cell>
          <cell r="M1509">
            <v>1.5141389999999999</v>
          </cell>
        </row>
        <row r="1510">
          <cell r="A1510" t="str">
            <v>14-01-130</v>
          </cell>
          <cell r="B1510" t="str">
            <v>2C1+1</v>
          </cell>
          <cell r="H1510">
            <v>12548.584841938111</v>
          </cell>
          <cell r="L1510" t="str">
            <v>2</v>
          </cell>
          <cell r="M1510">
            <v>12.545999999999999</v>
          </cell>
        </row>
        <row r="1511">
          <cell r="A1511" t="str">
            <v>14-01-130</v>
          </cell>
          <cell r="B1511">
            <v>47111</v>
          </cell>
          <cell r="H1511">
            <v>156.29262420633918</v>
          </cell>
          <cell r="L1511" t="str">
            <v>4</v>
          </cell>
          <cell r="M1511">
            <v>213325.94231294788</v>
          </cell>
        </row>
        <row r="1512">
          <cell r="A1512" t="str">
            <v>14-01-130</v>
          </cell>
          <cell r="B1512">
            <v>46111</v>
          </cell>
          <cell r="H1512">
            <v>376.45754525814334</v>
          </cell>
          <cell r="L1512" t="str">
            <v>4</v>
          </cell>
          <cell r="M1512">
            <v>213325.94231294788</v>
          </cell>
        </row>
        <row r="1513">
          <cell r="A1513" t="str">
            <v/>
          </cell>
          <cell r="H1513" t="str">
            <v/>
          </cell>
          <cell r="L1513" t="str">
            <v/>
          </cell>
          <cell r="M1513" t="str">
            <v/>
          </cell>
        </row>
        <row r="1514">
          <cell r="A1514" t="str">
            <v>14-01-140</v>
          </cell>
          <cell r="B1514" t="str">
            <v>14-01-140</v>
          </cell>
          <cell r="H1514">
            <v>54348.000000000007</v>
          </cell>
          <cell r="L1514" t="str">
            <v/>
          </cell>
          <cell r="M1514" t="str">
            <v/>
          </cell>
        </row>
        <row r="1515">
          <cell r="A1515" t="str">
            <v>14-01-140</v>
          </cell>
          <cell r="B1515" t="str">
            <v>1H248</v>
          </cell>
          <cell r="H1515">
            <v>14773.585578597416</v>
          </cell>
          <cell r="L1515" t="str">
            <v>1</v>
          </cell>
          <cell r="M1515">
            <v>6</v>
          </cell>
        </row>
        <row r="1516">
          <cell r="A1516" t="str">
            <v>14-01-140</v>
          </cell>
          <cell r="B1516" t="str">
            <v>1H236</v>
          </cell>
          <cell r="H1516">
            <v>5533.5050000000001</v>
          </cell>
          <cell r="L1516" t="str">
            <v>1</v>
          </cell>
          <cell r="M1516">
            <v>2</v>
          </cell>
        </row>
        <row r="1517">
          <cell r="A1517" t="str">
            <v>14-01-140</v>
          </cell>
          <cell r="B1517" t="str">
            <v>1H124</v>
          </cell>
          <cell r="H1517">
            <v>3281.69</v>
          </cell>
          <cell r="L1517" t="str">
            <v>1</v>
          </cell>
          <cell r="M1517">
            <v>4</v>
          </cell>
        </row>
        <row r="1518">
          <cell r="A1518" t="str">
            <v>14-01-140</v>
          </cell>
          <cell r="B1518" t="str">
            <v>1H134</v>
          </cell>
          <cell r="H1518">
            <v>885.96</v>
          </cell>
          <cell r="L1518" t="str">
            <v>1</v>
          </cell>
          <cell r="M1518">
            <v>4</v>
          </cell>
        </row>
        <row r="1519">
          <cell r="A1519" t="str">
            <v>14-01-140</v>
          </cell>
          <cell r="B1519" t="str">
            <v>1H225</v>
          </cell>
          <cell r="H1519">
            <v>3858.42</v>
          </cell>
          <cell r="L1519" t="str">
            <v>1</v>
          </cell>
          <cell r="M1519">
            <v>4</v>
          </cell>
        </row>
        <row r="1520">
          <cell r="A1520" t="str">
            <v>14-01-140</v>
          </cell>
          <cell r="B1520">
            <v>17611</v>
          </cell>
          <cell r="H1520">
            <v>127.09199999999998</v>
          </cell>
          <cell r="L1520" t="str">
            <v>1</v>
          </cell>
          <cell r="M1520">
            <v>0.8</v>
          </cell>
        </row>
        <row r="1521">
          <cell r="A1521" t="str">
            <v>14-01-140</v>
          </cell>
          <cell r="B1521" t="str">
            <v>1H116</v>
          </cell>
          <cell r="H1521">
            <v>610.97</v>
          </cell>
          <cell r="L1521" t="str">
            <v>1</v>
          </cell>
          <cell r="M1521">
            <v>4</v>
          </cell>
        </row>
        <row r="1522">
          <cell r="A1522" t="str">
            <v>14-01-140</v>
          </cell>
          <cell r="B1522" t="str">
            <v>1H223</v>
          </cell>
          <cell r="H1522">
            <v>507.18</v>
          </cell>
          <cell r="L1522" t="str">
            <v>1</v>
          </cell>
          <cell r="M1522">
            <v>4</v>
          </cell>
        </row>
        <row r="1523">
          <cell r="A1523" t="str">
            <v>14-01-140</v>
          </cell>
          <cell r="B1523" t="str">
            <v>1H160</v>
          </cell>
          <cell r="H1523">
            <v>11688.262409999999</v>
          </cell>
          <cell r="L1523" t="str">
            <v>1</v>
          </cell>
          <cell r="M1523">
            <v>0.35626799999999997</v>
          </cell>
        </row>
        <row r="1524">
          <cell r="A1524" t="str">
            <v>14-01-140</v>
          </cell>
          <cell r="B1524" t="str">
            <v>2C1+1</v>
          </cell>
          <cell r="H1524">
            <v>12548.584841938111</v>
          </cell>
          <cell r="L1524" t="str">
            <v>2</v>
          </cell>
          <cell r="M1524">
            <v>2.952</v>
          </cell>
        </row>
        <row r="1525">
          <cell r="A1525" t="str">
            <v>14-01-140</v>
          </cell>
          <cell r="B1525">
            <v>47111</v>
          </cell>
          <cell r="H1525">
            <v>156.29262420633918</v>
          </cell>
          <cell r="L1525" t="str">
            <v>4</v>
          </cell>
          <cell r="M1525">
            <v>50194.339367752444</v>
          </cell>
        </row>
        <row r="1526">
          <cell r="A1526" t="str">
            <v>14-01-140</v>
          </cell>
          <cell r="B1526">
            <v>46111</v>
          </cell>
          <cell r="H1526">
            <v>376.45754525814334</v>
          </cell>
          <cell r="L1526" t="str">
            <v>4</v>
          </cell>
          <cell r="M1526">
            <v>50194.339367752444</v>
          </cell>
        </row>
        <row r="1527">
          <cell r="A1527" t="str">
            <v/>
          </cell>
          <cell r="H1527" t="str">
            <v/>
          </cell>
          <cell r="L1527" t="str">
            <v/>
          </cell>
          <cell r="M1527" t="str">
            <v/>
          </cell>
        </row>
        <row r="1528">
          <cell r="A1528" t="str">
            <v>14-01-150</v>
          </cell>
          <cell r="B1528" t="str">
            <v>14-01-150</v>
          </cell>
          <cell r="H1528">
            <v>41647.539421402595</v>
          </cell>
          <cell r="L1528" t="str">
            <v/>
          </cell>
          <cell r="M1528" t="str">
            <v/>
          </cell>
        </row>
        <row r="1529">
          <cell r="A1529" t="str">
            <v>14-01-150</v>
          </cell>
          <cell r="B1529" t="str">
            <v>1H248</v>
          </cell>
          <cell r="H1529">
            <v>10888.320000000002</v>
          </cell>
          <cell r="L1529" t="str">
            <v>1</v>
          </cell>
          <cell r="M1529">
            <v>8</v>
          </cell>
        </row>
        <row r="1530">
          <cell r="A1530" t="str">
            <v>14-01-150</v>
          </cell>
          <cell r="B1530" t="str">
            <v>1H134</v>
          </cell>
          <cell r="H1530">
            <v>885.96</v>
          </cell>
          <cell r="L1530" t="str">
            <v>1</v>
          </cell>
          <cell r="M1530">
            <v>4</v>
          </cell>
        </row>
        <row r="1531">
          <cell r="A1531" t="str">
            <v>14-01-150</v>
          </cell>
          <cell r="B1531" t="str">
            <v>1H225</v>
          </cell>
          <cell r="H1531">
            <v>3858.42</v>
          </cell>
          <cell r="L1531" t="str">
            <v>1</v>
          </cell>
          <cell r="M1531">
            <v>4</v>
          </cell>
        </row>
        <row r="1532">
          <cell r="A1532" t="str">
            <v>14-01-150</v>
          </cell>
          <cell r="B1532">
            <v>17611</v>
          </cell>
          <cell r="H1532">
            <v>127.09199999999998</v>
          </cell>
          <cell r="L1532" t="str">
            <v>1</v>
          </cell>
          <cell r="M1532">
            <v>0.8</v>
          </cell>
        </row>
        <row r="1533">
          <cell r="A1533" t="str">
            <v>14-01-150</v>
          </cell>
          <cell r="B1533" t="str">
            <v>1H116</v>
          </cell>
          <cell r="H1533">
            <v>610.97</v>
          </cell>
          <cell r="L1533" t="str">
            <v>1</v>
          </cell>
          <cell r="M1533">
            <v>4</v>
          </cell>
        </row>
        <row r="1534">
          <cell r="A1534" t="str">
            <v>14-01-150</v>
          </cell>
          <cell r="B1534" t="str">
            <v>1H223</v>
          </cell>
          <cell r="H1534">
            <v>507.18</v>
          </cell>
          <cell r="L1534" t="str">
            <v>1</v>
          </cell>
          <cell r="M1534">
            <v>4</v>
          </cell>
        </row>
        <row r="1535">
          <cell r="A1535" t="str">
            <v>14-01-150</v>
          </cell>
          <cell r="B1535" t="str">
            <v>1H160</v>
          </cell>
          <cell r="H1535">
            <v>11688.262409999999</v>
          </cell>
          <cell r="L1535" t="str">
            <v>1</v>
          </cell>
          <cell r="M1535">
            <v>0.35626799999999997</v>
          </cell>
        </row>
        <row r="1536">
          <cell r="A1536" t="str">
            <v>14-01-150</v>
          </cell>
          <cell r="B1536" t="str">
            <v>2C1+1</v>
          </cell>
          <cell r="H1536">
            <v>12548.584841938111</v>
          </cell>
          <cell r="L1536" t="str">
            <v>2</v>
          </cell>
          <cell r="M1536">
            <v>2.952</v>
          </cell>
        </row>
        <row r="1537">
          <cell r="A1537" t="str">
            <v>14-01-150</v>
          </cell>
          <cell r="B1537">
            <v>47111</v>
          </cell>
          <cell r="H1537">
            <v>156.29262420633918</v>
          </cell>
          <cell r="L1537" t="str">
            <v>4</v>
          </cell>
          <cell r="M1537">
            <v>50194.339367752444</v>
          </cell>
        </row>
        <row r="1538">
          <cell r="A1538" t="str">
            <v>14-01-150</v>
          </cell>
          <cell r="B1538">
            <v>46111</v>
          </cell>
          <cell r="H1538">
            <v>376.45754525814334</v>
          </cell>
          <cell r="L1538" t="str">
            <v>4</v>
          </cell>
          <cell r="M1538">
            <v>50194.339367752444</v>
          </cell>
        </row>
        <row r="1539">
          <cell r="A1539" t="str">
            <v/>
          </cell>
          <cell r="H1539" t="str">
            <v/>
          </cell>
          <cell r="L1539" t="str">
            <v/>
          </cell>
          <cell r="M1539" t="str">
            <v/>
          </cell>
        </row>
        <row r="1540">
          <cell r="A1540" t="str">
            <v>14-01-160</v>
          </cell>
          <cell r="B1540" t="str">
            <v>14-01-160</v>
          </cell>
          <cell r="H1540">
            <v>299819.67025354865</v>
          </cell>
          <cell r="L1540" t="str">
            <v/>
          </cell>
          <cell r="M1540" t="str">
            <v/>
          </cell>
        </row>
        <row r="1541">
          <cell r="A1541" t="str">
            <v>14-01-160</v>
          </cell>
          <cell r="B1541" t="str">
            <v>1H285</v>
          </cell>
          <cell r="H1541">
            <v>186330</v>
          </cell>
          <cell r="L1541" t="str">
            <v>1</v>
          </cell>
          <cell r="M1541">
            <v>6</v>
          </cell>
        </row>
        <row r="1542">
          <cell r="A1542" t="str">
            <v>14-01-160</v>
          </cell>
          <cell r="B1542" t="str">
            <v>1H112</v>
          </cell>
          <cell r="H1542">
            <v>87500</v>
          </cell>
          <cell r="L1542" t="str">
            <v>1</v>
          </cell>
          <cell r="M1542">
            <v>6</v>
          </cell>
        </row>
        <row r="1543">
          <cell r="A1543" t="str">
            <v>14-01-160</v>
          </cell>
          <cell r="B1543" t="str">
            <v>2C1+1</v>
          </cell>
          <cell r="H1543">
            <v>24931.215499516715</v>
          </cell>
          <cell r="L1543" t="str">
            <v>2</v>
          </cell>
          <cell r="M1543">
            <v>8.7974399999999999</v>
          </cell>
        </row>
        <row r="1544">
          <cell r="A1544" t="str">
            <v>14-01-160</v>
          </cell>
          <cell r="B1544">
            <v>47111</v>
          </cell>
          <cell r="H1544">
            <v>310.51828904648067</v>
          </cell>
          <cell r="L1544" t="str">
            <v>4</v>
          </cell>
          <cell r="M1544">
            <v>149587.29299710027</v>
          </cell>
        </row>
        <row r="1545">
          <cell r="A1545" t="str">
            <v>14-01-160</v>
          </cell>
          <cell r="B1545">
            <v>46111</v>
          </cell>
          <cell r="H1545">
            <v>747.9364649855014</v>
          </cell>
          <cell r="L1545" t="str">
            <v>4</v>
          </cell>
          <cell r="M1545">
            <v>149587.29299710027</v>
          </cell>
        </row>
        <row r="1546">
          <cell r="A1546" t="str">
            <v/>
          </cell>
          <cell r="H1546" t="str">
            <v/>
          </cell>
          <cell r="L1546" t="str">
            <v/>
          </cell>
          <cell r="M1546" t="str">
            <v/>
          </cell>
        </row>
        <row r="1547">
          <cell r="A1547" t="str">
            <v>14-01-170</v>
          </cell>
          <cell r="B1547" t="str">
            <v>14-01-170</v>
          </cell>
          <cell r="H1547">
            <v>225249.5686585487</v>
          </cell>
          <cell r="L1547" t="str">
            <v/>
          </cell>
          <cell r="M1547" t="str">
            <v/>
          </cell>
        </row>
        <row r="1548">
          <cell r="A1548" t="str">
            <v>14-01-170</v>
          </cell>
          <cell r="B1548" t="str">
            <v>1H282</v>
          </cell>
          <cell r="H1548">
            <v>143900</v>
          </cell>
          <cell r="L1548" t="str">
            <v>1</v>
          </cell>
          <cell r="M1548">
            <v>0</v>
          </cell>
        </row>
        <row r="1549">
          <cell r="A1549" t="str">
            <v>14-01-170</v>
          </cell>
          <cell r="B1549" t="str">
            <v>1H274</v>
          </cell>
          <cell r="H1549">
            <v>5603</v>
          </cell>
          <cell r="L1549" t="str">
            <v>1</v>
          </cell>
          <cell r="M1549">
            <v>0</v>
          </cell>
        </row>
        <row r="1550">
          <cell r="A1550" t="str">
            <v>14-01-170</v>
          </cell>
          <cell r="B1550" t="str">
            <v>1H129</v>
          </cell>
          <cell r="H1550">
            <v>30454</v>
          </cell>
          <cell r="L1550" t="str">
            <v>1</v>
          </cell>
          <cell r="M1550">
            <v>0</v>
          </cell>
        </row>
        <row r="1551">
          <cell r="A1551" t="str">
            <v>14-01-170</v>
          </cell>
          <cell r="B1551" t="str">
            <v>1H118</v>
          </cell>
          <cell r="H1551">
            <v>15212</v>
          </cell>
          <cell r="L1551" t="str">
            <v>1</v>
          </cell>
          <cell r="M1551">
            <v>0</v>
          </cell>
        </row>
        <row r="1552">
          <cell r="A1552" t="str">
            <v>14-01-170</v>
          </cell>
          <cell r="B1552" t="str">
            <v>1H160</v>
          </cell>
          <cell r="H1552">
            <v>4090.8984049999999</v>
          </cell>
          <cell r="L1552" t="str">
            <v>1</v>
          </cell>
          <cell r="M1552">
            <v>0</v>
          </cell>
        </row>
        <row r="1553">
          <cell r="A1553" t="str">
            <v>14-01-170</v>
          </cell>
          <cell r="B1553" t="str">
            <v>2C1+1</v>
          </cell>
          <cell r="H1553">
            <v>24931.215499516715</v>
          </cell>
          <cell r="L1553" t="str">
            <v>2</v>
          </cell>
          <cell r="M1553">
            <v>0</v>
          </cell>
        </row>
        <row r="1554">
          <cell r="A1554" t="str">
            <v>14-01-170</v>
          </cell>
          <cell r="B1554">
            <v>47111</v>
          </cell>
          <cell r="H1554">
            <v>310.51828904648067</v>
          </cell>
          <cell r="L1554" t="str">
            <v>4</v>
          </cell>
          <cell r="M1554">
            <v>0</v>
          </cell>
        </row>
        <row r="1555">
          <cell r="A1555" t="str">
            <v>14-01-170</v>
          </cell>
          <cell r="B1555">
            <v>46111</v>
          </cell>
          <cell r="H1555">
            <v>747.9364649855014</v>
          </cell>
          <cell r="L1555" t="str">
            <v>4</v>
          </cell>
          <cell r="M1555">
            <v>0</v>
          </cell>
        </row>
        <row r="1556">
          <cell r="A1556" t="str">
            <v/>
          </cell>
          <cell r="H1556" t="str">
            <v/>
          </cell>
          <cell r="L1556" t="str">
            <v/>
          </cell>
          <cell r="M1556" t="str">
            <v/>
          </cell>
        </row>
        <row r="1557">
          <cell r="A1557" t="str">
            <v>14-01-180</v>
          </cell>
          <cell r="B1557" t="str">
            <v>14-01-180</v>
          </cell>
          <cell r="H1557">
            <v>213259</v>
          </cell>
          <cell r="L1557" t="str">
            <v/>
          </cell>
          <cell r="M1557" t="str">
            <v/>
          </cell>
        </row>
        <row r="1558">
          <cell r="A1558" t="str">
            <v>14-01-180</v>
          </cell>
          <cell r="B1558" t="str">
            <v>1H278</v>
          </cell>
          <cell r="H1558">
            <v>150011.27877645128</v>
          </cell>
          <cell r="L1558" t="str">
            <v>1</v>
          </cell>
          <cell r="M1558">
            <v>11</v>
          </cell>
        </row>
        <row r="1559">
          <cell r="A1559" t="str">
            <v>14-01-180</v>
          </cell>
          <cell r="B1559" t="str">
            <v>1H270</v>
          </cell>
          <cell r="H1559">
            <v>3400</v>
          </cell>
          <cell r="L1559" t="str">
            <v>1</v>
          </cell>
          <cell r="M1559">
            <v>11</v>
          </cell>
        </row>
        <row r="1560">
          <cell r="A1560" t="str">
            <v>14-01-180</v>
          </cell>
          <cell r="B1560" t="str">
            <v>1H130</v>
          </cell>
          <cell r="H1560">
            <v>18586</v>
          </cell>
          <cell r="L1560" t="str">
            <v>1</v>
          </cell>
          <cell r="M1560">
            <v>22</v>
          </cell>
        </row>
        <row r="1561">
          <cell r="A1561" t="str">
            <v>14-01-180</v>
          </cell>
          <cell r="B1561" t="str">
            <v>1H121</v>
          </cell>
          <cell r="H1561">
            <v>15212</v>
          </cell>
          <cell r="L1561" t="str">
            <v>1</v>
          </cell>
          <cell r="M1561">
            <v>22</v>
          </cell>
        </row>
        <row r="1562">
          <cell r="A1562" t="str">
            <v>14-01-180</v>
          </cell>
          <cell r="B1562">
            <v>17611</v>
          </cell>
          <cell r="H1562">
            <v>60.050969999999992</v>
          </cell>
          <cell r="L1562" t="str">
            <v>1</v>
          </cell>
          <cell r="M1562">
            <v>1.0395000000000001</v>
          </cell>
        </row>
        <row r="1563">
          <cell r="A1563" t="str">
            <v>14-01-180</v>
          </cell>
          <cell r="B1563" t="str">
            <v>2C1+1</v>
          </cell>
          <cell r="H1563">
            <v>24931.215499516715</v>
          </cell>
          <cell r="L1563" t="str">
            <v>2</v>
          </cell>
          <cell r="M1563">
            <v>16.128640000000001</v>
          </cell>
        </row>
        <row r="1564">
          <cell r="A1564" t="str">
            <v>14-01-180</v>
          </cell>
          <cell r="B1564">
            <v>47111</v>
          </cell>
          <cell r="H1564">
            <v>310.51828904648067</v>
          </cell>
          <cell r="L1564" t="str">
            <v>4</v>
          </cell>
          <cell r="M1564">
            <v>274243.37049468386</v>
          </cell>
        </row>
        <row r="1565">
          <cell r="A1565" t="str">
            <v>14-01-180</v>
          </cell>
          <cell r="B1565">
            <v>46111</v>
          </cell>
          <cell r="H1565">
            <v>747.9364649855014</v>
          </cell>
          <cell r="L1565" t="str">
            <v>4</v>
          </cell>
          <cell r="M1565">
            <v>274243.37049468386</v>
          </cell>
        </row>
        <row r="1566">
          <cell r="A1566" t="str">
            <v/>
          </cell>
          <cell r="H1566" t="str">
            <v/>
          </cell>
          <cell r="L1566" t="str">
            <v/>
          </cell>
          <cell r="M1566" t="str">
            <v/>
          </cell>
        </row>
        <row r="1567">
          <cell r="A1567" t="str">
            <v>14-01-190</v>
          </cell>
          <cell r="B1567" t="str">
            <v>14-01-190</v>
          </cell>
          <cell r="H1567">
            <v>136114</v>
          </cell>
          <cell r="L1567" t="str">
            <v/>
          </cell>
          <cell r="M1567" t="str">
            <v/>
          </cell>
        </row>
        <row r="1568">
          <cell r="A1568" t="str">
            <v>14-01-190</v>
          </cell>
          <cell r="B1568" t="str">
            <v>1H279</v>
          </cell>
          <cell r="H1568">
            <v>93941.362008623692</v>
          </cell>
          <cell r="L1568" t="str">
            <v>1</v>
          </cell>
          <cell r="M1568">
            <v>8</v>
          </cell>
        </row>
        <row r="1569">
          <cell r="A1569" t="str">
            <v>14-01-190</v>
          </cell>
          <cell r="B1569" t="str">
            <v>1H271</v>
          </cell>
          <cell r="H1569">
            <v>2504</v>
          </cell>
          <cell r="L1569" t="str">
            <v>1</v>
          </cell>
          <cell r="M1569">
            <v>8</v>
          </cell>
        </row>
        <row r="1570">
          <cell r="A1570" t="str">
            <v>14-01-190</v>
          </cell>
          <cell r="B1570" t="str">
            <v>1H132</v>
          </cell>
          <cell r="H1570">
            <v>9956</v>
          </cell>
          <cell r="L1570" t="str">
            <v>1</v>
          </cell>
          <cell r="M1570">
            <v>16</v>
          </cell>
        </row>
        <row r="1571">
          <cell r="A1571" t="str">
            <v>14-01-190</v>
          </cell>
          <cell r="B1571" t="str">
            <v>1H122</v>
          </cell>
          <cell r="H1571">
            <v>8860</v>
          </cell>
          <cell r="L1571" t="str">
            <v>1</v>
          </cell>
          <cell r="M1571">
            <v>16</v>
          </cell>
        </row>
        <row r="1572">
          <cell r="A1572" t="str">
            <v>14-01-190</v>
          </cell>
          <cell r="B1572">
            <v>17611</v>
          </cell>
          <cell r="H1572">
            <v>60.050969999999992</v>
          </cell>
          <cell r="L1572" t="str">
            <v>1</v>
          </cell>
          <cell r="M1572">
            <v>0.75600000000000001</v>
          </cell>
        </row>
        <row r="1573">
          <cell r="A1573" t="str">
            <v>14-01-190</v>
          </cell>
          <cell r="B1573" t="str">
            <v>2C1+1</v>
          </cell>
          <cell r="H1573">
            <v>19945.788567733172</v>
          </cell>
          <cell r="L1573" t="str">
            <v>2</v>
          </cell>
          <cell r="M1573">
            <v>9.3843200000000007</v>
          </cell>
        </row>
        <row r="1574">
          <cell r="A1574" t="str">
            <v>14-01-190</v>
          </cell>
          <cell r="B1574">
            <v>47111</v>
          </cell>
          <cell r="H1574">
            <v>248.42479661111668</v>
          </cell>
          <cell r="L1574" t="str">
            <v>4</v>
          </cell>
          <cell r="M1574">
            <v>159566.30854186538</v>
          </cell>
        </row>
        <row r="1575">
          <cell r="A1575" t="str">
            <v>14-01-190</v>
          </cell>
          <cell r="B1575">
            <v>46111</v>
          </cell>
          <cell r="H1575">
            <v>598.37365703199509</v>
          </cell>
          <cell r="L1575" t="str">
            <v>4</v>
          </cell>
          <cell r="M1575">
            <v>159566.30854186538</v>
          </cell>
        </row>
        <row r="1576">
          <cell r="A1576" t="str">
            <v/>
          </cell>
          <cell r="H1576" t="str">
            <v/>
          </cell>
          <cell r="L1576" t="str">
            <v/>
          </cell>
          <cell r="M1576" t="str">
            <v/>
          </cell>
        </row>
        <row r="1577">
          <cell r="A1577" t="str">
            <v>14-01-200</v>
          </cell>
          <cell r="B1577" t="str">
            <v>14-01-200</v>
          </cell>
          <cell r="H1577">
            <v>110782</v>
          </cell>
          <cell r="L1577" t="str">
            <v/>
          </cell>
          <cell r="M1577" t="str">
            <v/>
          </cell>
        </row>
        <row r="1578">
          <cell r="A1578" t="str">
            <v>14-01-200</v>
          </cell>
          <cell r="B1578" t="str">
            <v>1H280</v>
          </cell>
          <cell r="H1578">
            <v>82702.02928659218</v>
          </cell>
          <cell r="L1578" t="str">
            <v>1</v>
          </cell>
          <cell r="M1578">
            <v>1</v>
          </cell>
        </row>
        <row r="1579">
          <cell r="A1579" t="str">
            <v>14-01-200</v>
          </cell>
          <cell r="B1579" t="str">
            <v>1H272</v>
          </cell>
          <cell r="H1579">
            <v>1366</v>
          </cell>
          <cell r="L1579" t="str">
            <v>1</v>
          </cell>
          <cell r="M1579">
            <v>1</v>
          </cell>
        </row>
        <row r="1580">
          <cell r="A1580" t="str">
            <v>14-01-200</v>
          </cell>
          <cell r="B1580" t="str">
            <v>1H133</v>
          </cell>
          <cell r="H1580">
            <v>5178</v>
          </cell>
          <cell r="L1580" t="str">
            <v>1</v>
          </cell>
          <cell r="M1580">
            <v>2</v>
          </cell>
        </row>
        <row r="1581">
          <cell r="A1581" t="str">
            <v>14-01-200</v>
          </cell>
          <cell r="B1581" t="str">
            <v>1H120</v>
          </cell>
          <cell r="H1581">
            <v>4322</v>
          </cell>
          <cell r="L1581" t="str">
            <v>1</v>
          </cell>
          <cell r="M1581">
            <v>2</v>
          </cell>
        </row>
        <row r="1582">
          <cell r="A1582" t="str">
            <v>14-01-200</v>
          </cell>
          <cell r="B1582">
            <v>17611</v>
          </cell>
          <cell r="H1582">
            <v>60.050969999999992</v>
          </cell>
          <cell r="L1582" t="str">
            <v>1</v>
          </cell>
          <cell r="M1582">
            <v>9.4500000000000001E-2</v>
          </cell>
        </row>
        <row r="1583">
          <cell r="A1583" t="str">
            <v>14-01-200</v>
          </cell>
          <cell r="B1583" t="str">
            <v>2C1+1</v>
          </cell>
          <cell r="H1583">
            <v>16455.309575384857</v>
          </cell>
          <cell r="L1583" t="str">
            <v>2</v>
          </cell>
          <cell r="M1583">
            <v>0.96775999999999995</v>
          </cell>
        </row>
        <row r="1584">
          <cell r="A1584" t="str">
            <v>14-01-200</v>
          </cell>
          <cell r="B1584">
            <v>47111</v>
          </cell>
          <cell r="H1584">
            <v>204.9508807614184</v>
          </cell>
          <cell r="L1584" t="str">
            <v>4</v>
          </cell>
          <cell r="M1584">
            <v>16455.309575384857</v>
          </cell>
        </row>
        <row r="1585">
          <cell r="A1585" t="str">
            <v>14-01-200</v>
          </cell>
          <cell r="B1585">
            <v>46111</v>
          </cell>
          <cell r="H1585">
            <v>493.65928726154573</v>
          </cell>
          <cell r="L1585" t="str">
            <v>4</v>
          </cell>
          <cell r="M1585">
            <v>16455.309575384857</v>
          </cell>
        </row>
        <row r="1586">
          <cell r="A1586" t="str">
            <v/>
          </cell>
          <cell r="H1586" t="str">
            <v/>
          </cell>
          <cell r="L1586" t="str">
            <v/>
          </cell>
          <cell r="M1586" t="str">
            <v/>
          </cell>
        </row>
        <row r="1587">
          <cell r="A1587" t="str">
            <v>14-01-210</v>
          </cell>
          <cell r="B1587" t="str">
            <v>14-01-210</v>
          </cell>
          <cell r="H1587">
            <v>60342</v>
          </cell>
          <cell r="L1587" t="str">
            <v/>
          </cell>
          <cell r="M1587" t="str">
            <v/>
          </cell>
        </row>
        <row r="1588">
          <cell r="A1588" t="str">
            <v>14-01-210</v>
          </cell>
          <cell r="B1588" t="str">
            <v>1H281</v>
          </cell>
          <cell r="H1588">
            <v>41481.718606592185</v>
          </cell>
          <cell r="L1588" t="str">
            <v>1</v>
          </cell>
          <cell r="M1588">
            <v>7</v>
          </cell>
        </row>
        <row r="1589">
          <cell r="A1589" t="str">
            <v>14-01-210</v>
          </cell>
          <cell r="B1589" t="str">
            <v>1H273</v>
          </cell>
          <cell r="H1589">
            <v>531</v>
          </cell>
          <cell r="L1589" t="str">
            <v>1</v>
          </cell>
          <cell r="M1589">
            <v>7</v>
          </cell>
        </row>
        <row r="1590">
          <cell r="A1590" t="str">
            <v>14-01-210</v>
          </cell>
          <cell r="B1590" t="str">
            <v>1H117</v>
          </cell>
          <cell r="H1590">
            <v>1142</v>
          </cell>
          <cell r="L1590" t="str">
            <v>1</v>
          </cell>
          <cell r="M1590">
            <v>14</v>
          </cell>
        </row>
        <row r="1591">
          <cell r="A1591" t="str">
            <v>14-01-210</v>
          </cell>
          <cell r="B1591">
            <v>17611</v>
          </cell>
          <cell r="H1591">
            <v>33.361649999999997</v>
          </cell>
          <cell r="L1591" t="str">
            <v>1</v>
          </cell>
          <cell r="M1591">
            <v>0.36749999999999999</v>
          </cell>
        </row>
        <row r="1592">
          <cell r="A1592" t="str">
            <v>14-01-210</v>
          </cell>
          <cell r="B1592" t="str">
            <v>2C1+1</v>
          </cell>
          <cell r="H1592">
            <v>16455.309575384857</v>
          </cell>
          <cell r="L1592" t="str">
            <v>2</v>
          </cell>
          <cell r="M1592">
            <v>6.7743199999999995</v>
          </cell>
        </row>
        <row r="1593">
          <cell r="A1593" t="str">
            <v>14-01-210</v>
          </cell>
          <cell r="B1593">
            <v>47111</v>
          </cell>
          <cell r="H1593">
            <v>204.9508807614184</v>
          </cell>
          <cell r="L1593" t="str">
            <v>4</v>
          </cell>
          <cell r="M1593">
            <v>115187.167027694</v>
          </cell>
        </row>
        <row r="1594">
          <cell r="A1594" t="str">
            <v>14-01-210</v>
          </cell>
          <cell r="B1594">
            <v>46111</v>
          </cell>
          <cell r="H1594">
            <v>493.65928726154573</v>
          </cell>
          <cell r="L1594" t="str">
            <v>4</v>
          </cell>
          <cell r="M1594">
            <v>115187.167027694</v>
          </cell>
        </row>
        <row r="1595">
          <cell r="A1595" t="str">
            <v/>
          </cell>
          <cell r="H1595" t="str">
            <v/>
          </cell>
          <cell r="L1595" t="str">
            <v/>
          </cell>
          <cell r="M1595" t="str">
            <v/>
          </cell>
        </row>
        <row r="1596">
          <cell r="A1596" t="str">
            <v>14-01-220</v>
          </cell>
          <cell r="B1596" t="str">
            <v>14-01-220</v>
          </cell>
          <cell r="H1596">
            <v>75340</v>
          </cell>
          <cell r="L1596" t="str">
            <v/>
          </cell>
          <cell r="M1596" t="str">
            <v/>
          </cell>
        </row>
        <row r="1597">
          <cell r="A1597" t="str">
            <v>14-01-220</v>
          </cell>
          <cell r="B1597" t="str">
            <v>1H283</v>
          </cell>
          <cell r="H1597">
            <v>56121.718606592178</v>
          </cell>
          <cell r="L1597" t="str">
            <v>1</v>
          </cell>
          <cell r="M1597">
            <v>5</v>
          </cell>
        </row>
        <row r="1598">
          <cell r="A1598" t="str">
            <v>14-01-220</v>
          </cell>
          <cell r="B1598" t="str">
            <v>1H275</v>
          </cell>
          <cell r="H1598">
            <v>584</v>
          </cell>
          <cell r="L1598" t="str">
            <v>1</v>
          </cell>
          <cell r="M1598">
            <v>5</v>
          </cell>
        </row>
        <row r="1599">
          <cell r="A1599" t="str">
            <v>14-01-220</v>
          </cell>
          <cell r="B1599" t="str">
            <v>1H119</v>
          </cell>
          <cell r="H1599">
            <v>1447</v>
          </cell>
          <cell r="L1599" t="str">
            <v>1</v>
          </cell>
          <cell r="M1599">
            <v>10</v>
          </cell>
        </row>
        <row r="1600">
          <cell r="A1600" t="str">
            <v>14-01-220</v>
          </cell>
          <cell r="B1600">
            <v>17611</v>
          </cell>
          <cell r="H1600">
            <v>33.361649999999997</v>
          </cell>
          <cell r="L1600" t="str">
            <v>1</v>
          </cell>
          <cell r="M1600">
            <v>0.26250000000000001</v>
          </cell>
        </row>
        <row r="1601">
          <cell r="A1601" t="str">
            <v>14-01-220</v>
          </cell>
          <cell r="B1601" t="str">
            <v>2C1+1</v>
          </cell>
          <cell r="H1601">
            <v>16455.309575384857</v>
          </cell>
          <cell r="L1601" t="str">
            <v>2</v>
          </cell>
          <cell r="M1601">
            <v>4.8388</v>
          </cell>
        </row>
        <row r="1602">
          <cell r="A1602" t="str">
            <v>14-01-220</v>
          </cell>
          <cell r="B1602">
            <v>47111</v>
          </cell>
          <cell r="H1602">
            <v>204.9508807614184</v>
          </cell>
          <cell r="L1602" t="str">
            <v>4</v>
          </cell>
          <cell r="M1602">
            <v>82276.547876924291</v>
          </cell>
        </row>
        <row r="1603">
          <cell r="A1603" t="str">
            <v>14-01-220</v>
          </cell>
          <cell r="B1603">
            <v>46111</v>
          </cell>
          <cell r="H1603">
            <v>493.65928726154573</v>
          </cell>
          <cell r="L1603" t="str">
            <v>4</v>
          </cell>
          <cell r="M1603">
            <v>82276.547876924291</v>
          </cell>
        </row>
        <row r="1604">
          <cell r="A1604" t="str">
            <v/>
          </cell>
          <cell r="H1604" t="str">
            <v/>
          </cell>
          <cell r="L1604" t="str">
            <v/>
          </cell>
          <cell r="M1604" t="str">
            <v/>
          </cell>
        </row>
        <row r="1605">
          <cell r="A1605" t="str">
            <v>14-01-230</v>
          </cell>
          <cell r="B1605" t="str">
            <v>14-01-230</v>
          </cell>
          <cell r="H1605">
            <v>9105428</v>
          </cell>
          <cell r="L1605" t="str">
            <v/>
          </cell>
          <cell r="M1605" t="str">
            <v/>
          </cell>
        </row>
        <row r="1606">
          <cell r="A1606" t="str">
            <v>14-01-230</v>
          </cell>
          <cell r="B1606" t="str">
            <v>1H145</v>
          </cell>
          <cell r="H1606">
            <v>8325730.8022390623</v>
          </cell>
          <cell r="L1606" t="str">
            <v>1</v>
          </cell>
          <cell r="M1606">
            <v>1</v>
          </cell>
        </row>
        <row r="1607">
          <cell r="A1607" t="str">
            <v>14-01-230</v>
          </cell>
          <cell r="B1607" t="str">
            <v>2C1+1</v>
          </cell>
          <cell r="H1607">
            <v>747943.26638649974</v>
          </cell>
          <cell r="L1607" t="str">
            <v>2</v>
          </cell>
          <cell r="M1607">
            <v>43.9876</v>
          </cell>
        </row>
        <row r="1608">
          <cell r="A1608" t="str">
            <v>14-01-230</v>
          </cell>
          <cell r="B1608">
            <v>47111</v>
          </cell>
          <cell r="H1608">
            <v>9315.6333828438546</v>
          </cell>
          <cell r="L1608" t="str">
            <v>4</v>
          </cell>
          <cell r="M1608">
            <v>747943.26638649974</v>
          </cell>
        </row>
        <row r="1609">
          <cell r="A1609" t="str">
            <v>14-01-230</v>
          </cell>
          <cell r="B1609">
            <v>46111</v>
          </cell>
          <cell r="H1609">
            <v>22438.297991594991</v>
          </cell>
          <cell r="L1609" t="str">
            <v>4</v>
          </cell>
          <cell r="M1609">
            <v>747943.26638649974</v>
          </cell>
        </row>
        <row r="1610">
          <cell r="A1610" t="str">
            <v/>
          </cell>
          <cell r="H1610" t="str">
            <v/>
          </cell>
          <cell r="L1610" t="str">
            <v/>
          </cell>
          <cell r="M1610" t="str">
            <v/>
          </cell>
        </row>
        <row r="1611">
          <cell r="A1611" t="str">
            <v>14-01-240</v>
          </cell>
          <cell r="B1611" t="str">
            <v>14-01-240</v>
          </cell>
          <cell r="H1611" t="e">
            <v>#N/A</v>
          </cell>
          <cell r="L1611" t="str">
            <v/>
          </cell>
          <cell r="M1611" t="str">
            <v/>
          </cell>
        </row>
        <row r="1612">
          <cell r="A1612" t="str">
            <v>14-01-240</v>
          </cell>
          <cell r="B1612" t="str">
            <v>1H144</v>
          </cell>
          <cell r="H1612">
            <v>8502461</v>
          </cell>
          <cell r="L1612" t="str">
            <v>1</v>
          </cell>
          <cell r="M1612" t="str">
            <v/>
          </cell>
        </row>
        <row r="1613">
          <cell r="A1613" t="str">
            <v>14-01-240</v>
          </cell>
          <cell r="B1613" t="str">
            <v>2C1+1</v>
          </cell>
          <cell r="H1613">
            <v>578410.18482166633</v>
          </cell>
          <cell r="L1613" t="str">
            <v>2</v>
          </cell>
          <cell r="M1613" t="str">
            <v/>
          </cell>
        </row>
        <row r="1614">
          <cell r="A1614" t="str">
            <v>14-01-240</v>
          </cell>
          <cell r="B1614">
            <v>47111</v>
          </cell>
          <cell r="H1614">
            <v>7204.098851953855</v>
          </cell>
          <cell r="L1614" t="str">
            <v>4</v>
          </cell>
          <cell r="M1614" t="str">
            <v/>
          </cell>
        </row>
        <row r="1615">
          <cell r="A1615" t="str">
            <v>14-01-240</v>
          </cell>
          <cell r="B1615">
            <v>46111</v>
          </cell>
          <cell r="H1615">
            <v>17352.305544649989</v>
          </cell>
          <cell r="L1615" t="str">
            <v>4</v>
          </cell>
          <cell r="M1615" t="str">
            <v/>
          </cell>
        </row>
        <row r="1616">
          <cell r="A1616" t="str">
            <v/>
          </cell>
          <cell r="H1616" t="str">
            <v/>
          </cell>
          <cell r="L1616" t="str">
            <v/>
          </cell>
          <cell r="M1616" t="str">
            <v/>
          </cell>
        </row>
        <row r="1617">
          <cell r="A1617" t="str">
            <v>14-01-250</v>
          </cell>
          <cell r="B1617" t="str">
            <v>14-01-250</v>
          </cell>
          <cell r="H1617" t="e">
            <v>#N/A</v>
          </cell>
          <cell r="L1617" t="str">
            <v/>
          </cell>
          <cell r="M1617" t="str">
            <v/>
          </cell>
        </row>
        <row r="1618">
          <cell r="A1618" t="str">
            <v>14-01-250</v>
          </cell>
          <cell r="B1618" t="str">
            <v>1H159</v>
          </cell>
          <cell r="H1618">
            <v>10657140</v>
          </cell>
          <cell r="L1618" t="str">
            <v>1</v>
          </cell>
          <cell r="M1618" t="str">
            <v/>
          </cell>
        </row>
        <row r="1619">
          <cell r="A1619" t="str">
            <v>14-01-250</v>
          </cell>
          <cell r="B1619" t="str">
            <v>2C1+1</v>
          </cell>
          <cell r="H1619">
            <v>1730242.406972816</v>
          </cell>
          <cell r="L1619" t="str">
            <v>2</v>
          </cell>
          <cell r="M1619" t="str">
            <v/>
          </cell>
        </row>
        <row r="1620">
          <cell r="A1620" t="str">
            <v>14-01-250</v>
          </cell>
          <cell r="B1620">
            <v>47111</v>
          </cell>
          <cell r="H1620">
            <v>21550.169178846423</v>
          </cell>
          <cell r="L1620" t="str">
            <v>4</v>
          </cell>
          <cell r="M1620" t="str">
            <v/>
          </cell>
        </row>
        <row r="1621">
          <cell r="A1621" t="str">
            <v>14-01-250</v>
          </cell>
          <cell r="B1621">
            <v>46111</v>
          </cell>
          <cell r="H1621">
            <v>51907.272209184477</v>
          </cell>
          <cell r="L1621" t="str">
            <v>4</v>
          </cell>
          <cell r="M1621" t="str">
            <v/>
          </cell>
        </row>
        <row r="1622">
          <cell r="A1622" t="str">
            <v/>
          </cell>
          <cell r="H1622" t="str">
            <v/>
          </cell>
          <cell r="L1622" t="str">
            <v/>
          </cell>
          <cell r="M1622" t="str">
            <v/>
          </cell>
        </row>
        <row r="1623">
          <cell r="A1623" t="str">
            <v>14-01-260</v>
          </cell>
          <cell r="B1623" t="str">
            <v>14-01-260</v>
          </cell>
          <cell r="H1623">
            <v>5265926.5385972783</v>
          </cell>
          <cell r="L1623" t="str">
            <v/>
          </cell>
          <cell r="M1623" t="str">
            <v/>
          </cell>
        </row>
        <row r="1624">
          <cell r="A1624" t="str">
            <v>14-01-260</v>
          </cell>
          <cell r="B1624" t="str">
            <v>1H220</v>
          </cell>
          <cell r="H1624">
            <v>4966400</v>
          </cell>
          <cell r="L1624" t="str">
            <v>1</v>
          </cell>
          <cell r="M1624">
            <v>4</v>
          </cell>
        </row>
        <row r="1625">
          <cell r="A1625" t="str">
            <v>14-01-260</v>
          </cell>
          <cell r="B1625" t="str">
            <v>1H143</v>
          </cell>
          <cell r="H1625">
            <v>39627</v>
          </cell>
          <cell r="L1625" t="str">
            <v>1</v>
          </cell>
          <cell r="M1625">
            <v>4</v>
          </cell>
        </row>
        <row r="1626">
          <cell r="A1626" t="str">
            <v>14-01-260</v>
          </cell>
          <cell r="B1626" t="str">
            <v>2C1+1</v>
          </cell>
          <cell r="H1626">
            <v>249314.87555556645</v>
          </cell>
          <cell r="L1626" t="str">
            <v>2</v>
          </cell>
          <cell r="M1626">
            <v>58.650239999999997</v>
          </cell>
        </row>
        <row r="1627">
          <cell r="A1627" t="str">
            <v>14-01-260</v>
          </cell>
          <cell r="B1627">
            <v>47111</v>
          </cell>
          <cell r="H1627">
            <v>3105.2167750445806</v>
          </cell>
          <cell r="L1627" t="str">
            <v>4</v>
          </cell>
          <cell r="M1627">
            <v>997259.50222226582</v>
          </cell>
        </row>
        <row r="1628">
          <cell r="A1628" t="str">
            <v>14-01-260</v>
          </cell>
          <cell r="B1628">
            <v>46111</v>
          </cell>
          <cell r="H1628">
            <v>7479.4462666669933</v>
          </cell>
          <cell r="L1628" t="str">
            <v>4</v>
          </cell>
          <cell r="M1628">
            <v>997259.50222226582</v>
          </cell>
        </row>
        <row r="1629">
          <cell r="A1629" t="str">
            <v/>
          </cell>
          <cell r="H1629" t="str">
            <v/>
          </cell>
          <cell r="L1629" t="str">
            <v/>
          </cell>
          <cell r="M1629" t="str">
            <v/>
          </cell>
        </row>
        <row r="1630">
          <cell r="A1630" t="str">
            <v>14-02-010</v>
          </cell>
          <cell r="B1630" t="str">
            <v>14-02-010</v>
          </cell>
          <cell r="H1630">
            <v>429120.00000000029</v>
          </cell>
          <cell r="L1630" t="str">
            <v/>
          </cell>
          <cell r="M1630" t="str">
            <v/>
          </cell>
        </row>
        <row r="1631">
          <cell r="A1631" t="str">
            <v>14-02-010</v>
          </cell>
          <cell r="B1631" t="str">
            <v>1512O</v>
          </cell>
          <cell r="H1631">
            <v>65414.299999999996</v>
          </cell>
          <cell r="L1631" t="str">
            <v>1</v>
          </cell>
          <cell r="M1631">
            <v>95.6</v>
          </cell>
        </row>
        <row r="1632">
          <cell r="A1632" t="str">
            <v>14-02-010</v>
          </cell>
          <cell r="B1632">
            <v>72132</v>
          </cell>
          <cell r="H1632">
            <v>135264.69428732828</v>
          </cell>
          <cell r="L1632" t="str">
            <v>7</v>
          </cell>
          <cell r="M1632">
            <v>1.24</v>
          </cell>
        </row>
        <row r="1633">
          <cell r="A1633" t="str">
            <v>14-02-010</v>
          </cell>
          <cell r="B1633" t="str">
            <v>74F24</v>
          </cell>
          <cell r="H1633">
            <v>15533.824641057818</v>
          </cell>
          <cell r="L1633" t="str">
            <v>7</v>
          </cell>
          <cell r="M1633">
            <v>4</v>
          </cell>
        </row>
        <row r="1634">
          <cell r="A1634" t="str">
            <v>14-02-010</v>
          </cell>
          <cell r="B1634">
            <v>21111</v>
          </cell>
          <cell r="H1634">
            <v>2858.5475597956388</v>
          </cell>
          <cell r="L1634" t="str">
            <v>2</v>
          </cell>
          <cell r="M1634">
            <v>2</v>
          </cell>
        </row>
        <row r="1635">
          <cell r="A1635" t="str">
            <v>14-02-010</v>
          </cell>
          <cell r="B1635" t="str">
            <v>1H151</v>
          </cell>
          <cell r="H1635">
            <v>156669.51849171572</v>
          </cell>
          <cell r="L1635" t="str">
            <v>1</v>
          </cell>
          <cell r="M1635">
            <v>4</v>
          </cell>
        </row>
        <row r="1636">
          <cell r="A1636" t="str">
            <v>14-02-010</v>
          </cell>
          <cell r="B1636" t="str">
            <v>2C1+2</v>
          </cell>
          <cell r="H1636">
            <v>51088.781178517806</v>
          </cell>
          <cell r="L1636" t="str">
            <v>2</v>
          </cell>
          <cell r="M1636">
            <v>9.0399999999999991</v>
          </cell>
        </row>
        <row r="1637">
          <cell r="A1637" t="str">
            <v>14-02-010</v>
          </cell>
          <cell r="B1637">
            <v>47111</v>
          </cell>
          <cell r="H1637">
            <v>671.91397943569405</v>
          </cell>
          <cell r="L1637" t="str">
            <v>4</v>
          </cell>
          <cell r="M1637">
            <v>215789.31495325378</v>
          </cell>
        </row>
        <row r="1638">
          <cell r="A1638" t="str">
            <v>14-02-010</v>
          </cell>
          <cell r="B1638">
            <v>46111</v>
          </cell>
          <cell r="H1638">
            <v>1618.4198621494033</v>
          </cell>
          <cell r="L1638" t="str">
            <v>4</v>
          </cell>
          <cell r="M1638">
            <v>215789.31495325378</v>
          </cell>
        </row>
        <row r="1639">
          <cell r="A1639" t="str">
            <v/>
          </cell>
          <cell r="H1639" t="str">
            <v/>
          </cell>
          <cell r="L1639" t="str">
            <v/>
          </cell>
          <cell r="M1639" t="str">
            <v/>
          </cell>
        </row>
        <row r="1640">
          <cell r="A1640" t="str">
            <v>14-02-020</v>
          </cell>
          <cell r="B1640" t="str">
            <v>14-02-020</v>
          </cell>
          <cell r="H1640">
            <v>66840</v>
          </cell>
          <cell r="L1640" t="str">
            <v/>
          </cell>
          <cell r="M1640" t="str">
            <v/>
          </cell>
        </row>
        <row r="1641">
          <cell r="A1641" t="str">
            <v>14-02-020</v>
          </cell>
          <cell r="B1641" t="str">
            <v>1H231</v>
          </cell>
          <cell r="H1641">
            <v>34923.594610491098</v>
          </cell>
          <cell r="L1641" t="str">
            <v>1</v>
          </cell>
          <cell r="M1641">
            <v>8.3000000000000007</v>
          </cell>
        </row>
        <row r="1642">
          <cell r="A1642" t="str">
            <v>14-02-020</v>
          </cell>
          <cell r="B1642" t="str">
            <v>1H265</v>
          </cell>
          <cell r="H1642">
            <v>4912</v>
          </cell>
          <cell r="L1642" t="str">
            <v>1</v>
          </cell>
          <cell r="M1642">
            <v>1.6600000000000001</v>
          </cell>
        </row>
        <row r="1643">
          <cell r="A1643" t="str">
            <v>14-02-020</v>
          </cell>
          <cell r="B1643" t="str">
            <v>1H126</v>
          </cell>
          <cell r="H1643">
            <v>169.3</v>
          </cell>
          <cell r="L1643" t="str">
            <v>1</v>
          </cell>
          <cell r="M1643">
            <v>7.0259500000000008</v>
          </cell>
        </row>
        <row r="1644">
          <cell r="A1644" t="str">
            <v>14-02-020</v>
          </cell>
          <cell r="B1644" t="str">
            <v>1H148</v>
          </cell>
          <cell r="H1644">
            <v>1469.3687300000001</v>
          </cell>
          <cell r="L1644" t="str">
            <v>1</v>
          </cell>
          <cell r="M1644">
            <v>0.53725817000000009</v>
          </cell>
        </row>
        <row r="1645">
          <cell r="A1645" t="str">
            <v>14-02-020</v>
          </cell>
          <cell r="B1645" t="str">
            <v>2C1+1</v>
          </cell>
          <cell r="H1645">
            <v>24332.692211662757</v>
          </cell>
          <cell r="L1645" t="str">
            <v>2</v>
          </cell>
          <cell r="M1645">
            <v>11.877632000000002</v>
          </cell>
        </row>
        <row r="1646">
          <cell r="A1646" t="str">
            <v>14-02-020</v>
          </cell>
          <cell r="B1646">
            <v>47111</v>
          </cell>
          <cell r="H1646">
            <v>303.06368149625968</v>
          </cell>
          <cell r="L1646" t="str">
            <v>4</v>
          </cell>
          <cell r="M1646">
            <v>201961.34535680091</v>
          </cell>
        </row>
        <row r="1647">
          <cell r="A1647" t="str">
            <v>14-02-020</v>
          </cell>
          <cell r="B1647">
            <v>46111</v>
          </cell>
          <cell r="H1647">
            <v>729.98076634988274</v>
          </cell>
          <cell r="L1647" t="str">
            <v>4</v>
          </cell>
          <cell r="M1647">
            <v>201961.34535680091</v>
          </cell>
        </row>
        <row r="1648">
          <cell r="A1648" t="str">
            <v/>
          </cell>
          <cell r="H1648" t="str">
            <v/>
          </cell>
          <cell r="L1648" t="str">
            <v/>
          </cell>
          <cell r="M1648" t="str">
            <v/>
          </cell>
        </row>
        <row r="1649">
          <cell r="A1649" t="str">
            <v>14-02-030</v>
          </cell>
          <cell r="B1649" t="str">
            <v>14-02-030</v>
          </cell>
          <cell r="H1649">
            <v>56806.000000000007</v>
          </cell>
          <cell r="L1649" t="str">
            <v/>
          </cell>
          <cell r="M1649" t="str">
            <v/>
          </cell>
        </row>
        <row r="1650">
          <cell r="A1650" t="str">
            <v>14-02-030</v>
          </cell>
          <cell r="B1650" t="str">
            <v>1H249</v>
          </cell>
          <cell r="H1650">
            <v>20217.733619951108</v>
          </cell>
          <cell r="L1650" t="str">
            <v>1</v>
          </cell>
          <cell r="M1650">
            <v>108.8</v>
          </cell>
        </row>
        <row r="1651">
          <cell r="A1651" t="str">
            <v>14-02-030</v>
          </cell>
          <cell r="B1651" t="str">
            <v>1H160</v>
          </cell>
          <cell r="H1651">
            <v>5844.1309425399995</v>
          </cell>
          <cell r="L1651" t="str">
            <v>1</v>
          </cell>
          <cell r="M1651">
            <v>4.8452445823999994</v>
          </cell>
        </row>
        <row r="1652">
          <cell r="A1652" t="str">
            <v>14-02-030</v>
          </cell>
          <cell r="B1652" t="str">
            <v>1H266</v>
          </cell>
          <cell r="H1652">
            <v>3798</v>
          </cell>
          <cell r="L1652" t="str">
            <v>1</v>
          </cell>
          <cell r="M1652">
            <v>21.76</v>
          </cell>
        </row>
        <row r="1653">
          <cell r="A1653" t="str">
            <v>14-02-030</v>
          </cell>
          <cell r="B1653" t="str">
            <v>11117</v>
          </cell>
          <cell r="H1653">
            <v>1451.2287999999999</v>
          </cell>
          <cell r="L1653" t="str">
            <v>1</v>
          </cell>
          <cell r="M1653">
            <v>322.048</v>
          </cell>
        </row>
        <row r="1654">
          <cell r="A1654" t="str">
            <v>14-02-030</v>
          </cell>
          <cell r="B1654">
            <v>11218</v>
          </cell>
          <cell r="H1654">
            <v>129.16997800000001</v>
          </cell>
          <cell r="L1654" t="str">
            <v>1</v>
          </cell>
          <cell r="M1654">
            <v>2.1088976000000001</v>
          </cell>
        </row>
        <row r="1655">
          <cell r="A1655" t="str">
            <v>14-02-030</v>
          </cell>
          <cell r="B1655" t="str">
            <v>2C1+1</v>
          </cell>
          <cell r="H1655">
            <v>24332.692211662757</v>
          </cell>
          <cell r="L1655" t="str">
            <v>2</v>
          </cell>
          <cell r="M1655">
            <v>155.69715200000002</v>
          </cell>
        </row>
        <row r="1656">
          <cell r="A1656" t="str">
            <v>14-02-030</v>
          </cell>
          <cell r="B1656">
            <v>47111</v>
          </cell>
          <cell r="H1656">
            <v>303.06368149625968</v>
          </cell>
          <cell r="L1656" t="str">
            <v>4</v>
          </cell>
          <cell r="M1656">
            <v>2647396.9126289082</v>
          </cell>
        </row>
        <row r="1657">
          <cell r="A1657" t="str">
            <v>14-02-030</v>
          </cell>
          <cell r="B1657">
            <v>46111</v>
          </cell>
          <cell r="H1657">
            <v>729.98076634988274</v>
          </cell>
          <cell r="L1657" t="str">
            <v>4</v>
          </cell>
          <cell r="M1657">
            <v>2647396.9126289082</v>
          </cell>
        </row>
        <row r="1658">
          <cell r="A1658" t="str">
            <v/>
          </cell>
          <cell r="H1658" t="str">
            <v/>
          </cell>
          <cell r="L1658" t="str">
            <v/>
          </cell>
          <cell r="M1658" t="str">
            <v/>
          </cell>
        </row>
        <row r="1659">
          <cell r="A1659" t="str">
            <v>14-02-040</v>
          </cell>
          <cell r="B1659" t="str">
            <v>14-02-040</v>
          </cell>
          <cell r="H1659">
            <v>25174.999999999996</v>
          </cell>
          <cell r="L1659" t="str">
            <v/>
          </cell>
          <cell r="M1659" t="str">
            <v/>
          </cell>
        </row>
        <row r="1660">
          <cell r="A1660" t="str">
            <v>14-02-040</v>
          </cell>
          <cell r="B1660" t="str">
            <v>1H234</v>
          </cell>
          <cell r="H1660">
            <v>10740.238903876885</v>
          </cell>
          <cell r="L1660" t="str">
            <v>1</v>
          </cell>
          <cell r="M1660">
            <v>192.04500000000002</v>
          </cell>
        </row>
        <row r="1661">
          <cell r="A1661" t="str">
            <v>14-02-040</v>
          </cell>
          <cell r="B1661" t="str">
            <v>1H269</v>
          </cell>
          <cell r="H1661">
            <v>2023.883652</v>
          </cell>
          <cell r="L1661" t="str">
            <v>1</v>
          </cell>
          <cell r="M1661">
            <v>37.3982946</v>
          </cell>
        </row>
        <row r="1662">
          <cell r="A1662" t="str">
            <v>14-02-040</v>
          </cell>
          <cell r="B1662" t="str">
            <v>1H160</v>
          </cell>
          <cell r="H1662">
            <v>6561.5</v>
          </cell>
          <cell r="L1662" t="str">
            <v>1</v>
          </cell>
          <cell r="M1662">
            <v>9.1450000000000014</v>
          </cell>
        </row>
        <row r="1663">
          <cell r="A1663" t="str">
            <v>14-02-040</v>
          </cell>
          <cell r="B1663" t="str">
            <v>2C1+1</v>
          </cell>
          <cell r="H1663">
            <v>5611.1558236308629</v>
          </cell>
          <cell r="L1663" t="str">
            <v>2</v>
          </cell>
          <cell r="M1663">
            <v>60.357000000000006</v>
          </cell>
        </row>
        <row r="1664">
          <cell r="A1664" t="str">
            <v>14-02-040</v>
          </cell>
          <cell r="B1664">
            <v>47111</v>
          </cell>
          <cell r="H1664">
            <v>69.886945783322403</v>
          </cell>
          <cell r="L1664" t="str">
            <v>4</v>
          </cell>
          <cell r="M1664">
            <v>1026280.4001420848</v>
          </cell>
        </row>
        <row r="1665">
          <cell r="A1665" t="str">
            <v>14-02-040</v>
          </cell>
          <cell r="B1665">
            <v>46111</v>
          </cell>
          <cell r="H1665">
            <v>168.33467470892589</v>
          </cell>
          <cell r="L1665" t="str">
            <v>4</v>
          </cell>
          <cell r="M1665">
            <v>1026280.4001420848</v>
          </cell>
        </row>
        <row r="1666">
          <cell r="A1666" t="str">
            <v/>
          </cell>
          <cell r="H1666" t="str">
            <v/>
          </cell>
          <cell r="L1666" t="str">
            <v/>
          </cell>
          <cell r="M1666" t="str">
            <v/>
          </cell>
        </row>
        <row r="1667">
          <cell r="A1667" t="str">
            <v>14-02-050</v>
          </cell>
          <cell r="B1667" t="str">
            <v>14-02-050</v>
          </cell>
          <cell r="H1667">
            <v>34517</v>
          </cell>
          <cell r="L1667" t="str">
            <v/>
          </cell>
          <cell r="M1667" t="str">
            <v/>
          </cell>
        </row>
        <row r="1668">
          <cell r="A1668" t="str">
            <v>14-02-050</v>
          </cell>
          <cell r="B1668" t="str">
            <v>1H233</v>
          </cell>
          <cell r="H1668">
            <v>18019.515442560631</v>
          </cell>
          <cell r="L1668" t="str">
            <v>1</v>
          </cell>
          <cell r="M1668">
            <v>94.7</v>
          </cell>
        </row>
        <row r="1669">
          <cell r="A1669" t="str">
            <v>14-02-050</v>
          </cell>
          <cell r="B1669" t="str">
            <v>1H268</v>
          </cell>
          <cell r="H1669">
            <v>1013.7820919999999</v>
          </cell>
          <cell r="L1669" t="str">
            <v>1</v>
          </cell>
          <cell r="M1669">
            <v>19.363687800000001</v>
          </cell>
        </row>
        <row r="1670">
          <cell r="A1670" t="str">
            <v>14-02-050</v>
          </cell>
          <cell r="B1670" t="str">
            <v>1H160</v>
          </cell>
          <cell r="H1670">
            <v>1968.4499999999998</v>
          </cell>
          <cell r="L1670" t="str">
            <v>1</v>
          </cell>
          <cell r="M1670">
            <v>1.4205000000000001</v>
          </cell>
        </row>
        <row r="1671">
          <cell r="A1671" t="str">
            <v>14-02-050</v>
          </cell>
          <cell r="B1671" t="str">
            <v>2C1+1</v>
          </cell>
          <cell r="H1671">
            <v>12964.830583036546</v>
          </cell>
          <cell r="L1671" t="str">
            <v>2</v>
          </cell>
          <cell r="M1671">
            <v>72.206856000000002</v>
          </cell>
        </row>
        <row r="1672">
          <cell r="A1672" t="str">
            <v>14-02-050</v>
          </cell>
          <cell r="B1672">
            <v>47111</v>
          </cell>
          <cell r="H1672">
            <v>161.47696491172019</v>
          </cell>
          <cell r="L1672" t="str">
            <v>4</v>
          </cell>
          <cell r="M1672">
            <v>1227769.4562135609</v>
          </cell>
        </row>
        <row r="1673">
          <cell r="A1673" t="str">
            <v>14-02-050</v>
          </cell>
          <cell r="B1673">
            <v>46111</v>
          </cell>
          <cell r="H1673">
            <v>388.94491749109636</v>
          </cell>
          <cell r="L1673" t="str">
            <v>4</v>
          </cell>
          <cell r="M1673">
            <v>1227769.4562135609</v>
          </cell>
        </row>
        <row r="1674">
          <cell r="A1674" t="str">
            <v/>
          </cell>
          <cell r="H1674" t="str">
            <v/>
          </cell>
          <cell r="L1674" t="str">
            <v/>
          </cell>
          <cell r="M1674" t="str">
            <v/>
          </cell>
        </row>
        <row r="1675">
          <cell r="A1675" t="str">
            <v>14-02-060</v>
          </cell>
          <cell r="B1675" t="str">
            <v>14-02-060</v>
          </cell>
          <cell r="H1675">
            <v>26050</v>
          </cell>
          <cell r="L1675" t="str">
            <v/>
          </cell>
          <cell r="M1675" t="str">
            <v/>
          </cell>
        </row>
        <row r="1676">
          <cell r="A1676" t="str">
            <v>14-02-060</v>
          </cell>
          <cell r="B1676" t="str">
            <v>1H232</v>
          </cell>
          <cell r="H1676">
            <v>14169.40835061627</v>
          </cell>
          <cell r="L1676" t="str">
            <v>1</v>
          </cell>
          <cell r="M1676">
            <v>232.3</v>
          </cell>
        </row>
        <row r="1677">
          <cell r="A1677" t="str">
            <v>14-02-060</v>
          </cell>
          <cell r="B1677" t="str">
            <v>1H267</v>
          </cell>
          <cell r="H1677">
            <v>1102.3140000000001</v>
          </cell>
          <cell r="L1677" t="str">
            <v>1</v>
          </cell>
          <cell r="M1677">
            <v>69.69</v>
          </cell>
        </row>
        <row r="1678">
          <cell r="A1678" t="str">
            <v>14-02-060</v>
          </cell>
          <cell r="B1678" t="str">
            <v>1H160</v>
          </cell>
          <cell r="H1678">
            <v>2624.6</v>
          </cell>
          <cell r="L1678" t="str">
            <v>1</v>
          </cell>
          <cell r="M1678">
            <v>4.6459999999999999</v>
          </cell>
        </row>
        <row r="1679">
          <cell r="A1679" t="str">
            <v>14-02-060</v>
          </cell>
          <cell r="B1679" t="str">
            <v>2C1+1</v>
          </cell>
          <cell r="H1679">
            <v>7821.611148091506</v>
          </cell>
          <cell r="L1679" t="str">
            <v>2</v>
          </cell>
          <cell r="M1679">
            <v>106.858</v>
          </cell>
        </row>
        <row r="1680">
          <cell r="A1680" t="str">
            <v>14-02-060</v>
          </cell>
          <cell r="B1680">
            <v>47111</v>
          </cell>
          <cell r="H1680">
            <v>97.418166849479718</v>
          </cell>
          <cell r="L1680" t="str">
            <v>4</v>
          </cell>
          <cell r="M1680">
            <v>1816960.2697016569</v>
          </cell>
        </row>
        <row r="1681">
          <cell r="A1681" t="str">
            <v>14-02-060</v>
          </cell>
          <cell r="B1681">
            <v>46111</v>
          </cell>
          <cell r="H1681">
            <v>234.64833444274518</v>
          </cell>
          <cell r="L1681" t="str">
            <v>4</v>
          </cell>
          <cell r="M1681">
            <v>1816960.2697016569</v>
          </cell>
        </row>
        <row r="1682">
          <cell r="A1682" t="str">
            <v/>
          </cell>
          <cell r="H1682" t="str">
            <v/>
          </cell>
          <cell r="L1682" t="str">
            <v/>
          </cell>
          <cell r="M1682" t="str">
            <v/>
          </cell>
        </row>
        <row r="1683">
          <cell r="A1683" t="str">
            <v>14-02-070</v>
          </cell>
          <cell r="B1683" t="str">
            <v>14-02-070</v>
          </cell>
          <cell r="H1683">
            <v>26460</v>
          </cell>
          <cell r="L1683" t="str">
            <v/>
          </cell>
          <cell r="M1683" t="str">
            <v/>
          </cell>
        </row>
        <row r="1684">
          <cell r="A1684" t="str">
            <v>14-02-070</v>
          </cell>
          <cell r="B1684" t="str">
            <v>1H255</v>
          </cell>
          <cell r="H1684">
            <v>11296.883731185024</v>
          </cell>
          <cell r="L1684" t="str">
            <v>1</v>
          </cell>
          <cell r="M1684">
            <v>55.5</v>
          </cell>
        </row>
        <row r="1685">
          <cell r="A1685" t="str">
            <v>14-02-070</v>
          </cell>
          <cell r="B1685" t="str">
            <v>1H111</v>
          </cell>
          <cell r="H1685">
            <v>1300</v>
          </cell>
          <cell r="L1685" t="str">
            <v>1</v>
          </cell>
          <cell r="M1685">
            <v>13.875</v>
          </cell>
        </row>
        <row r="1686">
          <cell r="A1686" t="str">
            <v>14-02-070</v>
          </cell>
          <cell r="B1686" t="str">
            <v>1H160</v>
          </cell>
          <cell r="H1686">
            <v>3936.8999999999996</v>
          </cell>
          <cell r="L1686" t="str">
            <v>1</v>
          </cell>
          <cell r="M1686">
            <v>1.665</v>
          </cell>
        </row>
        <row r="1687">
          <cell r="A1687" t="str">
            <v>14-02-070</v>
          </cell>
          <cell r="B1687" t="str">
            <v>2C1+1</v>
          </cell>
          <cell r="H1687">
            <v>9521.9613976766159</v>
          </cell>
          <cell r="L1687" t="str">
            <v>2</v>
          </cell>
          <cell r="M1687">
            <v>31.080000000000002</v>
          </cell>
        </row>
        <row r="1688">
          <cell r="A1688" t="str">
            <v>14-02-070</v>
          </cell>
          <cell r="B1688">
            <v>47111</v>
          </cell>
          <cell r="H1688">
            <v>118.59602920806226</v>
          </cell>
          <cell r="L1688" t="str">
            <v>4</v>
          </cell>
          <cell r="M1688">
            <v>528468.85757105215</v>
          </cell>
        </row>
        <row r="1689">
          <cell r="A1689" t="str">
            <v>14-02-070</v>
          </cell>
          <cell r="B1689">
            <v>46111</v>
          </cell>
          <cell r="H1689">
            <v>285.65884193029848</v>
          </cell>
          <cell r="L1689" t="str">
            <v>4</v>
          </cell>
          <cell r="M1689">
            <v>528468.85757105215</v>
          </cell>
        </row>
        <row r="1690">
          <cell r="A1690" t="str">
            <v/>
          </cell>
          <cell r="H1690" t="str">
            <v/>
          </cell>
          <cell r="L1690" t="str">
            <v/>
          </cell>
          <cell r="M1690" t="str">
            <v/>
          </cell>
        </row>
        <row r="1691">
          <cell r="A1691" t="str">
            <v>14-02-080</v>
          </cell>
          <cell r="B1691" t="str">
            <v>14-02-080</v>
          </cell>
          <cell r="H1691">
            <v>65620</v>
          </cell>
          <cell r="L1691" t="str">
            <v/>
          </cell>
          <cell r="M1691" t="str">
            <v/>
          </cell>
        </row>
        <row r="1692">
          <cell r="A1692" t="str">
            <v>14-02-080</v>
          </cell>
          <cell r="B1692" t="str">
            <v>1H250</v>
          </cell>
          <cell r="H1692">
            <v>23527.808973696901</v>
          </cell>
          <cell r="L1692" t="str">
            <v>1</v>
          </cell>
          <cell r="M1692">
            <v>75</v>
          </cell>
        </row>
        <row r="1693">
          <cell r="A1693" t="str">
            <v>14-02-080</v>
          </cell>
          <cell r="B1693" t="str">
            <v>1H158</v>
          </cell>
          <cell r="H1693">
            <v>7046</v>
          </cell>
          <cell r="L1693" t="str">
            <v>1</v>
          </cell>
          <cell r="M1693">
            <v>50</v>
          </cell>
        </row>
        <row r="1694">
          <cell r="A1694" t="str">
            <v>14-02-080</v>
          </cell>
          <cell r="B1694" t="str">
            <v>1H137</v>
          </cell>
          <cell r="H1694">
            <v>4256</v>
          </cell>
          <cell r="L1694" t="str">
            <v>1</v>
          </cell>
          <cell r="M1694">
            <v>50</v>
          </cell>
        </row>
        <row r="1695">
          <cell r="A1695" t="str">
            <v>14-02-080</v>
          </cell>
          <cell r="B1695" t="str">
            <v>1H287</v>
          </cell>
          <cell r="H1695">
            <v>4883</v>
          </cell>
          <cell r="L1695" t="str">
            <v>1</v>
          </cell>
          <cell r="M1695">
            <v>25</v>
          </cell>
        </row>
        <row r="1696">
          <cell r="A1696" t="str">
            <v>14-02-080</v>
          </cell>
          <cell r="B1696" t="str">
            <v>1H229</v>
          </cell>
          <cell r="H1696">
            <v>7955.42</v>
          </cell>
          <cell r="L1696" t="str">
            <v>1</v>
          </cell>
          <cell r="M1696">
            <v>11</v>
          </cell>
        </row>
        <row r="1697">
          <cell r="A1697" t="str">
            <v>14-02-080</v>
          </cell>
          <cell r="B1697" t="str">
            <v>1H160</v>
          </cell>
          <cell r="H1697">
            <v>6430.27</v>
          </cell>
          <cell r="L1697" t="str">
            <v>1</v>
          </cell>
          <cell r="M1697">
            <v>2.4500000000000002</v>
          </cell>
        </row>
        <row r="1698">
          <cell r="A1698" t="str">
            <v>14-02-080</v>
          </cell>
          <cell r="B1698" t="str">
            <v>2C1+1</v>
          </cell>
          <cell r="H1698">
            <v>11052.276622303214</v>
          </cell>
          <cell r="L1698" t="str">
            <v>2</v>
          </cell>
          <cell r="M1698">
            <v>32.5</v>
          </cell>
        </row>
        <row r="1699">
          <cell r="A1699" t="str">
            <v>14-02-080</v>
          </cell>
          <cell r="B1699">
            <v>47111</v>
          </cell>
          <cell r="H1699">
            <v>137.65610533078654</v>
          </cell>
          <cell r="L1699" t="str">
            <v>4</v>
          </cell>
          <cell r="M1699">
            <v>552613.83111516072</v>
          </cell>
        </row>
        <row r="1700">
          <cell r="A1700" t="str">
            <v>14-02-080</v>
          </cell>
          <cell r="B1700">
            <v>46111</v>
          </cell>
          <cell r="H1700">
            <v>331.56829866909641</v>
          </cell>
          <cell r="L1700" t="str">
            <v>4</v>
          </cell>
          <cell r="M1700">
            <v>552613.83111516072</v>
          </cell>
        </row>
        <row r="1701">
          <cell r="A1701" t="str">
            <v/>
          </cell>
          <cell r="H1701" t="str">
            <v/>
          </cell>
          <cell r="L1701" t="str">
            <v/>
          </cell>
          <cell r="M1701" t="str">
            <v/>
          </cell>
        </row>
        <row r="1702">
          <cell r="A1702" t="str">
            <v>14-02-090</v>
          </cell>
          <cell r="B1702" t="str">
            <v>14-02-090</v>
          </cell>
          <cell r="H1702">
            <v>65620</v>
          </cell>
          <cell r="L1702" t="str">
            <v/>
          </cell>
          <cell r="M1702" t="str">
            <v/>
          </cell>
        </row>
        <row r="1703">
          <cell r="A1703" t="str">
            <v>14-02-090</v>
          </cell>
          <cell r="B1703" t="str">
            <v>1H250</v>
          </cell>
          <cell r="H1703">
            <v>23527.808973696901</v>
          </cell>
          <cell r="L1703" t="str">
            <v>1</v>
          </cell>
          <cell r="M1703">
            <v>138</v>
          </cell>
        </row>
        <row r="1704">
          <cell r="A1704" t="str">
            <v>14-02-090</v>
          </cell>
          <cell r="B1704" t="str">
            <v>1H135</v>
          </cell>
          <cell r="H1704">
            <v>7046</v>
          </cell>
          <cell r="L1704" t="str">
            <v>1</v>
          </cell>
          <cell r="M1704">
            <v>92</v>
          </cell>
        </row>
        <row r="1705">
          <cell r="A1705" t="str">
            <v>14-02-090</v>
          </cell>
          <cell r="B1705" t="str">
            <v>1H137</v>
          </cell>
          <cell r="H1705">
            <v>4256</v>
          </cell>
          <cell r="L1705" t="str">
            <v>1</v>
          </cell>
          <cell r="M1705">
            <v>92</v>
          </cell>
        </row>
        <row r="1706">
          <cell r="A1706" t="str">
            <v>14-02-090</v>
          </cell>
          <cell r="B1706" t="str">
            <v>1H287</v>
          </cell>
          <cell r="H1706">
            <v>4883</v>
          </cell>
          <cell r="L1706" t="str">
            <v>1</v>
          </cell>
          <cell r="M1706">
            <v>46</v>
          </cell>
        </row>
        <row r="1707">
          <cell r="A1707" t="str">
            <v>14-02-090</v>
          </cell>
          <cell r="B1707" t="str">
            <v>1H229</v>
          </cell>
          <cell r="H1707">
            <v>7955.42</v>
          </cell>
          <cell r="L1707" t="str">
            <v>1</v>
          </cell>
          <cell r="M1707">
            <v>20.239999999999998</v>
          </cell>
        </row>
        <row r="1708">
          <cell r="A1708" t="str">
            <v>14-02-090</v>
          </cell>
          <cell r="B1708" t="str">
            <v>1H160</v>
          </cell>
          <cell r="H1708">
            <v>6430.27</v>
          </cell>
          <cell r="L1708" t="str">
            <v>1</v>
          </cell>
          <cell r="M1708">
            <v>4.508</v>
          </cell>
        </row>
        <row r="1709">
          <cell r="A1709" t="str">
            <v>14-02-090</v>
          </cell>
          <cell r="B1709" t="str">
            <v>2C1+1</v>
          </cell>
          <cell r="H1709">
            <v>11052.276622303214</v>
          </cell>
          <cell r="L1709" t="str">
            <v>2</v>
          </cell>
          <cell r="M1709">
            <v>59.800000000000004</v>
          </cell>
        </row>
        <row r="1710">
          <cell r="A1710" t="str">
            <v>14-02-090</v>
          </cell>
          <cell r="B1710">
            <v>47111</v>
          </cell>
          <cell r="H1710">
            <v>137.65610533078654</v>
          </cell>
          <cell r="L1710" t="str">
            <v>4</v>
          </cell>
          <cell r="M1710">
            <v>1016809.4492518957</v>
          </cell>
        </row>
        <row r="1711">
          <cell r="A1711" t="str">
            <v>14-02-090</v>
          </cell>
          <cell r="B1711">
            <v>46111</v>
          </cell>
          <cell r="H1711">
            <v>331.56829866909641</v>
          </cell>
          <cell r="L1711" t="str">
            <v>4</v>
          </cell>
          <cell r="M1711">
            <v>1016809.4492518957</v>
          </cell>
        </row>
        <row r="1712">
          <cell r="A1712" t="str">
            <v/>
          </cell>
          <cell r="H1712" t="str">
            <v/>
          </cell>
          <cell r="L1712" t="str">
            <v/>
          </cell>
          <cell r="M1712" t="str">
            <v/>
          </cell>
        </row>
        <row r="1713">
          <cell r="A1713" t="str">
            <v>14-02-100</v>
          </cell>
          <cell r="B1713" t="str">
            <v>14-02-100</v>
          </cell>
          <cell r="H1713">
            <v>90485.999999999985</v>
          </cell>
          <cell r="L1713" t="str">
            <v/>
          </cell>
          <cell r="M1713" t="str">
            <v/>
          </cell>
        </row>
        <row r="1714">
          <cell r="A1714" t="str">
            <v>14-02-100</v>
          </cell>
          <cell r="B1714" t="str">
            <v>1H252</v>
          </cell>
          <cell r="H1714">
            <v>33346.944701232525</v>
          </cell>
          <cell r="L1714" t="str">
            <v>1</v>
          </cell>
          <cell r="M1714">
            <v>91.5</v>
          </cell>
        </row>
        <row r="1715">
          <cell r="A1715" t="str">
            <v>14-02-100</v>
          </cell>
          <cell r="B1715" t="str">
            <v>1H136</v>
          </cell>
          <cell r="H1715">
            <v>9114</v>
          </cell>
          <cell r="L1715" t="str">
            <v>1</v>
          </cell>
          <cell r="M1715">
            <v>61</v>
          </cell>
        </row>
        <row r="1716">
          <cell r="A1716" t="str">
            <v>14-02-100</v>
          </cell>
          <cell r="B1716" t="str">
            <v>1H138</v>
          </cell>
          <cell r="H1716">
            <v>12990</v>
          </cell>
          <cell r="L1716" t="str">
            <v>1</v>
          </cell>
          <cell r="M1716">
            <v>61</v>
          </cell>
        </row>
        <row r="1717">
          <cell r="A1717" t="str">
            <v>14-02-100</v>
          </cell>
          <cell r="B1717" t="str">
            <v>1H288</v>
          </cell>
          <cell r="H1717">
            <v>6917</v>
          </cell>
          <cell r="L1717" t="str">
            <v>1</v>
          </cell>
          <cell r="M1717">
            <v>12.200000000000001</v>
          </cell>
        </row>
        <row r="1718">
          <cell r="A1718" t="str">
            <v>14-02-100</v>
          </cell>
          <cell r="B1718" t="str">
            <v>1H160</v>
          </cell>
          <cell r="H1718">
            <v>11810.699999999999</v>
          </cell>
          <cell r="L1718" t="str">
            <v>1</v>
          </cell>
          <cell r="M1718">
            <v>5.49</v>
          </cell>
        </row>
        <row r="1719">
          <cell r="A1719" t="str">
            <v>14-02-100</v>
          </cell>
          <cell r="B1719" t="str">
            <v>2C1+1</v>
          </cell>
          <cell r="H1719">
            <v>15643.222296183012</v>
          </cell>
          <cell r="L1719" t="str">
            <v>2</v>
          </cell>
          <cell r="M1719">
            <v>56.120000000000005</v>
          </cell>
        </row>
        <row r="1720">
          <cell r="A1720" t="str">
            <v>14-02-100</v>
          </cell>
          <cell r="B1720">
            <v>47111</v>
          </cell>
          <cell r="H1720">
            <v>194.83633369895944</v>
          </cell>
          <cell r="L1720" t="str">
            <v>4</v>
          </cell>
          <cell r="M1720">
            <v>954236.56006716378</v>
          </cell>
        </row>
        <row r="1721">
          <cell r="A1721" t="str">
            <v>14-02-100</v>
          </cell>
          <cell r="B1721">
            <v>46111</v>
          </cell>
          <cell r="H1721">
            <v>469.29666888549036</v>
          </cell>
          <cell r="L1721" t="str">
            <v>4</v>
          </cell>
          <cell r="M1721">
            <v>954236.56006716378</v>
          </cell>
        </row>
        <row r="1722">
          <cell r="A1722" t="str">
            <v/>
          </cell>
          <cell r="H1722" t="str">
            <v/>
          </cell>
          <cell r="L1722" t="str">
            <v/>
          </cell>
          <cell r="M1722" t="str">
            <v/>
          </cell>
        </row>
        <row r="1723">
          <cell r="A1723" t="str">
            <v>14-02-110</v>
          </cell>
          <cell r="B1723" t="str">
            <v>14-02-110</v>
          </cell>
          <cell r="H1723">
            <v>53237.35194253589</v>
          </cell>
          <cell r="L1723" t="str">
            <v/>
          </cell>
          <cell r="M1723" t="str">
            <v/>
          </cell>
        </row>
        <row r="1724">
          <cell r="A1724" t="str">
            <v>14-02-110</v>
          </cell>
          <cell r="B1724" t="str">
            <v>1H237</v>
          </cell>
          <cell r="H1724">
            <v>17748.304</v>
          </cell>
          <cell r="L1724" t="str">
            <v>1</v>
          </cell>
          <cell r="M1724">
            <v>73.600000000000009</v>
          </cell>
        </row>
        <row r="1725">
          <cell r="A1725" t="str">
            <v>14-02-110</v>
          </cell>
          <cell r="B1725" t="str">
            <v>1H224</v>
          </cell>
          <cell r="H1725">
            <v>4646.4750000000004</v>
          </cell>
          <cell r="L1725" t="str">
            <v>1</v>
          </cell>
          <cell r="M1725">
            <v>23</v>
          </cell>
        </row>
        <row r="1726">
          <cell r="A1726" t="str">
            <v>14-02-110</v>
          </cell>
          <cell r="B1726" t="str">
            <v>1H127</v>
          </cell>
          <cell r="H1726">
            <v>9107.84</v>
          </cell>
          <cell r="L1726" t="str">
            <v>1</v>
          </cell>
          <cell r="M1726">
            <v>92</v>
          </cell>
        </row>
        <row r="1727">
          <cell r="A1727" t="str">
            <v>14-02-110</v>
          </cell>
          <cell r="B1727" t="str">
            <v>1H160</v>
          </cell>
          <cell r="H1727">
            <v>6136.3376135914668</v>
          </cell>
          <cell r="L1727" t="str">
            <v>1</v>
          </cell>
          <cell r="M1727">
            <v>2.1509679968391944</v>
          </cell>
        </row>
        <row r="1728">
          <cell r="A1728" t="str">
            <v>14-02-110</v>
          </cell>
          <cell r="B1728" t="str">
            <v>2C1+2</v>
          </cell>
          <cell r="H1728">
            <v>14963.135414904649</v>
          </cell>
          <cell r="L1728" t="str">
            <v>2</v>
          </cell>
          <cell r="M1728">
            <v>30.448319999999999</v>
          </cell>
        </row>
        <row r="1729">
          <cell r="A1729" t="str">
            <v>14-02-110</v>
          </cell>
          <cell r="B1729">
            <v>47111</v>
          </cell>
          <cell r="H1729">
            <v>186.36585159263743</v>
          </cell>
          <cell r="L1729" t="str">
            <v>4</v>
          </cell>
          <cell r="M1729">
            <v>688304.22908561386</v>
          </cell>
        </row>
        <row r="1730">
          <cell r="A1730" t="str">
            <v>14-02-110</v>
          </cell>
          <cell r="B1730">
            <v>46111</v>
          </cell>
          <cell r="H1730">
            <v>448.89406244713945</v>
          </cell>
          <cell r="L1730" t="str">
            <v>4</v>
          </cell>
          <cell r="M1730">
            <v>688304.22908561386</v>
          </cell>
        </row>
        <row r="1731">
          <cell r="A1731" t="str">
            <v/>
          </cell>
          <cell r="H1731" t="str">
            <v/>
          </cell>
          <cell r="L1731" t="str">
            <v/>
          </cell>
          <cell r="M1731" t="str">
            <v/>
          </cell>
        </row>
        <row r="1732">
          <cell r="A1732" t="str">
            <v>14-02-120</v>
          </cell>
          <cell r="B1732" t="str">
            <v>14-02-120</v>
          </cell>
          <cell r="H1732">
            <v>102598.99999999999</v>
          </cell>
          <cell r="L1732" t="str">
            <v/>
          </cell>
          <cell r="M1732" t="str">
            <v/>
          </cell>
        </row>
        <row r="1733">
          <cell r="A1733" t="str">
            <v>14-02-120</v>
          </cell>
          <cell r="B1733" t="str">
            <v>1H238</v>
          </cell>
          <cell r="H1733">
            <v>65853.833982635537</v>
          </cell>
          <cell r="L1733" t="str">
            <v>1</v>
          </cell>
          <cell r="M1733">
            <v>17.430000000000003</v>
          </cell>
        </row>
        <row r="1734">
          <cell r="A1734" t="str">
            <v>14-02-120</v>
          </cell>
          <cell r="B1734" t="str">
            <v>1H264</v>
          </cell>
          <cell r="H1734">
            <v>19789.000000000004</v>
          </cell>
          <cell r="L1734" t="str">
            <v>1</v>
          </cell>
          <cell r="M1734">
            <v>2.3240000000000003</v>
          </cell>
        </row>
        <row r="1735">
          <cell r="A1735" t="str">
            <v>14-02-120</v>
          </cell>
          <cell r="B1735" t="str">
            <v>1H147</v>
          </cell>
          <cell r="H1735">
            <v>1469.37</v>
          </cell>
          <cell r="L1735" t="str">
            <v>1</v>
          </cell>
          <cell r="M1735">
            <v>3.3200000000000003</v>
          </cell>
        </row>
        <row r="1736">
          <cell r="A1736" t="str">
            <v>14-02-120</v>
          </cell>
          <cell r="B1736" t="str">
            <v>1H126</v>
          </cell>
          <cell r="H1736">
            <v>169.3</v>
          </cell>
          <cell r="L1736" t="str">
            <v>1</v>
          </cell>
          <cell r="M1736">
            <v>14.051900000000002</v>
          </cell>
        </row>
        <row r="1737">
          <cell r="A1737" t="str">
            <v>14-02-120</v>
          </cell>
          <cell r="B1737" t="str">
            <v>2C1+2</v>
          </cell>
          <cell r="H1737">
            <v>14693.676002671053</v>
          </cell>
          <cell r="L1737" t="str">
            <v>2</v>
          </cell>
          <cell r="M1737">
            <v>10.790000000000001</v>
          </cell>
        </row>
        <row r="1738">
          <cell r="A1738" t="str">
            <v>14-02-120</v>
          </cell>
          <cell r="B1738">
            <v>47111</v>
          </cell>
          <cell r="H1738">
            <v>183.00973461326797</v>
          </cell>
          <cell r="L1738" t="str">
            <v>4</v>
          </cell>
          <cell r="M1738">
            <v>243915.02164433949</v>
          </cell>
        </row>
        <row r="1739">
          <cell r="A1739" t="str">
            <v>14-02-120</v>
          </cell>
          <cell r="B1739">
            <v>46111</v>
          </cell>
          <cell r="H1739">
            <v>440.81028008013158</v>
          </cell>
          <cell r="L1739" t="str">
            <v>4</v>
          </cell>
          <cell r="M1739">
            <v>243915.02164433949</v>
          </cell>
        </row>
        <row r="1740">
          <cell r="A1740" t="str">
            <v/>
          </cell>
          <cell r="H1740" t="str">
            <v/>
          </cell>
          <cell r="L1740" t="str">
            <v/>
          </cell>
          <cell r="M1740" t="str">
            <v/>
          </cell>
        </row>
        <row r="1741">
          <cell r="A1741" t="str">
            <v>14-02-140</v>
          </cell>
          <cell r="B1741" t="str">
            <v>14-02-140</v>
          </cell>
          <cell r="H1741">
            <v>126043</v>
          </cell>
          <cell r="L1741" t="str">
            <v/>
          </cell>
          <cell r="M1741" t="str">
            <v/>
          </cell>
        </row>
        <row r="1742">
          <cell r="A1742" t="str">
            <v>14-02-140</v>
          </cell>
          <cell r="B1742" t="str">
            <v>1H249</v>
          </cell>
          <cell r="H1742">
            <v>73553.94</v>
          </cell>
          <cell r="L1742" t="str">
            <v>1</v>
          </cell>
          <cell r="M1742">
            <v>112.8</v>
          </cell>
        </row>
        <row r="1743">
          <cell r="A1743" t="str">
            <v>14-02-140</v>
          </cell>
          <cell r="B1743" t="str">
            <v>1H160</v>
          </cell>
          <cell r="H1743">
            <v>13338.281725270695</v>
          </cell>
          <cell r="L1743" t="str">
            <v>1</v>
          </cell>
          <cell r="M1743">
            <v>8.4599999999999991</v>
          </cell>
        </row>
        <row r="1744">
          <cell r="A1744" t="str">
            <v>14-02-140</v>
          </cell>
          <cell r="B1744" t="str">
            <v>1H266</v>
          </cell>
          <cell r="H1744">
            <v>8678</v>
          </cell>
          <cell r="L1744" t="str">
            <v>1</v>
          </cell>
          <cell r="M1744">
            <v>22.560000000000002</v>
          </cell>
        </row>
        <row r="1745">
          <cell r="A1745" t="str">
            <v>14-02-140</v>
          </cell>
          <cell r="B1745" t="str">
            <v>11117</v>
          </cell>
          <cell r="H1745">
            <v>1451.2287999999999</v>
          </cell>
          <cell r="L1745" t="str">
            <v>1</v>
          </cell>
          <cell r="M1745">
            <v>333.88799999999998</v>
          </cell>
        </row>
        <row r="1746">
          <cell r="A1746" t="str">
            <v>14-02-140</v>
          </cell>
          <cell r="B1746">
            <v>11218</v>
          </cell>
          <cell r="H1746">
            <v>129.16997800000001</v>
          </cell>
          <cell r="L1746" t="str">
            <v>1</v>
          </cell>
          <cell r="M1746">
            <v>2.1864306</v>
          </cell>
        </row>
        <row r="1747">
          <cell r="A1747" t="str">
            <v>14-02-140</v>
          </cell>
          <cell r="B1747" t="str">
            <v>2C1+1</v>
          </cell>
          <cell r="H1747">
            <v>27715.709068237287</v>
          </cell>
          <cell r="L1747" t="str">
            <v>2</v>
          </cell>
          <cell r="M1747">
            <v>183.86399999999998</v>
          </cell>
        </row>
        <row r="1748">
          <cell r="A1748" t="str">
            <v>14-02-140</v>
          </cell>
          <cell r="B1748">
            <v>47111</v>
          </cell>
          <cell r="H1748">
            <v>345.19915644489544</v>
          </cell>
          <cell r="L1748" t="str">
            <v>4</v>
          </cell>
          <cell r="M1748">
            <v>3126331.9828971657</v>
          </cell>
        </row>
        <row r="1749">
          <cell r="A1749" t="str">
            <v>14-02-140</v>
          </cell>
          <cell r="B1749">
            <v>46111</v>
          </cell>
          <cell r="H1749">
            <v>831.47127204711853</v>
          </cell>
          <cell r="L1749" t="str">
            <v>4</v>
          </cell>
          <cell r="M1749">
            <v>3126331.9828971657</v>
          </cell>
        </row>
        <row r="1750">
          <cell r="A1750" t="str">
            <v/>
          </cell>
          <cell r="H1750" t="str">
            <v/>
          </cell>
          <cell r="L1750" t="str">
            <v/>
          </cell>
          <cell r="M1750" t="str">
            <v/>
          </cell>
        </row>
        <row r="1751">
          <cell r="A1751" t="str">
            <v>14-02-150</v>
          </cell>
          <cell r="B1751" t="str">
            <v>14-02-150</v>
          </cell>
          <cell r="H1751">
            <v>47284</v>
          </cell>
          <cell r="L1751" t="str">
            <v/>
          </cell>
          <cell r="M1751" t="str">
            <v/>
          </cell>
        </row>
        <row r="1752">
          <cell r="A1752" t="str">
            <v>14-02-150</v>
          </cell>
          <cell r="B1752" t="str">
            <v>1H234</v>
          </cell>
          <cell r="H1752">
            <v>24907.023045583155</v>
          </cell>
          <cell r="L1752" t="str">
            <v>1</v>
          </cell>
          <cell r="M1752">
            <v>96.495000000000005</v>
          </cell>
        </row>
        <row r="1753">
          <cell r="A1753" t="str">
            <v>14-02-150</v>
          </cell>
          <cell r="B1753" t="str">
            <v>1H269</v>
          </cell>
          <cell r="H1753">
            <v>2023.883652</v>
          </cell>
          <cell r="L1753" t="str">
            <v>1</v>
          </cell>
          <cell r="M1753">
            <v>18.791160600000001</v>
          </cell>
        </row>
        <row r="1754">
          <cell r="A1754" t="str">
            <v>14-02-150</v>
          </cell>
          <cell r="B1754" t="str">
            <v>1H160</v>
          </cell>
          <cell r="H1754">
            <v>9186.1</v>
          </cell>
          <cell r="L1754" t="str">
            <v>1</v>
          </cell>
          <cell r="M1754">
            <v>6.4330000000000007</v>
          </cell>
        </row>
        <row r="1755">
          <cell r="A1755" t="str">
            <v>14-02-150</v>
          </cell>
          <cell r="B1755" t="str">
            <v>2C1+1</v>
          </cell>
          <cell r="H1755">
            <v>10712.206572386192</v>
          </cell>
          <cell r="L1755" t="str">
            <v>2</v>
          </cell>
          <cell r="M1755">
            <v>57.897000000000006</v>
          </cell>
        </row>
        <row r="1756">
          <cell r="A1756" t="str">
            <v>14-02-150</v>
          </cell>
          <cell r="B1756">
            <v>47111</v>
          </cell>
          <cell r="H1756">
            <v>133.42053285907002</v>
          </cell>
          <cell r="L1756" t="str">
            <v>4</v>
          </cell>
          <cell r="M1756">
            <v>984451.78400229116</v>
          </cell>
        </row>
        <row r="1757">
          <cell r="A1757" t="str">
            <v>14-02-150</v>
          </cell>
          <cell r="B1757">
            <v>46111</v>
          </cell>
          <cell r="H1757">
            <v>321.36619717158578</v>
          </cell>
          <cell r="L1757" t="str">
            <v>4</v>
          </cell>
          <cell r="M1757">
            <v>984451.78400229116</v>
          </cell>
        </row>
        <row r="1758">
          <cell r="A1758" t="str">
            <v/>
          </cell>
          <cell r="H1758" t="str">
            <v/>
          </cell>
          <cell r="L1758" t="str">
            <v/>
          </cell>
          <cell r="M1758" t="str">
            <v/>
          </cell>
        </row>
        <row r="1759">
          <cell r="A1759" t="str">
            <v>14-02-170</v>
          </cell>
          <cell r="B1759" t="str">
            <v>14-02-170</v>
          </cell>
          <cell r="H1759">
            <v>76247.66316183217</v>
          </cell>
          <cell r="L1759" t="str">
            <v/>
          </cell>
          <cell r="M1759" t="str">
            <v/>
          </cell>
        </row>
        <row r="1760">
          <cell r="A1760" t="str">
            <v>14-02-170</v>
          </cell>
          <cell r="B1760" t="str">
            <v>1H251</v>
          </cell>
          <cell r="H1760">
            <v>23632</v>
          </cell>
          <cell r="L1760" t="str">
            <v>1</v>
          </cell>
          <cell r="M1760">
            <v>1</v>
          </cell>
        </row>
        <row r="1761">
          <cell r="A1761" t="str">
            <v>14-02-170</v>
          </cell>
          <cell r="B1761" t="str">
            <v>1H139</v>
          </cell>
          <cell r="H1761">
            <v>9860</v>
          </cell>
          <cell r="L1761" t="str">
            <v>1</v>
          </cell>
          <cell r="M1761">
            <v>1</v>
          </cell>
        </row>
        <row r="1762">
          <cell r="A1762" t="str">
            <v>14-02-170</v>
          </cell>
          <cell r="B1762" t="str">
            <v>1H227</v>
          </cell>
          <cell r="H1762">
            <v>10622</v>
          </cell>
          <cell r="L1762" t="str">
            <v>1</v>
          </cell>
          <cell r="M1762">
            <v>1</v>
          </cell>
        </row>
        <row r="1763">
          <cell r="A1763" t="str">
            <v>14-02-170</v>
          </cell>
          <cell r="B1763" t="str">
            <v>1H160</v>
          </cell>
          <cell r="H1763">
            <v>6136.3376135914668</v>
          </cell>
          <cell r="L1763" t="str">
            <v>1</v>
          </cell>
          <cell r="M1763">
            <v>4.6760173844330309E-2</v>
          </cell>
        </row>
        <row r="1764">
          <cell r="A1764" t="str">
            <v>14-02-170</v>
          </cell>
          <cell r="B1764" t="str">
            <v>2C1+2</v>
          </cell>
          <cell r="H1764">
            <v>24938.559024841084</v>
          </cell>
          <cell r="L1764" t="str">
            <v>2</v>
          </cell>
          <cell r="M1764">
            <v>1.1032</v>
          </cell>
        </row>
        <row r="1765">
          <cell r="A1765" t="str">
            <v>14-02-170</v>
          </cell>
          <cell r="B1765">
            <v>47111</v>
          </cell>
          <cell r="H1765">
            <v>310.60975265439572</v>
          </cell>
          <cell r="L1765" t="str">
            <v>4</v>
          </cell>
          <cell r="M1765">
            <v>24938.559024841084</v>
          </cell>
        </row>
        <row r="1766">
          <cell r="A1766" t="str">
            <v>14-02-170</v>
          </cell>
          <cell r="B1766">
            <v>46111</v>
          </cell>
          <cell r="H1766">
            <v>748.15677074523251</v>
          </cell>
          <cell r="L1766" t="str">
            <v>4</v>
          </cell>
          <cell r="M1766">
            <v>24938.559024841084</v>
          </cell>
        </row>
        <row r="1767">
          <cell r="A1767" t="str">
            <v/>
          </cell>
          <cell r="H1767" t="str">
            <v/>
          </cell>
          <cell r="L1767" t="str">
            <v/>
          </cell>
          <cell r="M1767" t="str">
            <v/>
          </cell>
        </row>
        <row r="1768">
          <cell r="A1768" t="str">
            <v>14-02-180</v>
          </cell>
          <cell r="B1768" t="str">
            <v>14-02-180</v>
          </cell>
          <cell r="H1768">
            <v>104560.66316183218</v>
          </cell>
          <cell r="L1768" t="str">
            <v/>
          </cell>
          <cell r="M1768" t="str">
            <v/>
          </cell>
        </row>
        <row r="1769">
          <cell r="A1769" t="str">
            <v>14-02-180</v>
          </cell>
          <cell r="B1769" t="str">
            <v>1H252</v>
          </cell>
          <cell r="H1769">
            <v>32934</v>
          </cell>
          <cell r="L1769" t="str">
            <v>1</v>
          </cell>
          <cell r="M1769">
            <v>9</v>
          </cell>
        </row>
        <row r="1770">
          <cell r="A1770" t="str">
            <v>14-02-180</v>
          </cell>
          <cell r="B1770" t="str">
            <v>1H140</v>
          </cell>
          <cell r="H1770">
            <v>16991</v>
          </cell>
          <cell r="L1770" t="str">
            <v>1</v>
          </cell>
          <cell r="M1770">
            <v>9</v>
          </cell>
        </row>
        <row r="1771">
          <cell r="A1771" t="str">
            <v>14-02-180</v>
          </cell>
          <cell r="B1771" t="str">
            <v>1H228</v>
          </cell>
          <cell r="H1771">
            <v>22502</v>
          </cell>
          <cell r="L1771" t="str">
            <v>1</v>
          </cell>
          <cell r="M1771">
            <v>9</v>
          </cell>
        </row>
        <row r="1772">
          <cell r="A1772" t="str">
            <v>14-02-180</v>
          </cell>
          <cell r="B1772" t="str">
            <v>1H160</v>
          </cell>
          <cell r="H1772">
            <v>6136.3376135914668</v>
          </cell>
          <cell r="L1772" t="str">
            <v>1</v>
          </cell>
          <cell r="M1772">
            <v>0.42084156459897276</v>
          </cell>
        </row>
        <row r="1773">
          <cell r="A1773" t="str">
            <v>14-02-180</v>
          </cell>
          <cell r="B1773" t="str">
            <v>2C1+2</v>
          </cell>
          <cell r="H1773">
            <v>24938.559024841084</v>
          </cell>
          <cell r="L1773" t="str">
            <v>2</v>
          </cell>
          <cell r="M1773">
            <v>9.928799999999999</v>
          </cell>
        </row>
        <row r="1774">
          <cell r="A1774" t="str">
            <v>14-02-180</v>
          </cell>
          <cell r="B1774">
            <v>47111</v>
          </cell>
          <cell r="H1774">
            <v>310.60975265439572</v>
          </cell>
          <cell r="L1774" t="str">
            <v>4</v>
          </cell>
          <cell r="M1774">
            <v>224447.03122356976</v>
          </cell>
        </row>
        <row r="1775">
          <cell r="A1775" t="str">
            <v>14-02-180</v>
          </cell>
          <cell r="B1775">
            <v>46111</v>
          </cell>
          <cell r="H1775">
            <v>748.15677074523251</v>
          </cell>
          <cell r="L1775" t="str">
            <v>4</v>
          </cell>
          <cell r="M1775">
            <v>224447.03122356976</v>
          </cell>
        </row>
        <row r="1776">
          <cell r="A1776" t="str">
            <v/>
          </cell>
          <cell r="H1776" t="str">
            <v/>
          </cell>
          <cell r="L1776" t="str">
            <v/>
          </cell>
          <cell r="M1776" t="str">
            <v/>
          </cell>
        </row>
        <row r="1777">
          <cell r="A1777" t="str">
            <v>14-02-190</v>
          </cell>
          <cell r="B1777" t="str">
            <v>14-02-190</v>
          </cell>
          <cell r="H1777">
            <v>352150.00000000012</v>
          </cell>
          <cell r="L1777" t="str">
            <v/>
          </cell>
          <cell r="M1777" t="str">
            <v/>
          </cell>
        </row>
        <row r="1778">
          <cell r="A1778" t="str">
            <v>14-02-190</v>
          </cell>
          <cell r="B1778" t="str">
            <v>1H253</v>
          </cell>
          <cell r="H1778">
            <v>58742</v>
          </cell>
          <cell r="L1778" t="str">
            <v>1</v>
          </cell>
          <cell r="M1778">
            <v>9</v>
          </cell>
        </row>
        <row r="1779">
          <cell r="A1779" t="str">
            <v>14-02-190</v>
          </cell>
          <cell r="B1779" t="str">
            <v>1H141</v>
          </cell>
          <cell r="H1779">
            <v>125121</v>
          </cell>
          <cell r="L1779" t="str">
            <v>1</v>
          </cell>
          <cell r="M1779">
            <v>9</v>
          </cell>
        </row>
        <row r="1780">
          <cell r="A1780" t="str">
            <v>14-02-190</v>
          </cell>
          <cell r="B1780" t="str">
            <v>1H230</v>
          </cell>
          <cell r="H1780">
            <v>140470.5141772159</v>
          </cell>
          <cell r="L1780" t="str">
            <v>1</v>
          </cell>
          <cell r="M1780">
            <v>9</v>
          </cell>
        </row>
        <row r="1781">
          <cell r="A1781" t="str">
            <v>14-02-190</v>
          </cell>
          <cell r="B1781" t="str">
            <v>1H160</v>
          </cell>
          <cell r="H1781">
            <v>6136.3376135914668</v>
          </cell>
          <cell r="L1781" t="str">
            <v>1</v>
          </cell>
          <cell r="M1781">
            <v>0.42084156459897276</v>
          </cell>
        </row>
        <row r="1782">
          <cell r="A1782" t="str">
            <v>14-02-190</v>
          </cell>
          <cell r="B1782" t="str">
            <v>2C1+2</v>
          </cell>
          <cell r="H1782">
            <v>20797.20295762672</v>
          </cell>
          <cell r="L1782" t="str">
            <v>2</v>
          </cell>
          <cell r="M1782">
            <v>8.2800000000000011</v>
          </cell>
        </row>
        <row r="1783">
          <cell r="A1783" t="str">
            <v>14-02-190</v>
          </cell>
          <cell r="B1783">
            <v>47111</v>
          </cell>
          <cell r="H1783">
            <v>259.02916283724079</v>
          </cell>
          <cell r="L1783" t="str">
            <v>4</v>
          </cell>
          <cell r="M1783">
            <v>187174.82661864048</v>
          </cell>
        </row>
        <row r="1784">
          <cell r="A1784" t="str">
            <v>14-02-190</v>
          </cell>
          <cell r="B1784">
            <v>46111</v>
          </cell>
          <cell r="H1784">
            <v>623.91608872880158</v>
          </cell>
          <cell r="L1784" t="str">
            <v>4</v>
          </cell>
          <cell r="M1784">
            <v>187174.82661864048</v>
          </cell>
        </row>
        <row r="1785">
          <cell r="A1785" t="str">
            <v/>
          </cell>
          <cell r="H1785" t="str">
            <v/>
          </cell>
          <cell r="L1785" t="str">
            <v/>
          </cell>
          <cell r="M1785" t="str">
            <v/>
          </cell>
        </row>
        <row r="1786">
          <cell r="A1786" t="str">
            <v>14-03-010</v>
          </cell>
          <cell r="B1786" t="str">
            <v>14-03-010</v>
          </cell>
          <cell r="H1786">
            <v>226070808</v>
          </cell>
          <cell r="L1786" t="str">
            <v/>
          </cell>
          <cell r="M1786" t="str">
            <v/>
          </cell>
        </row>
        <row r="1787">
          <cell r="A1787" t="str">
            <v>14-03-010</v>
          </cell>
          <cell r="B1787" t="str">
            <v>1H219</v>
          </cell>
          <cell r="H1787">
            <v>198656140</v>
          </cell>
          <cell r="L1787" t="str">
            <v>1</v>
          </cell>
          <cell r="M1787">
            <v>1</v>
          </cell>
        </row>
        <row r="1788">
          <cell r="A1788" t="str">
            <v>14-03-010</v>
          </cell>
          <cell r="B1788" t="str">
            <v>1H155</v>
          </cell>
          <cell r="H1788">
            <v>481715</v>
          </cell>
          <cell r="L1788" t="str">
            <v>1</v>
          </cell>
          <cell r="M1788">
            <v>6.5</v>
          </cell>
        </row>
        <row r="1789">
          <cell r="A1789" t="str">
            <v>14-03-010</v>
          </cell>
          <cell r="B1789" t="str">
            <v>1H153</v>
          </cell>
          <cell r="H1789">
            <v>92962</v>
          </cell>
          <cell r="L1789" t="str">
            <v>1</v>
          </cell>
          <cell r="M1789">
            <v>2</v>
          </cell>
        </row>
        <row r="1790">
          <cell r="A1790" t="str">
            <v>14-03-010</v>
          </cell>
          <cell r="B1790" t="str">
            <v>1H157</v>
          </cell>
          <cell r="H1790">
            <v>1190000</v>
          </cell>
          <cell r="L1790" t="str">
            <v>1</v>
          </cell>
          <cell r="M1790">
            <v>1</v>
          </cell>
        </row>
        <row r="1791">
          <cell r="A1791" t="str">
            <v>14-03-010</v>
          </cell>
          <cell r="B1791" t="str">
            <v>1H154</v>
          </cell>
          <cell r="H1791">
            <v>110075</v>
          </cell>
          <cell r="L1791" t="str">
            <v>1</v>
          </cell>
          <cell r="M1791">
            <v>1</v>
          </cell>
        </row>
        <row r="1792">
          <cell r="A1792" t="str">
            <v>14-03-010</v>
          </cell>
          <cell r="B1792" t="str">
            <v>1H156</v>
          </cell>
          <cell r="H1792">
            <v>308686</v>
          </cell>
          <cell r="L1792" t="str">
            <v>1</v>
          </cell>
          <cell r="M1792">
            <v>1</v>
          </cell>
        </row>
        <row r="1793">
          <cell r="A1793" t="str">
            <v>14-03-010</v>
          </cell>
          <cell r="B1793">
            <v>61213</v>
          </cell>
          <cell r="H1793">
            <v>7509495</v>
          </cell>
          <cell r="L1793" t="str">
            <v>6</v>
          </cell>
          <cell r="M1793">
            <v>7888.125</v>
          </cell>
        </row>
        <row r="1794">
          <cell r="A1794" t="str">
            <v>14-03-010</v>
          </cell>
          <cell r="B1794" t="str">
            <v>2H149</v>
          </cell>
          <cell r="H1794">
            <v>17000000</v>
          </cell>
          <cell r="L1794" t="str">
            <v>2</v>
          </cell>
          <cell r="M1794">
            <v>1</v>
          </cell>
        </row>
        <row r="1795">
          <cell r="A1795" t="str">
            <v>14-03-010</v>
          </cell>
          <cell r="B1795">
            <v>47111</v>
          </cell>
          <cell r="H1795">
            <v>211735</v>
          </cell>
          <cell r="L1795" t="str">
            <v>4</v>
          </cell>
          <cell r="M1795">
            <v>17000000</v>
          </cell>
        </row>
        <row r="1796">
          <cell r="A1796" t="str">
            <v>14-03-010</v>
          </cell>
          <cell r="B1796">
            <v>46111</v>
          </cell>
          <cell r="H1796">
            <v>510000</v>
          </cell>
          <cell r="L1796" t="str">
            <v>4</v>
          </cell>
          <cell r="M1796">
            <v>17000000</v>
          </cell>
        </row>
        <row r="1797">
          <cell r="A1797" t="str">
            <v/>
          </cell>
          <cell r="H1797" t="str">
            <v/>
          </cell>
          <cell r="L1797" t="str">
            <v/>
          </cell>
          <cell r="M1797" t="str">
            <v/>
          </cell>
        </row>
        <row r="1798">
          <cell r="A1798" t="str">
            <v>14-03-030</v>
          </cell>
          <cell r="B1798" t="str">
            <v>14-03-030</v>
          </cell>
          <cell r="H1798">
            <v>99465.632491475917</v>
          </cell>
          <cell r="L1798" t="str">
            <v/>
          </cell>
          <cell r="M1798" t="str">
            <v/>
          </cell>
        </row>
        <row r="1799">
          <cell r="A1799" t="str">
            <v>14-03-030</v>
          </cell>
          <cell r="B1799" t="str">
            <v>1H199</v>
          </cell>
          <cell r="H1799">
            <v>74109.62999999999</v>
          </cell>
          <cell r="L1799" t="str">
            <v>1</v>
          </cell>
          <cell r="M1799">
            <v>24.6</v>
          </cell>
        </row>
        <row r="1800">
          <cell r="A1800" t="str">
            <v>14-03-030</v>
          </cell>
          <cell r="B1800">
            <v>61213</v>
          </cell>
          <cell r="H1800">
            <v>2222.9961600000001</v>
          </cell>
          <cell r="L1800" t="str">
            <v>6</v>
          </cell>
          <cell r="M1800">
            <v>57.442968000000008</v>
          </cell>
        </row>
        <row r="1801">
          <cell r="A1801" t="str">
            <v>14-03-030</v>
          </cell>
          <cell r="B1801">
            <v>21121</v>
          </cell>
          <cell r="H1801">
            <v>22190.892011142852</v>
          </cell>
          <cell r="L1801" t="str">
            <v>2</v>
          </cell>
          <cell r="M1801">
            <v>48.579588000000001</v>
          </cell>
        </row>
        <row r="1802">
          <cell r="A1802" t="str">
            <v>14-03-030</v>
          </cell>
          <cell r="B1802">
            <v>47111</v>
          </cell>
          <cell r="H1802">
            <v>276.38755999878424</v>
          </cell>
          <cell r="L1802" t="str">
            <v>4</v>
          </cell>
          <cell r="M1802">
            <v>545895.94347411417</v>
          </cell>
        </row>
        <row r="1803">
          <cell r="A1803" t="str">
            <v>14-03-030</v>
          </cell>
          <cell r="B1803">
            <v>46111</v>
          </cell>
          <cell r="H1803">
            <v>665.72676033428559</v>
          </cell>
          <cell r="L1803" t="str">
            <v>4</v>
          </cell>
          <cell r="M1803">
            <v>545895.94347411417</v>
          </cell>
        </row>
        <row r="1804">
          <cell r="A1804" t="str">
            <v/>
          </cell>
          <cell r="H1804" t="str">
            <v/>
          </cell>
          <cell r="L1804" t="str">
            <v/>
          </cell>
          <cell r="M1804" t="str">
            <v/>
          </cell>
        </row>
        <row r="1805">
          <cell r="A1805" t="str">
            <v>14-03-040</v>
          </cell>
          <cell r="B1805" t="str">
            <v>14-03-040</v>
          </cell>
          <cell r="H1805">
            <v>52268.121486271681</v>
          </cell>
          <cell r="L1805" t="str">
            <v/>
          </cell>
          <cell r="M1805" t="str">
            <v/>
          </cell>
        </row>
        <row r="1806">
          <cell r="A1806" t="str">
            <v>14-03-040</v>
          </cell>
          <cell r="B1806" t="str">
            <v>1H195</v>
          </cell>
          <cell r="H1806">
            <v>38882.654999999999</v>
          </cell>
          <cell r="L1806" t="str">
            <v>1</v>
          </cell>
          <cell r="M1806">
            <v>383.9</v>
          </cell>
        </row>
        <row r="1807">
          <cell r="A1807" t="str">
            <v>14-03-040</v>
          </cell>
          <cell r="B1807">
            <v>61213</v>
          </cell>
          <cell r="H1807">
            <v>1248.1294056000002</v>
          </cell>
          <cell r="L1807" t="str">
            <v>6</v>
          </cell>
          <cell r="M1807">
            <v>470.38883099999998</v>
          </cell>
        </row>
        <row r="1808">
          <cell r="A1808" t="str">
            <v>14-03-040</v>
          </cell>
          <cell r="B1808">
            <v>21121</v>
          </cell>
          <cell r="H1808">
            <v>11643.032150713158</v>
          </cell>
          <cell r="L1808" t="str">
            <v>2</v>
          </cell>
          <cell r="M1808">
            <v>397.76646799999997</v>
          </cell>
        </row>
        <row r="1809">
          <cell r="A1809" t="str">
            <v>14-03-040</v>
          </cell>
          <cell r="B1809">
            <v>47111</v>
          </cell>
          <cell r="H1809">
            <v>145.01396543713238</v>
          </cell>
          <cell r="L1809" t="str">
            <v>4</v>
          </cell>
          <cell r="M1809">
            <v>4469760.0426587807</v>
          </cell>
        </row>
        <row r="1810">
          <cell r="A1810" t="str">
            <v>14-03-040</v>
          </cell>
          <cell r="B1810">
            <v>46111</v>
          </cell>
          <cell r="H1810">
            <v>349.2909645213947</v>
          </cell>
          <cell r="L1810" t="str">
            <v>4</v>
          </cell>
          <cell r="M1810">
            <v>4469760.0426587807</v>
          </cell>
        </row>
        <row r="1811">
          <cell r="A1811" t="str">
            <v/>
          </cell>
          <cell r="H1811" t="str">
            <v/>
          </cell>
          <cell r="L1811" t="str">
            <v/>
          </cell>
          <cell r="M1811" t="str">
            <v/>
          </cell>
        </row>
        <row r="1812">
          <cell r="A1812" t="str">
            <v>14-03-050</v>
          </cell>
          <cell r="B1812" t="str">
            <v>14-03-050</v>
          </cell>
          <cell r="H1812">
            <v>34468.527520742318</v>
          </cell>
          <cell r="L1812" t="str">
            <v/>
          </cell>
          <cell r="M1812" t="str">
            <v/>
          </cell>
        </row>
        <row r="1813">
          <cell r="A1813" t="str">
            <v>14-03-050</v>
          </cell>
          <cell r="B1813" t="str">
            <v>1H188</v>
          </cell>
          <cell r="H1813">
            <v>25641.524999999998</v>
          </cell>
          <cell r="L1813" t="str">
            <v>1</v>
          </cell>
          <cell r="M1813">
            <v>3.06</v>
          </cell>
        </row>
        <row r="1814">
          <cell r="A1814" t="str">
            <v>14-03-050</v>
          </cell>
          <cell r="B1814">
            <v>61213</v>
          </cell>
          <cell r="H1814">
            <v>823.09295250000002</v>
          </cell>
          <cell r="L1814" t="str">
            <v>6</v>
          </cell>
          <cell r="M1814">
            <v>2.4725756250000002</v>
          </cell>
        </row>
        <row r="1815">
          <cell r="A1815" t="str">
            <v>14-03-050</v>
          </cell>
          <cell r="B1815">
            <v>21121</v>
          </cell>
          <cell r="H1815">
            <v>7677.9425186145354</v>
          </cell>
          <cell r="L1815" t="str">
            <v>2</v>
          </cell>
          <cell r="M1815">
            <v>2.0907891758945993</v>
          </cell>
        </row>
        <row r="1816">
          <cell r="A1816" t="str">
            <v>14-03-050</v>
          </cell>
          <cell r="B1816">
            <v>47111</v>
          </cell>
          <cell r="H1816">
            <v>95.628774069344047</v>
          </cell>
          <cell r="L1816" t="str">
            <v>4</v>
          </cell>
          <cell r="M1816">
            <v>23494.504106960478</v>
          </cell>
        </row>
        <row r="1817">
          <cell r="A1817" t="str">
            <v>14-03-050</v>
          </cell>
          <cell r="B1817">
            <v>46111</v>
          </cell>
          <cell r="H1817">
            <v>230.33827555843607</v>
          </cell>
          <cell r="L1817" t="str">
            <v>4</v>
          </cell>
          <cell r="M1817">
            <v>23494.504106960478</v>
          </cell>
        </row>
        <row r="1818">
          <cell r="A1818" t="str">
            <v/>
          </cell>
          <cell r="H1818" t="str">
            <v/>
          </cell>
          <cell r="L1818" t="str">
            <v/>
          </cell>
          <cell r="M1818" t="str">
            <v/>
          </cell>
        </row>
        <row r="1819">
          <cell r="A1819" t="str">
            <v>14-03-060</v>
          </cell>
          <cell r="B1819" t="str">
            <v>14-03-060</v>
          </cell>
          <cell r="H1819">
            <v>27814.76999794256</v>
          </cell>
          <cell r="L1819" t="str">
            <v/>
          </cell>
          <cell r="M1819" t="str">
            <v/>
          </cell>
        </row>
        <row r="1820">
          <cell r="A1820" t="str">
            <v>14-03-060</v>
          </cell>
          <cell r="B1820" t="str">
            <v>1H186</v>
          </cell>
          <cell r="H1820">
            <v>20691.719999999998</v>
          </cell>
          <cell r="L1820" t="str">
            <v>1</v>
          </cell>
          <cell r="M1820">
            <v>199.32</v>
          </cell>
        </row>
        <row r="1821">
          <cell r="A1821" t="str">
            <v>14-03-060</v>
          </cell>
          <cell r="B1821">
            <v>61213</v>
          </cell>
          <cell r="H1821">
            <v>664.20421199999998</v>
          </cell>
          <cell r="L1821" t="str">
            <v>6</v>
          </cell>
          <cell r="M1821">
            <v>129.96660599999998</v>
          </cell>
        </row>
        <row r="1822">
          <cell r="A1822" t="str">
            <v>14-03-060</v>
          </cell>
          <cell r="B1822">
            <v>21121</v>
          </cell>
          <cell r="H1822">
            <v>6195.8029708165459</v>
          </cell>
          <cell r="L1822" t="str">
            <v>2</v>
          </cell>
          <cell r="M1822">
            <v>109.89867015798882</v>
          </cell>
        </row>
        <row r="1823">
          <cell r="A1823" t="str">
            <v>14-03-060</v>
          </cell>
          <cell r="B1823">
            <v>47111</v>
          </cell>
          <cell r="H1823">
            <v>77.168726001520085</v>
          </cell>
          <cell r="L1823" t="str">
            <v>4</v>
          </cell>
          <cell r="M1823">
            <v>1234947.4481431539</v>
          </cell>
        </row>
        <row r="1824">
          <cell r="A1824" t="str">
            <v>14-03-060</v>
          </cell>
          <cell r="B1824">
            <v>46111</v>
          </cell>
          <cell r="H1824">
            <v>185.87408912449638</v>
          </cell>
          <cell r="L1824" t="str">
            <v>4</v>
          </cell>
          <cell r="M1824">
            <v>1234947.4481431539</v>
          </cell>
        </row>
        <row r="1825">
          <cell r="A1825" t="str">
            <v/>
          </cell>
          <cell r="H1825" t="str">
            <v/>
          </cell>
          <cell r="L1825" t="str">
            <v/>
          </cell>
          <cell r="M1825" t="str">
            <v/>
          </cell>
        </row>
        <row r="1826">
          <cell r="A1826" t="str">
            <v>14-03-070</v>
          </cell>
          <cell r="B1826" t="str">
            <v>14-03-070</v>
          </cell>
          <cell r="H1826">
            <v>21085.028947715717</v>
          </cell>
          <cell r="L1826" t="str">
            <v/>
          </cell>
          <cell r="M1826" t="str">
            <v/>
          </cell>
        </row>
        <row r="1827">
          <cell r="A1827" t="str">
            <v>14-03-070</v>
          </cell>
          <cell r="B1827" t="str">
            <v>1H184</v>
          </cell>
          <cell r="H1827">
            <v>15685.39</v>
          </cell>
          <cell r="L1827" t="str">
            <v>1</v>
          </cell>
          <cell r="M1827">
            <v>40.909999999999997</v>
          </cell>
        </row>
        <row r="1828">
          <cell r="A1828" t="str">
            <v>14-03-070</v>
          </cell>
          <cell r="B1828">
            <v>61213</v>
          </cell>
          <cell r="H1828">
            <v>503.50101900000004</v>
          </cell>
          <cell r="L1828" t="str">
            <v>6</v>
          </cell>
          <cell r="M1828">
            <v>20.221301624999999</v>
          </cell>
        </row>
        <row r="1829">
          <cell r="A1829" t="str">
            <v>14-03-070</v>
          </cell>
          <cell r="B1829">
            <v>21121</v>
          </cell>
          <cell r="H1829">
            <v>4696.7379203090004</v>
          </cell>
          <cell r="L1829" t="str">
            <v>2</v>
          </cell>
          <cell r="M1829">
            <v>17.098962770875762</v>
          </cell>
        </row>
        <row r="1830">
          <cell r="A1830" t="str">
            <v>14-03-070</v>
          </cell>
          <cell r="B1830">
            <v>47111</v>
          </cell>
          <cell r="H1830">
            <v>58.497870797448606</v>
          </cell>
          <cell r="L1830" t="str">
            <v>4</v>
          </cell>
          <cell r="M1830">
            <v>192143.54831984118</v>
          </cell>
        </row>
        <row r="1831">
          <cell r="A1831" t="str">
            <v>14-03-070</v>
          </cell>
          <cell r="B1831">
            <v>46111</v>
          </cell>
          <cell r="H1831">
            <v>140.90213760927</v>
          </cell>
          <cell r="L1831" t="str">
            <v>4</v>
          </cell>
          <cell r="M1831">
            <v>192143.54831984118</v>
          </cell>
        </row>
        <row r="1832">
          <cell r="A1832" t="str">
            <v/>
          </cell>
          <cell r="H1832" t="str">
            <v/>
          </cell>
          <cell r="L1832" t="str">
            <v/>
          </cell>
          <cell r="M1832" t="str">
            <v/>
          </cell>
        </row>
        <row r="1833">
          <cell r="A1833" t="str">
            <v>14-03-080</v>
          </cell>
          <cell r="B1833" t="str">
            <v>14-03-080</v>
          </cell>
          <cell r="H1833">
            <v>16709.177594519722</v>
          </cell>
          <cell r="L1833" t="str">
            <v/>
          </cell>
          <cell r="M1833" t="str">
            <v/>
          </cell>
        </row>
        <row r="1834">
          <cell r="A1834" t="str">
            <v>14-03-080</v>
          </cell>
          <cell r="B1834" t="str">
            <v>1H179</v>
          </cell>
          <cell r="H1834">
            <v>12430.144999999999</v>
          </cell>
          <cell r="L1834" t="str">
            <v>1</v>
          </cell>
          <cell r="M1834">
            <v>708.57</v>
          </cell>
        </row>
        <row r="1835">
          <cell r="A1835" t="str">
            <v>14-03-080</v>
          </cell>
          <cell r="B1835">
            <v>61213</v>
          </cell>
          <cell r="H1835">
            <v>399.0076545</v>
          </cell>
          <cell r="L1835" t="str">
            <v>6</v>
          </cell>
          <cell r="M1835">
            <v>277.5512975625</v>
          </cell>
        </row>
        <row r="1836">
          <cell r="A1836" t="str">
            <v>14-03-080</v>
          </cell>
          <cell r="B1836">
            <v>21121</v>
          </cell>
          <cell r="H1836">
            <v>3722.007127424904</v>
          </cell>
          <cell r="L1836" t="str">
            <v>2</v>
          </cell>
          <cell r="M1836">
            <v>234.69504545454544</v>
          </cell>
        </row>
        <row r="1837">
          <cell r="A1837" t="str">
            <v>14-03-080</v>
          </cell>
          <cell r="B1837">
            <v>47111</v>
          </cell>
          <cell r="H1837">
            <v>46.357598772077182</v>
          </cell>
          <cell r="L1837" t="str">
            <v>4</v>
          </cell>
          <cell r="M1837">
            <v>2637302.5902794646</v>
          </cell>
        </row>
        <row r="1838">
          <cell r="A1838" t="str">
            <v>14-03-080</v>
          </cell>
          <cell r="B1838">
            <v>46111</v>
          </cell>
          <cell r="H1838">
            <v>111.66021382274711</v>
          </cell>
          <cell r="L1838" t="str">
            <v>4</v>
          </cell>
          <cell r="M1838">
            <v>2637302.5902794646</v>
          </cell>
        </row>
        <row r="1839">
          <cell r="A1839" t="str">
            <v/>
          </cell>
          <cell r="H1839" t="str">
            <v/>
          </cell>
          <cell r="L1839" t="str">
            <v/>
          </cell>
          <cell r="M1839" t="str">
            <v/>
          </cell>
        </row>
        <row r="1840">
          <cell r="A1840" t="str">
            <v>14-03-090</v>
          </cell>
          <cell r="B1840" t="str">
            <v>14-03-090</v>
          </cell>
          <cell r="H1840">
            <v>128187.59681365023</v>
          </cell>
          <cell r="L1840" t="str">
            <v/>
          </cell>
          <cell r="M1840" t="str">
            <v/>
          </cell>
        </row>
        <row r="1841">
          <cell r="A1841" t="str">
            <v>14-03-090</v>
          </cell>
          <cell r="B1841" t="str">
            <v>1H202</v>
          </cell>
          <cell r="H1841">
            <v>95509.4</v>
          </cell>
          <cell r="L1841" t="str">
            <v>1</v>
          </cell>
          <cell r="M1841">
            <v>5</v>
          </cell>
        </row>
        <row r="1842">
          <cell r="A1842" t="str">
            <v>14-03-090</v>
          </cell>
          <cell r="B1842">
            <v>61213</v>
          </cell>
          <cell r="H1842">
            <v>2865.2819999999997</v>
          </cell>
          <cell r="L1842" t="str">
            <v>6</v>
          </cell>
          <cell r="M1842">
            <v>15.048749999999998</v>
          </cell>
        </row>
        <row r="1843">
          <cell r="A1843" t="str">
            <v>14-03-090</v>
          </cell>
          <cell r="B1843">
            <v>21121</v>
          </cell>
          <cell r="H1843">
            <v>28598.754683559699</v>
          </cell>
          <cell r="L1843" t="str">
            <v>2</v>
          </cell>
          <cell r="M1843">
            <v>12.725096572422876</v>
          </cell>
        </row>
        <row r="1844">
          <cell r="A1844" t="str">
            <v>14-03-090</v>
          </cell>
          <cell r="B1844">
            <v>47111</v>
          </cell>
          <cell r="H1844">
            <v>356.19748958373606</v>
          </cell>
          <cell r="L1844" t="str">
            <v>4</v>
          </cell>
          <cell r="M1844">
            <v>142993.77341779848</v>
          </cell>
        </row>
        <row r="1845">
          <cell r="A1845" t="str">
            <v>14-03-090</v>
          </cell>
          <cell r="B1845">
            <v>46111</v>
          </cell>
          <cell r="H1845">
            <v>857.96264050679088</v>
          </cell>
          <cell r="L1845" t="str">
            <v>4</v>
          </cell>
          <cell r="M1845">
            <v>142993.77341779848</v>
          </cell>
        </row>
        <row r="1846">
          <cell r="A1846" t="str">
            <v/>
          </cell>
          <cell r="H1846" t="str">
            <v/>
          </cell>
          <cell r="L1846" t="str">
            <v/>
          </cell>
          <cell r="M1846" t="str">
            <v/>
          </cell>
        </row>
        <row r="1847">
          <cell r="A1847" t="str">
            <v>14-03-100</v>
          </cell>
          <cell r="B1847" t="str">
            <v>14-03-100</v>
          </cell>
          <cell r="H1847">
            <v>62384.843403204315</v>
          </cell>
          <cell r="L1847" t="str">
            <v/>
          </cell>
          <cell r="M1847" t="str">
            <v/>
          </cell>
        </row>
        <row r="1848">
          <cell r="A1848" t="str">
            <v>14-03-100</v>
          </cell>
          <cell r="B1848" t="str">
            <v>1H197</v>
          </cell>
          <cell r="H1848">
            <v>46481.4</v>
          </cell>
          <cell r="L1848" t="str">
            <v>1</v>
          </cell>
          <cell r="M1848">
            <v>11</v>
          </cell>
        </row>
        <row r="1849">
          <cell r="A1849" t="str">
            <v>14-03-100</v>
          </cell>
          <cell r="B1849">
            <v>61213</v>
          </cell>
          <cell r="H1849">
            <v>1394.442</v>
          </cell>
          <cell r="L1849" t="str">
            <v>6</v>
          </cell>
          <cell r="M1849">
            <v>16.11225</v>
          </cell>
        </row>
        <row r="1850">
          <cell r="A1850" t="str">
            <v>14-03-100</v>
          </cell>
          <cell r="B1850">
            <v>21121</v>
          </cell>
          <cell r="H1850">
            <v>13918.108122848767</v>
          </cell>
          <cell r="L1850" t="str">
            <v>2</v>
          </cell>
          <cell r="M1850">
            <v>13.624383237745363</v>
          </cell>
        </row>
        <row r="1851">
          <cell r="A1851" t="str">
            <v>14-03-100</v>
          </cell>
          <cell r="B1851">
            <v>47111</v>
          </cell>
          <cell r="H1851">
            <v>173.35003667008141</v>
          </cell>
          <cell r="L1851" t="str">
            <v>4</v>
          </cell>
          <cell r="M1851">
            <v>153099.18935133645</v>
          </cell>
        </row>
        <row r="1852">
          <cell r="A1852" t="str">
            <v>14-03-100</v>
          </cell>
          <cell r="B1852">
            <v>46111</v>
          </cell>
          <cell r="H1852">
            <v>417.54324368546298</v>
          </cell>
          <cell r="L1852" t="str">
            <v>4</v>
          </cell>
          <cell r="M1852">
            <v>153099.18935133645</v>
          </cell>
        </row>
        <row r="1853">
          <cell r="A1853" t="str">
            <v/>
          </cell>
          <cell r="H1853" t="str">
            <v/>
          </cell>
          <cell r="L1853" t="str">
            <v/>
          </cell>
          <cell r="M1853" t="str">
            <v/>
          </cell>
        </row>
        <row r="1854">
          <cell r="A1854" t="str">
            <v>14-03-110</v>
          </cell>
          <cell r="B1854" t="str">
            <v>14-03-110</v>
          </cell>
          <cell r="H1854">
            <v>232641.48208168815</v>
          </cell>
          <cell r="L1854" t="str">
            <v/>
          </cell>
          <cell r="M1854" t="str">
            <v/>
          </cell>
        </row>
        <row r="1855">
          <cell r="A1855" t="str">
            <v>14-03-110</v>
          </cell>
          <cell r="B1855" t="str">
            <v>1H207</v>
          </cell>
          <cell r="H1855">
            <v>173335.4</v>
          </cell>
          <cell r="L1855" t="str">
            <v>1</v>
          </cell>
          <cell r="M1855">
            <v>1</v>
          </cell>
        </row>
        <row r="1856">
          <cell r="A1856" t="str">
            <v>14-03-110</v>
          </cell>
          <cell r="B1856">
            <v>61213</v>
          </cell>
          <cell r="H1856">
            <v>5200.0619999999999</v>
          </cell>
          <cell r="L1856" t="str">
            <v>6</v>
          </cell>
          <cell r="M1856">
            <v>5.46225</v>
          </cell>
        </row>
        <row r="1857">
          <cell r="A1857" t="str">
            <v>14-03-110</v>
          </cell>
          <cell r="B1857">
            <v>21121</v>
          </cell>
          <cell r="H1857">
            <v>51902.499466824142</v>
          </cell>
          <cell r="L1857" t="str">
            <v>2</v>
          </cell>
          <cell r="M1857">
            <v>4.6188327105385403</v>
          </cell>
        </row>
        <row r="1858">
          <cell r="A1858" t="str">
            <v>14-03-110</v>
          </cell>
          <cell r="B1858">
            <v>47111</v>
          </cell>
          <cell r="H1858">
            <v>646.44563085929474</v>
          </cell>
          <cell r="L1858" t="str">
            <v>4</v>
          </cell>
          <cell r="M1858">
            <v>51902.499466824142</v>
          </cell>
        </row>
        <row r="1859">
          <cell r="A1859" t="str">
            <v>14-03-110</v>
          </cell>
          <cell r="B1859">
            <v>46111</v>
          </cell>
          <cell r="H1859">
            <v>1557.0749840047242</v>
          </cell>
          <cell r="L1859" t="str">
            <v>4</v>
          </cell>
          <cell r="M1859">
            <v>51902.499466824142</v>
          </cell>
        </row>
        <row r="1860">
          <cell r="A1860" t="str">
            <v/>
          </cell>
          <cell r="H1860" t="str">
            <v/>
          </cell>
          <cell r="L1860" t="str">
            <v/>
          </cell>
          <cell r="M1860" t="str">
            <v/>
          </cell>
        </row>
        <row r="1861">
          <cell r="A1861" t="str">
            <v>14-03-120</v>
          </cell>
          <cell r="B1861" t="str">
            <v>14-03-120</v>
          </cell>
          <cell r="H1861">
            <v>101898.43853365169</v>
          </cell>
          <cell r="L1861" t="str">
            <v/>
          </cell>
          <cell r="M1861" t="str">
            <v/>
          </cell>
        </row>
        <row r="1862">
          <cell r="A1862" t="str">
            <v>14-03-120</v>
          </cell>
          <cell r="B1862" t="str">
            <v>1H200</v>
          </cell>
          <cell r="H1862">
            <v>75922</v>
          </cell>
          <cell r="L1862" t="str">
            <v>1</v>
          </cell>
          <cell r="M1862">
            <v>1</v>
          </cell>
        </row>
        <row r="1863">
          <cell r="A1863" t="str">
            <v>14-03-120</v>
          </cell>
          <cell r="B1863">
            <v>61213</v>
          </cell>
          <cell r="H1863">
            <v>2277.66</v>
          </cell>
          <cell r="L1863" t="str">
            <v>6</v>
          </cell>
          <cell r="M1863">
            <v>2.3924999999999996</v>
          </cell>
        </row>
        <row r="1864">
          <cell r="A1864" t="str">
            <v>14-03-120</v>
          </cell>
          <cell r="B1864">
            <v>21121</v>
          </cell>
          <cell r="H1864">
            <v>22733.622586731981</v>
          </cell>
          <cell r="L1864" t="str">
            <v>2</v>
          </cell>
          <cell r="M1864">
            <v>2.0230779001260393</v>
          </cell>
        </row>
        <row r="1865">
          <cell r="A1865" t="str">
            <v>14-03-120</v>
          </cell>
          <cell r="B1865">
            <v>47111</v>
          </cell>
          <cell r="H1865">
            <v>283.14726931774686</v>
          </cell>
          <cell r="L1865" t="str">
            <v>4</v>
          </cell>
          <cell r="M1865">
            <v>22733.622586731981</v>
          </cell>
        </row>
        <row r="1866">
          <cell r="A1866" t="str">
            <v>14-03-120</v>
          </cell>
          <cell r="B1866">
            <v>46111</v>
          </cell>
          <cell r="H1866">
            <v>682.00867760195945</v>
          </cell>
          <cell r="L1866" t="str">
            <v>4</v>
          </cell>
          <cell r="M1866">
            <v>22733.622586731981</v>
          </cell>
        </row>
        <row r="1867">
          <cell r="A1867" t="str">
            <v/>
          </cell>
          <cell r="H1867" t="str">
            <v/>
          </cell>
          <cell r="L1867" t="str">
            <v/>
          </cell>
          <cell r="M1867" t="str">
            <v/>
          </cell>
        </row>
        <row r="1868">
          <cell r="A1868" t="str">
            <v>14-03-130</v>
          </cell>
          <cell r="B1868" t="str">
            <v>14-03-130</v>
          </cell>
          <cell r="H1868">
            <v>84361.685318926058</v>
          </cell>
          <cell r="L1868" t="str">
            <v/>
          </cell>
          <cell r="M1868" t="str">
            <v/>
          </cell>
        </row>
        <row r="1869">
          <cell r="A1869" t="str">
            <v>14-03-130</v>
          </cell>
          <cell r="B1869" t="str">
            <v>1H198</v>
          </cell>
          <cell r="H1869">
            <v>62855.799999999996</v>
          </cell>
          <cell r="L1869" t="str">
            <v>1</v>
          </cell>
          <cell r="M1869">
            <v>1</v>
          </cell>
        </row>
        <row r="1870">
          <cell r="A1870" t="str">
            <v>14-03-130</v>
          </cell>
          <cell r="B1870">
            <v>61213</v>
          </cell>
          <cell r="H1870">
            <v>1885.6739999999998</v>
          </cell>
          <cell r="L1870" t="str">
            <v>6</v>
          </cell>
          <cell r="M1870">
            <v>1.9807499999999998</v>
          </cell>
        </row>
        <row r="1871">
          <cell r="A1871" t="str">
            <v>14-03-130</v>
          </cell>
          <cell r="B1871">
            <v>21121</v>
          </cell>
          <cell r="H1871">
            <v>18821.159013027951</v>
          </cell>
          <cell r="L1871" t="str">
            <v>2</v>
          </cell>
          <cell r="M1871">
            <v>1.6749055593206488</v>
          </cell>
        </row>
        <row r="1872">
          <cell r="A1872" t="str">
            <v>14-03-130</v>
          </cell>
          <cell r="B1872">
            <v>47111</v>
          </cell>
          <cell r="H1872">
            <v>234.41753550726315</v>
          </cell>
          <cell r="L1872" t="str">
            <v>4</v>
          </cell>
          <cell r="M1872">
            <v>18821.159013027951</v>
          </cell>
        </row>
        <row r="1873">
          <cell r="A1873" t="str">
            <v>14-03-130</v>
          </cell>
          <cell r="B1873">
            <v>46111</v>
          </cell>
          <cell r="H1873">
            <v>564.63477039083853</v>
          </cell>
          <cell r="L1873" t="str">
            <v>4</v>
          </cell>
          <cell r="M1873">
            <v>18821.159013027951</v>
          </cell>
        </row>
        <row r="1874">
          <cell r="A1874" t="str">
            <v/>
          </cell>
          <cell r="H1874" t="str">
            <v/>
          </cell>
          <cell r="L1874" t="str">
            <v/>
          </cell>
          <cell r="M1874" t="str">
            <v/>
          </cell>
        </row>
        <row r="1875">
          <cell r="A1875" t="str">
            <v>14-03-140</v>
          </cell>
          <cell r="B1875" t="str">
            <v>14-03-140</v>
          </cell>
          <cell r="H1875">
            <v>523866.58054918103</v>
          </cell>
          <cell r="L1875" t="str">
            <v/>
          </cell>
          <cell r="M1875" t="str">
            <v/>
          </cell>
        </row>
        <row r="1876">
          <cell r="A1876" t="str">
            <v>14-03-140</v>
          </cell>
          <cell r="B1876" t="str">
            <v>1H212</v>
          </cell>
          <cell r="H1876">
            <v>390320</v>
          </cell>
          <cell r="L1876" t="str">
            <v>1</v>
          </cell>
          <cell r="M1876">
            <v>10</v>
          </cell>
        </row>
        <row r="1877">
          <cell r="A1877" t="str">
            <v>14-03-140</v>
          </cell>
          <cell r="B1877">
            <v>61213</v>
          </cell>
          <cell r="H1877">
            <v>11709.6</v>
          </cell>
          <cell r="L1877" t="str">
            <v>6</v>
          </cell>
          <cell r="M1877">
            <v>123</v>
          </cell>
        </row>
        <row r="1878">
          <cell r="A1878" t="str">
            <v>14-03-140</v>
          </cell>
          <cell r="B1878">
            <v>21121</v>
          </cell>
          <cell r="H1878">
            <v>116875.05028915501</v>
          </cell>
          <cell r="L1878" t="str">
            <v>2</v>
          </cell>
          <cell r="M1878">
            <v>104.0077666522478</v>
          </cell>
        </row>
        <row r="1879">
          <cell r="A1879" t="str">
            <v>14-03-140</v>
          </cell>
          <cell r="B1879">
            <v>47111</v>
          </cell>
          <cell r="H1879">
            <v>1455.6787513514257</v>
          </cell>
          <cell r="L1879" t="str">
            <v>4</v>
          </cell>
          <cell r="M1879">
            <v>1168750.5028915501</v>
          </cell>
        </row>
        <row r="1880">
          <cell r="A1880" t="str">
            <v>14-03-140</v>
          </cell>
          <cell r="B1880">
            <v>46111</v>
          </cell>
          <cell r="H1880">
            <v>3506.2515086746503</v>
          </cell>
          <cell r="L1880" t="str">
            <v>4</v>
          </cell>
          <cell r="M1880">
            <v>1168750.5028915501</v>
          </cell>
        </row>
        <row r="1881">
          <cell r="A1881" t="str">
            <v/>
          </cell>
          <cell r="H1881" t="str">
            <v/>
          </cell>
          <cell r="L1881" t="str">
            <v/>
          </cell>
          <cell r="M1881" t="str">
            <v/>
          </cell>
        </row>
        <row r="1882">
          <cell r="A1882" t="str">
            <v>14-03-150</v>
          </cell>
          <cell r="B1882" t="str">
            <v>14-03-150</v>
          </cell>
          <cell r="H1882">
            <v>122532.52383888196</v>
          </cell>
          <cell r="L1882" t="str">
            <v/>
          </cell>
          <cell r="M1882" t="str">
            <v/>
          </cell>
        </row>
        <row r="1883">
          <cell r="A1883" t="str">
            <v>14-03-150</v>
          </cell>
          <cell r="B1883" t="str">
            <v>1H164</v>
          </cell>
          <cell r="H1883">
            <v>121677.5</v>
          </cell>
          <cell r="L1883" t="str">
            <v>1</v>
          </cell>
          <cell r="M1883">
            <v>10</v>
          </cell>
        </row>
        <row r="1884">
          <cell r="A1884" t="str">
            <v>14-03-150</v>
          </cell>
          <cell r="B1884">
            <v>61213</v>
          </cell>
          <cell r="H1884">
            <v>74.97</v>
          </cell>
          <cell r="L1884" t="str">
            <v>6</v>
          </cell>
          <cell r="M1884">
            <v>0.78749999999999998</v>
          </cell>
        </row>
        <row r="1885">
          <cell r="A1885" t="str">
            <v>14-03-150</v>
          </cell>
          <cell r="B1885">
            <v>21121</v>
          </cell>
          <cell r="H1885">
            <v>748.28538294885834</v>
          </cell>
          <cell r="L1885" t="str">
            <v>2</v>
          </cell>
          <cell r="M1885">
            <v>0.66590338405402538</v>
          </cell>
        </row>
        <row r="1886">
          <cell r="A1886" t="str">
            <v>14-03-150</v>
          </cell>
          <cell r="B1886">
            <v>47111</v>
          </cell>
          <cell r="H1886">
            <v>9.3198944446280318</v>
          </cell>
          <cell r="L1886" t="str">
            <v>4</v>
          </cell>
          <cell r="M1886">
            <v>7482.8538294885839</v>
          </cell>
        </row>
        <row r="1887">
          <cell r="A1887" t="str">
            <v>14-03-150</v>
          </cell>
          <cell r="B1887">
            <v>46111</v>
          </cell>
          <cell r="H1887">
            <v>22.448561488465749</v>
          </cell>
          <cell r="L1887" t="str">
            <v>4</v>
          </cell>
          <cell r="M1887">
            <v>7482.8538294885839</v>
          </cell>
        </row>
        <row r="1888">
          <cell r="A1888" t="str">
            <v/>
          </cell>
          <cell r="H1888" t="str">
            <v/>
          </cell>
          <cell r="L1888" t="str">
            <v/>
          </cell>
          <cell r="M1888" t="str">
            <v/>
          </cell>
        </row>
        <row r="1889">
          <cell r="A1889" t="str">
            <v>14-03-160</v>
          </cell>
          <cell r="B1889" t="str">
            <v>14-03-160</v>
          </cell>
          <cell r="H1889">
            <v>319430.84179828118</v>
          </cell>
          <cell r="L1889" t="str">
            <v/>
          </cell>
          <cell r="M1889" t="str">
            <v/>
          </cell>
        </row>
        <row r="1890">
          <cell r="A1890" t="str">
            <v>14-03-160</v>
          </cell>
          <cell r="B1890" t="str">
            <v>1H210</v>
          </cell>
          <cell r="H1890">
            <v>238000</v>
          </cell>
          <cell r="L1890" t="str">
            <v>1</v>
          </cell>
          <cell r="M1890">
            <v>10</v>
          </cell>
        </row>
        <row r="1891">
          <cell r="A1891" t="str">
            <v>14-03-160</v>
          </cell>
          <cell r="B1891">
            <v>61213</v>
          </cell>
          <cell r="H1891">
            <v>7140</v>
          </cell>
          <cell r="L1891" t="str">
            <v>6</v>
          </cell>
          <cell r="M1891">
            <v>75</v>
          </cell>
        </row>
        <row r="1892">
          <cell r="A1892" t="str">
            <v>14-03-160</v>
          </cell>
          <cell r="B1892">
            <v>21121</v>
          </cell>
          <cell r="H1892">
            <v>71265.274566557942</v>
          </cell>
          <cell r="L1892" t="str">
            <v>2</v>
          </cell>
          <cell r="M1892">
            <v>63.419369909907189</v>
          </cell>
        </row>
        <row r="1893">
          <cell r="A1893" t="str">
            <v>14-03-160</v>
          </cell>
          <cell r="B1893">
            <v>47111</v>
          </cell>
          <cell r="H1893">
            <v>887.60899472647918</v>
          </cell>
          <cell r="L1893" t="str">
            <v>4</v>
          </cell>
          <cell r="M1893">
            <v>712652.74566557945</v>
          </cell>
        </row>
        <row r="1894">
          <cell r="A1894" t="str">
            <v>14-03-160</v>
          </cell>
          <cell r="B1894">
            <v>46111</v>
          </cell>
          <cell r="H1894">
            <v>2137.9582369967384</v>
          </cell>
          <cell r="L1894" t="str">
            <v>4</v>
          </cell>
          <cell r="M1894">
            <v>712652.74566557945</v>
          </cell>
        </row>
        <row r="1895">
          <cell r="A1895" t="str">
            <v/>
          </cell>
          <cell r="H1895" t="str">
            <v/>
          </cell>
          <cell r="L1895" t="str">
            <v/>
          </cell>
          <cell r="M1895" t="str">
            <v/>
          </cell>
        </row>
        <row r="1896">
          <cell r="A1896" t="str">
            <v>14-03-170</v>
          </cell>
          <cell r="B1896" t="str">
            <v>14-03-170</v>
          </cell>
          <cell r="H1896">
            <v>506196.66931068175</v>
          </cell>
          <cell r="L1896" t="str">
            <v/>
          </cell>
          <cell r="M1896" t="str">
            <v/>
          </cell>
        </row>
        <row r="1897">
          <cell r="A1897" t="str">
            <v>14-03-170</v>
          </cell>
          <cell r="B1897" t="str">
            <v>1H211</v>
          </cell>
          <cell r="H1897">
            <v>377230</v>
          </cell>
          <cell r="L1897" t="str">
            <v>1</v>
          </cell>
          <cell r="M1897">
            <v>10</v>
          </cell>
        </row>
        <row r="1898">
          <cell r="A1898" t="str">
            <v>14-03-170</v>
          </cell>
          <cell r="B1898">
            <v>61213</v>
          </cell>
          <cell r="H1898">
            <v>11316.9</v>
          </cell>
          <cell r="L1898" t="str">
            <v>6</v>
          </cell>
          <cell r="M1898">
            <v>118.875</v>
          </cell>
        </row>
        <row r="1899">
          <cell r="A1899" t="str">
            <v>14-03-170</v>
          </cell>
          <cell r="B1899" t="str">
            <v>2C1+1</v>
          </cell>
          <cell r="H1899">
            <v>112858.36732586224</v>
          </cell>
          <cell r="L1899" t="str">
            <v>2</v>
          </cell>
          <cell r="M1899">
            <v>66.373599999999996</v>
          </cell>
        </row>
        <row r="1900">
          <cell r="A1900" t="str">
            <v>14-03-170</v>
          </cell>
          <cell r="B1900">
            <v>47111</v>
          </cell>
          <cell r="H1900">
            <v>1405.6509650436144</v>
          </cell>
          <cell r="L1900" t="str">
            <v>4</v>
          </cell>
          <cell r="M1900">
            <v>1128583.6732586224</v>
          </cell>
        </row>
        <row r="1901">
          <cell r="A1901" t="str">
            <v>14-03-170</v>
          </cell>
          <cell r="B1901">
            <v>46111</v>
          </cell>
          <cell r="H1901">
            <v>3385.751019775867</v>
          </cell>
          <cell r="L1901" t="str">
            <v>4</v>
          </cell>
          <cell r="M1901">
            <v>1128583.6732586224</v>
          </cell>
        </row>
        <row r="1902">
          <cell r="A1902" t="str">
            <v/>
          </cell>
          <cell r="H1902" t="str">
            <v/>
          </cell>
          <cell r="L1902" t="str">
            <v/>
          </cell>
          <cell r="M1902" t="str">
            <v/>
          </cell>
        </row>
        <row r="1903">
          <cell r="A1903" t="str">
            <v>14-03-180</v>
          </cell>
          <cell r="B1903" t="str">
            <v>14-03-180</v>
          </cell>
          <cell r="H1903">
            <v>211912.26092660494</v>
          </cell>
          <cell r="L1903" t="str">
            <v/>
          </cell>
          <cell r="M1903" t="str">
            <v/>
          </cell>
        </row>
        <row r="1904">
          <cell r="A1904" t="str">
            <v>14-03-180</v>
          </cell>
          <cell r="B1904" t="str">
            <v>1H206</v>
          </cell>
          <cell r="H1904">
            <v>157675</v>
          </cell>
          <cell r="L1904" t="str">
            <v>1</v>
          </cell>
          <cell r="M1904">
            <v>5</v>
          </cell>
        </row>
        <row r="1905">
          <cell r="A1905" t="str">
            <v>14-03-180</v>
          </cell>
          <cell r="B1905">
            <v>61213</v>
          </cell>
          <cell r="H1905">
            <v>5061.3675000000003</v>
          </cell>
          <cell r="L1905" t="str">
            <v>6</v>
          </cell>
          <cell r="M1905">
            <v>24.84375</v>
          </cell>
        </row>
        <row r="1906">
          <cell r="A1906" t="str">
            <v>14-03-180</v>
          </cell>
          <cell r="B1906" t="str">
            <v>2C1+1</v>
          </cell>
          <cell r="H1906">
            <v>47173.157044289619</v>
          </cell>
          <cell r="L1906" t="str">
            <v>2</v>
          </cell>
          <cell r="M1906">
            <v>13.871599999999999</v>
          </cell>
        </row>
        <row r="1907">
          <cell r="A1907" t="str">
            <v>14-03-180</v>
          </cell>
          <cell r="B1907">
            <v>47111</v>
          </cell>
          <cell r="H1907">
            <v>587.5416709866272</v>
          </cell>
          <cell r="L1907" t="str">
            <v>4</v>
          </cell>
          <cell r="M1907">
            <v>235865.78522144811</v>
          </cell>
        </row>
        <row r="1908">
          <cell r="A1908" t="str">
            <v>14-03-180</v>
          </cell>
          <cell r="B1908">
            <v>46111</v>
          </cell>
          <cell r="H1908">
            <v>1415.1947113286885</v>
          </cell>
          <cell r="L1908" t="str">
            <v>4</v>
          </cell>
          <cell r="M1908">
            <v>235865.78522144811</v>
          </cell>
        </row>
        <row r="1909">
          <cell r="A1909" t="str">
            <v/>
          </cell>
          <cell r="H1909" t="str">
            <v/>
          </cell>
          <cell r="L1909" t="str">
            <v/>
          </cell>
          <cell r="M1909" t="str">
            <v/>
          </cell>
        </row>
        <row r="1910">
          <cell r="A1910" t="str">
            <v>14-03-190</v>
          </cell>
          <cell r="B1910" t="str">
            <v>14-03-190</v>
          </cell>
          <cell r="H1910">
            <v>13693.031468966432</v>
          </cell>
          <cell r="L1910" t="str">
            <v/>
          </cell>
          <cell r="M1910" t="str">
            <v/>
          </cell>
        </row>
        <row r="1911">
          <cell r="A1911" t="str">
            <v>14-03-190</v>
          </cell>
          <cell r="B1911" t="str">
            <v>1H174</v>
          </cell>
          <cell r="H1911">
            <v>10186.4</v>
          </cell>
          <cell r="L1911" t="str">
            <v>1</v>
          </cell>
          <cell r="M1911">
            <v>10</v>
          </cell>
        </row>
        <row r="1912">
          <cell r="A1912" t="str">
            <v>14-03-190</v>
          </cell>
          <cell r="B1912">
            <v>61213</v>
          </cell>
          <cell r="H1912">
            <v>326.98344000000003</v>
          </cell>
          <cell r="L1912" t="str">
            <v>6</v>
          </cell>
          <cell r="M1912">
            <v>3.21</v>
          </cell>
        </row>
        <row r="1913">
          <cell r="A1913" t="str">
            <v>14-03-190</v>
          </cell>
          <cell r="B1913">
            <v>21121</v>
          </cell>
          <cell r="H1913">
            <v>3050.153751448679</v>
          </cell>
          <cell r="L1913" t="str">
            <v>2</v>
          </cell>
          <cell r="M1913">
            <v>2.7143490321440273</v>
          </cell>
        </row>
        <row r="1914">
          <cell r="A1914" t="str">
            <v>14-03-190</v>
          </cell>
          <cell r="B1914">
            <v>47111</v>
          </cell>
          <cell r="H1914">
            <v>37.989664974293298</v>
          </cell>
          <cell r="L1914" t="str">
            <v>4</v>
          </cell>
          <cell r="M1914">
            <v>30501.53751448679</v>
          </cell>
        </row>
        <row r="1915">
          <cell r="A1915" t="str">
            <v>14-03-190</v>
          </cell>
          <cell r="B1915">
            <v>46111</v>
          </cell>
          <cell r="H1915">
            <v>91.504612543460368</v>
          </cell>
          <cell r="L1915" t="str">
            <v>4</v>
          </cell>
          <cell r="M1915">
            <v>30501.53751448679</v>
          </cell>
        </row>
        <row r="1916">
          <cell r="A1916" t="str">
            <v/>
          </cell>
          <cell r="H1916" t="str">
            <v/>
          </cell>
          <cell r="L1916" t="str">
            <v/>
          </cell>
          <cell r="M1916" t="str">
            <v/>
          </cell>
        </row>
        <row r="1917">
          <cell r="A1917" t="str">
            <v>14-03-200</v>
          </cell>
          <cell r="B1917" t="str">
            <v>14-03-200</v>
          </cell>
          <cell r="H1917">
            <v>31689.130070119743</v>
          </cell>
          <cell r="L1917" t="str">
            <v/>
          </cell>
          <cell r="M1917" t="str">
            <v/>
          </cell>
        </row>
        <row r="1918">
          <cell r="A1918" t="str">
            <v>14-03-200</v>
          </cell>
          <cell r="B1918" t="str">
            <v>1H187</v>
          </cell>
          <cell r="H1918">
            <v>23573.899999999998</v>
          </cell>
          <cell r="L1918" t="str">
            <v>1</v>
          </cell>
          <cell r="M1918">
            <v>14</v>
          </cell>
        </row>
        <row r="1919">
          <cell r="A1919" t="str">
            <v>14-03-200</v>
          </cell>
          <cell r="B1919">
            <v>61213</v>
          </cell>
          <cell r="H1919">
            <v>756.72218999999996</v>
          </cell>
          <cell r="L1919" t="str">
            <v>6</v>
          </cell>
          <cell r="M1919">
            <v>10.400249999999998</v>
          </cell>
        </row>
        <row r="1920">
          <cell r="A1920" t="str">
            <v>14-03-200</v>
          </cell>
          <cell r="B1920">
            <v>21121</v>
          </cell>
          <cell r="H1920">
            <v>7058.8254458175634</v>
          </cell>
          <cell r="L1920" t="str">
            <v>2</v>
          </cell>
          <cell r="M1920">
            <v>8.7943640254068285</v>
          </cell>
        </row>
        <row r="1921">
          <cell r="A1921" t="str">
            <v>14-03-200</v>
          </cell>
          <cell r="B1921">
            <v>47111</v>
          </cell>
          <cell r="H1921">
            <v>87.917670927657753</v>
          </cell>
          <cell r="L1921" t="str">
            <v>4</v>
          </cell>
          <cell r="M1921">
            <v>98823.556241445884</v>
          </cell>
        </row>
        <row r="1922">
          <cell r="A1922" t="str">
            <v>14-03-200</v>
          </cell>
          <cell r="B1922">
            <v>46111</v>
          </cell>
          <cell r="H1922">
            <v>211.76476337452689</v>
          </cell>
          <cell r="L1922" t="str">
            <v>4</v>
          </cell>
          <cell r="M1922">
            <v>98823.556241445884</v>
          </cell>
        </row>
        <row r="1923">
          <cell r="A1923" t="str">
            <v/>
          </cell>
          <cell r="H1923" t="str">
            <v/>
          </cell>
          <cell r="L1923" t="str">
            <v/>
          </cell>
          <cell r="M1923" t="str">
            <v/>
          </cell>
        </row>
        <row r="1924">
          <cell r="A1924" t="str">
            <v>14-03-210</v>
          </cell>
          <cell r="B1924" t="str">
            <v>14-03-210</v>
          </cell>
          <cell r="H1924">
            <v>41367.031984517751</v>
          </cell>
          <cell r="L1924" t="str">
            <v/>
          </cell>
          <cell r="M1924" t="str">
            <v/>
          </cell>
        </row>
        <row r="1925">
          <cell r="A1925" t="str">
            <v>14-03-210</v>
          </cell>
          <cell r="B1925" t="str">
            <v>1H193</v>
          </cell>
          <cell r="H1925">
            <v>30773.399999999998</v>
          </cell>
          <cell r="L1925" t="str">
            <v>1</v>
          </cell>
          <cell r="M1925">
            <v>16</v>
          </cell>
        </row>
        <row r="1926">
          <cell r="A1926" t="str">
            <v>14-03-210</v>
          </cell>
          <cell r="B1926">
            <v>61213</v>
          </cell>
          <cell r="H1926">
            <v>987.82614000000001</v>
          </cell>
          <cell r="L1926" t="str">
            <v>6</v>
          </cell>
          <cell r="M1926">
            <v>15.515999999999998</v>
          </cell>
        </row>
        <row r="1927">
          <cell r="A1927" t="str">
            <v>14-03-210</v>
          </cell>
          <cell r="B1927">
            <v>21121</v>
          </cell>
          <cell r="H1927">
            <v>9214.6000014559395</v>
          </cell>
          <cell r="L1927" t="str">
            <v>2</v>
          </cell>
          <cell r="M1927">
            <v>13.120199246961597</v>
          </cell>
        </row>
        <row r="1928">
          <cell r="A1928" t="str">
            <v>14-03-210</v>
          </cell>
          <cell r="B1928">
            <v>47111</v>
          </cell>
          <cell r="H1928">
            <v>114.76784301813373</v>
          </cell>
          <cell r="L1928" t="str">
            <v>4</v>
          </cell>
          <cell r="M1928">
            <v>147433.60002329503</v>
          </cell>
        </row>
        <row r="1929">
          <cell r="A1929" t="str">
            <v>14-03-210</v>
          </cell>
          <cell r="B1929">
            <v>46111</v>
          </cell>
          <cell r="H1929">
            <v>276.43800004367819</v>
          </cell>
          <cell r="L1929" t="str">
            <v>4</v>
          </cell>
          <cell r="M1929">
            <v>147433.60002329503</v>
          </cell>
        </row>
        <row r="1930">
          <cell r="A1930" t="str">
            <v/>
          </cell>
          <cell r="H1930" t="str">
            <v/>
          </cell>
          <cell r="L1930" t="str">
            <v/>
          </cell>
          <cell r="M1930" t="str">
            <v/>
          </cell>
        </row>
        <row r="1931">
          <cell r="A1931" t="str">
            <v>14-03-220</v>
          </cell>
          <cell r="B1931" t="str">
            <v>14-03-220</v>
          </cell>
          <cell r="H1931">
            <v>57155.609157262923</v>
          </cell>
          <cell r="L1931" t="str">
            <v/>
          </cell>
          <cell r="M1931" t="str">
            <v/>
          </cell>
        </row>
        <row r="1932">
          <cell r="A1932" t="str">
            <v>14-03-220</v>
          </cell>
          <cell r="B1932" t="str">
            <v>1H196</v>
          </cell>
          <cell r="H1932">
            <v>42518.7</v>
          </cell>
          <cell r="L1932" t="str">
            <v>1</v>
          </cell>
          <cell r="M1932">
            <v>77</v>
          </cell>
        </row>
        <row r="1933">
          <cell r="A1933" t="str">
            <v>14-03-220</v>
          </cell>
          <cell r="B1933">
            <v>61213</v>
          </cell>
          <cell r="H1933">
            <v>1364.8502700000001</v>
          </cell>
          <cell r="L1933" t="str">
            <v>6</v>
          </cell>
          <cell r="M1933">
            <v>103.17037499999999</v>
          </cell>
        </row>
        <row r="1934">
          <cell r="A1934" t="str">
            <v>14-03-220</v>
          </cell>
          <cell r="B1934">
            <v>21121</v>
          </cell>
          <cell r="H1934">
            <v>12731.541301315574</v>
          </cell>
          <cell r="L1934" t="str">
            <v>2</v>
          </cell>
          <cell r="M1934">
            <v>87.240002344917869</v>
          </cell>
        </row>
        <row r="1935">
          <cell r="A1935" t="str">
            <v>14-03-220</v>
          </cell>
          <cell r="B1935">
            <v>47111</v>
          </cell>
          <cell r="H1935">
            <v>158.57134690788547</v>
          </cell>
          <cell r="L1935" t="str">
            <v>4</v>
          </cell>
          <cell r="M1935">
            <v>980328.68020129914</v>
          </cell>
        </row>
        <row r="1936">
          <cell r="A1936" t="str">
            <v>14-03-220</v>
          </cell>
          <cell r="B1936">
            <v>46111</v>
          </cell>
          <cell r="H1936">
            <v>381.94623903946723</v>
          </cell>
          <cell r="L1936" t="str">
            <v>4</v>
          </cell>
          <cell r="M1936">
            <v>980328.68020129914</v>
          </cell>
        </row>
        <row r="1937">
          <cell r="A1937" t="str">
            <v/>
          </cell>
          <cell r="H1937" t="str">
            <v/>
          </cell>
          <cell r="L1937" t="str">
            <v/>
          </cell>
          <cell r="M1937" t="str">
            <v/>
          </cell>
        </row>
        <row r="1938">
          <cell r="A1938" t="str">
            <v>14-03-230</v>
          </cell>
          <cell r="B1938" t="str">
            <v>14-03-230</v>
          </cell>
          <cell r="H1938">
            <v>37175.940576960267</v>
          </cell>
          <cell r="L1938" t="str">
            <v/>
          </cell>
          <cell r="M1938" t="str">
            <v/>
          </cell>
        </row>
        <row r="1939">
          <cell r="A1939" t="str">
            <v>14-03-230</v>
          </cell>
          <cell r="B1939" t="str">
            <v>1H190</v>
          </cell>
          <cell r="H1939">
            <v>27655.599999999999</v>
          </cell>
          <cell r="L1939" t="str">
            <v>1</v>
          </cell>
          <cell r="M1939">
            <v>10</v>
          </cell>
        </row>
        <row r="1940">
          <cell r="A1940" t="str">
            <v>14-03-230</v>
          </cell>
          <cell r="B1940">
            <v>61213</v>
          </cell>
          <cell r="H1940">
            <v>887.74476000000004</v>
          </cell>
          <cell r="L1940" t="str">
            <v>6</v>
          </cell>
          <cell r="M1940">
            <v>8.7149999999999999</v>
          </cell>
        </row>
        <row r="1941">
          <cell r="A1941" t="str">
            <v>14-03-230</v>
          </cell>
          <cell r="B1941">
            <v>21121</v>
          </cell>
          <cell r="H1941">
            <v>8281.0249046340323</v>
          </cell>
          <cell r="L1941" t="str">
            <v>2</v>
          </cell>
          <cell r="M1941">
            <v>7.3693307835312147</v>
          </cell>
        </row>
        <row r="1942">
          <cell r="A1942" t="str">
            <v>14-03-230</v>
          </cell>
          <cell r="B1942">
            <v>47111</v>
          </cell>
          <cell r="H1942">
            <v>103.14016518721688</v>
          </cell>
          <cell r="L1942" t="str">
            <v>4</v>
          </cell>
          <cell r="M1942">
            <v>82810.249046340323</v>
          </cell>
        </row>
        <row r="1943">
          <cell r="A1943" t="str">
            <v>14-03-230</v>
          </cell>
          <cell r="B1943">
            <v>46111</v>
          </cell>
          <cell r="H1943">
            <v>248.43074713902095</v>
          </cell>
          <cell r="L1943" t="str">
            <v>4</v>
          </cell>
          <cell r="M1943">
            <v>82810.249046340323</v>
          </cell>
        </row>
        <row r="1944">
          <cell r="A1944" t="str">
            <v/>
          </cell>
          <cell r="H1944" t="str">
            <v/>
          </cell>
          <cell r="L1944" t="str">
            <v/>
          </cell>
          <cell r="M1944" t="str">
            <v/>
          </cell>
        </row>
        <row r="1945">
          <cell r="A1945" t="str">
            <v>14-03-240</v>
          </cell>
          <cell r="B1945" t="str">
            <v>14-03-240</v>
          </cell>
          <cell r="H1945">
            <v>9981.836024106371</v>
          </cell>
          <cell r="L1945" t="str">
            <v/>
          </cell>
          <cell r="M1945" t="str">
            <v/>
          </cell>
        </row>
        <row r="1946">
          <cell r="A1946" t="str">
            <v>14-03-240</v>
          </cell>
          <cell r="B1946" t="str">
            <v>1H169</v>
          </cell>
          <cell r="H1946">
            <v>7425.5999999999995</v>
          </cell>
          <cell r="L1946" t="str">
            <v>1</v>
          </cell>
          <cell r="M1946">
            <v>45</v>
          </cell>
        </row>
        <row r="1947">
          <cell r="A1947" t="str">
            <v>14-03-240</v>
          </cell>
          <cell r="B1947">
            <v>61213</v>
          </cell>
          <cell r="H1947">
            <v>238.36175999999998</v>
          </cell>
          <cell r="L1947" t="str">
            <v>6</v>
          </cell>
          <cell r="M1947">
            <v>10.529999999999998</v>
          </cell>
        </row>
        <row r="1948">
          <cell r="A1948" t="str">
            <v>14-03-240</v>
          </cell>
          <cell r="B1948">
            <v>21121</v>
          </cell>
          <cell r="H1948">
            <v>2223.4765664766073</v>
          </cell>
          <cell r="L1948" t="str">
            <v>2</v>
          </cell>
          <cell r="M1948">
            <v>8.9040795353509683</v>
          </cell>
        </row>
        <row r="1949">
          <cell r="A1949" t="str">
            <v>14-03-240</v>
          </cell>
          <cell r="B1949">
            <v>47111</v>
          </cell>
          <cell r="H1949">
            <v>27.693400635466148</v>
          </cell>
          <cell r="L1949" t="str">
            <v>4</v>
          </cell>
          <cell r="M1949">
            <v>100056.44549144733</v>
          </cell>
        </row>
        <row r="1950">
          <cell r="A1950" t="str">
            <v>14-03-240</v>
          </cell>
          <cell r="B1950">
            <v>46111</v>
          </cell>
          <cell r="H1950">
            <v>66.704296994298218</v>
          </cell>
          <cell r="L1950" t="str">
            <v>4</v>
          </cell>
          <cell r="M1950">
            <v>100056.44549144733</v>
          </cell>
        </row>
        <row r="1951">
          <cell r="A1951" t="str">
            <v/>
          </cell>
          <cell r="H1951" t="str">
            <v/>
          </cell>
          <cell r="L1951" t="str">
            <v/>
          </cell>
          <cell r="M1951" t="str">
            <v/>
          </cell>
        </row>
        <row r="1952">
          <cell r="A1952" t="str">
            <v>14-03-250</v>
          </cell>
          <cell r="B1952" t="str">
            <v>14-03-250</v>
          </cell>
          <cell r="H1952">
            <v>9981.836024106371</v>
          </cell>
          <cell r="L1952" t="str">
            <v/>
          </cell>
          <cell r="M1952" t="str">
            <v/>
          </cell>
        </row>
        <row r="1953">
          <cell r="A1953" t="str">
            <v>14-03-250</v>
          </cell>
          <cell r="B1953" t="str">
            <v>1H169</v>
          </cell>
          <cell r="H1953">
            <v>7425.5999999999995</v>
          </cell>
          <cell r="L1953" t="str">
            <v>1</v>
          </cell>
          <cell r="M1953">
            <v>6</v>
          </cell>
        </row>
        <row r="1954">
          <cell r="A1954" t="str">
            <v>14-03-250</v>
          </cell>
          <cell r="B1954">
            <v>61213</v>
          </cell>
          <cell r="H1954">
            <v>238.36175999999998</v>
          </cell>
          <cell r="L1954" t="str">
            <v>6</v>
          </cell>
          <cell r="M1954">
            <v>1.4039999999999997</v>
          </cell>
        </row>
        <row r="1955">
          <cell r="A1955" t="str">
            <v>14-03-250</v>
          </cell>
          <cell r="B1955">
            <v>21121</v>
          </cell>
          <cell r="H1955">
            <v>2223.4765664766073</v>
          </cell>
          <cell r="L1955" t="str">
            <v>2</v>
          </cell>
          <cell r="M1955">
            <v>1.1872106047134625</v>
          </cell>
        </row>
        <row r="1956">
          <cell r="A1956" t="str">
            <v>14-03-250</v>
          </cell>
          <cell r="B1956">
            <v>47111</v>
          </cell>
          <cell r="H1956">
            <v>27.693400635466148</v>
          </cell>
          <cell r="L1956" t="str">
            <v>4</v>
          </cell>
          <cell r="M1956">
            <v>13340.859398859644</v>
          </cell>
        </row>
        <row r="1957">
          <cell r="A1957" t="str">
            <v>14-03-250</v>
          </cell>
          <cell r="B1957">
            <v>46111</v>
          </cell>
          <cell r="H1957">
            <v>66.704296994298218</v>
          </cell>
          <cell r="L1957" t="str">
            <v>4</v>
          </cell>
          <cell r="M1957">
            <v>13340.859398859644</v>
          </cell>
        </row>
        <row r="1958">
          <cell r="A1958" t="str">
            <v/>
          </cell>
          <cell r="H1958" t="str">
            <v/>
          </cell>
          <cell r="L1958" t="str">
            <v/>
          </cell>
          <cell r="M1958" t="str">
            <v/>
          </cell>
        </row>
        <row r="1959">
          <cell r="A1959" t="str">
            <v>14-03-260</v>
          </cell>
          <cell r="B1959" t="str">
            <v>14-03-260</v>
          </cell>
          <cell r="H1959">
            <v>15356.670806317496</v>
          </cell>
          <cell r="L1959" t="str">
            <v/>
          </cell>
          <cell r="M1959" t="str">
            <v/>
          </cell>
        </row>
        <row r="1960">
          <cell r="A1960" t="str">
            <v>14-03-260</v>
          </cell>
          <cell r="B1960" t="str">
            <v>1H178</v>
          </cell>
          <cell r="H1960">
            <v>11424</v>
          </cell>
          <cell r="L1960" t="str">
            <v>1</v>
          </cell>
          <cell r="M1960">
            <v>2</v>
          </cell>
        </row>
        <row r="1961">
          <cell r="A1961" t="str">
            <v>14-03-260</v>
          </cell>
          <cell r="B1961">
            <v>61213</v>
          </cell>
          <cell r="H1961">
            <v>366.71040000000005</v>
          </cell>
          <cell r="L1961" t="str">
            <v>6</v>
          </cell>
          <cell r="M1961">
            <v>0.72</v>
          </cell>
        </row>
        <row r="1962">
          <cell r="A1962" t="str">
            <v>14-03-260</v>
          </cell>
          <cell r="B1962">
            <v>21121</v>
          </cell>
          <cell r="H1962">
            <v>3420.7331791947813</v>
          </cell>
          <cell r="L1962" t="str">
            <v>2</v>
          </cell>
          <cell r="M1962">
            <v>0.60882595113510907</v>
          </cell>
        </row>
        <row r="1963">
          <cell r="A1963" t="str">
            <v>14-03-260</v>
          </cell>
          <cell r="B1963">
            <v>47111</v>
          </cell>
          <cell r="H1963">
            <v>42.605231746871006</v>
          </cell>
          <cell r="L1963" t="str">
            <v>4</v>
          </cell>
          <cell r="M1963">
            <v>6841.4663583895626</v>
          </cell>
        </row>
        <row r="1964">
          <cell r="A1964" t="str">
            <v>14-03-260</v>
          </cell>
          <cell r="B1964">
            <v>46111</v>
          </cell>
          <cell r="H1964">
            <v>102.62199537584344</v>
          </cell>
          <cell r="L1964" t="str">
            <v>4</v>
          </cell>
          <cell r="M1964">
            <v>6841.4663583895626</v>
          </cell>
        </row>
        <row r="1965">
          <cell r="A1965" t="str">
            <v/>
          </cell>
          <cell r="H1965" t="str">
            <v/>
          </cell>
          <cell r="L1965" t="str">
            <v/>
          </cell>
          <cell r="M1965" t="str">
            <v/>
          </cell>
        </row>
        <row r="1966">
          <cell r="A1966" t="str">
            <v>14-03-270</v>
          </cell>
          <cell r="B1966" t="str">
            <v>14-03-270</v>
          </cell>
          <cell r="H1966">
            <v>18843.91480191876</v>
          </cell>
          <cell r="L1966" t="str">
            <v/>
          </cell>
          <cell r="M1966" t="str">
            <v/>
          </cell>
        </row>
        <row r="1967">
          <cell r="A1967" t="str">
            <v>14-03-270</v>
          </cell>
          <cell r="B1967" t="str">
            <v>1H181</v>
          </cell>
          <cell r="H1967">
            <v>14018.199999999999</v>
          </cell>
          <cell r="L1967" t="str">
            <v>1</v>
          </cell>
          <cell r="M1967">
            <v>18</v>
          </cell>
        </row>
        <row r="1968">
          <cell r="A1968" t="str">
            <v>14-03-270</v>
          </cell>
          <cell r="B1968">
            <v>61213</v>
          </cell>
          <cell r="H1968">
            <v>449.98421999999994</v>
          </cell>
          <cell r="L1968" t="str">
            <v>6</v>
          </cell>
          <cell r="M1968">
            <v>7.9514999999999985</v>
          </cell>
        </row>
        <row r="1969">
          <cell r="A1969" t="str">
            <v>14-03-270</v>
          </cell>
          <cell r="B1969">
            <v>21121</v>
          </cell>
          <cell r="H1969">
            <v>4197.5246719702618</v>
          </cell>
          <cell r="L1969" t="str">
            <v>2</v>
          </cell>
          <cell r="M1969">
            <v>6.7237215978483595</v>
          </cell>
        </row>
        <row r="1970">
          <cell r="A1970" t="str">
            <v>14-03-270</v>
          </cell>
          <cell r="B1970">
            <v>47111</v>
          </cell>
          <cell r="H1970">
            <v>52.280169789389618</v>
          </cell>
          <cell r="L1970" t="str">
            <v>4</v>
          </cell>
          <cell r="M1970">
            <v>75555.444095464714</v>
          </cell>
        </row>
        <row r="1971">
          <cell r="A1971" t="str">
            <v>14-03-270</v>
          </cell>
          <cell r="B1971">
            <v>46111</v>
          </cell>
          <cell r="H1971">
            <v>125.92574015910785</v>
          </cell>
          <cell r="L1971" t="str">
            <v>4</v>
          </cell>
          <cell r="M1971">
            <v>75555.444095464714</v>
          </cell>
        </row>
        <row r="1972">
          <cell r="A1972" t="str">
            <v/>
          </cell>
          <cell r="H1972" t="str">
            <v/>
          </cell>
          <cell r="L1972" t="str">
            <v/>
          </cell>
          <cell r="M1972" t="str">
            <v/>
          </cell>
        </row>
        <row r="1973">
          <cell r="A1973" t="str">
            <v>14-03-280</v>
          </cell>
          <cell r="B1973" t="str">
            <v>14-03-280</v>
          </cell>
          <cell r="H1973">
            <v>14972.754036159558</v>
          </cell>
          <cell r="L1973" t="str">
            <v/>
          </cell>
          <cell r="M1973" t="str">
            <v/>
          </cell>
        </row>
        <row r="1974">
          <cell r="A1974" t="str">
            <v>14-03-280</v>
          </cell>
          <cell r="B1974" t="str">
            <v>1H177</v>
          </cell>
          <cell r="H1974">
            <v>11138.4</v>
          </cell>
          <cell r="L1974" t="str">
            <v>1</v>
          </cell>
          <cell r="M1974">
            <v>25</v>
          </cell>
        </row>
        <row r="1975">
          <cell r="A1975" t="str">
            <v>14-03-280</v>
          </cell>
          <cell r="B1975">
            <v>61213</v>
          </cell>
          <cell r="H1975">
            <v>357.54264000000001</v>
          </cell>
          <cell r="L1975" t="str">
            <v>6</v>
          </cell>
          <cell r="M1975">
            <v>8.7749999999999986</v>
          </cell>
        </row>
        <row r="1976">
          <cell r="A1976" t="str">
            <v>14-03-280</v>
          </cell>
          <cell r="B1976">
            <v>21121</v>
          </cell>
          <cell r="H1976">
            <v>3335.2148497149119</v>
          </cell>
          <cell r="L1976" t="str">
            <v>2</v>
          </cell>
          <cell r="M1976">
            <v>7.4200662794591423</v>
          </cell>
        </row>
        <row r="1977">
          <cell r="A1977" t="str">
            <v>14-03-280</v>
          </cell>
          <cell r="B1977">
            <v>47111</v>
          </cell>
          <cell r="H1977">
            <v>41.540100953199229</v>
          </cell>
          <cell r="L1977" t="str">
            <v>4</v>
          </cell>
          <cell r="M1977">
            <v>83380.371242872803</v>
          </cell>
        </row>
        <row r="1978">
          <cell r="A1978" t="str">
            <v>14-03-280</v>
          </cell>
          <cell r="B1978">
            <v>46111</v>
          </cell>
          <cell r="H1978">
            <v>100.05644549144735</v>
          </cell>
          <cell r="L1978" t="str">
            <v>4</v>
          </cell>
          <cell r="M1978">
            <v>83380.371242872803</v>
          </cell>
        </row>
        <row r="1979">
          <cell r="A1979" t="str">
            <v/>
          </cell>
          <cell r="H1979" t="str">
            <v/>
          </cell>
          <cell r="L1979" t="str">
            <v/>
          </cell>
          <cell r="M1979" t="str">
            <v/>
          </cell>
        </row>
        <row r="1980">
          <cell r="A1980" t="str">
            <v>14-03-290</v>
          </cell>
          <cell r="B1980" t="str">
            <v>14-03-290</v>
          </cell>
          <cell r="H1980">
            <v>17276.25465710718</v>
          </cell>
          <cell r="L1980" t="str">
            <v/>
          </cell>
          <cell r="M1980" t="str">
            <v/>
          </cell>
        </row>
        <row r="1981">
          <cell r="A1981" t="str">
            <v>14-03-290</v>
          </cell>
          <cell r="B1981" t="str">
            <v>1H180</v>
          </cell>
          <cell r="H1981">
            <v>12852</v>
          </cell>
          <cell r="L1981" t="str">
            <v>1</v>
          </cell>
          <cell r="M1981">
            <v>105</v>
          </cell>
        </row>
        <row r="1982">
          <cell r="A1982" t="str">
            <v>14-03-290</v>
          </cell>
          <cell r="B1982">
            <v>61213</v>
          </cell>
          <cell r="H1982">
            <v>412.54920000000004</v>
          </cell>
          <cell r="L1982" t="str">
            <v>6</v>
          </cell>
          <cell r="M1982">
            <v>42.525000000000006</v>
          </cell>
        </row>
        <row r="1983">
          <cell r="A1983" t="str">
            <v>14-03-290</v>
          </cell>
          <cell r="B1983">
            <v>21121</v>
          </cell>
          <cell r="H1983">
            <v>3848.3248265941288</v>
          </cell>
          <cell r="L1983" t="str">
            <v>2</v>
          </cell>
          <cell r="M1983">
            <v>35.958782738917378</v>
          </cell>
        </row>
        <row r="1984">
          <cell r="A1984" t="str">
            <v>14-03-290</v>
          </cell>
          <cell r="B1984">
            <v>47111</v>
          </cell>
          <cell r="H1984">
            <v>47.930885715229877</v>
          </cell>
          <cell r="L1984" t="str">
            <v>4</v>
          </cell>
          <cell r="M1984">
            <v>404074.10679238354</v>
          </cell>
        </row>
        <row r="1985">
          <cell r="A1985" t="str">
            <v>14-03-290</v>
          </cell>
          <cell r="B1985">
            <v>46111</v>
          </cell>
          <cell r="H1985">
            <v>115.44974479782385</v>
          </cell>
          <cell r="L1985" t="str">
            <v>4</v>
          </cell>
          <cell r="M1985">
            <v>404074.10679238354</v>
          </cell>
        </row>
        <row r="1986">
          <cell r="A1986" t="str">
            <v/>
          </cell>
          <cell r="H1986" t="str">
            <v/>
          </cell>
          <cell r="L1986" t="str">
            <v/>
          </cell>
          <cell r="M1986" t="str">
            <v/>
          </cell>
        </row>
        <row r="1987">
          <cell r="A1987" t="str">
            <v>14-03-300</v>
          </cell>
          <cell r="B1987" t="str">
            <v>14-03-300</v>
          </cell>
          <cell r="H1987">
            <v>14236.913560023511</v>
          </cell>
          <cell r="L1987" t="str">
            <v/>
          </cell>
          <cell r="M1987" t="str">
            <v/>
          </cell>
        </row>
        <row r="1988">
          <cell r="A1988" t="str">
            <v>14-03-300</v>
          </cell>
          <cell r="B1988" t="str">
            <v>1H175</v>
          </cell>
          <cell r="H1988">
            <v>10591</v>
          </cell>
          <cell r="L1988" t="str">
            <v>1</v>
          </cell>
          <cell r="M1988">
            <v>158</v>
          </cell>
        </row>
        <row r="1989">
          <cell r="A1989" t="str">
            <v>14-03-300</v>
          </cell>
          <cell r="B1989">
            <v>61213</v>
          </cell>
          <cell r="H1989">
            <v>339.97109999999998</v>
          </cell>
          <cell r="L1989" t="str">
            <v>6</v>
          </cell>
          <cell r="M1989">
            <v>52.732499999999987</v>
          </cell>
        </row>
        <row r="1990">
          <cell r="A1990" t="str">
            <v>14-03-300</v>
          </cell>
          <cell r="B1990">
            <v>21121</v>
          </cell>
          <cell r="H1990">
            <v>3171.3047182118285</v>
          </cell>
          <cell r="L1990" t="str">
            <v>2</v>
          </cell>
          <cell r="M1990">
            <v>44.590158983655748</v>
          </cell>
        </row>
        <row r="1991">
          <cell r="A1991" t="str">
            <v>14-03-300</v>
          </cell>
          <cell r="B1991">
            <v>47111</v>
          </cell>
          <cell r="H1991">
            <v>39.498600265328328</v>
          </cell>
          <cell r="L1991" t="str">
            <v>4</v>
          </cell>
          <cell r="M1991">
            <v>501066.1454774689</v>
          </cell>
        </row>
        <row r="1992">
          <cell r="A1992" t="str">
            <v>14-03-300</v>
          </cell>
          <cell r="B1992">
            <v>46111</v>
          </cell>
          <cell r="H1992">
            <v>95.13914154635485</v>
          </cell>
          <cell r="L1992" t="str">
            <v>4</v>
          </cell>
          <cell r="M1992">
            <v>501066.1454774689</v>
          </cell>
        </row>
        <row r="1993">
          <cell r="A1993" t="str">
            <v/>
          </cell>
          <cell r="H1993" t="str">
            <v/>
          </cell>
          <cell r="L1993" t="str">
            <v/>
          </cell>
          <cell r="M1993" t="str">
            <v/>
          </cell>
        </row>
        <row r="1994">
          <cell r="A1994" t="str">
            <v>14-03-310</v>
          </cell>
          <cell r="B1994" t="str">
            <v>14-03-310</v>
          </cell>
          <cell r="H1994">
            <v>10285.770133814738</v>
          </cell>
          <cell r="L1994" t="str">
            <v/>
          </cell>
          <cell r="M1994" t="str">
            <v/>
          </cell>
        </row>
        <row r="1995">
          <cell r="A1995" t="str">
            <v>14-03-310</v>
          </cell>
          <cell r="B1995" t="str">
            <v>1H171</v>
          </cell>
          <cell r="H1995">
            <v>7651.7</v>
          </cell>
          <cell r="L1995" t="str">
            <v>1</v>
          </cell>
          <cell r="M1995">
            <v>301</v>
          </cell>
        </row>
        <row r="1996">
          <cell r="A1996" t="str">
            <v>14-03-310</v>
          </cell>
          <cell r="B1996">
            <v>61213</v>
          </cell>
          <cell r="H1996">
            <v>245.61957000000001</v>
          </cell>
          <cell r="L1996" t="str">
            <v>6</v>
          </cell>
          <cell r="M1996">
            <v>72.578624999999988</v>
          </cell>
        </row>
        <row r="1997">
          <cell r="A1997" t="str">
            <v>14-03-310</v>
          </cell>
          <cell r="B1997">
            <v>21121</v>
          </cell>
          <cell r="H1997">
            <v>2291.1785773148376</v>
          </cell>
          <cell r="L1997" t="str">
            <v>2</v>
          </cell>
          <cell r="M1997">
            <v>61.371875552365836</v>
          </cell>
        </row>
        <row r="1998">
          <cell r="A1998" t="str">
            <v>14-03-310</v>
          </cell>
          <cell r="B1998">
            <v>47111</v>
          </cell>
          <cell r="H1998">
            <v>28.536629180456305</v>
          </cell>
          <cell r="L1998" t="str">
            <v>4</v>
          </cell>
          <cell r="M1998">
            <v>689644.75177176611</v>
          </cell>
        </row>
        <row r="1999">
          <cell r="A1999" t="str">
            <v>14-03-310</v>
          </cell>
          <cell r="B1999">
            <v>46111</v>
          </cell>
          <cell r="H1999">
            <v>68.735357319445129</v>
          </cell>
          <cell r="L1999" t="str">
            <v>4</v>
          </cell>
          <cell r="M1999">
            <v>689644.75177176611</v>
          </cell>
        </row>
        <row r="2000">
          <cell r="A2000" t="str">
            <v/>
          </cell>
          <cell r="H2000" t="str">
            <v/>
          </cell>
          <cell r="L2000" t="str">
            <v/>
          </cell>
          <cell r="M2000" t="str">
            <v/>
          </cell>
        </row>
        <row r="2001">
          <cell r="A2001" t="str">
            <v>14-03-320</v>
          </cell>
          <cell r="B2001" t="str">
            <v>14-03-320</v>
          </cell>
          <cell r="H2001">
            <v>11245.56205920958</v>
          </cell>
          <cell r="L2001" t="str">
            <v/>
          </cell>
          <cell r="M2001" t="str">
            <v/>
          </cell>
        </row>
        <row r="2002">
          <cell r="A2002" t="str">
            <v>14-03-320</v>
          </cell>
          <cell r="B2002" t="str">
            <v>1H172</v>
          </cell>
          <cell r="H2002">
            <v>8365.6999999999989</v>
          </cell>
          <cell r="L2002" t="str">
            <v>1</v>
          </cell>
          <cell r="M2002">
            <v>26</v>
          </cell>
        </row>
        <row r="2003">
          <cell r="A2003" t="str">
            <v>14-03-320</v>
          </cell>
          <cell r="B2003">
            <v>61213</v>
          </cell>
          <cell r="H2003">
            <v>268.53896999999995</v>
          </cell>
          <cell r="L2003" t="str">
            <v>6</v>
          </cell>
          <cell r="M2003">
            <v>6.8542499999999986</v>
          </cell>
        </row>
        <row r="2004">
          <cell r="A2004" t="str">
            <v>14-03-320</v>
          </cell>
          <cell r="B2004">
            <v>21121</v>
          </cell>
          <cell r="H2004">
            <v>2504.9744010145114</v>
          </cell>
          <cell r="L2004" t="str">
            <v>2</v>
          </cell>
          <cell r="M2004">
            <v>5.7958962160664171</v>
          </cell>
        </row>
        <row r="2005">
          <cell r="A2005" t="str">
            <v>14-03-320</v>
          </cell>
          <cell r="B2005">
            <v>47111</v>
          </cell>
          <cell r="H2005">
            <v>31.199456164635741</v>
          </cell>
          <cell r="L2005" t="str">
            <v>4</v>
          </cell>
          <cell r="M2005">
            <v>65129.334426377296</v>
          </cell>
        </row>
        <row r="2006">
          <cell r="A2006" t="str">
            <v>14-03-320</v>
          </cell>
          <cell r="B2006">
            <v>46111</v>
          </cell>
          <cell r="H2006">
            <v>75.149232030435343</v>
          </cell>
          <cell r="L2006" t="str">
            <v>4</v>
          </cell>
          <cell r="M2006">
            <v>65129.334426377296</v>
          </cell>
        </row>
        <row r="2007">
          <cell r="A2007" t="str">
            <v/>
          </cell>
          <cell r="H2007" t="str">
            <v/>
          </cell>
          <cell r="L2007" t="str">
            <v/>
          </cell>
          <cell r="M2007" t="str">
            <v/>
          </cell>
        </row>
        <row r="2008">
          <cell r="A2008" t="str">
            <v>14-03-330</v>
          </cell>
          <cell r="B2008" t="str">
            <v>14-03-330</v>
          </cell>
          <cell r="H2008">
            <v>9645.9088502181767</v>
          </cell>
          <cell r="L2008" t="str">
            <v/>
          </cell>
          <cell r="M2008" t="str">
            <v/>
          </cell>
        </row>
        <row r="2009">
          <cell r="A2009" t="str">
            <v>14-03-330</v>
          </cell>
          <cell r="B2009" t="str">
            <v>1H168</v>
          </cell>
          <cell r="H2009">
            <v>7175.7</v>
          </cell>
          <cell r="L2009" t="str">
            <v>1</v>
          </cell>
          <cell r="M2009">
            <v>79</v>
          </cell>
        </row>
        <row r="2010">
          <cell r="A2010" t="str">
            <v>14-03-330</v>
          </cell>
          <cell r="B2010">
            <v>61213</v>
          </cell>
          <cell r="H2010">
            <v>230.33997000000002</v>
          </cell>
          <cell r="L2010" t="str">
            <v>6</v>
          </cell>
          <cell r="M2010">
            <v>17.863875</v>
          </cell>
        </row>
        <row r="2011">
          <cell r="A2011" t="str">
            <v>14-03-330</v>
          </cell>
          <cell r="B2011">
            <v>21121</v>
          </cell>
          <cell r="H2011">
            <v>2148.6480281817221</v>
          </cell>
          <cell r="L2011" t="str">
            <v>2</v>
          </cell>
          <cell r="M2011">
            <v>15.105542621991244</v>
          </cell>
        </row>
        <row r="2012">
          <cell r="A2012" t="str">
            <v>14-03-330</v>
          </cell>
          <cell r="B2012">
            <v>47111</v>
          </cell>
          <cell r="H2012">
            <v>26.761411191003351</v>
          </cell>
          <cell r="L2012" t="str">
            <v>4</v>
          </cell>
          <cell r="M2012">
            <v>169743.19422635605</v>
          </cell>
        </row>
        <row r="2013">
          <cell r="A2013" t="str">
            <v>14-03-330</v>
          </cell>
          <cell r="B2013">
            <v>46111</v>
          </cell>
          <cell r="H2013">
            <v>64.459440845451667</v>
          </cell>
          <cell r="L2013" t="str">
            <v>4</v>
          </cell>
          <cell r="M2013">
            <v>169743.19422635605</v>
          </cell>
        </row>
        <row r="2014">
          <cell r="A2014" t="str">
            <v/>
          </cell>
          <cell r="H2014" t="str">
            <v/>
          </cell>
          <cell r="L2014" t="str">
            <v/>
          </cell>
          <cell r="M2014" t="str">
            <v/>
          </cell>
        </row>
        <row r="2015">
          <cell r="A2015" t="str">
            <v>14-03-340</v>
          </cell>
          <cell r="B2015" t="str">
            <v>14-03-340</v>
          </cell>
          <cell r="H2015">
            <v>4376.6511798004858</v>
          </cell>
          <cell r="L2015" t="str">
            <v/>
          </cell>
          <cell r="M2015" t="str">
            <v/>
          </cell>
        </row>
        <row r="2016">
          <cell r="A2016" t="str">
            <v>14-03-340</v>
          </cell>
          <cell r="B2016" t="str">
            <v>1H166</v>
          </cell>
          <cell r="H2016">
            <v>3255.8399999999997</v>
          </cell>
          <cell r="L2016" t="str">
            <v>1</v>
          </cell>
          <cell r="M2016">
            <v>150</v>
          </cell>
        </row>
        <row r="2017">
          <cell r="A2017" t="str">
            <v>14-03-340</v>
          </cell>
          <cell r="B2017">
            <v>61213</v>
          </cell>
          <cell r="H2017">
            <v>104.51246399999999</v>
          </cell>
          <cell r="L2017" t="str">
            <v>6</v>
          </cell>
          <cell r="M2017">
            <v>15.389999999999997</v>
          </cell>
        </row>
        <row r="2018">
          <cell r="A2018" t="str">
            <v>14-03-340</v>
          </cell>
          <cell r="B2018">
            <v>21121</v>
          </cell>
          <cell r="H2018">
            <v>974.90895607051243</v>
          </cell>
          <cell r="L2018" t="str">
            <v>2</v>
          </cell>
          <cell r="M2018">
            <v>13.013654705512954</v>
          </cell>
        </row>
        <row r="2019">
          <cell r="A2019" t="str">
            <v>14-03-340</v>
          </cell>
          <cell r="B2019">
            <v>47111</v>
          </cell>
          <cell r="H2019">
            <v>12.142491047858233</v>
          </cell>
          <cell r="L2019" t="str">
            <v>4</v>
          </cell>
          <cell r="M2019">
            <v>146236.34341057687</v>
          </cell>
        </row>
        <row r="2020">
          <cell r="A2020" t="str">
            <v>14-03-340</v>
          </cell>
          <cell r="B2020">
            <v>46111</v>
          </cell>
          <cell r="H2020">
            <v>29.247268682115372</v>
          </cell>
          <cell r="L2020" t="str">
            <v>4</v>
          </cell>
          <cell r="M2020">
            <v>146236.34341057687</v>
          </cell>
        </row>
        <row r="2021">
          <cell r="A2021" t="str">
            <v/>
          </cell>
          <cell r="H2021" t="str">
            <v/>
          </cell>
          <cell r="L2021" t="str">
            <v/>
          </cell>
          <cell r="M2021" t="str">
            <v/>
          </cell>
        </row>
        <row r="2022">
          <cell r="A2022" t="str">
            <v>14-03-350</v>
          </cell>
          <cell r="B2022" t="str">
            <v>14-03-350</v>
          </cell>
          <cell r="H2022">
            <v>122537.77173888196</v>
          </cell>
          <cell r="L2022" t="str">
            <v/>
          </cell>
          <cell r="M2022" t="str">
            <v/>
          </cell>
        </row>
        <row r="2023">
          <cell r="A2023" t="str">
            <v>14-03-350</v>
          </cell>
          <cell r="B2023" t="str">
            <v>1H164</v>
          </cell>
          <cell r="H2023">
            <v>121677.5</v>
          </cell>
          <cell r="L2023" t="str">
            <v>1</v>
          </cell>
          <cell r="M2023">
            <v>167</v>
          </cell>
        </row>
        <row r="2024">
          <cell r="A2024" t="str">
            <v>14-03-350</v>
          </cell>
          <cell r="B2024">
            <v>61213</v>
          </cell>
          <cell r="H2024">
            <v>80.217900000000014</v>
          </cell>
          <cell r="L2024" t="str">
            <v>6</v>
          </cell>
          <cell r="M2024">
            <v>13.151249999999999</v>
          </cell>
        </row>
        <row r="2025">
          <cell r="A2025" t="str">
            <v>14-03-350</v>
          </cell>
          <cell r="B2025">
            <v>21121</v>
          </cell>
          <cell r="H2025">
            <v>748.28538294885834</v>
          </cell>
          <cell r="L2025" t="str">
            <v>2</v>
          </cell>
          <cell r="M2025">
            <v>11.120586513702225</v>
          </cell>
        </row>
        <row r="2026">
          <cell r="A2026" t="str">
            <v>14-03-350</v>
          </cell>
          <cell r="B2026">
            <v>47111</v>
          </cell>
          <cell r="H2026">
            <v>9.3198944446280318</v>
          </cell>
          <cell r="L2026" t="str">
            <v>4</v>
          </cell>
          <cell r="M2026">
            <v>124963.65895245934</v>
          </cell>
        </row>
        <row r="2027">
          <cell r="A2027" t="str">
            <v>14-03-350</v>
          </cell>
          <cell r="B2027">
            <v>46111</v>
          </cell>
          <cell r="H2027">
            <v>22.448561488465749</v>
          </cell>
          <cell r="L2027" t="str">
            <v>4</v>
          </cell>
          <cell r="M2027">
            <v>124963.65895245934</v>
          </cell>
        </row>
        <row r="2028">
          <cell r="A2028" t="str">
            <v/>
          </cell>
          <cell r="H2028" t="str">
            <v/>
          </cell>
          <cell r="L2028" t="str">
            <v/>
          </cell>
          <cell r="M2028" t="str">
            <v/>
          </cell>
        </row>
        <row r="2029">
          <cell r="A2029" t="str">
            <v>14-03-360</v>
          </cell>
          <cell r="B2029" t="str">
            <v>14-03-360</v>
          </cell>
          <cell r="H2029">
            <v>19992.284590223229</v>
          </cell>
          <cell r="L2029" t="str">
            <v/>
          </cell>
          <cell r="M2029" t="str">
            <v/>
          </cell>
        </row>
        <row r="2030">
          <cell r="A2030" t="str">
            <v>14-03-360</v>
          </cell>
          <cell r="B2030" t="str">
            <v>1H183</v>
          </cell>
          <cell r="H2030">
            <v>14875</v>
          </cell>
          <cell r="L2030" t="str">
            <v>1</v>
          </cell>
          <cell r="M2030">
            <v>377</v>
          </cell>
        </row>
        <row r="2031">
          <cell r="A2031" t="str">
            <v>14-03-360</v>
          </cell>
          <cell r="B2031">
            <v>61213</v>
          </cell>
          <cell r="H2031">
            <v>477.48750000000007</v>
          </cell>
          <cell r="L2031" t="str">
            <v>6</v>
          </cell>
          <cell r="M2031">
            <v>176.71875</v>
          </cell>
        </row>
        <row r="2032">
          <cell r="A2032" t="str">
            <v>14-03-360</v>
          </cell>
          <cell r="B2032" t="str">
            <v>2C1+1</v>
          </cell>
          <cell r="H2032">
            <v>4450.8368133139838</v>
          </cell>
          <cell r="L2032" t="str">
            <v>2</v>
          </cell>
          <cell r="M2032">
            <v>98.683520000000001</v>
          </cell>
        </row>
        <row r="2033">
          <cell r="A2033" t="str">
            <v>14-03-360</v>
          </cell>
          <cell r="B2033">
            <v>47111</v>
          </cell>
          <cell r="H2033">
            <v>55.435172509825669</v>
          </cell>
          <cell r="L2033" t="str">
            <v>4</v>
          </cell>
          <cell r="M2033">
            <v>1677965.478619372</v>
          </cell>
        </row>
        <row r="2034">
          <cell r="A2034" t="str">
            <v>14-03-360</v>
          </cell>
          <cell r="B2034">
            <v>46111</v>
          </cell>
          <cell r="H2034">
            <v>133.52510439941952</v>
          </cell>
          <cell r="L2034" t="str">
            <v>4</v>
          </cell>
          <cell r="M2034">
            <v>1677965.478619372</v>
          </cell>
        </row>
        <row r="2035">
          <cell r="A2035" t="str">
            <v/>
          </cell>
          <cell r="H2035" t="str">
            <v/>
          </cell>
          <cell r="L2035" t="str">
            <v/>
          </cell>
          <cell r="M2035" t="str">
            <v/>
          </cell>
        </row>
        <row r="2036">
          <cell r="A2036" t="str">
            <v>14-03-370</v>
          </cell>
          <cell r="B2036" t="str">
            <v>14-03-370</v>
          </cell>
          <cell r="H2036">
            <v>19992.284590223229</v>
          </cell>
          <cell r="L2036" t="str">
            <v/>
          </cell>
          <cell r="M2036" t="str">
            <v/>
          </cell>
        </row>
        <row r="2037">
          <cell r="A2037" t="str">
            <v>14-03-370</v>
          </cell>
          <cell r="B2037" t="str">
            <v>1H183</v>
          </cell>
          <cell r="H2037">
            <v>14875</v>
          </cell>
          <cell r="L2037" t="str">
            <v>1</v>
          </cell>
          <cell r="M2037">
            <v>6</v>
          </cell>
        </row>
        <row r="2038">
          <cell r="A2038" t="str">
            <v>14-03-370</v>
          </cell>
          <cell r="B2038">
            <v>61213</v>
          </cell>
          <cell r="H2038">
            <v>477.48750000000007</v>
          </cell>
          <cell r="L2038" t="str">
            <v>6</v>
          </cell>
          <cell r="M2038">
            <v>2.8125</v>
          </cell>
        </row>
        <row r="2039">
          <cell r="A2039" t="str">
            <v>14-03-370</v>
          </cell>
          <cell r="B2039" t="str">
            <v>2C1+1</v>
          </cell>
          <cell r="H2039">
            <v>4450.8368133139838</v>
          </cell>
          <cell r="L2039" t="str">
            <v>2</v>
          </cell>
          <cell r="M2039">
            <v>1.57056</v>
          </cell>
        </row>
        <row r="2040">
          <cell r="A2040" t="str">
            <v>14-03-370</v>
          </cell>
          <cell r="B2040">
            <v>47111</v>
          </cell>
          <cell r="H2040">
            <v>55.435172509825669</v>
          </cell>
          <cell r="L2040" t="str">
            <v>4</v>
          </cell>
          <cell r="M2040">
            <v>26705.020879883901</v>
          </cell>
        </row>
        <row r="2041">
          <cell r="A2041" t="str">
            <v>14-03-370</v>
          </cell>
          <cell r="B2041">
            <v>46111</v>
          </cell>
          <cell r="H2041">
            <v>133.52510439941952</v>
          </cell>
          <cell r="L2041" t="str">
            <v>4</v>
          </cell>
          <cell r="M2041">
            <v>26705.020879883901</v>
          </cell>
        </row>
        <row r="2042">
          <cell r="A2042" t="str">
            <v/>
          </cell>
          <cell r="H2042" t="str">
            <v/>
          </cell>
          <cell r="L2042" t="str">
            <v/>
          </cell>
          <cell r="M2042" t="str">
            <v/>
          </cell>
        </row>
        <row r="2043">
          <cell r="A2043" t="str">
            <v>14-03-380</v>
          </cell>
          <cell r="B2043" t="str">
            <v>14-03-380</v>
          </cell>
          <cell r="H2043">
            <v>24469.240405762168</v>
          </cell>
          <cell r="L2043" t="str">
            <v/>
          </cell>
          <cell r="M2043" t="str">
            <v/>
          </cell>
        </row>
        <row r="2044">
          <cell r="A2044" t="str">
            <v>14-03-380</v>
          </cell>
          <cell r="B2044" t="str">
            <v>1H185</v>
          </cell>
          <cell r="H2044">
            <v>18207</v>
          </cell>
          <cell r="L2044" t="str">
            <v>1</v>
          </cell>
          <cell r="M2044">
            <v>288</v>
          </cell>
        </row>
        <row r="2045">
          <cell r="A2045" t="str">
            <v>14-03-380</v>
          </cell>
          <cell r="B2045">
            <v>61213</v>
          </cell>
          <cell r="H2045">
            <v>584.44470000000013</v>
          </cell>
          <cell r="L2045" t="str">
            <v>6</v>
          </cell>
          <cell r="M2045">
            <v>165.24000000000004</v>
          </cell>
        </row>
        <row r="2046">
          <cell r="A2046" t="str">
            <v>14-03-380</v>
          </cell>
          <cell r="B2046" t="str">
            <v>2C1+1</v>
          </cell>
          <cell r="H2046">
            <v>5446.5619194710234</v>
          </cell>
          <cell r="L2046" t="str">
            <v>2</v>
          </cell>
          <cell r="M2046">
            <v>92.252160000000003</v>
          </cell>
        </row>
        <row r="2047">
          <cell r="A2047" t="str">
            <v>14-03-380</v>
          </cell>
          <cell r="B2047">
            <v>47111</v>
          </cell>
          <cell r="H2047">
            <v>67.836928707011594</v>
          </cell>
          <cell r="L2047" t="str">
            <v>4</v>
          </cell>
          <cell r="M2047">
            <v>1568609.8328076547</v>
          </cell>
        </row>
        <row r="2048">
          <cell r="A2048" t="str">
            <v>14-03-380</v>
          </cell>
          <cell r="B2048">
            <v>46111</v>
          </cell>
          <cell r="H2048">
            <v>163.39685758413069</v>
          </cell>
          <cell r="L2048" t="str">
            <v>4</v>
          </cell>
          <cell r="M2048">
            <v>1568609.8328076547</v>
          </cell>
        </row>
        <row r="2049">
          <cell r="A2049" t="str">
            <v/>
          </cell>
          <cell r="H2049" t="str">
            <v/>
          </cell>
          <cell r="L2049" t="str">
            <v/>
          </cell>
          <cell r="M2049" t="str">
            <v/>
          </cell>
        </row>
        <row r="2050">
          <cell r="A2050" t="str">
            <v>14-03-390</v>
          </cell>
          <cell r="B2050" t="str">
            <v>14-03-390</v>
          </cell>
          <cell r="H2050">
            <v>34481.918783560417</v>
          </cell>
          <cell r="L2050" t="str">
            <v/>
          </cell>
          <cell r="M2050" t="str">
            <v/>
          </cell>
        </row>
        <row r="2051">
          <cell r="A2051" t="str">
            <v>14-03-390</v>
          </cell>
          <cell r="B2051" t="str">
            <v>1H189</v>
          </cell>
          <cell r="H2051">
            <v>25656.399999999998</v>
          </cell>
          <cell r="L2051" t="str">
            <v>1</v>
          </cell>
          <cell r="M2051">
            <v>289</v>
          </cell>
        </row>
        <row r="2052">
          <cell r="A2052" t="str">
            <v>14-03-390</v>
          </cell>
          <cell r="B2052">
            <v>61213</v>
          </cell>
          <cell r="H2052">
            <v>823.57043999999996</v>
          </cell>
          <cell r="L2052" t="str">
            <v>6</v>
          </cell>
          <cell r="M2052">
            <v>233.65649999999997</v>
          </cell>
        </row>
        <row r="2053">
          <cell r="A2053" t="str">
            <v>14-03-390</v>
          </cell>
          <cell r="B2053" t="str">
            <v>2C1+1</v>
          </cell>
          <cell r="H2053">
            <v>7676.0611667270205</v>
          </cell>
          <cell r="L2053" t="str">
            <v>2</v>
          </cell>
          <cell r="M2053">
            <v>130.46616</v>
          </cell>
        </row>
        <row r="2054">
          <cell r="A2054" t="str">
            <v>14-03-390</v>
          </cell>
          <cell r="B2054">
            <v>47111</v>
          </cell>
          <cell r="H2054">
            <v>95.605341831585051</v>
          </cell>
          <cell r="L2054" t="str">
            <v>4</v>
          </cell>
          <cell r="M2054">
            <v>2218381.6771841091</v>
          </cell>
        </row>
        <row r="2055">
          <cell r="A2055" t="str">
            <v>14-03-390</v>
          </cell>
          <cell r="B2055">
            <v>46111</v>
          </cell>
          <cell r="H2055">
            <v>230.28183500181061</v>
          </cell>
          <cell r="L2055" t="str">
            <v>4</v>
          </cell>
          <cell r="M2055">
            <v>2218381.6771841091</v>
          </cell>
        </row>
        <row r="2056">
          <cell r="A2056" t="str">
            <v/>
          </cell>
          <cell r="H2056" t="str">
            <v/>
          </cell>
          <cell r="L2056" t="str">
            <v/>
          </cell>
          <cell r="M2056" t="str">
            <v/>
          </cell>
        </row>
        <row r="2057">
          <cell r="A2057" t="str">
            <v>14-03-400</v>
          </cell>
          <cell r="B2057" t="str">
            <v>14-03-400</v>
          </cell>
          <cell r="H2057">
            <v>18482.611103023613</v>
          </cell>
          <cell r="L2057" t="str">
            <v/>
          </cell>
          <cell r="M2057" t="str">
            <v/>
          </cell>
        </row>
        <row r="2058">
          <cell r="A2058" t="str">
            <v>14-03-400</v>
          </cell>
          <cell r="B2058" t="str">
            <v>1H218</v>
          </cell>
          <cell r="H2058">
            <v>13751.64</v>
          </cell>
          <cell r="L2058" t="str">
            <v>1</v>
          </cell>
          <cell r="M2058">
            <v>244</v>
          </cell>
        </row>
        <row r="2059">
          <cell r="A2059" t="str">
            <v>14-03-400</v>
          </cell>
          <cell r="B2059">
            <v>61213</v>
          </cell>
          <cell r="H2059">
            <v>441.42764399999999</v>
          </cell>
          <cell r="L2059" t="str">
            <v>6</v>
          </cell>
          <cell r="M2059">
            <v>105.73739999999999</v>
          </cell>
        </row>
        <row r="2060">
          <cell r="A2060" t="str">
            <v>14-03-400</v>
          </cell>
          <cell r="B2060" t="str">
            <v>2C1+1</v>
          </cell>
          <cell r="H2060">
            <v>4114.847603995966</v>
          </cell>
          <cell r="L2060" t="str">
            <v>2</v>
          </cell>
          <cell r="M2060">
            <v>59.048000000000002</v>
          </cell>
        </row>
        <row r="2061">
          <cell r="A2061" t="str">
            <v>14-03-400</v>
          </cell>
          <cell r="B2061">
            <v>47111</v>
          </cell>
          <cell r="H2061">
            <v>51.250426907769757</v>
          </cell>
          <cell r="L2061" t="str">
            <v>4</v>
          </cell>
          <cell r="M2061">
            <v>1004022.8153750157</v>
          </cell>
        </row>
        <row r="2062">
          <cell r="A2062" t="str">
            <v>14-03-400</v>
          </cell>
          <cell r="B2062">
            <v>46111</v>
          </cell>
          <cell r="H2062">
            <v>123.44542811987897</v>
          </cell>
          <cell r="L2062" t="str">
            <v>4</v>
          </cell>
          <cell r="M2062">
            <v>1004022.8153750157</v>
          </cell>
        </row>
        <row r="2063">
          <cell r="A2063" t="str">
            <v/>
          </cell>
          <cell r="H2063" t="str">
            <v/>
          </cell>
          <cell r="L2063" t="str">
            <v/>
          </cell>
          <cell r="M2063" t="str">
            <v/>
          </cell>
        </row>
        <row r="2064">
          <cell r="A2064" t="str">
            <v>14-03-410</v>
          </cell>
          <cell r="B2064" t="str">
            <v>14-03-410</v>
          </cell>
          <cell r="H2064">
            <v>13044.687005988568</v>
          </cell>
          <cell r="L2064" t="str">
            <v/>
          </cell>
          <cell r="M2064" t="str">
            <v/>
          </cell>
        </row>
        <row r="2065">
          <cell r="A2065" t="str">
            <v>14-03-410</v>
          </cell>
          <cell r="B2065" t="str">
            <v>1H217</v>
          </cell>
          <cell r="H2065">
            <v>9705.64</v>
          </cell>
          <cell r="L2065" t="str">
            <v>1</v>
          </cell>
          <cell r="M2065">
            <v>259</v>
          </cell>
        </row>
        <row r="2066">
          <cell r="A2066" t="str">
            <v>14-03-410</v>
          </cell>
          <cell r="B2066">
            <v>61213</v>
          </cell>
          <cell r="H2066">
            <v>311.55104400000005</v>
          </cell>
          <cell r="L2066" t="str">
            <v>6</v>
          </cell>
          <cell r="M2066">
            <v>79.215150000000008</v>
          </cell>
        </row>
        <row r="2067">
          <cell r="A2067" t="str">
            <v>14-03-410</v>
          </cell>
          <cell r="B2067" t="str">
            <v>2C1+1</v>
          </cell>
          <cell r="H2067">
            <v>2904.198226291368</v>
          </cell>
          <cell r="L2067" t="str">
            <v>2</v>
          </cell>
          <cell r="M2067">
            <v>44.237200000000001</v>
          </cell>
        </row>
        <row r="2068">
          <cell r="A2068" t="str">
            <v>14-03-410</v>
          </cell>
          <cell r="B2068">
            <v>47111</v>
          </cell>
          <cell r="H2068">
            <v>36.171788908458993</v>
          </cell>
          <cell r="L2068" t="str">
            <v>4</v>
          </cell>
          <cell r="M2068">
            <v>752187.34060946433</v>
          </cell>
        </row>
        <row r="2069">
          <cell r="A2069" t="str">
            <v>14-03-410</v>
          </cell>
          <cell r="B2069">
            <v>46111</v>
          </cell>
          <cell r="H2069">
            <v>87.125946788741032</v>
          </cell>
          <cell r="L2069" t="str">
            <v>4</v>
          </cell>
          <cell r="M2069">
            <v>752187.34060946433</v>
          </cell>
        </row>
        <row r="2070">
          <cell r="A2070" t="str">
            <v/>
          </cell>
          <cell r="H2070" t="str">
            <v/>
          </cell>
          <cell r="L2070" t="str">
            <v/>
          </cell>
          <cell r="M2070" t="str">
            <v/>
          </cell>
        </row>
        <row r="2071">
          <cell r="A2071" t="str">
            <v>14-03-420</v>
          </cell>
          <cell r="B2071" t="str">
            <v>14-03-420</v>
          </cell>
          <cell r="H2071">
            <v>12282.810420045442</v>
          </cell>
          <cell r="L2071" t="str">
            <v/>
          </cell>
          <cell r="M2071" t="str">
            <v/>
          </cell>
        </row>
        <row r="2072">
          <cell r="A2072" t="str">
            <v>14-03-420</v>
          </cell>
          <cell r="B2072" t="str">
            <v>1H216</v>
          </cell>
          <cell r="H2072">
            <v>9139.1999999999989</v>
          </cell>
          <cell r="L2072" t="str">
            <v>1</v>
          </cell>
          <cell r="M2072">
            <v>47</v>
          </cell>
        </row>
        <row r="2073">
          <cell r="A2073" t="str">
            <v>14-03-420</v>
          </cell>
          <cell r="B2073">
            <v>61213</v>
          </cell>
          <cell r="H2073">
            <v>293.36831999999993</v>
          </cell>
          <cell r="L2073" t="str">
            <v>6</v>
          </cell>
          <cell r="M2073">
            <v>13.535999999999996</v>
          </cell>
        </row>
        <row r="2074">
          <cell r="A2074" t="str">
            <v>14-03-420</v>
          </cell>
          <cell r="B2074" t="str">
            <v>2C1+1</v>
          </cell>
          <cell r="H2074">
            <v>2734.1632013328567</v>
          </cell>
          <cell r="L2074" t="str">
            <v>2</v>
          </cell>
          <cell r="M2074">
            <v>7.5575999999999999</v>
          </cell>
        </row>
        <row r="2075">
          <cell r="A2075" t="str">
            <v>14-03-420</v>
          </cell>
          <cell r="B2075">
            <v>47111</v>
          </cell>
          <cell r="H2075">
            <v>34.054002672600731</v>
          </cell>
          <cell r="L2075" t="str">
            <v>4</v>
          </cell>
          <cell r="M2075">
            <v>128505.67046264427</v>
          </cell>
        </row>
        <row r="2076">
          <cell r="A2076" t="str">
            <v>14-03-420</v>
          </cell>
          <cell r="B2076">
            <v>46111</v>
          </cell>
          <cell r="H2076">
            <v>82.024896039985705</v>
          </cell>
          <cell r="L2076" t="str">
            <v>4</v>
          </cell>
          <cell r="M2076">
            <v>128505.67046264427</v>
          </cell>
        </row>
        <row r="2077">
          <cell r="A2077" t="str">
            <v/>
          </cell>
          <cell r="H2077" t="str">
            <v/>
          </cell>
          <cell r="L2077" t="str">
            <v/>
          </cell>
          <cell r="M2077" t="str">
            <v/>
          </cell>
        </row>
        <row r="2078">
          <cell r="A2078" t="str">
            <v>14-03-430</v>
          </cell>
          <cell r="B2078" t="str">
            <v>14-03-430</v>
          </cell>
          <cell r="H2078">
            <v>12091.467582283547</v>
          </cell>
          <cell r="L2078" t="str">
            <v/>
          </cell>
          <cell r="M2078" t="str">
            <v/>
          </cell>
        </row>
        <row r="2079">
          <cell r="A2079" t="str">
            <v>14-03-430</v>
          </cell>
          <cell r="B2079" t="str">
            <v>1H215</v>
          </cell>
          <cell r="H2079">
            <v>8996.4</v>
          </cell>
          <cell r="L2079" t="str">
            <v>1</v>
          </cell>
          <cell r="M2079">
            <v>84</v>
          </cell>
        </row>
        <row r="2080">
          <cell r="A2080" t="str">
            <v>14-03-430</v>
          </cell>
          <cell r="B2080">
            <v>61213</v>
          </cell>
          <cell r="H2080">
            <v>288.78444000000002</v>
          </cell>
          <cell r="L2080" t="str">
            <v>6</v>
          </cell>
          <cell r="M2080">
            <v>23.813999999999997</v>
          </cell>
        </row>
        <row r="2081">
          <cell r="A2081" t="str">
            <v>14-03-430</v>
          </cell>
          <cell r="B2081" t="str">
            <v>2C1+1</v>
          </cell>
          <cell r="H2081">
            <v>2691.9945151431457</v>
          </cell>
          <cell r="L2081" t="str">
            <v>2</v>
          </cell>
          <cell r="M2081">
            <v>13.298879999999999</v>
          </cell>
        </row>
        <row r="2082">
          <cell r="A2082" t="str">
            <v>14-03-430</v>
          </cell>
          <cell r="B2082">
            <v>47111</v>
          </cell>
          <cell r="H2082">
            <v>33.52879168610788</v>
          </cell>
          <cell r="L2082" t="str">
            <v>4</v>
          </cell>
          <cell r="M2082">
            <v>226127.53927202424</v>
          </cell>
        </row>
        <row r="2083">
          <cell r="A2083" t="str">
            <v>14-03-430</v>
          </cell>
          <cell r="B2083">
            <v>46111</v>
          </cell>
          <cell r="H2083">
            <v>80.759835454294361</v>
          </cell>
          <cell r="L2083" t="str">
            <v>4</v>
          </cell>
          <cell r="M2083">
            <v>226127.53927202424</v>
          </cell>
        </row>
        <row r="2084">
          <cell r="A2084" t="str">
            <v/>
          </cell>
          <cell r="H2084" t="str">
            <v/>
          </cell>
          <cell r="L2084" t="str">
            <v/>
          </cell>
          <cell r="M2084" t="str">
            <v/>
          </cell>
        </row>
        <row r="2085">
          <cell r="A2085" t="str">
            <v>14-03-440</v>
          </cell>
          <cell r="B2085" t="str">
            <v>14-03-440</v>
          </cell>
          <cell r="H2085">
            <v>8635.95225540508</v>
          </cell>
          <cell r="L2085" t="str">
            <v/>
          </cell>
          <cell r="M2085" t="str">
            <v/>
          </cell>
        </row>
        <row r="2086">
          <cell r="A2086" t="str">
            <v>14-03-440</v>
          </cell>
          <cell r="B2086" t="str">
            <v>1H214</v>
          </cell>
          <cell r="H2086">
            <v>6426</v>
          </cell>
          <cell r="L2086" t="str">
            <v>1</v>
          </cell>
          <cell r="M2086">
            <v>379</v>
          </cell>
        </row>
        <row r="2087">
          <cell r="A2087" t="str">
            <v>14-03-440</v>
          </cell>
          <cell r="B2087">
            <v>61213</v>
          </cell>
          <cell r="H2087">
            <v>206.27460000000002</v>
          </cell>
          <cell r="L2087" t="str">
            <v>6</v>
          </cell>
          <cell r="M2087">
            <v>76.747500000000002</v>
          </cell>
        </row>
        <row r="2088">
          <cell r="A2088" t="str">
            <v>14-03-440</v>
          </cell>
          <cell r="B2088" t="str">
            <v>2C1+1</v>
          </cell>
          <cell r="H2088">
            <v>1922.0759221310082</v>
          </cell>
          <cell r="L2088" t="str">
            <v>2</v>
          </cell>
          <cell r="M2088">
            <v>42.84216</v>
          </cell>
        </row>
        <row r="2089">
          <cell r="A2089" t="str">
            <v>14-03-440</v>
          </cell>
          <cell r="B2089">
            <v>47111</v>
          </cell>
          <cell r="H2089">
            <v>23.939455610141707</v>
          </cell>
          <cell r="L2089" t="str">
            <v>4</v>
          </cell>
          <cell r="M2089">
            <v>728466.77448765212</v>
          </cell>
        </row>
        <row r="2090">
          <cell r="A2090" t="str">
            <v>14-03-440</v>
          </cell>
          <cell r="B2090">
            <v>46111</v>
          </cell>
          <cell r="H2090">
            <v>57.66227766393024</v>
          </cell>
          <cell r="L2090" t="str">
            <v>4</v>
          </cell>
          <cell r="M2090">
            <v>728466.77448765212</v>
          </cell>
        </row>
        <row r="2091">
          <cell r="A2091" t="str">
            <v/>
          </cell>
          <cell r="H2091" t="str">
            <v/>
          </cell>
          <cell r="L2091" t="str">
            <v/>
          </cell>
          <cell r="M2091" t="str">
            <v/>
          </cell>
        </row>
        <row r="2092">
          <cell r="A2092" t="str">
            <v>14-03-450</v>
          </cell>
          <cell r="B2092" t="str">
            <v>14-03-450</v>
          </cell>
          <cell r="H2092">
            <v>163277.1678265752</v>
          </cell>
          <cell r="L2092" t="str">
            <v/>
          </cell>
          <cell r="M2092" t="str">
            <v/>
          </cell>
        </row>
        <row r="2093">
          <cell r="A2093" t="str">
            <v>14-03-450</v>
          </cell>
          <cell r="B2093" t="str">
            <v>1H164</v>
          </cell>
          <cell r="H2093">
            <v>121677.5</v>
          </cell>
          <cell r="L2093" t="str">
            <v>1</v>
          </cell>
          <cell r="M2093">
            <v>6</v>
          </cell>
        </row>
        <row r="2094">
          <cell r="A2094" t="str">
            <v>14-03-450</v>
          </cell>
          <cell r="B2094">
            <v>61213</v>
          </cell>
          <cell r="H2094">
            <v>3650.3249999999998</v>
          </cell>
          <cell r="L2094" t="str">
            <v>6</v>
          </cell>
          <cell r="M2094">
            <v>23.006249999999998</v>
          </cell>
        </row>
        <row r="2095">
          <cell r="A2095" t="str">
            <v>14-03-450</v>
          </cell>
          <cell r="B2095" t="str">
            <v>2C1+1</v>
          </cell>
          <cell r="H2095">
            <v>36403.818703517369</v>
          </cell>
          <cell r="L2095" t="str">
            <v>2</v>
          </cell>
          <cell r="M2095">
            <v>12.845760000000002</v>
          </cell>
        </row>
        <row r="2096">
          <cell r="A2096" t="str">
            <v>14-03-450</v>
          </cell>
          <cell r="B2096">
            <v>47111</v>
          </cell>
          <cell r="H2096">
            <v>453.40956195230888</v>
          </cell>
          <cell r="L2096" t="str">
            <v>4</v>
          </cell>
          <cell r="M2096">
            <v>218422.9122211042</v>
          </cell>
        </row>
        <row r="2097">
          <cell r="A2097" t="str">
            <v>14-03-450</v>
          </cell>
          <cell r="B2097">
            <v>46111</v>
          </cell>
          <cell r="H2097">
            <v>1092.114561105521</v>
          </cell>
          <cell r="L2097" t="str">
            <v>4</v>
          </cell>
          <cell r="M2097">
            <v>218422.9122211042</v>
          </cell>
        </row>
        <row r="2098">
          <cell r="A2098" t="str">
            <v/>
          </cell>
          <cell r="H2098" t="str">
            <v/>
          </cell>
          <cell r="L2098" t="str">
            <v/>
          </cell>
          <cell r="M2098" t="str">
            <v/>
          </cell>
        </row>
        <row r="2099">
          <cell r="A2099" t="str">
            <v>14-03-460</v>
          </cell>
          <cell r="B2099" t="str">
            <v>14-03-460</v>
          </cell>
          <cell r="H2099">
            <v>147707.77798114438</v>
          </cell>
          <cell r="L2099" t="str">
            <v/>
          </cell>
          <cell r="M2099" t="str">
            <v/>
          </cell>
        </row>
        <row r="2100">
          <cell r="A2100" t="str">
            <v>14-03-460</v>
          </cell>
          <cell r="B2100" t="str">
            <v>1H163</v>
          </cell>
          <cell r="H2100">
            <v>110075</v>
          </cell>
          <cell r="L2100" t="str">
            <v>1</v>
          </cell>
          <cell r="M2100">
            <v>15</v>
          </cell>
        </row>
        <row r="2101">
          <cell r="A2101" t="str">
            <v>14-03-460</v>
          </cell>
          <cell r="B2101">
            <v>61213</v>
          </cell>
          <cell r="H2101">
            <v>3302.25</v>
          </cell>
          <cell r="L2101" t="str">
            <v>6</v>
          </cell>
          <cell r="M2101">
            <v>52.03125</v>
          </cell>
        </row>
        <row r="2102">
          <cell r="A2102" t="str">
            <v>14-03-460</v>
          </cell>
          <cell r="B2102" t="str">
            <v>2C1+1</v>
          </cell>
          <cell r="H2102">
            <v>32932.383633964411</v>
          </cell>
          <cell r="L2102" t="str">
            <v>2</v>
          </cell>
          <cell r="M2102">
            <v>29.052</v>
          </cell>
        </row>
        <row r="2103">
          <cell r="A2103" t="str">
            <v>14-03-460</v>
          </cell>
          <cell r="B2103">
            <v>47111</v>
          </cell>
          <cell r="H2103">
            <v>410.17283816102679</v>
          </cell>
          <cell r="L2103" t="str">
            <v>4</v>
          </cell>
          <cell r="M2103">
            <v>493985.75450946618</v>
          </cell>
        </row>
        <row r="2104">
          <cell r="A2104" t="str">
            <v>14-03-460</v>
          </cell>
          <cell r="B2104">
            <v>46111</v>
          </cell>
          <cell r="H2104">
            <v>987.97150901893235</v>
          </cell>
          <cell r="L2104" t="str">
            <v>4</v>
          </cell>
          <cell r="M2104">
            <v>493985.75450946618</v>
          </cell>
        </row>
        <row r="2105">
          <cell r="A2105" t="str">
            <v/>
          </cell>
          <cell r="H2105" t="str">
            <v/>
          </cell>
          <cell r="L2105" t="str">
            <v/>
          </cell>
          <cell r="M2105" t="str">
            <v/>
          </cell>
        </row>
        <row r="2106">
          <cell r="A2106" t="str">
            <v>14-03-470</v>
          </cell>
          <cell r="B2106" t="str">
            <v>14-03-470</v>
          </cell>
          <cell r="H2106">
            <v>130142.56703287033</v>
          </cell>
          <cell r="L2106" t="str">
            <v/>
          </cell>
          <cell r="M2106" t="str">
            <v/>
          </cell>
        </row>
        <row r="2107">
          <cell r="A2107" t="str">
            <v>14-03-470</v>
          </cell>
          <cell r="B2107" t="str">
            <v>1H162</v>
          </cell>
          <cell r="H2107">
            <v>96985</v>
          </cell>
          <cell r="L2107" t="str">
            <v>1</v>
          </cell>
          <cell r="M2107">
            <v>7</v>
          </cell>
        </row>
        <row r="2108">
          <cell r="A2108" t="str">
            <v>14-03-470</v>
          </cell>
          <cell r="B2108">
            <v>61213</v>
          </cell>
          <cell r="H2108">
            <v>2909.5499999999997</v>
          </cell>
          <cell r="L2108" t="str">
            <v>6</v>
          </cell>
          <cell r="M2108">
            <v>21.393750000000001</v>
          </cell>
        </row>
        <row r="2109">
          <cell r="A2109" t="str">
            <v>14-03-470</v>
          </cell>
          <cell r="B2109" t="str">
            <v>2C1+1</v>
          </cell>
          <cell r="H2109">
            <v>29016.136939119984</v>
          </cell>
          <cell r="L2109" t="str">
            <v>2</v>
          </cell>
          <cell r="M2109">
            <v>11.945360000000001</v>
          </cell>
        </row>
        <row r="2110">
          <cell r="A2110" t="str">
            <v>14-03-470</v>
          </cell>
          <cell r="B2110">
            <v>47111</v>
          </cell>
          <cell r="H2110">
            <v>361.39598557673941</v>
          </cell>
          <cell r="L2110" t="str">
            <v>4</v>
          </cell>
          <cell r="M2110">
            <v>203112.95857383989</v>
          </cell>
        </row>
        <row r="2111">
          <cell r="A2111" t="str">
            <v>14-03-470</v>
          </cell>
          <cell r="B2111">
            <v>46111</v>
          </cell>
          <cell r="H2111">
            <v>870.48410817359945</v>
          </cell>
          <cell r="L2111" t="str">
            <v>4</v>
          </cell>
          <cell r="M2111">
            <v>203112.95857383989</v>
          </cell>
        </row>
        <row r="2112">
          <cell r="A2112" t="str">
            <v/>
          </cell>
          <cell r="H2112" t="str">
            <v/>
          </cell>
          <cell r="L2112" t="str">
            <v/>
          </cell>
          <cell r="M2112" t="str">
            <v/>
          </cell>
        </row>
        <row r="2113">
          <cell r="A2113" t="str">
            <v>14-03-480</v>
          </cell>
          <cell r="B2113" t="str">
            <v>14-03-480</v>
          </cell>
          <cell r="H2113">
            <v>124553.70073255111</v>
          </cell>
          <cell r="L2113" t="str">
            <v/>
          </cell>
          <cell r="M2113" t="str">
            <v/>
          </cell>
        </row>
        <row r="2114">
          <cell r="A2114" t="str">
            <v>14-03-480</v>
          </cell>
          <cell r="B2114" t="str">
            <v>1H161</v>
          </cell>
          <cell r="H2114">
            <v>92820</v>
          </cell>
          <cell r="L2114" t="str">
            <v>1</v>
          </cell>
          <cell r="M2114">
            <v>92</v>
          </cell>
        </row>
        <row r="2115">
          <cell r="A2115" t="str">
            <v>14-03-480</v>
          </cell>
          <cell r="B2115">
            <v>61213</v>
          </cell>
          <cell r="H2115">
            <v>2784.6</v>
          </cell>
          <cell r="L2115" t="str">
            <v>6</v>
          </cell>
          <cell r="M2115">
            <v>269.09999999999997</v>
          </cell>
        </row>
        <row r="2116">
          <cell r="A2116" t="str">
            <v>14-03-480</v>
          </cell>
          <cell r="B2116" t="str">
            <v>2C1+1</v>
          </cell>
          <cell r="H2116">
            <v>27770.120276224014</v>
          </cell>
          <cell r="L2116" t="str">
            <v>2</v>
          </cell>
          <cell r="M2116">
            <v>150.2544</v>
          </cell>
        </row>
        <row r="2117">
          <cell r="A2117" t="str">
            <v>14-03-480</v>
          </cell>
          <cell r="B2117">
            <v>47111</v>
          </cell>
          <cell r="H2117">
            <v>345.87684804037013</v>
          </cell>
          <cell r="L2117" t="str">
            <v>4</v>
          </cell>
          <cell r="M2117">
            <v>2554851.0654126094</v>
          </cell>
        </row>
        <row r="2118">
          <cell r="A2118" t="str">
            <v>14-03-480</v>
          </cell>
          <cell r="B2118">
            <v>46111</v>
          </cell>
          <cell r="H2118">
            <v>833.10360828672037</v>
          </cell>
          <cell r="L2118" t="str">
            <v>4</v>
          </cell>
          <cell r="M2118">
            <v>2554851.0654126094</v>
          </cell>
        </row>
        <row r="2119">
          <cell r="A2119" t="str">
            <v/>
          </cell>
          <cell r="H2119" t="str">
            <v/>
          </cell>
          <cell r="L2119" t="str">
            <v/>
          </cell>
          <cell r="M2119" t="str">
            <v/>
          </cell>
        </row>
        <row r="2120">
          <cell r="A2120" t="str">
            <v>14-03-490</v>
          </cell>
          <cell r="B2120" t="str">
            <v>14-03-490</v>
          </cell>
          <cell r="H2120">
            <v>38320.11978596267</v>
          </cell>
          <cell r="L2120" t="str">
            <v/>
          </cell>
          <cell r="M2120" t="str">
            <v/>
          </cell>
        </row>
        <row r="2121">
          <cell r="A2121" t="str">
            <v>14-03-490</v>
          </cell>
          <cell r="B2121" t="str">
            <v>1H191</v>
          </cell>
          <cell r="H2121">
            <v>28512.399999999998</v>
          </cell>
          <cell r="L2121" t="str">
            <v>1</v>
          </cell>
          <cell r="M2121">
            <v>9</v>
          </cell>
        </row>
        <row r="2122">
          <cell r="A2122" t="str">
            <v>14-03-490</v>
          </cell>
          <cell r="B2122">
            <v>61213</v>
          </cell>
          <cell r="H2122">
            <v>915.24804000000006</v>
          </cell>
          <cell r="L2122" t="str">
            <v>6</v>
          </cell>
          <cell r="M2122">
            <v>8.0864999999999991</v>
          </cell>
        </row>
        <row r="2123">
          <cell r="A2123" t="str">
            <v>14-03-490</v>
          </cell>
          <cell r="B2123" t="str">
            <v>2C1+1</v>
          </cell>
          <cell r="H2123">
            <v>8530.31713211858</v>
          </cell>
          <cell r="L2123" t="str">
            <v>2</v>
          </cell>
          <cell r="M2123">
            <v>4.5151200000000005</v>
          </cell>
        </row>
        <row r="2124">
          <cell r="A2124" t="str">
            <v>14-03-490</v>
          </cell>
          <cell r="B2124">
            <v>47111</v>
          </cell>
          <cell r="H2124">
            <v>106.24509988053693</v>
          </cell>
          <cell r="L2124" t="str">
            <v>4</v>
          </cell>
          <cell r="M2124">
            <v>76772.85418906722</v>
          </cell>
        </row>
        <row r="2125">
          <cell r="A2125" t="str">
            <v>14-03-490</v>
          </cell>
          <cell r="B2125">
            <v>46111</v>
          </cell>
          <cell r="H2125">
            <v>255.9095139635574</v>
          </cell>
          <cell r="L2125" t="str">
            <v>4</v>
          </cell>
          <cell r="M2125">
            <v>76772.85418906722</v>
          </cell>
        </row>
        <row r="2126">
          <cell r="A2126" t="str">
            <v/>
          </cell>
          <cell r="H2126" t="str">
            <v/>
          </cell>
          <cell r="L2126" t="str">
            <v/>
          </cell>
          <cell r="M2126" t="str">
            <v/>
          </cell>
        </row>
        <row r="2127">
          <cell r="A2127" t="str">
            <v>14-03-500</v>
          </cell>
          <cell r="B2127" t="str">
            <v>14-03-500</v>
          </cell>
          <cell r="H2127">
            <v>19854.56760544295</v>
          </cell>
          <cell r="L2127" t="str">
            <v/>
          </cell>
          <cell r="M2127" t="str">
            <v/>
          </cell>
        </row>
        <row r="2128">
          <cell r="A2128" t="str">
            <v>14-03-500</v>
          </cell>
          <cell r="B2128" t="str">
            <v>1H182</v>
          </cell>
          <cell r="H2128">
            <v>15024.94</v>
          </cell>
          <cell r="L2128" t="str">
            <v>1</v>
          </cell>
          <cell r="M2128">
            <v>22</v>
          </cell>
        </row>
        <row r="2129">
          <cell r="A2129" t="str">
            <v>14-03-500</v>
          </cell>
          <cell r="B2129">
            <v>61213</v>
          </cell>
          <cell r="H2129">
            <v>450.74820000000005</v>
          </cell>
          <cell r="L2129" t="str">
            <v>6</v>
          </cell>
          <cell r="M2129">
            <v>9.7349999999999994</v>
          </cell>
        </row>
        <row r="2130">
          <cell r="A2130" t="str">
            <v>14-03-500</v>
          </cell>
          <cell r="B2130" t="str">
            <v>2C1+1</v>
          </cell>
          <cell r="H2130">
            <v>4200.5452565750556</v>
          </cell>
          <cell r="L2130" t="str">
            <v>2</v>
          </cell>
          <cell r="M2130">
            <v>5.4348800000000006</v>
          </cell>
        </row>
        <row r="2131">
          <cell r="A2131" t="str">
            <v>14-03-500</v>
          </cell>
          <cell r="B2131">
            <v>47111</v>
          </cell>
          <cell r="H2131">
            <v>52.317791170642323</v>
          </cell>
          <cell r="L2131" t="str">
            <v>4</v>
          </cell>
          <cell r="M2131">
            <v>92411.995644651222</v>
          </cell>
        </row>
        <row r="2132">
          <cell r="A2132" t="str">
            <v>14-03-500</v>
          </cell>
          <cell r="B2132">
            <v>46111</v>
          </cell>
          <cell r="H2132">
            <v>126.01635769725166</v>
          </cell>
          <cell r="L2132" t="str">
            <v>4</v>
          </cell>
          <cell r="M2132">
            <v>92411.995644651222</v>
          </cell>
        </row>
        <row r="2133">
          <cell r="A2133" t="str">
            <v/>
          </cell>
          <cell r="H2133" t="str">
            <v/>
          </cell>
          <cell r="L2133" t="str">
            <v/>
          </cell>
          <cell r="M2133" t="str">
            <v/>
          </cell>
        </row>
        <row r="2134">
          <cell r="A2134" t="str">
            <v>14-03-510</v>
          </cell>
          <cell r="B2134" t="str">
            <v>14-03-510</v>
          </cell>
          <cell r="H2134">
            <v>14394.671789904012</v>
          </cell>
          <cell r="L2134" t="str">
            <v/>
          </cell>
          <cell r="M2134" t="str">
            <v/>
          </cell>
        </row>
        <row r="2135">
          <cell r="A2135" t="str">
            <v>14-03-510</v>
          </cell>
          <cell r="B2135" t="str">
            <v>1H176</v>
          </cell>
          <cell r="H2135">
            <v>10710</v>
          </cell>
          <cell r="L2135" t="str">
            <v>1</v>
          </cell>
          <cell r="M2135">
            <v>180</v>
          </cell>
        </row>
        <row r="2136">
          <cell r="A2136" t="str">
            <v>14-03-510</v>
          </cell>
          <cell r="B2136">
            <v>61213</v>
          </cell>
          <cell r="H2136">
            <v>343.79100000000005</v>
          </cell>
          <cell r="L2136" t="str">
            <v>6</v>
          </cell>
          <cell r="M2136">
            <v>60.750000000000007</v>
          </cell>
        </row>
        <row r="2137">
          <cell r="A2137" t="str">
            <v>14-03-510</v>
          </cell>
          <cell r="B2137" t="str">
            <v>2C1+1</v>
          </cell>
          <cell r="H2137">
            <v>3204.8201504180151</v>
          </cell>
          <cell r="L2137" t="str">
            <v>2</v>
          </cell>
          <cell r="M2137">
            <v>33.926400000000001</v>
          </cell>
        </row>
        <row r="2138">
          <cell r="A2138" t="str">
            <v>14-03-510</v>
          </cell>
          <cell r="B2138">
            <v>47111</v>
          </cell>
          <cell r="H2138">
            <v>39.916034973456384</v>
          </cell>
          <cell r="L2138" t="str">
            <v>4</v>
          </cell>
          <cell r="M2138">
            <v>576867.62707524269</v>
          </cell>
        </row>
        <row r="2139">
          <cell r="A2139" t="str">
            <v>14-03-510</v>
          </cell>
          <cell r="B2139">
            <v>46111</v>
          </cell>
          <cell r="H2139">
            <v>96.144604512540454</v>
          </cell>
          <cell r="L2139" t="str">
            <v>4</v>
          </cell>
          <cell r="M2139">
            <v>576867.62707524269</v>
          </cell>
        </row>
        <row r="2140">
          <cell r="A2140" t="str">
            <v/>
          </cell>
          <cell r="H2140" t="str">
            <v/>
          </cell>
          <cell r="L2140" t="str">
            <v/>
          </cell>
          <cell r="M2140" t="str">
            <v/>
          </cell>
        </row>
        <row r="2141">
          <cell r="A2141" t="str">
            <v>14-03-520</v>
          </cell>
          <cell r="B2141" t="str">
            <v>14-03-520</v>
          </cell>
          <cell r="H2141">
            <v>13066.135884675201</v>
          </cell>
          <cell r="L2141" t="str">
            <v/>
          </cell>
          <cell r="M2141" t="str">
            <v/>
          </cell>
        </row>
        <row r="2142">
          <cell r="A2142" t="str">
            <v>14-03-520</v>
          </cell>
          <cell r="B2142" t="str">
            <v>1H173</v>
          </cell>
          <cell r="H2142">
            <v>9722.2999999999993</v>
          </cell>
          <cell r="L2142" t="str">
            <v>1</v>
          </cell>
          <cell r="M2142">
            <v>141</v>
          </cell>
        </row>
        <row r="2143">
          <cell r="A2143" t="str">
            <v>14-03-520</v>
          </cell>
          <cell r="B2143">
            <v>61213</v>
          </cell>
          <cell r="H2143">
            <v>312.08583000000004</v>
          </cell>
          <cell r="L2143" t="str">
            <v>6</v>
          </cell>
          <cell r="M2143">
            <v>43.198875000000001</v>
          </cell>
        </row>
        <row r="2144">
          <cell r="A2144" t="str">
            <v>14-03-520</v>
          </cell>
          <cell r="B2144" t="str">
            <v>2C1+1</v>
          </cell>
          <cell r="H2144">
            <v>2908.2790668903717</v>
          </cell>
          <cell r="L2144" t="str">
            <v>2</v>
          </cell>
          <cell r="M2144">
            <v>24.11664</v>
          </cell>
        </row>
        <row r="2145">
          <cell r="A2145" t="str">
            <v>14-03-520</v>
          </cell>
          <cell r="B2145">
            <v>47111</v>
          </cell>
          <cell r="H2145">
            <v>36.222615778119582</v>
          </cell>
          <cell r="L2145" t="str">
            <v>4</v>
          </cell>
          <cell r="M2145">
            <v>410067.3484315424</v>
          </cell>
        </row>
        <row r="2146">
          <cell r="A2146" t="str">
            <v>14-03-520</v>
          </cell>
          <cell r="B2146">
            <v>46111</v>
          </cell>
          <cell r="H2146">
            <v>87.248372006711151</v>
          </cell>
          <cell r="L2146" t="str">
            <v>4</v>
          </cell>
          <cell r="M2146">
            <v>410067.3484315424</v>
          </cell>
        </row>
        <row r="2147">
          <cell r="A2147" t="str">
            <v/>
          </cell>
          <cell r="H2147" t="str">
            <v/>
          </cell>
          <cell r="L2147" t="str">
            <v/>
          </cell>
          <cell r="M2147" t="str">
            <v/>
          </cell>
        </row>
        <row r="2148">
          <cell r="A2148" t="str">
            <v>14-03-530</v>
          </cell>
          <cell r="B2148" t="str">
            <v>14-03-530</v>
          </cell>
          <cell r="H2148">
            <v>10139.29491570915</v>
          </cell>
          <cell r="L2148" t="str">
            <v/>
          </cell>
          <cell r="M2148" t="str">
            <v/>
          </cell>
        </row>
        <row r="2149">
          <cell r="A2149" t="str">
            <v>14-03-530</v>
          </cell>
          <cell r="B2149" t="str">
            <v>1H170</v>
          </cell>
          <cell r="H2149">
            <v>7544.5999999999995</v>
          </cell>
          <cell r="L2149" t="str">
            <v>1</v>
          </cell>
          <cell r="M2149">
            <v>46</v>
          </cell>
        </row>
        <row r="2150">
          <cell r="A2150" t="str">
            <v>14-03-530</v>
          </cell>
          <cell r="B2150">
            <v>61213</v>
          </cell>
          <cell r="H2150">
            <v>242.18165999999999</v>
          </cell>
          <cell r="L2150" t="str">
            <v>6</v>
          </cell>
          <cell r="M2150">
            <v>10.936499999999999</v>
          </cell>
        </row>
        <row r="2151">
          <cell r="A2151" t="str">
            <v>14-03-530</v>
          </cell>
          <cell r="B2151" t="str">
            <v>2C1+1</v>
          </cell>
          <cell r="H2151">
            <v>2256.7048512493579</v>
          </cell>
          <cell r="L2151" t="str">
            <v>2</v>
          </cell>
          <cell r="M2151">
            <v>6.1051200000000003</v>
          </cell>
        </row>
        <row r="2152">
          <cell r="A2152" t="str">
            <v>14-03-530</v>
          </cell>
          <cell r="B2152">
            <v>47111</v>
          </cell>
          <cell r="H2152">
            <v>28.107258922310756</v>
          </cell>
          <cell r="L2152" t="str">
            <v>4</v>
          </cell>
          <cell r="M2152">
            <v>103808.42315747046</v>
          </cell>
        </row>
        <row r="2153">
          <cell r="A2153" t="str">
            <v>14-03-530</v>
          </cell>
          <cell r="B2153">
            <v>46111</v>
          </cell>
          <cell r="H2153">
            <v>67.701145537480741</v>
          </cell>
          <cell r="L2153" t="str">
            <v>4</v>
          </cell>
          <cell r="M2153">
            <v>103808.42315747046</v>
          </cell>
        </row>
        <row r="2154">
          <cell r="A2154" t="str">
            <v/>
          </cell>
          <cell r="H2154" t="str">
            <v/>
          </cell>
          <cell r="L2154" t="str">
            <v/>
          </cell>
          <cell r="M2154" t="str">
            <v/>
          </cell>
        </row>
        <row r="2155">
          <cell r="A2155" t="str">
            <v>14-03-540</v>
          </cell>
          <cell r="B2155" t="str">
            <v>14-03-540</v>
          </cell>
          <cell r="H2155">
            <v>9548.7303197368292</v>
          </cell>
          <cell r="L2155" t="str">
            <v/>
          </cell>
          <cell r="M2155" t="str">
            <v/>
          </cell>
        </row>
        <row r="2156">
          <cell r="A2156" t="str">
            <v>14-03-540</v>
          </cell>
          <cell r="B2156" t="str">
            <v>1H167</v>
          </cell>
          <cell r="H2156">
            <v>7104.2999999999993</v>
          </cell>
          <cell r="L2156" t="str">
            <v>1</v>
          </cell>
          <cell r="M2156">
            <v>48</v>
          </cell>
        </row>
        <row r="2157">
          <cell r="A2157" t="str">
            <v>14-03-540</v>
          </cell>
          <cell r="B2157">
            <v>61213</v>
          </cell>
          <cell r="H2157">
            <v>228.04802999999998</v>
          </cell>
          <cell r="L2157" t="str">
            <v>6</v>
          </cell>
          <cell r="M2157">
            <v>10.745999999999999</v>
          </cell>
        </row>
        <row r="2158">
          <cell r="A2158" t="str">
            <v>14-03-540</v>
          </cell>
          <cell r="B2158" t="str">
            <v>2C1+1</v>
          </cell>
          <cell r="H2158">
            <v>2126.1179520812216</v>
          </cell>
          <cell r="L2158" t="str">
            <v>2</v>
          </cell>
          <cell r="M2158">
            <v>6.0019200000000001</v>
          </cell>
        </row>
        <row r="2159">
          <cell r="A2159" t="str">
            <v>14-03-540</v>
          </cell>
          <cell r="B2159">
            <v>47111</v>
          </cell>
          <cell r="H2159">
            <v>26.480799093171616</v>
          </cell>
          <cell r="L2159" t="str">
            <v>4</v>
          </cell>
          <cell r="M2159">
            <v>102053.66169989863</v>
          </cell>
        </row>
        <row r="2160">
          <cell r="A2160" t="str">
            <v>14-03-540</v>
          </cell>
          <cell r="B2160">
            <v>46111</v>
          </cell>
          <cell r="H2160">
            <v>63.783538562436647</v>
          </cell>
          <cell r="L2160" t="str">
            <v>4</v>
          </cell>
          <cell r="M2160">
            <v>102053.66169989863</v>
          </cell>
        </row>
        <row r="2161">
          <cell r="A2161" t="str">
            <v/>
          </cell>
          <cell r="H2161" t="str">
            <v/>
          </cell>
          <cell r="L2161" t="str">
            <v/>
          </cell>
          <cell r="M2161" t="str">
            <v/>
          </cell>
        </row>
        <row r="2162">
          <cell r="A2162" t="str">
            <v>14-03-550</v>
          </cell>
          <cell r="B2162" t="str">
            <v>14-03-550</v>
          </cell>
          <cell r="H2162">
            <v>211594.67844123978</v>
          </cell>
          <cell r="L2162" t="str">
            <v/>
          </cell>
          <cell r="M2162" t="str">
            <v/>
          </cell>
        </row>
        <row r="2163">
          <cell r="A2163" t="str">
            <v>14-03-550</v>
          </cell>
          <cell r="B2163" t="str">
            <v>1H206</v>
          </cell>
          <cell r="H2163">
            <v>157675</v>
          </cell>
          <cell r="L2163" t="str">
            <v>1</v>
          </cell>
          <cell r="M2163">
            <v>5</v>
          </cell>
        </row>
        <row r="2164">
          <cell r="A2164" t="str">
            <v>14-03-550</v>
          </cell>
          <cell r="B2164">
            <v>61213</v>
          </cell>
          <cell r="H2164">
            <v>4730.25</v>
          </cell>
          <cell r="L2164" t="str">
            <v>6</v>
          </cell>
          <cell r="M2164">
            <v>24.84375</v>
          </cell>
        </row>
        <row r="2165">
          <cell r="A2165" t="str">
            <v>14-03-550</v>
          </cell>
          <cell r="B2165" t="str">
            <v>2C1+2</v>
          </cell>
          <cell r="H2165">
            <v>47186.140832208381</v>
          </cell>
          <cell r="L2165" t="str">
            <v>2</v>
          </cell>
          <cell r="M2165">
            <v>10.4368</v>
          </cell>
        </row>
        <row r="2166">
          <cell r="A2166" t="str">
            <v>14-03-550</v>
          </cell>
          <cell r="B2166">
            <v>47111</v>
          </cell>
          <cell r="H2166">
            <v>587.70338406515543</v>
          </cell>
          <cell r="L2166" t="str">
            <v>4</v>
          </cell>
          <cell r="M2166">
            <v>235930.70416104191</v>
          </cell>
        </row>
        <row r="2167">
          <cell r="A2167" t="str">
            <v>14-03-550</v>
          </cell>
          <cell r="B2167">
            <v>46111</v>
          </cell>
          <cell r="H2167">
            <v>1415.5842249662514</v>
          </cell>
          <cell r="L2167" t="str">
            <v>4</v>
          </cell>
          <cell r="M2167">
            <v>235930.70416104191</v>
          </cell>
        </row>
        <row r="2168">
          <cell r="A2168" t="str">
            <v/>
          </cell>
          <cell r="H2168" t="str">
            <v/>
          </cell>
          <cell r="L2168" t="str">
            <v/>
          </cell>
          <cell r="M2168" t="str">
            <v/>
          </cell>
        </row>
        <row r="2169">
          <cell r="A2169" t="str">
            <v>14-03-560</v>
          </cell>
          <cell r="B2169" t="str">
            <v>14-03-560</v>
          </cell>
          <cell r="H2169">
            <v>191633.87672447253</v>
          </cell>
          <cell r="L2169" t="str">
            <v/>
          </cell>
          <cell r="M2169" t="str">
            <v/>
          </cell>
        </row>
        <row r="2170">
          <cell r="A2170" t="str">
            <v>14-03-560</v>
          </cell>
          <cell r="B2170" t="str">
            <v>1H205</v>
          </cell>
          <cell r="H2170">
            <v>142800</v>
          </cell>
          <cell r="L2170" t="str">
            <v>1</v>
          </cell>
          <cell r="M2170">
            <v>0</v>
          </cell>
        </row>
        <row r="2171">
          <cell r="A2171" t="str">
            <v>14-03-560</v>
          </cell>
          <cell r="B2171">
            <v>61213</v>
          </cell>
          <cell r="H2171">
            <v>4284</v>
          </cell>
          <cell r="L2171" t="str">
            <v>6</v>
          </cell>
          <cell r="M2171">
            <v>0</v>
          </cell>
        </row>
        <row r="2172">
          <cell r="A2172" t="str">
            <v>14-03-560</v>
          </cell>
          <cell r="B2172" t="str">
            <v>2C1+2</v>
          </cell>
          <cell r="H2172">
            <v>42735.539399276262</v>
          </cell>
          <cell r="L2172" t="str">
            <v>2</v>
          </cell>
          <cell r="M2172">
            <v>0</v>
          </cell>
        </row>
        <row r="2173">
          <cell r="A2173" t="str">
            <v>14-03-560</v>
          </cell>
          <cell r="B2173">
            <v>47111</v>
          </cell>
          <cell r="H2173">
            <v>532.27114321798592</v>
          </cell>
          <cell r="L2173" t="str">
            <v>4</v>
          </cell>
          <cell r="M2173">
            <v>0</v>
          </cell>
        </row>
        <row r="2174">
          <cell r="A2174" t="str">
            <v>14-03-560</v>
          </cell>
          <cell r="B2174">
            <v>46111</v>
          </cell>
          <cell r="H2174">
            <v>1282.0661819782879</v>
          </cell>
          <cell r="L2174" t="str">
            <v>4</v>
          </cell>
          <cell r="M2174">
            <v>0</v>
          </cell>
        </row>
        <row r="2175">
          <cell r="A2175" t="str">
            <v/>
          </cell>
          <cell r="H2175" t="str">
            <v/>
          </cell>
          <cell r="L2175" t="str">
            <v/>
          </cell>
          <cell r="M2175" t="str">
            <v/>
          </cell>
        </row>
        <row r="2176">
          <cell r="A2176" t="str">
            <v>14-03-570</v>
          </cell>
          <cell r="B2176" t="str">
            <v>14-03-570</v>
          </cell>
          <cell r="H2176">
            <v>119770.46599144068</v>
          </cell>
          <cell r="L2176" t="str">
            <v/>
          </cell>
          <cell r="M2176" t="str">
            <v/>
          </cell>
        </row>
        <row r="2177">
          <cell r="A2177" t="str">
            <v>14-03-570</v>
          </cell>
          <cell r="B2177" t="str">
            <v>1H201</v>
          </cell>
          <cell r="H2177">
            <v>89250</v>
          </cell>
          <cell r="L2177" t="str">
            <v>1</v>
          </cell>
          <cell r="M2177">
            <v>0</v>
          </cell>
        </row>
        <row r="2178">
          <cell r="A2178" t="str">
            <v>14-03-570</v>
          </cell>
          <cell r="B2178">
            <v>61213</v>
          </cell>
          <cell r="H2178">
            <v>2677.5</v>
          </cell>
          <cell r="L2178" t="str">
            <v>6</v>
          </cell>
          <cell r="M2178">
            <v>0</v>
          </cell>
        </row>
        <row r="2179">
          <cell r="A2179" t="str">
            <v>14-03-570</v>
          </cell>
          <cell r="B2179" t="str">
            <v>2C1+2</v>
          </cell>
          <cell r="H2179">
            <v>26709.033954885999</v>
          </cell>
          <cell r="L2179" t="str">
            <v>2</v>
          </cell>
          <cell r="M2179">
            <v>0</v>
          </cell>
        </row>
        <row r="2180">
          <cell r="A2180" t="str">
            <v>14-03-570</v>
          </cell>
          <cell r="B2180">
            <v>47111</v>
          </cell>
          <cell r="H2180">
            <v>332.66101790810512</v>
          </cell>
          <cell r="L2180" t="str">
            <v>4</v>
          </cell>
          <cell r="M2180">
            <v>0</v>
          </cell>
        </row>
        <row r="2181">
          <cell r="A2181" t="str">
            <v>14-03-570</v>
          </cell>
          <cell r="B2181">
            <v>46111</v>
          </cell>
          <cell r="H2181">
            <v>801.27101864657993</v>
          </cell>
          <cell r="L2181" t="str">
            <v>4</v>
          </cell>
          <cell r="M2181">
            <v>0</v>
          </cell>
        </row>
        <row r="2182">
          <cell r="A2182" t="str">
            <v/>
          </cell>
          <cell r="H2182" t="str">
            <v/>
          </cell>
          <cell r="L2182" t="str">
            <v/>
          </cell>
          <cell r="M2182" t="str">
            <v/>
          </cell>
        </row>
        <row r="2183">
          <cell r="A2183" t="str">
            <v>14-03-580</v>
          </cell>
          <cell r="B2183" t="str">
            <v>14-03-580</v>
          </cell>
          <cell r="H2183">
            <v>259503.6189299277</v>
          </cell>
          <cell r="L2183" t="str">
            <v/>
          </cell>
          <cell r="M2183" t="str">
            <v/>
          </cell>
        </row>
        <row r="2184">
          <cell r="A2184" t="str">
            <v>14-03-580</v>
          </cell>
          <cell r="B2184" t="str">
            <v>1H208</v>
          </cell>
          <cell r="H2184">
            <v>193375</v>
          </cell>
          <cell r="L2184" t="str">
            <v>1</v>
          </cell>
          <cell r="M2184">
            <v>5</v>
          </cell>
        </row>
        <row r="2185">
          <cell r="A2185" t="str">
            <v>14-03-580</v>
          </cell>
          <cell r="B2185">
            <v>61213</v>
          </cell>
          <cell r="H2185">
            <v>5801.25</v>
          </cell>
          <cell r="L2185" t="str">
            <v>6</v>
          </cell>
          <cell r="M2185">
            <v>30.46875</v>
          </cell>
        </row>
        <row r="2186">
          <cell r="A2186" t="str">
            <v>14-03-580</v>
          </cell>
          <cell r="B2186" t="str">
            <v>2C1+2</v>
          </cell>
          <cell r="H2186">
            <v>57870.477795135223</v>
          </cell>
          <cell r="L2186" t="str">
            <v>2</v>
          </cell>
          <cell r="M2186">
            <v>12.8</v>
          </cell>
        </row>
        <row r="2187">
          <cell r="A2187" t="str">
            <v>14-03-580</v>
          </cell>
          <cell r="B2187">
            <v>47111</v>
          </cell>
          <cell r="H2187">
            <v>720.77680093840922</v>
          </cell>
          <cell r="L2187" t="str">
            <v>4</v>
          </cell>
          <cell r="M2187">
            <v>289352.38897567609</v>
          </cell>
        </row>
        <row r="2188">
          <cell r="A2188" t="str">
            <v>14-03-580</v>
          </cell>
          <cell r="B2188">
            <v>46111</v>
          </cell>
          <cell r="H2188">
            <v>1736.1143338540567</v>
          </cell>
          <cell r="L2188" t="str">
            <v>4</v>
          </cell>
          <cell r="M2188">
            <v>289352.38897567609</v>
          </cell>
        </row>
        <row r="2189">
          <cell r="A2189" t="str">
            <v/>
          </cell>
          <cell r="H2189" t="str">
            <v/>
          </cell>
          <cell r="L2189" t="str">
            <v/>
          </cell>
          <cell r="M2189" t="str">
            <v/>
          </cell>
        </row>
        <row r="2190">
          <cell r="A2190" t="str">
            <v>14-03-590</v>
          </cell>
          <cell r="B2190" t="str">
            <v>14-03-590</v>
          </cell>
          <cell r="H2190">
            <v>39985.963663813556</v>
          </cell>
          <cell r="L2190" t="str">
            <v/>
          </cell>
          <cell r="M2190" t="str">
            <v/>
          </cell>
        </row>
        <row r="2191">
          <cell r="A2191" t="str">
            <v>14-03-590</v>
          </cell>
          <cell r="B2191" t="str">
            <v>1H192</v>
          </cell>
          <cell r="H2191">
            <v>29750</v>
          </cell>
          <cell r="L2191" t="str">
            <v>1</v>
          </cell>
          <cell r="M2191">
            <v>5</v>
          </cell>
        </row>
        <row r="2192">
          <cell r="A2192" t="str">
            <v>14-03-590</v>
          </cell>
          <cell r="B2192">
            <v>61213</v>
          </cell>
          <cell r="H2192">
            <v>954.97500000000014</v>
          </cell>
          <cell r="L2192" t="str">
            <v>6</v>
          </cell>
          <cell r="M2192">
            <v>4.6875</v>
          </cell>
        </row>
        <row r="2193">
          <cell r="A2193" t="str">
            <v>14-03-590</v>
          </cell>
          <cell r="B2193" t="str">
            <v>2C1+2</v>
          </cell>
          <cell r="H2193">
            <v>8903.0113182953355</v>
          </cell>
          <cell r="L2193" t="str">
            <v>2</v>
          </cell>
          <cell r="M2193">
            <v>1.9692000000000001</v>
          </cell>
        </row>
        <row r="2194">
          <cell r="A2194" t="str">
            <v>14-03-590</v>
          </cell>
          <cell r="B2194">
            <v>47111</v>
          </cell>
          <cell r="H2194">
            <v>110.88700596936842</v>
          </cell>
          <cell r="L2194" t="str">
            <v>4</v>
          </cell>
          <cell r="M2194">
            <v>44515.056591476678</v>
          </cell>
        </row>
        <row r="2195">
          <cell r="A2195" t="str">
            <v>14-03-590</v>
          </cell>
          <cell r="B2195">
            <v>46111</v>
          </cell>
          <cell r="H2195">
            <v>267.09033954886007</v>
          </cell>
          <cell r="L2195" t="str">
            <v>4</v>
          </cell>
          <cell r="M2195">
            <v>44515.056591476678</v>
          </cell>
        </row>
        <row r="2196">
          <cell r="A2196" t="str">
            <v/>
          </cell>
          <cell r="H2196" t="str">
            <v/>
          </cell>
          <cell r="L2196" t="str">
            <v/>
          </cell>
          <cell r="M2196" t="str">
            <v/>
          </cell>
        </row>
        <row r="2197">
          <cell r="A2197" t="str">
            <v>14-03-600</v>
          </cell>
          <cell r="B2197" t="str">
            <v>14-03-600</v>
          </cell>
          <cell r="H2197">
            <v>39985.963663813556</v>
          </cell>
          <cell r="L2197" t="str">
            <v/>
          </cell>
          <cell r="M2197" t="str">
            <v/>
          </cell>
        </row>
        <row r="2198">
          <cell r="A2198" t="str">
            <v>14-03-600</v>
          </cell>
          <cell r="B2198" t="str">
            <v>1H192</v>
          </cell>
          <cell r="H2198">
            <v>29750</v>
          </cell>
          <cell r="L2198" t="str">
            <v>1</v>
          </cell>
          <cell r="M2198">
            <v>5</v>
          </cell>
        </row>
        <row r="2199">
          <cell r="A2199" t="str">
            <v>14-03-600</v>
          </cell>
          <cell r="B2199">
            <v>61213</v>
          </cell>
          <cell r="H2199">
            <v>954.97500000000014</v>
          </cell>
          <cell r="L2199" t="str">
            <v>6</v>
          </cell>
          <cell r="M2199">
            <v>4.6875</v>
          </cell>
        </row>
        <row r="2200">
          <cell r="A2200" t="str">
            <v>14-03-600</v>
          </cell>
          <cell r="B2200" t="str">
            <v>2C1+2</v>
          </cell>
          <cell r="H2200">
            <v>8903.0113182953355</v>
          </cell>
          <cell r="L2200" t="str">
            <v>2</v>
          </cell>
          <cell r="M2200">
            <v>1.9692000000000001</v>
          </cell>
        </row>
        <row r="2201">
          <cell r="A2201" t="str">
            <v>14-03-600</v>
          </cell>
          <cell r="B2201">
            <v>47111</v>
          </cell>
          <cell r="H2201">
            <v>110.88700596936842</v>
          </cell>
          <cell r="L2201" t="str">
            <v>4</v>
          </cell>
          <cell r="M2201">
            <v>44515.056591476678</v>
          </cell>
        </row>
        <row r="2202">
          <cell r="A2202" t="str">
            <v>14-03-600</v>
          </cell>
          <cell r="B2202">
            <v>46111</v>
          </cell>
          <cell r="H2202">
            <v>267.09033954886007</v>
          </cell>
          <cell r="L2202" t="str">
            <v>4</v>
          </cell>
          <cell r="M2202">
            <v>44515.056591476678</v>
          </cell>
        </row>
        <row r="2203">
          <cell r="A2203" t="str">
            <v/>
          </cell>
          <cell r="H2203" t="str">
            <v/>
          </cell>
          <cell r="L2203" t="str">
            <v/>
          </cell>
          <cell r="M2203" t="str">
            <v/>
          </cell>
        </row>
        <row r="2204">
          <cell r="A2204" t="str">
            <v>14-03-610</v>
          </cell>
          <cell r="B2204" t="str">
            <v>14-03-610</v>
          </cell>
          <cell r="H2204">
            <v>51181.203988358575</v>
          </cell>
          <cell r="L2204" t="str">
            <v/>
          </cell>
          <cell r="M2204" t="str">
            <v/>
          </cell>
        </row>
        <row r="2205">
          <cell r="A2205" t="str">
            <v>14-03-610</v>
          </cell>
          <cell r="B2205" t="str">
            <v>1H194</v>
          </cell>
          <cell r="H2205">
            <v>38080</v>
          </cell>
          <cell r="L2205" t="str">
            <v>1</v>
          </cell>
          <cell r="M2205">
            <v>80</v>
          </cell>
        </row>
        <row r="2206">
          <cell r="A2206" t="str">
            <v>14-03-610</v>
          </cell>
          <cell r="B2206">
            <v>61213</v>
          </cell>
          <cell r="H2206">
            <v>1222.3680000000002</v>
          </cell>
          <cell r="L2206" t="str">
            <v>6</v>
          </cell>
          <cell r="M2206">
            <v>96</v>
          </cell>
        </row>
        <row r="2207">
          <cell r="A2207" t="str">
            <v>14-03-610</v>
          </cell>
          <cell r="B2207" t="str">
            <v>2C1+2</v>
          </cell>
          <cell r="H2207">
            <v>11395.058768348345</v>
          </cell>
          <cell r="L2207" t="str">
            <v>2</v>
          </cell>
          <cell r="M2207">
            <v>40.3264</v>
          </cell>
        </row>
        <row r="2208">
          <cell r="A2208" t="str">
            <v>14-03-610</v>
          </cell>
          <cell r="B2208">
            <v>47111</v>
          </cell>
          <cell r="H2208">
            <v>141.92545695977864</v>
          </cell>
          <cell r="L2208" t="str">
            <v>4</v>
          </cell>
          <cell r="M2208">
            <v>911604.70146786759</v>
          </cell>
        </row>
        <row r="2209">
          <cell r="A2209" t="str">
            <v>14-03-610</v>
          </cell>
          <cell r="B2209">
            <v>46111</v>
          </cell>
          <cell r="H2209">
            <v>341.8517630504503</v>
          </cell>
          <cell r="L2209" t="str">
            <v>4</v>
          </cell>
          <cell r="M2209">
            <v>911604.70146786759</v>
          </cell>
        </row>
        <row r="2210">
          <cell r="A2210" t="str">
            <v/>
          </cell>
          <cell r="H2210" t="str">
            <v/>
          </cell>
          <cell r="L2210" t="str">
            <v/>
          </cell>
          <cell r="M2210" t="str">
            <v/>
          </cell>
        </row>
        <row r="2211">
          <cell r="A2211" t="str">
            <v>14-03-620</v>
          </cell>
          <cell r="B2211" t="str">
            <v>14-03-620</v>
          </cell>
          <cell r="H2211">
            <v>311404.34271591326</v>
          </cell>
          <cell r="L2211" t="str">
            <v/>
          </cell>
          <cell r="M2211" t="str">
            <v/>
          </cell>
        </row>
        <row r="2212">
          <cell r="A2212" t="str">
            <v>14-03-620</v>
          </cell>
          <cell r="B2212" t="str">
            <v>1H209</v>
          </cell>
          <cell r="H2212">
            <v>232050</v>
          </cell>
          <cell r="L2212" t="str">
            <v>1</v>
          </cell>
          <cell r="M2212">
            <v>6</v>
          </cell>
        </row>
        <row r="2213">
          <cell r="A2213" t="str">
            <v>14-03-620</v>
          </cell>
          <cell r="B2213">
            <v>61213</v>
          </cell>
          <cell r="H2213">
            <v>6961.5</v>
          </cell>
          <cell r="L2213" t="str">
            <v>6</v>
          </cell>
          <cell r="M2213">
            <v>43.875</v>
          </cell>
        </row>
        <row r="2214">
          <cell r="A2214" t="str">
            <v>14-03-620</v>
          </cell>
          <cell r="B2214" t="str">
            <v>2C1+2</v>
          </cell>
          <cell r="H2214">
            <v>69444.573354162261</v>
          </cell>
          <cell r="L2214" t="str">
            <v>2</v>
          </cell>
          <cell r="M2214">
            <v>18.432000000000002</v>
          </cell>
        </row>
        <row r="2215">
          <cell r="A2215" t="str">
            <v>14-03-620</v>
          </cell>
          <cell r="B2215">
            <v>47111</v>
          </cell>
          <cell r="H2215">
            <v>864.93216112609105</v>
          </cell>
          <cell r="L2215" t="str">
            <v>4</v>
          </cell>
          <cell r="M2215">
            <v>416667.44012497354</v>
          </cell>
        </row>
        <row r="2216">
          <cell r="A2216" t="str">
            <v>14-03-620</v>
          </cell>
          <cell r="B2216">
            <v>46111</v>
          </cell>
          <cell r="H2216">
            <v>2083.3372006248678</v>
          </cell>
          <cell r="L2216" t="str">
            <v>4</v>
          </cell>
          <cell r="M2216">
            <v>416667.44012497354</v>
          </cell>
        </row>
        <row r="2217">
          <cell r="A2217" t="str">
            <v/>
          </cell>
          <cell r="H2217" t="str">
            <v/>
          </cell>
          <cell r="L2217" t="str">
            <v/>
          </cell>
          <cell r="M2217" t="str">
            <v/>
          </cell>
        </row>
        <row r="2218">
          <cell r="A2218" t="str">
            <v>14-03-630</v>
          </cell>
          <cell r="B2218" t="str">
            <v>14-03-630</v>
          </cell>
          <cell r="H2218">
            <v>154902.68356032963</v>
          </cell>
          <cell r="L2218" t="str">
            <v/>
          </cell>
          <cell r="M2218" t="str">
            <v/>
          </cell>
        </row>
        <row r="2219">
          <cell r="A2219" t="str">
            <v>14-03-630</v>
          </cell>
          <cell r="B2219" t="str">
            <v>1H203</v>
          </cell>
          <cell r="H2219">
            <v>115430</v>
          </cell>
          <cell r="L2219" t="str">
            <v>1</v>
          </cell>
          <cell r="M2219">
            <v>5</v>
          </cell>
        </row>
        <row r="2220">
          <cell r="A2220" t="str">
            <v>14-03-630</v>
          </cell>
          <cell r="B2220">
            <v>61213</v>
          </cell>
          <cell r="H2220">
            <v>3462.9</v>
          </cell>
          <cell r="L2220" t="str">
            <v>6</v>
          </cell>
          <cell r="M2220">
            <v>18.1875</v>
          </cell>
        </row>
        <row r="2221">
          <cell r="A2221" t="str">
            <v>14-03-630</v>
          </cell>
          <cell r="B2221" t="str">
            <v>2C1+2</v>
          </cell>
          <cell r="H2221">
            <v>34543.249886402438</v>
          </cell>
          <cell r="L2221" t="str">
            <v>2</v>
          </cell>
          <cell r="M2221">
            <v>7.6404000000000005</v>
          </cell>
        </row>
        <row r="2222">
          <cell r="A2222" t="str">
            <v>14-03-630</v>
          </cell>
          <cell r="B2222">
            <v>47111</v>
          </cell>
          <cell r="H2222">
            <v>430.23617733514237</v>
          </cell>
          <cell r="L2222" t="str">
            <v>4</v>
          </cell>
          <cell r="M2222">
            <v>172716.24943201221</v>
          </cell>
        </row>
        <row r="2223">
          <cell r="A2223" t="str">
            <v>14-03-630</v>
          </cell>
          <cell r="B2223">
            <v>46111</v>
          </cell>
          <cell r="H2223">
            <v>1036.297496592073</v>
          </cell>
          <cell r="L2223" t="str">
            <v>4</v>
          </cell>
          <cell r="M2223">
            <v>172716.24943201221</v>
          </cell>
        </row>
        <row r="2224">
          <cell r="A2224" t="str">
            <v/>
          </cell>
          <cell r="H2224" t="str">
            <v/>
          </cell>
          <cell r="L2224" t="str">
            <v/>
          </cell>
          <cell r="M2224" t="str">
            <v/>
          </cell>
        </row>
        <row r="2225">
          <cell r="A2225" t="str">
            <v>14-03-640</v>
          </cell>
          <cell r="B2225" t="str">
            <v>14-03-640</v>
          </cell>
          <cell r="H2225">
            <v>3534.6332355309391</v>
          </cell>
          <cell r="L2225" t="str">
            <v/>
          </cell>
          <cell r="M2225" t="str">
            <v/>
          </cell>
        </row>
        <row r="2226">
          <cell r="A2226" t="str">
            <v>14-03-640</v>
          </cell>
          <cell r="B2226" t="str">
            <v>1H165</v>
          </cell>
          <cell r="H2226">
            <v>2673.9300000000003</v>
          </cell>
          <cell r="L2226" t="str">
            <v>1</v>
          </cell>
          <cell r="M2226">
            <v>1290.44</v>
          </cell>
        </row>
        <row r="2227">
          <cell r="A2227" t="str">
            <v>14-03-640</v>
          </cell>
          <cell r="B2227">
            <v>61213</v>
          </cell>
          <cell r="H2227">
            <v>80.217900000000014</v>
          </cell>
          <cell r="L2227" t="str">
            <v>6</v>
          </cell>
          <cell r="M2227">
            <v>101.62215</v>
          </cell>
        </row>
        <row r="2228">
          <cell r="A2228" t="str">
            <v>14-03-640</v>
          </cell>
          <cell r="B2228" t="str">
            <v>2C1+2</v>
          </cell>
          <cell r="H2228">
            <v>748.69930647456181</v>
          </cell>
          <cell r="L2228" t="str">
            <v>2</v>
          </cell>
          <cell r="M2228">
            <v>42.739372799999998</v>
          </cell>
        </row>
        <row r="2229">
          <cell r="A2229" t="str">
            <v>14-03-640</v>
          </cell>
          <cell r="B2229">
            <v>47111</v>
          </cell>
          <cell r="H2229">
            <v>9.3250498621406681</v>
          </cell>
          <cell r="L2229" t="str">
            <v>4</v>
          </cell>
          <cell r="M2229">
            <v>966151.53304703359</v>
          </cell>
        </row>
        <row r="2230">
          <cell r="A2230" t="str">
            <v>14-03-640</v>
          </cell>
          <cell r="B2230">
            <v>46111</v>
          </cell>
          <cell r="H2230">
            <v>22.460979194236852</v>
          </cell>
          <cell r="L2230" t="str">
            <v>4</v>
          </cell>
          <cell r="M2230">
            <v>966151.53304703359</v>
          </cell>
        </row>
        <row r="2231">
          <cell r="A2231" t="str">
            <v/>
          </cell>
          <cell r="H2231" t="str">
            <v/>
          </cell>
          <cell r="L2231" t="str">
            <v/>
          </cell>
          <cell r="M2231" t="str">
            <v/>
          </cell>
        </row>
        <row r="2232">
          <cell r="A2232" t="str">
            <v>14-04-010</v>
          </cell>
          <cell r="B2232" t="str">
            <v>14-04-010</v>
          </cell>
          <cell r="H2232">
            <v>14556.450071829729</v>
          </cell>
          <cell r="L2232" t="str">
            <v/>
          </cell>
          <cell r="M2232" t="str">
            <v/>
          </cell>
        </row>
        <row r="2233">
          <cell r="A2233" t="str">
            <v>14-04-010</v>
          </cell>
          <cell r="B2233" t="str">
            <v>1G127</v>
          </cell>
          <cell r="H2233">
            <v>4547.5</v>
          </cell>
          <cell r="L2233" t="str">
            <v>1</v>
          </cell>
          <cell r="M2233">
            <v>6</v>
          </cell>
        </row>
        <row r="2234">
          <cell r="A2234" t="str">
            <v>14-04-010</v>
          </cell>
          <cell r="B2234" t="str">
            <v>1G111</v>
          </cell>
          <cell r="H2234">
            <v>909.5</v>
          </cell>
          <cell r="L2234" t="str">
            <v>1</v>
          </cell>
          <cell r="M2234">
            <v>1.2000000000000002</v>
          </cell>
        </row>
        <row r="2235">
          <cell r="A2235" t="str">
            <v>14-04-010</v>
          </cell>
          <cell r="B2235" t="str">
            <v>1G123</v>
          </cell>
          <cell r="H2235">
            <v>1200</v>
          </cell>
          <cell r="L2235" t="str">
            <v>1</v>
          </cell>
          <cell r="M2235">
            <v>6</v>
          </cell>
        </row>
        <row r="2236">
          <cell r="A2236" t="str">
            <v>14-04-010</v>
          </cell>
          <cell r="B2236">
            <v>61213</v>
          </cell>
          <cell r="H2236">
            <v>666.99975999999992</v>
          </cell>
          <cell r="L2236" t="str">
            <v>6</v>
          </cell>
          <cell r="M2236">
            <v>4.2037800000000001</v>
          </cell>
        </row>
        <row r="2237">
          <cell r="A2237" t="str">
            <v>14-04-010</v>
          </cell>
          <cell r="B2237" t="str">
            <v>2C1+2</v>
          </cell>
          <cell r="H2237">
            <v>6937.9016953534965</v>
          </cell>
          <cell r="L2237" t="str">
            <v>2</v>
          </cell>
          <cell r="M2237">
            <v>1.8414600000000001</v>
          </cell>
        </row>
        <row r="2238">
          <cell r="A2238" t="str">
            <v>14-04-010</v>
          </cell>
          <cell r="B2238">
            <v>47111</v>
          </cell>
          <cell r="H2238">
            <v>86.411565615627808</v>
          </cell>
          <cell r="L2238" t="str">
            <v>4</v>
          </cell>
          <cell r="M2238">
            <v>41627.410172120981</v>
          </cell>
        </row>
        <row r="2239">
          <cell r="A2239" t="str">
            <v>14-04-010</v>
          </cell>
          <cell r="B2239">
            <v>46111</v>
          </cell>
          <cell r="H2239">
            <v>208.13705086060489</v>
          </cell>
          <cell r="L2239" t="str">
            <v>4</v>
          </cell>
          <cell r="M2239">
            <v>41627.410172120981</v>
          </cell>
        </row>
        <row r="2240">
          <cell r="A2240" t="str">
            <v/>
          </cell>
          <cell r="H2240" t="str">
            <v/>
          </cell>
          <cell r="L2240" t="str">
            <v/>
          </cell>
          <cell r="M2240" t="str">
            <v/>
          </cell>
        </row>
        <row r="2241">
          <cell r="A2241" t="str">
            <v>14-04-020</v>
          </cell>
          <cell r="B2241" t="str">
            <v>14-04-020</v>
          </cell>
          <cell r="H2241">
            <v>20580.775140220761</v>
          </cell>
          <cell r="L2241" t="str">
            <v/>
          </cell>
          <cell r="M2241" t="str">
            <v/>
          </cell>
        </row>
        <row r="2242">
          <cell r="A2242" t="str">
            <v>14-04-020</v>
          </cell>
          <cell r="B2242" t="str">
            <v>1G126</v>
          </cell>
          <cell r="H2242">
            <v>11023.140000000001</v>
          </cell>
          <cell r="L2242" t="str">
            <v>1</v>
          </cell>
          <cell r="M2242">
            <v>40.9</v>
          </cell>
        </row>
        <row r="2243">
          <cell r="A2243" t="str">
            <v>14-04-020</v>
          </cell>
          <cell r="B2243" t="str">
            <v>1G112</v>
          </cell>
          <cell r="H2243">
            <v>2204.6280000000002</v>
          </cell>
          <cell r="L2243" t="str">
            <v>1</v>
          </cell>
          <cell r="M2243">
            <v>8.18</v>
          </cell>
        </row>
        <row r="2244">
          <cell r="A2244" t="str">
            <v>14-04-020</v>
          </cell>
          <cell r="B2244" t="str">
            <v>1G124</v>
          </cell>
          <cell r="H2244">
            <v>900</v>
          </cell>
          <cell r="L2244" t="str">
            <v>1</v>
          </cell>
          <cell r="M2244">
            <v>40.9</v>
          </cell>
        </row>
        <row r="2245">
          <cell r="A2245" t="str">
            <v>14-04-020</v>
          </cell>
          <cell r="B2245">
            <v>61213</v>
          </cell>
          <cell r="H2245">
            <v>666.99975999999992</v>
          </cell>
          <cell r="L2245" t="str">
            <v>6</v>
          </cell>
          <cell r="M2245">
            <v>28.655766999999997</v>
          </cell>
        </row>
        <row r="2246">
          <cell r="A2246" t="str">
            <v>14-04-020</v>
          </cell>
          <cell r="B2246" t="str">
            <v>2C1+2</v>
          </cell>
          <cell r="H2246">
            <v>5550.3665675935745</v>
          </cell>
          <cell r="L2246" t="str">
            <v>2</v>
          </cell>
          <cell r="M2246">
            <v>10.042176999999999</v>
          </cell>
        </row>
        <row r="2247">
          <cell r="A2247" t="str">
            <v>14-04-020</v>
          </cell>
          <cell r="B2247">
            <v>47111</v>
          </cell>
          <cell r="H2247">
            <v>69.129815599377977</v>
          </cell>
          <cell r="L2247" t="str">
            <v>4</v>
          </cell>
          <cell r="M2247">
            <v>227009.99261457718</v>
          </cell>
        </row>
        <row r="2248">
          <cell r="A2248" t="str">
            <v>14-04-020</v>
          </cell>
          <cell r="B2248">
            <v>46111</v>
          </cell>
          <cell r="H2248">
            <v>166.51099702780724</v>
          </cell>
          <cell r="L2248" t="str">
            <v>4</v>
          </cell>
          <cell r="M2248">
            <v>227009.99261457718</v>
          </cell>
        </row>
        <row r="2249">
          <cell r="A2249" t="str">
            <v/>
          </cell>
          <cell r="H2249" t="str">
            <v/>
          </cell>
          <cell r="L2249" t="str">
            <v/>
          </cell>
          <cell r="M2249" t="str">
            <v/>
          </cell>
        </row>
        <row r="2250">
          <cell r="A2250" t="str">
            <v>14-04-030</v>
          </cell>
          <cell r="B2250" t="str">
            <v>14-04-030</v>
          </cell>
          <cell r="H2250">
            <v>17018.959140220762</v>
          </cell>
          <cell r="L2250" t="str">
            <v/>
          </cell>
          <cell r="M2250" t="str">
            <v/>
          </cell>
        </row>
        <row r="2251">
          <cell r="A2251" t="str">
            <v>14-04-030</v>
          </cell>
          <cell r="B2251" t="str">
            <v>1G125</v>
          </cell>
          <cell r="H2251">
            <v>8054.96</v>
          </cell>
          <cell r="L2251" t="str">
            <v>1</v>
          </cell>
          <cell r="M2251">
            <v>27.5</v>
          </cell>
        </row>
        <row r="2252">
          <cell r="A2252" t="str">
            <v>14-04-030</v>
          </cell>
          <cell r="B2252" t="str">
            <v>1G113</v>
          </cell>
          <cell r="H2252">
            <v>1610.9920000000002</v>
          </cell>
          <cell r="L2252" t="str">
            <v>1</v>
          </cell>
          <cell r="M2252">
            <v>5.5</v>
          </cell>
        </row>
        <row r="2253">
          <cell r="A2253" t="str">
            <v>14-04-030</v>
          </cell>
          <cell r="B2253" t="str">
            <v>1G124</v>
          </cell>
          <cell r="H2253">
            <v>900</v>
          </cell>
          <cell r="L2253" t="str">
            <v>1</v>
          </cell>
          <cell r="M2253">
            <v>27.5</v>
          </cell>
        </row>
        <row r="2254">
          <cell r="A2254" t="str">
            <v>14-04-030</v>
          </cell>
          <cell r="B2254">
            <v>61213</v>
          </cell>
          <cell r="H2254">
            <v>666.99975999999992</v>
          </cell>
          <cell r="L2254" t="str">
            <v>6</v>
          </cell>
          <cell r="M2254">
            <v>19.267325</v>
          </cell>
        </row>
        <row r="2255">
          <cell r="A2255" t="str">
            <v>14-04-030</v>
          </cell>
          <cell r="B2255" t="str">
            <v>2C1+2</v>
          </cell>
          <cell r="H2255">
            <v>5550.3665675935745</v>
          </cell>
          <cell r="L2255" t="str">
            <v>2</v>
          </cell>
          <cell r="M2255">
            <v>6.7520749999999996</v>
          </cell>
        </row>
        <row r="2256">
          <cell r="A2256" t="str">
            <v>14-04-030</v>
          </cell>
          <cell r="B2256">
            <v>47111</v>
          </cell>
          <cell r="H2256">
            <v>69.129815599377977</v>
          </cell>
          <cell r="L2256" t="str">
            <v>4</v>
          </cell>
          <cell r="M2256">
            <v>152635.08060882331</v>
          </cell>
        </row>
        <row r="2257">
          <cell r="A2257" t="str">
            <v>14-04-030</v>
          </cell>
          <cell r="B2257">
            <v>46111</v>
          </cell>
          <cell r="H2257">
            <v>166.51099702780724</v>
          </cell>
          <cell r="L2257" t="str">
            <v>4</v>
          </cell>
          <cell r="M2257">
            <v>152635.08060882331</v>
          </cell>
        </row>
        <row r="2258">
          <cell r="A2258" t="str">
            <v/>
          </cell>
          <cell r="H2258" t="str">
            <v/>
          </cell>
          <cell r="L2258" t="str">
            <v/>
          </cell>
          <cell r="M2258" t="str">
            <v/>
          </cell>
        </row>
        <row r="2259">
          <cell r="A2259" t="str">
            <v>14-04-040</v>
          </cell>
          <cell r="B2259" t="str">
            <v>14-04-040</v>
          </cell>
          <cell r="H2259">
            <v>425355.78040449857</v>
          </cell>
          <cell r="L2259" t="str">
            <v/>
          </cell>
          <cell r="M2259" t="str">
            <v/>
          </cell>
        </row>
        <row r="2260">
          <cell r="A2260" t="str">
            <v>14-04-040</v>
          </cell>
          <cell r="B2260" t="str">
            <v>1G121</v>
          </cell>
          <cell r="H2260">
            <v>319000</v>
          </cell>
          <cell r="L2260" t="str">
            <v>1</v>
          </cell>
          <cell r="M2260">
            <v>1</v>
          </cell>
        </row>
        <row r="2261">
          <cell r="A2261" t="str">
            <v>14-04-040</v>
          </cell>
          <cell r="B2261" t="str">
            <v>1G114</v>
          </cell>
          <cell r="H2261">
            <v>63800</v>
          </cell>
          <cell r="L2261" t="str">
            <v>1</v>
          </cell>
          <cell r="M2261">
            <v>0.2</v>
          </cell>
        </row>
        <row r="2262">
          <cell r="A2262" t="str">
            <v>14-04-040</v>
          </cell>
          <cell r="B2262">
            <v>61213</v>
          </cell>
          <cell r="H2262">
            <v>1999.9996799999999</v>
          </cell>
          <cell r="L2262" t="str">
            <v>6</v>
          </cell>
          <cell r="M2262">
            <v>2.1008399999999998</v>
          </cell>
        </row>
        <row r="2263">
          <cell r="A2263" t="str">
            <v>14-04-040</v>
          </cell>
          <cell r="B2263" t="str">
            <v>2C1+2</v>
          </cell>
          <cell r="H2263">
            <v>38904.106867441311</v>
          </cell>
          <cell r="L2263" t="str">
            <v>2</v>
          </cell>
          <cell r="M2263">
            <v>1.72099</v>
          </cell>
        </row>
        <row r="2264">
          <cell r="A2264" t="str">
            <v>14-04-040</v>
          </cell>
          <cell r="B2264">
            <v>47111</v>
          </cell>
          <cell r="H2264">
            <v>484.55065103398158</v>
          </cell>
          <cell r="L2264" t="str">
            <v>4</v>
          </cell>
          <cell r="M2264">
            <v>38904.106867441311</v>
          </cell>
        </row>
        <row r="2265">
          <cell r="A2265" t="str">
            <v>14-04-040</v>
          </cell>
          <cell r="B2265">
            <v>46111</v>
          </cell>
          <cell r="H2265">
            <v>1167.1232060232394</v>
          </cell>
          <cell r="L2265" t="str">
            <v>4</v>
          </cell>
          <cell r="M2265">
            <v>38904.106867441311</v>
          </cell>
        </row>
        <row r="2266">
          <cell r="A2266" t="str">
            <v/>
          </cell>
          <cell r="H2266" t="str">
            <v/>
          </cell>
          <cell r="L2266" t="str">
            <v/>
          </cell>
          <cell r="M2266" t="str">
            <v/>
          </cell>
        </row>
        <row r="2267">
          <cell r="A2267" t="str">
            <v>14-04-050</v>
          </cell>
          <cell r="B2267" t="str">
            <v>14-04-050</v>
          </cell>
          <cell r="H2267">
            <v>241301.16559928292</v>
          </cell>
          <cell r="L2267" t="str">
            <v/>
          </cell>
          <cell r="M2267" t="str">
            <v/>
          </cell>
        </row>
        <row r="2268">
          <cell r="A2268" t="str">
            <v>14-04-050</v>
          </cell>
          <cell r="B2268" t="str">
            <v>1G122</v>
          </cell>
          <cell r="H2268">
            <v>210000</v>
          </cell>
          <cell r="L2268" t="str">
            <v>1</v>
          </cell>
          <cell r="M2268">
            <v>1</v>
          </cell>
        </row>
        <row r="2269">
          <cell r="A2269" t="str">
            <v>14-04-050</v>
          </cell>
          <cell r="B2269" t="str">
            <v>1G115</v>
          </cell>
          <cell r="H2269">
            <v>10500</v>
          </cell>
          <cell r="L2269" t="str">
            <v>1</v>
          </cell>
          <cell r="M2269">
            <v>0.05</v>
          </cell>
        </row>
        <row r="2270">
          <cell r="A2270" t="str">
            <v>14-04-050</v>
          </cell>
          <cell r="B2270">
            <v>61213</v>
          </cell>
          <cell r="H2270">
            <v>1999.9996799999999</v>
          </cell>
          <cell r="L2270" t="str">
            <v>6</v>
          </cell>
          <cell r="M2270">
            <v>2.1008399999999998</v>
          </cell>
        </row>
        <row r="2271">
          <cell r="A2271" t="str">
            <v>14-04-050</v>
          </cell>
          <cell r="B2271" t="str">
            <v>2C1+2</v>
          </cell>
          <cell r="H2271">
            <v>18035.470038786225</v>
          </cell>
          <cell r="L2271" t="str">
            <v>2</v>
          </cell>
          <cell r="M2271">
            <v>0.79783000000000004</v>
          </cell>
        </row>
        <row r="2272">
          <cell r="A2272" t="str">
            <v>14-04-050</v>
          </cell>
          <cell r="B2272">
            <v>47111</v>
          </cell>
          <cell r="H2272">
            <v>224.63177933308245</v>
          </cell>
          <cell r="L2272" t="str">
            <v>4</v>
          </cell>
          <cell r="M2272">
            <v>18035.470038786225</v>
          </cell>
        </row>
        <row r="2273">
          <cell r="A2273" t="str">
            <v>14-04-050</v>
          </cell>
          <cell r="B2273">
            <v>46111</v>
          </cell>
          <cell r="H2273">
            <v>541.06410116358677</v>
          </cell>
          <cell r="L2273" t="str">
            <v>4</v>
          </cell>
          <cell r="M2273">
            <v>18035.470038786225</v>
          </cell>
        </row>
        <row r="2274">
          <cell r="A2274" t="str">
            <v/>
          </cell>
          <cell r="H2274" t="str">
            <v/>
          </cell>
          <cell r="L2274" t="str">
            <v/>
          </cell>
          <cell r="M2274" t="str">
            <v/>
          </cell>
        </row>
        <row r="2275">
          <cell r="A2275" t="str">
            <v>14-04-060</v>
          </cell>
          <cell r="B2275" t="str">
            <v>14-04-060</v>
          </cell>
          <cell r="H2275">
            <v>38300.225029648143</v>
          </cell>
          <cell r="L2275" t="str">
            <v/>
          </cell>
          <cell r="M2275" t="str">
            <v/>
          </cell>
        </row>
        <row r="2276">
          <cell r="A2276" t="str">
            <v>14-04-060</v>
          </cell>
          <cell r="B2276" t="str">
            <v>1G129</v>
          </cell>
          <cell r="H2276">
            <v>27167.300000000003</v>
          </cell>
          <cell r="L2276" t="str">
            <v>1</v>
          </cell>
          <cell r="M2276">
            <v>1</v>
          </cell>
        </row>
        <row r="2277">
          <cell r="A2277" t="str">
            <v>14-04-060</v>
          </cell>
          <cell r="B2277" t="str">
            <v>1G116</v>
          </cell>
          <cell r="H2277">
            <v>5433.4600000000009</v>
          </cell>
          <cell r="L2277" t="str">
            <v>1</v>
          </cell>
          <cell r="M2277">
            <v>0.2</v>
          </cell>
        </row>
        <row r="2278">
          <cell r="A2278" t="str">
            <v>14-04-060</v>
          </cell>
          <cell r="B2278">
            <v>61213</v>
          </cell>
          <cell r="H2278">
            <v>499.99991999999997</v>
          </cell>
          <cell r="L2278" t="str">
            <v>6</v>
          </cell>
          <cell r="M2278">
            <v>0.52520999999999995</v>
          </cell>
        </row>
        <row r="2279">
          <cell r="A2279" t="str">
            <v>14-04-060</v>
          </cell>
          <cell r="B2279" t="str">
            <v>2C1+2</v>
          </cell>
          <cell r="H2279">
            <v>4987.7118049682167</v>
          </cell>
          <cell r="L2279" t="str">
            <v>2</v>
          </cell>
          <cell r="M2279">
            <v>0.22064</v>
          </cell>
        </row>
        <row r="2280">
          <cell r="A2280" t="str">
            <v>14-04-060</v>
          </cell>
          <cell r="B2280">
            <v>47111</v>
          </cell>
          <cell r="H2280">
            <v>62.12195053087914</v>
          </cell>
          <cell r="L2280" t="str">
            <v>4</v>
          </cell>
          <cell r="M2280">
            <v>4987.7118049682167</v>
          </cell>
        </row>
        <row r="2281">
          <cell r="A2281" t="str">
            <v>14-04-060</v>
          </cell>
          <cell r="B2281">
            <v>46111</v>
          </cell>
          <cell r="H2281">
            <v>149.6313541490465</v>
          </cell>
          <cell r="L2281" t="str">
            <v>4</v>
          </cell>
          <cell r="M2281">
            <v>4987.7118049682167</v>
          </cell>
        </row>
        <row r="2282">
          <cell r="A2282" t="str">
            <v/>
          </cell>
          <cell r="H2282" t="str">
            <v/>
          </cell>
          <cell r="L2282" t="str">
            <v/>
          </cell>
          <cell r="M2282" t="str">
            <v/>
          </cell>
        </row>
        <row r="2283">
          <cell r="A2283" t="str">
            <v>14-04-070</v>
          </cell>
          <cell r="B2283" t="str">
            <v>14-04-070</v>
          </cell>
          <cell r="H2283">
            <v>28295.584789648146</v>
          </cell>
          <cell r="L2283" t="str">
            <v/>
          </cell>
          <cell r="M2283" t="str">
            <v/>
          </cell>
        </row>
        <row r="2284">
          <cell r="A2284" t="str">
            <v>14-04-070</v>
          </cell>
          <cell r="B2284" t="str">
            <v>1G128</v>
          </cell>
          <cell r="H2284">
            <v>17580.100000000002</v>
          </cell>
          <cell r="L2284" t="str">
            <v>1</v>
          </cell>
          <cell r="M2284">
            <v>4</v>
          </cell>
        </row>
        <row r="2285">
          <cell r="A2285" t="str">
            <v>14-04-070</v>
          </cell>
          <cell r="B2285" t="str">
            <v>1G117</v>
          </cell>
          <cell r="H2285">
            <v>3516.0200000000004</v>
          </cell>
          <cell r="L2285" t="str">
            <v>1</v>
          </cell>
          <cell r="M2285">
            <v>0.8</v>
          </cell>
        </row>
        <row r="2286">
          <cell r="A2286" t="str">
            <v>14-04-070</v>
          </cell>
          <cell r="B2286">
            <v>61213</v>
          </cell>
          <cell r="H2286">
            <v>1999.9996799999999</v>
          </cell>
          <cell r="L2286" t="str">
            <v>6</v>
          </cell>
          <cell r="M2286">
            <v>8.4033599999999993</v>
          </cell>
        </row>
        <row r="2287">
          <cell r="A2287" t="str">
            <v>14-04-070</v>
          </cell>
          <cell r="B2287" t="str">
            <v>2C1+2</v>
          </cell>
          <cell r="H2287">
            <v>4987.7118049682167</v>
          </cell>
          <cell r="L2287" t="str">
            <v>2</v>
          </cell>
          <cell r="M2287">
            <v>0.88256000000000001</v>
          </cell>
        </row>
        <row r="2288">
          <cell r="A2288" t="str">
            <v>14-04-070</v>
          </cell>
          <cell r="B2288">
            <v>47111</v>
          </cell>
          <cell r="H2288">
            <v>62.12195053087914</v>
          </cell>
          <cell r="L2288" t="str">
            <v>4</v>
          </cell>
          <cell r="M2288">
            <v>19950.847219872867</v>
          </cell>
        </row>
        <row r="2289">
          <cell r="A2289" t="str">
            <v>14-04-070</v>
          </cell>
          <cell r="B2289">
            <v>46111</v>
          </cell>
          <cell r="H2289">
            <v>149.6313541490465</v>
          </cell>
          <cell r="L2289" t="str">
            <v>4</v>
          </cell>
          <cell r="M2289">
            <v>19950.847219872867</v>
          </cell>
        </row>
        <row r="2290">
          <cell r="A2290" t="str">
            <v/>
          </cell>
          <cell r="H2290" t="str">
            <v/>
          </cell>
          <cell r="L2290" t="str">
            <v/>
          </cell>
          <cell r="M2290" t="str">
            <v/>
          </cell>
        </row>
        <row r="2291">
          <cell r="A2291" t="str">
            <v>14-04-080</v>
          </cell>
          <cell r="B2291" t="str">
            <v>14-04-080</v>
          </cell>
          <cell r="H2291">
            <v>8219.0035567844698</v>
          </cell>
          <cell r="L2291" t="str">
            <v/>
          </cell>
          <cell r="M2291" t="str">
            <v/>
          </cell>
        </row>
        <row r="2292">
          <cell r="A2292" t="str">
            <v>14-04-080</v>
          </cell>
          <cell r="B2292" t="str">
            <v>1G120</v>
          </cell>
          <cell r="H2292">
            <v>7800</v>
          </cell>
          <cell r="L2292" t="str">
            <v>1</v>
          </cell>
          <cell r="M2292">
            <v>8</v>
          </cell>
        </row>
        <row r="2293">
          <cell r="A2293" t="str">
            <v>14-04-080</v>
          </cell>
          <cell r="B2293">
            <v>61213</v>
          </cell>
          <cell r="H2293">
            <v>106.99794560000001</v>
          </cell>
          <cell r="L2293" t="str">
            <v>6</v>
          </cell>
          <cell r="M2293">
            <v>0.84031999999999996</v>
          </cell>
        </row>
        <row r="2294">
          <cell r="A2294" t="str">
            <v>14-04-080</v>
          </cell>
          <cell r="B2294" t="str">
            <v>2C1+2</v>
          </cell>
          <cell r="H2294">
            <v>299.29887734671496</v>
          </cell>
          <cell r="L2294" t="str">
            <v>2</v>
          </cell>
          <cell r="M2294">
            <v>0.10592</v>
          </cell>
        </row>
        <row r="2295">
          <cell r="A2295" t="str">
            <v>14-04-080</v>
          </cell>
          <cell r="B2295">
            <v>47111</v>
          </cell>
          <cell r="H2295">
            <v>3.7277675173533349</v>
          </cell>
          <cell r="L2295" t="str">
            <v>4</v>
          </cell>
          <cell r="M2295">
            <v>2394.3910187737197</v>
          </cell>
        </row>
        <row r="2296">
          <cell r="A2296" t="str">
            <v>14-04-080</v>
          </cell>
          <cell r="B2296">
            <v>46111</v>
          </cell>
          <cell r="H2296">
            <v>8.9789663204014492</v>
          </cell>
          <cell r="L2296" t="str">
            <v>4</v>
          </cell>
          <cell r="M2296">
            <v>2394.3910187737197</v>
          </cell>
        </row>
        <row r="2297">
          <cell r="A2297" t="str">
            <v/>
          </cell>
          <cell r="H2297" t="str">
            <v/>
          </cell>
          <cell r="L2297" t="str">
            <v/>
          </cell>
          <cell r="M2297" t="str">
            <v/>
          </cell>
        </row>
        <row r="2298">
          <cell r="A2298" t="str">
            <v>14-04-090</v>
          </cell>
          <cell r="B2298" t="str">
            <v>14-04-090</v>
          </cell>
          <cell r="H2298">
            <v>560871.2538475371</v>
          </cell>
          <cell r="L2298" t="str">
            <v/>
          </cell>
          <cell r="M2298" t="str">
            <v/>
          </cell>
        </row>
        <row r="2299">
          <cell r="A2299" t="str">
            <v>14-04-090</v>
          </cell>
          <cell r="B2299" t="str">
            <v>1G119</v>
          </cell>
          <cell r="H2299">
            <v>419500</v>
          </cell>
          <cell r="L2299" t="str">
            <v>1</v>
          </cell>
          <cell r="M2299">
            <v>1</v>
          </cell>
        </row>
        <row r="2300">
          <cell r="A2300" t="str">
            <v>14-04-090</v>
          </cell>
          <cell r="B2300" t="str">
            <v>1G118</v>
          </cell>
          <cell r="H2300">
            <v>104875</v>
          </cell>
          <cell r="L2300" t="str">
            <v>1</v>
          </cell>
          <cell r="M2300">
            <v>0.25</v>
          </cell>
        </row>
        <row r="2301">
          <cell r="A2301" t="str">
            <v>14-04-090</v>
          </cell>
          <cell r="B2301">
            <v>61213</v>
          </cell>
          <cell r="H2301">
            <v>99.998080000000002</v>
          </cell>
          <cell r="L2301" t="str">
            <v>6</v>
          </cell>
          <cell r="M2301">
            <v>0.10503999999999999</v>
          </cell>
        </row>
        <row r="2302">
          <cell r="A2302" t="str">
            <v>14-04-090</v>
          </cell>
          <cell r="B2302" t="str">
            <v>2C1+2</v>
          </cell>
          <cell r="H2302">
            <v>34913.982634777516</v>
          </cell>
          <cell r="L2302" t="str">
            <v>2</v>
          </cell>
          <cell r="M2302">
            <v>1.5444800000000001</v>
          </cell>
        </row>
        <row r="2303">
          <cell r="A2303" t="str">
            <v>14-04-090</v>
          </cell>
          <cell r="B2303">
            <v>47111</v>
          </cell>
          <cell r="H2303">
            <v>434.85365371615399</v>
          </cell>
          <cell r="L2303" t="str">
            <v>4</v>
          </cell>
          <cell r="M2303">
            <v>34913.982634777516</v>
          </cell>
        </row>
        <row r="2304">
          <cell r="A2304" t="str">
            <v>14-04-090</v>
          </cell>
          <cell r="B2304">
            <v>46111</v>
          </cell>
          <cell r="H2304">
            <v>1047.4194790433255</v>
          </cell>
          <cell r="L2304" t="str">
            <v>4</v>
          </cell>
          <cell r="M2304">
            <v>34913.982634777516</v>
          </cell>
        </row>
        <row r="2305">
          <cell r="A2305" t="str">
            <v/>
          </cell>
          <cell r="H2305" t="str">
            <v/>
          </cell>
          <cell r="L2305" t="str">
            <v/>
          </cell>
          <cell r="M2305" t="str">
            <v/>
          </cell>
        </row>
        <row r="2306">
          <cell r="B2306" t="str">
            <v>15</v>
          </cell>
          <cell r="H2306" t="str">
            <v/>
          </cell>
          <cell r="L2306" t="str">
            <v/>
          </cell>
          <cell r="M2306">
            <v>0</v>
          </cell>
        </row>
        <row r="2307">
          <cell r="A2307" t="str">
            <v>15-01-010</v>
          </cell>
          <cell r="B2307" t="str">
            <v>15-01-010</v>
          </cell>
          <cell r="H2307">
            <v>68331</v>
          </cell>
          <cell r="L2307" t="str">
            <v/>
          </cell>
          <cell r="M2307" t="str">
            <v/>
          </cell>
        </row>
        <row r="2308">
          <cell r="A2308" t="str">
            <v>15-01-010</v>
          </cell>
          <cell r="B2308" t="str">
            <v>1L154</v>
          </cell>
          <cell r="H2308">
            <v>25436.910945687545</v>
          </cell>
          <cell r="L2308" t="str">
            <v>1</v>
          </cell>
          <cell r="M2308">
            <v>220</v>
          </cell>
        </row>
        <row r="2309">
          <cell r="A2309" t="str">
            <v>15-01-010</v>
          </cell>
          <cell r="B2309" t="str">
            <v>1L173</v>
          </cell>
          <cell r="H2309">
            <v>4178.7030999999997</v>
          </cell>
          <cell r="L2309" t="str">
            <v>1</v>
          </cell>
          <cell r="M2309">
            <v>220</v>
          </cell>
        </row>
        <row r="2310">
          <cell r="A2310" t="str">
            <v>15-01-010</v>
          </cell>
          <cell r="B2310" t="str">
            <v>1L195</v>
          </cell>
          <cell r="H2310">
            <v>7490</v>
          </cell>
          <cell r="L2310" t="str">
            <v>1</v>
          </cell>
          <cell r="M2310">
            <v>220</v>
          </cell>
        </row>
        <row r="2311">
          <cell r="A2311" t="str">
            <v>15-01-010</v>
          </cell>
          <cell r="B2311" t="str">
            <v>1L174</v>
          </cell>
          <cell r="H2311">
            <v>12000</v>
          </cell>
          <cell r="L2311" t="str">
            <v>1</v>
          </cell>
          <cell r="M2311">
            <v>220</v>
          </cell>
        </row>
        <row r="2312">
          <cell r="A2312" t="str">
            <v>15-01-010</v>
          </cell>
          <cell r="B2312">
            <v>61213</v>
          </cell>
          <cell r="H2312">
            <v>1499.9997600000002</v>
          </cell>
          <cell r="L2312" t="str">
            <v>6</v>
          </cell>
          <cell r="M2312">
            <v>346.6386</v>
          </cell>
        </row>
        <row r="2313">
          <cell r="A2313" t="str">
            <v>15-01-010</v>
          </cell>
          <cell r="B2313" t="str">
            <v>2C1+1</v>
          </cell>
          <cell r="H2313">
            <v>17003.502495851099</v>
          </cell>
          <cell r="L2313" t="str">
            <v>2</v>
          </cell>
          <cell r="M2313">
            <v>220</v>
          </cell>
        </row>
        <row r="2314">
          <cell r="A2314" t="str">
            <v>15-01-010</v>
          </cell>
          <cell r="B2314">
            <v>47111</v>
          </cell>
          <cell r="H2314">
            <v>211.77862358582544</v>
          </cell>
          <cell r="L2314" t="str">
            <v>4</v>
          </cell>
          <cell r="M2314">
            <v>3740770.5490872418</v>
          </cell>
        </row>
        <row r="2315">
          <cell r="A2315" t="str">
            <v>15-01-010</v>
          </cell>
          <cell r="B2315">
            <v>46111</v>
          </cell>
          <cell r="H2315">
            <v>510.10507487553292</v>
          </cell>
          <cell r="L2315" t="str">
            <v>4</v>
          </cell>
          <cell r="M2315">
            <v>3740770.5490872418</v>
          </cell>
        </row>
        <row r="2316">
          <cell r="A2316" t="str">
            <v/>
          </cell>
          <cell r="H2316" t="str">
            <v/>
          </cell>
          <cell r="L2316" t="str">
            <v/>
          </cell>
          <cell r="M2316" t="str">
            <v/>
          </cell>
        </row>
        <row r="2317">
          <cell r="A2317" t="str">
            <v>15-01-020</v>
          </cell>
          <cell r="B2317" t="str">
            <v>15-01-020</v>
          </cell>
          <cell r="H2317">
            <v>99467</v>
          </cell>
          <cell r="L2317" t="str">
            <v/>
          </cell>
          <cell r="M2317" t="str">
            <v/>
          </cell>
        </row>
        <row r="2318">
          <cell r="A2318" t="str">
            <v>15-01-020</v>
          </cell>
          <cell r="B2318" t="str">
            <v>1L155</v>
          </cell>
          <cell r="H2318">
            <v>45071.822732589353</v>
          </cell>
          <cell r="L2318" t="str">
            <v>1</v>
          </cell>
          <cell r="M2318">
            <v>550</v>
          </cell>
        </row>
        <row r="2319">
          <cell r="A2319" t="str">
            <v>15-01-020</v>
          </cell>
          <cell r="B2319" t="str">
            <v>1L173</v>
          </cell>
          <cell r="H2319">
            <v>3905.33</v>
          </cell>
          <cell r="L2319" t="str">
            <v>1</v>
          </cell>
          <cell r="M2319">
            <v>550</v>
          </cell>
        </row>
        <row r="2320">
          <cell r="A2320" t="str">
            <v>15-01-020</v>
          </cell>
          <cell r="B2320" t="str">
            <v>1L196</v>
          </cell>
          <cell r="H2320">
            <v>11000</v>
          </cell>
          <cell r="L2320" t="str">
            <v>1</v>
          </cell>
          <cell r="M2320">
            <v>550</v>
          </cell>
        </row>
        <row r="2321">
          <cell r="A2321" t="str">
            <v>15-01-020</v>
          </cell>
          <cell r="B2321" t="str">
            <v>1L174</v>
          </cell>
          <cell r="H2321">
            <v>12000</v>
          </cell>
          <cell r="L2321" t="str">
            <v>1</v>
          </cell>
          <cell r="M2321">
            <v>550</v>
          </cell>
        </row>
        <row r="2322">
          <cell r="A2322" t="str">
            <v>15-01-020</v>
          </cell>
          <cell r="B2322">
            <v>61213</v>
          </cell>
          <cell r="H2322">
            <v>1499.9997600000002</v>
          </cell>
          <cell r="L2322" t="str">
            <v>6</v>
          </cell>
          <cell r="M2322">
            <v>866.59649999999999</v>
          </cell>
        </row>
        <row r="2323">
          <cell r="A2323" t="str">
            <v>15-01-020</v>
          </cell>
          <cell r="B2323" t="str">
            <v>2C1+1</v>
          </cell>
          <cell r="H2323">
            <v>24931.385534541674</v>
          </cell>
          <cell r="L2323" t="str">
            <v>2</v>
          </cell>
          <cell r="M2323">
            <v>806.4375</v>
          </cell>
        </row>
        <row r="2324">
          <cell r="A2324" t="str">
            <v>15-01-020</v>
          </cell>
          <cell r="B2324">
            <v>47111</v>
          </cell>
          <cell r="H2324">
            <v>310.52040683271656</v>
          </cell>
          <cell r="L2324" t="str">
            <v>4</v>
          </cell>
          <cell r="M2324">
            <v>13712262.043997921</v>
          </cell>
        </row>
        <row r="2325">
          <cell r="A2325" t="str">
            <v>15-01-020</v>
          </cell>
          <cell r="B2325">
            <v>46111</v>
          </cell>
          <cell r="H2325">
            <v>747.94156603625015</v>
          </cell>
          <cell r="L2325" t="str">
            <v>4</v>
          </cell>
          <cell r="M2325">
            <v>13712262.043997921</v>
          </cell>
        </row>
        <row r="2326">
          <cell r="A2326" t="str">
            <v/>
          </cell>
          <cell r="H2326" t="str">
            <v/>
          </cell>
          <cell r="L2326" t="str">
            <v/>
          </cell>
          <cell r="M2326" t="str">
            <v/>
          </cell>
        </row>
        <row r="2327">
          <cell r="A2327" t="str">
            <v>15-01-030</v>
          </cell>
          <cell r="B2327" t="str">
            <v>15-01-030</v>
          </cell>
          <cell r="H2327">
            <v>309514</v>
          </cell>
          <cell r="L2327" t="str">
            <v/>
          </cell>
          <cell r="M2327" t="str">
            <v/>
          </cell>
        </row>
        <row r="2328">
          <cell r="A2328" t="str">
            <v>15-01-030</v>
          </cell>
          <cell r="B2328" t="str">
            <v>1L187</v>
          </cell>
          <cell r="H2328">
            <v>261886.1793111072</v>
          </cell>
          <cell r="L2328" t="str">
            <v>1</v>
          </cell>
          <cell r="M2328">
            <v>720</v>
          </cell>
        </row>
        <row r="2329">
          <cell r="A2329" t="str">
            <v>15-01-030</v>
          </cell>
          <cell r="B2329" t="str">
            <v>1L156</v>
          </cell>
          <cell r="H2329">
            <v>7140</v>
          </cell>
          <cell r="L2329" t="str">
            <v>1</v>
          </cell>
          <cell r="M2329">
            <v>1080</v>
          </cell>
        </row>
        <row r="2330">
          <cell r="A2330" t="str">
            <v>15-01-030</v>
          </cell>
          <cell r="B2330" t="str">
            <v>1L141</v>
          </cell>
          <cell r="H2330">
            <v>500</v>
          </cell>
          <cell r="L2330" t="str">
            <v>1</v>
          </cell>
          <cell r="M2330">
            <v>720</v>
          </cell>
        </row>
        <row r="2331">
          <cell r="A2331" t="str">
            <v>15-01-030</v>
          </cell>
          <cell r="B2331" t="str">
            <v>1L175</v>
          </cell>
          <cell r="H2331">
            <v>8000</v>
          </cell>
          <cell r="L2331" t="str">
            <v>1</v>
          </cell>
          <cell r="M2331">
            <v>720</v>
          </cell>
        </row>
        <row r="2332">
          <cell r="A2332" t="str">
            <v>15-01-030</v>
          </cell>
          <cell r="B2332">
            <v>61213</v>
          </cell>
          <cell r="H2332">
            <v>800.00368000000003</v>
          </cell>
          <cell r="L2332" t="str">
            <v>6</v>
          </cell>
          <cell r="M2332">
            <v>605.04480000000001</v>
          </cell>
        </row>
        <row r="2333">
          <cell r="A2333" t="str">
            <v>15-01-030</v>
          </cell>
          <cell r="B2333" t="str">
            <v>2C1+1</v>
          </cell>
          <cell r="H2333">
            <v>29917.66264145001</v>
          </cell>
          <cell r="L2333" t="str">
            <v>2</v>
          </cell>
          <cell r="M2333">
            <v>1266.8400000000001</v>
          </cell>
        </row>
        <row r="2334">
          <cell r="A2334" t="str">
            <v>15-01-030</v>
          </cell>
          <cell r="B2334">
            <v>47111</v>
          </cell>
          <cell r="H2334">
            <v>372.62448819925987</v>
          </cell>
          <cell r="L2334" t="str">
            <v>4</v>
          </cell>
          <cell r="M2334">
            <v>21540717.101844005</v>
          </cell>
        </row>
        <row r="2335">
          <cell r="A2335" t="str">
            <v>15-01-030</v>
          </cell>
          <cell r="B2335">
            <v>46111</v>
          </cell>
          <cell r="H2335">
            <v>897.5298792435002</v>
          </cell>
          <cell r="L2335" t="str">
            <v>4</v>
          </cell>
          <cell r="M2335">
            <v>21540717.101844005</v>
          </cell>
        </row>
        <row r="2336">
          <cell r="A2336" t="str">
            <v/>
          </cell>
          <cell r="H2336" t="str">
            <v/>
          </cell>
          <cell r="L2336" t="str">
            <v/>
          </cell>
          <cell r="M2336" t="str">
            <v/>
          </cell>
        </row>
        <row r="2337">
          <cell r="A2337" t="str">
            <v>15-01-040</v>
          </cell>
          <cell r="B2337" t="str">
            <v>15-01-040</v>
          </cell>
          <cell r="H2337">
            <v>127714</v>
          </cell>
          <cell r="L2337" t="str">
            <v/>
          </cell>
          <cell r="M2337" t="str">
            <v/>
          </cell>
        </row>
        <row r="2338">
          <cell r="A2338" t="str">
            <v>15-01-040</v>
          </cell>
          <cell r="B2338" t="str">
            <v>1L188</v>
          </cell>
          <cell r="H2338">
            <v>80086.179311107233</v>
          </cell>
          <cell r="L2338" t="str">
            <v>1</v>
          </cell>
          <cell r="M2338">
            <v>50</v>
          </cell>
        </row>
        <row r="2339">
          <cell r="A2339" t="str">
            <v>15-01-040</v>
          </cell>
          <cell r="B2339" t="str">
            <v>1L156</v>
          </cell>
          <cell r="H2339">
            <v>7140</v>
          </cell>
          <cell r="L2339" t="str">
            <v>1</v>
          </cell>
          <cell r="M2339">
            <v>75</v>
          </cell>
        </row>
        <row r="2340">
          <cell r="A2340" t="str">
            <v>15-01-040</v>
          </cell>
          <cell r="B2340" t="str">
            <v>1L141</v>
          </cell>
          <cell r="H2340">
            <v>500</v>
          </cell>
          <cell r="L2340" t="str">
            <v>1</v>
          </cell>
          <cell r="M2340">
            <v>50</v>
          </cell>
        </row>
        <row r="2341">
          <cell r="A2341" t="str">
            <v>15-01-040</v>
          </cell>
          <cell r="B2341" t="str">
            <v>1L175</v>
          </cell>
          <cell r="H2341">
            <v>8000</v>
          </cell>
          <cell r="L2341" t="str">
            <v>1</v>
          </cell>
          <cell r="M2341">
            <v>50</v>
          </cell>
        </row>
        <row r="2342">
          <cell r="A2342" t="str">
            <v>15-01-040</v>
          </cell>
          <cell r="B2342">
            <v>61213</v>
          </cell>
          <cell r="H2342">
            <v>800.00368000000003</v>
          </cell>
          <cell r="L2342" t="str">
            <v>6</v>
          </cell>
          <cell r="M2342">
            <v>42.016999999999996</v>
          </cell>
        </row>
        <row r="2343">
          <cell r="A2343" t="str">
            <v>15-01-040</v>
          </cell>
          <cell r="B2343" t="str">
            <v>2C1+1</v>
          </cell>
          <cell r="H2343">
            <v>29917.66264145001</v>
          </cell>
          <cell r="L2343" t="str">
            <v>2</v>
          </cell>
          <cell r="M2343">
            <v>87.975000000000009</v>
          </cell>
        </row>
        <row r="2344">
          <cell r="A2344" t="str">
            <v>15-01-040</v>
          </cell>
          <cell r="B2344">
            <v>47111</v>
          </cell>
          <cell r="H2344">
            <v>372.62448819925987</v>
          </cell>
          <cell r="L2344" t="str">
            <v>4</v>
          </cell>
          <cell r="M2344">
            <v>1495883.1320725004</v>
          </cell>
        </row>
        <row r="2345">
          <cell r="A2345" t="str">
            <v>15-01-040</v>
          </cell>
          <cell r="B2345">
            <v>46111</v>
          </cell>
          <cell r="H2345">
            <v>897.5298792435002</v>
          </cell>
          <cell r="L2345" t="str">
            <v>4</v>
          </cell>
          <cell r="M2345">
            <v>1495883.1320725004</v>
          </cell>
        </row>
        <row r="2346">
          <cell r="A2346" t="str">
            <v/>
          </cell>
          <cell r="H2346" t="str">
            <v/>
          </cell>
          <cell r="L2346" t="str">
            <v/>
          </cell>
          <cell r="M2346" t="str">
            <v/>
          </cell>
        </row>
        <row r="2347">
          <cell r="A2347" t="str">
            <v>15-01-050</v>
          </cell>
          <cell r="B2347" t="str">
            <v>15-01-050</v>
          </cell>
          <cell r="H2347">
            <v>67289</v>
          </cell>
          <cell r="L2347" t="str">
            <v/>
          </cell>
          <cell r="M2347" t="str">
            <v/>
          </cell>
        </row>
        <row r="2348">
          <cell r="A2348" t="str">
            <v>15-01-050</v>
          </cell>
          <cell r="B2348" t="str">
            <v>1L189</v>
          </cell>
          <cell r="H2348">
            <v>29501.3180564715</v>
          </cell>
          <cell r="L2348" t="str">
            <v>1</v>
          </cell>
          <cell r="M2348">
            <v>180</v>
          </cell>
        </row>
        <row r="2349">
          <cell r="A2349" t="str">
            <v>15-01-050</v>
          </cell>
          <cell r="B2349" t="str">
            <v>1L156</v>
          </cell>
          <cell r="H2349">
            <v>7639.8000000000011</v>
          </cell>
          <cell r="L2349" t="str">
            <v>1</v>
          </cell>
          <cell r="M2349">
            <v>270</v>
          </cell>
        </row>
        <row r="2350">
          <cell r="A2350" t="str">
            <v>15-01-050</v>
          </cell>
          <cell r="B2350" t="str">
            <v>1L141</v>
          </cell>
          <cell r="H2350">
            <v>500</v>
          </cell>
          <cell r="L2350" t="str">
            <v>1</v>
          </cell>
          <cell r="M2350">
            <v>180</v>
          </cell>
        </row>
        <row r="2351">
          <cell r="A2351" t="str">
            <v>15-01-050</v>
          </cell>
          <cell r="B2351" t="str">
            <v>1L175</v>
          </cell>
          <cell r="H2351">
            <v>8000</v>
          </cell>
          <cell r="L2351" t="str">
            <v>1</v>
          </cell>
          <cell r="M2351">
            <v>180</v>
          </cell>
        </row>
        <row r="2352">
          <cell r="A2352" t="str">
            <v>15-01-050</v>
          </cell>
          <cell r="B2352">
            <v>61213</v>
          </cell>
          <cell r="H2352">
            <v>856.00393760000009</v>
          </cell>
          <cell r="L2352" t="str">
            <v>6</v>
          </cell>
          <cell r="M2352">
            <v>151.2612</v>
          </cell>
        </row>
        <row r="2353">
          <cell r="A2353" t="str">
            <v>15-01-050</v>
          </cell>
          <cell r="B2353" t="str">
            <v>2C1+1</v>
          </cell>
          <cell r="H2353">
            <v>19945.108427633339</v>
          </cell>
          <cell r="L2353" t="str">
            <v>2</v>
          </cell>
          <cell r="M2353">
            <v>211.14000000000001</v>
          </cell>
        </row>
        <row r="2354">
          <cell r="A2354" t="str">
            <v>15-01-050</v>
          </cell>
          <cell r="B2354">
            <v>47111</v>
          </cell>
          <cell r="H2354">
            <v>248.41632546617325</v>
          </cell>
          <cell r="L2354" t="str">
            <v>4</v>
          </cell>
          <cell r="M2354">
            <v>3590119.5169740007</v>
          </cell>
        </row>
        <row r="2355">
          <cell r="A2355" t="str">
            <v>15-01-050</v>
          </cell>
          <cell r="B2355">
            <v>46111</v>
          </cell>
          <cell r="H2355">
            <v>598.3532528290001</v>
          </cell>
          <cell r="L2355" t="str">
            <v>4</v>
          </cell>
          <cell r="M2355">
            <v>3590119.5169740007</v>
          </cell>
        </row>
        <row r="2356">
          <cell r="A2356" t="str">
            <v/>
          </cell>
          <cell r="H2356" t="str">
            <v/>
          </cell>
          <cell r="L2356" t="str">
            <v/>
          </cell>
          <cell r="M2356" t="str">
            <v/>
          </cell>
        </row>
        <row r="2357">
          <cell r="A2357" t="str">
            <v>15-01-060</v>
          </cell>
          <cell r="B2357" t="str">
            <v>15-01-060</v>
          </cell>
          <cell r="H2357">
            <v>53373.999999999993</v>
          </cell>
          <cell r="L2357" t="str">
            <v/>
          </cell>
          <cell r="M2357" t="str">
            <v/>
          </cell>
        </row>
        <row r="2358">
          <cell r="A2358" t="str">
            <v>15-01-060</v>
          </cell>
          <cell r="B2358" t="str">
            <v>1L217</v>
          </cell>
          <cell r="H2358">
            <v>7660.6717219965049</v>
          </cell>
          <cell r="L2358" t="str">
            <v>1</v>
          </cell>
          <cell r="M2358">
            <v>100</v>
          </cell>
        </row>
        <row r="2359">
          <cell r="A2359" t="str">
            <v>15-01-060</v>
          </cell>
          <cell r="B2359" t="str">
            <v>1L230</v>
          </cell>
          <cell r="H2359">
            <v>4679.4812900000006</v>
          </cell>
          <cell r="L2359" t="str">
            <v>1</v>
          </cell>
          <cell r="M2359">
            <v>409.99999999999994</v>
          </cell>
        </row>
        <row r="2360">
          <cell r="A2360" t="str">
            <v>15-01-060</v>
          </cell>
          <cell r="B2360" t="str">
            <v>1L137</v>
          </cell>
          <cell r="H2360">
            <v>992.95999999999992</v>
          </cell>
          <cell r="L2360" t="str">
            <v>1</v>
          </cell>
          <cell r="M2360">
            <v>100</v>
          </cell>
        </row>
        <row r="2361">
          <cell r="A2361" t="str">
            <v>15-01-060</v>
          </cell>
          <cell r="B2361" t="str">
            <v>1L157</v>
          </cell>
          <cell r="H2361">
            <v>749</v>
          </cell>
          <cell r="L2361" t="str">
            <v>1</v>
          </cell>
          <cell r="M2361">
            <v>100</v>
          </cell>
        </row>
        <row r="2362">
          <cell r="A2362" t="str">
            <v>15-01-060</v>
          </cell>
          <cell r="B2362" t="str">
            <v>1L205</v>
          </cell>
          <cell r="H2362">
            <v>1070</v>
          </cell>
          <cell r="L2362" t="str">
            <v>1</v>
          </cell>
          <cell r="M2362">
            <v>100</v>
          </cell>
        </row>
        <row r="2363">
          <cell r="A2363" t="str">
            <v>15-01-060</v>
          </cell>
          <cell r="B2363" t="str">
            <v>1L129</v>
          </cell>
          <cell r="H2363">
            <v>8352.848</v>
          </cell>
          <cell r="L2363" t="str">
            <v>1</v>
          </cell>
          <cell r="M2363">
            <v>409.99999999999994</v>
          </cell>
        </row>
        <row r="2364">
          <cell r="A2364" t="str">
            <v>15-01-060</v>
          </cell>
          <cell r="B2364" t="str">
            <v>1L141</v>
          </cell>
          <cell r="H2364">
            <v>500</v>
          </cell>
          <cell r="L2364" t="str">
            <v>1</v>
          </cell>
          <cell r="M2364">
            <v>100</v>
          </cell>
        </row>
        <row r="2365">
          <cell r="A2365" t="str">
            <v>15-01-060</v>
          </cell>
          <cell r="B2365" t="str">
            <v>1L176</v>
          </cell>
          <cell r="H2365">
            <v>500</v>
          </cell>
          <cell r="L2365" t="str">
            <v>1</v>
          </cell>
          <cell r="M2365">
            <v>100</v>
          </cell>
        </row>
        <row r="2366">
          <cell r="A2366" t="str">
            <v>15-01-060</v>
          </cell>
          <cell r="B2366">
            <v>61213</v>
          </cell>
          <cell r="H2366">
            <v>800.00368000000003</v>
          </cell>
          <cell r="L2366" t="str">
            <v>6</v>
          </cell>
          <cell r="M2366">
            <v>84.033999999999992</v>
          </cell>
        </row>
        <row r="2367">
          <cell r="A2367" t="str">
            <v>15-01-060</v>
          </cell>
          <cell r="B2367" t="str">
            <v>2C1+1</v>
          </cell>
          <cell r="H2367">
            <v>26925.896377305005</v>
          </cell>
          <cell r="L2367" t="str">
            <v>2</v>
          </cell>
          <cell r="M2367">
            <v>158.35499999999999</v>
          </cell>
        </row>
        <row r="2368">
          <cell r="A2368" t="str">
            <v>15-01-060</v>
          </cell>
          <cell r="B2368">
            <v>47111</v>
          </cell>
          <cell r="H2368">
            <v>335.36203937933385</v>
          </cell>
          <cell r="L2368" t="str">
            <v>4</v>
          </cell>
          <cell r="M2368">
            <v>2692589.6377305007</v>
          </cell>
        </row>
        <row r="2369">
          <cell r="A2369" t="str">
            <v>15-01-060</v>
          </cell>
          <cell r="B2369">
            <v>46111</v>
          </cell>
          <cell r="H2369">
            <v>807.77689131915008</v>
          </cell>
          <cell r="L2369" t="str">
            <v>4</v>
          </cell>
          <cell r="M2369">
            <v>2692589.6377305007</v>
          </cell>
        </row>
        <row r="2370">
          <cell r="A2370" t="str">
            <v/>
          </cell>
          <cell r="H2370" t="str">
            <v/>
          </cell>
          <cell r="L2370" t="str">
            <v/>
          </cell>
          <cell r="M2370" t="str">
            <v/>
          </cell>
        </row>
        <row r="2371">
          <cell r="A2371" t="str">
            <v>15-01-070</v>
          </cell>
          <cell r="B2371" t="str">
            <v>15-01-070</v>
          </cell>
          <cell r="H2371">
            <v>43514</v>
          </cell>
          <cell r="L2371" t="str">
            <v/>
          </cell>
          <cell r="M2371" t="str">
            <v/>
          </cell>
        </row>
        <row r="2372">
          <cell r="A2372" t="str">
            <v>15-01-070</v>
          </cell>
          <cell r="B2372" t="str">
            <v>1L218</v>
          </cell>
          <cell r="H2372">
            <v>11638.256035687547</v>
          </cell>
          <cell r="L2372" t="str">
            <v>1</v>
          </cell>
          <cell r="M2372">
            <v>220</v>
          </cell>
        </row>
        <row r="2373">
          <cell r="A2373" t="str">
            <v>15-01-070</v>
          </cell>
          <cell r="B2373" t="str">
            <v>1L230</v>
          </cell>
          <cell r="H2373">
            <v>4679.4812900000006</v>
          </cell>
          <cell r="L2373" t="str">
            <v>1</v>
          </cell>
          <cell r="M2373">
            <v>901.99999999999989</v>
          </cell>
        </row>
        <row r="2374">
          <cell r="A2374" t="str">
            <v>15-01-070</v>
          </cell>
          <cell r="B2374" t="str">
            <v>1L137</v>
          </cell>
          <cell r="H2374">
            <v>992.95999999999992</v>
          </cell>
          <cell r="L2374" t="str">
            <v>1</v>
          </cell>
          <cell r="M2374">
            <v>220</v>
          </cell>
        </row>
        <row r="2375">
          <cell r="A2375" t="str">
            <v>15-01-070</v>
          </cell>
          <cell r="B2375" t="str">
            <v>1L157</v>
          </cell>
          <cell r="H2375">
            <v>749</v>
          </cell>
          <cell r="L2375" t="str">
            <v>1</v>
          </cell>
          <cell r="M2375">
            <v>220</v>
          </cell>
        </row>
        <row r="2376">
          <cell r="A2376" t="str">
            <v>15-01-070</v>
          </cell>
          <cell r="B2376" t="str">
            <v>1L205</v>
          </cell>
          <cell r="H2376">
            <v>1070</v>
          </cell>
          <cell r="L2376" t="str">
            <v>1</v>
          </cell>
          <cell r="M2376">
            <v>220</v>
          </cell>
        </row>
        <row r="2377">
          <cell r="A2377" t="str">
            <v>15-01-070</v>
          </cell>
          <cell r="B2377" t="str">
            <v>1L129</v>
          </cell>
          <cell r="H2377">
            <v>4858.9128000000001</v>
          </cell>
          <cell r="L2377" t="str">
            <v>1</v>
          </cell>
          <cell r="M2377">
            <v>524.69999999999993</v>
          </cell>
        </row>
        <row r="2378">
          <cell r="A2378" t="str">
            <v>15-01-070</v>
          </cell>
          <cell r="B2378" t="str">
            <v>1L141</v>
          </cell>
          <cell r="H2378">
            <v>500</v>
          </cell>
          <cell r="L2378" t="str">
            <v>1</v>
          </cell>
          <cell r="M2378">
            <v>220</v>
          </cell>
        </row>
        <row r="2379">
          <cell r="A2379" t="str">
            <v>15-01-070</v>
          </cell>
          <cell r="B2379" t="str">
            <v>1L176</v>
          </cell>
          <cell r="H2379">
            <v>500</v>
          </cell>
          <cell r="L2379" t="str">
            <v>1</v>
          </cell>
          <cell r="M2379">
            <v>220</v>
          </cell>
        </row>
        <row r="2380">
          <cell r="A2380" t="str">
            <v>15-01-070</v>
          </cell>
          <cell r="B2380">
            <v>61213</v>
          </cell>
          <cell r="H2380">
            <v>800.00368000000003</v>
          </cell>
          <cell r="L2380" t="str">
            <v>6</v>
          </cell>
          <cell r="M2380">
            <v>184.87479999999999</v>
          </cell>
        </row>
        <row r="2381">
          <cell r="A2381" t="str">
            <v>15-01-070</v>
          </cell>
          <cell r="B2381" t="str">
            <v>2C1+1</v>
          </cell>
          <cell r="H2381">
            <v>17003.502495851099</v>
          </cell>
          <cell r="L2381" t="str">
            <v>2</v>
          </cell>
          <cell r="M2381">
            <v>220</v>
          </cell>
        </row>
        <row r="2382">
          <cell r="A2382" t="str">
            <v>15-01-070</v>
          </cell>
          <cell r="B2382">
            <v>47111</v>
          </cell>
          <cell r="H2382">
            <v>211.77862358582544</v>
          </cell>
          <cell r="L2382" t="str">
            <v>4</v>
          </cell>
          <cell r="M2382">
            <v>3740770.5490872418</v>
          </cell>
        </row>
        <row r="2383">
          <cell r="A2383" t="str">
            <v>15-01-070</v>
          </cell>
          <cell r="B2383">
            <v>46111</v>
          </cell>
          <cell r="H2383">
            <v>510.10507487553292</v>
          </cell>
          <cell r="L2383" t="str">
            <v>4</v>
          </cell>
          <cell r="M2383">
            <v>3740770.5490872418</v>
          </cell>
        </row>
        <row r="2384">
          <cell r="A2384" t="str">
            <v/>
          </cell>
          <cell r="H2384" t="str">
            <v/>
          </cell>
          <cell r="L2384" t="str">
            <v/>
          </cell>
          <cell r="M2384" t="str">
            <v/>
          </cell>
        </row>
        <row r="2385">
          <cell r="A2385" t="str">
            <v>15-01-080</v>
          </cell>
          <cell r="B2385" t="str">
            <v>15-01-080</v>
          </cell>
          <cell r="H2385">
            <v>50876</v>
          </cell>
          <cell r="L2385" t="str">
            <v/>
          </cell>
          <cell r="M2385" t="str">
            <v/>
          </cell>
        </row>
        <row r="2386">
          <cell r="A2386" t="str">
            <v>15-01-080</v>
          </cell>
          <cell r="B2386" t="str">
            <v>1L217</v>
          </cell>
          <cell r="H2386">
            <v>9623.7850818488023</v>
          </cell>
          <cell r="L2386" t="str">
            <v>1</v>
          </cell>
          <cell r="M2386">
            <v>903</v>
          </cell>
        </row>
        <row r="2387">
          <cell r="A2387" t="str">
            <v>15-01-080</v>
          </cell>
          <cell r="B2387" t="str">
            <v>1L230</v>
          </cell>
          <cell r="H2387">
            <v>4679.4812900000006</v>
          </cell>
          <cell r="L2387" t="str">
            <v>1</v>
          </cell>
          <cell r="M2387">
            <v>3702.2999999999997</v>
          </cell>
        </row>
        <row r="2388">
          <cell r="A2388" t="str">
            <v>15-01-080</v>
          </cell>
          <cell r="B2388" t="str">
            <v>1L137</v>
          </cell>
          <cell r="H2388">
            <v>992.95999999999992</v>
          </cell>
          <cell r="L2388" t="str">
            <v>1</v>
          </cell>
          <cell r="M2388">
            <v>903</v>
          </cell>
        </row>
        <row r="2389">
          <cell r="A2389" t="str">
            <v>15-01-080</v>
          </cell>
          <cell r="B2389" t="str">
            <v>1L157</v>
          </cell>
          <cell r="H2389">
            <v>749</v>
          </cell>
          <cell r="L2389" t="str">
            <v>1</v>
          </cell>
          <cell r="M2389">
            <v>903</v>
          </cell>
        </row>
        <row r="2390">
          <cell r="A2390" t="str">
            <v>15-01-080</v>
          </cell>
          <cell r="B2390" t="str">
            <v>1L205</v>
          </cell>
          <cell r="H2390">
            <v>1070</v>
          </cell>
          <cell r="L2390" t="str">
            <v>1</v>
          </cell>
          <cell r="M2390">
            <v>903</v>
          </cell>
        </row>
        <row r="2391">
          <cell r="A2391" t="str">
            <v>15-01-080</v>
          </cell>
          <cell r="B2391" t="str">
            <v>1L128</v>
          </cell>
          <cell r="H2391">
            <v>7499.7370000000001</v>
          </cell>
          <cell r="L2391" t="str">
            <v>1</v>
          </cell>
          <cell r="M2391">
            <v>2799.3</v>
          </cell>
        </row>
        <row r="2392">
          <cell r="A2392" t="str">
            <v>15-01-080</v>
          </cell>
          <cell r="B2392" t="str">
            <v>1L141</v>
          </cell>
          <cell r="H2392">
            <v>500</v>
          </cell>
          <cell r="L2392" t="str">
            <v>1</v>
          </cell>
          <cell r="M2392">
            <v>903</v>
          </cell>
        </row>
        <row r="2393">
          <cell r="A2393" t="str">
            <v>15-01-080</v>
          </cell>
          <cell r="B2393" t="str">
            <v>1L176</v>
          </cell>
          <cell r="H2393">
            <v>500</v>
          </cell>
          <cell r="L2393" t="str">
            <v>1</v>
          </cell>
          <cell r="M2393">
            <v>903</v>
          </cell>
        </row>
        <row r="2394">
          <cell r="A2394" t="str">
            <v>15-01-080</v>
          </cell>
          <cell r="B2394">
            <v>61213</v>
          </cell>
          <cell r="H2394">
            <v>800.00368000000003</v>
          </cell>
          <cell r="L2394" t="str">
            <v>6</v>
          </cell>
          <cell r="M2394">
            <v>758.82701999999995</v>
          </cell>
        </row>
        <row r="2395">
          <cell r="A2395" t="str">
            <v>15-01-080</v>
          </cell>
          <cell r="B2395" t="str">
            <v>2C1+1</v>
          </cell>
          <cell r="H2395">
            <v>23464.833444274514</v>
          </cell>
          <cell r="L2395" t="str">
            <v>2</v>
          </cell>
          <cell r="M2395">
            <v>1246.1399999999999</v>
          </cell>
        </row>
        <row r="2396">
          <cell r="A2396" t="str">
            <v>15-01-080</v>
          </cell>
          <cell r="B2396">
            <v>47111</v>
          </cell>
          <cell r="H2396">
            <v>292.25450054843907</v>
          </cell>
          <cell r="L2396" t="str">
            <v>4</v>
          </cell>
          <cell r="M2396">
            <v>21188744.600179888</v>
          </cell>
        </row>
        <row r="2397">
          <cell r="A2397" t="str">
            <v>15-01-080</v>
          </cell>
          <cell r="B2397">
            <v>46111</v>
          </cell>
          <cell r="H2397">
            <v>703.94500332823543</v>
          </cell>
          <cell r="L2397" t="str">
            <v>4</v>
          </cell>
          <cell r="M2397">
            <v>21188744.600179888</v>
          </cell>
        </row>
        <row r="2398">
          <cell r="A2398" t="str">
            <v/>
          </cell>
          <cell r="H2398" t="str">
            <v/>
          </cell>
          <cell r="L2398" t="str">
            <v/>
          </cell>
          <cell r="M2398" t="str">
            <v/>
          </cell>
        </row>
        <row r="2399">
          <cell r="A2399" t="str">
            <v>15-01-090</v>
          </cell>
          <cell r="B2399" t="str">
            <v>15-01-090</v>
          </cell>
          <cell r="H2399">
            <v>61896</v>
          </cell>
          <cell r="L2399" t="str">
            <v/>
          </cell>
          <cell r="M2399" t="str">
            <v/>
          </cell>
        </row>
        <row r="2400">
          <cell r="A2400" t="str">
            <v>15-01-090</v>
          </cell>
          <cell r="B2400" t="str">
            <v>1L218</v>
          </cell>
          <cell r="H2400">
            <v>18871.24646241757</v>
          </cell>
          <cell r="L2400" t="str">
            <v>1</v>
          </cell>
          <cell r="M2400">
            <v>110</v>
          </cell>
        </row>
        <row r="2401">
          <cell r="A2401" t="str">
            <v>15-01-090</v>
          </cell>
          <cell r="B2401" t="str">
            <v>1L230</v>
          </cell>
          <cell r="H2401">
            <v>4679.4812900000006</v>
          </cell>
          <cell r="L2401" t="str">
            <v>1</v>
          </cell>
          <cell r="M2401">
            <v>450.99999999999994</v>
          </cell>
        </row>
        <row r="2402">
          <cell r="A2402" t="str">
            <v>15-01-090</v>
          </cell>
          <cell r="B2402" t="str">
            <v>1L137</v>
          </cell>
          <cell r="H2402">
            <v>992.95999999999992</v>
          </cell>
          <cell r="L2402" t="str">
            <v>1</v>
          </cell>
          <cell r="M2402">
            <v>110</v>
          </cell>
        </row>
        <row r="2403">
          <cell r="A2403" t="str">
            <v>15-01-090</v>
          </cell>
          <cell r="B2403" t="str">
            <v>1L157</v>
          </cell>
          <cell r="H2403">
            <v>749</v>
          </cell>
          <cell r="L2403" t="str">
            <v>1</v>
          </cell>
          <cell r="M2403">
            <v>110</v>
          </cell>
        </row>
        <row r="2404">
          <cell r="A2404" t="str">
            <v>15-01-090</v>
          </cell>
          <cell r="B2404" t="str">
            <v>1L205</v>
          </cell>
          <cell r="H2404">
            <v>1070</v>
          </cell>
          <cell r="L2404" t="str">
            <v>1</v>
          </cell>
          <cell r="M2404">
            <v>110</v>
          </cell>
        </row>
        <row r="2405">
          <cell r="A2405" t="str">
            <v>15-01-090</v>
          </cell>
          <cell r="B2405" t="str">
            <v>1L128</v>
          </cell>
          <cell r="H2405">
            <v>7499.7370000000001</v>
          </cell>
          <cell r="L2405" t="str">
            <v>1</v>
          </cell>
          <cell r="M2405">
            <v>341</v>
          </cell>
        </row>
        <row r="2406">
          <cell r="A2406" t="str">
            <v>15-01-090</v>
          </cell>
          <cell r="B2406" t="str">
            <v>1L141</v>
          </cell>
          <cell r="H2406">
            <v>500</v>
          </cell>
          <cell r="L2406" t="str">
            <v>1</v>
          </cell>
          <cell r="M2406">
            <v>110</v>
          </cell>
        </row>
        <row r="2407">
          <cell r="A2407" t="str">
            <v>15-01-090</v>
          </cell>
          <cell r="B2407" t="str">
            <v>1L176</v>
          </cell>
          <cell r="H2407">
            <v>500</v>
          </cell>
          <cell r="L2407" t="str">
            <v>1</v>
          </cell>
          <cell r="M2407">
            <v>110</v>
          </cell>
        </row>
        <row r="2408">
          <cell r="A2408" t="str">
            <v>15-01-090</v>
          </cell>
          <cell r="B2408">
            <v>61213</v>
          </cell>
          <cell r="H2408">
            <v>800.00368000000003</v>
          </cell>
          <cell r="L2408" t="str">
            <v>6</v>
          </cell>
          <cell r="M2408">
            <v>92.437399999999997</v>
          </cell>
        </row>
        <row r="2409">
          <cell r="A2409" t="str">
            <v>15-01-090</v>
          </cell>
          <cell r="B2409" t="str">
            <v>2C1+1</v>
          </cell>
          <cell r="H2409">
            <v>25165.183693859624</v>
          </cell>
          <cell r="L2409" t="str">
            <v>2</v>
          </cell>
          <cell r="M2409">
            <v>162.80000000000001</v>
          </cell>
        </row>
        <row r="2410">
          <cell r="A2410" t="str">
            <v>15-01-090</v>
          </cell>
          <cell r="B2410">
            <v>47111</v>
          </cell>
          <cell r="H2410">
            <v>313.43236290702163</v>
          </cell>
          <cell r="L2410" t="str">
            <v>4</v>
          </cell>
          <cell r="M2410">
            <v>2768170.2063245587</v>
          </cell>
        </row>
        <row r="2411">
          <cell r="A2411" t="str">
            <v>15-01-090</v>
          </cell>
          <cell r="B2411">
            <v>46111</v>
          </cell>
          <cell r="H2411">
            <v>754.95551081578867</v>
          </cell>
          <cell r="L2411" t="str">
            <v>4</v>
          </cell>
          <cell r="M2411">
            <v>2768170.2063245587</v>
          </cell>
        </row>
        <row r="2412">
          <cell r="A2412" t="str">
            <v/>
          </cell>
          <cell r="H2412" t="str">
            <v/>
          </cell>
          <cell r="L2412" t="str">
            <v/>
          </cell>
          <cell r="M2412" t="str">
            <v/>
          </cell>
        </row>
        <row r="2413">
          <cell r="A2413" t="str">
            <v>15-01-100</v>
          </cell>
          <cell r="B2413" t="str">
            <v>15-01-100</v>
          </cell>
          <cell r="H2413">
            <v>47413.999999999978</v>
          </cell>
          <cell r="L2413" t="str">
            <v/>
          </cell>
          <cell r="M2413" t="str">
            <v/>
          </cell>
        </row>
        <row r="2414">
          <cell r="A2414" t="str">
            <v>15-01-100</v>
          </cell>
          <cell r="B2414" t="str">
            <v>1L213</v>
          </cell>
          <cell r="H2414">
            <v>7551.7072936968789</v>
          </cell>
          <cell r="L2414" t="str">
            <v>1</v>
          </cell>
          <cell r="M2414">
            <v>70</v>
          </cell>
        </row>
        <row r="2415">
          <cell r="A2415" t="str">
            <v>15-01-100</v>
          </cell>
          <cell r="B2415" t="str">
            <v>1L229</v>
          </cell>
          <cell r="H2415">
            <v>10332</v>
          </cell>
          <cell r="L2415" t="str">
            <v>1</v>
          </cell>
          <cell r="M2415">
            <v>147</v>
          </cell>
        </row>
        <row r="2416">
          <cell r="A2416" t="str">
            <v>15-01-100</v>
          </cell>
          <cell r="B2416" t="str">
            <v>1L136</v>
          </cell>
          <cell r="H2416">
            <v>7490</v>
          </cell>
          <cell r="L2416" t="str">
            <v>1</v>
          </cell>
          <cell r="M2416">
            <v>70</v>
          </cell>
        </row>
        <row r="2417">
          <cell r="A2417" t="str">
            <v>15-01-100</v>
          </cell>
          <cell r="B2417" t="str">
            <v>1L158</v>
          </cell>
          <cell r="H2417">
            <v>2568</v>
          </cell>
          <cell r="L2417" t="str">
            <v>1</v>
          </cell>
          <cell r="M2417">
            <v>140</v>
          </cell>
        </row>
        <row r="2418">
          <cell r="A2418" t="str">
            <v>15-01-100</v>
          </cell>
          <cell r="B2418" t="str">
            <v>1L232</v>
          </cell>
          <cell r="H2418">
            <v>588.5</v>
          </cell>
          <cell r="L2418" t="str">
            <v>1</v>
          </cell>
          <cell r="M2418">
            <v>35</v>
          </cell>
        </row>
        <row r="2419">
          <cell r="A2419" t="str">
            <v>15-01-100</v>
          </cell>
          <cell r="B2419" t="str">
            <v>1L183</v>
          </cell>
          <cell r="H2419">
            <v>1284</v>
          </cell>
          <cell r="L2419" t="str">
            <v>1</v>
          </cell>
          <cell r="M2419">
            <v>140</v>
          </cell>
        </row>
        <row r="2420">
          <cell r="A2420" t="str">
            <v>15-01-100</v>
          </cell>
          <cell r="B2420" t="str">
            <v>1L129</v>
          </cell>
          <cell r="H2420">
            <v>4278.2880000000005</v>
          </cell>
          <cell r="L2420" t="str">
            <v>1</v>
          </cell>
          <cell r="M2420">
            <v>147</v>
          </cell>
        </row>
        <row r="2421">
          <cell r="A2421" t="str">
            <v>15-01-100</v>
          </cell>
          <cell r="B2421" t="str">
            <v>1L141</v>
          </cell>
          <cell r="H2421">
            <v>500</v>
          </cell>
          <cell r="L2421" t="str">
            <v>1</v>
          </cell>
          <cell r="M2421">
            <v>70</v>
          </cell>
        </row>
        <row r="2422">
          <cell r="A2422" t="str">
            <v>15-01-100</v>
          </cell>
          <cell r="B2422" t="str">
            <v>1L176</v>
          </cell>
          <cell r="H2422">
            <v>500</v>
          </cell>
          <cell r="L2422" t="str">
            <v>1</v>
          </cell>
          <cell r="M2422">
            <v>70</v>
          </cell>
        </row>
        <row r="2423">
          <cell r="A2423" t="str">
            <v>15-01-100</v>
          </cell>
          <cell r="B2423">
            <v>61213</v>
          </cell>
          <cell r="H2423">
            <v>800.00368000000003</v>
          </cell>
          <cell r="L2423" t="str">
            <v>6</v>
          </cell>
          <cell r="M2423">
            <v>58.823799999999999</v>
          </cell>
        </row>
        <row r="2424">
          <cell r="A2424" t="str">
            <v>15-01-100</v>
          </cell>
          <cell r="B2424" t="str">
            <v>2C1+1</v>
          </cell>
          <cell r="H2424">
            <v>11052.276622303214</v>
          </cell>
          <cell r="L2424" t="str">
            <v>2</v>
          </cell>
          <cell r="M2424">
            <v>45.5</v>
          </cell>
        </row>
        <row r="2425">
          <cell r="A2425" t="str">
            <v>15-01-100</v>
          </cell>
          <cell r="B2425">
            <v>47111</v>
          </cell>
          <cell r="H2425">
            <v>137.65610533078654</v>
          </cell>
          <cell r="L2425" t="str">
            <v>4</v>
          </cell>
          <cell r="M2425">
            <v>773659.36356122501</v>
          </cell>
        </row>
        <row r="2426">
          <cell r="A2426" t="str">
            <v>15-01-100</v>
          </cell>
          <cell r="B2426">
            <v>46111</v>
          </cell>
          <cell r="H2426">
            <v>331.56829866909641</v>
          </cell>
          <cell r="L2426" t="str">
            <v>4</v>
          </cell>
          <cell r="M2426">
            <v>773659.36356122501</v>
          </cell>
        </row>
        <row r="2427">
          <cell r="A2427" t="str">
            <v/>
          </cell>
          <cell r="H2427" t="str">
            <v/>
          </cell>
          <cell r="L2427" t="str">
            <v/>
          </cell>
          <cell r="M2427" t="str">
            <v/>
          </cell>
        </row>
        <row r="2428">
          <cell r="A2428" t="str">
            <v>15-01-110</v>
          </cell>
          <cell r="B2428" t="str">
            <v>15-01-110</v>
          </cell>
          <cell r="H2428">
            <v>47414</v>
          </cell>
          <cell r="L2428" t="str">
            <v/>
          </cell>
          <cell r="M2428" t="str">
            <v/>
          </cell>
        </row>
        <row r="2429">
          <cell r="A2429" t="str">
            <v>15-01-110</v>
          </cell>
          <cell r="B2429" t="str">
            <v>1L214</v>
          </cell>
          <cell r="H2429">
            <v>6349.1147836968948</v>
          </cell>
          <cell r="L2429" t="str">
            <v>1</v>
          </cell>
          <cell r="M2429">
            <v>40</v>
          </cell>
        </row>
        <row r="2430">
          <cell r="A2430" t="str">
            <v>15-01-110</v>
          </cell>
          <cell r="B2430" t="str">
            <v>1L229</v>
          </cell>
          <cell r="H2430">
            <v>11534.592510000002</v>
          </cell>
          <cell r="L2430" t="str">
            <v>1</v>
          </cell>
          <cell r="M2430">
            <v>84</v>
          </cell>
        </row>
        <row r="2431">
          <cell r="A2431" t="str">
            <v>15-01-110</v>
          </cell>
          <cell r="B2431" t="str">
            <v>1L136</v>
          </cell>
          <cell r="H2431">
            <v>7490</v>
          </cell>
          <cell r="L2431" t="str">
            <v>1</v>
          </cell>
          <cell r="M2431">
            <v>40</v>
          </cell>
        </row>
        <row r="2432">
          <cell r="A2432" t="str">
            <v>15-01-110</v>
          </cell>
          <cell r="B2432" t="str">
            <v>1L158</v>
          </cell>
          <cell r="H2432">
            <v>2568</v>
          </cell>
          <cell r="L2432" t="str">
            <v>1</v>
          </cell>
          <cell r="M2432">
            <v>80</v>
          </cell>
        </row>
        <row r="2433">
          <cell r="A2433" t="str">
            <v>15-01-110</v>
          </cell>
          <cell r="B2433" t="str">
            <v>1L232</v>
          </cell>
          <cell r="H2433">
            <v>588.5</v>
          </cell>
          <cell r="L2433" t="str">
            <v>1</v>
          </cell>
          <cell r="M2433">
            <v>20</v>
          </cell>
        </row>
        <row r="2434">
          <cell r="A2434" t="str">
            <v>15-01-110</v>
          </cell>
          <cell r="B2434" t="str">
            <v>1L183</v>
          </cell>
          <cell r="H2434">
            <v>1284</v>
          </cell>
          <cell r="L2434" t="str">
            <v>1</v>
          </cell>
          <cell r="M2434">
            <v>80</v>
          </cell>
        </row>
        <row r="2435">
          <cell r="A2435" t="str">
            <v>15-01-110</v>
          </cell>
          <cell r="B2435" t="str">
            <v>1L129</v>
          </cell>
          <cell r="H2435">
            <v>4278.2880000000005</v>
          </cell>
          <cell r="L2435" t="str">
            <v>1</v>
          </cell>
          <cell r="M2435">
            <v>84</v>
          </cell>
        </row>
        <row r="2436">
          <cell r="A2436" t="str">
            <v>15-01-110</v>
          </cell>
          <cell r="B2436" t="str">
            <v>1L141</v>
          </cell>
          <cell r="H2436">
            <v>500</v>
          </cell>
          <cell r="L2436" t="str">
            <v>1</v>
          </cell>
          <cell r="M2436">
            <v>40</v>
          </cell>
        </row>
        <row r="2437">
          <cell r="A2437" t="str">
            <v>15-01-110</v>
          </cell>
          <cell r="B2437" t="str">
            <v>1L176</v>
          </cell>
          <cell r="H2437">
            <v>500</v>
          </cell>
          <cell r="L2437" t="str">
            <v>1</v>
          </cell>
          <cell r="M2437">
            <v>40</v>
          </cell>
        </row>
        <row r="2438">
          <cell r="A2438" t="str">
            <v>15-01-110</v>
          </cell>
          <cell r="B2438">
            <v>61213</v>
          </cell>
          <cell r="H2438">
            <v>800.00368000000003</v>
          </cell>
          <cell r="L2438" t="str">
            <v>6</v>
          </cell>
          <cell r="M2438">
            <v>33.613599999999998</v>
          </cell>
        </row>
        <row r="2439">
          <cell r="A2439" t="str">
            <v>15-01-110</v>
          </cell>
          <cell r="B2439" t="str">
            <v>2C1+1</v>
          </cell>
          <cell r="H2439">
            <v>11052.276622303214</v>
          </cell>
          <cell r="L2439" t="str">
            <v>2</v>
          </cell>
          <cell r="M2439">
            <v>26</v>
          </cell>
        </row>
        <row r="2440">
          <cell r="A2440" t="str">
            <v>15-01-110</v>
          </cell>
          <cell r="B2440">
            <v>47111</v>
          </cell>
          <cell r="H2440">
            <v>137.65610533078654</v>
          </cell>
          <cell r="L2440" t="str">
            <v>4</v>
          </cell>
          <cell r="M2440">
            <v>442091.06489212858</v>
          </cell>
        </row>
        <row r="2441">
          <cell r="A2441" t="str">
            <v>15-01-110</v>
          </cell>
          <cell r="B2441">
            <v>46111</v>
          </cell>
          <cell r="H2441">
            <v>331.56829866909641</v>
          </cell>
          <cell r="L2441" t="str">
            <v>4</v>
          </cell>
          <cell r="M2441">
            <v>442091.06489212858</v>
          </cell>
        </row>
        <row r="2442">
          <cell r="A2442" t="str">
            <v/>
          </cell>
          <cell r="H2442" t="str">
            <v/>
          </cell>
          <cell r="L2442" t="str">
            <v/>
          </cell>
          <cell r="M2442" t="str">
            <v/>
          </cell>
        </row>
        <row r="2443">
          <cell r="A2443" t="str">
            <v>15-01-120</v>
          </cell>
          <cell r="B2443" t="str">
            <v>15-01-120</v>
          </cell>
          <cell r="H2443" t="e">
            <v>#N/A</v>
          </cell>
          <cell r="L2443" t="str">
            <v/>
          </cell>
          <cell r="M2443" t="str">
            <v/>
          </cell>
        </row>
        <row r="2444">
          <cell r="A2444" t="str">
            <v>15-01-120</v>
          </cell>
          <cell r="B2444" t="str">
            <v>1L213</v>
          </cell>
          <cell r="H2444">
            <v>6826.6</v>
          </cell>
          <cell r="L2444" t="str">
            <v>1</v>
          </cell>
          <cell r="M2444" t="str">
            <v/>
          </cell>
        </row>
        <row r="2445">
          <cell r="A2445" t="str">
            <v>15-01-120</v>
          </cell>
          <cell r="B2445" t="str">
            <v>1L229</v>
          </cell>
          <cell r="H2445">
            <v>22519.918710000002</v>
          </cell>
          <cell r="L2445" t="str">
            <v>1</v>
          </cell>
          <cell r="M2445" t="str">
            <v/>
          </cell>
        </row>
        <row r="2446">
          <cell r="A2446" t="str">
            <v>15-01-120</v>
          </cell>
          <cell r="B2446" t="str">
            <v>1L136</v>
          </cell>
          <cell r="H2446">
            <v>7490</v>
          </cell>
          <cell r="L2446" t="str">
            <v>1</v>
          </cell>
          <cell r="M2446" t="str">
            <v/>
          </cell>
        </row>
        <row r="2447">
          <cell r="A2447" t="str">
            <v>15-01-120</v>
          </cell>
          <cell r="B2447" t="str">
            <v>1L158</v>
          </cell>
          <cell r="H2447">
            <v>2568</v>
          </cell>
          <cell r="L2447" t="str">
            <v>1</v>
          </cell>
          <cell r="M2447" t="str">
            <v/>
          </cell>
        </row>
        <row r="2448">
          <cell r="A2448" t="str">
            <v>15-01-120</v>
          </cell>
          <cell r="B2448" t="str">
            <v>1L232</v>
          </cell>
          <cell r="H2448">
            <v>588.5</v>
          </cell>
          <cell r="L2448" t="str">
            <v>1</v>
          </cell>
          <cell r="M2448" t="str">
            <v/>
          </cell>
        </row>
        <row r="2449">
          <cell r="A2449" t="str">
            <v>15-01-120</v>
          </cell>
          <cell r="B2449" t="str">
            <v>1L183</v>
          </cell>
          <cell r="H2449">
            <v>1284</v>
          </cell>
          <cell r="L2449" t="str">
            <v>1</v>
          </cell>
          <cell r="M2449" t="str">
            <v/>
          </cell>
        </row>
        <row r="2450">
          <cell r="A2450" t="str">
            <v>15-01-120</v>
          </cell>
          <cell r="B2450" t="str">
            <v>1L121</v>
          </cell>
          <cell r="H2450">
            <v>9919.0069999999996</v>
          </cell>
          <cell r="L2450" t="str">
            <v>1</v>
          </cell>
          <cell r="M2450" t="str">
            <v/>
          </cell>
        </row>
        <row r="2451">
          <cell r="A2451" t="str">
            <v>15-01-120</v>
          </cell>
          <cell r="B2451" t="str">
            <v>1L141</v>
          </cell>
          <cell r="H2451">
            <v>500</v>
          </cell>
          <cell r="L2451" t="str">
            <v>1</v>
          </cell>
          <cell r="M2451" t="str">
            <v/>
          </cell>
        </row>
        <row r="2452">
          <cell r="A2452" t="str">
            <v>15-01-120</v>
          </cell>
          <cell r="B2452" t="str">
            <v>1L176</v>
          </cell>
          <cell r="H2452">
            <v>500</v>
          </cell>
          <cell r="L2452" t="str">
            <v>1</v>
          </cell>
          <cell r="M2452" t="str">
            <v/>
          </cell>
        </row>
        <row r="2453">
          <cell r="A2453" t="str">
            <v>15-01-120</v>
          </cell>
          <cell r="B2453">
            <v>61213</v>
          </cell>
          <cell r="H2453">
            <v>800.00368000000003</v>
          </cell>
          <cell r="L2453" t="str">
            <v>6</v>
          </cell>
          <cell r="M2453" t="str">
            <v/>
          </cell>
        </row>
        <row r="2454">
          <cell r="A2454" t="str">
            <v>15-01-120</v>
          </cell>
          <cell r="B2454" t="str">
            <v>2C1+1</v>
          </cell>
          <cell r="H2454">
            <v>26925.896377305005</v>
          </cell>
          <cell r="L2454" t="str">
            <v>2</v>
          </cell>
          <cell r="M2454" t="str">
            <v/>
          </cell>
        </row>
        <row r="2455">
          <cell r="A2455" t="str">
            <v>15-01-120</v>
          </cell>
          <cell r="B2455">
            <v>47111</v>
          </cell>
          <cell r="H2455">
            <v>335.36203937933385</v>
          </cell>
          <cell r="L2455" t="str">
            <v>4</v>
          </cell>
          <cell r="M2455" t="str">
            <v/>
          </cell>
        </row>
        <row r="2456">
          <cell r="A2456" t="str">
            <v>15-01-120</v>
          </cell>
          <cell r="B2456">
            <v>46111</v>
          </cell>
          <cell r="H2456">
            <v>807.77689131915008</v>
          </cell>
          <cell r="L2456" t="str">
            <v>4</v>
          </cell>
          <cell r="M2456" t="str">
            <v/>
          </cell>
        </row>
        <row r="2457">
          <cell r="A2457" t="str">
            <v/>
          </cell>
          <cell r="H2457" t="str">
            <v/>
          </cell>
          <cell r="L2457" t="str">
            <v/>
          </cell>
          <cell r="M2457" t="str">
            <v/>
          </cell>
        </row>
        <row r="2458">
          <cell r="A2458" t="str">
            <v>15-01-130</v>
          </cell>
          <cell r="B2458" t="str">
            <v>15-01-130</v>
          </cell>
          <cell r="H2458" t="e">
            <v>#N/A</v>
          </cell>
          <cell r="L2458" t="str">
            <v/>
          </cell>
          <cell r="M2458" t="str">
            <v/>
          </cell>
        </row>
        <row r="2459">
          <cell r="A2459" t="str">
            <v>15-01-130</v>
          </cell>
          <cell r="B2459" t="str">
            <v>1L214</v>
          </cell>
          <cell r="H2459">
            <v>18618</v>
          </cell>
          <cell r="L2459" t="str">
            <v>1</v>
          </cell>
          <cell r="M2459" t="str">
            <v/>
          </cell>
        </row>
        <row r="2460">
          <cell r="A2460" t="str">
            <v>15-01-130</v>
          </cell>
          <cell r="B2460" t="str">
            <v>1L229</v>
          </cell>
          <cell r="H2460">
            <v>22519.918710000002</v>
          </cell>
          <cell r="L2460" t="str">
            <v>1</v>
          </cell>
          <cell r="M2460" t="str">
            <v/>
          </cell>
        </row>
        <row r="2461">
          <cell r="A2461" t="str">
            <v>15-01-130</v>
          </cell>
          <cell r="B2461" t="str">
            <v>1L136</v>
          </cell>
          <cell r="H2461">
            <v>7490</v>
          </cell>
          <cell r="L2461" t="str">
            <v>1</v>
          </cell>
          <cell r="M2461" t="str">
            <v/>
          </cell>
        </row>
        <row r="2462">
          <cell r="A2462" t="str">
            <v>15-01-130</v>
          </cell>
          <cell r="B2462" t="str">
            <v>1L158</v>
          </cell>
          <cell r="H2462">
            <v>2400</v>
          </cell>
          <cell r="L2462" t="str">
            <v>1</v>
          </cell>
          <cell r="M2462" t="str">
            <v/>
          </cell>
        </row>
        <row r="2463">
          <cell r="A2463" t="str">
            <v>15-01-130</v>
          </cell>
          <cell r="B2463" t="str">
            <v>1L232</v>
          </cell>
          <cell r="H2463">
            <v>550</v>
          </cell>
          <cell r="L2463" t="str">
            <v>1</v>
          </cell>
          <cell r="M2463" t="str">
            <v/>
          </cell>
        </row>
        <row r="2464">
          <cell r="A2464" t="str">
            <v>15-01-130</v>
          </cell>
          <cell r="B2464" t="str">
            <v>1L183</v>
          </cell>
          <cell r="H2464">
            <v>1200</v>
          </cell>
          <cell r="L2464" t="str">
            <v>1</v>
          </cell>
          <cell r="M2464" t="str">
            <v/>
          </cell>
        </row>
        <row r="2465">
          <cell r="A2465" t="str">
            <v>15-01-130</v>
          </cell>
          <cell r="B2465" t="str">
            <v>1L130</v>
          </cell>
          <cell r="H2465">
            <v>9270.0999999999985</v>
          </cell>
          <cell r="L2465" t="str">
            <v>1</v>
          </cell>
          <cell r="M2465" t="str">
            <v/>
          </cell>
        </row>
        <row r="2466">
          <cell r="A2466" t="str">
            <v>15-01-130</v>
          </cell>
          <cell r="B2466" t="str">
            <v>1L141</v>
          </cell>
          <cell r="H2466">
            <v>500</v>
          </cell>
          <cell r="L2466" t="str">
            <v>1</v>
          </cell>
          <cell r="M2466" t="str">
            <v/>
          </cell>
        </row>
        <row r="2467">
          <cell r="A2467" t="str">
            <v>15-01-130</v>
          </cell>
          <cell r="B2467" t="str">
            <v>1L176</v>
          </cell>
          <cell r="H2467">
            <v>500</v>
          </cell>
          <cell r="L2467" t="str">
            <v>1</v>
          </cell>
          <cell r="M2467" t="str">
            <v/>
          </cell>
        </row>
        <row r="2468">
          <cell r="A2468" t="str">
            <v>15-01-130</v>
          </cell>
          <cell r="B2468">
            <v>61213</v>
          </cell>
          <cell r="H2468">
            <v>800.00368000000003</v>
          </cell>
          <cell r="L2468" t="str">
            <v>6</v>
          </cell>
          <cell r="M2468" t="str">
            <v/>
          </cell>
        </row>
        <row r="2469">
          <cell r="A2469" t="str">
            <v>15-01-130</v>
          </cell>
          <cell r="B2469" t="str">
            <v>2C1+1</v>
          </cell>
          <cell r="H2469">
            <v>26925.896377305005</v>
          </cell>
          <cell r="L2469" t="str">
            <v>2</v>
          </cell>
          <cell r="M2469" t="str">
            <v/>
          </cell>
        </row>
        <row r="2470">
          <cell r="A2470" t="str">
            <v>15-01-130</v>
          </cell>
          <cell r="B2470">
            <v>47111</v>
          </cell>
          <cell r="H2470">
            <v>335.36203937933385</v>
          </cell>
          <cell r="L2470" t="str">
            <v>4</v>
          </cell>
          <cell r="M2470" t="str">
            <v/>
          </cell>
        </row>
        <row r="2471">
          <cell r="A2471" t="str">
            <v>15-01-130</v>
          </cell>
          <cell r="B2471">
            <v>46111</v>
          </cell>
          <cell r="H2471">
            <v>807.77689131915008</v>
          </cell>
          <cell r="L2471" t="str">
            <v>4</v>
          </cell>
          <cell r="M2471" t="str">
            <v/>
          </cell>
        </row>
        <row r="2472">
          <cell r="A2472" t="str">
            <v/>
          </cell>
          <cell r="H2472" t="str">
            <v/>
          </cell>
          <cell r="L2472" t="str">
            <v/>
          </cell>
          <cell r="M2472" t="str">
            <v/>
          </cell>
        </row>
        <row r="2473">
          <cell r="A2473" t="str">
            <v>15-01-140</v>
          </cell>
          <cell r="B2473" t="str">
            <v>15-01-140</v>
          </cell>
          <cell r="H2473" t="e">
            <v>#N/A</v>
          </cell>
          <cell r="L2473" t="str">
            <v/>
          </cell>
          <cell r="M2473" t="str">
            <v/>
          </cell>
        </row>
        <row r="2474">
          <cell r="A2474" t="str">
            <v>15-01-140</v>
          </cell>
          <cell r="B2474" t="str">
            <v>1L214</v>
          </cell>
          <cell r="H2474">
            <v>18618</v>
          </cell>
          <cell r="L2474" t="str">
            <v>1</v>
          </cell>
          <cell r="M2474" t="str">
            <v/>
          </cell>
        </row>
        <row r="2475">
          <cell r="A2475" t="str">
            <v>15-01-140</v>
          </cell>
          <cell r="B2475" t="str">
            <v>1L206</v>
          </cell>
          <cell r="H2475">
            <v>7003.1500000000005</v>
          </cell>
          <cell r="L2475" t="str">
            <v>1</v>
          </cell>
          <cell r="M2475" t="str">
            <v/>
          </cell>
        </row>
        <row r="2476">
          <cell r="A2476" t="str">
            <v>15-01-140</v>
          </cell>
          <cell r="B2476" t="str">
            <v>1L120</v>
          </cell>
          <cell r="H2476">
            <v>8352.848</v>
          </cell>
          <cell r="L2476" t="str">
            <v>1</v>
          </cell>
          <cell r="M2476" t="str">
            <v/>
          </cell>
        </row>
        <row r="2477">
          <cell r="A2477" t="str">
            <v>15-01-140</v>
          </cell>
          <cell r="B2477" t="str">
            <v>1L176</v>
          </cell>
          <cell r="H2477">
            <v>500</v>
          </cell>
          <cell r="L2477" t="str">
            <v>1</v>
          </cell>
          <cell r="M2477" t="str">
            <v/>
          </cell>
        </row>
        <row r="2478">
          <cell r="A2478" t="str">
            <v>15-01-140</v>
          </cell>
          <cell r="B2478">
            <v>61213</v>
          </cell>
          <cell r="H2478">
            <v>800.00368000000003</v>
          </cell>
          <cell r="L2478" t="str">
            <v>6</v>
          </cell>
          <cell r="M2478" t="str">
            <v/>
          </cell>
        </row>
        <row r="2479">
          <cell r="A2479" t="str">
            <v>15-01-140</v>
          </cell>
          <cell r="B2479" t="str">
            <v>2C1+1</v>
          </cell>
          <cell r="H2479">
            <v>17950.597584870007</v>
          </cell>
          <cell r="L2479" t="str">
            <v>2</v>
          </cell>
          <cell r="M2479" t="str">
            <v/>
          </cell>
        </row>
        <row r="2480">
          <cell r="A2480" t="str">
            <v>15-01-140</v>
          </cell>
          <cell r="B2480">
            <v>47111</v>
          </cell>
          <cell r="H2480">
            <v>223.57469291955596</v>
          </cell>
          <cell r="L2480" t="str">
            <v>4</v>
          </cell>
          <cell r="M2480" t="str">
            <v/>
          </cell>
        </row>
        <row r="2481">
          <cell r="A2481" t="str">
            <v>15-01-140</v>
          </cell>
          <cell r="B2481">
            <v>46111</v>
          </cell>
          <cell r="H2481">
            <v>538.51792754610017</v>
          </cell>
          <cell r="L2481" t="str">
            <v>4</v>
          </cell>
          <cell r="M2481" t="str">
            <v/>
          </cell>
        </row>
        <row r="2482">
          <cell r="A2482" t="str">
            <v/>
          </cell>
          <cell r="H2482" t="str">
            <v/>
          </cell>
          <cell r="L2482" t="str">
            <v/>
          </cell>
          <cell r="M2482" t="str">
            <v/>
          </cell>
        </row>
        <row r="2483">
          <cell r="A2483" t="str">
            <v>15-01-150</v>
          </cell>
          <cell r="B2483" t="str">
            <v>15-01-150</v>
          </cell>
          <cell r="H2483" t="e">
            <v>#N/A</v>
          </cell>
          <cell r="L2483" t="str">
            <v/>
          </cell>
          <cell r="M2483" t="str">
            <v/>
          </cell>
        </row>
        <row r="2484">
          <cell r="A2484" t="str">
            <v>15-01-150</v>
          </cell>
          <cell r="B2484" t="str">
            <v>1L214</v>
          </cell>
          <cell r="H2484">
            <v>17400</v>
          </cell>
          <cell r="L2484" t="str">
            <v>1</v>
          </cell>
          <cell r="M2484" t="str">
            <v/>
          </cell>
        </row>
        <row r="2485">
          <cell r="A2485" t="str">
            <v>15-01-150</v>
          </cell>
          <cell r="B2485" t="str">
            <v>1L206</v>
          </cell>
          <cell r="H2485">
            <v>6545</v>
          </cell>
          <cell r="L2485" t="str">
            <v>1</v>
          </cell>
          <cell r="M2485" t="str">
            <v/>
          </cell>
        </row>
        <row r="2486">
          <cell r="A2486" t="str">
            <v>15-01-150</v>
          </cell>
          <cell r="B2486" t="str">
            <v>1L120</v>
          </cell>
          <cell r="H2486">
            <v>7806.4</v>
          </cell>
          <cell r="L2486" t="str">
            <v>1</v>
          </cell>
          <cell r="M2486" t="str">
            <v/>
          </cell>
        </row>
        <row r="2487">
          <cell r="A2487" t="str">
            <v>15-01-150</v>
          </cell>
          <cell r="B2487" t="str">
            <v>1L176</v>
          </cell>
          <cell r="H2487">
            <v>500</v>
          </cell>
          <cell r="L2487" t="str">
            <v>1</v>
          </cell>
          <cell r="M2487" t="str">
            <v/>
          </cell>
        </row>
        <row r="2488">
          <cell r="A2488" t="str">
            <v>15-01-150</v>
          </cell>
          <cell r="B2488">
            <v>61213</v>
          </cell>
          <cell r="H2488">
            <v>800.00368000000003</v>
          </cell>
          <cell r="L2488" t="str">
            <v>6</v>
          </cell>
          <cell r="M2488" t="str">
            <v/>
          </cell>
        </row>
        <row r="2489">
          <cell r="A2489" t="str">
            <v>15-01-150</v>
          </cell>
          <cell r="B2489" t="str">
            <v>2C1+1</v>
          </cell>
          <cell r="H2489">
            <v>17950.597584870007</v>
          </cell>
          <cell r="L2489" t="str">
            <v>2</v>
          </cell>
          <cell r="M2489" t="str">
            <v/>
          </cell>
        </row>
        <row r="2490">
          <cell r="A2490" t="str">
            <v>15-01-150</v>
          </cell>
          <cell r="B2490">
            <v>47111</v>
          </cell>
          <cell r="H2490">
            <v>223.57469291955596</v>
          </cell>
          <cell r="L2490" t="str">
            <v>4</v>
          </cell>
          <cell r="M2490" t="str">
            <v/>
          </cell>
        </row>
        <row r="2491">
          <cell r="A2491" t="str">
            <v>15-01-150</v>
          </cell>
          <cell r="B2491">
            <v>46111</v>
          </cell>
          <cell r="H2491">
            <v>538.51792754610017</v>
          </cell>
          <cell r="L2491" t="str">
            <v>4</v>
          </cell>
          <cell r="M2491" t="str">
            <v/>
          </cell>
        </row>
        <row r="2492">
          <cell r="A2492" t="str">
            <v/>
          </cell>
          <cell r="H2492" t="str">
            <v/>
          </cell>
          <cell r="L2492" t="str">
            <v/>
          </cell>
          <cell r="M2492" t="str">
            <v/>
          </cell>
        </row>
        <row r="2493">
          <cell r="A2493" t="str">
            <v>15-01-160</v>
          </cell>
          <cell r="B2493" t="str">
            <v>15-01-160</v>
          </cell>
          <cell r="H2493" t="e">
            <v>#N/A</v>
          </cell>
          <cell r="L2493" t="str">
            <v/>
          </cell>
          <cell r="M2493" t="str">
            <v/>
          </cell>
        </row>
        <row r="2494">
          <cell r="A2494" t="str">
            <v>15-01-160</v>
          </cell>
          <cell r="B2494" t="str">
            <v>1L214</v>
          </cell>
          <cell r="H2494">
            <v>18618</v>
          </cell>
          <cell r="L2494" t="str">
            <v>1</v>
          </cell>
          <cell r="M2494" t="str">
            <v/>
          </cell>
        </row>
        <row r="2495">
          <cell r="A2495" t="str">
            <v>15-01-160</v>
          </cell>
          <cell r="B2495" t="str">
            <v>1L206</v>
          </cell>
          <cell r="H2495">
            <v>7003.1500000000005</v>
          </cell>
          <cell r="L2495" t="str">
            <v>1</v>
          </cell>
          <cell r="M2495" t="str">
            <v/>
          </cell>
        </row>
        <row r="2496">
          <cell r="A2496" t="str">
            <v>15-01-160</v>
          </cell>
          <cell r="B2496" t="str">
            <v>1L121</v>
          </cell>
          <cell r="H2496">
            <v>9270.0999999999985</v>
          </cell>
          <cell r="L2496" t="str">
            <v>1</v>
          </cell>
          <cell r="M2496" t="str">
            <v/>
          </cell>
        </row>
        <row r="2497">
          <cell r="A2497" t="str">
            <v>15-01-160</v>
          </cell>
          <cell r="B2497" t="str">
            <v>1L176</v>
          </cell>
          <cell r="H2497">
            <v>500</v>
          </cell>
          <cell r="L2497" t="str">
            <v>1</v>
          </cell>
          <cell r="M2497" t="str">
            <v/>
          </cell>
        </row>
        <row r="2498">
          <cell r="A2498" t="str">
            <v>15-01-160</v>
          </cell>
          <cell r="B2498">
            <v>61213</v>
          </cell>
          <cell r="H2498">
            <v>800.00368000000003</v>
          </cell>
          <cell r="L2498" t="str">
            <v>6</v>
          </cell>
          <cell r="M2498" t="str">
            <v/>
          </cell>
        </row>
        <row r="2499">
          <cell r="A2499" t="str">
            <v>15-01-160</v>
          </cell>
          <cell r="B2499" t="str">
            <v>2C1+1</v>
          </cell>
          <cell r="H2499">
            <v>26925.896377305005</v>
          </cell>
          <cell r="L2499" t="str">
            <v>2</v>
          </cell>
          <cell r="M2499" t="str">
            <v/>
          </cell>
        </row>
        <row r="2500">
          <cell r="A2500" t="str">
            <v>15-01-160</v>
          </cell>
          <cell r="B2500">
            <v>47111</v>
          </cell>
          <cell r="H2500">
            <v>335.36203937933385</v>
          </cell>
          <cell r="L2500" t="str">
            <v>4</v>
          </cell>
          <cell r="M2500" t="str">
            <v/>
          </cell>
        </row>
        <row r="2501">
          <cell r="A2501" t="str">
            <v>15-01-160</v>
          </cell>
          <cell r="B2501">
            <v>46111</v>
          </cell>
          <cell r="H2501">
            <v>807.77689131915008</v>
          </cell>
          <cell r="L2501" t="str">
            <v>4</v>
          </cell>
          <cell r="M2501" t="str">
            <v/>
          </cell>
        </row>
        <row r="2502">
          <cell r="A2502" t="str">
            <v/>
          </cell>
          <cell r="H2502" t="str">
            <v/>
          </cell>
          <cell r="L2502" t="str">
            <v/>
          </cell>
          <cell r="M2502" t="str">
            <v/>
          </cell>
        </row>
        <row r="2503">
          <cell r="A2503" t="str">
            <v>15-01-170</v>
          </cell>
          <cell r="B2503" t="str">
            <v>15-01-170</v>
          </cell>
          <cell r="H2503" t="e">
            <v>#N/A</v>
          </cell>
          <cell r="L2503" t="str">
            <v/>
          </cell>
          <cell r="M2503" t="str">
            <v/>
          </cell>
        </row>
        <row r="2504">
          <cell r="A2504" t="str">
            <v>15-01-170</v>
          </cell>
          <cell r="B2504" t="str">
            <v>1L219</v>
          </cell>
          <cell r="H2504">
            <v>85000</v>
          </cell>
          <cell r="L2504" t="str">
            <v>1</v>
          </cell>
          <cell r="M2504" t="str">
            <v/>
          </cell>
        </row>
        <row r="2505">
          <cell r="A2505" t="str">
            <v>15-01-170</v>
          </cell>
          <cell r="B2505" t="str">
            <v>1L230</v>
          </cell>
          <cell r="H2505">
            <v>4373.3469999999998</v>
          </cell>
          <cell r="L2505" t="str">
            <v>1</v>
          </cell>
          <cell r="M2505" t="str">
            <v/>
          </cell>
        </row>
        <row r="2506">
          <cell r="A2506" t="str">
            <v>15-01-170</v>
          </cell>
          <cell r="B2506" t="str">
            <v>1L137</v>
          </cell>
          <cell r="H2506">
            <v>927.99999999999989</v>
          </cell>
          <cell r="L2506" t="str">
            <v>1</v>
          </cell>
          <cell r="M2506" t="str">
            <v/>
          </cell>
        </row>
        <row r="2507">
          <cell r="A2507" t="str">
            <v>15-01-170</v>
          </cell>
          <cell r="B2507" t="str">
            <v>1L157</v>
          </cell>
          <cell r="H2507">
            <v>700</v>
          </cell>
          <cell r="L2507" t="str">
            <v>1</v>
          </cell>
          <cell r="M2507" t="str">
            <v/>
          </cell>
        </row>
        <row r="2508">
          <cell r="A2508" t="str">
            <v>15-01-170</v>
          </cell>
          <cell r="B2508" t="str">
            <v>1L205</v>
          </cell>
          <cell r="H2508">
            <v>1000</v>
          </cell>
          <cell r="L2508" t="str">
            <v>1</v>
          </cell>
          <cell r="M2508" t="str">
            <v/>
          </cell>
        </row>
        <row r="2509">
          <cell r="A2509" t="str">
            <v>15-01-170</v>
          </cell>
          <cell r="B2509" t="str">
            <v>1L129</v>
          </cell>
          <cell r="H2509">
            <v>7806.4</v>
          </cell>
          <cell r="L2509" t="str">
            <v>1</v>
          </cell>
          <cell r="M2509" t="str">
            <v/>
          </cell>
        </row>
        <row r="2510">
          <cell r="A2510" t="str">
            <v>15-01-170</v>
          </cell>
          <cell r="B2510" t="str">
            <v>1L141</v>
          </cell>
          <cell r="H2510">
            <v>500</v>
          </cell>
          <cell r="L2510" t="str">
            <v>1</v>
          </cell>
          <cell r="M2510" t="str">
            <v/>
          </cell>
        </row>
        <row r="2511">
          <cell r="A2511" t="str">
            <v>15-01-170</v>
          </cell>
          <cell r="B2511" t="str">
            <v>1L176</v>
          </cell>
          <cell r="H2511">
            <v>500</v>
          </cell>
          <cell r="L2511" t="str">
            <v>1</v>
          </cell>
          <cell r="M2511" t="str">
            <v/>
          </cell>
        </row>
        <row r="2512">
          <cell r="A2512" t="str">
            <v>15-01-170</v>
          </cell>
          <cell r="B2512">
            <v>61213</v>
          </cell>
          <cell r="H2512">
            <v>800.00368000000003</v>
          </cell>
          <cell r="L2512" t="str">
            <v>6</v>
          </cell>
          <cell r="M2512" t="str">
            <v/>
          </cell>
        </row>
        <row r="2513">
          <cell r="A2513" t="str">
            <v>15-01-170</v>
          </cell>
          <cell r="B2513" t="str">
            <v>2C1+1</v>
          </cell>
          <cell r="H2513">
            <v>29917.66264145001</v>
          </cell>
          <cell r="L2513" t="str">
            <v>2</v>
          </cell>
          <cell r="M2513" t="str">
            <v/>
          </cell>
        </row>
        <row r="2514">
          <cell r="A2514" t="str">
            <v>15-01-170</v>
          </cell>
          <cell r="B2514">
            <v>47111</v>
          </cell>
          <cell r="H2514">
            <v>372.62448819925987</v>
          </cell>
          <cell r="L2514" t="str">
            <v>4</v>
          </cell>
          <cell r="M2514" t="str">
            <v/>
          </cell>
        </row>
        <row r="2515">
          <cell r="A2515" t="str">
            <v>15-01-170</v>
          </cell>
          <cell r="B2515">
            <v>46111</v>
          </cell>
          <cell r="H2515">
            <v>897.5298792435002</v>
          </cell>
          <cell r="L2515" t="str">
            <v>4</v>
          </cell>
          <cell r="M2515" t="str">
            <v/>
          </cell>
        </row>
        <row r="2516">
          <cell r="A2516" t="str">
            <v/>
          </cell>
          <cell r="H2516" t="str">
            <v/>
          </cell>
          <cell r="L2516" t="str">
            <v/>
          </cell>
          <cell r="M2516" t="str">
            <v/>
          </cell>
        </row>
        <row r="2517">
          <cell r="A2517" t="str">
            <v>15-01-180</v>
          </cell>
          <cell r="B2517" t="str">
            <v>15-01-180</v>
          </cell>
          <cell r="H2517" t="e">
            <v>#N/A</v>
          </cell>
          <cell r="L2517" t="str">
            <v/>
          </cell>
          <cell r="M2517" t="str">
            <v/>
          </cell>
        </row>
        <row r="2518">
          <cell r="A2518" t="str">
            <v>15-01-180</v>
          </cell>
          <cell r="B2518" t="str">
            <v>1L215</v>
          </cell>
          <cell r="H2518">
            <v>12840</v>
          </cell>
          <cell r="L2518" t="str">
            <v>1</v>
          </cell>
          <cell r="M2518" t="str">
            <v/>
          </cell>
        </row>
        <row r="2519">
          <cell r="A2519" t="str">
            <v>15-01-180</v>
          </cell>
          <cell r="B2519" t="str">
            <v>1L231</v>
          </cell>
          <cell r="H2519">
            <v>7311.6812900000004</v>
          </cell>
          <cell r="L2519" t="str">
            <v>1</v>
          </cell>
          <cell r="M2519" t="str">
            <v/>
          </cell>
        </row>
        <row r="2520">
          <cell r="A2520" t="str">
            <v>15-01-180</v>
          </cell>
          <cell r="B2520" t="str">
            <v>1L137</v>
          </cell>
          <cell r="H2520">
            <v>992.95999999999992</v>
          </cell>
          <cell r="L2520" t="str">
            <v>1</v>
          </cell>
          <cell r="M2520" t="str">
            <v/>
          </cell>
        </row>
        <row r="2521">
          <cell r="A2521" t="str">
            <v>15-01-180</v>
          </cell>
          <cell r="B2521" t="str">
            <v>1L157</v>
          </cell>
          <cell r="H2521">
            <v>749</v>
          </cell>
          <cell r="L2521" t="str">
            <v>1</v>
          </cell>
          <cell r="M2521" t="str">
            <v/>
          </cell>
        </row>
        <row r="2522">
          <cell r="A2522" t="str">
            <v>15-01-180</v>
          </cell>
          <cell r="B2522" t="str">
            <v>1L205</v>
          </cell>
          <cell r="H2522">
            <v>1070</v>
          </cell>
          <cell r="L2522" t="str">
            <v>1</v>
          </cell>
          <cell r="M2522" t="str">
            <v/>
          </cell>
        </row>
        <row r="2523">
          <cell r="A2523" t="str">
            <v>15-01-180</v>
          </cell>
          <cell r="B2523" t="str">
            <v>1L126</v>
          </cell>
          <cell r="H2523">
            <v>11765.291999999999</v>
          </cell>
          <cell r="L2523" t="str">
            <v>1</v>
          </cell>
          <cell r="M2523" t="str">
            <v/>
          </cell>
        </row>
        <row r="2524">
          <cell r="A2524" t="str">
            <v>15-01-180</v>
          </cell>
          <cell r="B2524" t="str">
            <v>1L141</v>
          </cell>
          <cell r="H2524">
            <v>500</v>
          </cell>
          <cell r="L2524" t="str">
            <v>1</v>
          </cell>
          <cell r="M2524" t="str">
            <v/>
          </cell>
        </row>
        <row r="2525">
          <cell r="A2525" t="str">
            <v>15-01-180</v>
          </cell>
          <cell r="B2525" t="str">
            <v>1L176</v>
          </cell>
          <cell r="H2525">
            <v>500</v>
          </cell>
          <cell r="L2525" t="str">
            <v>1</v>
          </cell>
          <cell r="M2525" t="str">
            <v/>
          </cell>
        </row>
        <row r="2526">
          <cell r="A2526" t="str">
            <v>15-01-180</v>
          </cell>
          <cell r="B2526">
            <v>61213</v>
          </cell>
          <cell r="H2526">
            <v>800.00368000000003</v>
          </cell>
          <cell r="L2526" t="str">
            <v>6</v>
          </cell>
          <cell r="M2526" t="str">
            <v/>
          </cell>
        </row>
        <row r="2527">
          <cell r="A2527" t="str">
            <v>15-01-180</v>
          </cell>
          <cell r="B2527" t="str">
            <v>2C1+1</v>
          </cell>
          <cell r="H2527">
            <v>29917.66264145001</v>
          </cell>
          <cell r="L2527" t="str">
            <v>2</v>
          </cell>
          <cell r="M2527" t="str">
            <v/>
          </cell>
        </row>
        <row r="2528">
          <cell r="A2528" t="str">
            <v>15-01-180</v>
          </cell>
          <cell r="B2528">
            <v>47111</v>
          </cell>
          <cell r="H2528">
            <v>372.62448819925987</v>
          </cell>
          <cell r="L2528" t="str">
            <v>4</v>
          </cell>
          <cell r="M2528" t="str">
            <v/>
          </cell>
        </row>
        <row r="2529">
          <cell r="A2529" t="str">
            <v>15-01-180</v>
          </cell>
          <cell r="B2529">
            <v>46111</v>
          </cell>
          <cell r="H2529">
            <v>897.5298792435002</v>
          </cell>
          <cell r="L2529" t="str">
            <v>4</v>
          </cell>
          <cell r="M2529" t="str">
            <v/>
          </cell>
        </row>
        <row r="2530">
          <cell r="A2530" t="str">
            <v/>
          </cell>
          <cell r="H2530" t="str">
            <v/>
          </cell>
          <cell r="L2530" t="str">
            <v/>
          </cell>
          <cell r="M2530" t="str">
            <v/>
          </cell>
        </row>
        <row r="2531">
          <cell r="A2531" t="str">
            <v>15-01-190</v>
          </cell>
          <cell r="B2531" t="str">
            <v>15-01-190</v>
          </cell>
          <cell r="H2531" t="e">
            <v>#N/A</v>
          </cell>
          <cell r="L2531" t="str">
            <v/>
          </cell>
          <cell r="M2531" t="str">
            <v/>
          </cell>
        </row>
        <row r="2532">
          <cell r="A2532" t="str">
            <v>15-01-190</v>
          </cell>
          <cell r="B2532" t="str">
            <v>1L216</v>
          </cell>
          <cell r="H2532">
            <v>22470</v>
          </cell>
          <cell r="L2532" t="str">
            <v>1</v>
          </cell>
          <cell r="M2532" t="str">
            <v/>
          </cell>
        </row>
        <row r="2533">
          <cell r="A2533" t="str">
            <v>15-01-190</v>
          </cell>
          <cell r="B2533" t="str">
            <v>1L231</v>
          </cell>
          <cell r="H2533">
            <v>7311.6812900000004</v>
          </cell>
          <cell r="L2533" t="str">
            <v>1</v>
          </cell>
          <cell r="M2533" t="str">
            <v/>
          </cell>
        </row>
        <row r="2534">
          <cell r="A2534" t="str">
            <v>15-01-190</v>
          </cell>
          <cell r="B2534" t="str">
            <v>1L137</v>
          </cell>
          <cell r="H2534">
            <v>992.95999999999992</v>
          </cell>
          <cell r="L2534" t="str">
            <v>1</v>
          </cell>
          <cell r="M2534" t="str">
            <v/>
          </cell>
        </row>
        <row r="2535">
          <cell r="A2535" t="str">
            <v>15-01-190</v>
          </cell>
          <cell r="B2535" t="str">
            <v>1L157</v>
          </cell>
          <cell r="H2535">
            <v>749</v>
          </cell>
          <cell r="L2535" t="str">
            <v>1</v>
          </cell>
          <cell r="M2535" t="str">
            <v/>
          </cell>
        </row>
        <row r="2536">
          <cell r="A2536" t="str">
            <v>15-01-190</v>
          </cell>
          <cell r="B2536" t="str">
            <v>1L205</v>
          </cell>
          <cell r="H2536">
            <v>1000</v>
          </cell>
          <cell r="L2536" t="str">
            <v>1</v>
          </cell>
          <cell r="M2536" t="str">
            <v/>
          </cell>
        </row>
        <row r="2537">
          <cell r="A2537" t="str">
            <v>15-01-190</v>
          </cell>
          <cell r="B2537" t="str">
            <v>1L126</v>
          </cell>
          <cell r="H2537">
            <v>14660.800000000001</v>
          </cell>
          <cell r="L2537" t="str">
            <v>1</v>
          </cell>
          <cell r="M2537" t="str">
            <v/>
          </cell>
        </row>
        <row r="2538">
          <cell r="A2538" t="str">
            <v>15-01-190</v>
          </cell>
          <cell r="B2538" t="str">
            <v>1L141</v>
          </cell>
          <cell r="H2538">
            <v>500</v>
          </cell>
          <cell r="L2538" t="str">
            <v>1</v>
          </cell>
          <cell r="M2538" t="str">
            <v/>
          </cell>
        </row>
        <row r="2539">
          <cell r="A2539" t="str">
            <v>15-01-190</v>
          </cell>
          <cell r="B2539" t="str">
            <v>1L176</v>
          </cell>
          <cell r="H2539">
            <v>500</v>
          </cell>
          <cell r="L2539" t="str">
            <v>1</v>
          </cell>
          <cell r="M2539" t="str">
            <v/>
          </cell>
        </row>
        <row r="2540">
          <cell r="A2540" t="str">
            <v>15-01-190</v>
          </cell>
          <cell r="B2540">
            <v>61213</v>
          </cell>
          <cell r="H2540">
            <v>800.00368000000003</v>
          </cell>
          <cell r="L2540" t="str">
            <v>6</v>
          </cell>
          <cell r="M2540" t="str">
            <v/>
          </cell>
        </row>
        <row r="2541">
          <cell r="A2541" t="str">
            <v>15-01-190</v>
          </cell>
          <cell r="B2541" t="str">
            <v>2C1+1</v>
          </cell>
          <cell r="H2541">
            <v>29917.66264145001</v>
          </cell>
          <cell r="L2541" t="str">
            <v>2</v>
          </cell>
          <cell r="M2541" t="str">
            <v/>
          </cell>
        </row>
        <row r="2542">
          <cell r="A2542" t="str">
            <v>15-01-190</v>
          </cell>
          <cell r="B2542">
            <v>47111</v>
          </cell>
          <cell r="H2542">
            <v>372.62448819925987</v>
          </cell>
          <cell r="L2542" t="str">
            <v>4</v>
          </cell>
          <cell r="M2542" t="str">
            <v/>
          </cell>
        </row>
        <row r="2543">
          <cell r="A2543" t="str">
            <v>15-01-190</v>
          </cell>
          <cell r="B2543">
            <v>46111</v>
          </cell>
          <cell r="H2543">
            <v>897.5298792435002</v>
          </cell>
          <cell r="L2543" t="str">
            <v>4</v>
          </cell>
          <cell r="M2543" t="str">
            <v/>
          </cell>
        </row>
        <row r="2544">
          <cell r="A2544" t="str">
            <v/>
          </cell>
          <cell r="H2544" t="str">
            <v/>
          </cell>
          <cell r="L2544" t="str">
            <v/>
          </cell>
          <cell r="M2544" t="str">
            <v/>
          </cell>
        </row>
        <row r="2545">
          <cell r="A2545" t="str">
            <v>15-01-200</v>
          </cell>
          <cell r="B2545" t="str">
            <v>15-01-200</v>
          </cell>
          <cell r="H2545">
            <v>27351</v>
          </cell>
          <cell r="L2545" t="str">
            <v/>
          </cell>
          <cell r="M2545" t="str">
            <v/>
          </cell>
        </row>
        <row r="2546">
          <cell r="A2546" t="str">
            <v>15-01-200</v>
          </cell>
          <cell r="B2546" t="str">
            <v>1L221</v>
          </cell>
          <cell r="H2546">
            <v>15187.612317251254</v>
          </cell>
          <cell r="L2546" t="str">
            <v>1</v>
          </cell>
          <cell r="M2546">
            <v>330</v>
          </cell>
        </row>
        <row r="2547">
          <cell r="A2547" t="str">
            <v>15-01-200</v>
          </cell>
          <cell r="B2547" t="str">
            <v>1L148</v>
          </cell>
          <cell r="H2547">
            <v>1605.0000000000002</v>
          </cell>
          <cell r="L2547" t="str">
            <v>1</v>
          </cell>
          <cell r="M2547">
            <v>30</v>
          </cell>
        </row>
        <row r="2548">
          <cell r="A2548" t="str">
            <v>15-01-200</v>
          </cell>
          <cell r="B2548" t="str">
            <v>1L159</v>
          </cell>
          <cell r="H2548">
            <v>898.8</v>
          </cell>
          <cell r="L2548" t="str">
            <v>1</v>
          </cell>
          <cell r="M2548">
            <v>90</v>
          </cell>
        </row>
        <row r="2549">
          <cell r="A2549" t="str">
            <v>15-01-200</v>
          </cell>
          <cell r="B2549" t="str">
            <v>1L184</v>
          </cell>
          <cell r="H2549">
            <v>3210</v>
          </cell>
          <cell r="L2549" t="str">
            <v>1</v>
          </cell>
          <cell r="M2549">
            <v>600</v>
          </cell>
        </row>
        <row r="2550">
          <cell r="A2550" t="str">
            <v>15-01-200</v>
          </cell>
          <cell r="B2550" t="str">
            <v>1L191</v>
          </cell>
          <cell r="H2550">
            <v>1000</v>
          </cell>
          <cell r="L2550" t="str">
            <v>1</v>
          </cell>
          <cell r="M2550">
            <v>300</v>
          </cell>
        </row>
        <row r="2551">
          <cell r="A2551" t="str">
            <v>15-01-200</v>
          </cell>
          <cell r="B2551" t="str">
            <v>1L177</v>
          </cell>
          <cell r="H2551">
            <v>700</v>
          </cell>
          <cell r="L2551" t="str">
            <v>1</v>
          </cell>
          <cell r="M2551">
            <v>300</v>
          </cell>
        </row>
        <row r="2552">
          <cell r="A2552" t="str">
            <v>15-01-200</v>
          </cell>
          <cell r="B2552">
            <v>61213</v>
          </cell>
          <cell r="H2552">
            <v>850.00271999999995</v>
          </cell>
          <cell r="L2552" t="str">
            <v>6</v>
          </cell>
          <cell r="M2552">
            <v>267.858</v>
          </cell>
        </row>
        <row r="2553">
          <cell r="A2553" t="str">
            <v>15-01-200</v>
          </cell>
          <cell r="B2553" t="str">
            <v>2C1+1</v>
          </cell>
          <cell r="H2553">
            <v>3740.7705490872418</v>
          </cell>
          <cell r="L2553" t="str">
            <v>2</v>
          </cell>
          <cell r="M2553">
            <v>66</v>
          </cell>
        </row>
        <row r="2554">
          <cell r="A2554" t="str">
            <v>15-01-200</v>
          </cell>
          <cell r="B2554">
            <v>47111</v>
          </cell>
          <cell r="H2554">
            <v>46.591297188881597</v>
          </cell>
          <cell r="L2554" t="str">
            <v>4</v>
          </cell>
          <cell r="M2554">
            <v>1122231.1647261726</v>
          </cell>
        </row>
        <row r="2555">
          <cell r="A2555" t="str">
            <v>15-01-200</v>
          </cell>
          <cell r="B2555">
            <v>46111</v>
          </cell>
          <cell r="H2555">
            <v>112.22311647261725</v>
          </cell>
          <cell r="L2555" t="str">
            <v>4</v>
          </cell>
          <cell r="M2555">
            <v>1122231.1647261726</v>
          </cell>
        </row>
        <row r="2556">
          <cell r="A2556" t="str">
            <v/>
          </cell>
          <cell r="H2556" t="str">
            <v/>
          </cell>
          <cell r="L2556" t="str">
            <v/>
          </cell>
          <cell r="M2556" t="str">
            <v/>
          </cell>
        </row>
        <row r="2557">
          <cell r="A2557" t="str">
            <v>15-01-210</v>
          </cell>
          <cell r="B2557" t="str">
            <v>15-01-210</v>
          </cell>
          <cell r="H2557">
            <v>21554</v>
          </cell>
          <cell r="L2557" t="str">
            <v/>
          </cell>
          <cell r="M2557" t="str">
            <v/>
          </cell>
        </row>
        <row r="2558">
          <cell r="A2558" t="str">
            <v>15-01-210</v>
          </cell>
          <cell r="B2558" t="str">
            <v>1L222</v>
          </cell>
          <cell r="H2558">
            <v>9184.1739030806311</v>
          </cell>
          <cell r="L2558" t="str">
            <v>1</v>
          </cell>
          <cell r="M2558">
            <v>24</v>
          </cell>
        </row>
        <row r="2559">
          <cell r="A2559" t="str">
            <v>15-01-210</v>
          </cell>
          <cell r="B2559" t="str">
            <v>1L149</v>
          </cell>
          <cell r="H2559">
            <v>3049.5</v>
          </cell>
          <cell r="L2559" t="str">
            <v>1</v>
          </cell>
          <cell r="M2559">
            <v>7.1999999999999993</v>
          </cell>
        </row>
        <row r="2560">
          <cell r="A2560" t="str">
            <v>15-01-210</v>
          </cell>
          <cell r="B2560" t="str">
            <v>1L160</v>
          </cell>
          <cell r="H2560">
            <v>802.5</v>
          </cell>
          <cell r="L2560" t="str">
            <v>1</v>
          </cell>
          <cell r="M2560">
            <v>7.1999999999999993</v>
          </cell>
        </row>
        <row r="2561">
          <cell r="A2561" t="str">
            <v>15-01-210</v>
          </cell>
          <cell r="B2561" t="str">
            <v>1L185</v>
          </cell>
          <cell r="H2561">
            <v>2600</v>
          </cell>
          <cell r="L2561" t="str">
            <v>1</v>
          </cell>
          <cell r="M2561">
            <v>48</v>
          </cell>
        </row>
        <row r="2562">
          <cell r="A2562" t="str">
            <v>15-01-210</v>
          </cell>
          <cell r="B2562" t="str">
            <v>1L191</v>
          </cell>
          <cell r="H2562">
            <v>1000</v>
          </cell>
          <cell r="L2562" t="str">
            <v>1</v>
          </cell>
          <cell r="M2562">
            <v>24</v>
          </cell>
        </row>
        <row r="2563">
          <cell r="A2563" t="str">
            <v>15-01-210</v>
          </cell>
          <cell r="B2563" t="str">
            <v>1L177</v>
          </cell>
          <cell r="H2563">
            <v>700</v>
          </cell>
          <cell r="L2563" t="str">
            <v>1</v>
          </cell>
          <cell r="M2563">
            <v>24</v>
          </cell>
        </row>
        <row r="2564">
          <cell r="A2564" t="str">
            <v>15-01-210</v>
          </cell>
          <cell r="B2564">
            <v>61213</v>
          </cell>
          <cell r="H2564">
            <v>850.00271999999995</v>
          </cell>
          <cell r="L2564" t="str">
            <v>6</v>
          </cell>
          <cell r="M2564">
            <v>21.428640000000001</v>
          </cell>
        </row>
        <row r="2565">
          <cell r="A2565" t="str">
            <v>15-01-210</v>
          </cell>
          <cell r="B2565" t="str">
            <v>2C1+1</v>
          </cell>
          <cell r="H2565">
            <v>3230.6654742117089</v>
          </cell>
          <cell r="L2565" t="str">
            <v>2</v>
          </cell>
          <cell r="M2565">
            <v>4.5600000000000005</v>
          </cell>
        </row>
        <row r="2566">
          <cell r="A2566" t="str">
            <v>15-01-210</v>
          </cell>
          <cell r="B2566">
            <v>47111</v>
          </cell>
          <cell r="H2566">
            <v>40.237938481306834</v>
          </cell>
          <cell r="L2566" t="str">
            <v>4</v>
          </cell>
          <cell r="M2566">
            <v>77535.971381081006</v>
          </cell>
        </row>
        <row r="2567">
          <cell r="A2567" t="str">
            <v>15-01-210</v>
          </cell>
          <cell r="B2567">
            <v>46111</v>
          </cell>
          <cell r="H2567">
            <v>96.919964226351269</v>
          </cell>
          <cell r="L2567" t="str">
            <v>4</v>
          </cell>
          <cell r="M2567">
            <v>77535.971381081006</v>
          </cell>
        </row>
        <row r="2568">
          <cell r="A2568" t="str">
            <v/>
          </cell>
          <cell r="H2568" t="str">
            <v/>
          </cell>
          <cell r="L2568" t="str">
            <v/>
          </cell>
          <cell r="M2568" t="str">
            <v/>
          </cell>
        </row>
        <row r="2569">
          <cell r="A2569" t="str">
            <v>15-01-220</v>
          </cell>
          <cell r="B2569" t="str">
            <v>15-01-220</v>
          </cell>
          <cell r="H2569">
            <v>14250</v>
          </cell>
          <cell r="L2569" t="str">
            <v/>
          </cell>
          <cell r="M2569" t="str">
            <v/>
          </cell>
        </row>
        <row r="2570">
          <cell r="A2570" t="str">
            <v>15-01-220</v>
          </cell>
          <cell r="B2570" t="str">
            <v>1L223</v>
          </cell>
          <cell r="H2570">
            <v>5200.2967990514371</v>
          </cell>
          <cell r="L2570" t="str">
            <v>1</v>
          </cell>
          <cell r="M2570">
            <v>990.00000000000011</v>
          </cell>
        </row>
        <row r="2571">
          <cell r="A2571" t="str">
            <v>15-01-220</v>
          </cell>
          <cell r="B2571" t="str">
            <v>1L150</v>
          </cell>
          <cell r="H2571">
            <v>1444.5</v>
          </cell>
          <cell r="L2571" t="str">
            <v>1</v>
          </cell>
          <cell r="M2571">
            <v>270</v>
          </cell>
        </row>
        <row r="2572">
          <cell r="A2572" t="str">
            <v>15-01-220</v>
          </cell>
          <cell r="B2572" t="str">
            <v>1L161</v>
          </cell>
          <cell r="H2572">
            <v>481.5</v>
          </cell>
          <cell r="L2572" t="str">
            <v>1</v>
          </cell>
          <cell r="M2572">
            <v>270</v>
          </cell>
        </row>
        <row r="2573">
          <cell r="A2573" t="str">
            <v>15-01-220</v>
          </cell>
          <cell r="B2573" t="str">
            <v>1L186</v>
          </cell>
          <cell r="H2573">
            <v>1712</v>
          </cell>
          <cell r="L2573" t="str">
            <v>1</v>
          </cell>
          <cell r="M2573">
            <v>1800</v>
          </cell>
        </row>
        <row r="2574">
          <cell r="A2574" t="str">
            <v>15-01-220</v>
          </cell>
          <cell r="B2574" t="str">
            <v>1L192</v>
          </cell>
          <cell r="H2574">
            <v>535</v>
          </cell>
          <cell r="L2574" t="str">
            <v>1</v>
          </cell>
          <cell r="M2574">
            <v>900</v>
          </cell>
        </row>
        <row r="2575">
          <cell r="A2575" t="str">
            <v>15-01-220</v>
          </cell>
          <cell r="B2575" t="str">
            <v>1L177</v>
          </cell>
          <cell r="H2575">
            <v>700</v>
          </cell>
          <cell r="L2575" t="str">
            <v>1</v>
          </cell>
          <cell r="M2575">
            <v>900</v>
          </cell>
        </row>
        <row r="2576">
          <cell r="A2576" t="str">
            <v>15-01-220</v>
          </cell>
          <cell r="B2576">
            <v>61213</v>
          </cell>
          <cell r="H2576">
            <v>850.00271999999995</v>
          </cell>
          <cell r="L2576" t="str">
            <v>6</v>
          </cell>
          <cell r="M2576">
            <v>803.57399999999996</v>
          </cell>
        </row>
        <row r="2577">
          <cell r="A2577" t="str">
            <v>15-01-220</v>
          </cell>
          <cell r="B2577" t="str">
            <v>2C1+1</v>
          </cell>
          <cell r="H2577">
            <v>3191.2173484213345</v>
          </cell>
          <cell r="L2577" t="str">
            <v>2</v>
          </cell>
          <cell r="M2577">
            <v>168.91200000000001</v>
          </cell>
        </row>
        <row r="2578">
          <cell r="A2578" t="str">
            <v>15-01-220</v>
          </cell>
          <cell r="B2578">
            <v>47111</v>
          </cell>
          <cell r="H2578">
            <v>39.746612074587723</v>
          </cell>
          <cell r="L2578" t="str">
            <v>4</v>
          </cell>
          <cell r="M2578">
            <v>2872095.613579201</v>
          </cell>
        </row>
        <row r="2579">
          <cell r="A2579" t="str">
            <v>15-01-220</v>
          </cell>
          <cell r="B2579">
            <v>46111</v>
          </cell>
          <cell r="H2579">
            <v>95.736520452640036</v>
          </cell>
          <cell r="L2579" t="str">
            <v>4</v>
          </cell>
          <cell r="M2579">
            <v>2872095.613579201</v>
          </cell>
        </row>
        <row r="2580">
          <cell r="A2580" t="str">
            <v/>
          </cell>
          <cell r="H2580" t="str">
            <v/>
          </cell>
          <cell r="L2580" t="str">
            <v/>
          </cell>
          <cell r="M2580" t="str">
            <v/>
          </cell>
        </row>
        <row r="2581">
          <cell r="A2581" t="str">
            <v>15-01-230</v>
          </cell>
          <cell r="B2581" t="str">
            <v>15-01-230</v>
          </cell>
          <cell r="H2581">
            <v>5800.9999999999991</v>
          </cell>
          <cell r="L2581" t="str">
            <v/>
          </cell>
          <cell r="M2581" t="str">
            <v/>
          </cell>
        </row>
        <row r="2582">
          <cell r="A2582" t="str">
            <v>15-01-230</v>
          </cell>
          <cell r="B2582" t="str">
            <v>1L224</v>
          </cell>
          <cell r="H2582">
            <v>2234.5741428022443</v>
          </cell>
          <cell r="L2582" t="str">
            <v>1</v>
          </cell>
          <cell r="M2582">
            <v>913.00000000000011</v>
          </cell>
        </row>
        <row r="2583">
          <cell r="A2583" t="str">
            <v>15-01-230</v>
          </cell>
          <cell r="B2583" t="str">
            <v>1L151</v>
          </cell>
          <cell r="H2583">
            <v>288.89999999999998</v>
          </cell>
          <cell r="L2583" t="str">
            <v>1</v>
          </cell>
          <cell r="M2583">
            <v>249</v>
          </cell>
        </row>
        <row r="2584">
          <cell r="A2584" t="str">
            <v>15-01-230</v>
          </cell>
          <cell r="B2584" t="str">
            <v>1L162</v>
          </cell>
          <cell r="H2584">
            <v>256.8</v>
          </cell>
          <cell r="L2584" t="str">
            <v>1</v>
          </cell>
          <cell r="M2584">
            <v>249</v>
          </cell>
        </row>
        <row r="2585">
          <cell r="A2585" t="str">
            <v>15-01-230</v>
          </cell>
          <cell r="B2585" t="str">
            <v>1L192</v>
          </cell>
          <cell r="H2585">
            <v>535</v>
          </cell>
          <cell r="L2585" t="str">
            <v>1</v>
          </cell>
          <cell r="M2585">
            <v>830</v>
          </cell>
        </row>
        <row r="2586">
          <cell r="A2586" t="str">
            <v>15-01-230</v>
          </cell>
          <cell r="B2586" t="str">
            <v>1L177</v>
          </cell>
          <cell r="H2586">
            <v>700</v>
          </cell>
          <cell r="L2586" t="str">
            <v>1</v>
          </cell>
          <cell r="M2586">
            <v>830</v>
          </cell>
        </row>
        <row r="2587">
          <cell r="A2587" t="str">
            <v>15-01-230</v>
          </cell>
          <cell r="B2587">
            <v>61213</v>
          </cell>
          <cell r="H2587">
            <v>850.00271999999995</v>
          </cell>
          <cell r="L2587" t="str">
            <v>6</v>
          </cell>
          <cell r="M2587">
            <v>741.07380000000001</v>
          </cell>
        </row>
        <row r="2588">
          <cell r="A2588" t="str">
            <v>15-01-230</v>
          </cell>
          <cell r="B2588" t="str">
            <v>2C1+1</v>
          </cell>
          <cell r="H2588">
            <v>897.61489675597943</v>
          </cell>
          <cell r="L2588" t="str">
            <v>2</v>
          </cell>
          <cell r="M2588">
            <v>43.8157</v>
          </cell>
        </row>
        <row r="2589">
          <cell r="A2589" t="str">
            <v>15-01-230</v>
          </cell>
          <cell r="B2589">
            <v>47111</v>
          </cell>
          <cell r="H2589">
            <v>11.179793539095725</v>
          </cell>
          <cell r="L2589" t="str">
            <v>4</v>
          </cell>
          <cell r="M2589">
            <v>745020.36430746294</v>
          </cell>
        </row>
        <row r="2590">
          <cell r="A2590" t="str">
            <v>15-01-230</v>
          </cell>
          <cell r="B2590">
            <v>46111</v>
          </cell>
          <cell r="H2590">
            <v>26.928446902679383</v>
          </cell>
          <cell r="L2590" t="str">
            <v>4</v>
          </cell>
          <cell r="M2590">
            <v>745020.36430746294</v>
          </cell>
        </row>
        <row r="2591">
          <cell r="A2591" t="str">
            <v/>
          </cell>
          <cell r="H2591" t="str">
            <v/>
          </cell>
          <cell r="L2591" t="str">
            <v/>
          </cell>
          <cell r="M2591" t="str">
            <v/>
          </cell>
        </row>
        <row r="2592">
          <cell r="A2592" t="str">
            <v>15-01-240</v>
          </cell>
          <cell r="B2592" t="str">
            <v>15-01-240</v>
          </cell>
          <cell r="H2592">
            <v>5053.9999999999991</v>
          </cell>
          <cell r="L2592" t="str">
            <v/>
          </cell>
          <cell r="M2592" t="str">
            <v/>
          </cell>
        </row>
        <row r="2593">
          <cell r="A2593" t="str">
            <v>15-01-240</v>
          </cell>
          <cell r="B2593" t="str">
            <v>1L225</v>
          </cell>
          <cell r="H2593">
            <v>1623.7221597628582</v>
          </cell>
          <cell r="L2593" t="str">
            <v>1</v>
          </cell>
          <cell r="M2593">
            <v>2255</v>
          </cell>
        </row>
        <row r="2594">
          <cell r="A2594" t="str">
            <v>15-01-240</v>
          </cell>
          <cell r="B2594" t="str">
            <v>1L151</v>
          </cell>
          <cell r="H2594">
            <v>288.89999999999998</v>
          </cell>
          <cell r="L2594" t="str">
            <v>1</v>
          </cell>
          <cell r="M2594">
            <v>615</v>
          </cell>
        </row>
        <row r="2595">
          <cell r="A2595" t="str">
            <v>15-01-240</v>
          </cell>
          <cell r="B2595" t="str">
            <v>1L157</v>
          </cell>
          <cell r="H2595">
            <v>224.7</v>
          </cell>
          <cell r="L2595" t="str">
            <v>1</v>
          </cell>
          <cell r="M2595">
            <v>615</v>
          </cell>
        </row>
        <row r="2596">
          <cell r="A2596" t="str">
            <v>15-01-240</v>
          </cell>
          <cell r="B2596" t="str">
            <v>1L192</v>
          </cell>
          <cell r="H2596">
            <v>535</v>
          </cell>
          <cell r="L2596" t="str">
            <v>1</v>
          </cell>
          <cell r="M2596">
            <v>2050</v>
          </cell>
        </row>
        <row r="2597">
          <cell r="A2597" t="str">
            <v>15-01-240</v>
          </cell>
          <cell r="B2597" t="str">
            <v>1L177</v>
          </cell>
          <cell r="H2597">
            <v>700</v>
          </cell>
          <cell r="L2597" t="str">
            <v>1</v>
          </cell>
          <cell r="M2597">
            <v>2050</v>
          </cell>
        </row>
        <row r="2598">
          <cell r="A2598" t="str">
            <v>15-01-240</v>
          </cell>
          <cell r="B2598">
            <v>61213</v>
          </cell>
          <cell r="H2598">
            <v>850.00271999999995</v>
          </cell>
          <cell r="L2598" t="str">
            <v>6</v>
          </cell>
          <cell r="M2598">
            <v>1830.3630000000001</v>
          </cell>
        </row>
        <row r="2599">
          <cell r="A2599" t="str">
            <v>15-01-240</v>
          </cell>
          <cell r="B2599" t="str">
            <v>2C1+1</v>
          </cell>
          <cell r="H2599">
            <v>797.80433710533362</v>
          </cell>
          <cell r="L2599" t="str">
            <v>2</v>
          </cell>
          <cell r="M2599">
            <v>96.186000000000007</v>
          </cell>
        </row>
        <row r="2600">
          <cell r="A2600" t="str">
            <v>15-01-240</v>
          </cell>
          <cell r="B2600">
            <v>47111</v>
          </cell>
          <cell r="H2600">
            <v>9.9366530186469308</v>
          </cell>
          <cell r="L2600" t="str">
            <v>4</v>
          </cell>
          <cell r="M2600">
            <v>1635498.891065934</v>
          </cell>
        </row>
        <row r="2601">
          <cell r="A2601" t="str">
            <v>15-01-240</v>
          </cell>
          <cell r="B2601">
            <v>46111</v>
          </cell>
          <cell r="H2601">
            <v>23.934130113160009</v>
          </cell>
          <cell r="L2601" t="str">
            <v>4</v>
          </cell>
          <cell r="M2601">
            <v>1635498.891065934</v>
          </cell>
        </row>
        <row r="2602">
          <cell r="A2602" t="str">
            <v/>
          </cell>
          <cell r="H2602" t="str">
            <v/>
          </cell>
          <cell r="L2602" t="str">
            <v/>
          </cell>
          <cell r="M2602" t="str">
            <v/>
          </cell>
        </row>
        <row r="2603">
          <cell r="A2603" t="str">
            <v>15-01-250</v>
          </cell>
          <cell r="B2603" t="str">
            <v>15-01-250</v>
          </cell>
          <cell r="H2603">
            <v>735316</v>
          </cell>
          <cell r="L2603" t="str">
            <v/>
          </cell>
          <cell r="M2603" t="str">
            <v/>
          </cell>
        </row>
        <row r="2604">
          <cell r="A2604" t="str">
            <v>15-01-250</v>
          </cell>
          <cell r="B2604" t="str">
            <v>1L202</v>
          </cell>
          <cell r="H2604">
            <v>392148.31072242407</v>
          </cell>
          <cell r="L2604" t="str">
            <v>1</v>
          </cell>
          <cell r="M2604">
            <v>14</v>
          </cell>
        </row>
        <row r="2605">
          <cell r="A2605" t="str">
            <v>15-01-250</v>
          </cell>
          <cell r="B2605" t="str">
            <v>1L220</v>
          </cell>
          <cell r="H2605">
            <v>250000</v>
          </cell>
          <cell r="L2605" t="str">
            <v>1</v>
          </cell>
          <cell r="M2605">
            <v>14</v>
          </cell>
        </row>
        <row r="2606">
          <cell r="A2606" t="str">
            <v>15-01-250</v>
          </cell>
          <cell r="B2606" t="str">
            <v>1L178</v>
          </cell>
          <cell r="H2606">
            <v>10000</v>
          </cell>
          <cell r="L2606" t="str">
            <v>1</v>
          </cell>
          <cell r="M2606">
            <v>14</v>
          </cell>
        </row>
        <row r="2607">
          <cell r="A2607" t="str">
            <v>15-01-250</v>
          </cell>
          <cell r="B2607" t="str">
            <v>2C1+1</v>
          </cell>
          <cell r="H2607">
            <v>79780.603745558314</v>
          </cell>
          <cell r="L2607" t="str">
            <v>2</v>
          </cell>
          <cell r="M2607">
            <v>65.688140000000004</v>
          </cell>
        </row>
        <row r="2608">
          <cell r="A2608" t="str">
            <v>15-01-250</v>
          </cell>
          <cell r="B2608">
            <v>47111</v>
          </cell>
          <cell r="H2608">
            <v>993.66741965092888</v>
          </cell>
          <cell r="L2608" t="str">
            <v>4</v>
          </cell>
          <cell r="M2608">
            <v>1116928.4524378164</v>
          </cell>
        </row>
        <row r="2609">
          <cell r="A2609" t="str">
            <v>15-01-250</v>
          </cell>
          <cell r="B2609">
            <v>46111</v>
          </cell>
          <cell r="H2609">
            <v>2393.4181123667495</v>
          </cell>
          <cell r="L2609" t="str">
            <v>4</v>
          </cell>
          <cell r="M2609">
            <v>1116928.4524378164</v>
          </cell>
        </row>
        <row r="2610">
          <cell r="A2610" t="str">
            <v/>
          </cell>
          <cell r="H2610" t="str">
            <v/>
          </cell>
          <cell r="L2610" t="str">
            <v/>
          </cell>
          <cell r="M2610" t="str">
            <v/>
          </cell>
        </row>
        <row r="2611">
          <cell r="A2611" t="str">
            <v>15-01-260</v>
          </cell>
          <cell r="B2611" t="str">
            <v>15-01-260</v>
          </cell>
          <cell r="H2611">
            <v>795316</v>
          </cell>
          <cell r="L2611" t="str">
            <v/>
          </cell>
          <cell r="M2611" t="str">
            <v/>
          </cell>
        </row>
        <row r="2612">
          <cell r="A2612" t="str">
            <v>15-01-260</v>
          </cell>
          <cell r="B2612" t="str">
            <v>1L203</v>
          </cell>
          <cell r="H2612">
            <v>452148.31072242407</v>
          </cell>
          <cell r="L2612" t="str">
            <v>1</v>
          </cell>
          <cell r="M2612">
            <v>3</v>
          </cell>
        </row>
        <row r="2613">
          <cell r="A2613" t="str">
            <v>15-01-260</v>
          </cell>
          <cell r="B2613" t="str">
            <v>1L220</v>
          </cell>
          <cell r="H2613">
            <v>250000</v>
          </cell>
          <cell r="L2613" t="str">
            <v>1</v>
          </cell>
          <cell r="M2613">
            <v>3</v>
          </cell>
        </row>
        <row r="2614">
          <cell r="A2614" t="str">
            <v>15-01-260</v>
          </cell>
          <cell r="B2614" t="str">
            <v>1L178</v>
          </cell>
          <cell r="H2614">
            <v>10000</v>
          </cell>
          <cell r="L2614" t="str">
            <v>1</v>
          </cell>
          <cell r="M2614">
            <v>3</v>
          </cell>
        </row>
        <row r="2615">
          <cell r="A2615" t="str">
            <v>15-01-260</v>
          </cell>
          <cell r="B2615" t="str">
            <v>2C1+1</v>
          </cell>
          <cell r="H2615">
            <v>79780.603745558314</v>
          </cell>
          <cell r="L2615" t="str">
            <v>2</v>
          </cell>
          <cell r="M2615">
            <v>14.076029999999999</v>
          </cell>
        </row>
        <row r="2616">
          <cell r="A2616" t="str">
            <v>15-01-260</v>
          </cell>
          <cell r="B2616">
            <v>47111</v>
          </cell>
          <cell r="H2616">
            <v>993.66741965092888</v>
          </cell>
          <cell r="L2616" t="str">
            <v>4</v>
          </cell>
          <cell r="M2616">
            <v>239341.81123667496</v>
          </cell>
        </row>
        <row r="2617">
          <cell r="A2617" t="str">
            <v>15-01-260</v>
          </cell>
          <cell r="B2617">
            <v>46111</v>
          </cell>
          <cell r="H2617">
            <v>2393.4181123667495</v>
          </cell>
          <cell r="L2617" t="str">
            <v>4</v>
          </cell>
          <cell r="M2617">
            <v>239341.81123667496</v>
          </cell>
        </row>
        <row r="2618">
          <cell r="A2618" t="str">
            <v/>
          </cell>
          <cell r="H2618" t="str">
            <v/>
          </cell>
          <cell r="L2618" t="str">
            <v/>
          </cell>
          <cell r="M2618" t="str">
            <v/>
          </cell>
        </row>
        <row r="2619">
          <cell r="A2619" t="str">
            <v>15-01-270</v>
          </cell>
          <cell r="B2619" t="str">
            <v>15-01-270</v>
          </cell>
          <cell r="H2619">
            <v>925316</v>
          </cell>
          <cell r="L2619" t="str">
            <v/>
          </cell>
          <cell r="M2619" t="str">
            <v/>
          </cell>
        </row>
        <row r="2620">
          <cell r="A2620" t="str">
            <v>15-01-270</v>
          </cell>
          <cell r="B2620" t="str">
            <v>1L204</v>
          </cell>
          <cell r="H2620">
            <v>582148.31072242407</v>
          </cell>
          <cell r="L2620" t="str">
            <v>1</v>
          </cell>
          <cell r="M2620">
            <v>2</v>
          </cell>
        </row>
        <row r="2621">
          <cell r="A2621" t="str">
            <v>15-01-270</v>
          </cell>
          <cell r="B2621" t="str">
            <v>1L220</v>
          </cell>
          <cell r="H2621">
            <v>250000</v>
          </cell>
          <cell r="L2621" t="str">
            <v>1</v>
          </cell>
          <cell r="M2621">
            <v>2</v>
          </cell>
        </row>
        <row r="2622">
          <cell r="A2622" t="str">
            <v>15-01-270</v>
          </cell>
          <cell r="B2622" t="str">
            <v>1L178</v>
          </cell>
          <cell r="H2622">
            <v>10000</v>
          </cell>
          <cell r="L2622" t="str">
            <v>1</v>
          </cell>
          <cell r="M2622">
            <v>2</v>
          </cell>
        </row>
        <row r="2623">
          <cell r="A2623" t="str">
            <v>15-01-270</v>
          </cell>
          <cell r="B2623" t="str">
            <v>2C1+1</v>
          </cell>
          <cell r="H2623">
            <v>79780.603745558314</v>
          </cell>
          <cell r="L2623" t="str">
            <v>2</v>
          </cell>
          <cell r="M2623">
            <v>9.3840199999999996</v>
          </cell>
        </row>
        <row r="2624">
          <cell r="A2624" t="str">
            <v>15-01-270</v>
          </cell>
          <cell r="B2624">
            <v>47111</v>
          </cell>
          <cell r="H2624">
            <v>993.66741965092888</v>
          </cell>
          <cell r="L2624" t="str">
            <v>4</v>
          </cell>
          <cell r="M2624">
            <v>159561.20749111663</v>
          </cell>
        </row>
        <row r="2625">
          <cell r="A2625" t="str">
            <v>15-01-270</v>
          </cell>
          <cell r="B2625">
            <v>46111</v>
          </cell>
          <cell r="H2625">
            <v>2393.4181123667495</v>
          </cell>
          <cell r="L2625" t="str">
            <v>4</v>
          </cell>
          <cell r="M2625">
            <v>159561.20749111663</v>
          </cell>
        </row>
        <row r="2626">
          <cell r="A2626" t="str">
            <v/>
          </cell>
          <cell r="H2626" t="str">
            <v/>
          </cell>
          <cell r="L2626" t="str">
            <v/>
          </cell>
          <cell r="M2626" t="str">
            <v/>
          </cell>
        </row>
        <row r="2627">
          <cell r="A2627" t="str">
            <v>15-01-280</v>
          </cell>
          <cell r="B2627" t="str">
            <v>15-01-280</v>
          </cell>
          <cell r="H2627">
            <v>87497</v>
          </cell>
          <cell r="L2627" t="str">
            <v/>
          </cell>
          <cell r="M2627" t="str">
            <v/>
          </cell>
        </row>
        <row r="2628">
          <cell r="A2628" t="str">
            <v>15-01-280</v>
          </cell>
          <cell r="B2628" t="str">
            <v>1L114</v>
          </cell>
          <cell r="H2628">
            <v>65053.092351553627</v>
          </cell>
          <cell r="L2628" t="str">
            <v>1</v>
          </cell>
          <cell r="M2628">
            <v>20</v>
          </cell>
        </row>
        <row r="2629">
          <cell r="A2629" t="str">
            <v>15-01-280</v>
          </cell>
          <cell r="B2629" t="str">
            <v>1L179</v>
          </cell>
          <cell r="H2629">
            <v>1500</v>
          </cell>
          <cell r="L2629" t="str">
            <v>1</v>
          </cell>
          <cell r="M2629">
            <v>20</v>
          </cell>
        </row>
        <row r="2630">
          <cell r="A2630" t="str">
            <v>15-01-280</v>
          </cell>
          <cell r="B2630">
            <v>61213</v>
          </cell>
          <cell r="H2630">
            <v>5349.9991440000013</v>
          </cell>
          <cell r="L2630" t="str">
            <v>6</v>
          </cell>
          <cell r="M2630">
            <v>105.042</v>
          </cell>
        </row>
        <row r="2631">
          <cell r="A2631" t="str">
            <v>15-01-280</v>
          </cell>
          <cell r="B2631" t="str">
            <v>2C1+1</v>
          </cell>
          <cell r="H2631">
            <v>14958.831320725005</v>
          </cell>
          <cell r="L2631" t="str">
            <v>2</v>
          </cell>
          <cell r="M2631">
            <v>17.594999999999999</v>
          </cell>
        </row>
        <row r="2632">
          <cell r="A2632" t="str">
            <v>15-01-280</v>
          </cell>
          <cell r="B2632">
            <v>47111</v>
          </cell>
          <cell r="H2632">
            <v>186.31224409962994</v>
          </cell>
          <cell r="L2632" t="str">
            <v>4</v>
          </cell>
          <cell r="M2632">
            <v>299176.62641450012</v>
          </cell>
        </row>
        <row r="2633">
          <cell r="A2633" t="str">
            <v>15-01-280</v>
          </cell>
          <cell r="B2633">
            <v>46111</v>
          </cell>
          <cell r="H2633">
            <v>448.7649396217501</v>
          </cell>
          <cell r="L2633" t="str">
            <v>4</v>
          </cell>
          <cell r="M2633">
            <v>299176.62641450012</v>
          </cell>
        </row>
        <row r="2634">
          <cell r="A2634" t="str">
            <v/>
          </cell>
          <cell r="H2634" t="str">
            <v/>
          </cell>
          <cell r="L2634" t="str">
            <v/>
          </cell>
          <cell r="M2634" t="str">
            <v/>
          </cell>
        </row>
        <row r="2635">
          <cell r="A2635" t="str">
            <v>15-01-290</v>
          </cell>
          <cell r="B2635" t="str">
            <v>15-01-290</v>
          </cell>
          <cell r="H2635">
            <v>47803</v>
          </cell>
          <cell r="L2635" t="str">
            <v/>
          </cell>
          <cell r="M2635" t="str">
            <v/>
          </cell>
        </row>
        <row r="2636">
          <cell r="A2636" t="str">
            <v>15-01-290</v>
          </cell>
          <cell r="B2636" t="str">
            <v>1L115</v>
          </cell>
          <cell r="H2636">
            <v>27438.280152146464</v>
          </cell>
          <cell r="L2636" t="str">
            <v>1</v>
          </cell>
          <cell r="M2636">
            <v>200</v>
          </cell>
        </row>
        <row r="2637">
          <cell r="A2637" t="str">
            <v>15-01-290</v>
          </cell>
          <cell r="B2637" t="str">
            <v>1L179</v>
          </cell>
          <cell r="H2637">
            <v>1500</v>
          </cell>
          <cell r="L2637" t="str">
            <v>1</v>
          </cell>
          <cell r="M2637">
            <v>200</v>
          </cell>
        </row>
        <row r="2638">
          <cell r="A2638" t="str">
            <v>15-01-290</v>
          </cell>
          <cell r="B2638">
            <v>61213</v>
          </cell>
          <cell r="H2638">
            <v>5349.9991440000013</v>
          </cell>
          <cell r="L2638" t="str">
            <v>6</v>
          </cell>
          <cell r="M2638">
            <v>1050.42</v>
          </cell>
        </row>
        <row r="2639">
          <cell r="A2639" t="str">
            <v>15-01-290</v>
          </cell>
          <cell r="B2639" t="str">
            <v>2C1+1</v>
          </cell>
          <cell r="H2639">
            <v>12964.32047796167</v>
          </cell>
          <cell r="L2639" t="str">
            <v>2</v>
          </cell>
          <cell r="M2639">
            <v>152.48999999999998</v>
          </cell>
        </row>
        <row r="2640">
          <cell r="A2640" t="str">
            <v>15-01-290</v>
          </cell>
          <cell r="B2640">
            <v>47111</v>
          </cell>
          <cell r="H2640">
            <v>161.47061155301262</v>
          </cell>
          <cell r="L2640" t="str">
            <v>4</v>
          </cell>
          <cell r="M2640">
            <v>2592864.0955923339</v>
          </cell>
        </row>
        <row r="2641">
          <cell r="A2641" t="str">
            <v>15-01-290</v>
          </cell>
          <cell r="B2641">
            <v>46111</v>
          </cell>
          <cell r="H2641">
            <v>388.92961433885006</v>
          </cell>
          <cell r="L2641" t="str">
            <v>4</v>
          </cell>
          <cell r="M2641">
            <v>2592864.0955923339</v>
          </cell>
        </row>
        <row r="2642">
          <cell r="A2642" t="str">
            <v/>
          </cell>
          <cell r="H2642" t="str">
            <v/>
          </cell>
          <cell r="L2642" t="str">
            <v/>
          </cell>
          <cell r="M2642" t="str">
            <v/>
          </cell>
        </row>
        <row r="2643">
          <cell r="A2643" t="str">
            <v>15-01-300</v>
          </cell>
          <cell r="B2643" t="str">
            <v>15-01-300</v>
          </cell>
          <cell r="H2643">
            <v>20808.999999999989</v>
          </cell>
          <cell r="L2643" t="str">
            <v/>
          </cell>
          <cell r="M2643" t="str">
            <v/>
          </cell>
        </row>
        <row r="2644">
          <cell r="A2644" t="str">
            <v>15-01-300</v>
          </cell>
          <cell r="B2644" t="str">
            <v>1L135</v>
          </cell>
          <cell r="H2644">
            <v>6977.8692588428803</v>
          </cell>
          <cell r="L2644" t="str">
            <v>1</v>
          </cell>
          <cell r="M2644">
            <v>400</v>
          </cell>
        </row>
        <row r="2645">
          <cell r="A2645" t="str">
            <v>15-01-300</v>
          </cell>
          <cell r="B2645" t="str">
            <v>1L176</v>
          </cell>
          <cell r="H2645">
            <v>500</v>
          </cell>
          <cell r="L2645" t="str">
            <v>1</v>
          </cell>
          <cell r="M2645">
            <v>400</v>
          </cell>
        </row>
        <row r="2646">
          <cell r="A2646" t="str">
            <v>15-01-300</v>
          </cell>
          <cell r="B2646">
            <v>61213</v>
          </cell>
          <cell r="H2646">
            <v>856.00393760000009</v>
          </cell>
          <cell r="L2646" t="str">
            <v>6</v>
          </cell>
          <cell r="M2646">
            <v>336.13599999999997</v>
          </cell>
        </row>
        <row r="2647">
          <cell r="A2647" t="str">
            <v>15-01-300</v>
          </cell>
          <cell r="B2647" t="str">
            <v>2C1+1</v>
          </cell>
          <cell r="H2647">
            <v>11967.065056580002</v>
          </cell>
          <cell r="L2647" t="str">
            <v>2</v>
          </cell>
          <cell r="M2647">
            <v>281.52</v>
          </cell>
        </row>
        <row r="2648">
          <cell r="A2648" t="str">
            <v>15-01-300</v>
          </cell>
          <cell r="B2648">
            <v>47111</v>
          </cell>
          <cell r="H2648">
            <v>149.04979527970394</v>
          </cell>
          <cell r="L2648" t="str">
            <v>4</v>
          </cell>
          <cell r="M2648">
            <v>4786826.022632001</v>
          </cell>
        </row>
        <row r="2649">
          <cell r="A2649" t="str">
            <v>15-01-300</v>
          </cell>
          <cell r="B2649">
            <v>46111</v>
          </cell>
          <cell r="H2649">
            <v>359.01195169740004</v>
          </cell>
          <cell r="L2649" t="str">
            <v>4</v>
          </cell>
          <cell r="M2649">
            <v>4786826.022632001</v>
          </cell>
        </row>
        <row r="2650">
          <cell r="A2650" t="str">
            <v/>
          </cell>
          <cell r="H2650" t="str">
            <v/>
          </cell>
          <cell r="L2650" t="str">
            <v/>
          </cell>
          <cell r="M2650" t="str">
            <v/>
          </cell>
        </row>
        <row r="2651">
          <cell r="A2651" t="str">
            <v>15-01-310</v>
          </cell>
          <cell r="B2651" t="str">
            <v>15-01-310</v>
          </cell>
          <cell r="H2651">
            <v>121519.99999999999</v>
          </cell>
          <cell r="L2651" t="str">
            <v/>
          </cell>
          <cell r="M2651" t="str">
            <v/>
          </cell>
        </row>
        <row r="2652">
          <cell r="A2652" t="str">
            <v>15-01-310</v>
          </cell>
          <cell r="B2652" t="str">
            <v>1L117</v>
          </cell>
          <cell r="H2652">
            <v>79565.258454873867</v>
          </cell>
          <cell r="L2652" t="str">
            <v>1</v>
          </cell>
          <cell r="M2652">
            <v>2200</v>
          </cell>
        </row>
        <row r="2653">
          <cell r="A2653" t="str">
            <v>15-01-310</v>
          </cell>
          <cell r="B2653" t="str">
            <v>1L112</v>
          </cell>
          <cell r="H2653">
            <v>150</v>
          </cell>
          <cell r="L2653" t="str">
            <v>1</v>
          </cell>
          <cell r="M2653">
            <v>120</v>
          </cell>
        </row>
        <row r="2654">
          <cell r="A2654" t="str">
            <v>15-01-310</v>
          </cell>
          <cell r="B2654" t="str">
            <v>1L207</v>
          </cell>
          <cell r="H2654">
            <v>800</v>
          </cell>
          <cell r="L2654" t="str">
            <v>1</v>
          </cell>
          <cell r="M2654">
            <v>400</v>
          </cell>
        </row>
        <row r="2655">
          <cell r="A2655" t="str">
            <v>15-01-310</v>
          </cell>
          <cell r="B2655" t="str">
            <v>1L180</v>
          </cell>
          <cell r="H2655">
            <v>800</v>
          </cell>
          <cell r="L2655" t="str">
            <v>1</v>
          </cell>
          <cell r="M2655">
            <v>400</v>
          </cell>
        </row>
        <row r="2656">
          <cell r="A2656" t="str">
            <v>15-01-310</v>
          </cell>
          <cell r="B2656">
            <v>61213</v>
          </cell>
          <cell r="H2656">
            <v>699.99608000000001</v>
          </cell>
          <cell r="L2656" t="str">
            <v>6</v>
          </cell>
          <cell r="M2656">
            <v>294.11599999999999</v>
          </cell>
        </row>
        <row r="2657">
          <cell r="A2657" t="str">
            <v>15-01-310</v>
          </cell>
          <cell r="B2657" t="str">
            <v>2C1+1</v>
          </cell>
          <cell r="H2657">
            <v>37895.876047528298</v>
          </cell>
          <cell r="L2657" t="str">
            <v>2</v>
          </cell>
          <cell r="M2657">
            <v>891.48400000000004</v>
          </cell>
        </row>
        <row r="2658">
          <cell r="A2658" t="str">
            <v>15-01-310</v>
          </cell>
          <cell r="B2658">
            <v>47111</v>
          </cell>
          <cell r="H2658">
            <v>471.99313617196498</v>
          </cell>
          <cell r="L2658" t="str">
            <v>4</v>
          </cell>
          <cell r="M2658">
            <v>15158350.419011319</v>
          </cell>
        </row>
        <row r="2659">
          <cell r="A2659" t="str">
            <v>15-01-310</v>
          </cell>
          <cell r="B2659">
            <v>46111</v>
          </cell>
          <cell r="H2659">
            <v>1136.8762814258489</v>
          </cell>
          <cell r="L2659" t="str">
            <v>4</v>
          </cell>
          <cell r="M2659">
            <v>15158350.419011319</v>
          </cell>
        </row>
        <row r="2660">
          <cell r="A2660" t="str">
            <v/>
          </cell>
          <cell r="H2660" t="str">
            <v/>
          </cell>
          <cell r="L2660" t="str">
            <v/>
          </cell>
          <cell r="M2660" t="str">
            <v/>
          </cell>
        </row>
        <row r="2661">
          <cell r="A2661" t="str">
            <v>15-01-320</v>
          </cell>
          <cell r="B2661" t="str">
            <v>15-01-320</v>
          </cell>
          <cell r="H2661">
            <v>37544</v>
          </cell>
          <cell r="L2661" t="str">
            <v/>
          </cell>
          <cell r="M2661" t="str">
            <v/>
          </cell>
        </row>
        <row r="2662">
          <cell r="A2662" t="str">
            <v>15-01-320</v>
          </cell>
          <cell r="B2662" t="str">
            <v>1L118</v>
          </cell>
          <cell r="H2662">
            <v>20492.687240663781</v>
          </cell>
          <cell r="L2662" t="str">
            <v>1</v>
          </cell>
          <cell r="M2662">
            <v>3300</v>
          </cell>
        </row>
        <row r="2663">
          <cell r="A2663" t="str">
            <v>15-01-320</v>
          </cell>
          <cell r="B2663" t="str">
            <v>1L112</v>
          </cell>
          <cell r="H2663">
            <v>160.5</v>
          </cell>
          <cell r="L2663" t="str">
            <v>1</v>
          </cell>
          <cell r="M2663">
            <v>180</v>
          </cell>
        </row>
        <row r="2664">
          <cell r="A2664" t="str">
            <v>15-01-320</v>
          </cell>
          <cell r="B2664" t="str">
            <v>1L207</v>
          </cell>
          <cell r="H2664">
            <v>856</v>
          </cell>
          <cell r="L2664" t="str">
            <v>1</v>
          </cell>
          <cell r="M2664">
            <v>600</v>
          </cell>
        </row>
        <row r="2665">
          <cell r="A2665" t="str">
            <v>15-01-320</v>
          </cell>
          <cell r="B2665" t="str">
            <v>1L180</v>
          </cell>
          <cell r="H2665">
            <v>800</v>
          </cell>
          <cell r="L2665" t="str">
            <v>1</v>
          </cell>
          <cell r="M2665">
            <v>600</v>
          </cell>
        </row>
        <row r="2666">
          <cell r="A2666" t="str">
            <v>15-01-320</v>
          </cell>
          <cell r="B2666">
            <v>61213</v>
          </cell>
          <cell r="H2666">
            <v>699.99608000000001</v>
          </cell>
          <cell r="L2666" t="str">
            <v>6</v>
          </cell>
          <cell r="M2666">
            <v>441.17399999999998</v>
          </cell>
        </row>
        <row r="2667">
          <cell r="A2667" t="str">
            <v>15-01-320</v>
          </cell>
          <cell r="B2667" t="str">
            <v>2C1+1</v>
          </cell>
          <cell r="H2667">
            <v>13942.8720465979</v>
          </cell>
          <cell r="L2667" t="str">
            <v>2</v>
          </cell>
          <cell r="M2667">
            <v>491.99999999999994</v>
          </cell>
        </row>
        <row r="2668">
          <cell r="A2668" t="str">
            <v>15-01-320</v>
          </cell>
          <cell r="B2668">
            <v>47111</v>
          </cell>
          <cell r="H2668">
            <v>173.65847134037685</v>
          </cell>
          <cell r="L2668" t="str">
            <v>4</v>
          </cell>
          <cell r="M2668">
            <v>8365723.2279587407</v>
          </cell>
        </row>
        <row r="2669">
          <cell r="A2669" t="str">
            <v>15-01-320</v>
          </cell>
          <cell r="B2669">
            <v>46111</v>
          </cell>
          <cell r="H2669">
            <v>418.28616139793701</v>
          </cell>
          <cell r="L2669" t="str">
            <v>4</v>
          </cell>
          <cell r="M2669">
            <v>8365723.2279587407</v>
          </cell>
        </row>
        <row r="2670">
          <cell r="A2670" t="str">
            <v/>
          </cell>
          <cell r="H2670" t="str">
            <v/>
          </cell>
          <cell r="L2670" t="str">
            <v/>
          </cell>
          <cell r="M2670" t="str">
            <v/>
          </cell>
        </row>
        <row r="2671">
          <cell r="A2671" t="str">
            <v>15-01-330</v>
          </cell>
          <cell r="B2671" t="str">
            <v>15-01-330</v>
          </cell>
          <cell r="H2671">
            <v>78364.999999999913</v>
          </cell>
          <cell r="L2671" t="str">
            <v/>
          </cell>
          <cell r="M2671" t="str">
            <v/>
          </cell>
        </row>
        <row r="2672">
          <cell r="A2672" t="str">
            <v>15-01-330</v>
          </cell>
          <cell r="B2672" t="str">
            <v>1L119</v>
          </cell>
          <cell r="H2672">
            <v>46739.874711700009</v>
          </cell>
          <cell r="L2672" t="str">
            <v>1</v>
          </cell>
          <cell r="M2672">
            <v>825</v>
          </cell>
        </row>
        <row r="2673">
          <cell r="A2673" t="str">
            <v>15-01-330</v>
          </cell>
          <cell r="B2673" t="str">
            <v>1L112</v>
          </cell>
          <cell r="H2673">
            <v>160.5</v>
          </cell>
          <cell r="L2673" t="str">
            <v>1</v>
          </cell>
          <cell r="M2673">
            <v>45</v>
          </cell>
        </row>
        <row r="2674">
          <cell r="A2674" t="str">
            <v>15-01-330</v>
          </cell>
          <cell r="B2674" t="str">
            <v>1L207</v>
          </cell>
          <cell r="H2674">
            <v>856</v>
          </cell>
          <cell r="L2674" t="str">
            <v>1</v>
          </cell>
          <cell r="M2674">
            <v>150</v>
          </cell>
        </row>
        <row r="2675">
          <cell r="A2675" t="str">
            <v>15-01-330</v>
          </cell>
          <cell r="B2675" t="str">
            <v>1L180</v>
          </cell>
          <cell r="H2675">
            <v>800</v>
          </cell>
          <cell r="L2675" t="str">
            <v>1</v>
          </cell>
          <cell r="M2675">
            <v>150</v>
          </cell>
        </row>
        <row r="2676">
          <cell r="A2676" t="str">
            <v>15-01-330</v>
          </cell>
          <cell r="B2676">
            <v>61213</v>
          </cell>
          <cell r="H2676">
            <v>699.99608000000001</v>
          </cell>
          <cell r="L2676" t="str">
            <v>6</v>
          </cell>
          <cell r="M2676">
            <v>110.29349999999999</v>
          </cell>
        </row>
        <row r="2677">
          <cell r="A2677" t="str">
            <v>15-01-330</v>
          </cell>
          <cell r="B2677" t="str">
            <v>2C1+1</v>
          </cell>
          <cell r="H2677">
            <v>27923.151798686675</v>
          </cell>
          <cell r="L2677" t="str">
            <v>2</v>
          </cell>
          <cell r="M2677">
            <v>246.33</v>
          </cell>
        </row>
        <row r="2678">
          <cell r="A2678" t="str">
            <v>15-01-330</v>
          </cell>
          <cell r="B2678">
            <v>47111</v>
          </cell>
          <cell r="H2678">
            <v>347.78285565264258</v>
          </cell>
          <cell r="L2678" t="str">
            <v>4</v>
          </cell>
          <cell r="M2678">
            <v>4188472.7698030011</v>
          </cell>
        </row>
        <row r="2679">
          <cell r="A2679" t="str">
            <v>15-01-330</v>
          </cell>
          <cell r="B2679">
            <v>46111</v>
          </cell>
          <cell r="H2679">
            <v>837.69455396060016</v>
          </cell>
          <cell r="L2679" t="str">
            <v>4</v>
          </cell>
          <cell r="M2679">
            <v>4188472.7698030011</v>
          </cell>
        </row>
        <row r="2680">
          <cell r="A2680" t="str">
            <v/>
          </cell>
          <cell r="H2680" t="str">
            <v/>
          </cell>
          <cell r="L2680" t="str">
            <v/>
          </cell>
          <cell r="M2680" t="str">
            <v/>
          </cell>
        </row>
        <row r="2681">
          <cell r="A2681" t="str">
            <v>15-01-340</v>
          </cell>
          <cell r="B2681" t="str">
            <v>15-01-340</v>
          </cell>
          <cell r="H2681">
            <v>25765</v>
          </cell>
          <cell r="L2681" t="str">
            <v/>
          </cell>
          <cell r="M2681" t="str">
            <v/>
          </cell>
        </row>
        <row r="2682">
          <cell r="A2682" t="str">
            <v>15-01-340</v>
          </cell>
          <cell r="B2682" t="str">
            <v>1L140</v>
          </cell>
          <cell r="H2682">
            <v>16111.020992028596</v>
          </cell>
          <cell r="L2682" t="str">
            <v>1</v>
          </cell>
          <cell r="M2682">
            <v>330</v>
          </cell>
        </row>
        <row r="2683">
          <cell r="A2683" t="str">
            <v>15-01-340</v>
          </cell>
          <cell r="B2683" t="str">
            <v>1L180</v>
          </cell>
          <cell r="H2683">
            <v>588.23199999999997</v>
          </cell>
          <cell r="L2683" t="str">
            <v>1</v>
          </cell>
          <cell r="M2683">
            <v>220.58699999999999</v>
          </cell>
        </row>
        <row r="2684">
          <cell r="A2684" t="str">
            <v>15-01-340</v>
          </cell>
          <cell r="B2684">
            <v>61213</v>
          </cell>
          <cell r="H2684">
            <v>748.99580560000004</v>
          </cell>
          <cell r="L2684" t="str">
            <v>6</v>
          </cell>
          <cell r="M2684">
            <v>220.58699999999999</v>
          </cell>
        </row>
        <row r="2685">
          <cell r="A2685" t="str">
            <v>15-01-340</v>
          </cell>
          <cell r="B2685" t="str">
            <v>2C1+1</v>
          </cell>
          <cell r="H2685">
            <v>7978.0433710533352</v>
          </cell>
          <cell r="L2685" t="str">
            <v>2</v>
          </cell>
          <cell r="M2685">
            <v>140.76</v>
          </cell>
        </row>
        <row r="2686">
          <cell r="A2686" t="str">
            <v>15-01-340</v>
          </cell>
          <cell r="B2686">
            <v>47111</v>
          </cell>
          <cell r="H2686">
            <v>99.366530186469291</v>
          </cell>
          <cell r="L2686" t="str">
            <v>4</v>
          </cell>
          <cell r="M2686">
            <v>2393413.0113160005</v>
          </cell>
        </row>
        <row r="2687">
          <cell r="A2687" t="str">
            <v>15-01-340</v>
          </cell>
          <cell r="B2687">
            <v>46111</v>
          </cell>
          <cell r="H2687">
            <v>239.34130113160006</v>
          </cell>
          <cell r="L2687" t="str">
            <v>4</v>
          </cell>
          <cell r="M2687">
            <v>2393413.0113160005</v>
          </cell>
        </row>
        <row r="2688">
          <cell r="A2688" t="str">
            <v/>
          </cell>
          <cell r="H2688" t="str">
            <v/>
          </cell>
          <cell r="L2688" t="str">
            <v/>
          </cell>
          <cell r="M2688" t="str">
            <v/>
          </cell>
        </row>
        <row r="2689">
          <cell r="A2689" t="str">
            <v>15-01-350</v>
          </cell>
          <cell r="B2689" t="str">
            <v>15-01-350</v>
          </cell>
          <cell r="H2689">
            <v>1765947</v>
          </cell>
          <cell r="L2689" t="str">
            <v/>
          </cell>
          <cell r="M2689" t="str">
            <v/>
          </cell>
        </row>
        <row r="2690">
          <cell r="A2690" t="str">
            <v>15-01-350</v>
          </cell>
          <cell r="B2690" t="str">
            <v>1L116</v>
          </cell>
          <cell r="H2690">
            <v>1496047.8159104458</v>
          </cell>
          <cell r="L2690" t="str">
            <v>1</v>
          </cell>
          <cell r="M2690">
            <v>2</v>
          </cell>
        </row>
        <row r="2691">
          <cell r="A2691" t="str">
            <v>15-01-350</v>
          </cell>
          <cell r="B2691" t="str">
            <v>1L178</v>
          </cell>
          <cell r="H2691">
            <v>10000</v>
          </cell>
          <cell r="L2691" t="str">
            <v>1</v>
          </cell>
          <cell r="M2691">
            <v>2</v>
          </cell>
        </row>
        <row r="2692">
          <cell r="A2692" t="str">
            <v>15-01-350</v>
          </cell>
          <cell r="B2692" t="str">
            <v>2C1+1</v>
          </cell>
          <cell r="H2692">
            <v>249314.53548551656</v>
          </cell>
          <cell r="L2692" t="str">
            <v>2</v>
          </cell>
          <cell r="M2692">
            <v>29.32508</v>
          </cell>
        </row>
        <row r="2693">
          <cell r="A2693" t="str">
            <v>15-01-350</v>
          </cell>
          <cell r="B2693">
            <v>47111</v>
          </cell>
          <cell r="H2693">
            <v>3105.2125394721088</v>
          </cell>
          <cell r="L2693" t="str">
            <v>4</v>
          </cell>
          <cell r="M2693">
            <v>498629.07097103313</v>
          </cell>
        </row>
        <row r="2694">
          <cell r="A2694" t="str">
            <v>15-01-350</v>
          </cell>
          <cell r="B2694">
            <v>46111</v>
          </cell>
          <cell r="H2694">
            <v>7479.436064565497</v>
          </cell>
          <cell r="L2694" t="str">
            <v>4</v>
          </cell>
          <cell r="M2694">
            <v>498629.07097103313</v>
          </cell>
        </row>
        <row r="2695">
          <cell r="A2695" t="str">
            <v/>
          </cell>
          <cell r="H2695" t="str">
            <v/>
          </cell>
          <cell r="L2695" t="str">
            <v/>
          </cell>
          <cell r="M2695" t="str">
            <v/>
          </cell>
        </row>
        <row r="2696">
          <cell r="A2696" t="str">
            <v>15-01-360</v>
          </cell>
          <cell r="B2696" t="str">
            <v>15-01-360</v>
          </cell>
          <cell r="H2696">
            <v>35040308</v>
          </cell>
          <cell r="L2696" t="str">
            <v/>
          </cell>
          <cell r="M2696" t="str">
            <v/>
          </cell>
        </row>
        <row r="2697">
          <cell r="A2697" t="str">
            <v>15-01-360</v>
          </cell>
          <cell r="B2697" t="str">
            <v>1L235</v>
          </cell>
          <cell r="H2697">
            <v>35040308</v>
          </cell>
          <cell r="L2697" t="str">
            <v>1</v>
          </cell>
          <cell r="M2697">
            <v>2</v>
          </cell>
        </row>
        <row r="2698">
          <cell r="A2698" t="str">
            <v>15-01-360</v>
          </cell>
          <cell r="B2698">
            <v>47111</v>
          </cell>
          <cell r="H2698">
            <v>0</v>
          </cell>
          <cell r="L2698" t="str">
            <v>4</v>
          </cell>
          <cell r="M2698">
            <v>0</v>
          </cell>
        </row>
        <row r="2699">
          <cell r="A2699" t="str">
            <v>15-01-360</v>
          </cell>
          <cell r="B2699">
            <v>46111</v>
          </cell>
          <cell r="H2699">
            <v>0</v>
          </cell>
          <cell r="L2699" t="str">
            <v>4</v>
          </cell>
          <cell r="M2699">
            <v>0</v>
          </cell>
        </row>
        <row r="2700">
          <cell r="A2700" t="str">
            <v/>
          </cell>
          <cell r="H2700" t="str">
            <v/>
          </cell>
          <cell r="L2700" t="str">
            <v/>
          </cell>
          <cell r="M2700" t="str">
            <v/>
          </cell>
        </row>
        <row r="2701">
          <cell r="A2701" t="str">
            <v>15-01-370</v>
          </cell>
          <cell r="B2701" t="str">
            <v>15-01-370</v>
          </cell>
          <cell r="H2701">
            <v>12282.999999999982</v>
          </cell>
          <cell r="L2701" t="str">
            <v/>
          </cell>
          <cell r="M2701" t="str">
            <v/>
          </cell>
        </row>
        <row r="2702">
          <cell r="A2702" t="str">
            <v>15-01-370</v>
          </cell>
          <cell r="B2702" t="str">
            <v>1L120</v>
          </cell>
          <cell r="H2702">
            <v>6034.4578510824858</v>
          </cell>
          <cell r="L2702" t="str">
            <v>1</v>
          </cell>
          <cell r="M2702">
            <v>27060</v>
          </cell>
        </row>
        <row r="2703">
          <cell r="A2703" t="str">
            <v>15-01-370</v>
          </cell>
          <cell r="B2703" t="str">
            <v>1L112</v>
          </cell>
          <cell r="H2703">
            <v>160.5</v>
          </cell>
          <cell r="L2703" t="str">
            <v>1</v>
          </cell>
          <cell r="M2703">
            <v>2460</v>
          </cell>
        </row>
        <row r="2704">
          <cell r="A2704" t="str">
            <v>15-01-370</v>
          </cell>
          <cell r="B2704" t="str">
            <v>1L207</v>
          </cell>
          <cell r="H2704">
            <v>856</v>
          </cell>
          <cell r="L2704" t="str">
            <v>1</v>
          </cell>
          <cell r="M2704">
            <v>8200</v>
          </cell>
        </row>
        <row r="2705">
          <cell r="A2705" t="str">
            <v>15-01-370</v>
          </cell>
          <cell r="B2705" t="str">
            <v>1L180</v>
          </cell>
          <cell r="H2705">
            <v>856</v>
          </cell>
          <cell r="L2705" t="str">
            <v>1</v>
          </cell>
          <cell r="M2705">
            <v>8200</v>
          </cell>
        </row>
        <row r="2706">
          <cell r="A2706" t="str">
            <v>15-01-370</v>
          </cell>
          <cell r="B2706">
            <v>61213</v>
          </cell>
          <cell r="H2706">
            <v>748.99580560000004</v>
          </cell>
          <cell r="L2706" t="str">
            <v>6</v>
          </cell>
          <cell r="M2706">
            <v>6029.3779999999997</v>
          </cell>
        </row>
        <row r="2707">
          <cell r="A2707" t="str">
            <v>15-01-370</v>
          </cell>
          <cell r="B2707" t="str">
            <v>1L193</v>
          </cell>
          <cell r="H2707">
            <v>1500</v>
          </cell>
          <cell r="L2707" t="str">
            <v>1</v>
          </cell>
          <cell r="M2707">
            <v>8200</v>
          </cell>
        </row>
        <row r="2708">
          <cell r="A2708" t="str">
            <v>15-01-370</v>
          </cell>
          <cell r="B2708" t="str">
            <v>2C1+1</v>
          </cell>
          <cell r="H2708">
            <v>2040.4202995021317</v>
          </cell>
          <cell r="L2708" t="str">
            <v>2</v>
          </cell>
          <cell r="M2708">
            <v>984</v>
          </cell>
        </row>
        <row r="2709">
          <cell r="A2709" t="str">
            <v>15-01-370</v>
          </cell>
          <cell r="B2709">
            <v>47111</v>
          </cell>
          <cell r="H2709">
            <v>25.413434830299053</v>
          </cell>
          <cell r="L2709" t="str">
            <v>4</v>
          </cell>
          <cell r="M2709">
            <v>16731446.455917479</v>
          </cell>
        </row>
        <row r="2710">
          <cell r="A2710" t="str">
            <v>15-01-370</v>
          </cell>
          <cell r="B2710">
            <v>46111</v>
          </cell>
          <cell r="H2710">
            <v>61.212608985063952</v>
          </cell>
          <cell r="L2710" t="str">
            <v>4</v>
          </cell>
          <cell r="M2710">
            <v>16731446.455917479</v>
          </cell>
        </row>
        <row r="2711">
          <cell r="A2711" t="str">
            <v/>
          </cell>
          <cell r="H2711" t="str">
            <v/>
          </cell>
          <cell r="L2711" t="str">
            <v/>
          </cell>
          <cell r="M2711" t="str">
            <v/>
          </cell>
        </row>
        <row r="2712">
          <cell r="A2712" t="str">
            <v>15-01-380</v>
          </cell>
          <cell r="B2712" t="str">
            <v>15-01-380</v>
          </cell>
          <cell r="H2712">
            <v>14354.000000000004</v>
          </cell>
          <cell r="L2712" t="str">
            <v/>
          </cell>
          <cell r="M2712" t="str">
            <v/>
          </cell>
        </row>
        <row r="2713">
          <cell r="A2713" t="str">
            <v>15-01-380</v>
          </cell>
          <cell r="B2713" t="str">
            <v>1L121</v>
          </cell>
          <cell r="H2713">
            <v>7573.6962652531347</v>
          </cell>
          <cell r="L2713" t="str">
            <v>1</v>
          </cell>
          <cell r="M2713">
            <v>24090</v>
          </cell>
        </row>
        <row r="2714">
          <cell r="A2714" t="str">
            <v>15-01-380</v>
          </cell>
          <cell r="B2714" t="str">
            <v>1L112</v>
          </cell>
          <cell r="H2714">
            <v>160.5</v>
          </cell>
          <cell r="L2714" t="str">
            <v>1</v>
          </cell>
          <cell r="M2714">
            <v>2190</v>
          </cell>
        </row>
        <row r="2715">
          <cell r="A2715" t="str">
            <v>15-01-380</v>
          </cell>
          <cell r="B2715" t="str">
            <v>1L207</v>
          </cell>
          <cell r="H2715">
            <v>856</v>
          </cell>
          <cell r="L2715" t="str">
            <v>1</v>
          </cell>
          <cell r="M2715">
            <v>7300</v>
          </cell>
        </row>
        <row r="2716">
          <cell r="A2716" t="str">
            <v>15-01-380</v>
          </cell>
          <cell r="B2716" t="str">
            <v>1L180</v>
          </cell>
          <cell r="H2716">
            <v>856</v>
          </cell>
          <cell r="L2716" t="str">
            <v>1</v>
          </cell>
          <cell r="M2716">
            <v>7300</v>
          </cell>
        </row>
        <row r="2717">
          <cell r="A2717" t="str">
            <v>15-01-380</v>
          </cell>
          <cell r="B2717">
            <v>61213</v>
          </cell>
          <cell r="H2717">
            <v>748.99580560000004</v>
          </cell>
          <cell r="L2717" t="str">
            <v>6</v>
          </cell>
          <cell r="M2717">
            <v>5367.6170000000002</v>
          </cell>
        </row>
        <row r="2718">
          <cell r="A2718" t="str">
            <v>15-01-380</v>
          </cell>
          <cell r="B2718" t="str">
            <v>1L193</v>
          </cell>
          <cell r="H2718">
            <v>1500</v>
          </cell>
          <cell r="L2718" t="str">
            <v>1</v>
          </cell>
          <cell r="M2718">
            <v>7300</v>
          </cell>
        </row>
        <row r="2719">
          <cell r="A2719" t="str">
            <v>15-01-380</v>
          </cell>
          <cell r="B2719" t="str">
            <v>2C1+1</v>
          </cell>
          <cell r="H2719">
            <v>2550.5253743776648</v>
          </cell>
          <cell r="L2719" t="str">
            <v>2</v>
          </cell>
          <cell r="M2719">
            <v>1095</v>
          </cell>
        </row>
        <row r="2720">
          <cell r="A2720" t="str">
            <v>15-01-380</v>
          </cell>
          <cell r="B2720">
            <v>47111</v>
          </cell>
          <cell r="H2720">
            <v>31.766793537873816</v>
          </cell>
          <cell r="L2720" t="str">
            <v>4</v>
          </cell>
          <cell r="M2720">
            <v>18618835.232956953</v>
          </cell>
        </row>
        <row r="2721">
          <cell r="A2721" t="str">
            <v>15-01-380</v>
          </cell>
          <cell r="B2721">
            <v>46111</v>
          </cell>
          <cell r="H2721">
            <v>76.515761231329947</v>
          </cell>
          <cell r="L2721" t="str">
            <v>4</v>
          </cell>
          <cell r="M2721">
            <v>18618835.232956953</v>
          </cell>
        </row>
        <row r="2722">
          <cell r="A2722" t="str">
            <v/>
          </cell>
          <cell r="H2722" t="str">
            <v/>
          </cell>
          <cell r="L2722" t="str">
            <v/>
          </cell>
          <cell r="M2722" t="str">
            <v/>
          </cell>
        </row>
        <row r="2723">
          <cell r="A2723" t="str">
            <v>15-01-390</v>
          </cell>
          <cell r="B2723" t="str">
            <v>15-01-390</v>
          </cell>
          <cell r="H2723">
            <v>59967</v>
          </cell>
          <cell r="L2723" t="str">
            <v/>
          </cell>
          <cell r="M2723" t="str">
            <v/>
          </cell>
        </row>
        <row r="2724">
          <cell r="A2724" t="str">
            <v>15-01-390</v>
          </cell>
          <cell r="B2724" t="str">
            <v>1L199</v>
          </cell>
          <cell r="H2724">
            <v>14564.678916777528</v>
          </cell>
          <cell r="L2724" t="str">
            <v>1</v>
          </cell>
          <cell r="M2724">
            <v>50</v>
          </cell>
        </row>
        <row r="2725">
          <cell r="A2725" t="str">
            <v>15-01-390</v>
          </cell>
          <cell r="B2725" t="str">
            <v>1L229</v>
          </cell>
          <cell r="H2725">
            <v>10779.993</v>
          </cell>
          <cell r="L2725" t="str">
            <v>1</v>
          </cell>
          <cell r="M2725">
            <v>105</v>
          </cell>
        </row>
        <row r="2726">
          <cell r="A2726" t="str">
            <v>15-01-390</v>
          </cell>
          <cell r="B2726" t="str">
            <v>1L136</v>
          </cell>
          <cell r="H2726">
            <v>7000</v>
          </cell>
          <cell r="L2726" t="str">
            <v>1</v>
          </cell>
          <cell r="M2726">
            <v>50</v>
          </cell>
        </row>
        <row r="2727">
          <cell r="A2727" t="str">
            <v>15-01-390</v>
          </cell>
          <cell r="B2727" t="str">
            <v>1L158</v>
          </cell>
          <cell r="H2727">
            <v>2400</v>
          </cell>
          <cell r="L2727" t="str">
            <v>1</v>
          </cell>
          <cell r="M2727">
            <v>100</v>
          </cell>
        </row>
        <row r="2728">
          <cell r="A2728" t="str">
            <v>15-01-390</v>
          </cell>
          <cell r="B2728" t="str">
            <v>1L232</v>
          </cell>
          <cell r="H2728">
            <v>550</v>
          </cell>
          <cell r="L2728" t="str">
            <v>1</v>
          </cell>
          <cell r="M2728">
            <v>25</v>
          </cell>
        </row>
        <row r="2729">
          <cell r="A2729" t="str">
            <v>15-01-390</v>
          </cell>
          <cell r="B2729" t="str">
            <v>1L183</v>
          </cell>
          <cell r="H2729">
            <v>1200</v>
          </cell>
          <cell r="L2729" t="str">
            <v>1</v>
          </cell>
          <cell r="M2729">
            <v>100</v>
          </cell>
        </row>
        <row r="2730">
          <cell r="A2730" t="str">
            <v>15-01-390</v>
          </cell>
          <cell r="B2730" t="str">
            <v>1L121</v>
          </cell>
          <cell r="H2730">
            <v>6783</v>
          </cell>
          <cell r="L2730" t="str">
            <v>1</v>
          </cell>
          <cell r="M2730">
            <v>150</v>
          </cell>
        </row>
        <row r="2731">
          <cell r="A2731" t="str">
            <v>15-01-390</v>
          </cell>
          <cell r="B2731" t="str">
            <v>1L141</v>
          </cell>
          <cell r="H2731">
            <v>500</v>
          </cell>
          <cell r="L2731" t="str">
            <v>1</v>
          </cell>
          <cell r="M2731">
            <v>50</v>
          </cell>
        </row>
        <row r="2732">
          <cell r="A2732" t="str">
            <v>15-01-390</v>
          </cell>
          <cell r="B2732" t="str">
            <v>1L176</v>
          </cell>
          <cell r="H2732">
            <v>500</v>
          </cell>
          <cell r="L2732" t="str">
            <v>1</v>
          </cell>
          <cell r="M2732">
            <v>50</v>
          </cell>
        </row>
        <row r="2733">
          <cell r="A2733" t="str">
            <v>15-01-390</v>
          </cell>
          <cell r="B2733">
            <v>61213</v>
          </cell>
          <cell r="H2733">
            <v>800.00368000000003</v>
          </cell>
          <cell r="L2733" t="str">
            <v>6</v>
          </cell>
          <cell r="M2733">
            <v>42.016999999999996</v>
          </cell>
        </row>
        <row r="2734">
          <cell r="A2734" t="str">
            <v>15-01-390</v>
          </cell>
          <cell r="B2734" t="str">
            <v>2C1+1</v>
          </cell>
          <cell r="H2734">
            <v>14282.942096514922</v>
          </cell>
          <cell r="L2734" t="str">
            <v>2</v>
          </cell>
          <cell r="M2734">
            <v>42</v>
          </cell>
        </row>
        <row r="2735">
          <cell r="A2735" t="str">
            <v>15-01-390</v>
          </cell>
          <cell r="B2735">
            <v>47111</v>
          </cell>
          <cell r="H2735">
            <v>177.89404381209337</v>
          </cell>
          <cell r="L2735" t="str">
            <v>4</v>
          </cell>
          <cell r="M2735">
            <v>714147.10482574615</v>
          </cell>
        </row>
        <row r="2736">
          <cell r="A2736" t="str">
            <v>15-01-390</v>
          </cell>
          <cell r="B2736">
            <v>46111</v>
          </cell>
          <cell r="H2736">
            <v>428.48826289544763</v>
          </cell>
          <cell r="L2736" t="str">
            <v>4</v>
          </cell>
          <cell r="M2736">
            <v>714147.10482574615</v>
          </cell>
        </row>
        <row r="2737">
          <cell r="A2737" t="str">
            <v/>
          </cell>
          <cell r="H2737" t="str">
            <v/>
          </cell>
          <cell r="L2737" t="str">
            <v/>
          </cell>
          <cell r="M2737" t="str">
            <v/>
          </cell>
        </row>
        <row r="2738">
          <cell r="A2738" t="str">
            <v>15-01-400</v>
          </cell>
          <cell r="B2738" t="str">
            <v>15-01-400</v>
          </cell>
          <cell r="H2738">
            <v>55989</v>
          </cell>
          <cell r="L2738" t="str">
            <v/>
          </cell>
          <cell r="M2738" t="str">
            <v/>
          </cell>
        </row>
        <row r="2739">
          <cell r="A2739" t="str">
            <v>15-01-400</v>
          </cell>
          <cell r="B2739" t="str">
            <v>1L200</v>
          </cell>
          <cell r="H2739">
            <v>11640.879916777529</v>
          </cell>
          <cell r="L2739" t="str">
            <v>1</v>
          </cell>
          <cell r="M2739">
            <v>33</v>
          </cell>
        </row>
        <row r="2740">
          <cell r="A2740" t="str">
            <v>15-01-400</v>
          </cell>
          <cell r="B2740" t="str">
            <v>1L229</v>
          </cell>
          <cell r="H2740">
            <v>12319.992</v>
          </cell>
          <cell r="L2740" t="str">
            <v>1</v>
          </cell>
          <cell r="M2740">
            <v>79.2</v>
          </cell>
        </row>
        <row r="2741">
          <cell r="A2741" t="str">
            <v>15-01-400</v>
          </cell>
          <cell r="B2741" t="str">
            <v>1L136</v>
          </cell>
          <cell r="H2741">
            <v>7000</v>
          </cell>
          <cell r="L2741" t="str">
            <v>1</v>
          </cell>
          <cell r="M2741">
            <v>33</v>
          </cell>
        </row>
        <row r="2742">
          <cell r="A2742" t="str">
            <v>15-01-400</v>
          </cell>
          <cell r="B2742" t="str">
            <v>1L158</v>
          </cell>
          <cell r="H2742">
            <v>2400</v>
          </cell>
          <cell r="L2742" t="str">
            <v>1</v>
          </cell>
          <cell r="M2742">
            <v>66</v>
          </cell>
        </row>
        <row r="2743">
          <cell r="A2743" t="str">
            <v>15-01-400</v>
          </cell>
          <cell r="B2743" t="str">
            <v>1L232</v>
          </cell>
          <cell r="H2743">
            <v>550</v>
          </cell>
          <cell r="L2743" t="str">
            <v>1</v>
          </cell>
          <cell r="M2743">
            <v>16.5</v>
          </cell>
        </row>
        <row r="2744">
          <cell r="A2744" t="str">
            <v>15-01-400</v>
          </cell>
          <cell r="B2744" t="str">
            <v>1L183</v>
          </cell>
          <cell r="H2744">
            <v>1200</v>
          </cell>
          <cell r="L2744" t="str">
            <v>1</v>
          </cell>
          <cell r="M2744">
            <v>66</v>
          </cell>
        </row>
        <row r="2745">
          <cell r="A2745" t="str">
            <v>15-01-400</v>
          </cell>
          <cell r="B2745" t="str">
            <v>1L120</v>
          </cell>
          <cell r="H2745">
            <v>4188.8</v>
          </cell>
          <cell r="L2745" t="str">
            <v>1</v>
          </cell>
          <cell r="M2745">
            <v>72.600000000000009</v>
          </cell>
        </row>
        <row r="2746">
          <cell r="A2746" t="str">
            <v>15-01-400</v>
          </cell>
          <cell r="B2746" t="str">
            <v>1L141</v>
          </cell>
          <cell r="H2746">
            <v>500</v>
          </cell>
          <cell r="L2746" t="str">
            <v>1</v>
          </cell>
          <cell r="M2746">
            <v>33</v>
          </cell>
        </row>
        <row r="2747">
          <cell r="A2747" t="str">
            <v>15-01-400</v>
          </cell>
          <cell r="B2747" t="str">
            <v>1L176</v>
          </cell>
          <cell r="H2747">
            <v>500</v>
          </cell>
          <cell r="L2747" t="str">
            <v>1</v>
          </cell>
          <cell r="M2747">
            <v>33</v>
          </cell>
        </row>
        <row r="2748">
          <cell r="A2748" t="str">
            <v>15-01-400</v>
          </cell>
          <cell r="B2748">
            <v>61213</v>
          </cell>
          <cell r="H2748">
            <v>800.00368000000003</v>
          </cell>
          <cell r="L2748" t="str">
            <v>6</v>
          </cell>
          <cell r="M2748">
            <v>27.73122</v>
          </cell>
        </row>
        <row r="2749">
          <cell r="A2749" t="str">
            <v>15-01-400</v>
          </cell>
          <cell r="B2749" t="str">
            <v>2C1+1</v>
          </cell>
          <cell r="H2749">
            <v>14282.942096514922</v>
          </cell>
          <cell r="L2749" t="str">
            <v>2</v>
          </cell>
          <cell r="M2749">
            <v>27.72</v>
          </cell>
        </row>
        <row r="2750">
          <cell r="A2750" t="str">
            <v>15-01-400</v>
          </cell>
          <cell r="B2750">
            <v>47111</v>
          </cell>
          <cell r="H2750">
            <v>177.89404381209337</v>
          </cell>
          <cell r="L2750" t="str">
            <v>4</v>
          </cell>
          <cell r="M2750">
            <v>471337.08918499242</v>
          </cell>
        </row>
        <row r="2751">
          <cell r="A2751" t="str">
            <v>15-01-400</v>
          </cell>
          <cell r="B2751">
            <v>46111</v>
          </cell>
          <cell r="H2751">
            <v>428.48826289544763</v>
          </cell>
          <cell r="L2751" t="str">
            <v>4</v>
          </cell>
          <cell r="M2751">
            <v>471337.08918499242</v>
          </cell>
        </row>
        <row r="2752">
          <cell r="A2752" t="str">
            <v/>
          </cell>
          <cell r="H2752" t="str">
            <v/>
          </cell>
          <cell r="L2752" t="str">
            <v/>
          </cell>
          <cell r="M2752" t="str">
            <v/>
          </cell>
        </row>
        <row r="2753">
          <cell r="A2753" t="str">
            <v>15-01-410</v>
          </cell>
          <cell r="B2753" t="str">
            <v>15-01-410</v>
          </cell>
          <cell r="H2753">
            <v>56511</v>
          </cell>
          <cell r="L2753" t="str">
            <v/>
          </cell>
          <cell r="M2753" t="str">
            <v/>
          </cell>
        </row>
        <row r="2754">
          <cell r="A2754" t="str">
            <v>15-01-410</v>
          </cell>
          <cell r="B2754" t="str">
            <v>1L201</v>
          </cell>
          <cell r="H2754">
            <v>9878.0799167775403</v>
          </cell>
          <cell r="L2754" t="str">
            <v>1</v>
          </cell>
          <cell r="M2754">
            <v>22</v>
          </cell>
        </row>
        <row r="2755">
          <cell r="A2755" t="str">
            <v>15-01-410</v>
          </cell>
          <cell r="B2755" t="str">
            <v>1L229</v>
          </cell>
          <cell r="H2755">
            <v>12319.992</v>
          </cell>
          <cell r="L2755" t="str">
            <v>1</v>
          </cell>
          <cell r="M2755">
            <v>52.8</v>
          </cell>
        </row>
        <row r="2756">
          <cell r="A2756" t="str">
            <v>15-01-410</v>
          </cell>
          <cell r="B2756" t="str">
            <v>1L136</v>
          </cell>
          <cell r="H2756">
            <v>7000</v>
          </cell>
          <cell r="L2756" t="str">
            <v>1</v>
          </cell>
          <cell r="M2756">
            <v>22</v>
          </cell>
        </row>
        <row r="2757">
          <cell r="A2757" t="str">
            <v>15-01-410</v>
          </cell>
          <cell r="B2757" t="str">
            <v>1L158</v>
          </cell>
          <cell r="H2757">
            <v>2400</v>
          </cell>
          <cell r="L2757" t="str">
            <v>1</v>
          </cell>
          <cell r="M2757">
            <v>44</v>
          </cell>
        </row>
        <row r="2758">
          <cell r="A2758" t="str">
            <v>15-01-410</v>
          </cell>
          <cell r="B2758" t="str">
            <v>1L232</v>
          </cell>
          <cell r="H2758">
            <v>550</v>
          </cell>
          <cell r="L2758" t="str">
            <v>1</v>
          </cell>
          <cell r="M2758">
            <v>11</v>
          </cell>
        </row>
        <row r="2759">
          <cell r="A2759" t="str">
            <v>15-01-410</v>
          </cell>
          <cell r="B2759" t="str">
            <v>1L183</v>
          </cell>
          <cell r="H2759">
            <v>1200</v>
          </cell>
          <cell r="L2759" t="str">
            <v>1</v>
          </cell>
          <cell r="M2759">
            <v>44</v>
          </cell>
        </row>
        <row r="2760">
          <cell r="A2760" t="str">
            <v>15-01-410</v>
          </cell>
          <cell r="B2760" t="str">
            <v>1L120</v>
          </cell>
          <cell r="H2760">
            <v>6473.5999999999995</v>
          </cell>
          <cell r="L2760" t="str">
            <v>1</v>
          </cell>
          <cell r="M2760">
            <v>74.8</v>
          </cell>
        </row>
        <row r="2761">
          <cell r="A2761" t="str">
            <v>15-01-410</v>
          </cell>
          <cell r="B2761" t="str">
            <v>1L141</v>
          </cell>
          <cell r="H2761">
            <v>500</v>
          </cell>
          <cell r="L2761" t="str">
            <v>1</v>
          </cell>
          <cell r="M2761">
            <v>22</v>
          </cell>
        </row>
        <row r="2762">
          <cell r="A2762" t="str">
            <v>15-01-410</v>
          </cell>
          <cell r="B2762" t="str">
            <v>1L176</v>
          </cell>
          <cell r="H2762">
            <v>500</v>
          </cell>
          <cell r="L2762" t="str">
            <v>1</v>
          </cell>
          <cell r="M2762">
            <v>22</v>
          </cell>
        </row>
        <row r="2763">
          <cell r="A2763" t="str">
            <v>15-01-410</v>
          </cell>
          <cell r="B2763">
            <v>61213</v>
          </cell>
          <cell r="H2763">
            <v>800.00368000000003</v>
          </cell>
          <cell r="L2763" t="str">
            <v>6</v>
          </cell>
          <cell r="M2763">
            <v>18.487479999999998</v>
          </cell>
        </row>
        <row r="2764">
          <cell r="A2764" t="str">
            <v>15-01-410</v>
          </cell>
          <cell r="B2764" t="str">
            <v>2C1+1</v>
          </cell>
          <cell r="H2764">
            <v>14282.942096514922</v>
          </cell>
          <cell r="L2764" t="str">
            <v>2</v>
          </cell>
          <cell r="M2764">
            <v>18.48</v>
          </cell>
        </row>
        <row r="2765">
          <cell r="A2765" t="str">
            <v>15-01-410</v>
          </cell>
          <cell r="B2765">
            <v>47111</v>
          </cell>
          <cell r="H2765">
            <v>177.89404381209337</v>
          </cell>
          <cell r="L2765" t="str">
            <v>4</v>
          </cell>
          <cell r="M2765">
            <v>314224.72612332826</v>
          </cell>
        </row>
        <row r="2766">
          <cell r="A2766" t="str">
            <v>15-01-410</v>
          </cell>
          <cell r="B2766">
            <v>46111</v>
          </cell>
          <cell r="H2766">
            <v>428.48826289544763</v>
          </cell>
          <cell r="L2766" t="str">
            <v>4</v>
          </cell>
          <cell r="M2766">
            <v>314224.72612332826</v>
          </cell>
        </row>
        <row r="2767">
          <cell r="A2767" t="str">
            <v/>
          </cell>
          <cell r="H2767" t="str">
            <v/>
          </cell>
          <cell r="L2767" t="str">
            <v/>
          </cell>
          <cell r="M2767" t="str">
            <v/>
          </cell>
        </row>
        <row r="2768">
          <cell r="A2768" t="str">
            <v>15-01-420</v>
          </cell>
          <cell r="B2768" t="str">
            <v>15-01-420</v>
          </cell>
          <cell r="H2768">
            <v>112693</v>
          </cell>
          <cell r="L2768" t="str">
            <v/>
          </cell>
          <cell r="M2768" t="str">
            <v/>
          </cell>
        </row>
        <row r="2769">
          <cell r="A2769" t="str">
            <v>15-01-420</v>
          </cell>
          <cell r="B2769" t="str">
            <v>1L190</v>
          </cell>
          <cell r="H2769">
            <v>70805.186991107228</v>
          </cell>
          <cell r="L2769" t="str">
            <v>1</v>
          </cell>
          <cell r="M2769">
            <v>135</v>
          </cell>
        </row>
        <row r="2770">
          <cell r="A2770" t="str">
            <v>15-01-420</v>
          </cell>
          <cell r="B2770" t="str">
            <v>1L143</v>
          </cell>
          <cell r="H2770">
            <v>3500</v>
          </cell>
          <cell r="L2770" t="str">
            <v>1</v>
          </cell>
          <cell r="M2770">
            <v>135</v>
          </cell>
        </row>
        <row r="2771">
          <cell r="A2771" t="str">
            <v>15-01-420</v>
          </cell>
          <cell r="B2771" t="str">
            <v>1L132</v>
          </cell>
          <cell r="H2771">
            <v>5500</v>
          </cell>
          <cell r="L2771" t="str">
            <v>1</v>
          </cell>
          <cell r="M2771">
            <v>148.5</v>
          </cell>
        </row>
        <row r="2772">
          <cell r="A2772" t="str">
            <v>15-01-420</v>
          </cell>
          <cell r="B2772" t="str">
            <v>1L176</v>
          </cell>
          <cell r="H2772">
            <v>500</v>
          </cell>
          <cell r="L2772" t="str">
            <v>1</v>
          </cell>
          <cell r="M2772">
            <v>135</v>
          </cell>
        </row>
        <row r="2773">
          <cell r="A2773" t="str">
            <v>15-01-420</v>
          </cell>
          <cell r="B2773">
            <v>61213</v>
          </cell>
          <cell r="H2773">
            <v>1199.9959999999999</v>
          </cell>
          <cell r="L2773" t="str">
            <v>6</v>
          </cell>
          <cell r="M2773">
            <v>170.16749999999999</v>
          </cell>
        </row>
        <row r="2774">
          <cell r="A2774" t="str">
            <v>15-01-420</v>
          </cell>
          <cell r="B2774" t="str">
            <v>2C1+1</v>
          </cell>
          <cell r="H2774">
            <v>29917.66264145001</v>
          </cell>
          <cell r="L2774" t="str">
            <v>2</v>
          </cell>
          <cell r="M2774">
            <v>237.5325</v>
          </cell>
        </row>
        <row r="2775">
          <cell r="A2775" t="str">
            <v>15-01-420</v>
          </cell>
          <cell r="B2775">
            <v>47111</v>
          </cell>
          <cell r="H2775">
            <v>372.62448819925987</v>
          </cell>
          <cell r="L2775" t="str">
            <v>4</v>
          </cell>
          <cell r="M2775">
            <v>4038884.4565957515</v>
          </cell>
        </row>
        <row r="2776">
          <cell r="A2776" t="str">
            <v>15-01-420</v>
          </cell>
          <cell r="B2776">
            <v>46111</v>
          </cell>
          <cell r="H2776">
            <v>897.5298792435002</v>
          </cell>
          <cell r="L2776" t="str">
            <v>4</v>
          </cell>
          <cell r="M2776">
            <v>4038884.4565957515</v>
          </cell>
        </row>
        <row r="2777">
          <cell r="A2777" t="str">
            <v/>
          </cell>
          <cell r="H2777" t="str">
            <v/>
          </cell>
          <cell r="L2777" t="str">
            <v/>
          </cell>
          <cell r="M2777" t="str">
            <v/>
          </cell>
        </row>
        <row r="2778">
          <cell r="A2778" t="str">
            <v>15-01-430</v>
          </cell>
          <cell r="B2778" t="str">
            <v>15-01-430</v>
          </cell>
          <cell r="H2778">
            <v>15116105</v>
          </cell>
          <cell r="L2778" t="str">
            <v/>
          </cell>
          <cell r="M2778" t="str">
            <v/>
          </cell>
        </row>
        <row r="2779">
          <cell r="A2779" t="str">
            <v>15-01-430</v>
          </cell>
          <cell r="B2779" t="str">
            <v>1L236</v>
          </cell>
          <cell r="H2779">
            <v>15116105</v>
          </cell>
          <cell r="L2779" t="str">
            <v>1</v>
          </cell>
          <cell r="M2779">
            <v>1</v>
          </cell>
        </row>
        <row r="2780">
          <cell r="A2780" t="str">
            <v>15-01-430</v>
          </cell>
          <cell r="B2780">
            <v>47111</v>
          </cell>
          <cell r="H2780">
            <v>0</v>
          </cell>
          <cell r="L2780" t="str">
            <v>4</v>
          </cell>
          <cell r="M2780">
            <v>0</v>
          </cell>
        </row>
        <row r="2781">
          <cell r="A2781" t="str">
            <v>15-01-430</v>
          </cell>
          <cell r="B2781">
            <v>46111</v>
          </cell>
          <cell r="H2781">
            <v>0</v>
          </cell>
          <cell r="L2781" t="str">
            <v>4</v>
          </cell>
          <cell r="M2781">
            <v>0</v>
          </cell>
        </row>
        <row r="2782">
          <cell r="A2782" t="str">
            <v/>
          </cell>
          <cell r="H2782" t="str">
            <v/>
          </cell>
          <cell r="L2782" t="str">
            <v/>
          </cell>
          <cell r="M2782" t="str">
            <v/>
          </cell>
        </row>
        <row r="2783">
          <cell r="A2783" t="str">
            <v>15-01-440</v>
          </cell>
          <cell r="B2783" t="str">
            <v>15-01-440</v>
          </cell>
          <cell r="H2783">
            <v>8118537</v>
          </cell>
          <cell r="L2783" t="str">
            <v/>
          </cell>
          <cell r="M2783" t="str">
            <v/>
          </cell>
        </row>
        <row r="2784">
          <cell r="A2784" t="str">
            <v>15-01-440</v>
          </cell>
          <cell r="B2784" t="str">
            <v>1L237</v>
          </cell>
          <cell r="H2784">
            <v>8118537</v>
          </cell>
          <cell r="L2784" t="str">
            <v>1</v>
          </cell>
          <cell r="M2784">
            <v>1</v>
          </cell>
        </row>
        <row r="2785">
          <cell r="A2785" t="str">
            <v>15-01-440</v>
          </cell>
          <cell r="B2785">
            <v>47111</v>
          </cell>
          <cell r="H2785">
            <v>0</v>
          </cell>
          <cell r="L2785" t="str">
            <v>4</v>
          </cell>
          <cell r="M2785">
            <v>0</v>
          </cell>
        </row>
        <row r="2786">
          <cell r="A2786" t="str">
            <v>15-01-440</v>
          </cell>
          <cell r="B2786">
            <v>46111</v>
          </cell>
          <cell r="H2786">
            <v>0</v>
          </cell>
          <cell r="L2786" t="str">
            <v>4</v>
          </cell>
          <cell r="M2786">
            <v>0</v>
          </cell>
        </row>
        <row r="2787">
          <cell r="A2787" t="str">
            <v/>
          </cell>
          <cell r="H2787" t="str">
            <v/>
          </cell>
          <cell r="L2787" t="str">
            <v/>
          </cell>
          <cell r="M2787" t="str">
            <v/>
          </cell>
        </row>
        <row r="2788">
          <cell r="A2788" t="str">
            <v>15-01-450</v>
          </cell>
          <cell r="B2788" t="str">
            <v>15-01-450</v>
          </cell>
          <cell r="H2788">
            <v>2522494</v>
          </cell>
          <cell r="L2788" t="str">
            <v/>
          </cell>
          <cell r="M2788" t="str">
            <v/>
          </cell>
        </row>
        <row r="2789">
          <cell r="A2789" t="str">
            <v>15-01-450</v>
          </cell>
          <cell r="B2789" t="str">
            <v>1L238</v>
          </cell>
          <cell r="H2789">
            <v>2522494</v>
          </cell>
          <cell r="L2789" t="str">
            <v>1</v>
          </cell>
          <cell r="M2789">
            <v>2</v>
          </cell>
        </row>
        <row r="2790">
          <cell r="A2790" t="str">
            <v>15-01-450</v>
          </cell>
          <cell r="B2790">
            <v>47111</v>
          </cell>
          <cell r="H2790">
            <v>0</v>
          </cell>
          <cell r="L2790" t="str">
            <v>4</v>
          </cell>
          <cell r="M2790">
            <v>0</v>
          </cell>
        </row>
        <row r="2791">
          <cell r="A2791" t="str">
            <v>15-01-450</v>
          </cell>
          <cell r="B2791">
            <v>46111</v>
          </cell>
          <cell r="H2791">
            <v>0</v>
          </cell>
          <cell r="L2791" t="str">
            <v>4</v>
          </cell>
          <cell r="M2791">
            <v>0</v>
          </cell>
        </row>
        <row r="2792">
          <cell r="A2792" t="str">
            <v/>
          </cell>
          <cell r="H2792" t="str">
            <v/>
          </cell>
          <cell r="L2792" t="str">
            <v/>
          </cell>
          <cell r="M2792" t="str">
            <v/>
          </cell>
        </row>
        <row r="2793">
          <cell r="A2793" t="str">
            <v>15-01-460</v>
          </cell>
          <cell r="B2793" t="str">
            <v>15-01-460</v>
          </cell>
          <cell r="H2793">
            <v>11404117</v>
          </cell>
          <cell r="L2793" t="str">
            <v/>
          </cell>
          <cell r="M2793" t="str">
            <v/>
          </cell>
        </row>
        <row r="2794">
          <cell r="A2794" t="str">
            <v>15-01-460</v>
          </cell>
          <cell r="B2794" t="str">
            <v>1L239</v>
          </cell>
          <cell r="H2794">
            <v>11404117</v>
          </cell>
          <cell r="L2794" t="str">
            <v>1</v>
          </cell>
          <cell r="M2794">
            <v>1</v>
          </cell>
        </row>
        <row r="2795">
          <cell r="A2795" t="str">
            <v>15-01-460</v>
          </cell>
          <cell r="B2795">
            <v>47111</v>
          </cell>
          <cell r="H2795">
            <v>0</v>
          </cell>
          <cell r="L2795" t="str">
            <v>4</v>
          </cell>
          <cell r="M2795">
            <v>0</v>
          </cell>
        </row>
        <row r="2796">
          <cell r="A2796" t="str">
            <v>15-01-460</v>
          </cell>
          <cell r="B2796">
            <v>46111</v>
          </cell>
          <cell r="H2796">
            <v>0</v>
          </cell>
          <cell r="L2796" t="str">
            <v>4</v>
          </cell>
          <cell r="M2796">
            <v>0</v>
          </cell>
        </row>
        <row r="2797">
          <cell r="A2797" t="str">
            <v/>
          </cell>
          <cell r="H2797" t="str">
            <v/>
          </cell>
          <cell r="L2797" t="str">
            <v/>
          </cell>
          <cell r="M2797" t="str">
            <v/>
          </cell>
        </row>
        <row r="2798">
          <cell r="A2798" t="str">
            <v>15-01-470</v>
          </cell>
          <cell r="B2798" t="str">
            <v>15-01-470</v>
          </cell>
          <cell r="H2798">
            <v>3986368</v>
          </cell>
          <cell r="L2798" t="str">
            <v/>
          </cell>
          <cell r="M2798" t="str">
            <v/>
          </cell>
        </row>
        <row r="2799">
          <cell r="A2799" t="str">
            <v>15-01-470</v>
          </cell>
          <cell r="B2799" t="str">
            <v>1L240</v>
          </cell>
          <cell r="H2799">
            <v>3986368</v>
          </cell>
          <cell r="L2799" t="str">
            <v>1</v>
          </cell>
          <cell r="M2799">
            <v>1</v>
          </cell>
        </row>
        <row r="2800">
          <cell r="A2800" t="str">
            <v>15-01-470</v>
          </cell>
          <cell r="B2800">
            <v>47111</v>
          </cell>
          <cell r="H2800">
            <v>0</v>
          </cell>
          <cell r="L2800" t="str">
            <v>4</v>
          </cell>
          <cell r="M2800">
            <v>0</v>
          </cell>
        </row>
        <row r="2801">
          <cell r="A2801" t="str">
            <v>15-01-470</v>
          </cell>
          <cell r="B2801">
            <v>46111</v>
          </cell>
          <cell r="H2801">
            <v>0</v>
          </cell>
          <cell r="L2801" t="str">
            <v>4</v>
          </cell>
          <cell r="M2801">
            <v>0</v>
          </cell>
        </row>
        <row r="2802">
          <cell r="A2802" t="str">
            <v/>
          </cell>
          <cell r="H2802" t="str">
            <v/>
          </cell>
          <cell r="L2802" t="str">
            <v/>
          </cell>
          <cell r="M2802" t="str">
            <v/>
          </cell>
        </row>
        <row r="2803">
          <cell r="A2803" t="str">
            <v>15-01-480</v>
          </cell>
          <cell r="B2803" t="str">
            <v>15-01-480</v>
          </cell>
          <cell r="H2803">
            <v>16286</v>
          </cell>
          <cell r="L2803" t="str">
            <v/>
          </cell>
          <cell r="M2803" t="str">
            <v/>
          </cell>
        </row>
        <row r="2804">
          <cell r="A2804" t="str">
            <v>15-01-480</v>
          </cell>
          <cell r="B2804" t="str">
            <v>1L226</v>
          </cell>
          <cell r="H2804">
            <v>9271.9328820315404</v>
          </cell>
          <cell r="L2804" t="str">
            <v>1</v>
          </cell>
          <cell r="M2804">
            <v>33</v>
          </cell>
        </row>
        <row r="2805">
          <cell r="A2805" t="str">
            <v>15-01-480</v>
          </cell>
          <cell r="B2805" t="str">
            <v>1L152</v>
          </cell>
          <cell r="H2805">
            <v>1123.5</v>
          </cell>
          <cell r="L2805" t="str">
            <v>1</v>
          </cell>
          <cell r="M2805">
            <v>9</v>
          </cell>
        </row>
        <row r="2806">
          <cell r="A2806" t="str">
            <v>15-01-480</v>
          </cell>
          <cell r="B2806" t="str">
            <v>1L138</v>
          </cell>
          <cell r="H2806">
            <v>1251.8999999999999</v>
          </cell>
          <cell r="L2806" t="str">
            <v>1</v>
          </cell>
          <cell r="M2806">
            <v>9</v>
          </cell>
        </row>
        <row r="2807">
          <cell r="A2807" t="str">
            <v>15-01-480</v>
          </cell>
          <cell r="B2807">
            <v>61213</v>
          </cell>
          <cell r="H2807">
            <v>999.99983999999995</v>
          </cell>
          <cell r="L2807" t="str">
            <v>6</v>
          </cell>
          <cell r="M2807">
            <v>31.512599999999999</v>
          </cell>
        </row>
        <row r="2808">
          <cell r="A2808" t="str">
            <v>15-01-480</v>
          </cell>
          <cell r="B2808" t="str">
            <v>2C1+1</v>
          </cell>
          <cell r="H2808">
            <v>3490.4789923483131</v>
          </cell>
          <cell r="L2808" t="str">
            <v>2</v>
          </cell>
          <cell r="M2808">
            <v>6.1583999999999994</v>
          </cell>
        </row>
        <row r="2809">
          <cell r="A2809" t="str">
            <v>15-01-480</v>
          </cell>
          <cell r="B2809">
            <v>47111</v>
          </cell>
          <cell r="H2809">
            <v>43.473915849698244</v>
          </cell>
          <cell r="L2809" t="str">
            <v>4</v>
          </cell>
          <cell r="M2809">
            <v>104714.3697704494</v>
          </cell>
        </row>
        <row r="2810">
          <cell r="A2810" t="str">
            <v>15-01-480</v>
          </cell>
          <cell r="B2810">
            <v>46111</v>
          </cell>
          <cell r="H2810">
            <v>104.71436977044939</v>
          </cell>
          <cell r="L2810" t="str">
            <v>4</v>
          </cell>
          <cell r="M2810">
            <v>104714.3697704494</v>
          </cell>
        </row>
        <row r="2811">
          <cell r="A2811" t="str">
            <v/>
          </cell>
          <cell r="H2811" t="str">
            <v/>
          </cell>
          <cell r="L2811" t="str">
            <v/>
          </cell>
          <cell r="M2811" t="str">
            <v/>
          </cell>
        </row>
        <row r="2812">
          <cell r="A2812" t="str">
            <v>15-01-490</v>
          </cell>
          <cell r="B2812" t="str">
            <v>15-01-490</v>
          </cell>
          <cell r="H2812">
            <v>21442.999999999989</v>
          </cell>
          <cell r="L2812" t="str">
            <v/>
          </cell>
          <cell r="M2812" t="str">
            <v/>
          </cell>
        </row>
        <row r="2813">
          <cell r="A2813" t="str">
            <v>15-01-490</v>
          </cell>
          <cell r="B2813" t="str">
            <v>1L227</v>
          </cell>
          <cell r="H2813">
            <v>13196.738981735101</v>
          </cell>
          <cell r="L2813" t="str">
            <v>1</v>
          </cell>
          <cell r="M2813">
            <v>66</v>
          </cell>
        </row>
        <row r="2814">
          <cell r="A2814" t="str">
            <v>15-01-490</v>
          </cell>
          <cell r="B2814" t="str">
            <v>1L153</v>
          </cell>
          <cell r="H2814">
            <v>1284</v>
          </cell>
          <cell r="L2814" t="str">
            <v>1</v>
          </cell>
          <cell r="M2814">
            <v>18</v>
          </cell>
        </row>
        <row r="2815">
          <cell r="A2815" t="str">
            <v>15-01-490</v>
          </cell>
          <cell r="B2815" t="str">
            <v>1L139</v>
          </cell>
          <cell r="H2815">
            <v>1284</v>
          </cell>
          <cell r="L2815" t="str">
            <v>1</v>
          </cell>
          <cell r="M2815">
            <v>18</v>
          </cell>
        </row>
        <row r="2816">
          <cell r="A2816" t="str">
            <v>15-01-490</v>
          </cell>
          <cell r="B2816">
            <v>61213</v>
          </cell>
          <cell r="H2816">
            <v>999.99983999999995</v>
          </cell>
          <cell r="L2816" t="str">
            <v>6</v>
          </cell>
          <cell r="M2816">
            <v>63.025199999999998</v>
          </cell>
        </row>
        <row r="2817">
          <cell r="A2817" t="str">
            <v>15-01-490</v>
          </cell>
          <cell r="B2817" t="str">
            <v>2C1+1</v>
          </cell>
          <cell r="H2817">
            <v>4487.7344137299806</v>
          </cell>
          <cell r="L2817" t="str">
            <v>2</v>
          </cell>
          <cell r="M2817">
            <v>15.835799999999999</v>
          </cell>
        </row>
        <row r="2818">
          <cell r="A2818" t="str">
            <v>15-01-490</v>
          </cell>
          <cell r="B2818">
            <v>47111</v>
          </cell>
          <cell r="H2818">
            <v>55.894732123006911</v>
          </cell>
          <cell r="L2818" t="str">
            <v>4</v>
          </cell>
          <cell r="M2818">
            <v>269264.06482379884</v>
          </cell>
        </row>
        <row r="2819">
          <cell r="A2819" t="str">
            <v>15-01-490</v>
          </cell>
          <cell r="B2819">
            <v>46111</v>
          </cell>
          <cell r="H2819">
            <v>134.63203241189942</v>
          </cell>
          <cell r="L2819" t="str">
            <v>4</v>
          </cell>
          <cell r="M2819">
            <v>269264.06482379884</v>
          </cell>
        </row>
        <row r="2820">
          <cell r="A2820" t="str">
            <v/>
          </cell>
          <cell r="H2820" t="str">
            <v/>
          </cell>
          <cell r="L2820" t="str">
            <v/>
          </cell>
          <cell r="M2820" t="str">
            <v/>
          </cell>
        </row>
        <row r="2821">
          <cell r="A2821" t="str">
            <v>15-01-500</v>
          </cell>
          <cell r="B2821" t="str">
            <v>15-01-500</v>
          </cell>
          <cell r="H2821">
            <v>690045</v>
          </cell>
          <cell r="L2821" t="str">
            <v/>
          </cell>
          <cell r="M2821" t="str">
            <v/>
          </cell>
        </row>
        <row r="2822">
          <cell r="A2822" t="str">
            <v>15-01-500</v>
          </cell>
          <cell r="B2822" t="str">
            <v>1L241</v>
          </cell>
          <cell r="H2822">
            <v>690045</v>
          </cell>
          <cell r="L2822" t="str">
            <v>1</v>
          </cell>
          <cell r="M2822">
            <v>1</v>
          </cell>
        </row>
        <row r="2823">
          <cell r="A2823" t="str">
            <v>15-01-500</v>
          </cell>
          <cell r="B2823">
            <v>47111</v>
          </cell>
          <cell r="H2823">
            <v>0</v>
          </cell>
          <cell r="L2823" t="str">
            <v>4</v>
          </cell>
          <cell r="M2823">
            <v>0</v>
          </cell>
        </row>
        <row r="2824">
          <cell r="A2824" t="str">
            <v>15-01-500</v>
          </cell>
          <cell r="B2824">
            <v>46111</v>
          </cell>
          <cell r="H2824">
            <v>0</v>
          </cell>
          <cell r="L2824" t="str">
            <v>4</v>
          </cell>
          <cell r="M2824">
            <v>0</v>
          </cell>
        </row>
        <row r="2825">
          <cell r="A2825" t="str">
            <v/>
          </cell>
          <cell r="H2825" t="str">
            <v/>
          </cell>
          <cell r="L2825" t="str">
            <v/>
          </cell>
          <cell r="M2825" t="str">
            <v/>
          </cell>
        </row>
        <row r="2826">
          <cell r="A2826" t="str">
            <v>15-01-510</v>
          </cell>
          <cell r="B2826" t="str">
            <v>15-01-510</v>
          </cell>
          <cell r="H2826">
            <v>503347</v>
          </cell>
          <cell r="L2826" t="str">
            <v/>
          </cell>
          <cell r="M2826" t="str">
            <v/>
          </cell>
        </row>
        <row r="2827">
          <cell r="A2827" t="str">
            <v>15-01-510</v>
          </cell>
          <cell r="B2827" t="str">
            <v>1L131</v>
          </cell>
          <cell r="H2827">
            <v>341777.25626263354</v>
          </cell>
          <cell r="L2827" t="str">
            <v>1</v>
          </cell>
          <cell r="M2827">
            <v>712</v>
          </cell>
        </row>
        <row r="2828">
          <cell r="A2828" t="str">
            <v>15-01-510</v>
          </cell>
          <cell r="B2828" t="str">
            <v>1L134</v>
          </cell>
          <cell r="H2828">
            <v>45000</v>
          </cell>
          <cell r="L2828" t="str">
            <v>1</v>
          </cell>
          <cell r="M2828">
            <v>144</v>
          </cell>
        </row>
        <row r="2829">
          <cell r="A2829" t="str">
            <v>15-01-510</v>
          </cell>
          <cell r="B2829" t="str">
            <v>1L212</v>
          </cell>
          <cell r="H2829">
            <v>2500</v>
          </cell>
          <cell r="L2829" t="str">
            <v>1</v>
          </cell>
          <cell r="M2829">
            <v>40</v>
          </cell>
        </row>
        <row r="2830">
          <cell r="A2830" t="str">
            <v>15-01-510</v>
          </cell>
          <cell r="B2830" t="str">
            <v>1L211</v>
          </cell>
          <cell r="H2830">
            <v>1750</v>
          </cell>
          <cell r="L2830" t="str">
            <v>1</v>
          </cell>
          <cell r="M2830">
            <v>40</v>
          </cell>
        </row>
        <row r="2831">
          <cell r="A2831" t="str">
            <v>15-01-510</v>
          </cell>
          <cell r="B2831" t="str">
            <v>1L113</v>
          </cell>
          <cell r="H2831">
            <v>360</v>
          </cell>
          <cell r="L2831" t="str">
            <v>1</v>
          </cell>
          <cell r="M2831">
            <v>24</v>
          </cell>
        </row>
        <row r="2832">
          <cell r="A2832" t="str">
            <v>15-01-510</v>
          </cell>
          <cell r="B2832" t="str">
            <v>1L194</v>
          </cell>
          <cell r="H2832">
            <v>2000</v>
          </cell>
          <cell r="L2832" t="str">
            <v>1</v>
          </cell>
          <cell r="M2832">
            <v>80</v>
          </cell>
        </row>
        <row r="2833">
          <cell r="A2833" t="str">
            <v>15-01-510</v>
          </cell>
          <cell r="B2833" t="str">
            <v>1L181</v>
          </cell>
          <cell r="H2833">
            <v>1000</v>
          </cell>
          <cell r="L2833" t="str">
            <v>1</v>
          </cell>
          <cell r="M2833">
            <v>80</v>
          </cell>
        </row>
        <row r="2834">
          <cell r="A2834" t="str">
            <v>15-01-510</v>
          </cell>
          <cell r="B2834">
            <v>61213</v>
          </cell>
          <cell r="H2834">
            <v>4999.9992000000002</v>
          </cell>
          <cell r="L2834" t="str">
            <v>6</v>
          </cell>
          <cell r="M2834">
            <v>420.16800000000001</v>
          </cell>
        </row>
        <row r="2835">
          <cell r="A2835" t="str">
            <v>15-01-510</v>
          </cell>
          <cell r="B2835" t="str">
            <v>2C1+1</v>
          </cell>
          <cell r="H2835">
            <v>99725.882208216615</v>
          </cell>
          <cell r="L2835" t="str">
            <v>2</v>
          </cell>
          <cell r="M2835">
            <v>469.20160000000004</v>
          </cell>
        </row>
        <row r="2836">
          <cell r="A2836" t="str">
            <v>15-01-510</v>
          </cell>
          <cell r="B2836">
            <v>47111</v>
          </cell>
          <cell r="H2836">
            <v>1242.085862903338</v>
          </cell>
          <cell r="L2836" t="str">
            <v>4</v>
          </cell>
          <cell r="M2836">
            <v>7978070.5766573288</v>
          </cell>
        </row>
        <row r="2837">
          <cell r="A2837" t="str">
            <v>15-01-510</v>
          </cell>
          <cell r="B2837">
            <v>46111</v>
          </cell>
          <cell r="H2837">
            <v>2991.7764662464983</v>
          </cell>
          <cell r="L2837" t="str">
            <v>4</v>
          </cell>
          <cell r="M2837">
            <v>7978070.5766573288</v>
          </cell>
        </row>
        <row r="2838">
          <cell r="A2838" t="str">
            <v/>
          </cell>
          <cell r="H2838" t="str">
            <v/>
          </cell>
          <cell r="L2838" t="str">
            <v/>
          </cell>
          <cell r="M2838" t="str">
            <v/>
          </cell>
        </row>
        <row r="2839">
          <cell r="A2839" t="str">
            <v>15-01-520</v>
          </cell>
          <cell r="B2839" t="str">
            <v>15-01-520</v>
          </cell>
          <cell r="H2839">
            <v>120396</v>
          </cell>
          <cell r="L2839" t="str">
            <v/>
          </cell>
          <cell r="M2839" t="str">
            <v/>
          </cell>
        </row>
        <row r="2840">
          <cell r="A2840" t="str">
            <v>15-01-520</v>
          </cell>
          <cell r="B2840" t="str">
            <v>1L127</v>
          </cell>
          <cell r="H2840">
            <v>54900.037035763147</v>
          </cell>
          <cell r="L2840" t="str">
            <v>1</v>
          </cell>
          <cell r="M2840">
            <v>168</v>
          </cell>
        </row>
        <row r="2841">
          <cell r="A2841" t="str">
            <v>15-01-520</v>
          </cell>
          <cell r="B2841" t="str">
            <v>1L133</v>
          </cell>
          <cell r="H2841">
            <v>16500</v>
          </cell>
          <cell r="L2841" t="str">
            <v>1</v>
          </cell>
          <cell r="M2841">
            <v>66</v>
          </cell>
        </row>
        <row r="2842">
          <cell r="A2842" t="str">
            <v>15-01-520</v>
          </cell>
          <cell r="B2842" t="str">
            <v>1L209</v>
          </cell>
          <cell r="H2842">
            <v>2500</v>
          </cell>
          <cell r="L2842" t="str">
            <v>1</v>
          </cell>
          <cell r="M2842">
            <v>30</v>
          </cell>
        </row>
        <row r="2843">
          <cell r="A2843" t="str">
            <v>15-01-520</v>
          </cell>
          <cell r="B2843" t="str">
            <v>1L210</v>
          </cell>
          <cell r="H2843">
            <v>1750</v>
          </cell>
          <cell r="L2843" t="str">
            <v>1</v>
          </cell>
          <cell r="M2843">
            <v>30</v>
          </cell>
        </row>
        <row r="2844">
          <cell r="A2844" t="str">
            <v>15-01-520</v>
          </cell>
          <cell r="B2844" t="str">
            <v>1L113</v>
          </cell>
          <cell r="H2844">
            <v>360</v>
          </cell>
          <cell r="L2844" t="str">
            <v>1</v>
          </cell>
          <cell r="M2844">
            <v>18</v>
          </cell>
        </row>
        <row r="2845">
          <cell r="A2845" t="str">
            <v>15-01-520</v>
          </cell>
          <cell r="B2845" t="str">
            <v>1L194</v>
          </cell>
          <cell r="H2845">
            <v>2000</v>
          </cell>
          <cell r="L2845" t="str">
            <v>1</v>
          </cell>
          <cell r="M2845">
            <v>60</v>
          </cell>
        </row>
        <row r="2846">
          <cell r="A2846" t="str">
            <v>15-01-520</v>
          </cell>
          <cell r="B2846" t="str">
            <v>1L181</v>
          </cell>
          <cell r="H2846">
            <v>1000</v>
          </cell>
          <cell r="L2846" t="str">
            <v>1</v>
          </cell>
          <cell r="M2846">
            <v>60</v>
          </cell>
        </row>
        <row r="2847">
          <cell r="A2847" t="str">
            <v>15-01-520</v>
          </cell>
          <cell r="B2847">
            <v>61213</v>
          </cell>
          <cell r="H2847">
            <v>4999.9992000000002</v>
          </cell>
          <cell r="L2847" t="str">
            <v>6</v>
          </cell>
          <cell r="M2847">
            <v>315.12600000000003</v>
          </cell>
        </row>
        <row r="2848">
          <cell r="A2848" t="str">
            <v>15-01-520</v>
          </cell>
          <cell r="B2848" t="str">
            <v>2C1+1</v>
          </cell>
          <cell r="H2848">
            <v>34904.109783383305</v>
          </cell>
          <cell r="L2848" t="str">
            <v>2</v>
          </cell>
          <cell r="M2848">
            <v>123.16560000000001</v>
          </cell>
        </row>
        <row r="2849">
          <cell r="A2849" t="str">
            <v>15-01-520</v>
          </cell>
          <cell r="B2849">
            <v>47111</v>
          </cell>
          <cell r="H2849">
            <v>434.73068735203907</v>
          </cell>
          <cell r="L2849" t="str">
            <v>4</v>
          </cell>
          <cell r="M2849">
            <v>2094246.5870029982</v>
          </cell>
        </row>
        <row r="2850">
          <cell r="A2850" t="str">
            <v>15-01-520</v>
          </cell>
          <cell r="B2850">
            <v>46111</v>
          </cell>
          <cell r="H2850">
            <v>1047.1232935014991</v>
          </cell>
          <cell r="L2850" t="str">
            <v>4</v>
          </cell>
          <cell r="M2850">
            <v>2094246.5870029982</v>
          </cell>
        </row>
        <row r="2851">
          <cell r="A2851" t="str">
            <v/>
          </cell>
          <cell r="H2851" t="str">
            <v/>
          </cell>
          <cell r="L2851" t="str">
            <v/>
          </cell>
          <cell r="M2851" t="str">
            <v/>
          </cell>
        </row>
        <row r="2852">
          <cell r="A2852" t="str">
            <v>15-01-530</v>
          </cell>
          <cell r="B2852" t="str">
            <v>15-01-530</v>
          </cell>
          <cell r="H2852">
            <v>179733.99999999997</v>
          </cell>
          <cell r="L2852" t="str">
            <v/>
          </cell>
          <cell r="M2852" t="str">
            <v/>
          </cell>
        </row>
        <row r="2853">
          <cell r="A2853" t="str">
            <v>15-01-530</v>
          </cell>
          <cell r="B2853" t="str">
            <v>1L134</v>
          </cell>
          <cell r="H2853">
            <v>122142.09803279888</v>
          </cell>
          <cell r="L2853" t="str">
            <v>1</v>
          </cell>
          <cell r="M2853">
            <v>270</v>
          </cell>
        </row>
        <row r="2854">
          <cell r="A2854" t="str">
            <v>15-01-530</v>
          </cell>
          <cell r="B2854" t="str">
            <v>1L211</v>
          </cell>
          <cell r="H2854">
            <v>2450</v>
          </cell>
          <cell r="L2854" t="str">
            <v>1</v>
          </cell>
          <cell r="M2854">
            <v>42</v>
          </cell>
        </row>
        <row r="2855">
          <cell r="A2855" t="str">
            <v>15-01-530</v>
          </cell>
          <cell r="B2855" t="str">
            <v>1L113</v>
          </cell>
          <cell r="H2855">
            <v>360</v>
          </cell>
          <cell r="L2855" t="str">
            <v>1</v>
          </cell>
          <cell r="M2855">
            <v>18</v>
          </cell>
        </row>
        <row r="2856">
          <cell r="A2856" t="str">
            <v>15-01-530</v>
          </cell>
          <cell r="B2856" t="str">
            <v>1L194</v>
          </cell>
          <cell r="H2856">
            <v>2000</v>
          </cell>
          <cell r="L2856" t="str">
            <v>1</v>
          </cell>
          <cell r="M2856">
            <v>60</v>
          </cell>
        </row>
        <row r="2857">
          <cell r="A2857" t="str">
            <v>15-01-530</v>
          </cell>
          <cell r="B2857" t="str">
            <v>1L181</v>
          </cell>
          <cell r="H2857">
            <v>1000</v>
          </cell>
          <cell r="L2857" t="str">
            <v>1</v>
          </cell>
          <cell r="M2857">
            <v>60</v>
          </cell>
        </row>
        <row r="2858">
          <cell r="A2858" t="str">
            <v>15-01-530</v>
          </cell>
          <cell r="B2858">
            <v>61213</v>
          </cell>
          <cell r="H2858">
            <v>4999.9992000000002</v>
          </cell>
          <cell r="L2858" t="str">
            <v>6</v>
          </cell>
          <cell r="M2858">
            <v>315.12600000000003</v>
          </cell>
        </row>
        <row r="2859">
          <cell r="A2859" t="str">
            <v>15-01-530</v>
          </cell>
          <cell r="B2859" t="str">
            <v>2C1+1</v>
          </cell>
          <cell r="H2859">
            <v>44876.663997199976</v>
          </cell>
          <cell r="L2859" t="str">
            <v>2</v>
          </cell>
          <cell r="M2859">
            <v>158.35560000000001</v>
          </cell>
        </row>
        <row r="2860">
          <cell r="A2860" t="str">
            <v>15-01-530</v>
          </cell>
          <cell r="B2860">
            <v>47111</v>
          </cell>
          <cell r="H2860">
            <v>558.93885008512575</v>
          </cell>
          <cell r="L2860" t="str">
            <v>4</v>
          </cell>
          <cell r="M2860">
            <v>2692599.8398319986</v>
          </cell>
        </row>
        <row r="2861">
          <cell r="A2861" t="str">
            <v>15-01-530</v>
          </cell>
          <cell r="B2861">
            <v>46111</v>
          </cell>
          <cell r="H2861">
            <v>1346.2999199159992</v>
          </cell>
          <cell r="L2861" t="str">
            <v>4</v>
          </cell>
          <cell r="M2861">
            <v>2692599.8398319986</v>
          </cell>
        </row>
        <row r="2862">
          <cell r="A2862" t="str">
            <v/>
          </cell>
          <cell r="H2862" t="str">
            <v/>
          </cell>
          <cell r="L2862" t="str">
            <v/>
          </cell>
          <cell r="M2862" t="str">
            <v/>
          </cell>
        </row>
        <row r="2863">
          <cell r="A2863" t="str">
            <v>15-01-540</v>
          </cell>
          <cell r="B2863" t="str">
            <v>15-01-540</v>
          </cell>
          <cell r="H2863">
            <v>511924</v>
          </cell>
          <cell r="L2863" t="str">
            <v/>
          </cell>
          <cell r="M2863" t="str">
            <v/>
          </cell>
        </row>
        <row r="2864">
          <cell r="A2864" t="str">
            <v>15-01-540</v>
          </cell>
          <cell r="B2864" t="str">
            <v>1L242</v>
          </cell>
          <cell r="H2864">
            <v>511924</v>
          </cell>
          <cell r="L2864" t="str">
            <v>1</v>
          </cell>
          <cell r="M2864">
            <v>1</v>
          </cell>
        </row>
        <row r="2865">
          <cell r="A2865" t="str">
            <v>15-01-540</v>
          </cell>
          <cell r="B2865">
            <v>47111</v>
          </cell>
          <cell r="H2865">
            <v>0</v>
          </cell>
          <cell r="L2865" t="str">
            <v>4</v>
          </cell>
          <cell r="M2865">
            <v>0</v>
          </cell>
        </row>
        <row r="2866">
          <cell r="A2866" t="str">
            <v>15-01-540</v>
          </cell>
          <cell r="B2866">
            <v>46111</v>
          </cell>
          <cell r="H2866">
            <v>0</v>
          </cell>
          <cell r="L2866" t="str">
            <v>4</v>
          </cell>
          <cell r="M2866">
            <v>0</v>
          </cell>
        </row>
        <row r="2867">
          <cell r="A2867" t="str">
            <v/>
          </cell>
          <cell r="H2867" t="str">
            <v/>
          </cell>
          <cell r="L2867" t="str">
            <v/>
          </cell>
          <cell r="M2867" t="str">
            <v/>
          </cell>
        </row>
        <row r="2868">
          <cell r="A2868" t="str">
            <v>15-01-550</v>
          </cell>
          <cell r="B2868" t="str">
            <v>15-01-550</v>
          </cell>
          <cell r="H2868">
            <v>17411</v>
          </cell>
          <cell r="L2868" t="str">
            <v/>
          </cell>
          <cell r="M2868" t="str">
            <v/>
          </cell>
        </row>
        <row r="2869">
          <cell r="A2869" t="str">
            <v>15-01-550</v>
          </cell>
          <cell r="B2869" t="str">
            <v>1L122</v>
          </cell>
          <cell r="H2869">
            <v>8654.4346794237572</v>
          </cell>
          <cell r="L2869" t="str">
            <v>1</v>
          </cell>
          <cell r="M2869">
            <v>600</v>
          </cell>
        </row>
        <row r="2870">
          <cell r="A2870" t="str">
            <v>15-01-550</v>
          </cell>
          <cell r="B2870" t="str">
            <v>1L208</v>
          </cell>
          <cell r="H2870">
            <v>2461</v>
          </cell>
          <cell r="L2870" t="str">
            <v>1</v>
          </cell>
          <cell r="M2870">
            <v>600</v>
          </cell>
        </row>
        <row r="2871">
          <cell r="A2871" t="str">
            <v>15-01-550</v>
          </cell>
          <cell r="B2871" t="str">
            <v>1L180</v>
          </cell>
          <cell r="H2871">
            <v>856</v>
          </cell>
          <cell r="L2871" t="str">
            <v>1</v>
          </cell>
          <cell r="M2871">
            <v>600</v>
          </cell>
        </row>
        <row r="2872">
          <cell r="A2872" t="str">
            <v>15-01-550</v>
          </cell>
          <cell r="B2872">
            <v>61213</v>
          </cell>
          <cell r="H2872">
            <v>748.99580560000004</v>
          </cell>
          <cell r="L2872" t="str">
            <v>6</v>
          </cell>
          <cell r="M2872">
            <v>441.17399999999998</v>
          </cell>
        </row>
        <row r="2873">
          <cell r="A2873" t="str">
            <v>15-01-550</v>
          </cell>
          <cell r="B2873" t="str">
            <v>1L193</v>
          </cell>
          <cell r="H2873">
            <v>1500</v>
          </cell>
          <cell r="L2873" t="str">
            <v>1</v>
          </cell>
          <cell r="M2873">
            <v>600</v>
          </cell>
        </row>
        <row r="2874">
          <cell r="A2874" t="str">
            <v>15-01-550</v>
          </cell>
          <cell r="B2874" t="str">
            <v>2C1+1</v>
          </cell>
          <cell r="H2874">
            <v>3060.6304492531976</v>
          </cell>
          <cell r="L2874" t="str">
            <v>2</v>
          </cell>
          <cell r="M2874">
            <v>108</v>
          </cell>
        </row>
        <row r="2875">
          <cell r="A2875" t="str">
            <v>15-01-550</v>
          </cell>
          <cell r="B2875">
            <v>47111</v>
          </cell>
          <cell r="H2875">
            <v>38.12015224544858</v>
          </cell>
          <cell r="L2875" t="str">
            <v>4</v>
          </cell>
          <cell r="M2875">
            <v>1836378.2695519186</v>
          </cell>
        </row>
        <row r="2876">
          <cell r="A2876" t="str">
            <v>15-01-550</v>
          </cell>
          <cell r="B2876">
            <v>46111</v>
          </cell>
          <cell r="H2876">
            <v>91.818913477595927</v>
          </cell>
          <cell r="L2876" t="str">
            <v>4</v>
          </cell>
          <cell r="M2876">
            <v>1836378.2695519186</v>
          </cell>
        </row>
        <row r="2877">
          <cell r="A2877" t="str">
            <v/>
          </cell>
          <cell r="H2877" t="str">
            <v/>
          </cell>
          <cell r="L2877" t="str">
            <v/>
          </cell>
          <cell r="M2877" t="str">
            <v/>
          </cell>
        </row>
        <row r="2878">
          <cell r="A2878" t="str">
            <v>15-01-560</v>
          </cell>
          <cell r="B2878" t="str">
            <v>15-01-560</v>
          </cell>
          <cell r="H2878">
            <v>652741</v>
          </cell>
          <cell r="L2878" t="str">
            <v/>
          </cell>
          <cell r="M2878" t="str">
            <v/>
          </cell>
        </row>
        <row r="2879">
          <cell r="A2879" t="str">
            <v>15-01-560</v>
          </cell>
          <cell r="B2879" t="str">
            <v>1L243</v>
          </cell>
          <cell r="H2879">
            <v>652741</v>
          </cell>
          <cell r="L2879" t="str">
            <v>1</v>
          </cell>
          <cell r="M2879">
            <v>5</v>
          </cell>
        </row>
        <row r="2880">
          <cell r="A2880" t="str">
            <v>15-01-560</v>
          </cell>
          <cell r="B2880">
            <v>47111</v>
          </cell>
          <cell r="H2880">
            <v>0</v>
          </cell>
          <cell r="L2880" t="str">
            <v>4</v>
          </cell>
          <cell r="M2880">
            <v>0</v>
          </cell>
        </row>
        <row r="2881">
          <cell r="A2881" t="str">
            <v>15-01-560</v>
          </cell>
          <cell r="B2881">
            <v>46111</v>
          </cell>
          <cell r="H2881">
            <v>0</v>
          </cell>
          <cell r="L2881" t="str">
            <v>4</v>
          </cell>
          <cell r="M2881">
            <v>0</v>
          </cell>
        </row>
        <row r="2882">
          <cell r="A2882" t="str">
            <v/>
          </cell>
          <cell r="H2882" t="str">
            <v/>
          </cell>
          <cell r="L2882" t="str">
            <v/>
          </cell>
          <cell r="M2882" t="str">
            <v/>
          </cell>
        </row>
        <row r="2883">
          <cell r="A2883" t="str">
            <v>15-01-570</v>
          </cell>
          <cell r="B2883" t="str">
            <v>15-01-570</v>
          </cell>
          <cell r="H2883">
            <v>8000000</v>
          </cell>
          <cell r="L2883" t="str">
            <v/>
          </cell>
          <cell r="M2883" t="str">
            <v/>
          </cell>
        </row>
        <row r="2884">
          <cell r="A2884" t="str">
            <v>15-01-570</v>
          </cell>
          <cell r="B2884" t="str">
            <v>1L244</v>
          </cell>
          <cell r="H2884">
            <v>8000000</v>
          </cell>
          <cell r="L2884" t="str">
            <v>1</v>
          </cell>
          <cell r="M2884">
            <v>1</v>
          </cell>
        </row>
        <row r="2885">
          <cell r="A2885" t="str">
            <v>15-01-570</v>
          </cell>
          <cell r="B2885">
            <v>47111</v>
          </cell>
          <cell r="H2885">
            <v>0</v>
          </cell>
          <cell r="L2885" t="str">
            <v>4</v>
          </cell>
          <cell r="M2885">
            <v>0</v>
          </cell>
        </row>
        <row r="2886">
          <cell r="A2886" t="str">
            <v>15-01-570</v>
          </cell>
          <cell r="B2886">
            <v>46111</v>
          </cell>
          <cell r="H2886">
            <v>0</v>
          </cell>
          <cell r="L2886" t="str">
            <v>4</v>
          </cell>
          <cell r="M2886">
            <v>0</v>
          </cell>
        </row>
        <row r="2887">
          <cell r="A2887" t="str">
            <v/>
          </cell>
          <cell r="H2887" t="str">
            <v/>
          </cell>
          <cell r="L2887" t="str">
            <v/>
          </cell>
          <cell r="M2887" t="str">
            <v/>
          </cell>
        </row>
        <row r="2888">
          <cell r="A2888" t="str">
            <v>15-01-580</v>
          </cell>
          <cell r="B2888" t="str">
            <v>15-01-580</v>
          </cell>
          <cell r="H2888">
            <v>7000000</v>
          </cell>
          <cell r="L2888" t="str">
            <v/>
          </cell>
          <cell r="M2888" t="str">
            <v/>
          </cell>
        </row>
        <row r="2889">
          <cell r="A2889" t="str">
            <v>15-01-580</v>
          </cell>
          <cell r="B2889" t="str">
            <v>1L245</v>
          </cell>
          <cell r="H2889">
            <v>7000000</v>
          </cell>
          <cell r="L2889" t="str">
            <v>1</v>
          </cell>
          <cell r="M2889">
            <v>1</v>
          </cell>
        </row>
        <row r="2890">
          <cell r="A2890" t="str">
            <v>15-01-580</v>
          </cell>
          <cell r="B2890">
            <v>47111</v>
          </cell>
          <cell r="H2890">
            <v>0</v>
          </cell>
          <cell r="L2890" t="str">
            <v>4</v>
          </cell>
          <cell r="M2890">
            <v>0</v>
          </cell>
        </row>
        <row r="2891">
          <cell r="A2891" t="str">
            <v>15-01-580</v>
          </cell>
          <cell r="B2891">
            <v>46111</v>
          </cell>
          <cell r="H2891">
            <v>0</v>
          </cell>
          <cell r="L2891" t="str">
            <v>4</v>
          </cell>
          <cell r="M2891">
            <v>0</v>
          </cell>
        </row>
        <row r="2892">
          <cell r="A2892" t="str">
            <v/>
          </cell>
          <cell r="H2892" t="str">
            <v/>
          </cell>
          <cell r="L2892" t="str">
            <v/>
          </cell>
          <cell r="M2892" t="str">
            <v/>
          </cell>
        </row>
        <row r="2893">
          <cell r="A2893" t="str">
            <v>15-02-010</v>
          </cell>
          <cell r="B2893" t="str">
            <v>15-02-010</v>
          </cell>
          <cell r="H2893">
            <v>23874.999999999989</v>
          </cell>
          <cell r="L2893" t="str">
            <v/>
          </cell>
          <cell r="M2893" t="str">
            <v/>
          </cell>
        </row>
        <row r="2894">
          <cell r="A2894" t="str">
            <v>15-02-010</v>
          </cell>
          <cell r="B2894" t="str">
            <v>1L123</v>
          </cell>
          <cell r="H2894">
            <v>17266.399589478748</v>
          </cell>
          <cell r="L2894" t="str">
            <v>1</v>
          </cell>
          <cell r="M2894">
            <v>165</v>
          </cell>
        </row>
        <row r="2895">
          <cell r="A2895" t="str">
            <v>15-02-010</v>
          </cell>
          <cell r="B2895" t="str">
            <v>1L182</v>
          </cell>
          <cell r="H2895">
            <v>2000</v>
          </cell>
          <cell r="L2895" t="str">
            <v>1</v>
          </cell>
          <cell r="M2895">
            <v>150</v>
          </cell>
        </row>
        <row r="2896">
          <cell r="A2896" t="str">
            <v>15-02-010</v>
          </cell>
          <cell r="B2896" t="str">
            <v>2C1+1</v>
          </cell>
          <cell r="H2896">
            <v>4420.9106489212854</v>
          </cell>
          <cell r="L2896" t="str">
            <v>2</v>
          </cell>
          <cell r="M2896">
            <v>39</v>
          </cell>
        </row>
        <row r="2897">
          <cell r="A2897" t="str">
            <v>15-02-010</v>
          </cell>
          <cell r="B2897">
            <v>47111</v>
          </cell>
          <cell r="H2897">
            <v>55.062442132314615</v>
          </cell>
          <cell r="L2897" t="str">
            <v>4</v>
          </cell>
          <cell r="M2897">
            <v>663136.59733819286</v>
          </cell>
        </row>
        <row r="2898">
          <cell r="A2898" t="str">
            <v>15-02-010</v>
          </cell>
          <cell r="B2898">
            <v>46111</v>
          </cell>
          <cell r="H2898">
            <v>132.62731946763856</v>
          </cell>
          <cell r="L2898" t="str">
            <v>4</v>
          </cell>
          <cell r="M2898">
            <v>663136.59733819286</v>
          </cell>
        </row>
        <row r="2899">
          <cell r="A2899" t="str">
            <v/>
          </cell>
          <cell r="H2899" t="str">
            <v/>
          </cell>
          <cell r="L2899" t="str">
            <v/>
          </cell>
          <cell r="M2899" t="str">
            <v/>
          </cell>
        </row>
        <row r="2900">
          <cell r="A2900" t="str">
            <v>15-02-020</v>
          </cell>
          <cell r="B2900" t="str">
            <v>15-02-020</v>
          </cell>
          <cell r="H2900">
            <v>190900</v>
          </cell>
          <cell r="L2900" t="str">
            <v/>
          </cell>
          <cell r="M2900" t="str">
            <v/>
          </cell>
        </row>
        <row r="2901">
          <cell r="A2901" t="str">
            <v>15-02-020</v>
          </cell>
          <cell r="B2901" t="str">
            <v>1L234</v>
          </cell>
          <cell r="H2901">
            <v>157712.18299110726</v>
          </cell>
          <cell r="L2901" t="str">
            <v>1</v>
          </cell>
          <cell r="M2901">
            <v>12</v>
          </cell>
        </row>
        <row r="2902">
          <cell r="A2902" t="str">
            <v>15-02-020</v>
          </cell>
          <cell r="B2902" t="str">
            <v>1L182</v>
          </cell>
          <cell r="H2902">
            <v>2000</v>
          </cell>
          <cell r="L2902" t="str">
            <v>1</v>
          </cell>
          <cell r="M2902">
            <v>12</v>
          </cell>
        </row>
        <row r="2903">
          <cell r="A2903" t="str">
            <v>15-02-020</v>
          </cell>
          <cell r="B2903" t="str">
            <v>2C1+1</v>
          </cell>
          <cell r="H2903">
            <v>29917.66264145001</v>
          </cell>
          <cell r="L2903" t="str">
            <v>2</v>
          </cell>
          <cell r="M2903">
            <v>21.114000000000001</v>
          </cell>
        </row>
        <row r="2904">
          <cell r="A2904" t="str">
            <v>15-02-020</v>
          </cell>
          <cell r="B2904">
            <v>47111</v>
          </cell>
          <cell r="H2904">
            <v>372.62448819925987</v>
          </cell>
          <cell r="L2904" t="str">
            <v>4</v>
          </cell>
          <cell r="M2904">
            <v>359011.95169740013</v>
          </cell>
        </row>
        <row r="2905">
          <cell r="A2905" t="str">
            <v>15-02-020</v>
          </cell>
          <cell r="B2905">
            <v>46111</v>
          </cell>
          <cell r="H2905">
            <v>897.5298792435002</v>
          </cell>
          <cell r="L2905" t="str">
            <v>4</v>
          </cell>
          <cell r="M2905">
            <v>359011.95169740013</v>
          </cell>
        </row>
        <row r="2906">
          <cell r="A2906" t="str">
            <v/>
          </cell>
          <cell r="H2906" t="str">
            <v/>
          </cell>
          <cell r="L2906" t="str">
            <v/>
          </cell>
          <cell r="M2906" t="str">
            <v/>
          </cell>
        </row>
        <row r="2907">
          <cell r="A2907" t="str">
            <v>15-02-030</v>
          </cell>
          <cell r="B2907" t="str">
            <v>15-02-030</v>
          </cell>
          <cell r="H2907">
            <v>22938</v>
          </cell>
          <cell r="L2907" t="str">
            <v/>
          </cell>
          <cell r="M2907" t="str">
            <v/>
          </cell>
        </row>
        <row r="2908">
          <cell r="A2908" t="str">
            <v>15-02-030</v>
          </cell>
          <cell r="B2908" t="str">
            <v>1L197</v>
          </cell>
          <cell r="H2908">
            <v>14379.607108104388</v>
          </cell>
          <cell r="L2908" t="str">
            <v>1</v>
          </cell>
          <cell r="M2908">
            <v>10</v>
          </cell>
        </row>
        <row r="2909">
          <cell r="A2909" t="str">
            <v>15-02-030</v>
          </cell>
          <cell r="B2909" t="str">
            <v>1L182</v>
          </cell>
          <cell r="H2909">
            <v>2000</v>
          </cell>
          <cell r="L2909" t="str">
            <v>1</v>
          </cell>
          <cell r="M2909">
            <v>10</v>
          </cell>
        </row>
        <row r="2910">
          <cell r="A2910" t="str">
            <v>15-02-030</v>
          </cell>
          <cell r="B2910" t="str">
            <v>2C1+1</v>
          </cell>
          <cell r="H2910">
            <v>6291.2959234649061</v>
          </cell>
          <cell r="L2910" t="str">
            <v>2</v>
          </cell>
          <cell r="M2910">
            <v>3.7</v>
          </cell>
        </row>
        <row r="2911">
          <cell r="A2911" t="str">
            <v>15-02-030</v>
          </cell>
          <cell r="B2911">
            <v>47111</v>
          </cell>
          <cell r="H2911">
            <v>78.358090726755407</v>
          </cell>
          <cell r="L2911" t="str">
            <v>4</v>
          </cell>
          <cell r="M2911">
            <v>62912.959234649061</v>
          </cell>
        </row>
        <row r="2912">
          <cell r="A2912" t="str">
            <v>15-02-030</v>
          </cell>
          <cell r="B2912">
            <v>46111</v>
          </cell>
          <cell r="H2912">
            <v>188.73887770394717</v>
          </cell>
          <cell r="L2912" t="str">
            <v>4</v>
          </cell>
          <cell r="M2912">
            <v>62912.959234649061</v>
          </cell>
        </row>
        <row r="2913">
          <cell r="A2913" t="str">
            <v/>
          </cell>
          <cell r="H2913" t="str">
            <v/>
          </cell>
          <cell r="L2913" t="str">
            <v/>
          </cell>
          <cell r="M2913" t="str">
            <v/>
          </cell>
        </row>
        <row r="2914">
          <cell r="A2914" t="str">
            <v>15-02-040</v>
          </cell>
          <cell r="B2914" t="str">
            <v>15-02-040</v>
          </cell>
          <cell r="H2914">
            <v>80000</v>
          </cell>
          <cell r="L2914" t="str">
            <v/>
          </cell>
          <cell r="M2914" t="str">
            <v/>
          </cell>
        </row>
        <row r="2915">
          <cell r="A2915" t="str">
            <v>15-02-040</v>
          </cell>
          <cell r="B2915" t="str">
            <v>1L246</v>
          </cell>
          <cell r="H2915">
            <v>80000</v>
          </cell>
          <cell r="L2915" t="str">
            <v>1</v>
          </cell>
          <cell r="M2915">
            <v>5</v>
          </cell>
        </row>
        <row r="2916">
          <cell r="A2916" t="str">
            <v>15-02-040</v>
          </cell>
          <cell r="B2916">
            <v>47111</v>
          </cell>
          <cell r="H2916">
            <v>0</v>
          </cell>
          <cell r="L2916" t="str">
            <v>4</v>
          </cell>
          <cell r="M2916">
            <v>0</v>
          </cell>
        </row>
        <row r="2917">
          <cell r="A2917" t="str">
            <v>15-02-040</v>
          </cell>
          <cell r="B2917">
            <v>46111</v>
          </cell>
          <cell r="H2917">
            <v>0</v>
          </cell>
          <cell r="L2917" t="str">
            <v>4</v>
          </cell>
          <cell r="M2917">
            <v>0</v>
          </cell>
        </row>
        <row r="2918">
          <cell r="A2918" t="str">
            <v/>
          </cell>
          <cell r="H2918" t="str">
            <v/>
          </cell>
          <cell r="L2918" t="str">
            <v/>
          </cell>
          <cell r="M2918" t="str">
            <v/>
          </cell>
        </row>
        <row r="2919">
          <cell r="A2919" t="str">
            <v>15-03-010</v>
          </cell>
          <cell r="B2919" t="str">
            <v>15-03-010</v>
          </cell>
          <cell r="H2919">
            <v>3100.0000000000005</v>
          </cell>
          <cell r="L2919" t="str">
            <v/>
          </cell>
          <cell r="M2919" t="str">
            <v/>
          </cell>
        </row>
        <row r="2920">
          <cell r="A2920" t="str">
            <v>15-03-010</v>
          </cell>
          <cell r="B2920" t="str">
            <v>1L111</v>
          </cell>
          <cell r="H2920">
            <v>1694.6787851421884</v>
          </cell>
          <cell r="L2920" t="str">
            <v>1</v>
          </cell>
          <cell r="M2920">
            <v>385.00000000000006</v>
          </cell>
        </row>
        <row r="2921">
          <cell r="A2921" t="str">
            <v>15-03-010</v>
          </cell>
          <cell r="B2921" t="str">
            <v>1L179</v>
          </cell>
          <cell r="H2921">
            <v>500</v>
          </cell>
          <cell r="L2921" t="str">
            <v>1</v>
          </cell>
          <cell r="M2921">
            <v>350</v>
          </cell>
        </row>
        <row r="2922">
          <cell r="A2922" t="str">
            <v>15-03-010</v>
          </cell>
          <cell r="B2922">
            <v>61213</v>
          </cell>
          <cell r="H2922">
            <v>462.18655999999999</v>
          </cell>
          <cell r="L2922" t="str">
            <v>6</v>
          </cell>
          <cell r="M2922">
            <v>459.56049999999999</v>
          </cell>
        </row>
        <row r="2923">
          <cell r="A2923" t="str">
            <v>15-03-010</v>
          </cell>
          <cell r="B2923" t="str">
            <v>2C1+1</v>
          </cell>
          <cell r="H2923">
            <v>425.08756239627746</v>
          </cell>
          <cell r="L2923" t="str">
            <v>2</v>
          </cell>
          <cell r="M2923">
            <v>8.75</v>
          </cell>
        </row>
        <row r="2924">
          <cell r="A2924" t="str">
            <v>15-03-010</v>
          </cell>
          <cell r="B2924">
            <v>47111</v>
          </cell>
          <cell r="H2924">
            <v>5.2944655896456361</v>
          </cell>
          <cell r="L2924" t="str">
            <v>4</v>
          </cell>
          <cell r="M2924">
            <v>148780.64683869711</v>
          </cell>
        </row>
        <row r="2925">
          <cell r="A2925" t="str">
            <v>15-03-010</v>
          </cell>
          <cell r="B2925">
            <v>46111</v>
          </cell>
          <cell r="H2925">
            <v>12.752626871888323</v>
          </cell>
          <cell r="L2925" t="str">
            <v>4</v>
          </cell>
          <cell r="M2925">
            <v>148780.64683869711</v>
          </cell>
        </row>
        <row r="2926">
          <cell r="A2926" t="str">
            <v/>
          </cell>
          <cell r="H2926" t="str">
            <v/>
          </cell>
          <cell r="L2926" t="str">
            <v/>
          </cell>
          <cell r="M2926" t="str">
            <v/>
          </cell>
        </row>
        <row r="2927">
          <cell r="A2927" t="str">
            <v>15-03-020</v>
          </cell>
          <cell r="B2927" t="str">
            <v>15-03-020</v>
          </cell>
          <cell r="H2927">
            <v>48294.404582964264</v>
          </cell>
          <cell r="L2927" t="str">
            <v/>
          </cell>
          <cell r="M2927" t="str">
            <v/>
          </cell>
        </row>
        <row r="2928">
          <cell r="A2928" t="str">
            <v>15-03-020</v>
          </cell>
          <cell r="B2928" t="str">
            <v>1L146</v>
          </cell>
          <cell r="H2928">
            <v>36598.461900000009</v>
          </cell>
          <cell r="L2928" t="str">
            <v>1</v>
          </cell>
          <cell r="M2928">
            <v>22</v>
          </cell>
        </row>
        <row r="2929">
          <cell r="A2929" t="str">
            <v>15-03-020</v>
          </cell>
          <cell r="B2929" t="str">
            <v>1L176</v>
          </cell>
          <cell r="H2929">
            <v>500</v>
          </cell>
          <cell r="L2929" t="str">
            <v>1</v>
          </cell>
          <cell r="M2929">
            <v>20</v>
          </cell>
        </row>
        <row r="2930">
          <cell r="A2930" t="str">
            <v>15-03-020</v>
          </cell>
          <cell r="B2930">
            <v>61213</v>
          </cell>
          <cell r="H2930">
            <v>800.00368000000003</v>
          </cell>
          <cell r="L2930" t="str">
            <v>6</v>
          </cell>
          <cell r="M2930">
            <v>16.806799999999999</v>
          </cell>
        </row>
        <row r="2931">
          <cell r="A2931" t="str">
            <v>15-03-020</v>
          </cell>
          <cell r="B2931" t="str">
            <v>2C1+1</v>
          </cell>
          <cell r="H2931">
            <v>9972.5542138166693</v>
          </cell>
          <cell r="L2931" t="str">
            <v>2</v>
          </cell>
          <cell r="M2931">
            <v>11.73</v>
          </cell>
        </row>
        <row r="2932">
          <cell r="A2932" t="str">
            <v>15-03-020</v>
          </cell>
          <cell r="B2932">
            <v>47111</v>
          </cell>
          <cell r="H2932">
            <v>124.20816273308662</v>
          </cell>
          <cell r="L2932" t="str">
            <v>4</v>
          </cell>
          <cell r="M2932">
            <v>199451.08427633339</v>
          </cell>
        </row>
        <row r="2933">
          <cell r="A2933" t="str">
            <v>15-03-020</v>
          </cell>
          <cell r="B2933">
            <v>46111</v>
          </cell>
          <cell r="H2933">
            <v>299.17662641450005</v>
          </cell>
          <cell r="L2933" t="str">
            <v>4</v>
          </cell>
          <cell r="M2933">
            <v>199451.08427633339</v>
          </cell>
        </row>
        <row r="2934">
          <cell r="A2934" t="str">
            <v/>
          </cell>
          <cell r="H2934" t="str">
            <v/>
          </cell>
          <cell r="L2934" t="str">
            <v/>
          </cell>
          <cell r="M2934" t="str">
            <v/>
          </cell>
        </row>
        <row r="2935">
          <cell r="A2935" t="str">
            <v>15-03-030</v>
          </cell>
          <cell r="B2935" t="str">
            <v>15-03-030</v>
          </cell>
          <cell r="H2935">
            <v>26320.99999999996</v>
          </cell>
          <cell r="L2935" t="str">
            <v/>
          </cell>
          <cell r="M2935" t="str">
            <v/>
          </cell>
        </row>
        <row r="2936">
          <cell r="A2936" t="str">
            <v>15-03-030</v>
          </cell>
          <cell r="B2936" t="str">
            <v>1L147</v>
          </cell>
          <cell r="H2936">
            <v>20057.88818559247</v>
          </cell>
          <cell r="L2936" t="str">
            <v>1</v>
          </cell>
          <cell r="M2936">
            <v>22</v>
          </cell>
        </row>
        <row r="2937">
          <cell r="A2937" t="str">
            <v>15-03-030</v>
          </cell>
          <cell r="B2937" t="str">
            <v>1L176</v>
          </cell>
          <cell r="H2937">
            <v>500</v>
          </cell>
          <cell r="L2937" t="str">
            <v>1</v>
          </cell>
          <cell r="M2937">
            <v>20</v>
          </cell>
        </row>
        <row r="2938">
          <cell r="A2938" t="str">
            <v>15-03-030</v>
          </cell>
          <cell r="B2938">
            <v>61213</v>
          </cell>
          <cell r="H2938">
            <v>800.00368000000003</v>
          </cell>
          <cell r="L2938" t="str">
            <v>6</v>
          </cell>
          <cell r="M2938">
            <v>16.806799999999999</v>
          </cell>
        </row>
        <row r="2939">
          <cell r="A2939" t="str">
            <v>15-03-030</v>
          </cell>
          <cell r="B2939" t="str">
            <v>2C1+1</v>
          </cell>
          <cell r="H2939">
            <v>4760.9806988383079</v>
          </cell>
          <cell r="L2939" t="str">
            <v>2</v>
          </cell>
          <cell r="M2939">
            <v>5.6000000000000005</v>
          </cell>
        </row>
        <row r="2940">
          <cell r="A2940" t="str">
            <v>15-03-030</v>
          </cell>
          <cell r="B2940">
            <v>47111</v>
          </cell>
          <cell r="H2940">
            <v>59.298014604031131</v>
          </cell>
          <cell r="L2940" t="str">
            <v>4</v>
          </cell>
          <cell r="M2940">
            <v>95219.613976766152</v>
          </cell>
        </row>
        <row r="2941">
          <cell r="A2941" t="str">
            <v>15-03-030</v>
          </cell>
          <cell r="B2941">
            <v>46111</v>
          </cell>
          <cell r="H2941">
            <v>142.82942096514924</v>
          </cell>
          <cell r="L2941" t="str">
            <v>4</v>
          </cell>
          <cell r="M2941">
            <v>95219.613976766152</v>
          </cell>
        </row>
        <row r="2942">
          <cell r="A2942" t="str">
            <v/>
          </cell>
          <cell r="H2942" t="str">
            <v/>
          </cell>
          <cell r="L2942" t="str">
            <v/>
          </cell>
          <cell r="M2942" t="str">
            <v/>
          </cell>
        </row>
        <row r="2943">
          <cell r="A2943" t="str">
            <v>15-03-040</v>
          </cell>
          <cell r="B2943" t="str">
            <v>15-03-040</v>
          </cell>
          <cell r="H2943">
            <v>56781.000000000029</v>
          </cell>
          <cell r="L2943" t="str">
            <v/>
          </cell>
          <cell r="M2943" t="str">
            <v/>
          </cell>
        </row>
        <row r="2944">
          <cell r="A2944" t="str">
            <v>15-03-040</v>
          </cell>
          <cell r="B2944" t="str">
            <v>1L145</v>
          </cell>
          <cell r="H2944">
            <v>48745.349566161291</v>
          </cell>
          <cell r="L2944" t="str">
            <v>1</v>
          </cell>
          <cell r="M2944">
            <v>11</v>
          </cell>
        </row>
        <row r="2945">
          <cell r="A2945" t="str">
            <v>15-03-040</v>
          </cell>
          <cell r="B2945" t="str">
            <v>1L176</v>
          </cell>
          <cell r="H2945">
            <v>500</v>
          </cell>
          <cell r="L2945" t="str">
            <v>1</v>
          </cell>
          <cell r="M2945">
            <v>10</v>
          </cell>
        </row>
        <row r="2946">
          <cell r="A2946" t="str">
            <v>15-03-040</v>
          </cell>
          <cell r="B2946">
            <v>61213</v>
          </cell>
          <cell r="H2946">
            <v>800.00368000000003</v>
          </cell>
          <cell r="L2946" t="str">
            <v>6</v>
          </cell>
          <cell r="M2946">
            <v>8.4033999999999995</v>
          </cell>
        </row>
        <row r="2947">
          <cell r="A2947" t="str">
            <v>15-03-040</v>
          </cell>
          <cell r="B2947" t="str">
            <v>2C1+1</v>
          </cell>
          <cell r="H2947">
            <v>6461.3309484234178</v>
          </cell>
          <cell r="L2947" t="str">
            <v>2</v>
          </cell>
          <cell r="M2947">
            <v>3.8</v>
          </cell>
        </row>
        <row r="2948">
          <cell r="A2948" t="str">
            <v>15-03-040</v>
          </cell>
          <cell r="B2948">
            <v>47111</v>
          </cell>
          <cell r="H2948">
            <v>80.475876962613668</v>
          </cell>
          <cell r="L2948" t="str">
            <v>4</v>
          </cell>
          <cell r="M2948">
            <v>64613.309484234182</v>
          </cell>
        </row>
        <row r="2949">
          <cell r="A2949" t="str">
            <v>15-03-040</v>
          </cell>
          <cell r="B2949">
            <v>46111</v>
          </cell>
          <cell r="H2949">
            <v>193.83992845270254</v>
          </cell>
          <cell r="L2949" t="str">
            <v>4</v>
          </cell>
          <cell r="M2949">
            <v>64613.309484234182</v>
          </cell>
        </row>
        <row r="2950">
          <cell r="A2950" t="str">
            <v/>
          </cell>
          <cell r="H2950" t="str">
            <v/>
          </cell>
          <cell r="L2950" t="str">
            <v/>
          </cell>
          <cell r="M2950" t="str">
            <v/>
          </cell>
        </row>
        <row r="2951">
          <cell r="A2951" t="str">
            <v>15-03-050</v>
          </cell>
          <cell r="B2951" t="str">
            <v>15-03-050</v>
          </cell>
          <cell r="H2951">
            <v>205263.07744423687</v>
          </cell>
          <cell r="L2951" t="str">
            <v/>
          </cell>
          <cell r="M2951" t="str">
            <v/>
          </cell>
        </row>
        <row r="2952">
          <cell r="A2952" t="str">
            <v>15-03-050</v>
          </cell>
          <cell r="B2952" t="str">
            <v>1L144</v>
          </cell>
          <cell r="H2952">
            <v>167277.11000000002</v>
          </cell>
          <cell r="L2952" t="str">
            <v>1</v>
          </cell>
          <cell r="M2952">
            <v>16.5</v>
          </cell>
        </row>
        <row r="2953">
          <cell r="A2953" t="str">
            <v>15-03-050</v>
          </cell>
          <cell r="B2953" t="str">
            <v>1L180</v>
          </cell>
          <cell r="H2953">
            <v>800</v>
          </cell>
          <cell r="L2953" t="str">
            <v>1</v>
          </cell>
          <cell r="M2953">
            <v>15</v>
          </cell>
        </row>
        <row r="2954">
          <cell r="A2954" t="str">
            <v>15-03-050</v>
          </cell>
          <cell r="B2954">
            <v>61213</v>
          </cell>
          <cell r="H2954">
            <v>800.00368000000003</v>
          </cell>
          <cell r="L2954" t="str">
            <v>6</v>
          </cell>
          <cell r="M2954">
            <v>12.6051</v>
          </cell>
        </row>
        <row r="2955">
          <cell r="A2955" t="str">
            <v>15-03-050</v>
          </cell>
          <cell r="B2955" t="str">
            <v>2C1+1</v>
          </cell>
          <cell r="H2955">
            <v>34904.109783383305</v>
          </cell>
          <cell r="L2955" t="str">
            <v>2</v>
          </cell>
          <cell r="M2955">
            <v>30.791400000000003</v>
          </cell>
        </row>
        <row r="2956">
          <cell r="A2956" t="str">
            <v>15-03-050</v>
          </cell>
          <cell r="B2956">
            <v>47111</v>
          </cell>
          <cell r="H2956">
            <v>434.73068735203907</v>
          </cell>
          <cell r="L2956" t="str">
            <v>4</v>
          </cell>
          <cell r="M2956">
            <v>523561.64675074955</v>
          </cell>
        </row>
        <row r="2957">
          <cell r="A2957" t="str">
            <v>15-03-050</v>
          </cell>
          <cell r="B2957">
            <v>46111</v>
          </cell>
          <cell r="H2957">
            <v>1047.1232935014991</v>
          </cell>
          <cell r="L2957" t="str">
            <v>4</v>
          </cell>
          <cell r="M2957">
            <v>523561.64675074955</v>
          </cell>
        </row>
        <row r="2958">
          <cell r="A2958" t="str">
            <v/>
          </cell>
          <cell r="H2958" t="str">
            <v/>
          </cell>
          <cell r="L2958" t="str">
            <v/>
          </cell>
          <cell r="M2958" t="str">
            <v/>
          </cell>
        </row>
        <row r="2959">
          <cell r="A2959" t="str">
            <v>15-03-060</v>
          </cell>
          <cell r="B2959" t="str">
            <v>15-03-060</v>
          </cell>
          <cell r="H2959">
            <v>12491</v>
          </cell>
          <cell r="L2959" t="str">
            <v/>
          </cell>
          <cell r="M2959" t="str">
            <v/>
          </cell>
        </row>
        <row r="2960">
          <cell r="A2960" t="str">
            <v>15-03-060</v>
          </cell>
          <cell r="B2960" t="str">
            <v>1L198</v>
          </cell>
          <cell r="H2960">
            <v>8654.9382889100052</v>
          </cell>
          <cell r="L2960" t="str">
            <v>1</v>
          </cell>
          <cell r="M2960">
            <v>200</v>
          </cell>
        </row>
        <row r="2961">
          <cell r="A2961" t="str">
            <v>15-03-060</v>
          </cell>
          <cell r="B2961" t="str">
            <v>1L176</v>
          </cell>
          <cell r="H2961">
            <v>500</v>
          </cell>
          <cell r="L2961" t="str">
            <v>1</v>
          </cell>
          <cell r="M2961">
            <v>200</v>
          </cell>
        </row>
        <row r="2962">
          <cell r="A2962" t="str">
            <v>15-03-060</v>
          </cell>
          <cell r="B2962">
            <v>61213</v>
          </cell>
          <cell r="H2962">
            <v>499.99991999999997</v>
          </cell>
          <cell r="L2962" t="str">
            <v>6</v>
          </cell>
          <cell r="M2962">
            <v>105.04199999999999</v>
          </cell>
        </row>
        <row r="2963">
          <cell r="A2963" t="str">
            <v>15-03-060</v>
          </cell>
          <cell r="B2963" t="str">
            <v>2C1+1</v>
          </cell>
          <cell r="H2963">
            <v>2720.560399336176</v>
          </cell>
          <cell r="L2963" t="str">
            <v>2</v>
          </cell>
          <cell r="M2963">
            <v>32</v>
          </cell>
        </row>
        <row r="2964">
          <cell r="A2964" t="str">
            <v>15-03-060</v>
          </cell>
          <cell r="B2964">
            <v>47111</v>
          </cell>
          <cell r="H2964">
            <v>33.884579773732078</v>
          </cell>
          <cell r="L2964" t="str">
            <v>4</v>
          </cell>
          <cell r="M2964">
            <v>544112.07986723515</v>
          </cell>
        </row>
        <row r="2965">
          <cell r="A2965" t="str">
            <v>15-03-060</v>
          </cell>
          <cell r="B2965">
            <v>46111</v>
          </cell>
          <cell r="H2965">
            <v>81.616811980085274</v>
          </cell>
          <cell r="L2965" t="str">
            <v>4</v>
          </cell>
          <cell r="M2965">
            <v>544112.07986723515</v>
          </cell>
        </row>
        <row r="2966">
          <cell r="A2966" t="str">
            <v/>
          </cell>
          <cell r="H2966" t="str">
            <v/>
          </cell>
          <cell r="L2966" t="str">
            <v/>
          </cell>
          <cell r="M2966" t="str">
            <v/>
          </cell>
        </row>
        <row r="2967">
          <cell r="A2967" t="str">
            <v>15-03-070</v>
          </cell>
          <cell r="B2967" t="str">
            <v>15-03-070</v>
          </cell>
          <cell r="H2967">
            <v>28810.999999999975</v>
          </cell>
          <cell r="L2967" t="str">
            <v/>
          </cell>
          <cell r="M2967" t="str">
            <v/>
          </cell>
        </row>
        <row r="2968">
          <cell r="A2968" t="str">
            <v>15-03-070</v>
          </cell>
          <cell r="B2968" t="str">
            <v>1L228</v>
          </cell>
          <cell r="H2968">
            <v>22994.699954739353</v>
          </cell>
          <cell r="L2968" t="str">
            <v>1</v>
          </cell>
          <cell r="M2968">
            <v>66</v>
          </cell>
        </row>
        <row r="2969">
          <cell r="A2969" t="str">
            <v>15-03-070</v>
          </cell>
          <cell r="B2969" t="str">
            <v>1L233</v>
          </cell>
          <cell r="H2969">
            <v>2012</v>
          </cell>
          <cell r="L2969" t="str">
            <v>1</v>
          </cell>
          <cell r="M2969">
            <v>60</v>
          </cell>
        </row>
        <row r="2970">
          <cell r="A2970" t="str">
            <v>15-03-070</v>
          </cell>
          <cell r="B2970" t="str">
            <v>1L142</v>
          </cell>
          <cell r="H2970">
            <v>500</v>
          </cell>
          <cell r="L2970" t="str">
            <v>1</v>
          </cell>
          <cell r="M2970">
            <v>60</v>
          </cell>
        </row>
        <row r="2971">
          <cell r="A2971" t="str">
            <v>15-03-070</v>
          </cell>
          <cell r="B2971">
            <v>61213</v>
          </cell>
          <cell r="H2971">
            <v>999.99983999999995</v>
          </cell>
          <cell r="L2971" t="str">
            <v>6</v>
          </cell>
          <cell r="M2971">
            <v>63.025199999999998</v>
          </cell>
        </row>
        <row r="2972">
          <cell r="A2972" t="str">
            <v>15-03-070</v>
          </cell>
          <cell r="B2972" t="str">
            <v>2C1+1</v>
          </cell>
          <cell r="H2972">
            <v>2210.4553244606427</v>
          </cell>
          <cell r="L2972" t="str">
            <v>2</v>
          </cell>
          <cell r="M2972">
            <v>7.8000000000000007</v>
          </cell>
        </row>
        <row r="2973">
          <cell r="A2973" t="str">
            <v>15-03-070</v>
          </cell>
          <cell r="B2973">
            <v>47111</v>
          </cell>
          <cell r="H2973">
            <v>27.531221066157308</v>
          </cell>
          <cell r="L2973" t="str">
            <v>4</v>
          </cell>
          <cell r="M2973">
            <v>132627.31946763856</v>
          </cell>
        </row>
        <row r="2974">
          <cell r="A2974" t="str">
            <v>15-03-070</v>
          </cell>
          <cell r="B2974">
            <v>46111</v>
          </cell>
          <cell r="H2974">
            <v>66.313659733819279</v>
          </cell>
          <cell r="L2974" t="str">
            <v>4</v>
          </cell>
          <cell r="M2974">
            <v>132627.31946763856</v>
          </cell>
        </row>
        <row r="2975">
          <cell r="A2975" t="str">
            <v/>
          </cell>
          <cell r="H2975" t="str">
            <v/>
          </cell>
          <cell r="L2975" t="str">
            <v/>
          </cell>
          <cell r="M2975" t="str">
            <v/>
          </cell>
        </row>
        <row r="2976">
          <cell r="A2976" t="str">
            <v>15-04-010</v>
          </cell>
          <cell r="B2976" t="str">
            <v>15-04-010</v>
          </cell>
          <cell r="H2976">
            <v>1239794</v>
          </cell>
          <cell r="L2976" t="str">
            <v/>
          </cell>
          <cell r="M2976" t="str">
            <v/>
          </cell>
        </row>
        <row r="2977">
          <cell r="A2977" t="str">
            <v>15-04-010</v>
          </cell>
          <cell r="B2977" t="str">
            <v>1L163</v>
          </cell>
          <cell r="H2977">
            <v>912914.94604176248</v>
          </cell>
          <cell r="L2977" t="str">
            <v>1</v>
          </cell>
          <cell r="M2977">
            <v>12</v>
          </cell>
        </row>
        <row r="2978">
          <cell r="A2978" t="str">
            <v>15-04-010</v>
          </cell>
          <cell r="B2978">
            <v>61213</v>
          </cell>
          <cell r="H2978">
            <v>14999.997599999999</v>
          </cell>
          <cell r="L2978" t="str">
            <v>6</v>
          </cell>
          <cell r="M2978">
            <v>189.07560000000001</v>
          </cell>
        </row>
        <row r="2979">
          <cell r="A2979" t="str">
            <v>15-04-010</v>
          </cell>
          <cell r="B2979" t="str">
            <v>2C1+1</v>
          </cell>
          <cell r="H2979">
            <v>299177.47658962489</v>
          </cell>
          <cell r="L2979" t="str">
            <v>2</v>
          </cell>
          <cell r="M2979">
            <v>211.14060000000001</v>
          </cell>
        </row>
        <row r="2980">
          <cell r="A2980" t="str">
            <v>15-04-010</v>
          </cell>
          <cell r="B2980">
            <v>47111</v>
          </cell>
          <cell r="H2980">
            <v>3726.2554709237784</v>
          </cell>
          <cell r="L2980" t="str">
            <v>4</v>
          </cell>
          <cell r="M2980">
            <v>3590129.7190754986</v>
          </cell>
        </row>
        <row r="2981">
          <cell r="A2981" t="str">
            <v>15-04-010</v>
          </cell>
          <cell r="B2981">
            <v>46111</v>
          </cell>
          <cell r="H2981">
            <v>8975.3242976887468</v>
          </cell>
          <cell r="L2981" t="str">
            <v>4</v>
          </cell>
          <cell r="M2981">
            <v>3590129.7190754986</v>
          </cell>
        </row>
        <row r="2982">
          <cell r="A2982" t="str">
            <v/>
          </cell>
          <cell r="H2982" t="str">
            <v/>
          </cell>
          <cell r="L2982" t="str">
            <v/>
          </cell>
          <cell r="M2982" t="str">
            <v/>
          </cell>
        </row>
        <row r="2983">
          <cell r="A2983" t="str">
            <v>15-04-020</v>
          </cell>
          <cell r="B2983" t="str">
            <v>15-04-020</v>
          </cell>
          <cell r="H2983">
            <v>30594</v>
          </cell>
          <cell r="L2983" t="str">
            <v/>
          </cell>
          <cell r="M2983" t="str">
            <v/>
          </cell>
        </row>
        <row r="2984">
          <cell r="A2984" t="str">
            <v>15-04-020</v>
          </cell>
          <cell r="B2984" t="str">
            <v>1L164</v>
          </cell>
          <cell r="H2984">
            <v>24808.145887535637</v>
          </cell>
          <cell r="L2984" t="str">
            <v>1</v>
          </cell>
          <cell r="M2984">
            <v>300</v>
          </cell>
        </row>
        <row r="2985">
          <cell r="A2985" t="str">
            <v>15-04-020</v>
          </cell>
          <cell r="B2985">
            <v>61213</v>
          </cell>
          <cell r="H2985">
            <v>999.99983999999995</v>
          </cell>
          <cell r="L2985" t="str">
            <v>6</v>
          </cell>
          <cell r="M2985">
            <v>315.12599999999998</v>
          </cell>
        </row>
        <row r="2986">
          <cell r="A2986" t="str">
            <v>15-04-020</v>
          </cell>
          <cell r="B2986" t="str">
            <v>2C1+1</v>
          </cell>
          <cell r="H2986">
            <v>4590.9456738797971</v>
          </cell>
          <cell r="L2986" t="str">
            <v>2</v>
          </cell>
          <cell r="M2986">
            <v>81</v>
          </cell>
        </row>
        <row r="2987">
          <cell r="A2987" t="str">
            <v>15-04-020</v>
          </cell>
          <cell r="B2987">
            <v>47111</v>
          </cell>
          <cell r="H2987">
            <v>57.180228368172877</v>
          </cell>
          <cell r="L2987" t="str">
            <v>4</v>
          </cell>
          <cell r="M2987">
            <v>1377283.7021639391</v>
          </cell>
        </row>
        <row r="2988">
          <cell r="A2988" t="str">
            <v>15-04-020</v>
          </cell>
          <cell r="B2988">
            <v>46111</v>
          </cell>
          <cell r="H2988">
            <v>137.7283702163939</v>
          </cell>
          <cell r="L2988" t="str">
            <v>4</v>
          </cell>
          <cell r="M2988">
            <v>1377283.7021639391</v>
          </cell>
        </row>
        <row r="2989">
          <cell r="A2989" t="str">
            <v/>
          </cell>
          <cell r="H2989" t="str">
            <v/>
          </cell>
          <cell r="L2989" t="str">
            <v/>
          </cell>
          <cell r="M2989" t="str">
            <v/>
          </cell>
        </row>
        <row r="2990">
          <cell r="A2990" t="str">
            <v>15-04-030</v>
          </cell>
          <cell r="B2990" t="str">
            <v>15-04-030</v>
          </cell>
          <cell r="H2990">
            <v>15170</v>
          </cell>
          <cell r="L2990" t="str">
            <v/>
          </cell>
          <cell r="M2990" t="str">
            <v/>
          </cell>
        </row>
        <row r="2991">
          <cell r="A2991" t="str">
            <v>15-04-030</v>
          </cell>
          <cell r="B2991" t="str">
            <v>1L165</v>
          </cell>
          <cell r="H2991">
            <v>11086.684518166881</v>
          </cell>
          <cell r="L2991" t="str">
            <v>1</v>
          </cell>
          <cell r="M2991">
            <v>98</v>
          </cell>
        </row>
        <row r="2992">
          <cell r="A2992" t="str">
            <v>15-04-030</v>
          </cell>
          <cell r="B2992">
            <v>61213</v>
          </cell>
          <cell r="H2992">
            <v>1069.9998287999999</v>
          </cell>
          <cell r="L2992" t="str">
            <v>6</v>
          </cell>
          <cell r="M2992">
            <v>147.05879999999999</v>
          </cell>
        </row>
        <row r="2993">
          <cell r="A2993" t="str">
            <v>15-04-030</v>
          </cell>
          <cell r="B2993" t="str">
            <v>2C1+1</v>
          </cell>
          <cell r="H2993">
            <v>2890.5954242946868</v>
          </cell>
          <cell r="L2993" t="str">
            <v>2</v>
          </cell>
          <cell r="M2993">
            <v>23.8</v>
          </cell>
        </row>
        <row r="2994">
          <cell r="A2994" t="str">
            <v>15-04-030</v>
          </cell>
          <cell r="B2994">
            <v>47111</v>
          </cell>
          <cell r="H2994">
            <v>36.002366009590325</v>
          </cell>
          <cell r="L2994" t="str">
            <v>4</v>
          </cell>
          <cell r="M2994">
            <v>404683.35940125614</v>
          </cell>
        </row>
        <row r="2995">
          <cell r="A2995" t="str">
            <v>15-04-030</v>
          </cell>
          <cell r="B2995">
            <v>46111</v>
          </cell>
          <cell r="H2995">
            <v>86.717862728840601</v>
          </cell>
          <cell r="L2995" t="str">
            <v>4</v>
          </cell>
          <cell r="M2995">
            <v>404683.35940125614</v>
          </cell>
        </row>
        <row r="2996">
          <cell r="A2996" t="str">
            <v/>
          </cell>
          <cell r="H2996" t="str">
            <v/>
          </cell>
          <cell r="L2996" t="str">
            <v/>
          </cell>
          <cell r="M2996" t="str">
            <v/>
          </cell>
        </row>
        <row r="2997">
          <cell r="A2997" t="str">
            <v>15-04-040</v>
          </cell>
          <cell r="B2997" t="str">
            <v>15-04-040</v>
          </cell>
          <cell r="H2997">
            <v>34594.000000000015</v>
          </cell>
          <cell r="L2997" t="str">
            <v/>
          </cell>
          <cell r="M2997" t="str">
            <v/>
          </cell>
        </row>
        <row r="2998">
          <cell r="A2998" t="str">
            <v>15-04-040</v>
          </cell>
          <cell r="B2998" t="str">
            <v>1L166</v>
          </cell>
          <cell r="H2998">
            <v>21717.991409810667</v>
          </cell>
          <cell r="L2998" t="str">
            <v>1</v>
          </cell>
          <cell r="M2998">
            <v>140</v>
          </cell>
        </row>
        <row r="2999">
          <cell r="A2999" t="str">
            <v>15-04-040</v>
          </cell>
          <cell r="B2999">
            <v>61213</v>
          </cell>
          <cell r="H2999">
            <v>999.99983999999995</v>
          </cell>
          <cell r="L2999" t="str">
            <v>6</v>
          </cell>
          <cell r="M2999">
            <v>147.05879999999999</v>
          </cell>
        </row>
        <row r="3000">
          <cell r="A3000" t="str">
            <v>15-04-040</v>
          </cell>
          <cell r="B3000" t="str">
            <v>2C1+1</v>
          </cell>
          <cell r="H3000">
            <v>11392.346672220237</v>
          </cell>
          <cell r="L3000" t="str">
            <v>2</v>
          </cell>
          <cell r="M3000">
            <v>93.800000000000011</v>
          </cell>
        </row>
        <row r="3001">
          <cell r="A3001" t="str">
            <v>15-04-040</v>
          </cell>
          <cell r="B3001">
            <v>47111</v>
          </cell>
          <cell r="H3001">
            <v>141.89167780250307</v>
          </cell>
          <cell r="L3001" t="str">
            <v>4</v>
          </cell>
          <cell r="M3001">
            <v>1594928.5341108332</v>
          </cell>
        </row>
        <row r="3002">
          <cell r="A3002" t="str">
            <v>15-04-040</v>
          </cell>
          <cell r="B3002">
            <v>46111</v>
          </cell>
          <cell r="H3002">
            <v>341.77040016660709</v>
          </cell>
          <cell r="L3002" t="str">
            <v>4</v>
          </cell>
          <cell r="M3002">
            <v>1594928.5341108332</v>
          </cell>
        </row>
        <row r="3003">
          <cell r="A3003" t="str">
            <v/>
          </cell>
          <cell r="H3003" t="str">
            <v/>
          </cell>
          <cell r="L3003" t="str">
            <v/>
          </cell>
          <cell r="M3003" t="str">
            <v/>
          </cell>
        </row>
        <row r="3004">
          <cell r="A3004" t="str">
            <v>15-04-050</v>
          </cell>
          <cell r="B3004" t="str">
            <v>15-04-050</v>
          </cell>
          <cell r="H3004">
            <v>5864</v>
          </cell>
          <cell r="L3004" t="str">
            <v/>
          </cell>
          <cell r="M3004" t="str">
            <v/>
          </cell>
        </row>
        <row r="3005">
          <cell r="A3005" t="str">
            <v>15-04-050</v>
          </cell>
          <cell r="B3005" t="str">
            <v>1L167</v>
          </cell>
          <cell r="H3005">
            <v>3379.2076042256299</v>
          </cell>
          <cell r="L3005" t="str">
            <v>1</v>
          </cell>
          <cell r="M3005">
            <v>10000</v>
          </cell>
        </row>
        <row r="3006">
          <cell r="A3006" t="str">
            <v>15-04-050</v>
          </cell>
          <cell r="B3006">
            <v>61213</v>
          </cell>
          <cell r="H3006">
            <v>534.99991439999997</v>
          </cell>
          <cell r="L3006" t="str">
            <v>6</v>
          </cell>
          <cell r="M3006">
            <v>5252.0999999999995</v>
          </cell>
        </row>
        <row r="3007">
          <cell r="A3007" t="str">
            <v>15-04-050</v>
          </cell>
          <cell r="B3007" t="str">
            <v>2C1+1</v>
          </cell>
          <cell r="H3007">
            <v>1870.3852745436209</v>
          </cell>
          <cell r="L3007" t="str">
            <v>2</v>
          </cell>
          <cell r="M3007">
            <v>1100</v>
          </cell>
        </row>
        <row r="3008">
          <cell r="A3008" t="str">
            <v>15-04-050</v>
          </cell>
          <cell r="B3008">
            <v>47111</v>
          </cell>
          <cell r="H3008">
            <v>23.295648594440799</v>
          </cell>
          <cell r="L3008" t="str">
            <v>4</v>
          </cell>
          <cell r="M3008">
            <v>18703852.74543621</v>
          </cell>
        </row>
        <row r="3009">
          <cell r="A3009" t="str">
            <v>15-04-050</v>
          </cell>
          <cell r="B3009">
            <v>46111</v>
          </cell>
          <cell r="H3009">
            <v>56.111558236308625</v>
          </cell>
          <cell r="L3009" t="str">
            <v>4</v>
          </cell>
          <cell r="M3009">
            <v>18703852.74543621</v>
          </cell>
        </row>
        <row r="3010">
          <cell r="A3010" t="str">
            <v/>
          </cell>
          <cell r="H3010" t="str">
            <v/>
          </cell>
          <cell r="L3010" t="str">
            <v/>
          </cell>
          <cell r="M3010" t="str">
            <v/>
          </cell>
        </row>
        <row r="3011">
          <cell r="A3011" t="str">
            <v>15-04-060</v>
          </cell>
          <cell r="B3011" t="str">
            <v>15-04-060</v>
          </cell>
          <cell r="H3011">
            <v>8631.0084341090806</v>
          </cell>
          <cell r="L3011" t="str">
            <v/>
          </cell>
          <cell r="M3011" t="str">
            <v/>
          </cell>
        </row>
        <row r="3012">
          <cell r="A3012" t="str">
            <v>15-04-060</v>
          </cell>
          <cell r="B3012" t="str">
            <v>1L168</v>
          </cell>
          <cell r="H3012">
            <v>5350</v>
          </cell>
          <cell r="L3012" t="str">
            <v>1</v>
          </cell>
          <cell r="M3012">
            <v>0</v>
          </cell>
        </row>
        <row r="3013">
          <cell r="A3013" t="str">
            <v>15-04-060</v>
          </cell>
          <cell r="B3013">
            <v>61213</v>
          </cell>
          <cell r="H3013">
            <v>499.99991999999997</v>
          </cell>
          <cell r="L3013" t="str">
            <v>6</v>
          </cell>
          <cell r="M3013">
            <v>0</v>
          </cell>
        </row>
        <row r="3014">
          <cell r="A3014" t="str">
            <v>15-04-060</v>
          </cell>
          <cell r="B3014" t="str">
            <v>2C1+1</v>
          </cell>
          <cell r="H3014">
            <v>2667.7492209343118</v>
          </cell>
          <cell r="L3014" t="str">
            <v>2</v>
          </cell>
          <cell r="M3014">
            <v>0</v>
          </cell>
        </row>
        <row r="3015">
          <cell r="A3015" t="str">
            <v>15-04-060</v>
          </cell>
          <cell r="B3015">
            <v>47111</v>
          </cell>
          <cell r="H3015">
            <v>33.226816546736856</v>
          </cell>
          <cell r="L3015" t="str">
            <v>4</v>
          </cell>
          <cell r="M3015">
            <v>0</v>
          </cell>
        </row>
        <row r="3016">
          <cell r="A3016" t="str">
            <v>15-04-060</v>
          </cell>
          <cell r="B3016">
            <v>46111</v>
          </cell>
          <cell r="H3016">
            <v>80.032476628029357</v>
          </cell>
          <cell r="L3016" t="str">
            <v>4</v>
          </cell>
          <cell r="M3016">
            <v>0</v>
          </cell>
        </row>
        <row r="3017">
          <cell r="A3017" t="str">
            <v/>
          </cell>
          <cell r="H3017" t="str">
            <v/>
          </cell>
          <cell r="L3017" t="str">
            <v/>
          </cell>
          <cell r="M3017" t="str">
            <v/>
          </cell>
        </row>
        <row r="3018">
          <cell r="A3018" t="str">
            <v>15-04-070</v>
          </cell>
          <cell r="B3018" t="str">
            <v>15-04-070</v>
          </cell>
          <cell r="H3018">
            <v>391371</v>
          </cell>
          <cell r="L3018" t="str">
            <v/>
          </cell>
          <cell r="M3018" t="str">
            <v/>
          </cell>
        </row>
        <row r="3019">
          <cell r="A3019" t="str">
            <v>15-04-070</v>
          </cell>
          <cell r="B3019" t="str">
            <v>1L169</v>
          </cell>
          <cell r="H3019">
            <v>385999.73153946648</v>
          </cell>
          <cell r="L3019" t="str">
            <v>1</v>
          </cell>
          <cell r="M3019">
            <v>10</v>
          </cell>
        </row>
        <row r="3020">
          <cell r="A3020" t="str">
            <v>15-04-070</v>
          </cell>
          <cell r="B3020">
            <v>61213</v>
          </cell>
          <cell r="H3020">
            <v>3499.99944</v>
          </cell>
          <cell r="L3020" t="str">
            <v>6</v>
          </cell>
          <cell r="M3020">
            <v>36.764700000000005</v>
          </cell>
        </row>
        <row r="3021">
          <cell r="A3021" t="str">
            <v>15-04-070</v>
          </cell>
          <cell r="B3021" t="str">
            <v>2C1+1</v>
          </cell>
          <cell r="H3021">
            <v>1795.0597584870004</v>
          </cell>
          <cell r="L3021" t="str">
            <v>2</v>
          </cell>
          <cell r="M3021">
            <v>1.0556999999999999</v>
          </cell>
        </row>
        <row r="3022">
          <cell r="A3022" t="str">
            <v>15-04-070</v>
          </cell>
          <cell r="B3022">
            <v>47111</v>
          </cell>
          <cell r="H3022">
            <v>22.357469291955592</v>
          </cell>
          <cell r="L3022" t="str">
            <v>4</v>
          </cell>
          <cell r="M3022">
            <v>17950.597584870004</v>
          </cell>
        </row>
        <row r="3023">
          <cell r="A3023" t="str">
            <v>15-04-070</v>
          </cell>
          <cell r="B3023">
            <v>46111</v>
          </cell>
          <cell r="H3023">
            <v>53.85179275461001</v>
          </cell>
          <cell r="L3023" t="str">
            <v>4</v>
          </cell>
          <cell r="M3023">
            <v>17950.597584870004</v>
          </cell>
        </row>
        <row r="3024">
          <cell r="A3024" t="str">
            <v/>
          </cell>
          <cell r="H3024" t="str">
            <v/>
          </cell>
          <cell r="L3024" t="str">
            <v/>
          </cell>
          <cell r="M3024" t="str">
            <v/>
          </cell>
        </row>
        <row r="3025">
          <cell r="A3025" t="str">
            <v>15-04-080</v>
          </cell>
          <cell r="B3025" t="str">
            <v>15-04-080</v>
          </cell>
          <cell r="H3025">
            <v>391371</v>
          </cell>
          <cell r="L3025" t="str">
            <v/>
          </cell>
          <cell r="M3025" t="str">
            <v/>
          </cell>
        </row>
        <row r="3026">
          <cell r="A3026" t="str">
            <v>15-04-080</v>
          </cell>
          <cell r="B3026" t="str">
            <v>1L169</v>
          </cell>
          <cell r="H3026">
            <v>385999.73153946648</v>
          </cell>
          <cell r="L3026" t="str">
            <v>1</v>
          </cell>
          <cell r="M3026">
            <v>10</v>
          </cell>
        </row>
        <row r="3027">
          <cell r="A3027" t="str">
            <v>15-04-080</v>
          </cell>
          <cell r="B3027">
            <v>61213</v>
          </cell>
          <cell r="H3027">
            <v>3499.99944</v>
          </cell>
          <cell r="L3027" t="str">
            <v>6</v>
          </cell>
          <cell r="M3027">
            <v>36.764700000000005</v>
          </cell>
        </row>
        <row r="3028">
          <cell r="A3028" t="str">
            <v>15-04-080</v>
          </cell>
          <cell r="B3028" t="str">
            <v>2C1+1</v>
          </cell>
          <cell r="H3028">
            <v>1795.0597584870004</v>
          </cell>
          <cell r="L3028" t="str">
            <v>2</v>
          </cell>
          <cell r="M3028">
            <v>1.0556999999999999</v>
          </cell>
        </row>
        <row r="3029">
          <cell r="A3029" t="str">
            <v>15-04-080</v>
          </cell>
          <cell r="B3029">
            <v>47111</v>
          </cell>
          <cell r="H3029">
            <v>22.357469291955592</v>
          </cell>
          <cell r="L3029" t="str">
            <v>4</v>
          </cell>
          <cell r="M3029">
            <v>17950.597584870004</v>
          </cell>
        </row>
        <row r="3030">
          <cell r="A3030" t="str">
            <v>15-04-080</v>
          </cell>
          <cell r="B3030">
            <v>46111</v>
          </cell>
          <cell r="H3030">
            <v>53.85179275461001</v>
          </cell>
          <cell r="L3030" t="str">
            <v>4</v>
          </cell>
          <cell r="M3030">
            <v>17950.597584870004</v>
          </cell>
        </row>
        <row r="3031">
          <cell r="A3031" t="str">
            <v/>
          </cell>
          <cell r="H3031" t="str">
            <v/>
          </cell>
          <cell r="L3031" t="str">
            <v/>
          </cell>
          <cell r="M3031" t="str">
            <v/>
          </cell>
        </row>
        <row r="3032">
          <cell r="A3032" t="str">
            <v>15-04-090</v>
          </cell>
          <cell r="B3032" t="str">
            <v>15-04-090</v>
          </cell>
          <cell r="H3032">
            <v>502637</v>
          </cell>
          <cell r="L3032" t="str">
            <v/>
          </cell>
          <cell r="M3032" t="str">
            <v/>
          </cell>
        </row>
        <row r="3033">
          <cell r="A3033" t="str">
            <v>15-04-090</v>
          </cell>
          <cell r="B3033" t="str">
            <v>1L170</v>
          </cell>
          <cell r="H3033">
            <v>456000.36546054942</v>
          </cell>
          <cell r="L3033" t="str">
            <v>1</v>
          </cell>
          <cell r="M3033">
            <v>4</v>
          </cell>
        </row>
        <row r="3034">
          <cell r="A3034" t="str">
            <v>15-04-090</v>
          </cell>
          <cell r="B3034">
            <v>61213</v>
          </cell>
          <cell r="H3034">
            <v>37799.997759999998</v>
          </cell>
          <cell r="L3034" t="str">
            <v>6</v>
          </cell>
          <cell r="M3034">
            <v>158.82352</v>
          </cell>
        </row>
        <row r="3035">
          <cell r="A3035" t="str">
            <v>15-04-090</v>
          </cell>
          <cell r="B3035" t="str">
            <v>2C1+1</v>
          </cell>
          <cell r="H3035">
            <v>8476.7560992566468</v>
          </cell>
          <cell r="L3035" t="str">
            <v>2</v>
          </cell>
          <cell r="M3035">
            <v>1.9941199999999999</v>
          </cell>
        </row>
        <row r="3036">
          <cell r="A3036" t="str">
            <v>15-04-090</v>
          </cell>
          <cell r="B3036">
            <v>47111</v>
          </cell>
          <cell r="H3036">
            <v>105.57799721624154</v>
          </cell>
          <cell r="L3036" t="str">
            <v>4</v>
          </cell>
          <cell r="M3036">
            <v>33907.024397026587</v>
          </cell>
        </row>
        <row r="3037">
          <cell r="A3037" t="str">
            <v>15-04-090</v>
          </cell>
          <cell r="B3037">
            <v>46111</v>
          </cell>
          <cell r="H3037">
            <v>254.30268297769939</v>
          </cell>
          <cell r="L3037" t="str">
            <v>4</v>
          </cell>
          <cell r="M3037">
            <v>33907.024397026587</v>
          </cell>
        </row>
        <row r="3038">
          <cell r="A3038" t="str">
            <v/>
          </cell>
          <cell r="H3038" t="str">
            <v/>
          </cell>
          <cell r="L3038" t="str">
            <v/>
          </cell>
          <cell r="M3038" t="str">
            <v/>
          </cell>
        </row>
        <row r="3039">
          <cell r="A3039" t="str">
            <v>15-04-100</v>
          </cell>
          <cell r="B3039" t="str">
            <v>15-04-100</v>
          </cell>
          <cell r="H3039">
            <v>9260</v>
          </cell>
          <cell r="L3039" t="str">
            <v/>
          </cell>
          <cell r="M3039" t="str">
            <v/>
          </cell>
        </row>
        <row r="3040">
          <cell r="A3040" t="str">
            <v>15-04-100</v>
          </cell>
          <cell r="B3040" t="str">
            <v>1L247</v>
          </cell>
          <cell r="H3040">
            <v>9260</v>
          </cell>
          <cell r="L3040" t="str">
            <v>1</v>
          </cell>
          <cell r="M3040">
            <v>140</v>
          </cell>
        </row>
        <row r="3041">
          <cell r="A3041" t="str">
            <v>15-04-100</v>
          </cell>
          <cell r="B3041">
            <v>47111</v>
          </cell>
          <cell r="H3041">
            <v>0</v>
          </cell>
          <cell r="L3041" t="str">
            <v>4</v>
          </cell>
          <cell r="M3041">
            <v>0</v>
          </cell>
        </row>
        <row r="3042">
          <cell r="A3042" t="str">
            <v>15-04-100</v>
          </cell>
          <cell r="B3042">
            <v>46111</v>
          </cell>
          <cell r="H3042">
            <v>0</v>
          </cell>
          <cell r="L3042" t="str">
            <v>4</v>
          </cell>
          <cell r="M3042">
            <v>0</v>
          </cell>
        </row>
        <row r="3043">
          <cell r="A3043" t="str">
            <v/>
          </cell>
          <cell r="H3043" t="str">
            <v/>
          </cell>
          <cell r="L3043" t="str">
            <v/>
          </cell>
          <cell r="M3043" t="str">
            <v/>
          </cell>
        </row>
        <row r="3044">
          <cell r="A3044" t="str">
            <v>15-04-110</v>
          </cell>
          <cell r="B3044" t="str">
            <v>15-04-110</v>
          </cell>
          <cell r="H3044">
            <v>3249000</v>
          </cell>
          <cell r="L3044" t="str">
            <v/>
          </cell>
          <cell r="M3044" t="str">
            <v/>
          </cell>
        </row>
        <row r="3045">
          <cell r="A3045" t="str">
            <v>15-04-110</v>
          </cell>
          <cell r="B3045" t="str">
            <v>1L171</v>
          </cell>
          <cell r="H3045">
            <v>3199524.8695964427</v>
          </cell>
          <cell r="L3045" t="str">
            <v>1</v>
          </cell>
          <cell r="M3045">
            <v>6</v>
          </cell>
        </row>
        <row r="3046">
          <cell r="A3046" t="str">
            <v>15-04-110</v>
          </cell>
          <cell r="B3046">
            <v>61213</v>
          </cell>
          <cell r="H3046">
            <v>37000.003599999996</v>
          </cell>
          <cell r="L3046" t="str">
            <v>6</v>
          </cell>
          <cell r="M3046">
            <v>233.19329999999999</v>
          </cell>
        </row>
        <row r="3047">
          <cell r="A3047" t="str">
            <v>15-04-110</v>
          </cell>
          <cell r="B3047" t="str">
            <v>2C1+1</v>
          </cell>
          <cell r="H3047">
            <v>11967.065056580002</v>
          </cell>
          <cell r="L3047" t="str">
            <v>2</v>
          </cell>
          <cell r="M3047">
            <v>4.2227999999999994</v>
          </cell>
        </row>
        <row r="3048">
          <cell r="A3048" t="str">
            <v>15-04-110</v>
          </cell>
          <cell r="B3048">
            <v>47111</v>
          </cell>
          <cell r="H3048">
            <v>149.04979527970394</v>
          </cell>
          <cell r="L3048" t="str">
            <v>4</v>
          </cell>
          <cell r="M3048">
            <v>71802.390339480015</v>
          </cell>
        </row>
        <row r="3049">
          <cell r="A3049" t="str">
            <v>15-04-110</v>
          </cell>
          <cell r="B3049">
            <v>46111</v>
          </cell>
          <cell r="H3049">
            <v>359.01195169740004</v>
          </cell>
          <cell r="L3049" t="str">
            <v>4</v>
          </cell>
          <cell r="M3049">
            <v>71802.390339480015</v>
          </cell>
        </row>
        <row r="3050">
          <cell r="A3050" t="str">
            <v/>
          </cell>
          <cell r="H3050" t="str">
            <v/>
          </cell>
          <cell r="L3050" t="str">
            <v/>
          </cell>
          <cell r="M3050" t="str">
            <v/>
          </cell>
        </row>
        <row r="3051">
          <cell r="A3051" t="str">
            <v>15-04-120</v>
          </cell>
          <cell r="B3051" t="str">
            <v>15-04-120</v>
          </cell>
          <cell r="H3051">
            <v>1800499.9999999998</v>
          </cell>
          <cell r="L3051" t="str">
            <v/>
          </cell>
          <cell r="M3051" t="str">
            <v/>
          </cell>
        </row>
        <row r="3052">
          <cell r="A3052" t="str">
            <v>15-04-120</v>
          </cell>
          <cell r="B3052" t="str">
            <v>1L172</v>
          </cell>
          <cell r="H3052">
            <v>1751024.8695964429</v>
          </cell>
          <cell r="L3052" t="str">
            <v>1</v>
          </cell>
          <cell r="M3052">
            <v>45</v>
          </cell>
        </row>
        <row r="3053">
          <cell r="A3053" t="str">
            <v>15-04-120</v>
          </cell>
          <cell r="B3053">
            <v>61213</v>
          </cell>
          <cell r="H3053">
            <v>37000.003599999996</v>
          </cell>
          <cell r="L3053" t="str">
            <v>6</v>
          </cell>
          <cell r="M3053">
            <v>1748.94975</v>
          </cell>
        </row>
        <row r="3054">
          <cell r="A3054" t="str">
            <v>15-04-120</v>
          </cell>
          <cell r="B3054" t="str">
            <v>2C1+1</v>
          </cell>
          <cell r="H3054">
            <v>11967.065056580002</v>
          </cell>
          <cell r="L3054" t="str">
            <v>2</v>
          </cell>
          <cell r="M3054">
            <v>31.670999999999999</v>
          </cell>
        </row>
        <row r="3055">
          <cell r="A3055" t="str">
            <v>15-04-120</v>
          </cell>
          <cell r="B3055">
            <v>47111</v>
          </cell>
          <cell r="H3055">
            <v>149.04979527970394</v>
          </cell>
          <cell r="L3055" t="str">
            <v>4</v>
          </cell>
          <cell r="M3055">
            <v>538517.92754610011</v>
          </cell>
        </row>
        <row r="3056">
          <cell r="A3056" t="str">
            <v>15-04-120</v>
          </cell>
          <cell r="B3056">
            <v>46111</v>
          </cell>
          <cell r="H3056">
            <v>359.01195169740004</v>
          </cell>
          <cell r="L3056" t="str">
            <v>4</v>
          </cell>
          <cell r="M3056">
            <v>538517.92754610011</v>
          </cell>
        </row>
        <row r="3057">
          <cell r="A3057" t="str">
            <v/>
          </cell>
          <cell r="H3057" t="str">
            <v/>
          </cell>
          <cell r="L3057" t="str">
            <v/>
          </cell>
          <cell r="M3057" t="str">
            <v/>
          </cell>
        </row>
        <row r="3058">
          <cell r="A3058" t="str">
            <v>15-04-130</v>
          </cell>
          <cell r="B3058" t="str">
            <v>15-04-130</v>
          </cell>
          <cell r="H3058">
            <v>49562</v>
          </cell>
          <cell r="L3058" t="str">
            <v/>
          </cell>
          <cell r="M3058" t="str">
            <v/>
          </cell>
        </row>
        <row r="3059">
          <cell r="A3059" t="str">
            <v>15-04-130</v>
          </cell>
          <cell r="B3059" t="str">
            <v>1L154</v>
          </cell>
          <cell r="H3059">
            <v>20644.334733128155</v>
          </cell>
          <cell r="L3059" t="str">
            <v>1</v>
          </cell>
          <cell r="M3059">
            <v>220</v>
          </cell>
        </row>
        <row r="3060">
          <cell r="A3060" t="str">
            <v>15-04-130</v>
          </cell>
          <cell r="B3060" t="str">
            <v>1L173</v>
          </cell>
          <cell r="H3060">
            <v>4178.7030999999997</v>
          </cell>
          <cell r="L3060" t="str">
            <v>1</v>
          </cell>
          <cell r="M3060">
            <v>220</v>
          </cell>
        </row>
        <row r="3061">
          <cell r="A3061" t="str">
            <v>15-04-130</v>
          </cell>
          <cell r="B3061" t="str">
            <v>1L195</v>
          </cell>
          <cell r="H3061">
            <v>7490</v>
          </cell>
          <cell r="L3061" t="str">
            <v>1</v>
          </cell>
          <cell r="M3061">
            <v>220</v>
          </cell>
        </row>
        <row r="3062">
          <cell r="A3062" t="str">
            <v>15-04-130</v>
          </cell>
          <cell r="B3062" t="str">
            <v>1L174</v>
          </cell>
          <cell r="H3062">
            <v>6000</v>
          </cell>
          <cell r="L3062" t="str">
            <v>1</v>
          </cell>
          <cell r="M3062">
            <v>220</v>
          </cell>
        </row>
        <row r="3063">
          <cell r="A3063" t="str">
            <v>15-04-130</v>
          </cell>
          <cell r="B3063">
            <v>61213</v>
          </cell>
          <cell r="H3063">
            <v>1499.9997600000002</v>
          </cell>
          <cell r="L3063" t="str">
            <v>6</v>
          </cell>
          <cell r="M3063">
            <v>346.6386</v>
          </cell>
        </row>
        <row r="3064">
          <cell r="A3064" t="str">
            <v>15-04-130</v>
          </cell>
          <cell r="B3064" t="str">
            <v>2C1+1</v>
          </cell>
          <cell r="H3064">
            <v>9351.9263727181042</v>
          </cell>
          <cell r="L3064" t="str">
            <v>2</v>
          </cell>
          <cell r="M3064">
            <v>121.00000000000001</v>
          </cell>
        </row>
        <row r="3065">
          <cell r="A3065" t="str">
            <v>15-04-130</v>
          </cell>
          <cell r="B3065">
            <v>47111</v>
          </cell>
          <cell r="H3065">
            <v>116.478242972204</v>
          </cell>
          <cell r="L3065" t="str">
            <v>4</v>
          </cell>
          <cell r="M3065">
            <v>2057423.8019979829</v>
          </cell>
        </row>
        <row r="3066">
          <cell r="A3066" t="str">
            <v>15-04-130</v>
          </cell>
          <cell r="B3066">
            <v>46111</v>
          </cell>
          <cell r="H3066">
            <v>280.55779118154311</v>
          </cell>
          <cell r="L3066" t="str">
            <v>4</v>
          </cell>
          <cell r="M3066">
            <v>2057423.8019979829</v>
          </cell>
        </row>
        <row r="3067">
          <cell r="A3067" t="str">
            <v/>
          </cell>
          <cell r="H3067" t="str">
            <v/>
          </cell>
          <cell r="L3067" t="str">
            <v/>
          </cell>
          <cell r="M3067" t="str">
            <v/>
          </cell>
        </row>
        <row r="3068">
          <cell r="A3068" t="str">
            <v>15-04-140</v>
          </cell>
          <cell r="B3068" t="str">
            <v>15-04-140</v>
          </cell>
          <cell r="H3068">
            <v>69576</v>
          </cell>
          <cell r="L3068" t="str">
            <v/>
          </cell>
          <cell r="M3068" t="str">
            <v/>
          </cell>
        </row>
        <row r="3069">
          <cell r="A3069" t="str">
            <v>15-04-140</v>
          </cell>
          <cell r="B3069" t="str">
            <v>1L155</v>
          </cell>
          <cell r="H3069">
            <v>35445.284045687542</v>
          </cell>
          <cell r="L3069" t="str">
            <v>1</v>
          </cell>
          <cell r="M3069">
            <v>550</v>
          </cell>
        </row>
        <row r="3070">
          <cell r="A3070" t="str">
            <v>15-04-140</v>
          </cell>
          <cell r="B3070" t="str">
            <v>1L173</v>
          </cell>
          <cell r="H3070">
            <v>3905.33</v>
          </cell>
          <cell r="L3070" t="str">
            <v>1</v>
          </cell>
          <cell r="M3070">
            <v>550</v>
          </cell>
        </row>
        <row r="3071">
          <cell r="A3071" t="str">
            <v>15-04-140</v>
          </cell>
          <cell r="B3071" t="str">
            <v>1L196</v>
          </cell>
          <cell r="H3071">
            <v>5000</v>
          </cell>
          <cell r="L3071" t="str">
            <v>1</v>
          </cell>
          <cell r="M3071">
            <v>550</v>
          </cell>
        </row>
        <row r="3072">
          <cell r="A3072" t="str">
            <v>15-04-140</v>
          </cell>
          <cell r="B3072" t="str">
            <v>1L174</v>
          </cell>
          <cell r="H3072">
            <v>6000</v>
          </cell>
          <cell r="L3072" t="str">
            <v>1</v>
          </cell>
          <cell r="M3072">
            <v>550</v>
          </cell>
        </row>
        <row r="3073">
          <cell r="A3073" t="str">
            <v>15-04-140</v>
          </cell>
          <cell r="B3073">
            <v>61213</v>
          </cell>
          <cell r="H3073">
            <v>1499.9997600000002</v>
          </cell>
          <cell r="L3073" t="str">
            <v>6</v>
          </cell>
          <cell r="M3073">
            <v>866.59649999999999</v>
          </cell>
        </row>
        <row r="3074">
          <cell r="A3074" t="str">
            <v>15-04-140</v>
          </cell>
          <cell r="B3074" t="str">
            <v>2C1+1</v>
          </cell>
          <cell r="H3074">
            <v>17003.502495851099</v>
          </cell>
          <cell r="L3074" t="str">
            <v>2</v>
          </cell>
          <cell r="M3074">
            <v>550</v>
          </cell>
        </row>
        <row r="3075">
          <cell r="A3075" t="str">
            <v>15-04-140</v>
          </cell>
          <cell r="B3075">
            <v>47111</v>
          </cell>
          <cell r="H3075">
            <v>211.77862358582544</v>
          </cell>
          <cell r="L3075" t="str">
            <v>4</v>
          </cell>
          <cell r="M3075">
            <v>9351926.3727181051</v>
          </cell>
        </row>
        <row r="3076">
          <cell r="A3076" t="str">
            <v>15-04-140</v>
          </cell>
          <cell r="B3076">
            <v>46111</v>
          </cell>
          <cell r="H3076">
            <v>510.10507487553292</v>
          </cell>
          <cell r="L3076" t="str">
            <v>4</v>
          </cell>
          <cell r="M3076">
            <v>9351926.3727181051</v>
          </cell>
        </row>
        <row r="3077">
          <cell r="A3077" t="str">
            <v/>
          </cell>
          <cell r="H3077" t="str">
            <v/>
          </cell>
          <cell r="L3077" t="str">
            <v/>
          </cell>
          <cell r="M3077" t="str">
            <v/>
          </cell>
        </row>
        <row r="3078">
          <cell r="A3078" t="str">
            <v>15-04-150</v>
          </cell>
          <cell r="B3078" t="str">
            <v>15-04-150</v>
          </cell>
          <cell r="H3078">
            <v>19800</v>
          </cell>
          <cell r="L3078" t="str">
            <v/>
          </cell>
          <cell r="M3078" t="str">
            <v/>
          </cell>
        </row>
        <row r="3079">
          <cell r="A3079" t="str">
            <v>15-04-150</v>
          </cell>
          <cell r="B3079" t="str">
            <v>1L248</v>
          </cell>
          <cell r="H3079">
            <v>19800</v>
          </cell>
          <cell r="L3079" t="str">
            <v>1</v>
          </cell>
          <cell r="M3079">
            <v>70</v>
          </cell>
        </row>
        <row r="3080">
          <cell r="A3080" t="str">
            <v>15-04-150</v>
          </cell>
          <cell r="B3080">
            <v>47111</v>
          </cell>
          <cell r="H3080">
            <v>0</v>
          </cell>
          <cell r="L3080" t="str">
            <v>4</v>
          </cell>
          <cell r="M3080">
            <v>0</v>
          </cell>
        </row>
        <row r="3081">
          <cell r="A3081" t="str">
            <v>15-04-150</v>
          </cell>
          <cell r="B3081">
            <v>46111</v>
          </cell>
          <cell r="H3081">
            <v>0</v>
          </cell>
          <cell r="L3081" t="str">
            <v>4</v>
          </cell>
          <cell r="M3081">
            <v>0</v>
          </cell>
        </row>
        <row r="3082">
          <cell r="A3082" t="str">
            <v/>
          </cell>
          <cell r="H3082" t="str">
            <v/>
          </cell>
          <cell r="L3082" t="str">
            <v/>
          </cell>
          <cell r="M3082" t="str">
            <v/>
          </cell>
        </row>
        <row r="3083">
          <cell r="A3083" t="str">
            <v>15-04-160</v>
          </cell>
          <cell r="B3083" t="str">
            <v>15-04-160</v>
          </cell>
          <cell r="H3083">
            <v>51150</v>
          </cell>
          <cell r="L3083" t="str">
            <v/>
          </cell>
          <cell r="M3083" t="str">
            <v/>
          </cell>
        </row>
        <row r="3084">
          <cell r="A3084" t="str">
            <v>15-04-160</v>
          </cell>
          <cell r="B3084" t="str">
            <v>1L249</v>
          </cell>
          <cell r="H3084">
            <v>51150</v>
          </cell>
          <cell r="L3084" t="str">
            <v>1</v>
          </cell>
          <cell r="M3084">
            <v>60</v>
          </cell>
        </row>
        <row r="3085">
          <cell r="A3085" t="str">
            <v>15-04-160</v>
          </cell>
          <cell r="B3085">
            <v>47111</v>
          </cell>
          <cell r="H3085">
            <v>0</v>
          </cell>
          <cell r="L3085" t="str">
            <v>4</v>
          </cell>
          <cell r="M3085">
            <v>0</v>
          </cell>
        </row>
        <row r="3086">
          <cell r="A3086" t="str">
            <v>15-04-160</v>
          </cell>
          <cell r="B3086">
            <v>46111</v>
          </cell>
          <cell r="H3086">
            <v>0</v>
          </cell>
          <cell r="L3086" t="str">
            <v>4</v>
          </cell>
          <cell r="M3086">
            <v>0</v>
          </cell>
        </row>
        <row r="3087">
          <cell r="A3087" t="str">
            <v/>
          </cell>
          <cell r="H3087" t="str">
            <v/>
          </cell>
          <cell r="L3087" t="str">
            <v/>
          </cell>
          <cell r="M3087" t="str">
            <v/>
          </cell>
        </row>
        <row r="3088">
          <cell r="A3088" t="str">
            <v>15-04-170</v>
          </cell>
          <cell r="B3088" t="str">
            <v>15-04-170</v>
          </cell>
          <cell r="H3088">
            <v>46450</v>
          </cell>
          <cell r="L3088" t="str">
            <v/>
          </cell>
          <cell r="M3088" t="str">
            <v/>
          </cell>
        </row>
        <row r="3089">
          <cell r="A3089" t="str">
            <v>15-04-170</v>
          </cell>
          <cell r="B3089" t="str">
            <v>1L250</v>
          </cell>
          <cell r="H3089">
            <v>46450</v>
          </cell>
          <cell r="L3089" t="str">
            <v>1</v>
          </cell>
          <cell r="M3089">
            <v>60</v>
          </cell>
        </row>
        <row r="3090">
          <cell r="A3090" t="str">
            <v>15-04-170</v>
          </cell>
          <cell r="B3090">
            <v>47111</v>
          </cell>
          <cell r="H3090">
            <v>0</v>
          </cell>
          <cell r="L3090" t="str">
            <v>4</v>
          </cell>
          <cell r="M3090">
            <v>0</v>
          </cell>
        </row>
        <row r="3091">
          <cell r="A3091" t="str">
            <v>15-04-170</v>
          </cell>
          <cell r="B3091">
            <v>46111</v>
          </cell>
          <cell r="H3091">
            <v>0</v>
          </cell>
          <cell r="L3091" t="str">
            <v>4</v>
          </cell>
          <cell r="M3091">
            <v>0</v>
          </cell>
        </row>
        <row r="3092">
          <cell r="A3092" t="str">
            <v/>
          </cell>
          <cell r="H3092" t="str">
            <v/>
          </cell>
          <cell r="L3092" t="str">
            <v/>
          </cell>
          <cell r="M3092" t="str">
            <v/>
          </cell>
        </row>
        <row r="3093">
          <cell r="B3093" t="str">
            <v>16</v>
          </cell>
          <cell r="H3093" t="str">
            <v/>
          </cell>
          <cell r="L3093" t="str">
            <v/>
          </cell>
          <cell r="M3093">
            <v>0</v>
          </cell>
        </row>
        <row r="3094">
          <cell r="A3094" t="str">
            <v>16-05-010</v>
          </cell>
          <cell r="B3094" t="str">
            <v>16-05-010</v>
          </cell>
          <cell r="H3094">
            <v>145732710</v>
          </cell>
          <cell r="L3094" t="str">
            <v/>
          </cell>
          <cell r="M3094" t="str">
            <v/>
          </cell>
        </row>
        <row r="3095">
          <cell r="A3095" t="str">
            <v>16-05-010</v>
          </cell>
          <cell r="B3095" t="str">
            <v>3ASC5</v>
          </cell>
          <cell r="H3095">
            <v>121977922.02175912</v>
          </cell>
          <cell r="L3095" t="str">
            <v>3</v>
          </cell>
          <cell r="M3095">
            <v>1</v>
          </cell>
        </row>
        <row r="3096">
          <cell r="A3096" t="str">
            <v>16-05-010</v>
          </cell>
          <cell r="B3096" t="str">
            <v>2C1+1</v>
          </cell>
          <cell r="H3096">
            <v>22787350.991880577</v>
          </cell>
          <cell r="L3096" t="str">
            <v>2</v>
          </cell>
          <cell r="M3096">
            <v>1340.1563000000001</v>
          </cell>
        </row>
        <row r="3097">
          <cell r="A3097" t="str">
            <v>16-05-010</v>
          </cell>
          <cell r="B3097">
            <v>47111</v>
          </cell>
          <cell r="H3097">
            <v>283816.45660387259</v>
          </cell>
          <cell r="L3097" t="str">
            <v>4</v>
          </cell>
          <cell r="M3097">
            <v>22787350.991880577</v>
          </cell>
        </row>
        <row r="3098">
          <cell r="A3098" t="str">
            <v>16-05-010</v>
          </cell>
          <cell r="B3098">
            <v>46111</v>
          </cell>
          <cell r="H3098">
            <v>683620.52975641727</v>
          </cell>
          <cell r="L3098" t="str">
            <v>4</v>
          </cell>
          <cell r="M3098">
            <v>22787350.991880577</v>
          </cell>
        </row>
        <row r="3099">
          <cell r="A3099" t="str">
            <v/>
          </cell>
          <cell r="H3099" t="str">
            <v/>
          </cell>
          <cell r="L3099" t="str">
            <v/>
          </cell>
          <cell r="M3099" t="str">
            <v/>
          </cell>
        </row>
        <row r="3100">
          <cell r="A3100" t="str">
            <v>16-10-010</v>
          </cell>
          <cell r="B3100" t="str">
            <v>16-10-010</v>
          </cell>
          <cell r="H3100">
            <v>10248626.729265766</v>
          </cell>
          <cell r="L3100" t="str">
            <v/>
          </cell>
          <cell r="M3100" t="str">
            <v/>
          </cell>
        </row>
        <row r="3101">
          <cell r="A3101" t="str">
            <v>16-10-010</v>
          </cell>
          <cell r="B3101" t="str">
            <v>1AA11</v>
          </cell>
          <cell r="H3101">
            <v>9775338.2999999989</v>
          </cell>
          <cell r="L3101" t="str">
            <v>1</v>
          </cell>
          <cell r="M3101">
            <v>1</v>
          </cell>
        </row>
        <row r="3102">
          <cell r="A3102" t="str">
            <v>16-10-010</v>
          </cell>
          <cell r="B3102" t="str">
            <v>1AA67</v>
          </cell>
          <cell r="H3102">
            <v>232050</v>
          </cell>
          <cell r="L3102" t="str">
            <v>1</v>
          </cell>
          <cell r="M3102">
            <v>1</v>
          </cell>
        </row>
        <row r="3103">
          <cell r="A3103" t="str">
            <v>16-10-010</v>
          </cell>
          <cell r="B3103" t="str">
            <v>2C1+1</v>
          </cell>
          <cell r="H3103">
            <v>231413.75816295939</v>
          </cell>
          <cell r="L3103" t="str">
            <v>2</v>
          </cell>
          <cell r="M3103">
            <v>13.609769999999999</v>
          </cell>
        </row>
        <row r="3104">
          <cell r="A3104" t="str">
            <v>16-10-010</v>
          </cell>
          <cell r="B3104">
            <v>47111</v>
          </cell>
          <cell r="H3104">
            <v>2882.2583579196594</v>
          </cell>
          <cell r="L3104" t="str">
            <v>4</v>
          </cell>
          <cell r="M3104">
            <v>231413.75816295939</v>
          </cell>
        </row>
        <row r="3105">
          <cell r="A3105" t="str">
            <v>16-10-010</v>
          </cell>
          <cell r="B3105">
            <v>46111</v>
          </cell>
          <cell r="H3105">
            <v>6942.4127448887812</v>
          </cell>
          <cell r="L3105" t="str">
            <v>4</v>
          </cell>
          <cell r="M3105">
            <v>231413.75816295939</v>
          </cell>
        </row>
        <row r="3106">
          <cell r="A3106" t="str">
            <v/>
          </cell>
          <cell r="H3106" t="str">
            <v/>
          </cell>
          <cell r="L3106" t="str">
            <v/>
          </cell>
          <cell r="M3106" t="str">
            <v/>
          </cell>
        </row>
        <row r="3107">
          <cell r="A3107" t="str">
            <v>16-10-020</v>
          </cell>
          <cell r="B3107" t="str">
            <v>16-10-020</v>
          </cell>
          <cell r="H3107">
            <v>340646.29870091175</v>
          </cell>
          <cell r="L3107" t="str">
            <v/>
          </cell>
          <cell r="M3107" t="str">
            <v/>
          </cell>
        </row>
        <row r="3108">
          <cell r="A3108" t="str">
            <v>16-10-020</v>
          </cell>
          <cell r="B3108" t="str">
            <v>1AA12</v>
          </cell>
          <cell r="H3108">
            <v>301665</v>
          </cell>
          <cell r="L3108" t="str">
            <v>1</v>
          </cell>
          <cell r="M3108">
            <v>1</v>
          </cell>
        </row>
        <row r="3109">
          <cell r="A3109" t="str">
            <v>16-10-020</v>
          </cell>
          <cell r="B3109" t="str">
            <v>1AA53</v>
          </cell>
          <cell r="H3109">
            <v>30940</v>
          </cell>
          <cell r="L3109" t="str">
            <v>1</v>
          </cell>
          <cell r="M3109">
            <v>1</v>
          </cell>
        </row>
        <row r="3110">
          <cell r="A3110" t="str">
            <v>16-10-020</v>
          </cell>
          <cell r="B3110" t="str">
            <v>2C1+1</v>
          </cell>
          <cell r="H3110">
            <v>7713.8089422678095</v>
          </cell>
          <cell r="L3110" t="str">
            <v>2</v>
          </cell>
          <cell r="M3110">
            <v>0.45366000000000001</v>
          </cell>
        </row>
        <row r="3111">
          <cell r="A3111" t="str">
            <v>16-10-020</v>
          </cell>
          <cell r="B3111">
            <v>47111</v>
          </cell>
          <cell r="H3111">
            <v>96.075490375945577</v>
          </cell>
          <cell r="L3111" t="str">
            <v>4</v>
          </cell>
          <cell r="M3111">
            <v>7713.8089422678095</v>
          </cell>
        </row>
        <row r="3112">
          <cell r="A3112" t="str">
            <v>16-10-020</v>
          </cell>
          <cell r="B3112">
            <v>46111</v>
          </cell>
          <cell r="H3112">
            <v>231.41426826803428</v>
          </cell>
          <cell r="L3112" t="str">
            <v>4</v>
          </cell>
          <cell r="M3112">
            <v>7713.8089422678095</v>
          </cell>
        </row>
        <row r="3113">
          <cell r="A3113" t="str">
            <v/>
          </cell>
          <cell r="H3113" t="str">
            <v/>
          </cell>
          <cell r="L3113" t="str">
            <v/>
          </cell>
          <cell r="M3113" t="str">
            <v/>
          </cell>
        </row>
        <row r="3114">
          <cell r="A3114" t="str">
            <v>16-10-030</v>
          </cell>
          <cell r="B3114" t="str">
            <v>16-10-030</v>
          </cell>
          <cell r="H3114">
            <v>1833107.6318639445</v>
          </cell>
          <cell r="L3114" t="str">
            <v/>
          </cell>
          <cell r="M3114" t="str">
            <v/>
          </cell>
        </row>
        <row r="3115">
          <cell r="A3115" t="str">
            <v>16-10-030</v>
          </cell>
          <cell r="B3115" t="str">
            <v>1AA13</v>
          </cell>
          <cell r="H3115">
            <v>1515131.8</v>
          </cell>
          <cell r="L3115" t="str">
            <v>1</v>
          </cell>
          <cell r="M3115">
            <v>1</v>
          </cell>
        </row>
        <row r="3116">
          <cell r="A3116" t="str">
            <v>16-10-030</v>
          </cell>
          <cell r="B3116" t="str">
            <v>1AA54</v>
          </cell>
          <cell r="H3116">
            <v>92820</v>
          </cell>
          <cell r="L3116" t="str">
            <v>1</v>
          </cell>
          <cell r="M3116">
            <v>1</v>
          </cell>
        </row>
        <row r="3117">
          <cell r="A3117" t="str">
            <v>16-10-030</v>
          </cell>
          <cell r="B3117" t="str">
            <v>2C1+1</v>
          </cell>
          <cell r="H3117">
            <v>215986.14027842379</v>
          </cell>
          <cell r="L3117" t="str">
            <v>2</v>
          </cell>
          <cell r="M3117">
            <v>12.702450000000001</v>
          </cell>
        </row>
        <row r="3118">
          <cell r="A3118" t="str">
            <v>16-10-030</v>
          </cell>
          <cell r="B3118">
            <v>47111</v>
          </cell>
          <cell r="H3118">
            <v>2690.1073771677684</v>
          </cell>
          <cell r="L3118" t="str">
            <v>4</v>
          </cell>
          <cell r="M3118">
            <v>215986.14027842379</v>
          </cell>
        </row>
        <row r="3119">
          <cell r="A3119" t="str">
            <v>16-10-030</v>
          </cell>
          <cell r="B3119">
            <v>46111</v>
          </cell>
          <cell r="H3119">
            <v>6479.5842083527132</v>
          </cell>
          <cell r="L3119" t="str">
            <v>4</v>
          </cell>
          <cell r="M3119">
            <v>215986.14027842379</v>
          </cell>
        </row>
        <row r="3120">
          <cell r="A3120" t="str">
            <v/>
          </cell>
          <cell r="H3120" t="str">
            <v/>
          </cell>
          <cell r="L3120" t="str">
            <v/>
          </cell>
          <cell r="M3120" t="str">
            <v/>
          </cell>
        </row>
        <row r="3121">
          <cell r="A3121" t="str">
            <v>16-10-040</v>
          </cell>
          <cell r="B3121" t="str">
            <v>16-10-040</v>
          </cell>
          <cell r="H3121">
            <v>2024780.9318639443</v>
          </cell>
          <cell r="L3121" t="str">
            <v/>
          </cell>
          <cell r="M3121" t="str">
            <v/>
          </cell>
        </row>
        <row r="3122">
          <cell r="A3122" t="str">
            <v>16-10-040</v>
          </cell>
          <cell r="B3122" t="str">
            <v>1AA14</v>
          </cell>
          <cell r="H3122">
            <v>1706805.0999999999</v>
          </cell>
          <cell r="L3122" t="str">
            <v>1</v>
          </cell>
          <cell r="M3122">
            <v>2</v>
          </cell>
        </row>
        <row r="3123">
          <cell r="A3123" t="str">
            <v>16-10-040</v>
          </cell>
          <cell r="B3123" t="str">
            <v>1AA54</v>
          </cell>
          <cell r="H3123">
            <v>92820</v>
          </cell>
          <cell r="L3123" t="str">
            <v>1</v>
          </cell>
          <cell r="M3123">
            <v>2</v>
          </cell>
        </row>
        <row r="3124">
          <cell r="A3124" t="str">
            <v>16-10-040</v>
          </cell>
          <cell r="B3124" t="str">
            <v>2C1+1</v>
          </cell>
          <cell r="H3124">
            <v>215986.14027842379</v>
          </cell>
          <cell r="L3124" t="str">
            <v>2</v>
          </cell>
          <cell r="M3124">
            <v>25.404900000000001</v>
          </cell>
        </row>
        <row r="3125">
          <cell r="A3125" t="str">
            <v>16-10-040</v>
          </cell>
          <cell r="B3125">
            <v>47111</v>
          </cell>
          <cell r="H3125">
            <v>2690.1073771677684</v>
          </cell>
          <cell r="L3125" t="str">
            <v>4</v>
          </cell>
          <cell r="M3125">
            <v>431972.28055684757</v>
          </cell>
        </row>
        <row r="3126">
          <cell r="A3126" t="str">
            <v>16-10-040</v>
          </cell>
          <cell r="B3126">
            <v>46111</v>
          </cell>
          <cell r="H3126">
            <v>6479.5842083527132</v>
          </cell>
          <cell r="L3126" t="str">
            <v>4</v>
          </cell>
          <cell r="M3126">
            <v>431972.28055684757</v>
          </cell>
        </row>
        <row r="3127">
          <cell r="A3127" t="str">
            <v/>
          </cell>
          <cell r="H3127" t="str">
            <v/>
          </cell>
          <cell r="L3127" t="str">
            <v/>
          </cell>
          <cell r="M3127" t="str">
            <v/>
          </cell>
        </row>
        <row r="3128">
          <cell r="A3128" t="str">
            <v>16-10-050</v>
          </cell>
          <cell r="B3128" t="str">
            <v>16-10-050</v>
          </cell>
          <cell r="H3128">
            <v>4943235.1068639439</v>
          </cell>
          <cell r="L3128" t="str">
            <v/>
          </cell>
          <cell r="M3128" t="str">
            <v/>
          </cell>
        </row>
        <row r="3129">
          <cell r="A3129" t="str">
            <v>16-10-050</v>
          </cell>
          <cell r="B3129" t="str">
            <v>1AA15</v>
          </cell>
          <cell r="H3129">
            <v>4625259.2749999994</v>
          </cell>
          <cell r="L3129" t="str">
            <v>1</v>
          </cell>
          <cell r="M3129">
            <v>2</v>
          </cell>
        </row>
        <row r="3130">
          <cell r="A3130" t="str">
            <v>16-10-050</v>
          </cell>
          <cell r="B3130" t="str">
            <v>1AA54</v>
          </cell>
          <cell r="H3130">
            <v>92820</v>
          </cell>
          <cell r="L3130" t="str">
            <v>1</v>
          </cell>
          <cell r="M3130">
            <v>2</v>
          </cell>
        </row>
        <row r="3131">
          <cell r="A3131" t="str">
            <v>16-10-050</v>
          </cell>
          <cell r="B3131" t="str">
            <v>2C1+1</v>
          </cell>
          <cell r="H3131">
            <v>215986.14027842379</v>
          </cell>
          <cell r="L3131" t="str">
            <v>2</v>
          </cell>
          <cell r="M3131">
            <v>25.404900000000001</v>
          </cell>
        </row>
        <row r="3132">
          <cell r="A3132" t="str">
            <v>16-10-050</v>
          </cell>
          <cell r="B3132">
            <v>47111</v>
          </cell>
          <cell r="H3132">
            <v>2690.1073771677684</v>
          </cell>
          <cell r="L3132" t="str">
            <v>4</v>
          </cell>
          <cell r="M3132">
            <v>431972.28055684757</v>
          </cell>
        </row>
        <row r="3133">
          <cell r="A3133" t="str">
            <v>16-10-050</v>
          </cell>
          <cell r="B3133">
            <v>46111</v>
          </cell>
          <cell r="H3133">
            <v>6479.5842083527132</v>
          </cell>
          <cell r="L3133" t="str">
            <v>4</v>
          </cell>
          <cell r="M3133">
            <v>431972.28055684757</v>
          </cell>
        </row>
        <row r="3134">
          <cell r="A3134" t="str">
            <v/>
          </cell>
          <cell r="H3134" t="str">
            <v/>
          </cell>
          <cell r="L3134" t="str">
            <v/>
          </cell>
          <cell r="M3134" t="str">
            <v/>
          </cell>
        </row>
        <row r="3135">
          <cell r="A3135" t="str">
            <v>16-10-060</v>
          </cell>
          <cell r="B3135" t="str">
            <v>16-10-060</v>
          </cell>
          <cell r="H3135">
            <v>3097238.681863944</v>
          </cell>
          <cell r="L3135" t="str">
            <v/>
          </cell>
          <cell r="M3135" t="str">
            <v/>
          </cell>
        </row>
        <row r="3136">
          <cell r="A3136" t="str">
            <v>16-10-060</v>
          </cell>
          <cell r="B3136" t="str">
            <v>1AA16</v>
          </cell>
          <cell r="H3136">
            <v>2779262.85</v>
          </cell>
          <cell r="L3136" t="str">
            <v>1</v>
          </cell>
          <cell r="M3136">
            <v>1</v>
          </cell>
        </row>
        <row r="3137">
          <cell r="A3137" t="str">
            <v>16-10-060</v>
          </cell>
          <cell r="B3137" t="str">
            <v>1AA56</v>
          </cell>
          <cell r="H3137">
            <v>92820</v>
          </cell>
          <cell r="L3137" t="str">
            <v>1</v>
          </cell>
          <cell r="M3137">
            <v>1</v>
          </cell>
        </row>
        <row r="3138">
          <cell r="A3138" t="str">
            <v>16-10-060</v>
          </cell>
          <cell r="B3138" t="str">
            <v>2C1+1</v>
          </cell>
          <cell r="H3138">
            <v>215986.14027842379</v>
          </cell>
          <cell r="L3138" t="str">
            <v>2</v>
          </cell>
          <cell r="M3138">
            <v>12.702450000000001</v>
          </cell>
        </row>
        <row r="3139">
          <cell r="A3139" t="str">
            <v>16-10-060</v>
          </cell>
          <cell r="B3139">
            <v>47111</v>
          </cell>
          <cell r="H3139">
            <v>2690.1073771677684</v>
          </cell>
          <cell r="L3139" t="str">
            <v>4</v>
          </cell>
          <cell r="M3139">
            <v>215986.14027842379</v>
          </cell>
        </row>
        <row r="3140">
          <cell r="A3140" t="str">
            <v>16-10-060</v>
          </cell>
          <cell r="B3140">
            <v>46111</v>
          </cell>
          <cell r="H3140">
            <v>6479.5842083527132</v>
          </cell>
          <cell r="L3140" t="str">
            <v>4</v>
          </cell>
          <cell r="M3140">
            <v>215986.14027842379</v>
          </cell>
        </row>
        <row r="3141">
          <cell r="A3141" t="str">
            <v/>
          </cell>
          <cell r="H3141" t="str">
            <v/>
          </cell>
          <cell r="L3141" t="str">
            <v/>
          </cell>
          <cell r="M3141" t="str">
            <v/>
          </cell>
        </row>
        <row r="3142">
          <cell r="A3142" t="str">
            <v>16-10-070</v>
          </cell>
          <cell r="B3142" t="str">
            <v>16-10-070</v>
          </cell>
          <cell r="H3142">
            <v>3261530.081863944</v>
          </cell>
          <cell r="L3142" t="str">
            <v/>
          </cell>
          <cell r="M3142" t="str">
            <v/>
          </cell>
        </row>
        <row r="3143">
          <cell r="A3143" t="str">
            <v>16-10-070</v>
          </cell>
          <cell r="B3143" t="str">
            <v>1AA17</v>
          </cell>
          <cell r="H3143">
            <v>2943554.25</v>
          </cell>
          <cell r="L3143" t="str">
            <v>1</v>
          </cell>
          <cell r="M3143">
            <v>2</v>
          </cell>
        </row>
        <row r="3144">
          <cell r="A3144" t="str">
            <v>16-10-070</v>
          </cell>
          <cell r="B3144" t="str">
            <v>1AA57</v>
          </cell>
          <cell r="H3144">
            <v>92820</v>
          </cell>
          <cell r="L3144" t="str">
            <v>1</v>
          </cell>
          <cell r="M3144">
            <v>2</v>
          </cell>
        </row>
        <row r="3145">
          <cell r="A3145" t="str">
            <v>16-10-070</v>
          </cell>
          <cell r="B3145" t="str">
            <v>2C1+1</v>
          </cell>
          <cell r="H3145">
            <v>215986.14027842379</v>
          </cell>
          <cell r="L3145" t="str">
            <v>2</v>
          </cell>
          <cell r="M3145">
            <v>25.404900000000001</v>
          </cell>
        </row>
        <row r="3146">
          <cell r="A3146" t="str">
            <v>16-10-070</v>
          </cell>
          <cell r="B3146">
            <v>47111</v>
          </cell>
          <cell r="H3146">
            <v>2690.1073771677684</v>
          </cell>
          <cell r="L3146" t="str">
            <v>4</v>
          </cell>
          <cell r="M3146">
            <v>431972.28055684757</v>
          </cell>
        </row>
        <row r="3147">
          <cell r="A3147" t="str">
            <v>16-10-070</v>
          </cell>
          <cell r="B3147">
            <v>46111</v>
          </cell>
          <cell r="H3147">
            <v>6479.5842083527132</v>
          </cell>
          <cell r="L3147" t="str">
            <v>4</v>
          </cell>
          <cell r="M3147">
            <v>431972.28055684757</v>
          </cell>
        </row>
        <row r="3148">
          <cell r="A3148" t="str">
            <v/>
          </cell>
          <cell r="H3148" t="str">
            <v/>
          </cell>
          <cell r="L3148" t="str">
            <v/>
          </cell>
          <cell r="M3148" t="str">
            <v/>
          </cell>
        </row>
        <row r="3149">
          <cell r="A3149" t="str">
            <v>16-10-080</v>
          </cell>
          <cell r="B3149" t="str">
            <v>16-10-080</v>
          </cell>
          <cell r="H3149">
            <v>52487.682627656679</v>
          </cell>
          <cell r="L3149" t="str">
            <v/>
          </cell>
          <cell r="M3149" t="str">
            <v/>
          </cell>
        </row>
        <row r="3150">
          <cell r="A3150" t="str">
            <v>16-10-080</v>
          </cell>
          <cell r="B3150" t="str">
            <v>1AA18</v>
          </cell>
          <cell r="H3150">
            <v>27828.735479999999</v>
          </cell>
          <cell r="L3150" t="str">
            <v>1</v>
          </cell>
          <cell r="M3150">
            <v>84</v>
          </cell>
        </row>
        <row r="3151">
          <cell r="A3151" t="str">
            <v>16-10-080</v>
          </cell>
          <cell r="B3151" t="str">
            <v>1AA63</v>
          </cell>
          <cell r="H3151">
            <v>19512.558520000002</v>
          </cell>
          <cell r="L3151" t="str">
            <v>1</v>
          </cell>
          <cell r="M3151">
            <v>84</v>
          </cell>
        </row>
        <row r="3152">
          <cell r="A3152" t="str">
            <v>16-10-080</v>
          </cell>
          <cell r="B3152" t="str">
            <v>2C1+1</v>
          </cell>
          <cell r="H3152">
            <v>4936.7969146454079</v>
          </cell>
          <cell r="L3152" t="str">
            <v>2</v>
          </cell>
          <cell r="M3152">
            <v>24.388559999999998</v>
          </cell>
        </row>
        <row r="3153">
          <cell r="A3153" t="str">
            <v>16-10-080</v>
          </cell>
          <cell r="B3153">
            <v>47111</v>
          </cell>
          <cell r="H3153">
            <v>61.487805571908559</v>
          </cell>
          <cell r="L3153" t="str">
            <v>4</v>
          </cell>
          <cell r="M3153">
            <v>414690.94083021424</v>
          </cell>
        </row>
        <row r="3154">
          <cell r="A3154" t="str">
            <v>16-10-080</v>
          </cell>
          <cell r="B3154">
            <v>46111</v>
          </cell>
          <cell r="H3154">
            <v>148.10390743936225</v>
          </cell>
          <cell r="L3154" t="str">
            <v>4</v>
          </cell>
          <cell r="M3154">
            <v>414690.94083021424</v>
          </cell>
        </row>
        <row r="3155">
          <cell r="A3155" t="str">
            <v/>
          </cell>
          <cell r="H3155" t="str">
            <v/>
          </cell>
          <cell r="L3155" t="str">
            <v/>
          </cell>
          <cell r="M3155" t="str">
            <v/>
          </cell>
        </row>
        <row r="3156">
          <cell r="A3156" t="str">
            <v>16-10-090</v>
          </cell>
          <cell r="B3156" t="str">
            <v>16-10-090</v>
          </cell>
          <cell r="H3156">
            <v>90969.224327656673</v>
          </cell>
          <cell r="L3156" t="str">
            <v/>
          </cell>
          <cell r="M3156" t="str">
            <v/>
          </cell>
        </row>
        <row r="3157">
          <cell r="A3157" t="str">
            <v>16-10-090</v>
          </cell>
          <cell r="B3157" t="str">
            <v>1AA19</v>
          </cell>
          <cell r="H3157">
            <v>68031.145699999994</v>
          </cell>
          <cell r="L3157" t="str">
            <v>1</v>
          </cell>
          <cell r="M3157">
            <v>30</v>
          </cell>
        </row>
        <row r="3158">
          <cell r="A3158" t="str">
            <v>16-10-090</v>
          </cell>
          <cell r="B3158" t="str">
            <v>1AA73</v>
          </cell>
          <cell r="H3158">
            <v>17791.689999999999</v>
          </cell>
          <cell r="L3158" t="str">
            <v>1</v>
          </cell>
          <cell r="M3158">
            <v>30</v>
          </cell>
        </row>
        <row r="3159">
          <cell r="A3159" t="str">
            <v>16-10-090</v>
          </cell>
          <cell r="B3159" t="str">
            <v>2C1+1</v>
          </cell>
          <cell r="H3159">
            <v>4936.7969146454079</v>
          </cell>
          <cell r="L3159" t="str">
            <v>2</v>
          </cell>
          <cell r="M3159">
            <v>8.7102000000000004</v>
          </cell>
        </row>
        <row r="3160">
          <cell r="A3160" t="str">
            <v>16-10-090</v>
          </cell>
          <cell r="B3160">
            <v>47111</v>
          </cell>
          <cell r="H3160">
            <v>61.487805571908559</v>
          </cell>
          <cell r="L3160" t="str">
            <v>4</v>
          </cell>
          <cell r="M3160">
            <v>148103.90743936223</v>
          </cell>
        </row>
        <row r="3161">
          <cell r="A3161" t="str">
            <v>16-10-090</v>
          </cell>
          <cell r="B3161">
            <v>46111</v>
          </cell>
          <cell r="H3161">
            <v>148.10390743936225</v>
          </cell>
          <cell r="L3161" t="str">
            <v>4</v>
          </cell>
          <cell r="M3161">
            <v>148103.90743936223</v>
          </cell>
        </row>
        <row r="3162">
          <cell r="A3162" t="str">
            <v/>
          </cell>
          <cell r="H3162" t="str">
            <v/>
          </cell>
          <cell r="L3162" t="str">
            <v/>
          </cell>
          <cell r="M3162" t="str">
            <v/>
          </cell>
        </row>
        <row r="3163">
          <cell r="A3163" t="str">
            <v>16-10-100</v>
          </cell>
          <cell r="B3163" t="str">
            <v>16-10-100</v>
          </cell>
          <cell r="H3163">
            <v>26618.191707656679</v>
          </cell>
          <cell r="L3163" t="str">
            <v/>
          </cell>
          <cell r="M3163" t="str">
            <v/>
          </cell>
        </row>
        <row r="3164">
          <cell r="A3164" t="str">
            <v>16-10-100</v>
          </cell>
          <cell r="B3164" t="str">
            <v>1AA20</v>
          </cell>
          <cell r="H3164">
            <v>11342.04708</v>
          </cell>
          <cell r="L3164" t="str">
            <v>1</v>
          </cell>
          <cell r="M3164">
            <v>30</v>
          </cell>
        </row>
        <row r="3165">
          <cell r="A3165" t="str">
            <v>16-10-100</v>
          </cell>
          <cell r="B3165" t="str">
            <v>1AA75</v>
          </cell>
          <cell r="H3165">
            <v>10129.755999999999</v>
          </cell>
          <cell r="L3165" t="str">
            <v>1</v>
          </cell>
          <cell r="M3165">
            <v>30</v>
          </cell>
        </row>
        <row r="3166">
          <cell r="A3166" t="str">
            <v>16-10-100</v>
          </cell>
          <cell r="B3166" t="str">
            <v>2C1+1</v>
          </cell>
          <cell r="H3166">
            <v>4936.7969146454079</v>
          </cell>
          <cell r="L3166" t="str">
            <v>2</v>
          </cell>
          <cell r="M3166">
            <v>8.7102000000000004</v>
          </cell>
        </row>
        <row r="3167">
          <cell r="A3167" t="str">
            <v>16-10-100</v>
          </cell>
          <cell r="B3167">
            <v>47111</v>
          </cell>
          <cell r="H3167">
            <v>61.487805571908559</v>
          </cell>
          <cell r="L3167" t="str">
            <v>4</v>
          </cell>
          <cell r="M3167">
            <v>148103.90743936223</v>
          </cell>
        </row>
        <row r="3168">
          <cell r="A3168" t="str">
            <v>16-10-100</v>
          </cell>
          <cell r="B3168">
            <v>46111</v>
          </cell>
          <cell r="H3168">
            <v>148.10390743936225</v>
          </cell>
          <cell r="L3168" t="str">
            <v>4</v>
          </cell>
          <cell r="M3168">
            <v>148103.90743936223</v>
          </cell>
        </row>
        <row r="3169">
          <cell r="A3169" t="str">
            <v/>
          </cell>
          <cell r="H3169" t="str">
            <v/>
          </cell>
          <cell r="L3169" t="str">
            <v/>
          </cell>
          <cell r="M3169" t="str">
            <v/>
          </cell>
        </row>
        <row r="3170">
          <cell r="A3170" t="str">
            <v>16-10-110</v>
          </cell>
          <cell r="B3170" t="str">
            <v>16-10-110</v>
          </cell>
          <cell r="H3170">
            <v>31140.273817656682</v>
          </cell>
          <cell r="L3170" t="str">
            <v/>
          </cell>
          <cell r="M3170" t="str">
            <v/>
          </cell>
        </row>
        <row r="3171">
          <cell r="A3171" t="str">
            <v>16-10-110</v>
          </cell>
          <cell r="B3171" t="str">
            <v>1AA21</v>
          </cell>
          <cell r="H3171">
            <v>14253.70219</v>
          </cell>
          <cell r="L3171" t="str">
            <v>1</v>
          </cell>
          <cell r="M3171">
            <v>84</v>
          </cell>
        </row>
        <row r="3172">
          <cell r="A3172" t="str">
            <v>16-10-110</v>
          </cell>
          <cell r="B3172" t="str">
            <v>1AA58</v>
          </cell>
          <cell r="H3172">
            <v>11740.183000000001</v>
          </cell>
          <cell r="L3172" t="str">
            <v>1</v>
          </cell>
          <cell r="M3172">
            <v>84</v>
          </cell>
        </row>
        <row r="3173">
          <cell r="A3173" t="str">
            <v>16-10-110</v>
          </cell>
          <cell r="B3173" t="str">
            <v>2C1+1</v>
          </cell>
          <cell r="H3173">
            <v>4936.7969146454079</v>
          </cell>
          <cell r="L3173" t="str">
            <v>2</v>
          </cell>
          <cell r="M3173">
            <v>24.388559999999998</v>
          </cell>
        </row>
        <row r="3174">
          <cell r="A3174" t="str">
            <v>16-10-110</v>
          </cell>
          <cell r="B3174">
            <v>47111</v>
          </cell>
          <cell r="H3174">
            <v>61.487805571908559</v>
          </cell>
          <cell r="L3174" t="str">
            <v>4</v>
          </cell>
          <cell r="M3174">
            <v>414690.94083021424</v>
          </cell>
        </row>
        <row r="3175">
          <cell r="A3175" t="str">
            <v>16-10-110</v>
          </cell>
          <cell r="B3175">
            <v>46111</v>
          </cell>
          <cell r="H3175">
            <v>148.10390743936225</v>
          </cell>
          <cell r="L3175" t="str">
            <v>4</v>
          </cell>
          <cell r="M3175">
            <v>414690.94083021424</v>
          </cell>
        </row>
        <row r="3176">
          <cell r="A3176" t="str">
            <v/>
          </cell>
          <cell r="H3176" t="str">
            <v/>
          </cell>
          <cell r="L3176" t="str">
            <v/>
          </cell>
          <cell r="M3176" t="str">
            <v/>
          </cell>
        </row>
        <row r="3177">
          <cell r="A3177" t="str">
            <v>16-10-120</v>
          </cell>
          <cell r="B3177" t="str">
            <v>16-10-120</v>
          </cell>
          <cell r="H3177">
            <v>76048.074411501831</v>
          </cell>
          <cell r="L3177" t="str">
            <v/>
          </cell>
          <cell r="M3177" t="str">
            <v/>
          </cell>
        </row>
        <row r="3178">
          <cell r="A3178" t="str">
            <v>16-10-120</v>
          </cell>
          <cell r="B3178" t="str">
            <v>1AA22</v>
          </cell>
          <cell r="H3178">
            <v>57239</v>
          </cell>
          <cell r="L3178" t="str">
            <v>1</v>
          </cell>
          <cell r="M3178">
            <v>2</v>
          </cell>
        </row>
        <row r="3179">
          <cell r="A3179" t="str">
            <v>16-10-120</v>
          </cell>
          <cell r="B3179" t="str">
            <v>1AA64</v>
          </cell>
          <cell r="H3179">
            <v>12376</v>
          </cell>
          <cell r="L3179" t="str">
            <v>1</v>
          </cell>
          <cell r="M3179">
            <v>2</v>
          </cell>
        </row>
        <row r="3180">
          <cell r="A3180" t="str">
            <v>16-10-120</v>
          </cell>
          <cell r="B3180" t="str">
            <v>2C1+1</v>
          </cell>
          <cell r="H3180">
            <v>6171.0811608192389</v>
          </cell>
          <cell r="L3180" t="str">
            <v>2</v>
          </cell>
          <cell r="M3180">
            <v>0.72585999999999995</v>
          </cell>
        </row>
        <row r="3181">
          <cell r="A3181" t="str">
            <v>16-10-120</v>
          </cell>
          <cell r="B3181">
            <v>47111</v>
          </cell>
          <cell r="H3181">
            <v>76.860815858003619</v>
          </cell>
          <cell r="L3181" t="str">
            <v>4</v>
          </cell>
          <cell r="M3181">
            <v>12342.162321638478</v>
          </cell>
        </row>
        <row r="3182">
          <cell r="A3182" t="str">
            <v>16-10-120</v>
          </cell>
          <cell r="B3182">
            <v>46111</v>
          </cell>
          <cell r="H3182">
            <v>185.13243482457716</v>
          </cell>
          <cell r="L3182" t="str">
            <v>4</v>
          </cell>
          <cell r="M3182">
            <v>12342.162321638478</v>
          </cell>
        </row>
        <row r="3183">
          <cell r="A3183" t="str">
            <v/>
          </cell>
          <cell r="H3183" t="str">
            <v/>
          </cell>
          <cell r="L3183" t="str">
            <v/>
          </cell>
          <cell r="M3183" t="str">
            <v/>
          </cell>
        </row>
        <row r="3184">
          <cell r="A3184" t="str">
            <v>16-10-130</v>
          </cell>
          <cell r="B3184" t="str">
            <v>16-10-130</v>
          </cell>
          <cell r="H3184">
            <v>79142.074411501831</v>
          </cell>
          <cell r="L3184" t="str">
            <v/>
          </cell>
          <cell r="M3184" t="str">
            <v/>
          </cell>
        </row>
        <row r="3185">
          <cell r="A3185" t="str">
            <v>16-10-130</v>
          </cell>
          <cell r="B3185" t="str">
            <v>1AA23</v>
          </cell>
          <cell r="H3185">
            <v>60333</v>
          </cell>
          <cell r="L3185" t="str">
            <v>1</v>
          </cell>
          <cell r="M3185">
            <v>3</v>
          </cell>
        </row>
        <row r="3186">
          <cell r="A3186" t="str">
            <v>16-10-130</v>
          </cell>
          <cell r="B3186" t="str">
            <v>1AA64</v>
          </cell>
          <cell r="H3186">
            <v>12376</v>
          </cell>
          <cell r="L3186" t="str">
            <v>1</v>
          </cell>
          <cell r="M3186">
            <v>3</v>
          </cell>
        </row>
        <row r="3187">
          <cell r="A3187" t="str">
            <v>16-10-130</v>
          </cell>
          <cell r="B3187" t="str">
            <v>2C1+1</v>
          </cell>
          <cell r="H3187">
            <v>6171.0811608192389</v>
          </cell>
          <cell r="L3187" t="str">
            <v>2</v>
          </cell>
          <cell r="M3187">
            <v>1.0887899999999999</v>
          </cell>
        </row>
        <row r="3188">
          <cell r="A3188" t="str">
            <v>16-10-130</v>
          </cell>
          <cell r="B3188">
            <v>47111</v>
          </cell>
          <cell r="H3188">
            <v>76.860815858003619</v>
          </cell>
          <cell r="L3188" t="str">
            <v>4</v>
          </cell>
          <cell r="M3188">
            <v>18513.243482457718</v>
          </cell>
        </row>
        <row r="3189">
          <cell r="A3189" t="str">
            <v>16-10-130</v>
          </cell>
          <cell r="B3189">
            <v>46111</v>
          </cell>
          <cell r="H3189">
            <v>185.13243482457716</v>
          </cell>
          <cell r="L3189" t="str">
            <v>4</v>
          </cell>
          <cell r="M3189">
            <v>18513.243482457718</v>
          </cell>
        </row>
        <row r="3190">
          <cell r="A3190" t="str">
            <v/>
          </cell>
          <cell r="H3190" t="str">
            <v/>
          </cell>
          <cell r="L3190" t="str">
            <v/>
          </cell>
          <cell r="M3190" t="str">
            <v/>
          </cell>
        </row>
        <row r="3191">
          <cell r="A3191" t="str">
            <v>16-10-140</v>
          </cell>
          <cell r="B3191" t="str">
            <v>16-10-140</v>
          </cell>
          <cell r="H3191">
            <v>50816.504411501817</v>
          </cell>
          <cell r="L3191" t="str">
            <v/>
          </cell>
          <cell r="M3191" t="str">
            <v/>
          </cell>
        </row>
        <row r="3192">
          <cell r="A3192" t="str">
            <v>16-10-140</v>
          </cell>
          <cell r="B3192" t="str">
            <v>1AA24</v>
          </cell>
          <cell r="H3192">
            <v>32007.43</v>
          </cell>
          <cell r="L3192" t="str">
            <v>1</v>
          </cell>
          <cell r="M3192">
            <v>2</v>
          </cell>
        </row>
        <row r="3193">
          <cell r="A3193" t="str">
            <v>16-10-140</v>
          </cell>
          <cell r="B3193" t="str">
            <v>1AA64</v>
          </cell>
          <cell r="H3193">
            <v>12376</v>
          </cell>
          <cell r="L3193" t="str">
            <v>1</v>
          </cell>
          <cell r="M3193">
            <v>2</v>
          </cell>
        </row>
        <row r="3194">
          <cell r="A3194" t="str">
            <v>16-10-140</v>
          </cell>
          <cell r="B3194" t="str">
            <v>2C1+1</v>
          </cell>
          <cell r="H3194">
            <v>6171.0811608192389</v>
          </cell>
          <cell r="L3194" t="str">
            <v>2</v>
          </cell>
          <cell r="M3194">
            <v>0.72585999999999995</v>
          </cell>
        </row>
        <row r="3195">
          <cell r="A3195" t="str">
            <v>16-10-140</v>
          </cell>
          <cell r="B3195">
            <v>47111</v>
          </cell>
          <cell r="H3195">
            <v>76.860815858003619</v>
          </cell>
          <cell r="L3195" t="str">
            <v>4</v>
          </cell>
          <cell r="M3195">
            <v>12342.162321638478</v>
          </cell>
        </row>
        <row r="3196">
          <cell r="A3196" t="str">
            <v>16-10-140</v>
          </cell>
          <cell r="B3196">
            <v>46111</v>
          </cell>
          <cell r="H3196">
            <v>185.13243482457716</v>
          </cell>
          <cell r="L3196" t="str">
            <v>4</v>
          </cell>
          <cell r="M3196">
            <v>12342.162321638478</v>
          </cell>
        </row>
        <row r="3197">
          <cell r="A3197" t="str">
            <v/>
          </cell>
          <cell r="H3197" t="str">
            <v/>
          </cell>
          <cell r="L3197" t="str">
            <v/>
          </cell>
          <cell r="M3197" t="str">
            <v/>
          </cell>
        </row>
        <row r="3198">
          <cell r="A3198" t="str">
            <v>16-10-150</v>
          </cell>
          <cell r="B3198" t="str">
            <v>16-10-150</v>
          </cell>
          <cell r="H3198">
            <v>62818.130411501814</v>
          </cell>
          <cell r="L3198" t="str">
            <v/>
          </cell>
          <cell r="M3198" t="str">
            <v/>
          </cell>
        </row>
        <row r="3199">
          <cell r="A3199" t="str">
            <v>16-10-150</v>
          </cell>
          <cell r="B3199" t="str">
            <v>1AA25</v>
          </cell>
          <cell r="H3199">
            <v>44009.055999999997</v>
          </cell>
          <cell r="L3199" t="str">
            <v>1</v>
          </cell>
          <cell r="M3199">
            <v>3</v>
          </cell>
        </row>
        <row r="3200">
          <cell r="A3200" t="str">
            <v>16-10-150</v>
          </cell>
          <cell r="B3200" t="str">
            <v>1AA64</v>
          </cell>
          <cell r="H3200">
            <v>12376</v>
          </cell>
          <cell r="L3200" t="str">
            <v>1</v>
          </cell>
          <cell r="M3200">
            <v>3</v>
          </cell>
        </row>
        <row r="3201">
          <cell r="A3201" t="str">
            <v>16-10-150</v>
          </cell>
          <cell r="B3201" t="str">
            <v>2C1+1</v>
          </cell>
          <cell r="H3201">
            <v>6171.0811608192389</v>
          </cell>
          <cell r="L3201" t="str">
            <v>2</v>
          </cell>
          <cell r="M3201">
            <v>1.0887899999999999</v>
          </cell>
        </row>
        <row r="3202">
          <cell r="A3202" t="str">
            <v>16-10-150</v>
          </cell>
          <cell r="B3202">
            <v>47111</v>
          </cell>
          <cell r="H3202">
            <v>76.860815858003619</v>
          </cell>
          <cell r="L3202" t="str">
            <v>4</v>
          </cell>
          <cell r="M3202">
            <v>18513.243482457718</v>
          </cell>
        </row>
        <row r="3203">
          <cell r="A3203" t="str">
            <v>16-10-150</v>
          </cell>
          <cell r="B3203">
            <v>46111</v>
          </cell>
          <cell r="H3203">
            <v>185.13243482457716</v>
          </cell>
          <cell r="L3203" t="str">
            <v>4</v>
          </cell>
          <cell r="M3203">
            <v>18513.243482457718</v>
          </cell>
        </row>
        <row r="3204">
          <cell r="A3204" t="str">
            <v/>
          </cell>
          <cell r="H3204" t="str">
            <v/>
          </cell>
          <cell r="L3204" t="str">
            <v/>
          </cell>
          <cell r="M3204" t="str">
            <v/>
          </cell>
        </row>
        <row r="3205">
          <cell r="A3205" t="str">
            <v>16-10-160</v>
          </cell>
          <cell r="B3205" t="str">
            <v>16-10-160</v>
          </cell>
          <cell r="H3205">
            <v>106988.07441150183</v>
          </cell>
          <cell r="L3205" t="str">
            <v/>
          </cell>
          <cell r="M3205" t="str">
            <v/>
          </cell>
        </row>
        <row r="3206">
          <cell r="A3206" t="str">
            <v>16-10-160</v>
          </cell>
          <cell r="B3206" t="str">
            <v>1AA26</v>
          </cell>
          <cell r="H3206">
            <v>88179</v>
          </cell>
          <cell r="L3206" t="str">
            <v>1</v>
          </cell>
          <cell r="M3206">
            <v>2</v>
          </cell>
        </row>
        <row r="3207">
          <cell r="A3207" t="str">
            <v>16-10-160</v>
          </cell>
          <cell r="B3207" t="str">
            <v>1AA64</v>
          </cell>
          <cell r="H3207">
            <v>12376</v>
          </cell>
          <cell r="L3207" t="str">
            <v>1</v>
          </cell>
          <cell r="M3207">
            <v>2</v>
          </cell>
        </row>
        <row r="3208">
          <cell r="A3208" t="str">
            <v>16-10-160</v>
          </cell>
          <cell r="B3208" t="str">
            <v>2C1+1</v>
          </cell>
          <cell r="H3208">
            <v>6171.0811608192389</v>
          </cell>
          <cell r="L3208" t="str">
            <v>2</v>
          </cell>
          <cell r="M3208">
            <v>0.72585999999999995</v>
          </cell>
        </row>
        <row r="3209">
          <cell r="A3209" t="str">
            <v>16-10-160</v>
          </cell>
          <cell r="B3209">
            <v>47111</v>
          </cell>
          <cell r="H3209">
            <v>76.860815858003619</v>
          </cell>
          <cell r="L3209" t="str">
            <v>4</v>
          </cell>
          <cell r="M3209">
            <v>12342.162321638478</v>
          </cell>
        </row>
        <row r="3210">
          <cell r="A3210" t="str">
            <v>16-10-160</v>
          </cell>
          <cell r="B3210">
            <v>46111</v>
          </cell>
          <cell r="H3210">
            <v>185.13243482457716</v>
          </cell>
          <cell r="L3210" t="str">
            <v>4</v>
          </cell>
          <cell r="M3210">
            <v>12342.162321638478</v>
          </cell>
        </row>
        <row r="3211">
          <cell r="A3211" t="str">
            <v/>
          </cell>
          <cell r="H3211" t="str">
            <v/>
          </cell>
          <cell r="L3211" t="str">
            <v/>
          </cell>
          <cell r="M3211" t="str">
            <v/>
          </cell>
        </row>
        <row r="3212">
          <cell r="A3212" t="str">
            <v>16-10-170</v>
          </cell>
          <cell r="B3212" t="str">
            <v>16-10-170</v>
          </cell>
          <cell r="H3212">
            <v>105495.21941150182</v>
          </cell>
          <cell r="L3212" t="str">
            <v/>
          </cell>
          <cell r="M3212" t="str">
            <v/>
          </cell>
        </row>
        <row r="3213">
          <cell r="A3213" t="str">
            <v>16-10-170</v>
          </cell>
          <cell r="B3213" t="str">
            <v>1AA27</v>
          </cell>
          <cell r="H3213">
            <v>86686.14499999999</v>
          </cell>
          <cell r="L3213" t="str">
            <v>1</v>
          </cell>
          <cell r="M3213">
            <v>3</v>
          </cell>
        </row>
        <row r="3214">
          <cell r="A3214" t="str">
            <v>16-10-170</v>
          </cell>
          <cell r="B3214" t="str">
            <v>1AA64</v>
          </cell>
          <cell r="H3214">
            <v>12376</v>
          </cell>
          <cell r="L3214" t="str">
            <v>1</v>
          </cell>
          <cell r="M3214">
            <v>3</v>
          </cell>
        </row>
        <row r="3215">
          <cell r="A3215" t="str">
            <v>16-10-170</v>
          </cell>
          <cell r="B3215" t="str">
            <v>2C1+1</v>
          </cell>
          <cell r="H3215">
            <v>6171.0811608192389</v>
          </cell>
          <cell r="L3215" t="str">
            <v>2</v>
          </cell>
          <cell r="M3215">
            <v>1.0887899999999999</v>
          </cell>
        </row>
        <row r="3216">
          <cell r="A3216" t="str">
            <v>16-10-170</v>
          </cell>
          <cell r="B3216">
            <v>47111</v>
          </cell>
          <cell r="H3216">
            <v>76.860815858003619</v>
          </cell>
          <cell r="L3216" t="str">
            <v>4</v>
          </cell>
          <cell r="M3216">
            <v>18513.243482457718</v>
          </cell>
        </row>
        <row r="3217">
          <cell r="A3217" t="str">
            <v>16-10-170</v>
          </cell>
          <cell r="B3217">
            <v>46111</v>
          </cell>
          <cell r="H3217">
            <v>185.13243482457716</v>
          </cell>
          <cell r="L3217" t="str">
            <v>4</v>
          </cell>
          <cell r="M3217">
            <v>18513.243482457718</v>
          </cell>
        </row>
        <row r="3218">
          <cell r="A3218" t="str">
            <v/>
          </cell>
          <cell r="H3218" t="str">
            <v/>
          </cell>
          <cell r="L3218" t="str">
            <v/>
          </cell>
          <cell r="M3218" t="str">
            <v/>
          </cell>
        </row>
        <row r="3219">
          <cell r="A3219" t="str">
            <v>16-10-180</v>
          </cell>
          <cell r="B3219" t="str">
            <v>16-10-180</v>
          </cell>
          <cell r="H3219">
            <v>16430778.245540652</v>
          </cell>
          <cell r="L3219" t="str">
            <v/>
          </cell>
          <cell r="M3219" t="str">
            <v/>
          </cell>
        </row>
        <row r="3220">
          <cell r="A3220" t="str">
            <v>16-10-180</v>
          </cell>
          <cell r="B3220" t="str">
            <v>1AA28</v>
          </cell>
          <cell r="H3220">
            <v>15326438.399999999</v>
          </cell>
          <cell r="L3220" t="str">
            <v>1</v>
          </cell>
          <cell r="M3220">
            <v>1</v>
          </cell>
        </row>
        <row r="3221">
          <cell r="A3221" t="str">
            <v>16-10-180</v>
          </cell>
          <cell r="B3221" t="str">
            <v>1AA71</v>
          </cell>
          <cell r="H3221">
            <v>541450</v>
          </cell>
          <cell r="L3221" t="str">
            <v>1</v>
          </cell>
          <cell r="M3221">
            <v>1</v>
          </cell>
        </row>
        <row r="3222">
          <cell r="A3222" t="str">
            <v>16-10-180</v>
          </cell>
          <cell r="B3222" t="str">
            <v>2C1+1</v>
          </cell>
          <cell r="H3222">
            <v>539965.60574859683</v>
          </cell>
          <cell r="L3222" t="str">
            <v>2</v>
          </cell>
          <cell r="M3222">
            <v>31.756139999999998</v>
          </cell>
        </row>
        <row r="3223">
          <cell r="A3223" t="str">
            <v>16-10-180</v>
          </cell>
          <cell r="B3223">
            <v>47111</v>
          </cell>
          <cell r="H3223">
            <v>6725.2716195987741</v>
          </cell>
          <cell r="L3223" t="str">
            <v>4</v>
          </cell>
          <cell r="M3223">
            <v>539965.60574859683</v>
          </cell>
        </row>
        <row r="3224">
          <cell r="A3224" t="str">
            <v>16-10-180</v>
          </cell>
          <cell r="B3224">
            <v>46111</v>
          </cell>
          <cell r="H3224">
            <v>16198.968172457904</v>
          </cell>
          <cell r="L3224" t="str">
            <v>4</v>
          </cell>
          <cell r="M3224">
            <v>539965.60574859683</v>
          </cell>
        </row>
        <row r="3225">
          <cell r="A3225" t="str">
            <v/>
          </cell>
          <cell r="H3225" t="str">
            <v/>
          </cell>
          <cell r="L3225" t="str">
            <v/>
          </cell>
          <cell r="M3225" t="str">
            <v/>
          </cell>
        </row>
        <row r="3226">
          <cell r="A3226" t="str">
            <v>16-10-190</v>
          </cell>
          <cell r="B3226" t="str">
            <v>16-10-190</v>
          </cell>
          <cell r="H3226">
            <v>421978.00455890311</v>
          </cell>
          <cell r="L3226" t="str">
            <v/>
          </cell>
          <cell r="M3226" t="str">
            <v/>
          </cell>
        </row>
        <row r="3227">
          <cell r="A3227" t="str">
            <v>16-10-190</v>
          </cell>
          <cell r="B3227" t="str">
            <v>1AA29</v>
          </cell>
          <cell r="H3227">
            <v>232050</v>
          </cell>
          <cell r="L3227" t="str">
            <v>1</v>
          </cell>
          <cell r="M3227">
            <v>1</v>
          </cell>
        </row>
        <row r="3228">
          <cell r="A3228" t="str">
            <v>16-10-190</v>
          </cell>
          <cell r="B3228" t="str">
            <v>1AA72</v>
          </cell>
          <cell r="H3228">
            <v>77350</v>
          </cell>
          <cell r="L3228" t="str">
            <v>1</v>
          </cell>
          <cell r="M3228">
            <v>1</v>
          </cell>
        </row>
        <row r="3229">
          <cell r="A3229" t="str">
            <v>16-10-190</v>
          </cell>
          <cell r="B3229" t="str">
            <v>2C1+1</v>
          </cell>
          <cell r="H3229">
            <v>107993.15515672437</v>
          </cell>
          <cell r="L3229" t="str">
            <v>2</v>
          </cell>
          <cell r="M3229">
            <v>6.3512300000000002</v>
          </cell>
        </row>
        <row r="3230">
          <cell r="A3230" t="str">
            <v>16-10-190</v>
          </cell>
          <cell r="B3230">
            <v>47111</v>
          </cell>
          <cell r="H3230">
            <v>1345.0547474770021</v>
          </cell>
          <cell r="L3230" t="str">
            <v>4</v>
          </cell>
          <cell r="M3230">
            <v>107993.15515672437</v>
          </cell>
        </row>
        <row r="3231">
          <cell r="A3231" t="str">
            <v>16-10-190</v>
          </cell>
          <cell r="B3231">
            <v>46111</v>
          </cell>
          <cell r="H3231">
            <v>3239.7946547017309</v>
          </cell>
          <cell r="L3231" t="str">
            <v>4</v>
          </cell>
          <cell r="M3231">
            <v>107993.15515672437</v>
          </cell>
        </row>
        <row r="3232">
          <cell r="A3232" t="str">
            <v/>
          </cell>
          <cell r="H3232" t="str">
            <v/>
          </cell>
          <cell r="L3232" t="str">
            <v/>
          </cell>
          <cell r="M3232" t="str">
            <v/>
          </cell>
        </row>
        <row r="3233">
          <cell r="A3233" t="str">
            <v>16-10-200</v>
          </cell>
          <cell r="B3233" t="str">
            <v>16-10-200</v>
          </cell>
          <cell r="H3233">
            <v>3851874.0487762797</v>
          </cell>
          <cell r="L3233" t="str">
            <v/>
          </cell>
          <cell r="M3233" t="str">
            <v/>
          </cell>
        </row>
        <row r="3234">
          <cell r="A3234" t="str">
            <v>16-10-200</v>
          </cell>
          <cell r="B3234" t="str">
            <v>1AA30</v>
          </cell>
          <cell r="H3234">
            <v>3063060</v>
          </cell>
          <cell r="L3234" t="str">
            <v>1</v>
          </cell>
          <cell r="M3234">
            <v>8</v>
          </cell>
        </row>
        <row r="3235">
          <cell r="A3235" t="str">
            <v>16-10-200</v>
          </cell>
          <cell r="B3235" t="str">
            <v>1AA55</v>
          </cell>
          <cell r="H3235">
            <v>386750</v>
          </cell>
          <cell r="L3235" t="str">
            <v>1</v>
          </cell>
          <cell r="M3235">
            <v>8</v>
          </cell>
        </row>
        <row r="3236">
          <cell r="A3236" t="str">
            <v>16-10-200</v>
          </cell>
          <cell r="B3236" t="str">
            <v>2C1+1</v>
          </cell>
          <cell r="H3236">
            <v>385689.59693826572</v>
          </cell>
          <cell r="L3236" t="str">
            <v>2</v>
          </cell>
          <cell r="M3236">
            <v>181.46360000000001</v>
          </cell>
        </row>
        <row r="3237">
          <cell r="A3237" t="str">
            <v>16-10-200</v>
          </cell>
          <cell r="B3237">
            <v>47111</v>
          </cell>
          <cell r="H3237">
            <v>4803.7639298660997</v>
          </cell>
          <cell r="L3237" t="str">
            <v>4</v>
          </cell>
          <cell r="M3237">
            <v>3085516.7755061258</v>
          </cell>
        </row>
        <row r="3238">
          <cell r="A3238" t="str">
            <v>16-10-200</v>
          </cell>
          <cell r="B3238">
            <v>46111</v>
          </cell>
          <cell r="H3238">
            <v>11570.687908147971</v>
          </cell>
          <cell r="L3238" t="str">
            <v>4</v>
          </cell>
          <cell r="M3238">
            <v>3085516.7755061258</v>
          </cell>
        </row>
        <row r="3239">
          <cell r="A3239" t="str">
            <v/>
          </cell>
          <cell r="H3239" t="str">
            <v/>
          </cell>
          <cell r="L3239" t="str">
            <v/>
          </cell>
          <cell r="M3239" t="str">
            <v/>
          </cell>
        </row>
        <row r="3240">
          <cell r="A3240" t="str">
            <v>16-10-210</v>
          </cell>
          <cell r="B3240" t="str">
            <v>16-10-210</v>
          </cell>
          <cell r="H3240">
            <v>421978.00455890311</v>
          </cell>
          <cell r="L3240" t="str">
            <v/>
          </cell>
          <cell r="M3240" t="str">
            <v/>
          </cell>
        </row>
        <row r="3241">
          <cell r="A3241" t="str">
            <v>16-10-210</v>
          </cell>
          <cell r="B3241" t="str">
            <v>1AA31</v>
          </cell>
          <cell r="H3241">
            <v>232050</v>
          </cell>
          <cell r="L3241" t="str">
            <v>1</v>
          </cell>
          <cell r="M3241">
            <v>8</v>
          </cell>
        </row>
        <row r="3242">
          <cell r="A3242" t="str">
            <v>16-10-210</v>
          </cell>
          <cell r="B3242" t="str">
            <v>1AA72</v>
          </cell>
          <cell r="H3242">
            <v>77350</v>
          </cell>
          <cell r="L3242" t="str">
            <v>1</v>
          </cell>
          <cell r="M3242">
            <v>8</v>
          </cell>
        </row>
        <row r="3243">
          <cell r="A3243" t="str">
            <v>16-10-210</v>
          </cell>
          <cell r="B3243" t="str">
            <v>2C1+1</v>
          </cell>
          <cell r="H3243">
            <v>107993.15515672437</v>
          </cell>
          <cell r="L3243" t="str">
            <v>2</v>
          </cell>
          <cell r="M3243">
            <v>50.809840000000001</v>
          </cell>
        </row>
        <row r="3244">
          <cell r="A3244" t="str">
            <v>16-10-210</v>
          </cell>
          <cell r="B3244">
            <v>47111</v>
          </cell>
          <cell r="H3244">
            <v>1345.0547474770021</v>
          </cell>
          <cell r="L3244" t="str">
            <v>4</v>
          </cell>
          <cell r="M3244">
            <v>863945.24125379499</v>
          </cell>
        </row>
        <row r="3245">
          <cell r="A3245" t="str">
            <v>16-10-210</v>
          </cell>
          <cell r="B3245">
            <v>46111</v>
          </cell>
          <cell r="H3245">
            <v>3239.7946547017309</v>
          </cell>
          <cell r="L3245" t="str">
            <v>4</v>
          </cell>
          <cell r="M3245">
            <v>863945.24125379499</v>
          </cell>
        </row>
        <row r="3246">
          <cell r="A3246" t="str">
            <v/>
          </cell>
          <cell r="H3246" t="str">
            <v/>
          </cell>
          <cell r="L3246" t="str">
            <v/>
          </cell>
          <cell r="M3246" t="str">
            <v/>
          </cell>
        </row>
        <row r="3247">
          <cell r="A3247" t="str">
            <v>16-10-220</v>
          </cell>
          <cell r="B3247" t="str">
            <v>16-10-220</v>
          </cell>
          <cell r="H3247">
            <v>18944312.655295912</v>
          </cell>
          <cell r="L3247" t="str">
            <v/>
          </cell>
          <cell r="M3247" t="str">
            <v/>
          </cell>
        </row>
        <row r="3248">
          <cell r="A3248" t="str">
            <v>16-10-220</v>
          </cell>
          <cell r="B3248" t="str">
            <v>1AA32</v>
          </cell>
          <cell r="H3248">
            <v>17682210</v>
          </cell>
          <cell r="L3248" t="str">
            <v>1</v>
          </cell>
          <cell r="M3248">
            <v>1</v>
          </cell>
        </row>
        <row r="3249">
          <cell r="A3249" t="str">
            <v>16-10-220</v>
          </cell>
          <cell r="B3249" t="str">
            <v>1AA78</v>
          </cell>
          <cell r="H3249">
            <v>618800</v>
          </cell>
          <cell r="L3249" t="str">
            <v>1</v>
          </cell>
          <cell r="M3249">
            <v>1</v>
          </cell>
        </row>
        <row r="3250">
          <cell r="A3250" t="str">
            <v>16-10-220</v>
          </cell>
          <cell r="B3250" t="str">
            <v>2C1+1</v>
          </cell>
          <cell r="H3250">
            <v>617103.52513625007</v>
          </cell>
          <cell r="L3250" t="str">
            <v>2</v>
          </cell>
          <cell r="M3250">
            <v>36.292729999999999</v>
          </cell>
        </row>
        <row r="3251">
          <cell r="A3251" t="str">
            <v>16-10-220</v>
          </cell>
          <cell r="B3251">
            <v>47111</v>
          </cell>
          <cell r="H3251">
            <v>7686.024405571995</v>
          </cell>
          <cell r="L3251" t="str">
            <v>4</v>
          </cell>
          <cell r="M3251">
            <v>617103.52513625007</v>
          </cell>
        </row>
        <row r="3252">
          <cell r="A3252" t="str">
            <v>16-10-220</v>
          </cell>
          <cell r="B3252">
            <v>46111</v>
          </cell>
          <cell r="H3252">
            <v>18513.105754087501</v>
          </cell>
          <cell r="L3252" t="str">
            <v>4</v>
          </cell>
          <cell r="M3252">
            <v>617103.52513625007</v>
          </cell>
        </row>
        <row r="3253">
          <cell r="A3253" t="str">
            <v/>
          </cell>
          <cell r="H3253" t="str">
            <v/>
          </cell>
          <cell r="L3253" t="str">
            <v/>
          </cell>
          <cell r="M3253" t="str">
            <v/>
          </cell>
        </row>
        <row r="3254">
          <cell r="A3254" t="str">
            <v>16-10-230</v>
          </cell>
          <cell r="B3254" t="str">
            <v>16-10-230</v>
          </cell>
          <cell r="H3254">
            <v>421978.00455890311</v>
          </cell>
          <cell r="L3254" t="str">
            <v/>
          </cell>
          <cell r="M3254" t="str">
            <v/>
          </cell>
        </row>
        <row r="3255">
          <cell r="A3255" t="str">
            <v>16-10-230</v>
          </cell>
          <cell r="B3255" t="str">
            <v>1AA33</v>
          </cell>
          <cell r="H3255">
            <v>232050</v>
          </cell>
          <cell r="L3255" t="str">
            <v>1</v>
          </cell>
          <cell r="M3255">
            <v>1</v>
          </cell>
        </row>
        <row r="3256">
          <cell r="A3256" t="str">
            <v>16-10-230</v>
          </cell>
          <cell r="B3256" t="str">
            <v>1AA72</v>
          </cell>
          <cell r="H3256">
            <v>77350</v>
          </cell>
          <cell r="L3256" t="str">
            <v>1</v>
          </cell>
          <cell r="M3256">
            <v>1</v>
          </cell>
        </row>
        <row r="3257">
          <cell r="A3257" t="str">
            <v>16-10-230</v>
          </cell>
          <cell r="B3257" t="str">
            <v>2C1+1</v>
          </cell>
          <cell r="H3257">
            <v>107993.15515672437</v>
          </cell>
          <cell r="L3257" t="str">
            <v>2</v>
          </cell>
          <cell r="M3257">
            <v>6.3512300000000002</v>
          </cell>
        </row>
        <row r="3258">
          <cell r="A3258" t="str">
            <v>16-10-230</v>
          </cell>
          <cell r="B3258">
            <v>47111</v>
          </cell>
          <cell r="H3258">
            <v>1345.0547474770021</v>
          </cell>
          <cell r="L3258" t="str">
            <v>4</v>
          </cell>
          <cell r="M3258">
            <v>107993.15515672437</v>
          </cell>
        </row>
        <row r="3259">
          <cell r="A3259" t="str">
            <v>16-10-230</v>
          </cell>
          <cell r="B3259">
            <v>46111</v>
          </cell>
          <cell r="H3259">
            <v>3239.7946547017309</v>
          </cell>
          <cell r="L3259" t="str">
            <v>4</v>
          </cell>
          <cell r="M3259">
            <v>107993.15515672437</v>
          </cell>
        </row>
        <row r="3260">
          <cell r="A3260" t="str">
            <v/>
          </cell>
          <cell r="H3260" t="str">
            <v/>
          </cell>
          <cell r="L3260" t="str">
            <v/>
          </cell>
          <cell r="M3260" t="str">
            <v/>
          </cell>
        </row>
        <row r="3261">
          <cell r="A3261" t="str">
            <v>16-10-240</v>
          </cell>
          <cell r="B3261" t="str">
            <v>16-10-240</v>
          </cell>
          <cell r="H3261">
            <v>92164.260265074423</v>
          </cell>
          <cell r="L3261" t="str">
            <v/>
          </cell>
          <cell r="M3261" t="str">
            <v/>
          </cell>
        </row>
        <row r="3262">
          <cell r="A3262" t="str">
            <v>16-10-240</v>
          </cell>
          <cell r="B3262" t="str">
            <v>1AA34</v>
          </cell>
          <cell r="H3262">
            <v>71350.100919999997</v>
          </cell>
          <cell r="L3262" t="str">
            <v>1</v>
          </cell>
          <cell r="M3262">
            <v>169.47116220000001</v>
          </cell>
        </row>
        <row r="3263">
          <cell r="A3263" t="str">
            <v>16-10-240</v>
          </cell>
          <cell r="B3263" t="str">
            <v>1AA66</v>
          </cell>
          <cell r="H3263">
            <v>6784.87068</v>
          </cell>
          <cell r="L3263" t="str">
            <v>1</v>
          </cell>
          <cell r="M3263">
            <v>169.47116220000001</v>
          </cell>
        </row>
        <row r="3264">
          <cell r="A3264" t="str">
            <v>16-10-240</v>
          </cell>
          <cell r="B3264" t="str">
            <v>2C1+1</v>
          </cell>
          <cell r="H3264">
            <v>13457.932155416227</v>
          </cell>
          <cell r="L3264" t="str">
            <v>2</v>
          </cell>
          <cell r="M3264">
            <v>134.13303545805601</v>
          </cell>
        </row>
        <row r="3265">
          <cell r="A3265" t="str">
            <v>16-10-240</v>
          </cell>
          <cell r="B3265">
            <v>47111</v>
          </cell>
          <cell r="H3265">
            <v>167.61854499570913</v>
          </cell>
          <cell r="L3265" t="str">
            <v>4</v>
          </cell>
          <cell r="M3265">
            <v>2280731.403187139</v>
          </cell>
        </row>
        <row r="3266">
          <cell r="A3266" t="str">
            <v>16-10-240</v>
          </cell>
          <cell r="B3266">
            <v>46111</v>
          </cell>
          <cell r="H3266">
            <v>403.73796466248677</v>
          </cell>
          <cell r="L3266" t="str">
            <v>4</v>
          </cell>
          <cell r="M3266">
            <v>2280731.403187139</v>
          </cell>
        </row>
        <row r="3267">
          <cell r="A3267" t="str">
            <v/>
          </cell>
          <cell r="H3267" t="str">
            <v/>
          </cell>
          <cell r="L3267" t="str">
            <v/>
          </cell>
          <cell r="M3267" t="str">
            <v/>
          </cell>
        </row>
        <row r="3268">
          <cell r="A3268" t="str">
            <v>16-10-250</v>
          </cell>
          <cell r="B3268" t="str">
            <v>16-10-250</v>
          </cell>
          <cell r="H3268">
            <v>20487.037831602353</v>
          </cell>
          <cell r="L3268" t="str">
            <v/>
          </cell>
          <cell r="M3268" t="str">
            <v/>
          </cell>
        </row>
        <row r="3269">
          <cell r="A3269" t="str">
            <v>16-10-250</v>
          </cell>
          <cell r="B3269" t="str">
            <v>1AA35</v>
          </cell>
          <cell r="H3269">
            <v>13242.320000000002</v>
          </cell>
          <cell r="L3269" t="str">
            <v>1</v>
          </cell>
          <cell r="M3269">
            <v>1341.4680816</v>
          </cell>
        </row>
        <row r="3270">
          <cell r="A3270" t="str">
            <v>16-10-250</v>
          </cell>
          <cell r="B3270" t="str">
            <v>1AA74</v>
          </cell>
          <cell r="H3270">
            <v>3867.5</v>
          </cell>
          <cell r="L3270" t="str">
            <v>1</v>
          </cell>
          <cell r="M3270">
            <v>1341.4680816</v>
          </cell>
        </row>
        <row r="3271">
          <cell r="A3271" t="str">
            <v>16-10-250</v>
          </cell>
          <cell r="B3271" t="str">
            <v>2C1+1</v>
          </cell>
          <cell r="H3271">
            <v>3239.67733053451</v>
          </cell>
          <cell r="L3271" t="str">
            <v>2</v>
          </cell>
          <cell r="M3271">
            <v>255.58991358724802</v>
          </cell>
        </row>
        <row r="3272">
          <cell r="A3272" t="str">
            <v>16-10-250</v>
          </cell>
          <cell r="B3272">
            <v>47111</v>
          </cell>
          <cell r="H3272">
            <v>40.350181151807327</v>
          </cell>
          <cell r="L3272" t="str">
            <v>4</v>
          </cell>
          <cell r="M3272">
            <v>4345923.7335951384</v>
          </cell>
        </row>
        <row r="3273">
          <cell r="A3273" t="str">
            <v>16-10-250</v>
          </cell>
          <cell r="B3273">
            <v>46111</v>
          </cell>
          <cell r="H3273">
            <v>97.190319916035293</v>
          </cell>
          <cell r="L3273" t="str">
            <v>4</v>
          </cell>
          <cell r="M3273">
            <v>4345923.7335951384</v>
          </cell>
        </row>
        <row r="3274">
          <cell r="A3274" t="str">
            <v/>
          </cell>
          <cell r="H3274" t="str">
            <v/>
          </cell>
          <cell r="L3274" t="str">
            <v/>
          </cell>
          <cell r="M3274" t="str">
            <v/>
          </cell>
        </row>
        <row r="3275">
          <cell r="A3275" t="str">
            <v>16-10-260</v>
          </cell>
          <cell r="B3275" t="str">
            <v>16-10-260</v>
          </cell>
          <cell r="H3275">
            <v>17405.577898082556</v>
          </cell>
          <cell r="L3275" t="str">
            <v/>
          </cell>
          <cell r="M3275" t="str">
            <v/>
          </cell>
        </row>
        <row r="3276">
          <cell r="A3276" t="str">
            <v>16-10-260</v>
          </cell>
          <cell r="B3276" t="str">
            <v>1AA36</v>
          </cell>
          <cell r="H3276">
            <v>10934.395919999997</v>
          </cell>
          <cell r="L3276" t="str">
            <v>1</v>
          </cell>
          <cell r="M3276">
            <v>420</v>
          </cell>
        </row>
        <row r="3277">
          <cell r="A3277" t="str">
            <v>16-10-260</v>
          </cell>
          <cell r="B3277" t="str">
            <v>1AA74</v>
          </cell>
          <cell r="H3277">
            <v>3867.5</v>
          </cell>
          <cell r="L3277" t="str">
            <v>1</v>
          </cell>
          <cell r="M3277">
            <v>420</v>
          </cell>
        </row>
        <row r="3278">
          <cell r="A3278" t="str">
            <v>16-10-260</v>
          </cell>
          <cell r="B3278" t="str">
            <v>2C1+1</v>
          </cell>
          <cell r="H3278">
            <v>2497.6444816155677</v>
          </cell>
          <cell r="L3278" t="str">
            <v>2</v>
          </cell>
          <cell r="M3278">
            <v>61.693799999999996</v>
          </cell>
        </row>
        <row r="3279">
          <cell r="A3279" t="str">
            <v>16-10-260</v>
          </cell>
          <cell r="B3279">
            <v>47111</v>
          </cell>
          <cell r="H3279">
            <v>31.108162018521899</v>
          </cell>
          <cell r="L3279" t="str">
            <v>4</v>
          </cell>
          <cell r="M3279">
            <v>1049010.6822785384</v>
          </cell>
        </row>
        <row r="3280">
          <cell r="A3280" t="str">
            <v>16-10-260</v>
          </cell>
          <cell r="B3280">
            <v>46111</v>
          </cell>
          <cell r="H3280">
            <v>74.929334448467031</v>
          </cell>
          <cell r="L3280" t="str">
            <v>4</v>
          </cell>
          <cell r="M3280">
            <v>1049010.6822785384</v>
          </cell>
        </row>
        <row r="3281">
          <cell r="A3281" t="str">
            <v/>
          </cell>
          <cell r="H3281" t="str">
            <v/>
          </cell>
          <cell r="L3281" t="str">
            <v/>
          </cell>
          <cell r="M3281" t="str">
            <v/>
          </cell>
        </row>
        <row r="3282">
          <cell r="A3282" t="str">
            <v>16-10-270</v>
          </cell>
          <cell r="B3282" t="str">
            <v>16-10-270</v>
          </cell>
          <cell r="H3282">
            <v>141067.82870091181</v>
          </cell>
          <cell r="L3282" t="str">
            <v/>
          </cell>
          <cell r="M3282" t="str">
            <v/>
          </cell>
        </row>
        <row r="3283">
          <cell r="A3283" t="str">
            <v>16-10-270</v>
          </cell>
          <cell r="B3283" t="str">
            <v>1AA37</v>
          </cell>
          <cell r="H3283">
            <v>125291.53</v>
          </cell>
          <cell r="L3283" t="str">
            <v>1</v>
          </cell>
          <cell r="M3283">
            <v>8</v>
          </cell>
        </row>
        <row r="3284">
          <cell r="A3284" t="str">
            <v>16-10-270</v>
          </cell>
          <cell r="B3284" t="str">
            <v>1AA77</v>
          </cell>
          <cell r="H3284">
            <v>7735</v>
          </cell>
          <cell r="L3284" t="str">
            <v>1</v>
          </cell>
          <cell r="M3284">
            <v>8</v>
          </cell>
        </row>
        <row r="3285">
          <cell r="A3285" t="str">
            <v>16-10-270</v>
          </cell>
          <cell r="B3285" t="str">
            <v>2C1+1</v>
          </cell>
          <cell r="H3285">
            <v>7713.8089422678095</v>
          </cell>
          <cell r="L3285" t="str">
            <v>2</v>
          </cell>
          <cell r="M3285">
            <v>3.6292800000000001</v>
          </cell>
        </row>
        <row r="3286">
          <cell r="A3286" t="str">
            <v>16-10-270</v>
          </cell>
          <cell r="B3286">
            <v>47111</v>
          </cell>
          <cell r="H3286">
            <v>96.075490375945577</v>
          </cell>
          <cell r="L3286" t="str">
            <v>4</v>
          </cell>
          <cell r="M3286">
            <v>61710.471538142476</v>
          </cell>
        </row>
        <row r="3287">
          <cell r="A3287" t="str">
            <v>16-10-270</v>
          </cell>
          <cell r="B3287">
            <v>46111</v>
          </cell>
          <cell r="H3287">
            <v>231.41426826803428</v>
          </cell>
          <cell r="L3287" t="str">
            <v>4</v>
          </cell>
          <cell r="M3287">
            <v>61710.471538142476</v>
          </cell>
        </row>
        <row r="3288">
          <cell r="A3288" t="str">
            <v/>
          </cell>
          <cell r="H3288" t="str">
            <v/>
          </cell>
          <cell r="L3288" t="str">
            <v/>
          </cell>
          <cell r="M3288" t="str">
            <v/>
          </cell>
        </row>
        <row r="3289">
          <cell r="A3289" t="str">
            <v>16-10-280</v>
          </cell>
          <cell r="B3289" t="str">
            <v>16-10-280</v>
          </cell>
          <cell r="H3289">
            <v>141067.82870091181</v>
          </cell>
          <cell r="L3289" t="str">
            <v/>
          </cell>
          <cell r="M3289" t="str">
            <v/>
          </cell>
        </row>
        <row r="3290">
          <cell r="A3290" t="str">
            <v>16-10-280</v>
          </cell>
          <cell r="B3290" t="str">
            <v>1AA38</v>
          </cell>
          <cell r="H3290">
            <v>125291.53</v>
          </cell>
          <cell r="L3290" t="str">
            <v>1</v>
          </cell>
          <cell r="M3290">
            <v>1</v>
          </cell>
        </row>
        <row r="3291">
          <cell r="A3291" t="str">
            <v>16-10-280</v>
          </cell>
          <cell r="B3291" t="str">
            <v>1AA77</v>
          </cell>
          <cell r="H3291">
            <v>7735</v>
          </cell>
          <cell r="L3291" t="str">
            <v>1</v>
          </cell>
          <cell r="M3291">
            <v>1</v>
          </cell>
        </row>
        <row r="3292">
          <cell r="A3292" t="str">
            <v>16-10-280</v>
          </cell>
          <cell r="B3292" t="str">
            <v>2C1+1</v>
          </cell>
          <cell r="H3292">
            <v>7713.8089422678095</v>
          </cell>
          <cell r="L3292" t="str">
            <v>2</v>
          </cell>
          <cell r="M3292">
            <v>0.45366000000000001</v>
          </cell>
        </row>
        <row r="3293">
          <cell r="A3293" t="str">
            <v>16-10-280</v>
          </cell>
          <cell r="B3293">
            <v>47111</v>
          </cell>
          <cell r="H3293">
            <v>96.075490375945577</v>
          </cell>
          <cell r="L3293" t="str">
            <v>4</v>
          </cell>
          <cell r="M3293">
            <v>7713.8089422678095</v>
          </cell>
        </row>
        <row r="3294">
          <cell r="A3294" t="str">
            <v>16-10-280</v>
          </cell>
          <cell r="B3294">
            <v>46111</v>
          </cell>
          <cell r="H3294">
            <v>231.41426826803428</v>
          </cell>
          <cell r="L3294" t="str">
            <v>4</v>
          </cell>
          <cell r="M3294">
            <v>7713.8089422678095</v>
          </cell>
        </row>
        <row r="3295">
          <cell r="A3295" t="str">
            <v/>
          </cell>
          <cell r="H3295" t="str">
            <v/>
          </cell>
          <cell r="L3295" t="str">
            <v/>
          </cell>
          <cell r="M3295" t="str">
            <v/>
          </cell>
        </row>
        <row r="3296">
          <cell r="A3296" t="str">
            <v>16-10-290</v>
          </cell>
          <cell r="B3296" t="str">
            <v>16-10-290</v>
          </cell>
          <cell r="H3296">
            <v>236428.00270091181</v>
          </cell>
          <cell r="L3296" t="str">
            <v/>
          </cell>
          <cell r="M3296" t="str">
            <v/>
          </cell>
        </row>
        <row r="3297">
          <cell r="A3297" t="str">
            <v>16-10-290</v>
          </cell>
          <cell r="B3297" t="str">
            <v>1AA39</v>
          </cell>
          <cell r="H3297">
            <v>220651.704</v>
          </cell>
          <cell r="L3297" t="str">
            <v>1</v>
          </cell>
          <cell r="M3297">
            <v>6</v>
          </cell>
        </row>
        <row r="3298">
          <cell r="A3298" t="str">
            <v>16-10-290</v>
          </cell>
          <cell r="B3298" t="str">
            <v>1AA77</v>
          </cell>
          <cell r="H3298">
            <v>7735</v>
          </cell>
          <cell r="L3298" t="str">
            <v>1</v>
          </cell>
          <cell r="M3298">
            <v>6</v>
          </cell>
        </row>
        <row r="3299">
          <cell r="A3299" t="str">
            <v>16-10-290</v>
          </cell>
          <cell r="B3299" t="str">
            <v>2C1+1</v>
          </cell>
          <cell r="H3299">
            <v>7713.8089422678095</v>
          </cell>
          <cell r="L3299" t="str">
            <v>2</v>
          </cell>
          <cell r="M3299">
            <v>2.7219600000000002</v>
          </cell>
        </row>
        <row r="3300">
          <cell r="A3300" t="str">
            <v>16-10-290</v>
          </cell>
          <cell r="B3300">
            <v>47111</v>
          </cell>
          <cell r="H3300">
            <v>96.075490375945577</v>
          </cell>
          <cell r="L3300" t="str">
            <v>4</v>
          </cell>
          <cell r="M3300">
            <v>46282.853653606857</v>
          </cell>
        </row>
        <row r="3301">
          <cell r="A3301" t="str">
            <v>16-10-290</v>
          </cell>
          <cell r="B3301">
            <v>46111</v>
          </cell>
          <cell r="H3301">
            <v>231.41426826803428</v>
          </cell>
          <cell r="L3301" t="str">
            <v>4</v>
          </cell>
          <cell r="M3301">
            <v>46282.853653606857</v>
          </cell>
        </row>
        <row r="3302">
          <cell r="A3302" t="str">
            <v/>
          </cell>
          <cell r="H3302" t="str">
            <v/>
          </cell>
          <cell r="L3302" t="str">
            <v/>
          </cell>
          <cell r="M3302" t="str">
            <v/>
          </cell>
        </row>
        <row r="3303">
          <cell r="A3303" t="str">
            <v>16-10-300</v>
          </cell>
          <cell r="B3303" t="str">
            <v>16-10-300</v>
          </cell>
          <cell r="H3303">
            <v>75106.842700911802</v>
          </cell>
          <cell r="L3303" t="str">
            <v/>
          </cell>
          <cell r="M3303" t="str">
            <v/>
          </cell>
        </row>
        <row r="3304">
          <cell r="A3304" t="str">
            <v>16-10-300</v>
          </cell>
          <cell r="B3304" t="str">
            <v>1AA40</v>
          </cell>
          <cell r="H3304">
            <v>59330.543999999994</v>
          </cell>
          <cell r="L3304" t="str">
            <v>1</v>
          </cell>
          <cell r="M3304">
            <v>16</v>
          </cell>
        </row>
        <row r="3305">
          <cell r="A3305" t="str">
            <v>16-10-300</v>
          </cell>
          <cell r="B3305" t="str">
            <v>1AA77</v>
          </cell>
          <cell r="H3305">
            <v>7735</v>
          </cell>
          <cell r="L3305" t="str">
            <v>1</v>
          </cell>
          <cell r="M3305">
            <v>16</v>
          </cell>
        </row>
        <row r="3306">
          <cell r="A3306" t="str">
            <v>16-10-300</v>
          </cell>
          <cell r="B3306" t="str">
            <v>2C1+1</v>
          </cell>
          <cell r="H3306">
            <v>7713.8089422678095</v>
          </cell>
          <cell r="L3306" t="str">
            <v>2</v>
          </cell>
          <cell r="M3306">
            <v>7.2585600000000001</v>
          </cell>
        </row>
        <row r="3307">
          <cell r="A3307" t="str">
            <v>16-10-300</v>
          </cell>
          <cell r="B3307">
            <v>47111</v>
          </cell>
          <cell r="H3307">
            <v>96.075490375945577</v>
          </cell>
          <cell r="L3307" t="str">
            <v>4</v>
          </cell>
          <cell r="M3307">
            <v>123420.94307628495</v>
          </cell>
        </row>
        <row r="3308">
          <cell r="A3308" t="str">
            <v>16-10-300</v>
          </cell>
          <cell r="B3308">
            <v>46111</v>
          </cell>
          <cell r="H3308">
            <v>231.41426826803428</v>
          </cell>
          <cell r="L3308" t="str">
            <v>4</v>
          </cell>
          <cell r="M3308">
            <v>123420.94307628495</v>
          </cell>
        </row>
        <row r="3309">
          <cell r="A3309" t="str">
            <v/>
          </cell>
          <cell r="H3309" t="str">
            <v/>
          </cell>
          <cell r="L3309" t="str">
            <v/>
          </cell>
          <cell r="M3309" t="str">
            <v/>
          </cell>
        </row>
        <row r="3310">
          <cell r="A3310" t="str">
            <v>16-10-310</v>
          </cell>
          <cell r="B3310" t="str">
            <v>16-10-310</v>
          </cell>
          <cell r="H3310">
            <v>140254.1067009118</v>
          </cell>
          <cell r="L3310" t="str">
            <v/>
          </cell>
          <cell r="M3310" t="str">
            <v/>
          </cell>
        </row>
        <row r="3311">
          <cell r="A3311" t="str">
            <v>16-10-310</v>
          </cell>
          <cell r="B3311" t="str">
            <v>1AA41</v>
          </cell>
          <cell r="H3311">
            <v>124477.80799999999</v>
          </cell>
          <cell r="L3311" t="str">
            <v>1</v>
          </cell>
          <cell r="M3311">
            <v>4</v>
          </cell>
        </row>
        <row r="3312">
          <cell r="A3312" t="str">
            <v>16-10-310</v>
          </cell>
          <cell r="B3312" t="str">
            <v>1AA77</v>
          </cell>
          <cell r="H3312">
            <v>7735</v>
          </cell>
          <cell r="L3312" t="str">
            <v>1</v>
          </cell>
          <cell r="M3312">
            <v>4</v>
          </cell>
        </row>
        <row r="3313">
          <cell r="A3313" t="str">
            <v>16-10-310</v>
          </cell>
          <cell r="B3313" t="str">
            <v>2C1+1</v>
          </cell>
          <cell r="H3313">
            <v>7713.8089422678095</v>
          </cell>
          <cell r="L3313" t="str">
            <v>2</v>
          </cell>
          <cell r="M3313">
            <v>1.81464</v>
          </cell>
        </row>
        <row r="3314">
          <cell r="A3314" t="str">
            <v>16-10-310</v>
          </cell>
          <cell r="B3314">
            <v>47111</v>
          </cell>
          <cell r="H3314">
            <v>96.075490375945577</v>
          </cell>
          <cell r="L3314" t="str">
            <v>4</v>
          </cell>
          <cell r="M3314">
            <v>30855.235769071238</v>
          </cell>
        </row>
        <row r="3315">
          <cell r="A3315" t="str">
            <v>16-10-310</v>
          </cell>
          <cell r="B3315">
            <v>46111</v>
          </cell>
          <cell r="H3315">
            <v>231.41426826803428</v>
          </cell>
          <cell r="L3315" t="str">
            <v>4</v>
          </cell>
          <cell r="M3315">
            <v>30855.235769071238</v>
          </cell>
        </row>
        <row r="3316">
          <cell r="A3316" t="str">
            <v/>
          </cell>
          <cell r="H3316" t="str">
            <v/>
          </cell>
          <cell r="L3316" t="str">
            <v/>
          </cell>
          <cell r="M3316" t="str">
            <v/>
          </cell>
        </row>
        <row r="3317">
          <cell r="A3317" t="str">
            <v>16-10-320</v>
          </cell>
          <cell r="B3317" t="str">
            <v>16-10-320</v>
          </cell>
          <cell r="H3317">
            <v>432992.18887742586</v>
          </cell>
          <cell r="L3317" t="str">
            <v/>
          </cell>
          <cell r="M3317" t="str">
            <v/>
          </cell>
        </row>
        <row r="3318">
          <cell r="A3318" t="str">
            <v>16-10-320</v>
          </cell>
          <cell r="B3318" t="str">
            <v>2C1+1</v>
          </cell>
          <cell r="H3318">
            <v>415358.15826815151</v>
          </cell>
          <cell r="L3318" t="str">
            <v>2</v>
          </cell>
          <cell r="M3318">
            <v>24.427800000000001</v>
          </cell>
        </row>
        <row r="3319">
          <cell r="A3319" t="str">
            <v>16-10-320</v>
          </cell>
          <cell r="B3319">
            <v>47111</v>
          </cell>
          <cell r="H3319">
            <v>5173.2858612298278</v>
          </cell>
          <cell r="L3319" t="str">
            <v>4</v>
          </cell>
          <cell r="M3319">
            <v>415358.15826815151</v>
          </cell>
        </row>
        <row r="3320">
          <cell r="A3320" t="str">
            <v>16-10-320</v>
          </cell>
          <cell r="B3320">
            <v>46111</v>
          </cell>
          <cell r="H3320">
            <v>12460.744748044544</v>
          </cell>
          <cell r="L3320" t="str">
            <v>4</v>
          </cell>
          <cell r="M3320">
            <v>415358.15826815151</v>
          </cell>
        </row>
        <row r="3321">
          <cell r="A3321" t="str">
            <v/>
          </cell>
          <cell r="H3321" t="str">
            <v/>
          </cell>
          <cell r="L3321" t="str">
            <v/>
          </cell>
          <cell r="M3321" t="str">
            <v/>
          </cell>
        </row>
        <row r="3322">
          <cell r="A3322" t="str">
            <v>16-10-330</v>
          </cell>
          <cell r="B3322" t="str">
            <v>16-10-330</v>
          </cell>
          <cell r="H3322">
            <v>359356.10294843023</v>
          </cell>
          <cell r="L3322" t="str">
            <v/>
          </cell>
          <cell r="M3322" t="str">
            <v/>
          </cell>
        </row>
        <row r="3323">
          <cell r="A3323" t="str">
            <v>16-10-330</v>
          </cell>
          <cell r="B3323" t="str">
            <v>1AA82</v>
          </cell>
          <cell r="H3323">
            <v>297500</v>
          </cell>
          <cell r="L3323" t="str">
            <v>1</v>
          </cell>
          <cell r="M3323">
            <v>1</v>
          </cell>
        </row>
        <row r="3324">
          <cell r="A3324" t="str">
            <v>16-10-330</v>
          </cell>
          <cell r="B3324" t="str">
            <v>2C1+1</v>
          </cell>
          <cell r="H3324">
            <v>59336.95262474662</v>
          </cell>
          <cell r="L3324" t="str">
            <v>2</v>
          </cell>
          <cell r="M3324">
            <v>3.48969</v>
          </cell>
        </row>
        <row r="3325">
          <cell r="A3325" t="str">
            <v>16-10-330</v>
          </cell>
          <cell r="B3325">
            <v>47111</v>
          </cell>
          <cell r="H3325">
            <v>739.04174494121924</v>
          </cell>
          <cell r="L3325" t="str">
            <v>4</v>
          </cell>
          <cell r="M3325">
            <v>59336.95262474662</v>
          </cell>
        </row>
        <row r="3326">
          <cell r="A3326" t="str">
            <v>16-10-330</v>
          </cell>
          <cell r="B3326">
            <v>46111</v>
          </cell>
          <cell r="H3326">
            <v>1780.1085787423985</v>
          </cell>
          <cell r="L3326" t="str">
            <v>4</v>
          </cell>
          <cell r="M3326">
            <v>59336.95262474662</v>
          </cell>
        </row>
        <row r="3327">
          <cell r="A3327" t="str">
            <v/>
          </cell>
          <cell r="H3327" t="str">
            <v/>
          </cell>
          <cell r="L3327" t="str">
            <v/>
          </cell>
          <cell r="M3327" t="str">
            <v/>
          </cell>
        </row>
        <row r="3328">
          <cell r="A3328" t="str">
            <v>16-10-340</v>
          </cell>
          <cell r="B3328" t="str">
            <v>16-10-340</v>
          </cell>
          <cell r="H3328">
            <v>836293.29235620669</v>
          </cell>
          <cell r="L3328" t="str">
            <v/>
          </cell>
          <cell r="M3328" t="str">
            <v/>
          </cell>
        </row>
        <row r="3329">
          <cell r="A3329" t="str">
            <v>16-10-340</v>
          </cell>
          <cell r="B3329" t="str">
            <v>2C1+1</v>
          </cell>
          <cell r="H3329">
            <v>802234.42964560259</v>
          </cell>
          <cell r="L3329" t="str">
            <v>2</v>
          </cell>
          <cell r="M3329">
            <v>566.16647999999998</v>
          </cell>
        </row>
        <row r="3330">
          <cell r="A3330" t="str">
            <v>16-10-340</v>
          </cell>
          <cell r="B3330">
            <v>47111</v>
          </cell>
          <cell r="H3330">
            <v>9991.8298212359805</v>
          </cell>
          <cell r="L3330" t="str">
            <v>4</v>
          </cell>
          <cell r="M3330">
            <v>9626813.1557472311</v>
          </cell>
        </row>
        <row r="3331">
          <cell r="A3331" t="str">
            <v>16-10-340</v>
          </cell>
          <cell r="B3331">
            <v>46111</v>
          </cell>
          <cell r="H3331">
            <v>24067.032889368078</v>
          </cell>
          <cell r="L3331" t="str">
            <v>4</v>
          </cell>
          <cell r="M3331">
            <v>9626813.1557472311</v>
          </cell>
        </row>
        <row r="3332">
          <cell r="A3332" t="str">
            <v/>
          </cell>
          <cell r="H3332" t="str">
            <v/>
          </cell>
          <cell r="L3332" t="str">
            <v/>
          </cell>
          <cell r="M3332" t="str">
            <v/>
          </cell>
        </row>
        <row r="3333">
          <cell r="A3333" t="str">
            <v>16-10-350</v>
          </cell>
          <cell r="B3333" t="str">
            <v>16-10-350</v>
          </cell>
          <cell r="H3333">
            <v>7715742.0275505735</v>
          </cell>
          <cell r="L3333" t="str">
            <v/>
          </cell>
          <cell r="M3333" t="str">
            <v/>
          </cell>
        </row>
        <row r="3334">
          <cell r="A3334" t="str">
            <v>16-10-350</v>
          </cell>
          <cell r="B3334" t="str">
            <v>2C1+1</v>
          </cell>
          <cell r="H3334">
            <v>7401510.8830122864</v>
          </cell>
          <cell r="L3334" t="str">
            <v>2</v>
          </cell>
          <cell r="M3334">
            <v>435.29331000000002</v>
          </cell>
        </row>
        <row r="3335">
          <cell r="A3335" t="str">
            <v>16-10-350</v>
          </cell>
          <cell r="B3335">
            <v>47111</v>
          </cell>
          <cell r="H3335">
            <v>92185.81804791803</v>
          </cell>
          <cell r="L3335" t="str">
            <v>4</v>
          </cell>
          <cell r="M3335">
            <v>7401510.8830122864</v>
          </cell>
        </row>
        <row r="3336">
          <cell r="A3336" t="str">
            <v>16-10-350</v>
          </cell>
          <cell r="B3336">
            <v>46111</v>
          </cell>
          <cell r="H3336">
            <v>222045.32649036858</v>
          </cell>
          <cell r="L3336" t="str">
            <v>4</v>
          </cell>
          <cell r="M3336">
            <v>7401510.8830122864</v>
          </cell>
        </row>
        <row r="3337">
          <cell r="A3337" t="str">
            <v/>
          </cell>
          <cell r="H3337" t="str">
            <v/>
          </cell>
          <cell r="L3337" t="str">
            <v/>
          </cell>
          <cell r="M3337" t="str">
            <v/>
          </cell>
        </row>
        <row r="3338">
          <cell r="A3338" t="str">
            <v>16-15-010</v>
          </cell>
          <cell r="B3338" t="str">
            <v>16-15-010</v>
          </cell>
          <cell r="H3338">
            <v>365778232</v>
          </cell>
          <cell r="L3338" t="str">
            <v/>
          </cell>
          <cell r="M3338" t="str">
            <v/>
          </cell>
        </row>
        <row r="3339">
          <cell r="A3339" t="str">
            <v>16-15-010</v>
          </cell>
          <cell r="B3339" t="str">
            <v>3S332</v>
          </cell>
          <cell r="H3339">
            <v>365778232</v>
          </cell>
          <cell r="L3339" t="str">
            <v>3</v>
          </cell>
          <cell r="M3339">
            <v>19500</v>
          </cell>
        </row>
        <row r="3340">
          <cell r="A3340" t="str">
            <v>16-15-010</v>
          </cell>
          <cell r="B3340">
            <v>47111</v>
          </cell>
          <cell r="H3340">
            <v>0</v>
          </cell>
          <cell r="L3340" t="str">
            <v>4</v>
          </cell>
          <cell r="M3340">
            <v>0</v>
          </cell>
        </row>
        <row r="3341">
          <cell r="A3341" t="str">
            <v>16-15-010</v>
          </cell>
          <cell r="B3341">
            <v>46111</v>
          </cell>
          <cell r="H3341">
            <v>0</v>
          </cell>
          <cell r="L3341" t="str">
            <v>4</v>
          </cell>
          <cell r="M3341">
            <v>0</v>
          </cell>
        </row>
        <row r="3342">
          <cell r="A3342" t="str">
            <v/>
          </cell>
          <cell r="H3342" t="str">
            <v/>
          </cell>
          <cell r="L3342" t="str">
            <v/>
          </cell>
          <cell r="M3342" t="str">
            <v/>
          </cell>
        </row>
        <row r="3343">
          <cell r="A3343" t="str">
            <v>16-55-010</v>
          </cell>
          <cell r="B3343" t="str">
            <v>16-55-010</v>
          </cell>
          <cell r="H3343">
            <v>1428000</v>
          </cell>
          <cell r="L3343" t="str">
            <v/>
          </cell>
          <cell r="M3343" t="str">
            <v/>
          </cell>
        </row>
        <row r="3344">
          <cell r="A3344" t="str">
            <v>16-55-010</v>
          </cell>
          <cell r="B3344" t="str">
            <v>3X115</v>
          </cell>
          <cell r="H3344">
            <v>1428000</v>
          </cell>
          <cell r="L3344" t="str">
            <v>3</v>
          </cell>
          <cell r="M3344">
            <v>90</v>
          </cell>
        </row>
        <row r="3345">
          <cell r="A3345" t="str">
            <v>16-55-010</v>
          </cell>
          <cell r="B3345">
            <v>47111</v>
          </cell>
          <cell r="H3345">
            <v>0</v>
          </cell>
          <cell r="L3345" t="str">
            <v>4</v>
          </cell>
          <cell r="M3345">
            <v>0</v>
          </cell>
        </row>
        <row r="3346">
          <cell r="A3346" t="str">
            <v>16-55-010</v>
          </cell>
          <cell r="B3346">
            <v>46111</v>
          </cell>
          <cell r="H3346">
            <v>0</v>
          </cell>
          <cell r="L3346" t="str">
            <v>4</v>
          </cell>
          <cell r="M3346">
            <v>0</v>
          </cell>
        </row>
        <row r="3347">
          <cell r="A3347" t="str">
            <v/>
          </cell>
          <cell r="H3347" t="str">
            <v/>
          </cell>
          <cell r="L3347" t="str">
            <v/>
          </cell>
          <cell r="M3347" t="str">
            <v/>
          </cell>
        </row>
        <row r="3348">
          <cell r="A3348" t="str">
            <v/>
          </cell>
          <cell r="H3348" t="str">
            <v/>
          </cell>
          <cell r="L3348" t="str">
            <v/>
          </cell>
          <cell r="M3348" t="str">
            <v/>
          </cell>
        </row>
        <row r="3349">
          <cell r="A3349" t="str">
            <v/>
          </cell>
          <cell r="L3349" t="str">
            <v/>
          </cell>
          <cell r="M3349" t="str">
            <v/>
          </cell>
        </row>
      </sheetData>
      <sheetData sheetId="5" refreshError="1"/>
      <sheetData sheetId="6"/>
      <sheetData sheetId="7">
        <row r="1">
          <cell r="D1" t="str">
            <v>COD</v>
          </cell>
          <cell r="E1" t="str">
            <v>MATERIALES</v>
          </cell>
          <cell r="F1" t="str">
            <v>UN</v>
          </cell>
          <cell r="G1" t="str">
            <v>VALOR SIN IVA</v>
          </cell>
          <cell r="H1" t="str">
            <v>TPTE</v>
          </cell>
          <cell r="I1" t="str">
            <v>IVA - PS</v>
          </cell>
          <cell r="J1" t="str">
            <v>VALOR CON IVA</v>
          </cell>
          <cell r="K1" t="str">
            <v>FUENTE</v>
          </cell>
          <cell r="L1" t="str">
            <v>VIGENCIA</v>
          </cell>
          <cell r="M1" t="str">
            <v>COD_1</v>
          </cell>
          <cell r="N1" t="str">
            <v>indice</v>
          </cell>
          <cell r="V1">
            <v>1</v>
          </cell>
        </row>
        <row r="2">
          <cell r="D2">
            <v>11111</v>
          </cell>
          <cell r="E2" t="str">
            <v>cemento blanco tipo III saco de 40 kg</v>
          </cell>
          <cell r="F2" t="str">
            <v>kg</v>
          </cell>
          <cell r="G2">
            <v>1003</v>
          </cell>
          <cell r="I2">
            <v>0.19</v>
          </cell>
          <cell r="J2">
            <v>1193.57</v>
          </cell>
          <cell r="K2" t="str">
            <v/>
          </cell>
          <cell r="N2" t="str">
            <v>CE</v>
          </cell>
        </row>
        <row r="3">
          <cell r="D3" t="str">
            <v>11114</v>
          </cell>
          <cell r="E3" t="str">
            <v>cemento expansivo - 10 kg</v>
          </cell>
          <cell r="F3" t="str">
            <v>u</v>
          </cell>
          <cell r="G3">
            <v>234900</v>
          </cell>
          <cell r="I3">
            <v>0.19</v>
          </cell>
          <cell r="J3">
            <v>279531</v>
          </cell>
          <cell r="K3" t="str">
            <v/>
          </cell>
          <cell r="N3" t="str">
            <v>CE</v>
          </cell>
        </row>
        <row r="4">
          <cell r="D4">
            <v>11115</v>
          </cell>
          <cell r="E4" t="str">
            <v>mastico</v>
          </cell>
          <cell r="F4" t="str">
            <v>m2</v>
          </cell>
          <cell r="G4">
            <v>9920.8675125000027</v>
          </cell>
          <cell r="I4">
            <v>0.19</v>
          </cell>
          <cell r="J4">
            <v>11805.832339875004</v>
          </cell>
          <cell r="K4" t="str">
            <v/>
          </cell>
          <cell r="N4" t="str">
            <v>CE</v>
          </cell>
        </row>
        <row r="5">
          <cell r="D5">
            <v>11116</v>
          </cell>
          <cell r="E5" t="str">
            <v>cemento gris 50 kg portland tipo I</v>
          </cell>
          <cell r="F5" t="str">
            <v>blt</v>
          </cell>
          <cell r="G5">
            <v>20600</v>
          </cell>
          <cell r="I5">
            <v>0.19</v>
          </cell>
          <cell r="J5">
            <v>24514</v>
          </cell>
          <cell r="K5" t="str">
            <v>HOLCIM</v>
          </cell>
          <cell r="L5">
            <v>43215</v>
          </cell>
          <cell r="N5" t="str">
            <v>AF</v>
          </cell>
        </row>
        <row r="6">
          <cell r="D6" t="str">
            <v>11117</v>
          </cell>
          <cell r="E6" t="str">
            <v>cemento gris 50 kg portland tipo I</v>
          </cell>
          <cell r="F6" t="str">
            <v>kg</v>
          </cell>
          <cell r="G6">
            <v>412</v>
          </cell>
          <cell r="I6">
            <v>0.19</v>
          </cell>
          <cell r="J6">
            <v>490.28</v>
          </cell>
          <cell r="K6" t="str">
            <v>HOLCIM</v>
          </cell>
          <cell r="L6">
            <v>43215</v>
          </cell>
          <cell r="N6" t="str">
            <v>AF</v>
          </cell>
        </row>
        <row r="7">
          <cell r="D7">
            <v>11118</v>
          </cell>
          <cell r="E7" t="str">
            <v>concreto tipo bombeo 21mpa (3000 psi) asentamiento 5"+/- 1 tmn 1"</v>
          </cell>
          <cell r="F7" t="str">
            <v>m3</v>
          </cell>
          <cell r="G7">
            <v>308050</v>
          </cell>
          <cell r="I7">
            <v>0.19</v>
          </cell>
          <cell r="J7">
            <v>366579.5</v>
          </cell>
          <cell r="K7" t="str">
            <v>HOLCIM</v>
          </cell>
          <cell r="L7">
            <v>43215</v>
          </cell>
          <cell r="N7" t="str">
            <v>AF</v>
          </cell>
        </row>
        <row r="8">
          <cell r="D8">
            <v>11119</v>
          </cell>
          <cell r="E8" t="str">
            <v>concreto tipo bombeo 24mpa (3500 psi) asentamiento 5"+/- 1 tmn 1"</v>
          </cell>
          <cell r="F8" t="str">
            <v>m3</v>
          </cell>
          <cell r="G8">
            <v>318150</v>
          </cell>
          <cell r="I8">
            <v>0.19</v>
          </cell>
          <cell r="J8">
            <v>378598.5</v>
          </cell>
          <cell r="K8" t="str">
            <v>HOLCIM</v>
          </cell>
          <cell r="L8">
            <v>43215</v>
          </cell>
          <cell r="N8" t="str">
            <v>AF</v>
          </cell>
        </row>
        <row r="9">
          <cell r="D9" t="str">
            <v>1111A</v>
          </cell>
          <cell r="E9" t="str">
            <v>concreto tipo bombeo 28mpa (4000 psi) asentamiento 5"+/- 1 tmn 1"</v>
          </cell>
          <cell r="F9" t="str">
            <v>m3</v>
          </cell>
          <cell r="G9">
            <v>334650</v>
          </cell>
          <cell r="I9">
            <v>0.19</v>
          </cell>
          <cell r="J9">
            <v>398233.5</v>
          </cell>
          <cell r="K9" t="str">
            <v>HOLCIM</v>
          </cell>
          <cell r="L9">
            <v>43215</v>
          </cell>
          <cell r="N9" t="str">
            <v>AF</v>
          </cell>
        </row>
        <row r="10">
          <cell r="D10" t="str">
            <v>1111B</v>
          </cell>
          <cell r="E10" t="str">
            <v>concreto tipo bombeo 28mpa (4000 psi) asentamiento 5"+/- 1 tmn 1" - color 21b lava - argos</v>
          </cell>
          <cell r="F10" t="str">
            <v>m3</v>
          </cell>
          <cell r="G10">
            <v>418310</v>
          </cell>
          <cell r="I10">
            <v>0.19</v>
          </cell>
          <cell r="J10">
            <v>497788.89999999997</v>
          </cell>
          <cell r="N10" t="str">
            <v>AF</v>
          </cell>
        </row>
        <row r="11">
          <cell r="D11" t="str">
            <v>11165</v>
          </cell>
          <cell r="E11" t="str">
            <v>masilla en pasta - gyplac</v>
          </cell>
          <cell r="F11" t="str">
            <v>cñt</v>
          </cell>
          <cell r="G11">
            <v>38900</v>
          </cell>
          <cell r="I11">
            <v>0.19</v>
          </cell>
          <cell r="J11">
            <v>46291</v>
          </cell>
          <cell r="K11" t="str">
            <v>HOMECENTER</v>
          </cell>
          <cell r="L11">
            <v>43214</v>
          </cell>
          <cell r="N11" t="str">
            <v>TM</v>
          </cell>
        </row>
        <row r="12">
          <cell r="D12" t="str">
            <v>1116C</v>
          </cell>
          <cell r="E12" t="str">
            <v>pegamento revoque poligyp 25kg - gyplac</v>
          </cell>
          <cell r="F12" t="str">
            <v>cñt</v>
          </cell>
          <cell r="G12">
            <v>39900</v>
          </cell>
          <cell r="I12">
            <v>0.19</v>
          </cell>
          <cell r="J12">
            <v>47481</v>
          </cell>
          <cell r="K12" t="str">
            <v>HOMECENTER</v>
          </cell>
          <cell r="L12">
            <v>43214</v>
          </cell>
          <cell r="N12" t="str">
            <v>TM</v>
          </cell>
        </row>
        <row r="13">
          <cell r="D13">
            <v>11181</v>
          </cell>
          <cell r="E13" t="str">
            <v>cal hidratada</v>
          </cell>
          <cell r="F13" t="str">
            <v>kg</v>
          </cell>
          <cell r="G13">
            <v>665</v>
          </cell>
          <cell r="I13">
            <v>0.19</v>
          </cell>
          <cell r="J13">
            <v>791.34999999999991</v>
          </cell>
          <cell r="K13" t="str">
            <v/>
          </cell>
          <cell r="N13" t="str">
            <v>TM</v>
          </cell>
        </row>
        <row r="14">
          <cell r="D14">
            <v>11215</v>
          </cell>
          <cell r="E14" t="str">
            <v>arena gruesa para concreto - 1.687 t/m3</v>
          </cell>
          <cell r="F14" t="str">
            <v>m3</v>
          </cell>
          <cell r="G14">
            <v>46898.6</v>
          </cell>
          <cell r="H14">
            <v>24486.4676</v>
          </cell>
          <cell r="I14">
            <v>0.19</v>
          </cell>
          <cell r="J14">
            <v>84948.230443999986</v>
          </cell>
          <cell r="K14" t="str">
            <v>CONASFALTOS</v>
          </cell>
          <cell r="L14">
            <v>43199</v>
          </cell>
          <cell r="N14" t="str">
            <v>TM</v>
          </cell>
        </row>
        <row r="15">
          <cell r="D15">
            <v>11218</v>
          </cell>
          <cell r="E15" t="str">
            <v>arenilla triturada</v>
          </cell>
          <cell r="F15" t="str">
            <v>t</v>
          </cell>
          <cell r="G15">
            <v>5600</v>
          </cell>
          <cell r="I15">
            <v>0.19</v>
          </cell>
          <cell r="J15">
            <v>6664</v>
          </cell>
          <cell r="K15" t="str">
            <v/>
          </cell>
          <cell r="N15" t="str">
            <v>TM</v>
          </cell>
        </row>
        <row r="16">
          <cell r="D16">
            <v>11219</v>
          </cell>
          <cell r="E16" t="str">
            <v>arena fina (revoque)</v>
          </cell>
          <cell r="F16" t="str">
            <v>m3</v>
          </cell>
          <cell r="G16">
            <v>27000</v>
          </cell>
          <cell r="I16">
            <v>0.19</v>
          </cell>
          <cell r="J16">
            <v>32130</v>
          </cell>
          <cell r="K16" t="str">
            <v>TRITURADOS PEÑALISA</v>
          </cell>
          <cell r="N16" t="str">
            <v>TM</v>
          </cell>
        </row>
        <row r="17">
          <cell r="D17" t="str">
            <v>1121A</v>
          </cell>
          <cell r="E17" t="str">
            <v>arena clasificada (pega)</v>
          </cell>
          <cell r="F17" t="str">
            <v>m3</v>
          </cell>
          <cell r="G17">
            <v>30000</v>
          </cell>
          <cell r="I17">
            <v>0.19</v>
          </cell>
          <cell r="J17">
            <v>35700</v>
          </cell>
          <cell r="K17" t="str">
            <v>TRITURADOS PEÑALISA</v>
          </cell>
          <cell r="N17" t="str">
            <v>TM</v>
          </cell>
        </row>
        <row r="18">
          <cell r="D18">
            <v>11234</v>
          </cell>
          <cell r="E18" t="str">
            <v>triturado 3/4" - 1.53 t/m3</v>
          </cell>
          <cell r="F18" t="str">
            <v>m3</v>
          </cell>
          <cell r="G18">
            <v>47353.5</v>
          </cell>
          <cell r="H18">
            <v>22207.644</v>
          </cell>
          <cell r="I18">
            <v>0.19</v>
          </cell>
          <cell r="J18">
            <v>82777.76135999999</v>
          </cell>
          <cell r="K18" t="str">
            <v>CONASFALTOS</v>
          </cell>
          <cell r="L18">
            <v>43199</v>
          </cell>
          <cell r="N18" t="str">
            <v>TM</v>
          </cell>
        </row>
        <row r="19">
          <cell r="D19" t="str">
            <v>11235</v>
          </cell>
          <cell r="E19" t="str">
            <v>piedra para filtro entre 2" y 8"</v>
          </cell>
          <cell r="F19" t="str">
            <v>m3</v>
          </cell>
          <cell r="G19">
            <v>45000</v>
          </cell>
          <cell r="H19">
            <v>22207.644</v>
          </cell>
          <cell r="I19">
            <v>0.19</v>
          </cell>
          <cell r="J19">
            <v>79977.096359999996</v>
          </cell>
          <cell r="K19" t="str">
            <v>CONASFALTOS</v>
          </cell>
          <cell r="L19">
            <v>43199</v>
          </cell>
          <cell r="N19" t="str">
            <v>TM</v>
          </cell>
        </row>
        <row r="20">
          <cell r="D20" t="str">
            <v>11296</v>
          </cell>
          <cell r="E20" t="str">
            <v>sub base granular - 1.8 t/m3</v>
          </cell>
          <cell r="F20" t="str">
            <v>m3</v>
          </cell>
          <cell r="G20">
            <v>38700</v>
          </cell>
          <cell r="H20">
            <v>26126.639999999999</v>
          </cell>
          <cell r="I20">
            <v>0.19</v>
          </cell>
          <cell r="J20">
            <v>77143.7016</v>
          </cell>
          <cell r="K20" t="str">
            <v>CONASFALTOS</v>
          </cell>
          <cell r="L20">
            <v>43199</v>
          </cell>
          <cell r="N20" t="str">
            <v>TM</v>
          </cell>
        </row>
        <row r="21">
          <cell r="D21" t="str">
            <v>112A1</v>
          </cell>
          <cell r="E21" t="str">
            <v>caseton desechable en madera de 32cm</v>
          </cell>
          <cell r="F21" t="str">
            <v>m3</v>
          </cell>
          <cell r="G21">
            <v>32000</v>
          </cell>
          <cell r="I21">
            <v>0.19</v>
          </cell>
          <cell r="J21">
            <v>38080</v>
          </cell>
          <cell r="N21" t="str">
            <v>TM</v>
          </cell>
        </row>
        <row r="22">
          <cell r="D22">
            <v>12137</v>
          </cell>
          <cell r="E22" t="str">
            <v>servicio de bombeo</v>
          </cell>
          <cell r="F22" t="str">
            <v>m3</v>
          </cell>
          <cell r="G22">
            <v>39000</v>
          </cell>
          <cell r="I22">
            <v>0.19</v>
          </cell>
          <cell r="J22">
            <v>46410</v>
          </cell>
          <cell r="K22" t="str">
            <v/>
          </cell>
          <cell r="N22" t="str">
            <v>TM</v>
          </cell>
        </row>
        <row r="23">
          <cell r="D23" t="str">
            <v>12141</v>
          </cell>
          <cell r="E23" t="str">
            <v>mortero epoxico de alta resistencia para nivelacion</v>
          </cell>
          <cell r="F23" t="str">
            <v>m3</v>
          </cell>
          <cell r="G23">
            <v>45375</v>
          </cell>
          <cell r="I23">
            <v>0.19</v>
          </cell>
          <cell r="J23">
            <v>53996.25</v>
          </cell>
          <cell r="K23" t="str">
            <v/>
          </cell>
          <cell r="N23" t="str">
            <v>TM</v>
          </cell>
        </row>
        <row r="24">
          <cell r="D24" t="str">
            <v>12142</v>
          </cell>
          <cell r="E24" t="str">
            <v>aditivo plastificante</v>
          </cell>
          <cell r="F24" t="str">
            <v>kg</v>
          </cell>
          <cell r="G24">
            <v>4000</v>
          </cell>
          <cell r="I24">
            <v>0.19</v>
          </cell>
          <cell r="J24">
            <v>4760</v>
          </cell>
          <cell r="K24" t="str">
            <v/>
          </cell>
          <cell r="N24" t="str">
            <v>TM</v>
          </cell>
        </row>
        <row r="25">
          <cell r="D25" t="str">
            <v>12211</v>
          </cell>
          <cell r="E25" t="str">
            <v>acpm</v>
          </cell>
          <cell r="F25" t="str">
            <v>gl</v>
          </cell>
          <cell r="G25">
            <v>8610</v>
          </cell>
          <cell r="I25">
            <v>0.19</v>
          </cell>
          <cell r="J25">
            <v>10245.9</v>
          </cell>
          <cell r="K25" t="str">
            <v/>
          </cell>
          <cell r="N25" t="str">
            <v>TM</v>
          </cell>
        </row>
        <row r="26">
          <cell r="D26">
            <v>12321</v>
          </cell>
          <cell r="E26" t="str">
            <v>esmalte para exteriores x 1 galon</v>
          </cell>
          <cell r="F26" t="str">
            <v>gl</v>
          </cell>
          <cell r="G26">
            <v>61500</v>
          </cell>
          <cell r="I26">
            <v>0.19</v>
          </cell>
          <cell r="J26">
            <v>73185</v>
          </cell>
          <cell r="K26" t="str">
            <v/>
          </cell>
          <cell r="N26" t="str">
            <v>TM</v>
          </cell>
        </row>
        <row r="27">
          <cell r="D27">
            <v>12371</v>
          </cell>
          <cell r="E27" t="str">
            <v>anticorrosivo pintucox1 galon</v>
          </cell>
          <cell r="F27" t="str">
            <v>gl</v>
          </cell>
          <cell r="G27">
            <v>37800</v>
          </cell>
          <cell r="I27">
            <v>0.19</v>
          </cell>
          <cell r="J27">
            <v>44982</v>
          </cell>
          <cell r="K27" t="str">
            <v/>
          </cell>
          <cell r="N27" t="str">
            <v>TM</v>
          </cell>
        </row>
        <row r="28">
          <cell r="D28">
            <v>12391</v>
          </cell>
          <cell r="E28" t="str">
            <v>pintura epoxica poliamida pintuco</v>
          </cell>
          <cell r="F28" t="str">
            <v>gl</v>
          </cell>
          <cell r="G28">
            <v>99138</v>
          </cell>
          <cell r="I28">
            <v>0.19</v>
          </cell>
          <cell r="J28">
            <v>117974.22</v>
          </cell>
          <cell r="K28" t="str">
            <v/>
          </cell>
          <cell r="N28" t="str">
            <v>TM</v>
          </cell>
        </row>
        <row r="29">
          <cell r="D29" t="str">
            <v>123B1</v>
          </cell>
          <cell r="E29" t="str">
            <v>pintura koraza x 5 galones</v>
          </cell>
          <cell r="F29" t="str">
            <v>gl</v>
          </cell>
          <cell r="G29">
            <v>55380</v>
          </cell>
          <cell r="I29">
            <v>0.19</v>
          </cell>
          <cell r="J29">
            <v>65902.2</v>
          </cell>
          <cell r="N29" t="str">
            <v>TM</v>
          </cell>
        </row>
        <row r="30">
          <cell r="D30" t="str">
            <v>123T1</v>
          </cell>
          <cell r="E30" t="str">
            <v>pintura acrilica pura para trafico</v>
          </cell>
          <cell r="F30" t="str">
            <v>gl</v>
          </cell>
          <cell r="G30">
            <v>80138</v>
          </cell>
          <cell r="I30">
            <v>0.19</v>
          </cell>
          <cell r="J30">
            <v>95364.22</v>
          </cell>
          <cell r="N30" t="str">
            <v>TM</v>
          </cell>
        </row>
        <row r="31">
          <cell r="D31" t="str">
            <v>123T2</v>
          </cell>
          <cell r="E31" t="str">
            <v>esferas reflectivas</v>
          </cell>
          <cell r="F31" t="str">
            <v>blt</v>
          </cell>
          <cell r="G31">
            <v>170534</v>
          </cell>
          <cell r="I31">
            <v>0.19</v>
          </cell>
          <cell r="J31">
            <v>202935.46</v>
          </cell>
          <cell r="N31" t="str">
            <v>TM</v>
          </cell>
        </row>
        <row r="32">
          <cell r="D32" t="str">
            <v>123T3</v>
          </cell>
          <cell r="E32" t="str">
            <v>xilol disolvente</v>
          </cell>
          <cell r="F32" t="str">
            <v>gl</v>
          </cell>
          <cell r="G32">
            <v>30379.999999999996</v>
          </cell>
          <cell r="I32">
            <v>0.19</v>
          </cell>
          <cell r="J32">
            <v>36152.199999999997</v>
          </cell>
          <cell r="N32" t="str">
            <v>TM</v>
          </cell>
        </row>
        <row r="33">
          <cell r="D33">
            <v>12551</v>
          </cell>
          <cell r="E33" t="str">
            <v>anclajes impermeabilizacion</v>
          </cell>
          <cell r="F33" t="str">
            <v>u</v>
          </cell>
          <cell r="G33">
            <v>800</v>
          </cell>
          <cell r="I33">
            <v>0.19</v>
          </cell>
          <cell r="J33">
            <v>952</v>
          </cell>
          <cell r="K33" t="str">
            <v/>
          </cell>
          <cell r="N33" t="str">
            <v>TM</v>
          </cell>
        </row>
        <row r="34">
          <cell r="D34" t="str">
            <v>12911</v>
          </cell>
          <cell r="E34" t="str">
            <v>agua</v>
          </cell>
          <cell r="F34" t="str">
            <v>lt</v>
          </cell>
          <cell r="G34">
            <v>11.42</v>
          </cell>
          <cell r="I34">
            <v>0.19</v>
          </cell>
          <cell r="J34">
            <v>13.589799999999999</v>
          </cell>
          <cell r="K34" t="str">
            <v>CAMACOL</v>
          </cell>
          <cell r="N34" t="str">
            <v>TM</v>
          </cell>
        </row>
        <row r="35">
          <cell r="D35">
            <v>14122</v>
          </cell>
          <cell r="E35" t="str">
            <v>angulo de acero de 2"x2" de 1/4" x 6m</v>
          </cell>
          <cell r="F35" t="str">
            <v>u</v>
          </cell>
          <cell r="G35">
            <v>85043</v>
          </cell>
          <cell r="I35">
            <v>0.19</v>
          </cell>
          <cell r="J35">
            <v>101201.17</v>
          </cell>
          <cell r="K35" t="str">
            <v/>
          </cell>
          <cell r="N35" t="str">
            <v>TM</v>
          </cell>
        </row>
        <row r="36">
          <cell r="D36" t="str">
            <v>14123</v>
          </cell>
          <cell r="E36" t="str">
            <v xml:space="preserve">perfil metalico en "t" de 3"x3" de 3/16" </v>
          </cell>
          <cell r="F36" t="str">
            <v>u</v>
          </cell>
          <cell r="G36">
            <v>98856</v>
          </cell>
          <cell r="I36">
            <v>0.19</v>
          </cell>
          <cell r="J36">
            <v>117638.64</v>
          </cell>
          <cell r="K36" t="str">
            <v/>
          </cell>
          <cell r="N36" t="str">
            <v>TM</v>
          </cell>
        </row>
        <row r="37">
          <cell r="D37">
            <v>14253</v>
          </cell>
          <cell r="E37" t="str">
            <v>perfil en aluminio 8mmx2.1m</v>
          </cell>
          <cell r="F37" t="str">
            <v>m</v>
          </cell>
          <cell r="G37">
            <v>5190.4761904761899</v>
          </cell>
          <cell r="I37">
            <v>0.19</v>
          </cell>
          <cell r="J37">
            <v>6176.6666666666661</v>
          </cell>
          <cell r="K37" t="str">
            <v>HOMECENTER</v>
          </cell>
          <cell r="N37" t="str">
            <v>TM</v>
          </cell>
        </row>
        <row r="38">
          <cell r="D38" t="str">
            <v>143C3</v>
          </cell>
          <cell r="E38" t="str">
            <v>pirlan para piso en madera laminada</v>
          </cell>
          <cell r="F38" t="str">
            <v>m</v>
          </cell>
          <cell r="G38">
            <v>12295.081967213115</v>
          </cell>
          <cell r="I38">
            <v>0.19</v>
          </cell>
          <cell r="J38">
            <v>14631.147540983606</v>
          </cell>
          <cell r="N38" t="str">
            <v>TM</v>
          </cell>
        </row>
        <row r="39">
          <cell r="D39" t="str">
            <v>143C8</v>
          </cell>
          <cell r="E39" t="str">
            <v>pirlan en aluminio</v>
          </cell>
          <cell r="F39" t="str">
            <v>m</v>
          </cell>
          <cell r="G39">
            <v>7500</v>
          </cell>
          <cell r="I39">
            <v>0.19</v>
          </cell>
          <cell r="J39">
            <v>8925</v>
          </cell>
          <cell r="N39" t="str">
            <v>TM</v>
          </cell>
        </row>
        <row r="40">
          <cell r="D40" t="str">
            <v>143C9</v>
          </cell>
          <cell r="E40" t="str">
            <v>cinta antideslizante negra 24mmx5m</v>
          </cell>
          <cell r="F40" t="str">
            <v>m</v>
          </cell>
          <cell r="G40">
            <v>5580</v>
          </cell>
          <cell r="I40">
            <v>0.19</v>
          </cell>
          <cell r="J40">
            <v>6640.2</v>
          </cell>
          <cell r="K40" t="str">
            <v>HOMECENTER</v>
          </cell>
          <cell r="N40" t="str">
            <v>TM</v>
          </cell>
        </row>
        <row r="41">
          <cell r="D41" t="str">
            <v>14411</v>
          </cell>
          <cell r="E41" t="str">
            <v>perfil vertical paral 89 aleta 42mm X 2.44m</v>
          </cell>
          <cell r="F41" t="str">
            <v>u</v>
          </cell>
          <cell r="G41">
            <v>9900</v>
          </cell>
          <cell r="I41">
            <v>0.19</v>
          </cell>
          <cell r="J41">
            <v>11781</v>
          </cell>
          <cell r="K41" t="str">
            <v>HOMECENTER</v>
          </cell>
          <cell r="L41">
            <v>43214</v>
          </cell>
          <cell r="N41" t="str">
            <v>TM</v>
          </cell>
        </row>
        <row r="42">
          <cell r="D42" t="str">
            <v>14451</v>
          </cell>
          <cell r="E42" t="str">
            <v>perfil horizontal canal 85 x 3.05</v>
          </cell>
          <cell r="F42" t="str">
            <v>u</v>
          </cell>
          <cell r="G42">
            <v>18900</v>
          </cell>
          <cell r="I42">
            <v>0.19</v>
          </cell>
          <cell r="J42">
            <v>22491</v>
          </cell>
          <cell r="K42" t="str">
            <v>HOMECENTER</v>
          </cell>
          <cell r="L42">
            <v>43214</v>
          </cell>
          <cell r="N42" t="str">
            <v>TM</v>
          </cell>
        </row>
        <row r="43">
          <cell r="D43">
            <v>14471</v>
          </cell>
          <cell r="E43" t="str">
            <v>perfil de borde impermeabilizacion tanque</v>
          </cell>
          <cell r="F43" t="str">
            <v>u</v>
          </cell>
          <cell r="G43">
            <v>70985</v>
          </cell>
          <cell r="I43">
            <v>0.19</v>
          </cell>
          <cell r="J43">
            <v>84472.15</v>
          </cell>
          <cell r="K43" t="str">
            <v/>
          </cell>
          <cell r="N43" t="str">
            <v>TM</v>
          </cell>
        </row>
        <row r="44">
          <cell r="D44" t="str">
            <v>1512O</v>
          </cell>
          <cell r="E44" t="str">
            <v>acero de refuerzo figurado</v>
          </cell>
          <cell r="F44" t="str">
            <v>kg</v>
          </cell>
          <cell r="G44">
            <v>2000</v>
          </cell>
          <cell r="I44">
            <v>0.19</v>
          </cell>
          <cell r="J44">
            <v>2380</v>
          </cell>
          <cell r="K44" t="str">
            <v>FERRASA</v>
          </cell>
          <cell r="N44" t="str">
            <v>TMO</v>
          </cell>
        </row>
        <row r="45">
          <cell r="D45" t="str">
            <v>1512Q</v>
          </cell>
          <cell r="E45" t="str">
            <v>centralizadores</v>
          </cell>
          <cell r="F45" t="str">
            <v>u</v>
          </cell>
          <cell r="G45">
            <v>1875</v>
          </cell>
          <cell r="I45">
            <v>0.19</v>
          </cell>
          <cell r="J45">
            <v>2231.25</v>
          </cell>
          <cell r="N45" t="str">
            <v>TMO</v>
          </cell>
        </row>
        <row r="46">
          <cell r="D46" t="str">
            <v>1512R</v>
          </cell>
          <cell r="E46" t="str">
            <v>platina, tuerca y roscada</v>
          </cell>
          <cell r="F46" t="str">
            <v>u</v>
          </cell>
          <cell r="G46">
            <v>4437.5</v>
          </cell>
          <cell r="I46">
            <v>0.19</v>
          </cell>
          <cell r="J46">
            <v>5280.625</v>
          </cell>
          <cell r="N46" t="str">
            <v>TMO</v>
          </cell>
        </row>
        <row r="47">
          <cell r="D47">
            <v>15231</v>
          </cell>
          <cell r="E47" t="str">
            <v>alambre recocido (alambre cal 18)</v>
          </cell>
          <cell r="F47" t="str">
            <v>kg</v>
          </cell>
          <cell r="G47">
            <v>2538</v>
          </cell>
          <cell r="I47">
            <v>0.19</v>
          </cell>
          <cell r="J47">
            <v>3020.22</v>
          </cell>
          <cell r="K47" t="str">
            <v/>
          </cell>
          <cell r="N47" t="str">
            <v>TMO</v>
          </cell>
        </row>
        <row r="48">
          <cell r="D48">
            <v>15421</v>
          </cell>
          <cell r="E48" t="str">
            <v>clavo corriente 1-1/2" a 3"</v>
          </cell>
          <cell r="F48" t="str">
            <v>lb</v>
          </cell>
          <cell r="G48">
            <v>2200</v>
          </cell>
          <cell r="I48">
            <v>0.19</v>
          </cell>
          <cell r="J48">
            <v>2618</v>
          </cell>
          <cell r="K48" t="str">
            <v/>
          </cell>
          <cell r="N48" t="str">
            <v>TMO</v>
          </cell>
        </row>
        <row r="49">
          <cell r="D49" t="str">
            <v>15511</v>
          </cell>
          <cell r="E49" t="str">
            <v>tornillo extraplano</v>
          </cell>
          <cell r="F49" t="str">
            <v>u</v>
          </cell>
          <cell r="G49">
            <v>654</v>
          </cell>
          <cell r="I49">
            <v>0.19</v>
          </cell>
          <cell r="J49">
            <v>778.26</v>
          </cell>
          <cell r="K49" t="str">
            <v/>
          </cell>
          <cell r="N49" t="str">
            <v>TMO</v>
          </cell>
        </row>
        <row r="50">
          <cell r="D50" t="str">
            <v>15521</v>
          </cell>
          <cell r="E50" t="str">
            <v>tornillo con chazo</v>
          </cell>
          <cell r="F50" t="str">
            <v>u</v>
          </cell>
          <cell r="G50">
            <v>30</v>
          </cell>
          <cell r="I50">
            <v>0.19</v>
          </cell>
          <cell r="J50">
            <v>35.699999999999996</v>
          </cell>
          <cell r="K50" t="str">
            <v/>
          </cell>
          <cell r="N50" t="str">
            <v>TMO</v>
          </cell>
        </row>
        <row r="51">
          <cell r="D51">
            <v>16113</v>
          </cell>
          <cell r="E51" t="str">
            <v>espejo cristal 4mm</v>
          </cell>
          <cell r="F51" t="str">
            <v>m2</v>
          </cell>
          <cell r="G51">
            <v>95000</v>
          </cell>
          <cell r="I51">
            <v>0.19</v>
          </cell>
          <cell r="J51">
            <v>113050</v>
          </cell>
          <cell r="K51" t="str">
            <v/>
          </cell>
          <cell r="N51" t="str">
            <v>TMO</v>
          </cell>
        </row>
        <row r="52">
          <cell r="D52" t="str">
            <v>16124</v>
          </cell>
          <cell r="E52" t="str">
            <v>vidrio templado 4+6mm+pvb</v>
          </cell>
          <cell r="F52" t="str">
            <v>m2</v>
          </cell>
          <cell r="G52">
            <v>116750</v>
          </cell>
          <cell r="I52">
            <v>0</v>
          </cell>
          <cell r="J52">
            <v>116750</v>
          </cell>
          <cell r="K52" t="str">
            <v/>
          </cell>
          <cell r="N52" t="str">
            <v>TMO</v>
          </cell>
        </row>
        <row r="53">
          <cell r="D53" t="str">
            <v>16311</v>
          </cell>
          <cell r="E53" t="str">
            <v>ceramica 60x30 clasic blanco</v>
          </cell>
          <cell r="F53" t="str">
            <v>m2</v>
          </cell>
          <cell r="G53">
            <v>19950</v>
          </cell>
          <cell r="I53">
            <v>0</v>
          </cell>
          <cell r="J53">
            <v>19950</v>
          </cell>
          <cell r="K53" t="str">
            <v>DECORCERAMICA</v>
          </cell>
          <cell r="L53">
            <v>43218</v>
          </cell>
          <cell r="N53" t="str">
            <v>TM</v>
          </cell>
        </row>
        <row r="54">
          <cell r="D54" t="str">
            <v>16312</v>
          </cell>
          <cell r="E54" t="str">
            <v>ceramica 60x30 hielo</v>
          </cell>
          <cell r="F54" t="str">
            <v>m2</v>
          </cell>
          <cell r="G54">
            <v>25950</v>
          </cell>
          <cell r="I54">
            <v>0</v>
          </cell>
          <cell r="J54">
            <v>25950</v>
          </cell>
          <cell r="N54" t="str">
            <v>TM</v>
          </cell>
        </row>
        <row r="55">
          <cell r="D55" t="str">
            <v>1632A</v>
          </cell>
          <cell r="E55" t="str">
            <v xml:space="preserve">porcelanato linex rec lap blanco ref. 5662202001 </v>
          </cell>
          <cell r="F55" t="str">
            <v>m2</v>
          </cell>
          <cell r="G55">
            <v>51869</v>
          </cell>
          <cell r="I55">
            <v>0.19</v>
          </cell>
          <cell r="J55">
            <v>61724.11</v>
          </cell>
          <cell r="N55" t="str">
            <v>TM</v>
          </cell>
        </row>
        <row r="56">
          <cell r="D56" t="str">
            <v>1633D</v>
          </cell>
          <cell r="E56" t="str">
            <v>porcelanato ibirapuera mix cafe 0.20x1.80m</v>
          </cell>
          <cell r="F56" t="str">
            <v>m2</v>
          </cell>
          <cell r="G56">
            <v>130168.07</v>
          </cell>
          <cell r="I56">
            <v>0.19</v>
          </cell>
          <cell r="J56">
            <v>154900.00330000001</v>
          </cell>
          <cell r="K56" t="str">
            <v>DECORCERAMICA</v>
          </cell>
          <cell r="N56" t="str">
            <v>TM</v>
          </cell>
        </row>
        <row r="57">
          <cell r="D57" t="str">
            <v>1633E</v>
          </cell>
          <cell r="E57" t="str">
            <v>porcelanato magnolia mix beige 0.20x1.20m</v>
          </cell>
          <cell r="F57" t="str">
            <v>m2</v>
          </cell>
          <cell r="G57">
            <v>130168.07</v>
          </cell>
          <cell r="I57">
            <v>0.19</v>
          </cell>
          <cell r="J57">
            <v>154900.00330000001</v>
          </cell>
          <cell r="K57" t="str">
            <v>DECORCERAMICA</v>
          </cell>
          <cell r="N57" t="str">
            <v>TM</v>
          </cell>
        </row>
        <row r="58">
          <cell r="D58" t="str">
            <v>1633F</v>
          </cell>
          <cell r="E58" t="str">
            <v>porcelanato rev basalt grafito 0.30x0.60m</v>
          </cell>
          <cell r="F58" t="str">
            <v>m2</v>
          </cell>
          <cell r="G58">
            <v>82366</v>
          </cell>
          <cell r="H58">
            <v>1439.89</v>
          </cell>
          <cell r="I58">
            <v>0.19</v>
          </cell>
          <cell r="J58">
            <v>99729.009099999996</v>
          </cell>
          <cell r="N58" t="str">
            <v>TM</v>
          </cell>
        </row>
        <row r="59">
          <cell r="D59" t="str">
            <v>1633G</v>
          </cell>
          <cell r="E59" t="str">
            <v>porcelanato extrem marron 0.45x0.90m</v>
          </cell>
          <cell r="F59" t="str">
            <v>m2</v>
          </cell>
          <cell r="G59">
            <v>31980</v>
          </cell>
          <cell r="H59">
            <v>1439.89</v>
          </cell>
          <cell r="I59">
            <v>0.19</v>
          </cell>
          <cell r="J59">
            <v>39769.669099999999</v>
          </cell>
          <cell r="K59" t="str">
            <v>DECORCERAMICA</v>
          </cell>
          <cell r="L59">
            <v>43219</v>
          </cell>
          <cell r="N59" t="str">
            <v>TM</v>
          </cell>
        </row>
        <row r="60">
          <cell r="D60">
            <v>16342</v>
          </cell>
          <cell r="E60" t="str">
            <v>apoyos en caucho reciclado</v>
          </cell>
          <cell r="F60" t="str">
            <v>u</v>
          </cell>
          <cell r="G60">
            <v>1250</v>
          </cell>
          <cell r="I60">
            <v>0.19</v>
          </cell>
          <cell r="J60">
            <v>1487.5</v>
          </cell>
          <cell r="K60" t="str">
            <v/>
          </cell>
          <cell r="N60" t="str">
            <v>TM</v>
          </cell>
        </row>
        <row r="61">
          <cell r="D61">
            <v>16373</v>
          </cell>
          <cell r="E61" t="str">
            <v>aditivo color para concreto</v>
          </cell>
          <cell r="F61" t="str">
            <v>kg</v>
          </cell>
          <cell r="G61">
            <v>1500</v>
          </cell>
          <cell r="I61">
            <v>0.19</v>
          </cell>
          <cell r="J61">
            <v>1785</v>
          </cell>
          <cell r="K61" t="str">
            <v/>
          </cell>
          <cell r="N61" t="str">
            <v>TM</v>
          </cell>
        </row>
        <row r="62">
          <cell r="D62">
            <v>16612</v>
          </cell>
          <cell r="E62" t="str">
            <v>icopor</v>
          </cell>
          <cell r="F62" t="str">
            <v>m3</v>
          </cell>
          <cell r="G62">
            <v>104400</v>
          </cell>
          <cell r="I62">
            <v>0.19</v>
          </cell>
          <cell r="J62">
            <v>124236</v>
          </cell>
          <cell r="K62" t="str">
            <v/>
          </cell>
          <cell r="N62" t="str">
            <v>TM</v>
          </cell>
        </row>
        <row r="63">
          <cell r="D63" t="str">
            <v>16911</v>
          </cell>
          <cell r="E63" t="str">
            <v>placa superboard 2.44mx1.22mx20mm 84.83kg</v>
          </cell>
          <cell r="F63" t="str">
            <v>u</v>
          </cell>
          <cell r="G63">
            <v>138400</v>
          </cell>
          <cell r="I63">
            <v>0.19</v>
          </cell>
          <cell r="J63">
            <v>164696</v>
          </cell>
          <cell r="K63" t="str">
            <v>HOMECENTER</v>
          </cell>
          <cell r="L63">
            <v>43214</v>
          </cell>
        </row>
        <row r="64">
          <cell r="D64" t="str">
            <v>16914</v>
          </cell>
          <cell r="E64" t="str">
            <v>placa superboard 2.44mx1.22mx10mm</v>
          </cell>
          <cell r="F64" t="str">
            <v>u</v>
          </cell>
          <cell r="G64">
            <v>63000</v>
          </cell>
          <cell r="I64">
            <v>0.19</v>
          </cell>
          <cell r="J64">
            <v>74970</v>
          </cell>
          <cell r="K64" t="str">
            <v>HOMECENTER</v>
          </cell>
          <cell r="L64">
            <v>43219</v>
          </cell>
        </row>
        <row r="65">
          <cell r="D65" t="str">
            <v>16915</v>
          </cell>
          <cell r="E65" t="str">
            <v>placa superboard 2.44mx1.22mx12mm</v>
          </cell>
          <cell r="F65" t="str">
            <v>u</v>
          </cell>
          <cell r="G65">
            <v>80000</v>
          </cell>
          <cell r="I65">
            <v>0.19</v>
          </cell>
          <cell r="J65">
            <v>95200</v>
          </cell>
        </row>
        <row r="66">
          <cell r="D66" t="str">
            <v>16A91</v>
          </cell>
          <cell r="E66" t="str">
            <v>piso de vinilo mipolam cosmo pgr-rmc-2603</v>
          </cell>
          <cell r="F66" t="str">
            <v>m2</v>
          </cell>
          <cell r="G66">
            <v>68835</v>
          </cell>
          <cell r="I66">
            <v>0.19</v>
          </cell>
          <cell r="J66">
            <v>81913.649999999994</v>
          </cell>
          <cell r="K66" t="str">
            <v>CAJA DE COLORES</v>
          </cell>
          <cell r="N66" t="str">
            <v>TM</v>
          </cell>
        </row>
        <row r="67">
          <cell r="D67" t="str">
            <v>16A92</v>
          </cell>
          <cell r="E67" t="str">
            <v>zocalo de vinilo</v>
          </cell>
          <cell r="F67" t="str">
            <v>m</v>
          </cell>
          <cell r="G67">
            <v>8375</v>
          </cell>
          <cell r="I67">
            <v>0.19</v>
          </cell>
          <cell r="J67">
            <v>9966.25</v>
          </cell>
          <cell r="K67" t="str">
            <v>CAJA DE COLORES</v>
          </cell>
          <cell r="N67" t="str">
            <v>TM</v>
          </cell>
        </row>
        <row r="68">
          <cell r="D68" t="str">
            <v>16B12</v>
          </cell>
          <cell r="E68" t="str">
            <v>lamina coldrolled c16 1.22x2.44m - 20.23kg</v>
          </cell>
          <cell r="F68" t="str">
            <v>u</v>
          </cell>
          <cell r="G68">
            <v>133000</v>
          </cell>
          <cell r="I68">
            <v>0.19</v>
          </cell>
          <cell r="J68">
            <v>158270</v>
          </cell>
          <cell r="K68" t="str">
            <v>LAMNAS Y CORTES</v>
          </cell>
          <cell r="N68" t="str">
            <v>TM</v>
          </cell>
        </row>
        <row r="69">
          <cell r="D69" t="str">
            <v>16B23</v>
          </cell>
          <cell r="E69" t="str">
            <v>soportes para paneles</v>
          </cell>
          <cell r="F69" t="str">
            <v>u</v>
          </cell>
          <cell r="G69">
            <v>25000</v>
          </cell>
          <cell r="I69">
            <v>0.19</v>
          </cell>
          <cell r="J69">
            <v>29750</v>
          </cell>
          <cell r="N69" t="str">
            <v>TM</v>
          </cell>
        </row>
        <row r="70">
          <cell r="D70" t="str">
            <v>16D11</v>
          </cell>
          <cell r="E70" t="str">
            <v xml:space="preserve">lamina colaborante en acero c22x2" </v>
          </cell>
          <cell r="F70" t="str">
            <v>m2</v>
          </cell>
          <cell r="G70">
            <v>25816.869300911858</v>
          </cell>
          <cell r="I70">
            <v>0.19</v>
          </cell>
          <cell r="J70">
            <v>30722.074468085109</v>
          </cell>
          <cell r="K70" t="str">
            <v>HOMECENTER</v>
          </cell>
          <cell r="N70" t="str">
            <v>TM</v>
          </cell>
        </row>
        <row r="71">
          <cell r="D71">
            <v>17114</v>
          </cell>
          <cell r="E71" t="str">
            <v xml:space="preserve">malla electrosoldada d106 2.35x6mt </v>
          </cell>
          <cell r="F71" t="str">
            <v>u</v>
          </cell>
          <cell r="G71">
            <v>51170</v>
          </cell>
          <cell r="I71">
            <v>0.19</v>
          </cell>
          <cell r="J71">
            <v>60892.299999999996</v>
          </cell>
          <cell r="K71" t="str">
            <v/>
          </cell>
          <cell r="N71" t="str">
            <v>TM</v>
          </cell>
        </row>
        <row r="72">
          <cell r="D72" t="str">
            <v>17116</v>
          </cell>
          <cell r="E72" t="str">
            <v>malla electrosoldada d158 2.35x6mt 35.3529kg</v>
          </cell>
          <cell r="F72" t="str">
            <v>u</v>
          </cell>
          <cell r="G72">
            <v>96284.917236429363</v>
          </cell>
          <cell r="I72">
            <v>0.19</v>
          </cell>
          <cell r="J72">
            <v>114579.05151135093</v>
          </cell>
          <cell r="K72" t="str">
            <v/>
          </cell>
          <cell r="N72" t="str">
            <v>TM</v>
          </cell>
        </row>
        <row r="73">
          <cell r="D73">
            <v>17312</v>
          </cell>
          <cell r="E73" t="str">
            <v>alfombra atlanta ref 135005524 de alfa</v>
          </cell>
          <cell r="F73" t="str">
            <v>m2</v>
          </cell>
          <cell r="G73">
            <v>22352.94</v>
          </cell>
          <cell r="I73">
            <v>0.19</v>
          </cell>
          <cell r="J73">
            <v>26599.998599999999</v>
          </cell>
          <cell r="K73" t="str">
            <v>ALFA</v>
          </cell>
          <cell r="N73" t="str">
            <v>TM</v>
          </cell>
        </row>
        <row r="74">
          <cell r="D74">
            <v>17511</v>
          </cell>
          <cell r="E74" t="str">
            <v>tela verde cerramiento h: 2.10 m</v>
          </cell>
          <cell r="F74" t="str">
            <v>m</v>
          </cell>
          <cell r="G74">
            <v>1700</v>
          </cell>
          <cell r="I74">
            <v>0.19</v>
          </cell>
          <cell r="J74">
            <v>2023</v>
          </cell>
          <cell r="K74" t="str">
            <v/>
          </cell>
          <cell r="N74" t="str">
            <v>TM</v>
          </cell>
        </row>
        <row r="75">
          <cell r="D75">
            <v>17611</v>
          </cell>
          <cell r="E75" t="str">
            <v>cinta teflon carrete azul</v>
          </cell>
          <cell r="F75" t="str">
            <v>u</v>
          </cell>
          <cell r="G75">
            <v>534</v>
          </cell>
          <cell r="I75">
            <v>0.19</v>
          </cell>
          <cell r="J75">
            <v>635.45999999999992</v>
          </cell>
          <cell r="K75" t="str">
            <v/>
          </cell>
          <cell r="N75" t="str">
            <v>TM</v>
          </cell>
        </row>
        <row r="76">
          <cell r="D76" t="str">
            <v>17631</v>
          </cell>
          <cell r="E76" t="str">
            <v>cinta 90 metros x 50 mm fibra de vidrio - topex</v>
          </cell>
          <cell r="F76" t="str">
            <v>u</v>
          </cell>
          <cell r="G76">
            <v>6550</v>
          </cell>
          <cell r="I76">
            <v>0.19</v>
          </cell>
          <cell r="J76">
            <v>7794.5</v>
          </cell>
          <cell r="K76" t="str">
            <v/>
          </cell>
          <cell r="N76" t="str">
            <v>TM</v>
          </cell>
        </row>
        <row r="77">
          <cell r="D77">
            <v>17711</v>
          </cell>
          <cell r="E77" t="str">
            <v>estopa blanca 500gr</v>
          </cell>
          <cell r="F77" t="str">
            <v>u</v>
          </cell>
          <cell r="G77">
            <v>6500</v>
          </cell>
          <cell r="I77">
            <v>0.19</v>
          </cell>
          <cell r="J77">
            <v>7735</v>
          </cell>
          <cell r="K77" t="str">
            <v/>
          </cell>
          <cell r="N77" t="str">
            <v>TM</v>
          </cell>
        </row>
        <row r="78">
          <cell r="D78" t="str">
            <v>18115</v>
          </cell>
          <cell r="E78" t="str">
            <v>catalan 10x15x30 color gris</v>
          </cell>
          <cell r="F78" t="str">
            <v>u</v>
          </cell>
          <cell r="G78">
            <v>1452</v>
          </cell>
          <cell r="I78">
            <v>0</v>
          </cell>
          <cell r="J78">
            <v>1452</v>
          </cell>
          <cell r="K78" t="str">
            <v>INDURAL</v>
          </cell>
          <cell r="L78">
            <v>43217</v>
          </cell>
          <cell r="N78" t="str">
            <v>EQO</v>
          </cell>
        </row>
        <row r="79">
          <cell r="D79" t="str">
            <v>18116</v>
          </cell>
          <cell r="E79" t="str">
            <v>catalan 10x15x30 color anticado</v>
          </cell>
          <cell r="F79" t="str">
            <v>u</v>
          </cell>
          <cell r="G79">
            <v>1852</v>
          </cell>
          <cell r="I79">
            <v>0</v>
          </cell>
          <cell r="J79">
            <v>1852</v>
          </cell>
          <cell r="K79" t="str">
            <v>INDURAL</v>
          </cell>
          <cell r="L79">
            <v>43217</v>
          </cell>
          <cell r="N79" t="str">
            <v>EQO</v>
          </cell>
        </row>
        <row r="80">
          <cell r="D80" t="str">
            <v>18117</v>
          </cell>
          <cell r="E80" t="str">
            <v>catalan 10x15x30 color chocolate</v>
          </cell>
          <cell r="F80" t="str">
            <v>u</v>
          </cell>
          <cell r="G80">
            <v>1550</v>
          </cell>
          <cell r="I80">
            <v>0</v>
          </cell>
          <cell r="J80">
            <v>1550</v>
          </cell>
          <cell r="K80" t="str">
            <v>INDURAL</v>
          </cell>
          <cell r="L80">
            <v>43217</v>
          </cell>
          <cell r="N80" t="str">
            <v>EQO</v>
          </cell>
        </row>
        <row r="81">
          <cell r="D81" t="str">
            <v>18118</v>
          </cell>
          <cell r="E81" t="str">
            <v>chapa catalan 10x15x30 color anticado</v>
          </cell>
          <cell r="F81" t="str">
            <v>u</v>
          </cell>
          <cell r="G81">
            <v>867</v>
          </cell>
          <cell r="I81">
            <v>0.19</v>
          </cell>
          <cell r="J81">
            <v>1031.73</v>
          </cell>
          <cell r="K81" t="str">
            <v>INDURAL</v>
          </cell>
          <cell r="L81">
            <v>43217</v>
          </cell>
          <cell r="N81" t="str">
            <v>EQO</v>
          </cell>
        </row>
        <row r="82">
          <cell r="D82" t="str">
            <v>18119</v>
          </cell>
          <cell r="E82" t="str">
            <v>chapa catalan 10x15x30 color chocolate</v>
          </cell>
          <cell r="F82" t="str">
            <v>u</v>
          </cell>
          <cell r="G82">
            <v>808</v>
          </cell>
          <cell r="I82">
            <v>0.19</v>
          </cell>
          <cell r="J82">
            <v>961.52</v>
          </cell>
          <cell r="K82" t="str">
            <v>INDURAL</v>
          </cell>
          <cell r="L82">
            <v>43217</v>
          </cell>
          <cell r="N82" t="str">
            <v>EQO</v>
          </cell>
        </row>
        <row r="83">
          <cell r="D83" t="str">
            <v>1811L</v>
          </cell>
          <cell r="E83" t="str">
            <v>bloque estructural 20x20x40 r13</v>
          </cell>
          <cell r="F83" t="str">
            <v>u</v>
          </cell>
          <cell r="G83">
            <v>3145</v>
          </cell>
          <cell r="I83">
            <v>0.19</v>
          </cell>
          <cell r="J83">
            <v>3742.5499999999997</v>
          </cell>
          <cell r="K83" t="str">
            <v>INDURAL</v>
          </cell>
          <cell r="L83">
            <v>43217</v>
          </cell>
          <cell r="N83" t="str">
            <v>EQO</v>
          </cell>
        </row>
        <row r="84">
          <cell r="D84" t="str">
            <v>1811V</v>
          </cell>
          <cell r="E84" t="str">
            <v>bloque estructural 15x20x40 r10</v>
          </cell>
          <cell r="F84" t="str">
            <v>u</v>
          </cell>
          <cell r="G84">
            <v>2423</v>
          </cell>
          <cell r="I84">
            <v>0</v>
          </cell>
          <cell r="J84">
            <v>2423</v>
          </cell>
          <cell r="K84" t="str">
            <v>INDURAL</v>
          </cell>
          <cell r="L84">
            <v>43217</v>
          </cell>
          <cell r="N84" t="str">
            <v>EQO</v>
          </cell>
        </row>
        <row r="85">
          <cell r="D85" t="str">
            <v>1811Z</v>
          </cell>
          <cell r="E85" t="str">
            <v>bloque tabique recortado 15x20x40 r10</v>
          </cell>
          <cell r="F85" t="str">
            <v>u</v>
          </cell>
          <cell r="G85">
            <v>2644</v>
          </cell>
          <cell r="I85">
            <v>0.19</v>
          </cell>
          <cell r="J85">
            <v>3146.3599999999997</v>
          </cell>
          <cell r="K85" t="str">
            <v>INDURAL</v>
          </cell>
          <cell r="L85">
            <v>43217</v>
          </cell>
          <cell r="N85" t="str">
            <v>EQO</v>
          </cell>
        </row>
        <row r="86">
          <cell r="D86">
            <v>18316</v>
          </cell>
          <cell r="E86" t="str">
            <v>bloque 10x20x40 R8 3p, 11.90</v>
          </cell>
          <cell r="F86" t="str">
            <v>u</v>
          </cell>
          <cell r="G86">
            <v>1795</v>
          </cell>
          <cell r="I86">
            <v>0.19</v>
          </cell>
          <cell r="J86">
            <v>2136.0499999999997</v>
          </cell>
          <cell r="K86" t="str">
            <v/>
          </cell>
        </row>
        <row r="87">
          <cell r="D87" t="str">
            <v>18317</v>
          </cell>
          <cell r="E87" t="str">
            <v>bloque 10x15x30cm</v>
          </cell>
          <cell r="F87" t="str">
            <v>u</v>
          </cell>
          <cell r="G87">
            <v>1535</v>
          </cell>
          <cell r="I87">
            <v>0.19</v>
          </cell>
          <cell r="J87">
            <v>1826.6499999999999</v>
          </cell>
          <cell r="K87" t="str">
            <v/>
          </cell>
        </row>
        <row r="88">
          <cell r="D88" t="str">
            <v>18318</v>
          </cell>
          <cell r="E88" t="str">
            <v>chapa 3x15x30cm</v>
          </cell>
          <cell r="F88" t="str">
            <v>u</v>
          </cell>
          <cell r="G88">
            <v>1228</v>
          </cell>
          <cell r="I88">
            <v>0.19</v>
          </cell>
          <cell r="J88">
            <v>1461.32</v>
          </cell>
          <cell r="K88" t="str">
            <v/>
          </cell>
        </row>
        <row r="89">
          <cell r="D89" t="str">
            <v>1881Ñ</v>
          </cell>
          <cell r="E89" t="str">
            <v>topellantas prefabricado en concreto 170x15x15cm</v>
          </cell>
          <cell r="F89" t="str">
            <v>u</v>
          </cell>
          <cell r="G89">
            <v>47970</v>
          </cell>
          <cell r="I89">
            <v>0.19</v>
          </cell>
          <cell r="J89">
            <v>57084.299999999996</v>
          </cell>
        </row>
        <row r="90">
          <cell r="D90" t="str">
            <v>18Z11</v>
          </cell>
          <cell r="E90" t="str">
            <v>telera de 0.90x1.35 m en madera comun</v>
          </cell>
          <cell r="F90" t="str">
            <v>u</v>
          </cell>
          <cell r="G90">
            <v>23310</v>
          </cell>
          <cell r="I90">
            <v>0.19</v>
          </cell>
          <cell r="J90">
            <v>27738.899999999998</v>
          </cell>
        </row>
        <row r="91">
          <cell r="D91" t="str">
            <v>18Z14</v>
          </cell>
          <cell r="E91" t="str">
            <v xml:space="preserve">can en madera comun 8"x2" de 3m </v>
          </cell>
          <cell r="F91" t="str">
            <v>u</v>
          </cell>
          <cell r="G91">
            <v>12000</v>
          </cell>
          <cell r="I91">
            <v>0.19</v>
          </cell>
          <cell r="J91">
            <v>14280</v>
          </cell>
        </row>
        <row r="92">
          <cell r="D92" t="str">
            <v>18Z15</v>
          </cell>
          <cell r="E92" t="str">
            <v>tabla madera comun 1x8" 3m</v>
          </cell>
          <cell r="F92" t="str">
            <v>u</v>
          </cell>
          <cell r="G92">
            <v>8000</v>
          </cell>
          <cell r="I92">
            <v>0.19</v>
          </cell>
          <cell r="J92">
            <v>9520</v>
          </cell>
        </row>
        <row r="93">
          <cell r="D93" t="str">
            <v>18Z16</v>
          </cell>
          <cell r="E93" t="str">
            <v>largueros 4 x 8cm cyc m/c</v>
          </cell>
          <cell r="F93" t="str">
            <v>u</v>
          </cell>
          <cell r="G93">
            <v>7200</v>
          </cell>
          <cell r="I93">
            <v>0.19</v>
          </cell>
          <cell r="J93">
            <v>8568</v>
          </cell>
          <cell r="K93" t="str">
            <v>DEPOSITO DE MADERAS J.M.G. S.A.S</v>
          </cell>
        </row>
        <row r="94">
          <cell r="D94" t="str">
            <v>18Z19</v>
          </cell>
          <cell r="E94" t="str">
            <v>liston 2x2cm x3m</v>
          </cell>
          <cell r="F94" t="str">
            <v>u</v>
          </cell>
          <cell r="G94">
            <v>3500</v>
          </cell>
          <cell r="I94">
            <v>0.19</v>
          </cell>
          <cell r="J94">
            <v>4165</v>
          </cell>
        </row>
        <row r="95">
          <cell r="D95" t="str">
            <v>18Z24</v>
          </cell>
          <cell r="E95" t="str">
            <v>manguera agrominera 3/4"</v>
          </cell>
          <cell r="F95" t="str">
            <v>m</v>
          </cell>
          <cell r="G95">
            <v>5625</v>
          </cell>
          <cell r="I95">
            <v>0.19</v>
          </cell>
          <cell r="J95">
            <v>6693.75</v>
          </cell>
        </row>
        <row r="96">
          <cell r="D96" t="str">
            <v>18Z41</v>
          </cell>
          <cell r="E96" t="str">
            <v>larguero madera inmunizada 4x8 cm de 3m</v>
          </cell>
          <cell r="F96" t="str">
            <v>u</v>
          </cell>
          <cell r="G96">
            <v>19138</v>
          </cell>
          <cell r="I96">
            <v>0.19</v>
          </cell>
          <cell r="J96">
            <v>22774.219999999998</v>
          </cell>
        </row>
        <row r="97">
          <cell r="D97" t="str">
            <v>1A911</v>
          </cell>
          <cell r="E97" t="str">
            <v>instalaciones provisionales</v>
          </cell>
          <cell r="F97" t="str">
            <v>m2</v>
          </cell>
          <cell r="G97">
            <v>200000</v>
          </cell>
          <cell r="I97">
            <v>0.19</v>
          </cell>
          <cell r="J97">
            <v>238000</v>
          </cell>
        </row>
        <row r="98">
          <cell r="D98" t="str">
            <v>1AA11</v>
          </cell>
          <cell r="E98" t="str">
            <v>costo material</v>
          </cell>
          <cell r="F98" t="str">
            <v>gb</v>
          </cell>
          <cell r="G98">
            <v>8214570</v>
          </cell>
          <cell r="I98">
            <v>0.19</v>
          </cell>
          <cell r="J98">
            <v>9775338.2999999989</v>
          </cell>
        </row>
        <row r="99">
          <cell r="D99" t="str">
            <v>1AA12</v>
          </cell>
          <cell r="E99" t="str">
            <v>costo material</v>
          </cell>
          <cell r="F99" t="str">
            <v>gb</v>
          </cell>
          <cell r="G99">
            <v>253500</v>
          </cell>
          <cell r="I99">
            <v>0.19</v>
          </cell>
          <cell r="J99">
            <v>301665</v>
          </cell>
        </row>
        <row r="100">
          <cell r="D100" t="str">
            <v>1AA13</v>
          </cell>
          <cell r="E100" t="str">
            <v>costo material</v>
          </cell>
          <cell r="F100" t="str">
            <v>gb</v>
          </cell>
          <cell r="G100">
            <v>1273220</v>
          </cell>
          <cell r="I100">
            <v>0.19</v>
          </cell>
          <cell r="J100">
            <v>1515131.8</v>
          </cell>
        </row>
        <row r="101">
          <cell r="D101" t="str">
            <v>1AA14</v>
          </cell>
          <cell r="E101" t="str">
            <v>costo material</v>
          </cell>
          <cell r="F101" t="str">
            <v>gb</v>
          </cell>
          <cell r="G101">
            <v>1434290</v>
          </cell>
          <cell r="I101">
            <v>0.19</v>
          </cell>
          <cell r="J101">
            <v>1706805.0999999999</v>
          </cell>
        </row>
        <row r="102">
          <cell r="D102" t="str">
            <v>1AA15</v>
          </cell>
          <cell r="E102" t="str">
            <v>costo material</v>
          </cell>
          <cell r="F102" t="str">
            <v>gb</v>
          </cell>
          <cell r="G102">
            <v>3886772.5</v>
          </cell>
          <cell r="I102">
            <v>0.19</v>
          </cell>
          <cell r="J102">
            <v>4625259.2749999994</v>
          </cell>
        </row>
        <row r="103">
          <cell r="D103" t="str">
            <v>1AA16</v>
          </cell>
          <cell r="E103" t="str">
            <v>costo material</v>
          </cell>
          <cell r="F103" t="str">
            <v>gb</v>
          </cell>
          <cell r="G103">
            <v>2335515</v>
          </cell>
          <cell r="I103">
            <v>0.19</v>
          </cell>
          <cell r="J103">
            <v>2779262.85</v>
          </cell>
        </row>
        <row r="104">
          <cell r="D104" t="str">
            <v>1AA17</v>
          </cell>
          <cell r="E104" t="str">
            <v>costo material</v>
          </cell>
          <cell r="F104" t="str">
            <v>gb</v>
          </cell>
          <cell r="G104">
            <v>2473575</v>
          </cell>
          <cell r="I104">
            <v>0.19</v>
          </cell>
          <cell r="J104">
            <v>2943554.25</v>
          </cell>
        </row>
        <row r="105">
          <cell r="D105" t="str">
            <v>1AA18</v>
          </cell>
          <cell r="E105" t="str">
            <v>costo material</v>
          </cell>
          <cell r="F105" t="str">
            <v>gb</v>
          </cell>
          <cell r="G105">
            <v>21855.599999999999</v>
          </cell>
          <cell r="I105">
            <v>0.19</v>
          </cell>
          <cell r="J105">
            <v>26008.163999999997</v>
          </cell>
        </row>
        <row r="106">
          <cell r="D106" t="str">
            <v>1AA19</v>
          </cell>
          <cell r="E106" t="str">
            <v>costo material</v>
          </cell>
          <cell r="F106" t="str">
            <v>gb</v>
          </cell>
          <cell r="G106">
            <v>53429</v>
          </cell>
          <cell r="I106">
            <v>0.19</v>
          </cell>
          <cell r="J106">
            <v>63580.509999999995</v>
          </cell>
        </row>
        <row r="107">
          <cell r="D107" t="str">
            <v>1AA20</v>
          </cell>
          <cell r="E107" t="str">
            <v>costo material</v>
          </cell>
          <cell r="F107" t="str">
            <v>gb</v>
          </cell>
          <cell r="G107">
            <v>8907.6</v>
          </cell>
          <cell r="I107">
            <v>0.19</v>
          </cell>
          <cell r="J107">
            <v>10600.044</v>
          </cell>
        </row>
        <row r="108">
          <cell r="D108" t="str">
            <v>1AA21</v>
          </cell>
          <cell r="E108" t="str">
            <v>costo material</v>
          </cell>
          <cell r="F108" t="str">
            <v>gb</v>
          </cell>
          <cell r="G108">
            <v>11194.3</v>
          </cell>
          <cell r="I108">
            <v>0.19</v>
          </cell>
          <cell r="J108">
            <v>13321.216999999999</v>
          </cell>
        </row>
        <row r="109">
          <cell r="D109" t="str">
            <v>1AA22</v>
          </cell>
          <cell r="E109" t="str">
            <v>costo material</v>
          </cell>
          <cell r="F109" t="str">
            <v>gb</v>
          </cell>
          <cell r="G109">
            <v>48100</v>
          </cell>
          <cell r="I109">
            <v>0.19</v>
          </cell>
          <cell r="J109">
            <v>57239</v>
          </cell>
        </row>
        <row r="110">
          <cell r="D110" t="str">
            <v>1AA23</v>
          </cell>
          <cell r="E110" t="str">
            <v>costo material</v>
          </cell>
          <cell r="F110" t="str">
            <v>gb</v>
          </cell>
          <cell r="G110">
            <v>50700</v>
          </cell>
          <cell r="I110">
            <v>0.19</v>
          </cell>
          <cell r="J110">
            <v>60333</v>
          </cell>
        </row>
        <row r="111">
          <cell r="D111" t="str">
            <v>1AA24</v>
          </cell>
          <cell r="E111" t="str">
            <v>costo material</v>
          </cell>
          <cell r="F111" t="str">
            <v>gb</v>
          </cell>
          <cell r="G111">
            <v>26897</v>
          </cell>
          <cell r="I111">
            <v>0.19</v>
          </cell>
          <cell r="J111">
            <v>32007.43</v>
          </cell>
        </row>
        <row r="112">
          <cell r="D112" t="str">
            <v>1AA25</v>
          </cell>
          <cell r="E112" t="str">
            <v>costo material</v>
          </cell>
          <cell r="F112" t="str">
            <v>gb</v>
          </cell>
          <cell r="G112">
            <v>36982.400000000001</v>
          </cell>
          <cell r="I112">
            <v>0.19</v>
          </cell>
          <cell r="J112">
            <v>44009.055999999997</v>
          </cell>
        </row>
        <row r="113">
          <cell r="D113" t="str">
            <v>1AA26</v>
          </cell>
          <cell r="E113" t="str">
            <v>costo material</v>
          </cell>
          <cell r="F113" t="str">
            <v>gb</v>
          </cell>
          <cell r="G113">
            <v>74100</v>
          </cell>
          <cell r="I113">
            <v>0.19</v>
          </cell>
          <cell r="J113">
            <v>88179</v>
          </cell>
        </row>
        <row r="114">
          <cell r="D114" t="str">
            <v>1AA27</v>
          </cell>
          <cell r="E114" t="str">
            <v>costo material</v>
          </cell>
          <cell r="F114" t="str">
            <v>gb</v>
          </cell>
          <cell r="G114">
            <v>72845.5</v>
          </cell>
          <cell r="I114">
            <v>0.19</v>
          </cell>
          <cell r="J114">
            <v>86686.14499999999</v>
          </cell>
        </row>
        <row r="115">
          <cell r="D115" t="str">
            <v>1AA28</v>
          </cell>
          <cell r="E115" t="str">
            <v>costo material</v>
          </cell>
          <cell r="F115" t="str">
            <v>gb</v>
          </cell>
          <cell r="G115">
            <v>12879360</v>
          </cell>
          <cell r="I115">
            <v>0.19</v>
          </cell>
          <cell r="J115">
            <v>15326438.399999999</v>
          </cell>
        </row>
        <row r="116">
          <cell r="D116" t="str">
            <v>1AA29</v>
          </cell>
          <cell r="E116" t="str">
            <v>costo material</v>
          </cell>
          <cell r="F116" t="str">
            <v>gb</v>
          </cell>
          <cell r="G116">
            <v>195000</v>
          </cell>
          <cell r="I116">
            <v>0.19</v>
          </cell>
          <cell r="J116">
            <v>232050</v>
          </cell>
        </row>
        <row r="117">
          <cell r="D117" t="str">
            <v>1AA30</v>
          </cell>
          <cell r="E117" t="str">
            <v>costo material</v>
          </cell>
          <cell r="F117" t="str">
            <v>gb</v>
          </cell>
          <cell r="G117">
            <v>2574000</v>
          </cell>
          <cell r="I117">
            <v>0.19</v>
          </cell>
          <cell r="J117">
            <v>3063060</v>
          </cell>
        </row>
        <row r="118">
          <cell r="D118" t="str">
            <v>1AA31</v>
          </cell>
          <cell r="E118" t="str">
            <v>costo material</v>
          </cell>
          <cell r="F118" t="str">
            <v>gb</v>
          </cell>
          <cell r="G118">
            <v>195000</v>
          </cell>
          <cell r="I118">
            <v>0.19</v>
          </cell>
          <cell r="J118">
            <v>232050</v>
          </cell>
        </row>
        <row r="119">
          <cell r="D119" t="str">
            <v>1AA32</v>
          </cell>
          <cell r="E119" t="str">
            <v>costo material</v>
          </cell>
          <cell r="F119" t="str">
            <v>gb</v>
          </cell>
          <cell r="G119">
            <v>14859000</v>
          </cell>
          <cell r="I119">
            <v>0.19</v>
          </cell>
          <cell r="J119">
            <v>17682210</v>
          </cell>
        </row>
        <row r="120">
          <cell r="D120" t="str">
            <v>1AA33</v>
          </cell>
          <cell r="E120" t="str">
            <v>costo material</v>
          </cell>
          <cell r="F120" t="str">
            <v>gb</v>
          </cell>
          <cell r="G120">
            <v>195000</v>
          </cell>
          <cell r="I120">
            <v>0.19</v>
          </cell>
          <cell r="J120">
            <v>232050</v>
          </cell>
        </row>
        <row r="121">
          <cell r="D121" t="str">
            <v>1AA34</v>
          </cell>
          <cell r="E121" t="str">
            <v>costo material</v>
          </cell>
          <cell r="F121" t="str">
            <v>gb</v>
          </cell>
          <cell r="G121">
            <v>59958.067999999999</v>
          </cell>
          <cell r="I121">
            <v>0.19</v>
          </cell>
          <cell r="J121">
            <v>71350.100919999997</v>
          </cell>
        </row>
        <row r="122">
          <cell r="D122" t="str">
            <v>1AA35</v>
          </cell>
          <cell r="E122" t="str">
            <v>costo material</v>
          </cell>
          <cell r="F122" t="str">
            <v>gb</v>
          </cell>
          <cell r="G122">
            <v>10400</v>
          </cell>
          <cell r="I122">
            <v>0.19</v>
          </cell>
          <cell r="J122">
            <v>12376</v>
          </cell>
        </row>
        <row r="123">
          <cell r="D123" t="str">
            <v>1AA36</v>
          </cell>
          <cell r="E123" t="str">
            <v>costo material</v>
          </cell>
          <cell r="F123" t="str">
            <v>gb</v>
          </cell>
          <cell r="G123">
            <v>9188.5679999999975</v>
          </cell>
          <cell r="I123">
            <v>0.19</v>
          </cell>
          <cell r="J123">
            <v>10934.395919999997</v>
          </cell>
        </row>
        <row r="124">
          <cell r="D124" t="str">
            <v>1AA37</v>
          </cell>
          <cell r="E124" t="str">
            <v>costo material</v>
          </cell>
          <cell r="F124" t="str">
            <v>gb</v>
          </cell>
          <cell r="G124">
            <v>105287</v>
          </cell>
          <cell r="I124">
            <v>0.19</v>
          </cell>
          <cell r="J124">
            <v>125291.53</v>
          </cell>
        </row>
        <row r="125">
          <cell r="D125" t="str">
            <v>1AA38</v>
          </cell>
          <cell r="E125" t="str">
            <v>costo material</v>
          </cell>
          <cell r="F125" t="str">
            <v>gb</v>
          </cell>
          <cell r="G125">
            <v>105287</v>
          </cell>
          <cell r="I125">
            <v>0.19</v>
          </cell>
          <cell r="J125">
            <v>125291.53</v>
          </cell>
        </row>
        <row r="126">
          <cell r="D126" t="str">
            <v>1AA39</v>
          </cell>
          <cell r="E126" t="str">
            <v>costo material</v>
          </cell>
          <cell r="F126" t="str">
            <v>gb</v>
          </cell>
          <cell r="G126">
            <v>185421.6</v>
          </cell>
          <cell r="I126">
            <v>0.19</v>
          </cell>
          <cell r="J126">
            <v>220651.704</v>
          </cell>
        </row>
        <row r="127">
          <cell r="D127" t="str">
            <v>1AA40</v>
          </cell>
          <cell r="E127" t="str">
            <v>costo material</v>
          </cell>
          <cell r="F127" t="str">
            <v>gb</v>
          </cell>
          <cell r="G127">
            <v>49857.599999999999</v>
          </cell>
          <cell r="I127">
            <v>0.19</v>
          </cell>
          <cell r="J127">
            <v>59330.543999999994</v>
          </cell>
        </row>
        <row r="128">
          <cell r="D128" t="str">
            <v>1AA41</v>
          </cell>
          <cell r="E128" t="str">
            <v>costo material</v>
          </cell>
          <cell r="F128" t="str">
            <v>gb</v>
          </cell>
          <cell r="G128">
            <v>104603.2</v>
          </cell>
          <cell r="I128">
            <v>0.19</v>
          </cell>
          <cell r="J128">
            <v>124477.80799999999</v>
          </cell>
        </row>
        <row r="129">
          <cell r="D129" t="str">
            <v>1AA51</v>
          </cell>
          <cell r="E129" t="str">
            <v>insumos varios</v>
          </cell>
          <cell r="F129" t="str">
            <v>gb</v>
          </cell>
          <cell r="G129">
            <v>78000</v>
          </cell>
          <cell r="I129">
            <v>0.19</v>
          </cell>
          <cell r="J129">
            <v>92820</v>
          </cell>
        </row>
        <row r="130">
          <cell r="D130" t="str">
            <v>1AA52</v>
          </cell>
          <cell r="E130" t="str">
            <v>insumos varios</v>
          </cell>
          <cell r="F130" t="str">
            <v>gb</v>
          </cell>
          <cell r="G130">
            <v>65000</v>
          </cell>
          <cell r="I130">
            <v>0.19</v>
          </cell>
          <cell r="J130">
            <v>77350</v>
          </cell>
        </row>
        <row r="131">
          <cell r="D131" t="str">
            <v>1AA53</v>
          </cell>
          <cell r="E131" t="str">
            <v>insumos varios</v>
          </cell>
          <cell r="F131" t="str">
            <v>gb</v>
          </cell>
          <cell r="G131">
            <v>26000</v>
          </cell>
          <cell r="I131">
            <v>0.19</v>
          </cell>
          <cell r="J131">
            <v>30940</v>
          </cell>
        </row>
        <row r="132">
          <cell r="D132" t="str">
            <v>1AA54</v>
          </cell>
          <cell r="E132" t="str">
            <v>insumos varios</v>
          </cell>
          <cell r="F132" t="str">
            <v>gb</v>
          </cell>
          <cell r="G132">
            <v>78000</v>
          </cell>
          <cell r="I132">
            <v>0.19</v>
          </cell>
          <cell r="J132">
            <v>92820</v>
          </cell>
        </row>
        <row r="133">
          <cell r="D133" t="str">
            <v>1AA55</v>
          </cell>
          <cell r="E133" t="str">
            <v>insumos varios</v>
          </cell>
          <cell r="F133" t="str">
            <v>gb</v>
          </cell>
          <cell r="G133">
            <v>325000</v>
          </cell>
          <cell r="I133">
            <v>0.19</v>
          </cell>
          <cell r="J133">
            <v>386750</v>
          </cell>
        </row>
        <row r="134">
          <cell r="D134" t="str">
            <v>1AA56</v>
          </cell>
          <cell r="E134" t="str">
            <v>insumos varios</v>
          </cell>
          <cell r="F134" t="str">
            <v>gb</v>
          </cell>
          <cell r="G134">
            <v>78000</v>
          </cell>
          <cell r="I134">
            <v>0.19</v>
          </cell>
          <cell r="J134">
            <v>92820</v>
          </cell>
        </row>
        <row r="135">
          <cell r="D135" t="str">
            <v>1AA57</v>
          </cell>
          <cell r="E135" t="str">
            <v>insumos varios</v>
          </cell>
          <cell r="F135" t="str">
            <v>gb</v>
          </cell>
          <cell r="G135">
            <v>78000</v>
          </cell>
          <cell r="I135">
            <v>0.19</v>
          </cell>
          <cell r="J135">
            <v>92820</v>
          </cell>
        </row>
        <row r="136">
          <cell r="D136" t="str">
            <v>1AA58</v>
          </cell>
          <cell r="E136" t="str">
            <v>insumos varios</v>
          </cell>
          <cell r="F136" t="str">
            <v>gb</v>
          </cell>
          <cell r="G136">
            <v>9865.7000000000007</v>
          </cell>
          <cell r="I136">
            <v>0.19</v>
          </cell>
          <cell r="J136">
            <v>11740.183000000001</v>
          </cell>
        </row>
        <row r="137">
          <cell r="D137" t="str">
            <v>1AA59</v>
          </cell>
          <cell r="E137" t="str">
            <v>insumos varios</v>
          </cell>
          <cell r="F137" t="str">
            <v>gb</v>
          </cell>
          <cell r="G137">
            <v>10400</v>
          </cell>
          <cell r="I137">
            <v>0.19</v>
          </cell>
          <cell r="J137">
            <v>12376</v>
          </cell>
        </row>
        <row r="138">
          <cell r="D138" t="str">
            <v>1AA60</v>
          </cell>
          <cell r="E138" t="str">
            <v>insumos varios</v>
          </cell>
          <cell r="F138" t="str">
            <v>gb</v>
          </cell>
          <cell r="G138">
            <v>3250</v>
          </cell>
          <cell r="I138">
            <v>0.19</v>
          </cell>
          <cell r="J138">
            <v>3867.5</v>
          </cell>
        </row>
        <row r="139">
          <cell r="D139" t="str">
            <v>1AA61</v>
          </cell>
          <cell r="E139" t="str">
            <v>insumos varios</v>
          </cell>
          <cell r="F139" t="str">
            <v>gb</v>
          </cell>
          <cell r="G139">
            <v>10400</v>
          </cell>
          <cell r="I139">
            <v>0.19</v>
          </cell>
          <cell r="J139">
            <v>12376</v>
          </cell>
        </row>
        <row r="140">
          <cell r="D140" t="str">
            <v>1AA62</v>
          </cell>
          <cell r="E140" t="str">
            <v>insumos varios</v>
          </cell>
          <cell r="F140" t="str">
            <v>gb</v>
          </cell>
          <cell r="G140">
            <v>6500</v>
          </cell>
          <cell r="I140">
            <v>0.19</v>
          </cell>
          <cell r="J140">
            <v>7735</v>
          </cell>
        </row>
        <row r="141">
          <cell r="D141" t="str">
            <v>1AA63</v>
          </cell>
          <cell r="E141" t="str">
            <v>insumos varios</v>
          </cell>
          <cell r="F141" t="str">
            <v>gb</v>
          </cell>
          <cell r="G141">
            <v>15324.4</v>
          </cell>
          <cell r="I141">
            <v>0.19</v>
          </cell>
          <cell r="J141">
            <v>18236.036</v>
          </cell>
        </row>
        <row r="142">
          <cell r="D142" t="str">
            <v>1AA64</v>
          </cell>
          <cell r="E142" t="str">
            <v>insumos varios</v>
          </cell>
          <cell r="F142" t="str">
            <v>gb</v>
          </cell>
          <cell r="G142">
            <v>10400</v>
          </cell>
          <cell r="I142">
            <v>0.19</v>
          </cell>
          <cell r="J142">
            <v>12376</v>
          </cell>
        </row>
        <row r="143">
          <cell r="D143" t="str">
            <v>1AA65</v>
          </cell>
          <cell r="E143" t="str">
            <v>insumos varios</v>
          </cell>
          <cell r="F143" t="str">
            <v>gb</v>
          </cell>
          <cell r="G143">
            <v>10400</v>
          </cell>
          <cell r="I143">
            <v>0.19</v>
          </cell>
          <cell r="J143">
            <v>12376</v>
          </cell>
        </row>
        <row r="144">
          <cell r="D144" t="str">
            <v>1AA66</v>
          </cell>
          <cell r="E144" t="str">
            <v>insumos varios</v>
          </cell>
          <cell r="F144" t="str">
            <v>gb</v>
          </cell>
          <cell r="G144">
            <v>5701.5720000000001</v>
          </cell>
          <cell r="I144">
            <v>0.19</v>
          </cell>
          <cell r="J144">
            <v>6784.87068</v>
          </cell>
        </row>
        <row r="145">
          <cell r="D145" t="str">
            <v>1AA67</v>
          </cell>
          <cell r="E145" t="str">
            <v>insumos varios</v>
          </cell>
          <cell r="F145" t="str">
            <v>gb</v>
          </cell>
          <cell r="G145">
            <v>195000</v>
          </cell>
          <cell r="I145">
            <v>0.19</v>
          </cell>
          <cell r="J145">
            <v>232050</v>
          </cell>
        </row>
        <row r="146">
          <cell r="D146" t="str">
            <v>1AA68</v>
          </cell>
          <cell r="E146" t="str">
            <v>insumos varios</v>
          </cell>
          <cell r="F146" t="str">
            <v>gb</v>
          </cell>
          <cell r="G146">
            <v>6500</v>
          </cell>
          <cell r="I146">
            <v>0.19</v>
          </cell>
          <cell r="J146">
            <v>7735</v>
          </cell>
        </row>
        <row r="147">
          <cell r="D147" t="str">
            <v>1AA69</v>
          </cell>
          <cell r="E147" t="str">
            <v>insumos varios</v>
          </cell>
          <cell r="F147" t="str">
            <v>gb</v>
          </cell>
          <cell r="G147">
            <v>78000</v>
          </cell>
          <cell r="I147">
            <v>0.19</v>
          </cell>
          <cell r="J147">
            <v>92820</v>
          </cell>
        </row>
        <row r="148">
          <cell r="D148" t="str">
            <v>1AA70</v>
          </cell>
          <cell r="E148" t="str">
            <v>insumos varios</v>
          </cell>
          <cell r="F148" t="str">
            <v>gb</v>
          </cell>
          <cell r="G148">
            <v>65000</v>
          </cell>
          <cell r="I148">
            <v>0.19</v>
          </cell>
          <cell r="J148">
            <v>77350</v>
          </cell>
        </row>
        <row r="149">
          <cell r="D149" t="str">
            <v>1AA71</v>
          </cell>
          <cell r="E149" t="str">
            <v>insumos varios</v>
          </cell>
          <cell r="F149" t="str">
            <v>gb</v>
          </cell>
          <cell r="G149">
            <v>455000</v>
          </cell>
          <cell r="I149">
            <v>0.19</v>
          </cell>
          <cell r="J149">
            <v>541450</v>
          </cell>
        </row>
        <row r="150">
          <cell r="D150" t="str">
            <v>1AA72</v>
          </cell>
          <cell r="E150" t="str">
            <v>insumos varios</v>
          </cell>
          <cell r="F150" t="str">
            <v>gb</v>
          </cell>
          <cell r="G150">
            <v>65000</v>
          </cell>
          <cell r="I150">
            <v>0.19</v>
          </cell>
          <cell r="J150">
            <v>77350</v>
          </cell>
        </row>
        <row r="151">
          <cell r="D151" t="str">
            <v>1AA73</v>
          </cell>
          <cell r="E151" t="str">
            <v>insumos varios</v>
          </cell>
          <cell r="F151" t="str">
            <v>gb</v>
          </cell>
          <cell r="G151">
            <v>14951</v>
          </cell>
          <cell r="I151">
            <v>0.19</v>
          </cell>
          <cell r="J151">
            <v>17791.689999999999</v>
          </cell>
        </row>
        <row r="152">
          <cell r="D152" t="str">
            <v>1AA74</v>
          </cell>
          <cell r="E152" t="str">
            <v>insumos varios</v>
          </cell>
          <cell r="F152" t="str">
            <v>gb</v>
          </cell>
          <cell r="G152">
            <v>3250</v>
          </cell>
          <cell r="I152">
            <v>0.19</v>
          </cell>
          <cell r="J152">
            <v>3867.5</v>
          </cell>
        </row>
        <row r="153">
          <cell r="D153" t="str">
            <v>1AA75</v>
          </cell>
          <cell r="E153" t="str">
            <v>insumos varios</v>
          </cell>
          <cell r="F153" t="str">
            <v>gb</v>
          </cell>
          <cell r="G153">
            <v>8512.4</v>
          </cell>
          <cell r="I153">
            <v>0.19</v>
          </cell>
          <cell r="J153">
            <v>10129.755999999999</v>
          </cell>
        </row>
        <row r="154">
          <cell r="D154" t="str">
            <v>1AA76</v>
          </cell>
          <cell r="E154" t="str">
            <v>insumos varios</v>
          </cell>
          <cell r="F154" t="str">
            <v>gb</v>
          </cell>
          <cell r="G154">
            <v>6500</v>
          </cell>
          <cell r="I154">
            <v>0.19</v>
          </cell>
          <cell r="J154">
            <v>7735</v>
          </cell>
        </row>
        <row r="155">
          <cell r="D155" t="str">
            <v>1AA77</v>
          </cell>
          <cell r="E155" t="str">
            <v>insumos varios</v>
          </cell>
          <cell r="F155" t="str">
            <v>gb</v>
          </cell>
          <cell r="G155">
            <v>6500</v>
          </cell>
          <cell r="I155">
            <v>0.19</v>
          </cell>
          <cell r="J155">
            <v>7735</v>
          </cell>
        </row>
        <row r="156">
          <cell r="D156" t="str">
            <v>1AA78</v>
          </cell>
          <cell r="E156" t="str">
            <v>insumos varios</v>
          </cell>
          <cell r="F156" t="str">
            <v>gb</v>
          </cell>
          <cell r="G156">
            <v>520000</v>
          </cell>
          <cell r="I156">
            <v>0.19</v>
          </cell>
          <cell r="J156">
            <v>618800</v>
          </cell>
        </row>
        <row r="157">
          <cell r="D157" t="str">
            <v>1AA79</v>
          </cell>
          <cell r="E157" t="str">
            <v>insumos varios</v>
          </cell>
          <cell r="F157" t="str">
            <v>gb</v>
          </cell>
          <cell r="G157">
            <v>6500</v>
          </cell>
          <cell r="I157">
            <v>0.19</v>
          </cell>
          <cell r="J157">
            <v>7735</v>
          </cell>
        </row>
        <row r="158">
          <cell r="D158" t="str">
            <v>1AA80</v>
          </cell>
          <cell r="E158" t="str">
            <v>insumos varios</v>
          </cell>
          <cell r="F158" t="str">
            <v>gb</v>
          </cell>
          <cell r="G158">
            <v>10400</v>
          </cell>
          <cell r="I158">
            <v>0.19</v>
          </cell>
          <cell r="J158">
            <v>12376</v>
          </cell>
        </row>
        <row r="159">
          <cell r="D159" t="str">
            <v>1AA81</v>
          </cell>
          <cell r="E159" t="str">
            <v>insumos varios</v>
          </cell>
          <cell r="F159" t="str">
            <v>gb</v>
          </cell>
          <cell r="G159">
            <v>10400</v>
          </cell>
          <cell r="I159">
            <v>0.19</v>
          </cell>
          <cell r="J159">
            <v>12376</v>
          </cell>
        </row>
        <row r="160">
          <cell r="D160" t="str">
            <v>1AA82</v>
          </cell>
          <cell r="E160" t="str">
            <v>insumos varios</v>
          </cell>
          <cell r="F160" t="str">
            <v>gb</v>
          </cell>
          <cell r="G160">
            <v>250000</v>
          </cell>
          <cell r="I160">
            <v>0.19</v>
          </cell>
          <cell r="J160">
            <v>297500</v>
          </cell>
        </row>
        <row r="161">
          <cell r="D161" t="str">
            <v>1AA83</v>
          </cell>
          <cell r="E161" t="str">
            <v>insumos varios</v>
          </cell>
          <cell r="F161" t="str">
            <v>gb</v>
          </cell>
          <cell r="G161">
            <v>676000</v>
          </cell>
          <cell r="I161">
            <v>0.19</v>
          </cell>
          <cell r="J161">
            <v>804440</v>
          </cell>
        </row>
        <row r="162">
          <cell r="D162" t="str">
            <v>1AA84</v>
          </cell>
          <cell r="E162" t="str">
            <v>insumos varios</v>
          </cell>
          <cell r="F162" t="str">
            <v>gb</v>
          </cell>
          <cell r="G162">
            <v>6236857</v>
          </cell>
          <cell r="I162">
            <v>0.19</v>
          </cell>
          <cell r="J162">
            <v>7421859.8300000001</v>
          </cell>
        </row>
        <row r="163">
          <cell r="D163" t="str">
            <v>1ADF1</v>
          </cell>
          <cell r="E163" t="str">
            <v>escritorios</v>
          </cell>
          <cell r="F163" t="str">
            <v>u</v>
          </cell>
          <cell r="G163">
            <v>300000</v>
          </cell>
          <cell r="I163">
            <v>0.19</v>
          </cell>
          <cell r="J163">
            <v>357000</v>
          </cell>
        </row>
        <row r="164">
          <cell r="D164" t="str">
            <v>1ADF2</v>
          </cell>
          <cell r="E164" t="str">
            <v>sillas</v>
          </cell>
          <cell r="F164" t="str">
            <v>u</v>
          </cell>
          <cell r="G164">
            <v>60000</v>
          </cell>
          <cell r="I164">
            <v>0.19</v>
          </cell>
          <cell r="J164">
            <v>71400</v>
          </cell>
        </row>
        <row r="165">
          <cell r="D165" t="str">
            <v>1ADF3</v>
          </cell>
          <cell r="E165" t="str">
            <v>mesa juntas</v>
          </cell>
          <cell r="F165" t="str">
            <v>u</v>
          </cell>
          <cell r="G165">
            <v>600000</v>
          </cell>
          <cell r="I165">
            <v>0.19</v>
          </cell>
          <cell r="J165">
            <v>714000</v>
          </cell>
        </row>
        <row r="166">
          <cell r="D166" t="str">
            <v>1ADF4</v>
          </cell>
          <cell r="E166" t="str">
            <v>aire acondicionado oficina</v>
          </cell>
          <cell r="F166" t="str">
            <v>u</v>
          </cell>
          <cell r="G166">
            <v>1200000</v>
          </cell>
          <cell r="I166">
            <v>0.19</v>
          </cell>
          <cell r="J166">
            <v>1428000</v>
          </cell>
        </row>
        <row r="167">
          <cell r="D167" t="str">
            <v>1ADF5</v>
          </cell>
          <cell r="E167" t="str">
            <v>electrodomesticos</v>
          </cell>
          <cell r="F167" t="str">
            <v>u</v>
          </cell>
          <cell r="G167">
            <v>120000</v>
          </cell>
          <cell r="I167">
            <v>0.19</v>
          </cell>
          <cell r="J167">
            <v>142800</v>
          </cell>
        </row>
        <row r="168">
          <cell r="D168" t="str">
            <v>1ADF6</v>
          </cell>
          <cell r="E168" t="str">
            <v>dispensador de agua</v>
          </cell>
          <cell r="F168" t="str">
            <v>u</v>
          </cell>
          <cell r="G168">
            <v>600000</v>
          </cell>
          <cell r="I168">
            <v>0.19</v>
          </cell>
          <cell r="J168">
            <v>714000</v>
          </cell>
        </row>
        <row r="169">
          <cell r="D169" t="str">
            <v>1ADF7</v>
          </cell>
          <cell r="E169" t="str">
            <v>tablero</v>
          </cell>
          <cell r="F169" t="str">
            <v>u</v>
          </cell>
          <cell r="G169">
            <v>200000</v>
          </cell>
          <cell r="I169">
            <v>0.19</v>
          </cell>
          <cell r="J169">
            <v>238000</v>
          </cell>
        </row>
        <row r="170">
          <cell r="D170" t="str">
            <v>1ADF8</v>
          </cell>
          <cell r="E170" t="str">
            <v>televisor</v>
          </cell>
          <cell r="F170" t="str">
            <v>u</v>
          </cell>
          <cell r="G170">
            <v>800000</v>
          </cell>
          <cell r="I170">
            <v>0.19</v>
          </cell>
          <cell r="J170">
            <v>952000</v>
          </cell>
        </row>
        <row r="171">
          <cell r="D171" t="str">
            <v>1ADF9</v>
          </cell>
          <cell r="E171" t="str">
            <v>computador</v>
          </cell>
          <cell r="F171" t="str">
            <v>u</v>
          </cell>
          <cell r="G171">
            <v>1200000</v>
          </cell>
          <cell r="I171">
            <v>0.19</v>
          </cell>
          <cell r="J171">
            <v>1428000</v>
          </cell>
        </row>
        <row r="172">
          <cell r="D172" t="str">
            <v>1ADG1</v>
          </cell>
          <cell r="E172" t="str">
            <v>impresora</v>
          </cell>
          <cell r="F172" t="str">
            <v>u</v>
          </cell>
          <cell r="G172">
            <v>350000</v>
          </cell>
          <cell r="I172">
            <v>0.19</v>
          </cell>
          <cell r="J172">
            <v>416500</v>
          </cell>
        </row>
        <row r="173">
          <cell r="D173" t="str">
            <v>1ADG2</v>
          </cell>
          <cell r="E173" t="str">
            <v>escaner</v>
          </cell>
          <cell r="F173" t="str">
            <v>u</v>
          </cell>
          <cell r="G173">
            <v>300000</v>
          </cell>
          <cell r="I173">
            <v>0.19</v>
          </cell>
          <cell r="J173">
            <v>357000</v>
          </cell>
        </row>
        <row r="174">
          <cell r="D174" t="str">
            <v>1ADG3</v>
          </cell>
          <cell r="E174" t="str">
            <v>poliza cumplimiento</v>
          </cell>
          <cell r="F174" t="str">
            <v>$</v>
          </cell>
          <cell r="G174">
            <v>47000000</v>
          </cell>
          <cell r="I174">
            <v>0</v>
          </cell>
          <cell r="J174">
            <v>47000000</v>
          </cell>
        </row>
        <row r="175">
          <cell r="D175" t="str">
            <v>1ADG4</v>
          </cell>
          <cell r="E175" t="str">
            <v>poliza buen manejo del anticipo</v>
          </cell>
          <cell r="F175" t="str">
            <v>$</v>
          </cell>
          <cell r="G175">
            <v>62500000</v>
          </cell>
          <cell r="I175">
            <v>0</v>
          </cell>
          <cell r="J175">
            <v>62500000</v>
          </cell>
        </row>
        <row r="176">
          <cell r="D176" t="str">
            <v>1ADG5</v>
          </cell>
          <cell r="E176" t="str">
            <v>poliza de estabilidad</v>
          </cell>
          <cell r="F176" t="str">
            <v>$</v>
          </cell>
          <cell r="G176">
            <v>87200000</v>
          </cell>
          <cell r="I176">
            <v>0</v>
          </cell>
          <cell r="J176">
            <v>87200000</v>
          </cell>
        </row>
        <row r="177">
          <cell r="D177" t="str">
            <v>1ADG6</v>
          </cell>
          <cell r="E177" t="str">
            <v>poliza de pago de prestaciones sociales</v>
          </cell>
          <cell r="F177" t="str">
            <v>$</v>
          </cell>
          <cell r="G177">
            <v>60500000</v>
          </cell>
          <cell r="I177">
            <v>0</v>
          </cell>
          <cell r="J177">
            <v>60500000</v>
          </cell>
        </row>
        <row r="178">
          <cell r="D178" t="str">
            <v>1ADG7</v>
          </cell>
          <cell r="E178" t="str">
            <v>poliza de calidad del servicio</v>
          </cell>
          <cell r="F178" t="str">
            <v>$</v>
          </cell>
          <cell r="G178">
            <v>89400000</v>
          </cell>
          <cell r="I178">
            <v>0</v>
          </cell>
          <cell r="J178">
            <v>89400000</v>
          </cell>
        </row>
        <row r="179">
          <cell r="D179" t="str">
            <v>1ADI4</v>
          </cell>
          <cell r="E179" t="str">
            <v>poliza riesgo en construccion</v>
          </cell>
          <cell r="F179" t="str">
            <v>$</v>
          </cell>
          <cell r="G179">
            <v>84500000</v>
          </cell>
          <cell r="I179">
            <v>0</v>
          </cell>
          <cell r="J179">
            <v>84500000</v>
          </cell>
        </row>
        <row r="180">
          <cell r="D180" t="str">
            <v>1G111</v>
          </cell>
          <cell r="E180" t="str">
            <v>accesorios</v>
          </cell>
          <cell r="F180" t="str">
            <v>gb</v>
          </cell>
          <cell r="G180">
            <v>4250</v>
          </cell>
          <cell r="I180">
            <v>0</v>
          </cell>
          <cell r="J180">
            <v>4250</v>
          </cell>
        </row>
        <row r="181">
          <cell r="D181" t="str">
            <v>1G112</v>
          </cell>
          <cell r="E181" t="str">
            <v>accesorios</v>
          </cell>
          <cell r="F181" t="str">
            <v>gb</v>
          </cell>
          <cell r="G181">
            <v>10302</v>
          </cell>
          <cell r="I181">
            <v>0</v>
          </cell>
          <cell r="J181">
            <v>10302</v>
          </cell>
        </row>
        <row r="182">
          <cell r="D182" t="str">
            <v>1G113</v>
          </cell>
          <cell r="E182" t="str">
            <v>accesorios</v>
          </cell>
          <cell r="F182" t="str">
            <v>gb</v>
          </cell>
          <cell r="G182">
            <v>7528</v>
          </cell>
          <cell r="I182">
            <v>0</v>
          </cell>
          <cell r="J182">
            <v>7528</v>
          </cell>
        </row>
        <row r="183">
          <cell r="D183" t="str">
            <v>1G114</v>
          </cell>
          <cell r="E183" t="str">
            <v>accesorios</v>
          </cell>
          <cell r="F183" t="str">
            <v>gb</v>
          </cell>
          <cell r="G183">
            <v>319000</v>
          </cell>
          <cell r="I183">
            <v>0</v>
          </cell>
          <cell r="J183">
            <v>319000</v>
          </cell>
        </row>
        <row r="184">
          <cell r="D184" t="str">
            <v>1G115</v>
          </cell>
          <cell r="E184" t="str">
            <v>accesorios</v>
          </cell>
          <cell r="F184" t="str">
            <v>gb</v>
          </cell>
          <cell r="G184">
            <v>210000</v>
          </cell>
          <cell r="I184">
            <v>0</v>
          </cell>
          <cell r="J184">
            <v>210000</v>
          </cell>
        </row>
        <row r="185">
          <cell r="D185" t="str">
            <v>1G116</v>
          </cell>
          <cell r="E185" t="str">
            <v>accesorios</v>
          </cell>
          <cell r="F185" t="str">
            <v>gb</v>
          </cell>
          <cell r="G185">
            <v>25390</v>
          </cell>
          <cell r="I185">
            <v>0</v>
          </cell>
          <cell r="J185">
            <v>25390</v>
          </cell>
        </row>
        <row r="186">
          <cell r="D186" t="str">
            <v>1G117</v>
          </cell>
          <cell r="E186" t="str">
            <v>accesorios</v>
          </cell>
          <cell r="F186" t="str">
            <v>gb</v>
          </cell>
          <cell r="G186">
            <v>16430</v>
          </cell>
          <cell r="I186">
            <v>0</v>
          </cell>
          <cell r="J186">
            <v>16430</v>
          </cell>
        </row>
        <row r="187">
          <cell r="D187" t="str">
            <v>1G118</v>
          </cell>
          <cell r="E187" t="str">
            <v>accesorios</v>
          </cell>
          <cell r="F187" t="str">
            <v>gb</v>
          </cell>
          <cell r="G187">
            <v>419500</v>
          </cell>
          <cell r="I187">
            <v>0</v>
          </cell>
          <cell r="J187">
            <v>419500</v>
          </cell>
        </row>
        <row r="188">
          <cell r="D188" t="str">
            <v>1G119</v>
          </cell>
          <cell r="E188" t="str">
            <v>medidor g10 sensus</v>
          </cell>
          <cell r="F188" t="str">
            <v>u</v>
          </cell>
          <cell r="G188">
            <v>419500</v>
          </cell>
          <cell r="I188">
            <v>0</v>
          </cell>
          <cell r="J188">
            <v>419500</v>
          </cell>
        </row>
        <row r="189">
          <cell r="D189" t="str">
            <v>1G120</v>
          </cell>
          <cell r="E189" t="str">
            <v>placas en acrilico</v>
          </cell>
          <cell r="F189" t="str">
            <v>u</v>
          </cell>
          <cell r="G189">
            <v>7800</v>
          </cell>
          <cell r="I189">
            <v>0</v>
          </cell>
          <cell r="J189">
            <v>7800</v>
          </cell>
        </row>
        <row r="190">
          <cell r="D190" t="str">
            <v>1G121</v>
          </cell>
          <cell r="E190" t="str">
            <v>regulador american meter co. , referencia 1200-b2</v>
          </cell>
          <cell r="F190" t="str">
            <v>u</v>
          </cell>
          <cell r="G190">
            <v>319000</v>
          </cell>
          <cell r="I190">
            <v>0</v>
          </cell>
          <cell r="J190">
            <v>319000</v>
          </cell>
        </row>
        <row r="191">
          <cell r="D191" t="str">
            <v>1G122</v>
          </cell>
          <cell r="E191" t="str">
            <v>regulador segunda etapa sensus ref. r496 o semejante</v>
          </cell>
          <cell r="F191" t="str">
            <v>u</v>
          </cell>
          <cell r="G191">
            <v>210000</v>
          </cell>
          <cell r="I191">
            <v>0</v>
          </cell>
          <cell r="J191">
            <v>210000</v>
          </cell>
        </row>
        <row r="192">
          <cell r="D192" t="str">
            <v>1G123</v>
          </cell>
          <cell r="E192" t="str">
            <v>señalizacion</v>
          </cell>
          <cell r="F192" t="str">
            <v>gb</v>
          </cell>
          <cell r="G192">
            <v>1200</v>
          </cell>
          <cell r="I192">
            <v>0</v>
          </cell>
          <cell r="J192">
            <v>1200</v>
          </cell>
        </row>
        <row r="193">
          <cell r="D193" t="str">
            <v>1G124</v>
          </cell>
          <cell r="E193" t="str">
            <v>señalizacion</v>
          </cell>
          <cell r="F193" t="str">
            <v>gb</v>
          </cell>
          <cell r="G193">
            <v>900</v>
          </cell>
          <cell r="I193">
            <v>0</v>
          </cell>
          <cell r="J193">
            <v>900</v>
          </cell>
        </row>
        <row r="194">
          <cell r="D194" t="str">
            <v>1G125</v>
          </cell>
          <cell r="E194" t="str">
            <v>suministro tubería acero sch40 d=15.80 mm</v>
          </cell>
          <cell r="F194" t="str">
            <v>m</v>
          </cell>
          <cell r="G194">
            <v>7528</v>
          </cell>
          <cell r="I194">
            <v>0</v>
          </cell>
          <cell r="J194">
            <v>7528</v>
          </cell>
        </row>
        <row r="195">
          <cell r="D195" t="str">
            <v>1G126</v>
          </cell>
          <cell r="E195" t="str">
            <v>suministro tuberia acero sch40 d=20.93 mm</v>
          </cell>
          <cell r="F195" t="str">
            <v>m</v>
          </cell>
          <cell r="G195">
            <v>10302</v>
          </cell>
          <cell r="I195">
            <v>0</v>
          </cell>
          <cell r="J195">
            <v>10302</v>
          </cell>
        </row>
        <row r="196">
          <cell r="D196" t="str">
            <v>1G127</v>
          </cell>
          <cell r="E196" t="str">
            <v>suministro tuberia pe 80 d=25 mm</v>
          </cell>
          <cell r="F196" t="str">
            <v>m</v>
          </cell>
          <cell r="G196">
            <v>4250</v>
          </cell>
          <cell r="I196">
            <v>0</v>
          </cell>
          <cell r="J196">
            <v>4250</v>
          </cell>
        </row>
        <row r="197">
          <cell r="D197" t="str">
            <v>1G128</v>
          </cell>
          <cell r="E197" t="str">
            <v>valvula de bola d=1/2"</v>
          </cell>
          <cell r="F197" t="str">
            <v>u</v>
          </cell>
          <cell r="G197">
            <v>16430</v>
          </cell>
          <cell r="I197">
            <v>0</v>
          </cell>
          <cell r="J197">
            <v>16430</v>
          </cell>
        </row>
        <row r="198">
          <cell r="D198" t="str">
            <v>1G129</v>
          </cell>
          <cell r="E198" t="str">
            <v>valvula de bola d=3/4"</v>
          </cell>
          <cell r="F198" t="str">
            <v>u</v>
          </cell>
          <cell r="G198">
            <v>25390</v>
          </cell>
          <cell r="I198">
            <v>0</v>
          </cell>
          <cell r="J198">
            <v>25390</v>
          </cell>
        </row>
        <row r="199">
          <cell r="D199" t="str">
            <v>1H111</v>
          </cell>
          <cell r="E199" t="str">
            <v>accesorios en pvc</v>
          </cell>
          <cell r="F199" t="str">
            <v>u</v>
          </cell>
          <cell r="G199">
            <v>5200</v>
          </cell>
          <cell r="I199">
            <v>0</v>
          </cell>
          <cell r="J199">
            <v>5200</v>
          </cell>
        </row>
        <row r="200">
          <cell r="D200" t="str">
            <v>1H112</v>
          </cell>
          <cell r="E200" t="str">
            <v>accesorios para valvula mariposa</v>
          </cell>
          <cell r="F200" t="str">
            <v>u</v>
          </cell>
          <cell r="G200">
            <v>87500</v>
          </cell>
          <cell r="I200">
            <v>0</v>
          </cell>
          <cell r="J200">
            <v>87500</v>
          </cell>
        </row>
        <row r="201">
          <cell r="D201" t="str">
            <v>1H113</v>
          </cell>
          <cell r="E201" t="str">
            <v>adaptador h cu 1 1/4"</v>
          </cell>
          <cell r="F201" t="str">
            <v>u</v>
          </cell>
          <cell r="G201">
            <v>10656</v>
          </cell>
          <cell r="I201">
            <v>0</v>
          </cell>
          <cell r="J201">
            <v>10656</v>
          </cell>
        </row>
        <row r="202">
          <cell r="D202" t="str">
            <v>1H114</v>
          </cell>
          <cell r="E202" t="str">
            <v>adaptador h pvcp 1 1/4"</v>
          </cell>
          <cell r="F202" t="str">
            <v>u</v>
          </cell>
          <cell r="G202">
            <v>2234</v>
          </cell>
          <cell r="I202">
            <v>0</v>
          </cell>
          <cell r="J202">
            <v>2234</v>
          </cell>
        </row>
        <row r="203">
          <cell r="D203" t="str">
            <v>1H115</v>
          </cell>
          <cell r="E203" t="str">
            <v>adaptador m cu 1 1/4"</v>
          </cell>
          <cell r="F203" t="str">
            <v>u</v>
          </cell>
          <cell r="G203">
            <v>9556</v>
          </cell>
          <cell r="I203">
            <v>0</v>
          </cell>
          <cell r="J203">
            <v>9556</v>
          </cell>
        </row>
        <row r="204">
          <cell r="D204" t="str">
            <v>1H116</v>
          </cell>
          <cell r="E204" t="str">
            <v>adaptador macho de pvc d = 1/2</v>
          </cell>
          <cell r="F204" t="str">
            <v>u</v>
          </cell>
          <cell r="G204">
            <v>571</v>
          </cell>
          <cell r="I204">
            <v>0</v>
          </cell>
          <cell r="J204">
            <v>571</v>
          </cell>
        </row>
        <row r="205">
          <cell r="D205" t="str">
            <v>1H117</v>
          </cell>
          <cell r="E205" t="str">
            <v>adaptador macho pvc d = 1/2</v>
          </cell>
          <cell r="F205" t="str">
            <v>u</v>
          </cell>
          <cell r="G205">
            <v>571</v>
          </cell>
          <cell r="I205">
            <v>0</v>
          </cell>
          <cell r="J205">
            <v>571</v>
          </cell>
        </row>
        <row r="206">
          <cell r="D206" t="str">
            <v>1H118</v>
          </cell>
          <cell r="E206" t="str">
            <v>adaptador macho pvc d = 2"</v>
          </cell>
          <cell r="F206" t="str">
            <v>u</v>
          </cell>
          <cell r="G206">
            <v>7606</v>
          </cell>
          <cell r="I206">
            <v>0</v>
          </cell>
          <cell r="J206">
            <v>7606</v>
          </cell>
        </row>
        <row r="207">
          <cell r="D207" t="str">
            <v>1H119</v>
          </cell>
          <cell r="E207" t="str">
            <v>adaptador macho pvc d = 3/4</v>
          </cell>
          <cell r="F207" t="str">
            <v>u</v>
          </cell>
          <cell r="G207">
            <v>723.5</v>
          </cell>
          <cell r="I207">
            <v>0</v>
          </cell>
          <cell r="J207">
            <v>723.5</v>
          </cell>
        </row>
        <row r="208">
          <cell r="D208" t="str">
            <v>1H120</v>
          </cell>
          <cell r="E208" t="str">
            <v>adaptador macho pvc d = 1</v>
          </cell>
          <cell r="F208" t="str">
            <v>u</v>
          </cell>
          <cell r="G208">
            <v>2161</v>
          </cell>
          <cell r="I208">
            <v>0</v>
          </cell>
          <cell r="J208">
            <v>2161</v>
          </cell>
        </row>
        <row r="209">
          <cell r="D209" t="str">
            <v>1H121</v>
          </cell>
          <cell r="E209" t="str">
            <v>adaptador macho pvc d = 1 1/2</v>
          </cell>
          <cell r="F209" t="str">
            <v>u</v>
          </cell>
          <cell r="G209">
            <v>7606</v>
          </cell>
          <cell r="I209">
            <v>0</v>
          </cell>
          <cell r="J209">
            <v>7606</v>
          </cell>
        </row>
        <row r="210">
          <cell r="D210" t="str">
            <v>1H122</v>
          </cell>
          <cell r="E210" t="str">
            <v>adaptador macho pvc d = 1 1/4</v>
          </cell>
          <cell r="F210" t="str">
            <v>u</v>
          </cell>
          <cell r="G210">
            <v>4430</v>
          </cell>
          <cell r="I210">
            <v>0</v>
          </cell>
          <cell r="J210">
            <v>4430</v>
          </cell>
        </row>
        <row r="211">
          <cell r="D211" t="str">
            <v>1H123</v>
          </cell>
          <cell r="E211" t="str">
            <v>buje soldado 1 1/2" x 1 1/4"</v>
          </cell>
          <cell r="F211" t="str">
            <v>u</v>
          </cell>
          <cell r="G211">
            <v>4731</v>
          </cell>
          <cell r="I211">
            <v>0</v>
          </cell>
          <cell r="J211">
            <v>4731</v>
          </cell>
        </row>
        <row r="212">
          <cell r="D212" t="str">
            <v>1H124</v>
          </cell>
          <cell r="E212" t="str">
            <v>buje soldado de 1 1/4" x 1/2"</v>
          </cell>
          <cell r="F212" t="str">
            <v>u</v>
          </cell>
          <cell r="G212">
            <v>3067</v>
          </cell>
          <cell r="I212">
            <v>0</v>
          </cell>
          <cell r="J212">
            <v>3067</v>
          </cell>
        </row>
        <row r="213">
          <cell r="D213" t="str">
            <v>1H125</v>
          </cell>
          <cell r="E213" t="str">
            <v>caja medidor con herraje</v>
          </cell>
          <cell r="F213" t="str">
            <v>u</v>
          </cell>
          <cell r="G213">
            <v>775620</v>
          </cell>
          <cell r="I213">
            <v>0</v>
          </cell>
          <cell r="J213">
            <v>775620</v>
          </cell>
        </row>
        <row r="214">
          <cell r="D214" t="str">
            <v>1H126</v>
          </cell>
          <cell r="E214" t="str">
            <v>cinta señalizadora de pvc de 30</v>
          </cell>
          <cell r="F214" t="str">
            <v>m</v>
          </cell>
          <cell r="G214">
            <v>200</v>
          </cell>
          <cell r="I214">
            <v>0</v>
          </cell>
          <cell r="J214">
            <v>200</v>
          </cell>
        </row>
        <row r="215">
          <cell r="D215" t="str">
            <v>1H127</v>
          </cell>
          <cell r="E215" t="str">
            <v>codo 90° d = 2"</v>
          </cell>
          <cell r="F215" t="str">
            <v>u</v>
          </cell>
          <cell r="G215">
            <v>4256</v>
          </cell>
          <cell r="I215">
            <v>0</v>
          </cell>
          <cell r="J215">
            <v>4256</v>
          </cell>
        </row>
        <row r="216">
          <cell r="D216" t="str">
            <v>1H128</v>
          </cell>
          <cell r="E216" t="str">
            <v>codo cu 1 1/4"</v>
          </cell>
          <cell r="F216" t="str">
            <v>u</v>
          </cell>
          <cell r="G216">
            <v>5431</v>
          </cell>
          <cell r="I216">
            <v>0</v>
          </cell>
          <cell r="J216">
            <v>5431</v>
          </cell>
        </row>
        <row r="217">
          <cell r="D217" t="str">
            <v>1H129</v>
          </cell>
          <cell r="E217" t="str">
            <v>codo pvc de 90º d = 2"</v>
          </cell>
          <cell r="F217" t="str">
            <v>u</v>
          </cell>
          <cell r="G217">
            <v>15227</v>
          </cell>
          <cell r="I217">
            <v>0</v>
          </cell>
          <cell r="J217">
            <v>15227</v>
          </cell>
        </row>
        <row r="218">
          <cell r="D218" t="str">
            <v>1H130</v>
          </cell>
          <cell r="E218" t="str">
            <v>codo pvc de 90º d = 1 1/2"</v>
          </cell>
          <cell r="F218" t="str">
            <v>u</v>
          </cell>
          <cell r="G218">
            <v>9293</v>
          </cell>
          <cell r="I218">
            <v>0</v>
          </cell>
          <cell r="J218">
            <v>9293</v>
          </cell>
        </row>
        <row r="219">
          <cell r="D219" t="str">
            <v>1H131</v>
          </cell>
          <cell r="E219" t="str">
            <v>codo pvc de 90º d = 1 1/4</v>
          </cell>
          <cell r="F219" t="str">
            <v>u</v>
          </cell>
          <cell r="G219">
            <v>4978</v>
          </cell>
          <cell r="I219">
            <v>0</v>
          </cell>
          <cell r="J219">
            <v>4978</v>
          </cell>
        </row>
        <row r="220">
          <cell r="D220" t="str">
            <v>1H132</v>
          </cell>
          <cell r="E220" t="str">
            <v>codo pvc de 90º d = 1 1/4"</v>
          </cell>
          <cell r="F220" t="str">
            <v>u</v>
          </cell>
          <cell r="G220">
            <v>4978</v>
          </cell>
          <cell r="I220">
            <v>0</v>
          </cell>
          <cell r="J220">
            <v>4978</v>
          </cell>
        </row>
        <row r="221">
          <cell r="D221" t="str">
            <v>1H133</v>
          </cell>
          <cell r="E221" t="str">
            <v>codo pvc de 90º d = 1"</v>
          </cell>
          <cell r="F221" t="str">
            <v>u</v>
          </cell>
          <cell r="G221">
            <v>2589</v>
          </cell>
          <cell r="I221">
            <v>0</v>
          </cell>
          <cell r="J221">
            <v>2589</v>
          </cell>
        </row>
        <row r="222">
          <cell r="D222" t="str">
            <v>1H134</v>
          </cell>
          <cell r="E222" t="str">
            <v>codo pvc de 90º d = 1/2</v>
          </cell>
          <cell r="F222" t="str">
            <v>u</v>
          </cell>
          <cell r="G222">
            <v>828</v>
          </cell>
          <cell r="I222">
            <v>0</v>
          </cell>
          <cell r="J222">
            <v>828</v>
          </cell>
        </row>
        <row r="223">
          <cell r="D223" t="str">
            <v>1H135</v>
          </cell>
          <cell r="E223" t="str">
            <v>codo sanitario de pvc 45º d=2"</v>
          </cell>
          <cell r="F223" t="str">
            <v>u</v>
          </cell>
          <cell r="G223">
            <v>5096</v>
          </cell>
          <cell r="I223">
            <v>0</v>
          </cell>
          <cell r="J223">
            <v>5096</v>
          </cell>
        </row>
        <row r="224">
          <cell r="D224" t="str">
            <v>1H136</v>
          </cell>
          <cell r="E224" t="str">
            <v>codo sanitario de pvc 45º d=4"</v>
          </cell>
          <cell r="F224" t="str">
            <v>u</v>
          </cell>
          <cell r="G224">
            <v>19114</v>
          </cell>
          <cell r="I224">
            <v>0</v>
          </cell>
          <cell r="J224">
            <v>19114</v>
          </cell>
        </row>
        <row r="225">
          <cell r="D225" t="str">
            <v>1H137</v>
          </cell>
          <cell r="E225" t="str">
            <v>codo sanitario de pvc 90º d=2"</v>
          </cell>
          <cell r="F225" t="str">
            <v>u</v>
          </cell>
          <cell r="G225">
            <v>4256</v>
          </cell>
          <cell r="I225">
            <v>0</v>
          </cell>
          <cell r="J225">
            <v>4256</v>
          </cell>
        </row>
        <row r="226">
          <cell r="D226" t="str">
            <v>1H138</v>
          </cell>
          <cell r="E226" t="str">
            <v>codo sanitario de pvc 90º d=4"</v>
          </cell>
          <cell r="F226" t="str">
            <v>u</v>
          </cell>
          <cell r="G226">
            <v>16990</v>
          </cell>
          <cell r="I226">
            <v>0</v>
          </cell>
          <cell r="J226">
            <v>16990</v>
          </cell>
        </row>
        <row r="227">
          <cell r="D227" t="str">
            <v>1H139</v>
          </cell>
          <cell r="E227" t="str">
            <v>codo sanitario pvc 90° 1/4 cxc d=3"</v>
          </cell>
          <cell r="F227" t="str">
            <v>u</v>
          </cell>
          <cell r="G227">
            <v>9860</v>
          </cell>
          <cell r="I227">
            <v>0</v>
          </cell>
          <cell r="J227">
            <v>9860</v>
          </cell>
        </row>
        <row r="228">
          <cell r="D228" t="str">
            <v>1H140</v>
          </cell>
          <cell r="E228" t="str">
            <v>codo sanitario pvc 90° 1/4 cxc d=4"</v>
          </cell>
          <cell r="F228" t="str">
            <v>u</v>
          </cell>
          <cell r="G228">
            <v>16991</v>
          </cell>
          <cell r="I228">
            <v>0</v>
          </cell>
          <cell r="J228">
            <v>16991</v>
          </cell>
        </row>
        <row r="229">
          <cell r="D229" t="str">
            <v>1H141</v>
          </cell>
          <cell r="E229" t="str">
            <v>codo sanitario pvc 90° 1/4 cxc d=6"</v>
          </cell>
          <cell r="F229" t="str">
            <v>u</v>
          </cell>
          <cell r="G229">
            <v>145121</v>
          </cell>
          <cell r="I229">
            <v>0</v>
          </cell>
          <cell r="J229">
            <v>145121</v>
          </cell>
        </row>
        <row r="230">
          <cell r="D230" t="str">
            <v>1H142</v>
          </cell>
          <cell r="E230" t="str">
            <v>collar derivacion de 6"x 2 1/2"</v>
          </cell>
          <cell r="F230" t="str">
            <v>u</v>
          </cell>
          <cell r="G230">
            <v>69658</v>
          </cell>
          <cell r="I230">
            <v>0</v>
          </cell>
          <cell r="J230">
            <v>69658</v>
          </cell>
        </row>
        <row r="231">
          <cell r="D231" t="str">
            <v>1H143</v>
          </cell>
          <cell r="E231" t="str">
            <v>conexiones de entrada y salida</v>
          </cell>
          <cell r="F231" t="str">
            <v>gb</v>
          </cell>
          <cell r="G231">
            <v>39627</v>
          </cell>
          <cell r="I231">
            <v>0</v>
          </cell>
          <cell r="J231">
            <v>39627</v>
          </cell>
        </row>
        <row r="232">
          <cell r="D232" t="str">
            <v>1H144</v>
          </cell>
          <cell r="E232" t="str">
            <v>equipo de bombeo trifasico a 240 vol. y 60 hz</v>
          </cell>
          <cell r="F232" t="str">
            <v>u</v>
          </cell>
          <cell r="G232">
            <v>8502461</v>
          </cell>
          <cell r="I232">
            <v>0</v>
          </cell>
          <cell r="J232">
            <v>8502461</v>
          </cell>
        </row>
        <row r="233">
          <cell r="D233" t="str">
            <v>1H145</v>
          </cell>
          <cell r="E233" t="str">
            <v>equipo de bombeo trifasico a 240 vol. y 60 hz</v>
          </cell>
          <cell r="F233" t="str">
            <v>u</v>
          </cell>
          <cell r="G233">
            <v>11500000</v>
          </cell>
          <cell r="I233">
            <v>0</v>
          </cell>
          <cell r="J233">
            <v>11500000</v>
          </cell>
        </row>
        <row r="234">
          <cell r="D234" t="str">
            <v>1H146</v>
          </cell>
          <cell r="E234" t="str">
            <v>filtro en y de 2 1/2"</v>
          </cell>
          <cell r="F234" t="str">
            <v>u</v>
          </cell>
          <cell r="G234">
            <v>439110</v>
          </cell>
          <cell r="I234">
            <v>0</v>
          </cell>
          <cell r="J234">
            <v>439110</v>
          </cell>
        </row>
        <row r="235">
          <cell r="D235" t="str">
            <v>1H147</v>
          </cell>
          <cell r="E235" t="str">
            <v>hidrosellos para tuberia de alca</v>
          </cell>
          <cell r="F235" t="str">
            <v>u</v>
          </cell>
          <cell r="G235">
            <v>7346.8499999999985</v>
          </cell>
          <cell r="I235">
            <v>0</v>
          </cell>
          <cell r="J235">
            <v>7346.8499999999985</v>
          </cell>
        </row>
        <row r="236">
          <cell r="D236" t="str">
            <v>1H148</v>
          </cell>
          <cell r="E236" t="str">
            <v>hidrosellos para tuberia de alca</v>
          </cell>
          <cell r="F236" t="str">
            <v>u</v>
          </cell>
          <cell r="G236">
            <v>22700</v>
          </cell>
          <cell r="I236">
            <v>0</v>
          </cell>
          <cell r="J236">
            <v>22700</v>
          </cell>
        </row>
        <row r="237">
          <cell r="D237" t="str">
            <v>1H150</v>
          </cell>
          <cell r="E237" t="str">
            <v>limpiador para pvc - presentacion de 1/4 de galon</v>
          </cell>
          <cell r="F237" t="str">
            <v>gl</v>
          </cell>
          <cell r="G237">
            <v>53173</v>
          </cell>
          <cell r="I237">
            <v>0</v>
          </cell>
          <cell r="J237">
            <v>53173</v>
          </cell>
        </row>
        <row r="238">
          <cell r="D238" t="str">
            <v>1H151</v>
          </cell>
          <cell r="E238" t="str">
            <v>marco metalico para tapa</v>
          </cell>
          <cell r="F238" t="str">
            <v>u</v>
          </cell>
          <cell r="G238">
            <v>196920</v>
          </cell>
          <cell r="I238">
            <v>0</v>
          </cell>
          <cell r="J238">
            <v>196920</v>
          </cell>
        </row>
        <row r="239">
          <cell r="D239" t="str">
            <v>1H152</v>
          </cell>
          <cell r="E239" t="str">
            <v>medidor volumetrico de 2"</v>
          </cell>
          <cell r="F239" t="str">
            <v>u</v>
          </cell>
          <cell r="G239">
            <v>581470</v>
          </cell>
          <cell r="I239">
            <v>0</v>
          </cell>
          <cell r="J239">
            <v>581470</v>
          </cell>
        </row>
        <row r="240">
          <cell r="D240" t="str">
            <v>1H153</v>
          </cell>
          <cell r="E240" t="str">
            <v>s.t.i codo 90⁰ 4" (incluye uniones)</v>
          </cell>
          <cell r="F240" t="str">
            <v>u</v>
          </cell>
          <cell r="G240">
            <v>46481</v>
          </cell>
          <cell r="I240">
            <v>0</v>
          </cell>
          <cell r="J240">
            <v>46481</v>
          </cell>
        </row>
        <row r="241">
          <cell r="D241" t="str">
            <v>1H154</v>
          </cell>
          <cell r="E241" t="str">
            <v>s.t.i sensor de flujo de 4"</v>
          </cell>
          <cell r="F241" t="str">
            <v>u</v>
          </cell>
          <cell r="G241">
            <v>110075</v>
          </cell>
          <cell r="I241">
            <v>0</v>
          </cell>
          <cell r="J241">
            <v>110075</v>
          </cell>
        </row>
        <row r="242">
          <cell r="D242" t="str">
            <v>1H155</v>
          </cell>
          <cell r="E242" t="str">
            <v>s.t.i tuberia 4" sch 40</v>
          </cell>
          <cell r="F242" t="str">
            <v>m</v>
          </cell>
          <cell r="G242">
            <v>74110</v>
          </cell>
          <cell r="I242">
            <v>0</v>
          </cell>
          <cell r="J242">
            <v>74110</v>
          </cell>
        </row>
        <row r="243">
          <cell r="D243" t="str">
            <v>1H156</v>
          </cell>
          <cell r="E243" t="str">
            <v>s.t.i valvula de retencion de 4"</v>
          </cell>
          <cell r="F243" t="str">
            <v>u</v>
          </cell>
          <cell r="G243">
            <v>308686</v>
          </cell>
          <cell r="I243">
            <v>0</v>
          </cell>
          <cell r="J243">
            <v>308686</v>
          </cell>
        </row>
        <row r="244">
          <cell r="D244" t="str">
            <v>1H157</v>
          </cell>
          <cell r="E244" t="str">
            <v>s.t.i valvula os&amp;y de 4" wilkins extremo brida</v>
          </cell>
          <cell r="F244" t="str">
            <v>u</v>
          </cell>
          <cell r="G244">
            <v>1190000</v>
          </cell>
          <cell r="I244">
            <v>0</v>
          </cell>
          <cell r="J244">
            <v>1190000</v>
          </cell>
        </row>
        <row r="245">
          <cell r="D245" t="str">
            <v>1H158</v>
          </cell>
          <cell r="E245" t="str">
            <v>sifon sanitario de pvc d=2"</v>
          </cell>
          <cell r="F245" t="str">
            <v>u</v>
          </cell>
          <cell r="G245">
            <v>7046</v>
          </cell>
          <cell r="I245">
            <v>0</v>
          </cell>
          <cell r="J245">
            <v>7046</v>
          </cell>
        </row>
        <row r="246">
          <cell r="D246" t="str">
            <v>1H159</v>
          </cell>
          <cell r="E246" t="str">
            <v>sistema de tratamiento completo, segun especificaciones</v>
          </cell>
          <cell r="F246" t="str">
            <v>gb</v>
          </cell>
          <cell r="G246">
            <v>10657140</v>
          </cell>
          <cell r="I246">
            <v>0</v>
          </cell>
          <cell r="J246">
            <v>10657140</v>
          </cell>
        </row>
        <row r="247">
          <cell r="D247" t="str">
            <v>1H160</v>
          </cell>
          <cell r="E247" t="str">
            <v>soldadura liquida - 1/4 de galo</v>
          </cell>
          <cell r="F247" t="str">
            <v>gl</v>
          </cell>
          <cell r="G247">
            <v>131230</v>
          </cell>
          <cell r="I247">
            <v>0</v>
          </cell>
          <cell r="J247">
            <v>131230</v>
          </cell>
        </row>
        <row r="248">
          <cell r="D248" t="str">
            <v>1H161</v>
          </cell>
          <cell r="E248" t="str">
            <v>soporte sismico con abrazadera, barra acero anclaje a estructura</v>
          </cell>
          <cell r="F248" t="str">
            <v>m</v>
          </cell>
          <cell r="G248">
            <v>92820</v>
          </cell>
          <cell r="I248">
            <v>0</v>
          </cell>
          <cell r="J248">
            <v>92820</v>
          </cell>
        </row>
        <row r="249">
          <cell r="D249" t="str">
            <v>1H162</v>
          </cell>
          <cell r="E249" t="str">
            <v>soporte sismico con abrazadera, barra acero anclaje a estructura</v>
          </cell>
          <cell r="F249" t="str">
            <v>m</v>
          </cell>
          <cell r="G249">
            <v>96985</v>
          </cell>
          <cell r="I249">
            <v>0</v>
          </cell>
          <cell r="J249">
            <v>96985</v>
          </cell>
        </row>
        <row r="250">
          <cell r="D250" t="str">
            <v>1H163</v>
          </cell>
          <cell r="E250" t="str">
            <v>soporte sismico con abrazadera, barra acero anclaje a estructura</v>
          </cell>
          <cell r="F250" t="str">
            <v>m</v>
          </cell>
          <cell r="G250">
            <v>110075</v>
          </cell>
          <cell r="I250">
            <v>0</v>
          </cell>
          <cell r="J250">
            <v>110075</v>
          </cell>
        </row>
        <row r="251">
          <cell r="D251" t="str">
            <v>1H164</v>
          </cell>
          <cell r="E251" t="str">
            <v>soporte sismico con abrazadera, barra acero anclaje a estructura</v>
          </cell>
          <cell r="F251" t="str">
            <v>m</v>
          </cell>
          <cell r="G251">
            <v>121677.5</v>
          </cell>
          <cell r="I251">
            <v>0</v>
          </cell>
          <cell r="J251">
            <v>121677.5</v>
          </cell>
        </row>
        <row r="252">
          <cell r="D252" t="str">
            <v>1H165</v>
          </cell>
          <cell r="E252" t="str">
            <v>suministro</v>
          </cell>
          <cell r="F252" t="str">
            <v>u</v>
          </cell>
          <cell r="G252">
            <v>2499</v>
          </cell>
          <cell r="I252">
            <v>0</v>
          </cell>
          <cell r="J252">
            <v>2499</v>
          </cell>
        </row>
        <row r="253">
          <cell r="D253" t="str">
            <v>1H166</v>
          </cell>
          <cell r="E253" t="str">
            <v>suministro</v>
          </cell>
          <cell r="F253" t="str">
            <v>m</v>
          </cell>
          <cell r="G253">
            <v>3255.8399999999997</v>
          </cell>
          <cell r="I253">
            <v>0</v>
          </cell>
          <cell r="J253">
            <v>3255.8399999999997</v>
          </cell>
        </row>
        <row r="254">
          <cell r="D254" t="str">
            <v>1H167</v>
          </cell>
          <cell r="E254" t="str">
            <v>suministro</v>
          </cell>
          <cell r="F254" t="str">
            <v>m</v>
          </cell>
          <cell r="G254">
            <v>7104.2999999999993</v>
          </cell>
          <cell r="I254">
            <v>0</v>
          </cell>
          <cell r="J254">
            <v>7104.2999999999993</v>
          </cell>
        </row>
        <row r="255">
          <cell r="D255" t="str">
            <v>1H168</v>
          </cell>
          <cell r="E255" t="str">
            <v>suministro</v>
          </cell>
          <cell r="F255" t="str">
            <v>m</v>
          </cell>
          <cell r="G255">
            <v>7175.7</v>
          </cell>
          <cell r="I255">
            <v>0</v>
          </cell>
          <cell r="J255">
            <v>7175.7</v>
          </cell>
        </row>
        <row r="256">
          <cell r="D256" t="str">
            <v>1H169</v>
          </cell>
          <cell r="E256" t="str">
            <v>suministro</v>
          </cell>
          <cell r="F256" t="str">
            <v>m</v>
          </cell>
          <cell r="G256">
            <v>7425.5999999999995</v>
          </cell>
          <cell r="I256">
            <v>0</v>
          </cell>
          <cell r="J256">
            <v>7425.5999999999995</v>
          </cell>
        </row>
        <row r="257">
          <cell r="D257" t="str">
            <v>1H170</v>
          </cell>
          <cell r="E257" t="str">
            <v>suministro</v>
          </cell>
          <cell r="F257" t="str">
            <v>m</v>
          </cell>
          <cell r="G257">
            <v>7544.5999999999995</v>
          </cell>
          <cell r="I257">
            <v>0</v>
          </cell>
          <cell r="J257">
            <v>7544.5999999999995</v>
          </cell>
        </row>
        <row r="258">
          <cell r="D258" t="str">
            <v>1H171</v>
          </cell>
          <cell r="E258" t="str">
            <v>suministro</v>
          </cell>
          <cell r="F258" t="str">
            <v>m</v>
          </cell>
          <cell r="G258">
            <v>7651.7</v>
          </cell>
          <cell r="I258">
            <v>0</v>
          </cell>
          <cell r="J258">
            <v>7651.7</v>
          </cell>
        </row>
        <row r="259">
          <cell r="D259" t="str">
            <v>1H172</v>
          </cell>
          <cell r="E259" t="str">
            <v>suministro</v>
          </cell>
          <cell r="F259" t="str">
            <v>m</v>
          </cell>
          <cell r="G259">
            <v>8365.6999999999989</v>
          </cell>
          <cell r="I259">
            <v>0</v>
          </cell>
          <cell r="J259">
            <v>8365.6999999999989</v>
          </cell>
        </row>
        <row r="260">
          <cell r="D260" t="str">
            <v>1H173</v>
          </cell>
          <cell r="E260" t="str">
            <v>suministro</v>
          </cell>
          <cell r="F260" t="str">
            <v>m</v>
          </cell>
          <cell r="G260">
            <v>9722.2999999999993</v>
          </cell>
          <cell r="I260">
            <v>0</v>
          </cell>
          <cell r="J260">
            <v>9722.2999999999993</v>
          </cell>
        </row>
        <row r="261">
          <cell r="D261" t="str">
            <v>1H174</v>
          </cell>
          <cell r="E261" t="str">
            <v>suministro</v>
          </cell>
          <cell r="F261" t="str">
            <v>m</v>
          </cell>
          <cell r="G261">
            <v>10186.4</v>
          </cell>
          <cell r="I261">
            <v>0</v>
          </cell>
          <cell r="J261">
            <v>10186.4</v>
          </cell>
        </row>
        <row r="262">
          <cell r="D262" t="str">
            <v>1H175</v>
          </cell>
          <cell r="E262" t="str">
            <v>suministro</v>
          </cell>
          <cell r="F262" t="str">
            <v>m</v>
          </cell>
          <cell r="G262">
            <v>10591</v>
          </cell>
          <cell r="I262">
            <v>0</v>
          </cell>
          <cell r="J262">
            <v>10591</v>
          </cell>
        </row>
        <row r="263">
          <cell r="D263" t="str">
            <v>1H176</v>
          </cell>
          <cell r="E263" t="str">
            <v>suministro</v>
          </cell>
          <cell r="F263" t="str">
            <v>m</v>
          </cell>
          <cell r="G263">
            <v>10710</v>
          </cell>
          <cell r="I263">
            <v>0</v>
          </cell>
          <cell r="J263">
            <v>10710</v>
          </cell>
        </row>
        <row r="264">
          <cell r="D264" t="str">
            <v>1H177</v>
          </cell>
          <cell r="E264" t="str">
            <v>suministro</v>
          </cell>
          <cell r="F264" t="str">
            <v>m</v>
          </cell>
          <cell r="G264">
            <v>11138.4</v>
          </cell>
          <cell r="I264">
            <v>0</v>
          </cell>
          <cell r="J264">
            <v>11138.4</v>
          </cell>
        </row>
        <row r="265">
          <cell r="D265" t="str">
            <v>1H178</v>
          </cell>
          <cell r="E265" t="str">
            <v>suministro</v>
          </cell>
          <cell r="F265" t="str">
            <v>m</v>
          </cell>
          <cell r="G265">
            <v>11424</v>
          </cell>
          <cell r="I265">
            <v>0</v>
          </cell>
          <cell r="J265">
            <v>11424</v>
          </cell>
        </row>
        <row r="266">
          <cell r="D266" t="str">
            <v>1H179</v>
          </cell>
          <cell r="E266" t="str">
            <v>suministro</v>
          </cell>
          <cell r="F266" t="str">
            <v>m</v>
          </cell>
          <cell r="G266">
            <v>12430.144999999999</v>
          </cell>
          <cell r="I266">
            <v>0</v>
          </cell>
          <cell r="J266">
            <v>12430.144999999999</v>
          </cell>
        </row>
        <row r="267">
          <cell r="D267" t="str">
            <v>1H180</v>
          </cell>
          <cell r="E267" t="str">
            <v>suministro</v>
          </cell>
          <cell r="F267" t="str">
            <v>m</v>
          </cell>
          <cell r="G267">
            <v>12852</v>
          </cell>
          <cell r="I267">
            <v>0</v>
          </cell>
          <cell r="J267">
            <v>12852</v>
          </cell>
        </row>
        <row r="268">
          <cell r="D268" t="str">
            <v>1H181</v>
          </cell>
          <cell r="E268" t="str">
            <v>suministro</v>
          </cell>
          <cell r="F268" t="str">
            <v>m</v>
          </cell>
          <cell r="G268">
            <v>14018.199999999999</v>
          </cell>
          <cell r="I268">
            <v>0</v>
          </cell>
          <cell r="J268">
            <v>14018.199999999999</v>
          </cell>
        </row>
        <row r="269">
          <cell r="D269" t="str">
            <v>1H182</v>
          </cell>
          <cell r="E269" t="str">
            <v>suministro</v>
          </cell>
          <cell r="F269" t="str">
            <v>m</v>
          </cell>
          <cell r="G269">
            <v>14042</v>
          </cell>
          <cell r="I269">
            <v>0</v>
          </cell>
          <cell r="J269">
            <v>14042</v>
          </cell>
        </row>
        <row r="270">
          <cell r="D270" t="str">
            <v>1H183</v>
          </cell>
          <cell r="E270" t="str">
            <v>suministro</v>
          </cell>
          <cell r="F270" t="str">
            <v>u</v>
          </cell>
          <cell r="G270">
            <v>14875</v>
          </cell>
          <cell r="I270">
            <v>0</v>
          </cell>
          <cell r="J270">
            <v>14875</v>
          </cell>
        </row>
        <row r="271">
          <cell r="D271" t="str">
            <v>1H184</v>
          </cell>
          <cell r="E271" t="str">
            <v>suministro</v>
          </cell>
          <cell r="F271" t="str">
            <v>m</v>
          </cell>
          <cell r="G271">
            <v>15685.39</v>
          </cell>
          <cell r="I271">
            <v>0</v>
          </cell>
          <cell r="J271">
            <v>15685.39</v>
          </cell>
        </row>
        <row r="272">
          <cell r="D272" t="str">
            <v>1H185</v>
          </cell>
          <cell r="E272" t="str">
            <v>suministro</v>
          </cell>
          <cell r="F272" t="str">
            <v>u</v>
          </cell>
          <cell r="G272">
            <v>18207</v>
          </cell>
          <cell r="I272">
            <v>0</v>
          </cell>
          <cell r="J272">
            <v>18207</v>
          </cell>
        </row>
        <row r="273">
          <cell r="D273" t="str">
            <v>1H186</v>
          </cell>
          <cell r="E273" t="str">
            <v>suministro</v>
          </cell>
          <cell r="F273" t="str">
            <v>m</v>
          </cell>
          <cell r="G273">
            <v>20691.719999999998</v>
          </cell>
          <cell r="I273">
            <v>0</v>
          </cell>
          <cell r="J273">
            <v>20691.719999999998</v>
          </cell>
        </row>
        <row r="274">
          <cell r="D274" t="str">
            <v>1H187</v>
          </cell>
          <cell r="E274" t="str">
            <v>suministro</v>
          </cell>
          <cell r="F274" t="str">
            <v>m</v>
          </cell>
          <cell r="G274">
            <v>23573.899999999998</v>
          </cell>
          <cell r="I274">
            <v>0</v>
          </cell>
          <cell r="J274">
            <v>23573.899999999998</v>
          </cell>
        </row>
        <row r="275">
          <cell r="D275" t="str">
            <v>1H188</v>
          </cell>
          <cell r="E275" t="str">
            <v>suministro</v>
          </cell>
          <cell r="F275" t="str">
            <v>m</v>
          </cell>
          <cell r="G275">
            <v>25641.524999999998</v>
          </cell>
          <cell r="I275">
            <v>0</v>
          </cell>
          <cell r="J275">
            <v>25641.524999999998</v>
          </cell>
        </row>
        <row r="276">
          <cell r="D276" t="str">
            <v>1H189</v>
          </cell>
          <cell r="E276" t="str">
            <v>suministro</v>
          </cell>
          <cell r="F276" t="str">
            <v>u</v>
          </cell>
          <cell r="G276">
            <v>25656.399999999998</v>
          </cell>
          <cell r="I276">
            <v>0</v>
          </cell>
          <cell r="J276">
            <v>25656.399999999998</v>
          </cell>
        </row>
        <row r="277">
          <cell r="D277" t="str">
            <v>1H190</v>
          </cell>
          <cell r="E277" t="str">
            <v>suministro</v>
          </cell>
          <cell r="F277" t="str">
            <v>m</v>
          </cell>
          <cell r="G277">
            <v>27655.599999999999</v>
          </cell>
          <cell r="I277">
            <v>0</v>
          </cell>
          <cell r="J277">
            <v>27655.599999999999</v>
          </cell>
        </row>
        <row r="278">
          <cell r="D278" t="str">
            <v>1H191</v>
          </cell>
          <cell r="E278" t="str">
            <v>suministro</v>
          </cell>
          <cell r="F278" t="str">
            <v>m</v>
          </cell>
          <cell r="G278">
            <v>28512.399999999998</v>
          </cell>
          <cell r="I278">
            <v>0</v>
          </cell>
          <cell r="J278">
            <v>28512.399999999998</v>
          </cell>
        </row>
        <row r="279">
          <cell r="D279" t="str">
            <v>1H192</v>
          </cell>
          <cell r="E279" t="str">
            <v>suministro</v>
          </cell>
          <cell r="F279" t="str">
            <v>u</v>
          </cell>
          <cell r="G279">
            <v>29750</v>
          </cell>
          <cell r="I279">
            <v>0</v>
          </cell>
          <cell r="J279">
            <v>29750</v>
          </cell>
        </row>
        <row r="280">
          <cell r="D280" t="str">
            <v>1H193</v>
          </cell>
          <cell r="E280" t="str">
            <v>suministro</v>
          </cell>
          <cell r="F280" t="str">
            <v>m</v>
          </cell>
          <cell r="G280">
            <v>30773.399999999998</v>
          </cell>
          <cell r="I280">
            <v>0</v>
          </cell>
          <cell r="J280">
            <v>30773.399999999998</v>
          </cell>
        </row>
        <row r="281">
          <cell r="D281" t="str">
            <v>1H194</v>
          </cell>
          <cell r="E281" t="str">
            <v>suministro</v>
          </cell>
          <cell r="F281" t="str">
            <v>u</v>
          </cell>
          <cell r="G281">
            <v>38080</v>
          </cell>
          <cell r="I281">
            <v>0</v>
          </cell>
          <cell r="J281">
            <v>38080</v>
          </cell>
        </row>
        <row r="282">
          <cell r="D282" t="str">
            <v>1H195</v>
          </cell>
          <cell r="E282" t="str">
            <v>suministro</v>
          </cell>
          <cell r="F282" t="str">
            <v>m</v>
          </cell>
          <cell r="G282">
            <v>38882.654999999999</v>
          </cell>
          <cell r="I282">
            <v>0</v>
          </cell>
          <cell r="J282">
            <v>38882.654999999999</v>
          </cell>
        </row>
        <row r="283">
          <cell r="D283" t="str">
            <v>1H196</v>
          </cell>
          <cell r="E283" t="str">
            <v>suministro</v>
          </cell>
          <cell r="F283" t="str">
            <v>m</v>
          </cell>
          <cell r="G283">
            <v>42518.7</v>
          </cell>
          <cell r="I283">
            <v>0</v>
          </cell>
          <cell r="J283">
            <v>42518.7</v>
          </cell>
        </row>
        <row r="284">
          <cell r="D284" t="str">
            <v>1H197</v>
          </cell>
          <cell r="E284" t="str">
            <v>suministro</v>
          </cell>
          <cell r="F284" t="str">
            <v>m</v>
          </cell>
          <cell r="G284">
            <v>46481.4</v>
          </cell>
          <cell r="I284">
            <v>0</v>
          </cell>
          <cell r="J284">
            <v>46481.4</v>
          </cell>
        </row>
        <row r="285">
          <cell r="D285" t="str">
            <v>1H198</v>
          </cell>
          <cell r="E285" t="str">
            <v>suministro</v>
          </cell>
          <cell r="F285" t="str">
            <v>m</v>
          </cell>
          <cell r="G285">
            <v>62855.799999999996</v>
          </cell>
          <cell r="I285">
            <v>0</v>
          </cell>
          <cell r="J285">
            <v>62855.799999999996</v>
          </cell>
        </row>
        <row r="286">
          <cell r="D286" t="str">
            <v>1H199</v>
          </cell>
          <cell r="E286" t="str">
            <v>suministro</v>
          </cell>
          <cell r="F286" t="str">
            <v>m</v>
          </cell>
          <cell r="G286">
            <v>74109.62999999999</v>
          </cell>
          <cell r="I286">
            <v>0</v>
          </cell>
          <cell r="J286">
            <v>74109.62999999999</v>
          </cell>
        </row>
        <row r="287">
          <cell r="D287" t="str">
            <v>1H200</v>
          </cell>
          <cell r="E287" t="str">
            <v>suministro</v>
          </cell>
          <cell r="F287" t="str">
            <v>m</v>
          </cell>
          <cell r="G287">
            <v>75922</v>
          </cell>
          <cell r="I287">
            <v>0</v>
          </cell>
          <cell r="J287">
            <v>75922</v>
          </cell>
        </row>
        <row r="288">
          <cell r="D288" t="str">
            <v>1H201</v>
          </cell>
          <cell r="E288" t="str">
            <v>suministro</v>
          </cell>
          <cell r="F288" t="str">
            <v>u</v>
          </cell>
          <cell r="G288">
            <v>89250</v>
          </cell>
          <cell r="I288">
            <v>0</v>
          </cell>
          <cell r="J288">
            <v>89250</v>
          </cell>
        </row>
        <row r="289">
          <cell r="D289" t="str">
            <v>1H202</v>
          </cell>
          <cell r="E289" t="str">
            <v>suministro</v>
          </cell>
          <cell r="F289" t="str">
            <v>m</v>
          </cell>
          <cell r="G289">
            <v>95509.4</v>
          </cell>
          <cell r="I289">
            <v>0</v>
          </cell>
          <cell r="J289">
            <v>95509.4</v>
          </cell>
        </row>
        <row r="290">
          <cell r="D290" t="str">
            <v>1H203</v>
          </cell>
          <cell r="E290" t="str">
            <v>suministro</v>
          </cell>
          <cell r="F290" t="str">
            <v>u</v>
          </cell>
          <cell r="G290">
            <v>115430</v>
          </cell>
          <cell r="I290">
            <v>0</v>
          </cell>
          <cell r="J290">
            <v>115430</v>
          </cell>
        </row>
        <row r="291">
          <cell r="D291" t="str">
            <v>1H204</v>
          </cell>
          <cell r="E291" t="str">
            <v>suministro</v>
          </cell>
          <cell r="F291" t="str">
            <v>m</v>
          </cell>
          <cell r="G291">
            <v>129313.73</v>
          </cell>
          <cell r="I291">
            <v>0</v>
          </cell>
          <cell r="J291">
            <v>129313.73</v>
          </cell>
        </row>
        <row r="292">
          <cell r="D292" t="str">
            <v>1H205</v>
          </cell>
          <cell r="E292" t="str">
            <v>suministro</v>
          </cell>
          <cell r="F292" t="str">
            <v>u</v>
          </cell>
          <cell r="G292">
            <v>142800</v>
          </cell>
          <cell r="I292">
            <v>0</v>
          </cell>
          <cell r="J292">
            <v>142800</v>
          </cell>
        </row>
        <row r="293">
          <cell r="D293" t="str">
            <v>1H206</v>
          </cell>
          <cell r="E293" t="str">
            <v>suministro</v>
          </cell>
          <cell r="F293" t="str">
            <v>u</v>
          </cell>
          <cell r="G293">
            <v>157675</v>
          </cell>
          <cell r="I293">
            <v>0</v>
          </cell>
          <cell r="J293">
            <v>157675</v>
          </cell>
        </row>
        <row r="294">
          <cell r="D294" t="str">
            <v>1H207</v>
          </cell>
          <cell r="E294" t="str">
            <v>suministro</v>
          </cell>
          <cell r="F294" t="str">
            <v>m</v>
          </cell>
          <cell r="G294">
            <v>173335.4</v>
          </cell>
          <cell r="I294">
            <v>0</v>
          </cell>
          <cell r="J294">
            <v>173335.4</v>
          </cell>
        </row>
        <row r="295">
          <cell r="D295" t="str">
            <v>1H208</v>
          </cell>
          <cell r="E295" t="str">
            <v>suministro</v>
          </cell>
          <cell r="F295" t="str">
            <v>u</v>
          </cell>
          <cell r="G295">
            <v>193375</v>
          </cell>
          <cell r="I295">
            <v>0</v>
          </cell>
          <cell r="J295">
            <v>193375</v>
          </cell>
        </row>
        <row r="296">
          <cell r="D296" t="str">
            <v>1H209</v>
          </cell>
          <cell r="E296" t="str">
            <v>suministro</v>
          </cell>
          <cell r="F296" t="str">
            <v>u</v>
          </cell>
          <cell r="G296">
            <v>232050</v>
          </cell>
          <cell r="I296">
            <v>0</v>
          </cell>
          <cell r="J296">
            <v>232050</v>
          </cell>
        </row>
        <row r="297">
          <cell r="D297" t="str">
            <v>1H210</v>
          </cell>
          <cell r="E297" t="str">
            <v>suministro</v>
          </cell>
          <cell r="F297" t="str">
            <v>m</v>
          </cell>
          <cell r="G297">
            <v>238000</v>
          </cell>
          <cell r="I297">
            <v>0</v>
          </cell>
          <cell r="J297">
            <v>238000</v>
          </cell>
        </row>
        <row r="298">
          <cell r="D298" t="str">
            <v>1H211</v>
          </cell>
          <cell r="E298" t="str">
            <v>suministro</v>
          </cell>
          <cell r="F298" t="str">
            <v>u</v>
          </cell>
          <cell r="G298">
            <v>377230</v>
          </cell>
          <cell r="I298">
            <v>0</v>
          </cell>
          <cell r="J298">
            <v>377230</v>
          </cell>
        </row>
        <row r="299">
          <cell r="D299" t="str">
            <v>1H212</v>
          </cell>
          <cell r="E299" t="str">
            <v>suministro</v>
          </cell>
          <cell r="F299" t="str">
            <v>m</v>
          </cell>
          <cell r="G299">
            <v>390320</v>
          </cell>
          <cell r="I299">
            <v>0</v>
          </cell>
          <cell r="J299">
            <v>390320</v>
          </cell>
        </row>
        <row r="300">
          <cell r="D300" t="str">
            <v>1H213</v>
          </cell>
          <cell r="E300" t="str">
            <v>suministro</v>
          </cell>
          <cell r="F300" t="str">
            <v>u</v>
          </cell>
          <cell r="G300">
            <v>1189464</v>
          </cell>
          <cell r="I300">
            <v>0</v>
          </cell>
          <cell r="J300">
            <v>1189464</v>
          </cell>
        </row>
        <row r="301">
          <cell r="D301" t="str">
            <v>1H214</v>
          </cell>
          <cell r="E301" t="str">
            <v>suministro cuelga 1 m. de varilla roscada 1/2" esparrago</v>
          </cell>
          <cell r="F301" t="str">
            <v>m</v>
          </cell>
          <cell r="G301">
            <v>6426</v>
          </cell>
          <cell r="I301">
            <v>0</v>
          </cell>
          <cell r="J301">
            <v>6426</v>
          </cell>
        </row>
        <row r="302">
          <cell r="D302" t="str">
            <v>1H215</v>
          </cell>
          <cell r="E302" t="str">
            <v>suministro cuelga 1 m. de varilla roscada 1/2" esparrago</v>
          </cell>
          <cell r="F302" t="str">
            <v>m</v>
          </cell>
          <cell r="G302">
            <v>8996.4</v>
          </cell>
          <cell r="I302">
            <v>0</v>
          </cell>
          <cell r="J302">
            <v>8996.4</v>
          </cell>
        </row>
        <row r="303">
          <cell r="D303" t="str">
            <v>1H216</v>
          </cell>
          <cell r="E303" t="str">
            <v>suministro cuelga 1 m. de varilla roscada 1/2" esparrago</v>
          </cell>
          <cell r="F303" t="str">
            <v>m</v>
          </cell>
          <cell r="G303">
            <v>9139.1999999999989</v>
          </cell>
          <cell r="I303">
            <v>0</v>
          </cell>
          <cell r="J303">
            <v>9139.1999999999989</v>
          </cell>
        </row>
        <row r="304">
          <cell r="D304" t="str">
            <v>1H217</v>
          </cell>
          <cell r="E304" t="str">
            <v>suministro cuelga 1 m. de varilla roscada 1/2" esparrago</v>
          </cell>
          <cell r="F304" t="str">
            <v>m</v>
          </cell>
          <cell r="G304">
            <v>9705.64</v>
          </cell>
          <cell r="I304">
            <v>0</v>
          </cell>
          <cell r="J304">
            <v>9705.64</v>
          </cell>
        </row>
        <row r="305">
          <cell r="D305" t="str">
            <v>1H218</v>
          </cell>
          <cell r="E305" t="str">
            <v>suministro cuelga 1 m. de varilla roscada 1/2" esparrago</v>
          </cell>
          <cell r="F305" t="str">
            <v>m</v>
          </cell>
          <cell r="G305">
            <v>13751.64</v>
          </cell>
          <cell r="I305">
            <v>0</v>
          </cell>
          <cell r="J305">
            <v>13751.64</v>
          </cell>
        </row>
        <row r="306">
          <cell r="D306" t="str">
            <v>1H219</v>
          </cell>
          <cell r="E306" t="str">
            <v>suministro equipo de bombeo</v>
          </cell>
          <cell r="F306" t="str">
            <v>u</v>
          </cell>
          <cell r="G306">
            <v>250316500</v>
          </cell>
          <cell r="I306">
            <v>0</v>
          </cell>
          <cell r="J306">
            <v>250316500</v>
          </cell>
        </row>
        <row r="307">
          <cell r="D307" t="str">
            <v>1H220</v>
          </cell>
          <cell r="E307" t="str">
            <v>tanque vertical en fibra de vidrio reforzado vol= 8m3</v>
          </cell>
          <cell r="F307" t="str">
            <v>u</v>
          </cell>
          <cell r="G307">
            <v>4966400</v>
          </cell>
          <cell r="I307">
            <v>0</v>
          </cell>
          <cell r="J307">
            <v>4966400</v>
          </cell>
        </row>
        <row r="308">
          <cell r="D308" t="str">
            <v>1H221</v>
          </cell>
          <cell r="E308" t="str">
            <v>tapon cu 1 1/4"</v>
          </cell>
          <cell r="F308" t="str">
            <v>u</v>
          </cell>
          <cell r="G308">
            <v>12788</v>
          </cell>
          <cell r="I308">
            <v>0</v>
          </cell>
          <cell r="J308">
            <v>12788</v>
          </cell>
        </row>
        <row r="309">
          <cell r="D309" t="str">
            <v>1H222</v>
          </cell>
          <cell r="E309" t="str">
            <v>tapon de prueba sanitaria d=3"</v>
          </cell>
          <cell r="F309" t="str">
            <v>u</v>
          </cell>
          <cell r="G309">
            <v>1999</v>
          </cell>
          <cell r="I309">
            <v>0</v>
          </cell>
          <cell r="J309">
            <v>1999</v>
          </cell>
        </row>
        <row r="310">
          <cell r="D310" t="str">
            <v>1H223</v>
          </cell>
          <cell r="E310" t="str">
            <v>tapon macho de pvc d = 1/2"</v>
          </cell>
          <cell r="F310" t="str">
            <v>u</v>
          </cell>
          <cell r="G310">
            <v>474</v>
          </cell>
          <cell r="I310">
            <v>0</v>
          </cell>
          <cell r="J310">
            <v>474</v>
          </cell>
        </row>
        <row r="311">
          <cell r="D311" t="str">
            <v>1H224</v>
          </cell>
          <cell r="E311" t="str">
            <v>tee de 2"</v>
          </cell>
          <cell r="F311" t="str">
            <v>u</v>
          </cell>
          <cell r="G311">
            <v>8685</v>
          </cell>
          <cell r="I311">
            <v>0</v>
          </cell>
          <cell r="J311">
            <v>8685</v>
          </cell>
        </row>
        <row r="312">
          <cell r="D312" t="str">
            <v>1H225</v>
          </cell>
          <cell r="E312" t="str">
            <v>tee pvc d = 1/2"</v>
          </cell>
          <cell r="F312" t="str">
            <v>u</v>
          </cell>
          <cell r="G312">
            <v>3606</v>
          </cell>
          <cell r="I312">
            <v>0</v>
          </cell>
          <cell r="J312">
            <v>3606</v>
          </cell>
        </row>
        <row r="313">
          <cell r="D313" t="str">
            <v>1H226</v>
          </cell>
          <cell r="E313" t="str">
            <v>tee pvc d = 1 1/4"</v>
          </cell>
          <cell r="F313" t="str">
            <v>u</v>
          </cell>
          <cell r="G313">
            <v>9309</v>
          </cell>
          <cell r="I313">
            <v>0</v>
          </cell>
          <cell r="J313">
            <v>9309</v>
          </cell>
        </row>
        <row r="314">
          <cell r="D314" t="str">
            <v>1H227</v>
          </cell>
          <cell r="E314" t="str">
            <v>tee sanitaria d=3"</v>
          </cell>
          <cell r="F314" t="str">
            <v>u</v>
          </cell>
          <cell r="G314">
            <v>10622</v>
          </cell>
          <cell r="I314">
            <v>0</v>
          </cell>
          <cell r="J314">
            <v>10622</v>
          </cell>
        </row>
        <row r="315">
          <cell r="D315" t="str">
            <v>1H228</v>
          </cell>
          <cell r="E315" t="str">
            <v>tee sanitaria d=4"</v>
          </cell>
          <cell r="F315" t="str">
            <v>u</v>
          </cell>
          <cell r="G315">
            <v>22502</v>
          </cell>
          <cell r="I315">
            <v>0</v>
          </cell>
          <cell r="J315">
            <v>22502</v>
          </cell>
        </row>
        <row r="316">
          <cell r="D316" t="str">
            <v>1H229</v>
          </cell>
          <cell r="E316" t="str">
            <v>tee sanitaria d=4x2"</v>
          </cell>
          <cell r="F316" t="str">
            <v>u</v>
          </cell>
          <cell r="G316">
            <v>36161</v>
          </cell>
          <cell r="I316">
            <v>0</v>
          </cell>
          <cell r="J316">
            <v>36161</v>
          </cell>
        </row>
        <row r="317">
          <cell r="D317" t="str">
            <v>1H230</v>
          </cell>
          <cell r="E317" t="str">
            <v>tee sanitaria d=6"</v>
          </cell>
          <cell r="F317" t="str">
            <v>u</v>
          </cell>
          <cell r="G317">
            <v>206201</v>
          </cell>
          <cell r="I317">
            <v>0</v>
          </cell>
          <cell r="J317">
            <v>206201</v>
          </cell>
        </row>
        <row r="318">
          <cell r="D318" t="str">
            <v>1H231</v>
          </cell>
          <cell r="E318" t="str">
            <v>tuberia novafort d = 8</v>
          </cell>
          <cell r="F318" t="str">
            <v>m</v>
          </cell>
          <cell r="G318">
            <v>431120</v>
          </cell>
          <cell r="I318">
            <v>0</v>
          </cell>
          <cell r="J318">
            <v>431120</v>
          </cell>
        </row>
        <row r="319">
          <cell r="D319" t="str">
            <v>1H232</v>
          </cell>
          <cell r="E319" t="str">
            <v>tuberia pvc sanitaria d = 2"</v>
          </cell>
          <cell r="F319" t="str">
            <v>m</v>
          </cell>
          <cell r="G319">
            <v>15822</v>
          </cell>
          <cell r="I319">
            <v>0</v>
          </cell>
          <cell r="J319">
            <v>15822</v>
          </cell>
        </row>
        <row r="320">
          <cell r="D320" t="str">
            <v>1H233</v>
          </cell>
          <cell r="E320" t="str">
            <v>tuberia pvc sanitaria d = 3"</v>
          </cell>
          <cell r="F320" t="str">
            <v>m</v>
          </cell>
          <cell r="G320">
            <v>23632</v>
          </cell>
          <cell r="I320">
            <v>0</v>
          </cell>
          <cell r="J320">
            <v>23632</v>
          </cell>
        </row>
        <row r="321">
          <cell r="D321" t="str">
            <v>1H234</v>
          </cell>
          <cell r="E321" t="str">
            <v>tuberia pvc sanitaria d = 4"</v>
          </cell>
          <cell r="F321" t="str">
            <v>m</v>
          </cell>
          <cell r="G321">
            <v>32934</v>
          </cell>
          <cell r="I321">
            <v>0</v>
          </cell>
          <cell r="J321">
            <v>32934</v>
          </cell>
        </row>
        <row r="322">
          <cell r="D322" t="str">
            <v>1H235</v>
          </cell>
          <cell r="E322" t="str">
            <v>tuberia pvc ventilacion d = 2"</v>
          </cell>
          <cell r="F322" t="str">
            <v>m</v>
          </cell>
          <cell r="G322">
            <v>10367</v>
          </cell>
          <cell r="I322">
            <v>0</v>
          </cell>
          <cell r="J322">
            <v>10367</v>
          </cell>
        </row>
        <row r="323">
          <cell r="D323" t="str">
            <v>1H236</v>
          </cell>
          <cell r="E323" t="str">
            <v>tuberia cu = 1/2"</v>
          </cell>
          <cell r="F323" t="str">
            <v>m</v>
          </cell>
          <cell r="G323">
            <v>10343</v>
          </cell>
          <cell r="I323">
            <v>0</v>
          </cell>
          <cell r="J323">
            <v>10343</v>
          </cell>
        </row>
        <row r="324">
          <cell r="D324" t="str">
            <v>1H237</v>
          </cell>
          <cell r="E324" t="str">
            <v>tuberia de ventilacion d = 2"</v>
          </cell>
          <cell r="F324" t="str">
            <v>m</v>
          </cell>
          <cell r="G324">
            <v>10367</v>
          </cell>
          <cell r="I324">
            <v>0</v>
          </cell>
          <cell r="J324">
            <v>10367</v>
          </cell>
        </row>
        <row r="325">
          <cell r="D325" t="str">
            <v>1H238</v>
          </cell>
          <cell r="E325" t="str">
            <v>tuberia novafort d = 10" - 250m</v>
          </cell>
          <cell r="F325" t="str">
            <v>m</v>
          </cell>
          <cell r="G325">
            <v>89968</v>
          </cell>
          <cell r="I325">
            <v>0</v>
          </cell>
          <cell r="J325">
            <v>89968</v>
          </cell>
        </row>
        <row r="326">
          <cell r="D326" t="str">
            <v>1H239</v>
          </cell>
          <cell r="E326" t="str">
            <v>tuberia pvc d = 1/2"</v>
          </cell>
          <cell r="F326" t="str">
            <v>m</v>
          </cell>
          <cell r="G326">
            <v>5088</v>
          </cell>
          <cell r="I326">
            <v>0</v>
          </cell>
          <cell r="J326">
            <v>5088</v>
          </cell>
        </row>
        <row r="327">
          <cell r="D327" t="str">
            <v>1H240</v>
          </cell>
          <cell r="E327" t="str">
            <v>tuberia pvc p 2 1/2"</v>
          </cell>
          <cell r="F327" t="str">
            <v>m</v>
          </cell>
          <cell r="G327">
            <v>25830</v>
          </cell>
          <cell r="I327">
            <v>0</v>
          </cell>
          <cell r="J327">
            <v>25830</v>
          </cell>
        </row>
        <row r="328">
          <cell r="D328" t="str">
            <v>1H241</v>
          </cell>
          <cell r="E328" t="str">
            <v>tuberia pvc-p d=1 1/2" rde 13.5</v>
          </cell>
          <cell r="F328" t="str">
            <v>m</v>
          </cell>
          <cell r="G328">
            <v>14848</v>
          </cell>
          <cell r="I328">
            <v>0</v>
          </cell>
          <cell r="J328">
            <v>14848</v>
          </cell>
        </row>
        <row r="329">
          <cell r="D329" t="str">
            <v>1H242</v>
          </cell>
          <cell r="E329" t="str">
            <v>tuberia pvc-p d=1 1/4" rde 21</v>
          </cell>
          <cell r="F329" t="str">
            <v>m</v>
          </cell>
          <cell r="G329">
            <v>11371</v>
          </cell>
          <cell r="I329">
            <v>0</v>
          </cell>
          <cell r="J329">
            <v>11371</v>
          </cell>
        </row>
        <row r="330">
          <cell r="D330" t="str">
            <v>1H243</v>
          </cell>
          <cell r="E330" t="str">
            <v>tuberia pvc-p d=1" rde 13.5</v>
          </cell>
          <cell r="F330" t="str">
            <v>m</v>
          </cell>
          <cell r="G330">
            <v>9141</v>
          </cell>
          <cell r="I330">
            <v>0</v>
          </cell>
          <cell r="J330">
            <v>9141</v>
          </cell>
        </row>
        <row r="331">
          <cell r="D331" t="str">
            <v>1H244</v>
          </cell>
          <cell r="E331" t="str">
            <v>tuberia pvc-p d=1/2" rde 9</v>
          </cell>
          <cell r="F331" t="str">
            <v>m</v>
          </cell>
          <cell r="G331">
            <v>5088</v>
          </cell>
          <cell r="I331">
            <v>0</v>
          </cell>
          <cell r="J331">
            <v>5088</v>
          </cell>
        </row>
        <row r="332">
          <cell r="D332" t="str">
            <v>1H245</v>
          </cell>
          <cell r="E332" t="str">
            <v>tuberia pvc-p d=2 1/2" rde 21</v>
          </cell>
          <cell r="F332" t="str">
            <v>m</v>
          </cell>
          <cell r="G332">
            <v>25830</v>
          </cell>
          <cell r="I332">
            <v>0</v>
          </cell>
          <cell r="J332">
            <v>25830</v>
          </cell>
        </row>
        <row r="333">
          <cell r="D333" t="str">
            <v>1H246</v>
          </cell>
          <cell r="E333" t="str">
            <v>tuberia pvc-p d=2" rde 21</v>
          </cell>
          <cell r="F333" t="str">
            <v>m</v>
          </cell>
          <cell r="G333">
            <v>22769</v>
          </cell>
          <cell r="I333">
            <v>0</v>
          </cell>
          <cell r="J333">
            <v>22769</v>
          </cell>
        </row>
        <row r="334">
          <cell r="D334" t="str">
            <v>1H247</v>
          </cell>
          <cell r="E334" t="str">
            <v>tuberia pvc-p d=3/4" rde 11</v>
          </cell>
          <cell r="F334" t="str">
            <v>m</v>
          </cell>
          <cell r="G334">
            <v>6775</v>
          </cell>
          <cell r="I334">
            <v>0</v>
          </cell>
          <cell r="J334">
            <v>6775</v>
          </cell>
        </row>
        <row r="335">
          <cell r="D335" t="str">
            <v>1H248</v>
          </cell>
          <cell r="E335" t="str">
            <v>tuberia rde d = 1/2"</v>
          </cell>
          <cell r="F335" t="str">
            <v>m</v>
          </cell>
          <cell r="G335">
            <v>5088</v>
          </cell>
          <cell r="I335">
            <v>0</v>
          </cell>
          <cell r="J335">
            <v>5088</v>
          </cell>
        </row>
        <row r="336">
          <cell r="D336" t="str">
            <v>1H249</v>
          </cell>
          <cell r="E336" t="str">
            <v>tuberia sanitaria d = 6</v>
          </cell>
          <cell r="F336" t="str">
            <v>m</v>
          </cell>
          <cell r="G336">
            <v>68742</v>
          </cell>
          <cell r="I336">
            <v>0</v>
          </cell>
          <cell r="J336">
            <v>68742</v>
          </cell>
        </row>
        <row r="337">
          <cell r="D337" t="str">
            <v>1H250</v>
          </cell>
          <cell r="E337" t="str">
            <v>tuberia sanitaria pvc d = 2"</v>
          </cell>
          <cell r="F337" t="str">
            <v>m</v>
          </cell>
          <cell r="G337">
            <v>15822</v>
          </cell>
          <cell r="I337">
            <v>0</v>
          </cell>
          <cell r="J337">
            <v>15822</v>
          </cell>
        </row>
        <row r="338">
          <cell r="D338" t="str">
            <v>1H251</v>
          </cell>
          <cell r="E338" t="str">
            <v>tuberia sanitaria pvc d = 3"</v>
          </cell>
          <cell r="F338" t="str">
            <v>m</v>
          </cell>
          <cell r="G338">
            <v>23632</v>
          </cell>
          <cell r="I338">
            <v>0</v>
          </cell>
          <cell r="J338">
            <v>23632</v>
          </cell>
        </row>
        <row r="339">
          <cell r="D339" t="str">
            <v>1H252</v>
          </cell>
          <cell r="E339" t="str">
            <v>tuberia sanitaria pvc d = 4"</v>
          </cell>
          <cell r="F339" t="str">
            <v>m</v>
          </cell>
          <cell r="G339">
            <v>32934</v>
          </cell>
          <cell r="I339">
            <v>0</v>
          </cell>
          <cell r="J339">
            <v>32934</v>
          </cell>
        </row>
        <row r="340">
          <cell r="D340" t="str">
            <v>1H253</v>
          </cell>
          <cell r="E340" t="str">
            <v>tuberia sanitaria pvc d = 6"</v>
          </cell>
          <cell r="F340" t="str">
            <v>m</v>
          </cell>
          <cell r="G340">
            <v>68742</v>
          </cell>
          <cell r="I340">
            <v>0</v>
          </cell>
          <cell r="J340">
            <v>68742</v>
          </cell>
        </row>
        <row r="341">
          <cell r="D341" t="str">
            <v>1H254</v>
          </cell>
          <cell r="E341" t="str">
            <v>tuberia ventilacion pvc d = 3"</v>
          </cell>
          <cell r="F341" t="str">
            <v>m</v>
          </cell>
          <cell r="G341">
            <v>13836</v>
          </cell>
          <cell r="I341">
            <v>0</v>
          </cell>
          <cell r="J341">
            <v>13836</v>
          </cell>
        </row>
        <row r="342">
          <cell r="D342" t="str">
            <v>1H255</v>
          </cell>
          <cell r="E342" t="str">
            <v>tuberia ventilacion pvc d = 3"</v>
          </cell>
          <cell r="F342" t="str">
            <v>m</v>
          </cell>
          <cell r="G342">
            <v>13836</v>
          </cell>
          <cell r="I342">
            <v>0</v>
          </cell>
          <cell r="J342">
            <v>13836</v>
          </cell>
        </row>
        <row r="343">
          <cell r="D343" t="str">
            <v>1H256</v>
          </cell>
          <cell r="E343" t="str">
            <v>union de presion pvc d = 1 1/2</v>
          </cell>
          <cell r="F343" t="str">
            <v>u</v>
          </cell>
          <cell r="G343">
            <v>3420</v>
          </cell>
          <cell r="I343">
            <v>0</v>
          </cell>
          <cell r="J343">
            <v>3420</v>
          </cell>
        </row>
        <row r="344">
          <cell r="D344" t="str">
            <v>1H257</v>
          </cell>
          <cell r="E344" t="str">
            <v>union de presion pvc d = 1 1/4</v>
          </cell>
          <cell r="F344" t="str">
            <v>u</v>
          </cell>
          <cell r="G344">
            <v>2504</v>
          </cell>
          <cell r="I344">
            <v>0</v>
          </cell>
          <cell r="J344">
            <v>2504</v>
          </cell>
        </row>
        <row r="345">
          <cell r="D345" t="str">
            <v>1H258</v>
          </cell>
          <cell r="E345" t="str">
            <v>union de presion pvc d = 1"</v>
          </cell>
          <cell r="F345" t="str">
            <v>u</v>
          </cell>
          <cell r="G345">
            <v>1366</v>
          </cell>
          <cell r="I345">
            <v>0</v>
          </cell>
          <cell r="J345">
            <v>1366</v>
          </cell>
        </row>
        <row r="346">
          <cell r="D346" t="str">
            <v>1H259</v>
          </cell>
          <cell r="E346" t="str">
            <v>union de presion pvc d = 1/2</v>
          </cell>
          <cell r="F346" t="str">
            <v>u</v>
          </cell>
          <cell r="G346">
            <v>531</v>
          </cell>
          <cell r="I346">
            <v>0</v>
          </cell>
          <cell r="J346">
            <v>531</v>
          </cell>
        </row>
        <row r="347">
          <cell r="D347" t="str">
            <v>1H260</v>
          </cell>
          <cell r="E347" t="str">
            <v>union de presion pvc d = 2 1/2"</v>
          </cell>
          <cell r="F347" t="str">
            <v>u</v>
          </cell>
          <cell r="G347">
            <v>15515</v>
          </cell>
          <cell r="I347">
            <v>0</v>
          </cell>
          <cell r="J347">
            <v>15515</v>
          </cell>
        </row>
        <row r="348">
          <cell r="D348" t="str">
            <v>1H261</v>
          </cell>
          <cell r="E348" t="str">
            <v>union de presion pvc d = 2"</v>
          </cell>
          <cell r="F348" t="str">
            <v>u</v>
          </cell>
          <cell r="G348">
            <v>5603</v>
          </cell>
          <cell r="I348">
            <v>0</v>
          </cell>
          <cell r="J348">
            <v>5603</v>
          </cell>
        </row>
        <row r="349">
          <cell r="D349" t="str">
            <v>1H262</v>
          </cell>
          <cell r="E349" t="str">
            <v>union de presion pvc d = 3/4"</v>
          </cell>
          <cell r="F349" t="str">
            <v>u</v>
          </cell>
          <cell r="G349">
            <v>837</v>
          </cell>
          <cell r="I349">
            <v>0</v>
          </cell>
          <cell r="J349">
            <v>837</v>
          </cell>
        </row>
        <row r="350">
          <cell r="D350" t="str">
            <v>1H263</v>
          </cell>
          <cell r="E350" t="str">
            <v>union dreser de 2 1/2"</v>
          </cell>
          <cell r="F350" t="str">
            <v>u</v>
          </cell>
          <cell r="G350">
            <v>61880</v>
          </cell>
          <cell r="I350">
            <v>0</v>
          </cell>
          <cell r="J350">
            <v>61880</v>
          </cell>
        </row>
        <row r="351">
          <cell r="D351" t="str">
            <v>1H264</v>
          </cell>
          <cell r="E351" t="str">
            <v>union novafort d = 10" - 250 m</v>
          </cell>
          <cell r="F351" t="str">
            <v>u</v>
          </cell>
          <cell r="G351">
            <v>181306</v>
          </cell>
          <cell r="I351">
            <v>0</v>
          </cell>
          <cell r="J351">
            <v>181306</v>
          </cell>
        </row>
        <row r="352">
          <cell r="D352" t="str">
            <v>1H265</v>
          </cell>
          <cell r="E352" t="str">
            <v>union novafort d = 8" - 200</v>
          </cell>
          <cell r="F352" t="str">
            <v>u</v>
          </cell>
          <cell r="G352">
            <v>63830</v>
          </cell>
          <cell r="I352">
            <v>0</v>
          </cell>
          <cell r="J352">
            <v>63830</v>
          </cell>
        </row>
        <row r="353">
          <cell r="D353" t="str">
            <v>1H266</v>
          </cell>
          <cell r="E353" t="str">
            <v>union sanitaria 6" 160</v>
          </cell>
          <cell r="F353" t="str">
            <v>u</v>
          </cell>
          <cell r="G353">
            <v>43390</v>
          </cell>
          <cell r="I353">
            <v>0</v>
          </cell>
          <cell r="J353">
            <v>43390</v>
          </cell>
        </row>
        <row r="354">
          <cell r="D354" t="str">
            <v>1H267</v>
          </cell>
          <cell r="E354" t="str">
            <v>union sanitaria d = 2"</v>
          </cell>
          <cell r="F354" t="str">
            <v>u</v>
          </cell>
          <cell r="G354">
            <v>3434</v>
          </cell>
          <cell r="I354">
            <v>0</v>
          </cell>
          <cell r="J354">
            <v>3434</v>
          </cell>
        </row>
        <row r="355">
          <cell r="D355" t="str">
            <v>1H268</v>
          </cell>
          <cell r="E355" t="str">
            <v>union sanitaria d = 3"</v>
          </cell>
          <cell r="F355" t="str">
            <v>u</v>
          </cell>
          <cell r="G355">
            <v>4958</v>
          </cell>
          <cell r="I355">
            <v>0</v>
          </cell>
          <cell r="J355">
            <v>4958</v>
          </cell>
        </row>
        <row r="356">
          <cell r="D356" t="str">
            <v>1H269</v>
          </cell>
          <cell r="E356" t="str">
            <v>union sanitaria d = 4"</v>
          </cell>
          <cell r="F356" t="str">
            <v>u</v>
          </cell>
          <cell r="G356">
            <v>9898</v>
          </cell>
          <cell r="I356">
            <v>0</v>
          </cell>
          <cell r="J356">
            <v>9898</v>
          </cell>
        </row>
        <row r="357">
          <cell r="D357" t="str">
            <v>1H270</v>
          </cell>
          <cell r="E357" t="str">
            <v>union simple d = 1 1/2"</v>
          </cell>
          <cell r="F357" t="str">
            <v>u</v>
          </cell>
          <cell r="G357">
            <v>3400</v>
          </cell>
          <cell r="I357">
            <v>0</v>
          </cell>
          <cell r="J357">
            <v>3400</v>
          </cell>
        </row>
        <row r="358">
          <cell r="D358" t="str">
            <v>1H271</v>
          </cell>
          <cell r="E358" t="str">
            <v>union simple d = 1 1/4"</v>
          </cell>
          <cell r="F358" t="str">
            <v>u</v>
          </cell>
          <cell r="G358">
            <v>2504</v>
          </cell>
          <cell r="I358">
            <v>0</v>
          </cell>
          <cell r="J358">
            <v>2504</v>
          </cell>
        </row>
        <row r="359">
          <cell r="D359" t="str">
            <v>1H272</v>
          </cell>
          <cell r="E359" t="str">
            <v>union simple d = 1"</v>
          </cell>
          <cell r="F359" t="str">
            <v>u</v>
          </cell>
          <cell r="G359">
            <v>1366</v>
          </cell>
          <cell r="I359">
            <v>0</v>
          </cell>
          <cell r="J359">
            <v>1366</v>
          </cell>
        </row>
        <row r="360">
          <cell r="D360" t="str">
            <v>1H273</v>
          </cell>
          <cell r="E360" t="str">
            <v>union simple d = 1/2"</v>
          </cell>
          <cell r="F360" t="str">
            <v>u</v>
          </cell>
          <cell r="G360">
            <v>531</v>
          </cell>
          <cell r="I360">
            <v>0</v>
          </cell>
          <cell r="J360">
            <v>531</v>
          </cell>
        </row>
        <row r="361">
          <cell r="D361" t="str">
            <v>1H274</v>
          </cell>
          <cell r="E361" t="str">
            <v>union simple d = 2"</v>
          </cell>
          <cell r="F361" t="str">
            <v>u</v>
          </cell>
          <cell r="G361">
            <v>5603</v>
          </cell>
          <cell r="I361">
            <v>0</v>
          </cell>
          <cell r="J361">
            <v>5603</v>
          </cell>
        </row>
        <row r="362">
          <cell r="D362" t="str">
            <v>1H275</v>
          </cell>
          <cell r="E362" t="str">
            <v>union simple d = 3/4"</v>
          </cell>
          <cell r="F362" t="str">
            <v>u</v>
          </cell>
          <cell r="G362">
            <v>584</v>
          </cell>
          <cell r="I362">
            <v>0</v>
          </cell>
          <cell r="J362">
            <v>584</v>
          </cell>
        </row>
        <row r="363">
          <cell r="D363" t="str">
            <v>1H276</v>
          </cell>
          <cell r="E363" t="str">
            <v>valvula 2 1/2"</v>
          </cell>
          <cell r="F363" t="str">
            <v>u</v>
          </cell>
          <cell r="G363">
            <v>420070</v>
          </cell>
          <cell r="I363">
            <v>0</v>
          </cell>
          <cell r="J363">
            <v>420070</v>
          </cell>
        </row>
        <row r="364">
          <cell r="D364" t="str">
            <v>1H277</v>
          </cell>
          <cell r="E364" t="str">
            <v>valvula de contencion</v>
          </cell>
          <cell r="F364" t="str">
            <v>u</v>
          </cell>
          <cell r="G364">
            <v>152250</v>
          </cell>
          <cell r="I364">
            <v>0</v>
          </cell>
          <cell r="J364">
            <v>152250</v>
          </cell>
        </row>
        <row r="365">
          <cell r="D365" t="str">
            <v>1H278</v>
          </cell>
          <cell r="E365" t="str">
            <v>valvula de control de 1 1/2" red white o similar</v>
          </cell>
          <cell r="F365" t="str">
            <v>u</v>
          </cell>
          <cell r="G365">
            <v>143900</v>
          </cell>
          <cell r="I365">
            <v>0</v>
          </cell>
          <cell r="J365">
            <v>143900</v>
          </cell>
        </row>
        <row r="366">
          <cell r="D366" t="str">
            <v>1H279</v>
          </cell>
          <cell r="E366" t="str">
            <v>valvula de control de 1 1/4" red white o similar</v>
          </cell>
          <cell r="F366" t="str">
            <v>u</v>
          </cell>
          <cell r="G366">
            <v>125690</v>
          </cell>
          <cell r="I366">
            <v>0</v>
          </cell>
          <cell r="J366">
            <v>125690</v>
          </cell>
        </row>
        <row r="367">
          <cell r="D367" t="str">
            <v>1H280</v>
          </cell>
          <cell r="E367" t="str">
            <v>valvula de control de 1" red white o similar</v>
          </cell>
          <cell r="F367" t="str">
            <v>u</v>
          </cell>
          <cell r="G367">
            <v>116696</v>
          </cell>
          <cell r="I367">
            <v>0</v>
          </cell>
          <cell r="J367">
            <v>116696</v>
          </cell>
        </row>
        <row r="368">
          <cell r="D368" t="str">
            <v>1H281</v>
          </cell>
          <cell r="E368" t="str">
            <v>valvula de control de 1/2" red white o similar</v>
          </cell>
          <cell r="F368" t="str">
            <v>u</v>
          </cell>
          <cell r="G368">
            <v>48836</v>
          </cell>
          <cell r="I368">
            <v>0</v>
          </cell>
          <cell r="J368">
            <v>48836</v>
          </cell>
        </row>
        <row r="369">
          <cell r="D369" t="str">
            <v>1H282</v>
          </cell>
          <cell r="E369" t="str">
            <v>valvula de control de 2" red white o similar</v>
          </cell>
          <cell r="F369" t="str">
            <v>u</v>
          </cell>
          <cell r="G369">
            <v>143900</v>
          </cell>
          <cell r="I369">
            <v>0</v>
          </cell>
          <cell r="J369">
            <v>143900</v>
          </cell>
        </row>
        <row r="370">
          <cell r="D370" t="str">
            <v>1H283</v>
          </cell>
          <cell r="E370" t="str">
            <v>valvula de control de 3/4" red white o similar</v>
          </cell>
          <cell r="F370" t="str">
            <v>u</v>
          </cell>
          <cell r="G370">
            <v>66863</v>
          </cell>
          <cell r="I370">
            <v>0</v>
          </cell>
          <cell r="J370">
            <v>66863</v>
          </cell>
        </row>
        <row r="371">
          <cell r="D371" t="str">
            <v>1H284</v>
          </cell>
          <cell r="E371" t="str">
            <v>valvula de corte o asera de 2 1/2"</v>
          </cell>
          <cell r="F371" t="str">
            <v>u</v>
          </cell>
          <cell r="G371">
            <v>481100</v>
          </cell>
          <cell r="I371">
            <v>0</v>
          </cell>
          <cell r="J371">
            <v>481100</v>
          </cell>
        </row>
        <row r="372">
          <cell r="D372" t="str">
            <v>1H285</v>
          </cell>
          <cell r="E372" t="str">
            <v>valvula de mariposa 2 1/2"</v>
          </cell>
          <cell r="F372" t="str">
            <v>u</v>
          </cell>
          <cell r="G372">
            <v>186330</v>
          </cell>
          <cell r="I372">
            <v>0</v>
          </cell>
          <cell r="J372">
            <v>186330</v>
          </cell>
        </row>
        <row r="373">
          <cell r="D373" t="str">
            <v>1H286</v>
          </cell>
          <cell r="E373" t="str">
            <v>valvula de retencion de 2"</v>
          </cell>
          <cell r="F373" t="str">
            <v>u</v>
          </cell>
          <cell r="G373">
            <v>420070</v>
          </cell>
          <cell r="I373">
            <v>0</v>
          </cell>
          <cell r="J373">
            <v>420070</v>
          </cell>
        </row>
        <row r="374">
          <cell r="D374" t="str">
            <v>1H287</v>
          </cell>
          <cell r="E374" t="str">
            <v>yee sanitaria d=2"</v>
          </cell>
          <cell r="F374" t="str">
            <v>u</v>
          </cell>
          <cell r="G374">
            <v>9766</v>
          </cell>
          <cell r="I374">
            <v>0</v>
          </cell>
          <cell r="J374">
            <v>9766</v>
          </cell>
        </row>
        <row r="375">
          <cell r="D375" t="str">
            <v>1H288</v>
          </cell>
          <cell r="E375" t="str">
            <v>yee sanitaria pvc d=4"</v>
          </cell>
          <cell r="F375" t="str">
            <v>u</v>
          </cell>
          <cell r="G375">
            <v>34585</v>
          </cell>
          <cell r="I375">
            <v>0</v>
          </cell>
          <cell r="J375">
            <v>34585</v>
          </cell>
        </row>
        <row r="376">
          <cell r="D376" t="str">
            <v>1H11H</v>
          </cell>
          <cell r="E376" t="str">
            <v>tornillo estandar no. 6x1"</v>
          </cell>
          <cell r="F376" t="str">
            <v>u</v>
          </cell>
          <cell r="G376">
            <v>40.799999999999997</v>
          </cell>
          <cell r="I376">
            <v>0.19</v>
          </cell>
          <cell r="J376">
            <v>48.551999999999992</v>
          </cell>
        </row>
        <row r="377">
          <cell r="D377" t="str">
            <v>1H12C</v>
          </cell>
          <cell r="E377" t="str">
            <v>cordon neopreno sello</v>
          </cell>
          <cell r="F377" t="str">
            <v>m</v>
          </cell>
          <cell r="G377">
            <v>5600</v>
          </cell>
          <cell r="I377">
            <v>0.19</v>
          </cell>
          <cell r="J377">
            <v>6664</v>
          </cell>
        </row>
        <row r="378">
          <cell r="D378" t="str">
            <v>1H13R</v>
          </cell>
          <cell r="E378" t="str">
            <v>bloque calado cubo en concreto 12x20x40</v>
          </cell>
          <cell r="F378" t="str">
            <v>u</v>
          </cell>
          <cell r="G378">
            <v>5520</v>
          </cell>
          <cell r="H378">
            <v>352</v>
          </cell>
          <cell r="I378">
            <v>0</v>
          </cell>
          <cell r="J378">
            <v>5872</v>
          </cell>
        </row>
        <row r="379">
          <cell r="D379" t="str">
            <v>1L111</v>
          </cell>
          <cell r="E379" t="str">
            <v>alambron</v>
          </cell>
          <cell r="F379" t="str">
            <v>m</v>
          </cell>
          <cell r="G379">
            <v>5723.9000000000005</v>
          </cell>
          <cell r="I379">
            <v>0</v>
          </cell>
          <cell r="J379">
            <v>5723.9000000000005</v>
          </cell>
          <cell r="K379" t="str">
            <v>CORONA</v>
          </cell>
          <cell r="L379">
            <v>43219</v>
          </cell>
        </row>
        <row r="380">
          <cell r="D380" t="str">
            <v>1L112</v>
          </cell>
          <cell r="E380" t="str">
            <v>amarres</v>
          </cell>
          <cell r="F380" t="str">
            <v>m</v>
          </cell>
          <cell r="G380">
            <v>500</v>
          </cell>
          <cell r="I380">
            <v>0</v>
          </cell>
          <cell r="J380">
            <v>500</v>
          </cell>
          <cell r="K380" t="str">
            <v>CORONA</v>
          </cell>
          <cell r="L380">
            <v>43219</v>
          </cell>
        </row>
        <row r="381">
          <cell r="D381" t="str">
            <v>1L113</v>
          </cell>
          <cell r="E381" t="str">
            <v>amarres</v>
          </cell>
          <cell r="F381" t="str">
            <v>u</v>
          </cell>
          <cell r="G381">
            <v>1200</v>
          </cell>
          <cell r="I381">
            <v>0</v>
          </cell>
          <cell r="J381">
            <v>1200</v>
          </cell>
          <cell r="K381" t="str">
            <v>CORONA</v>
          </cell>
          <cell r="L381">
            <v>43219</v>
          </cell>
        </row>
        <row r="382">
          <cell r="D382" t="str">
            <v>1L114</v>
          </cell>
          <cell r="E382" t="str">
            <v>breaker</v>
          </cell>
          <cell r="F382" t="str">
            <v>u</v>
          </cell>
          <cell r="G382">
            <v>65000</v>
          </cell>
          <cell r="I382">
            <v>0</v>
          </cell>
          <cell r="J382">
            <v>65000</v>
          </cell>
          <cell r="K382" t="str">
            <v>CORONA</v>
          </cell>
          <cell r="L382">
            <v>43219</v>
          </cell>
        </row>
        <row r="383">
          <cell r="D383" t="str">
            <v>1L115</v>
          </cell>
          <cell r="E383" t="str">
            <v>breaker</v>
          </cell>
          <cell r="F383" t="str">
            <v>u</v>
          </cell>
          <cell r="G383">
            <v>28000</v>
          </cell>
          <cell r="I383">
            <v>0</v>
          </cell>
          <cell r="J383">
            <v>28000</v>
          </cell>
          <cell r="K383" t="str">
            <v>CORONA</v>
          </cell>
          <cell r="L383">
            <v>43219</v>
          </cell>
        </row>
        <row r="384">
          <cell r="D384" t="str">
            <v>1L116</v>
          </cell>
          <cell r="E384" t="str">
            <v>bypas</v>
          </cell>
          <cell r="F384" t="str">
            <v>u</v>
          </cell>
          <cell r="G384">
            <v>1500000</v>
          </cell>
          <cell r="I384">
            <v>0</v>
          </cell>
          <cell r="J384">
            <v>1500000</v>
          </cell>
          <cell r="K384" t="str">
            <v>CORONA</v>
          </cell>
          <cell r="L384">
            <v>43219</v>
          </cell>
        </row>
        <row r="385">
          <cell r="D385" t="str">
            <v>1L117</v>
          </cell>
          <cell r="E385" t="str">
            <v>cable</v>
          </cell>
          <cell r="F385" t="str">
            <v>m</v>
          </cell>
          <cell r="G385">
            <v>15922.199999999999</v>
          </cell>
          <cell r="I385">
            <v>0</v>
          </cell>
          <cell r="J385">
            <v>15922.199999999999</v>
          </cell>
          <cell r="K385" t="str">
            <v>CORONA</v>
          </cell>
          <cell r="L385">
            <v>43219</v>
          </cell>
        </row>
        <row r="386">
          <cell r="D386" t="str">
            <v>1L118</v>
          </cell>
          <cell r="E386" t="str">
            <v>cable</v>
          </cell>
          <cell r="F386" t="str">
            <v>m</v>
          </cell>
          <cell r="G386">
            <v>3712.7999999999997</v>
          </cell>
          <cell r="I386">
            <v>0</v>
          </cell>
          <cell r="J386">
            <v>3712.7999999999997</v>
          </cell>
          <cell r="K386" t="str">
            <v>CORONA</v>
          </cell>
          <cell r="L386">
            <v>43219</v>
          </cell>
        </row>
        <row r="387">
          <cell r="D387" t="str">
            <v>1L119</v>
          </cell>
          <cell r="E387" t="str">
            <v>cable</v>
          </cell>
          <cell r="F387" t="str">
            <v>m</v>
          </cell>
          <cell r="G387">
            <v>9282</v>
          </cell>
          <cell r="I387">
            <v>0</v>
          </cell>
          <cell r="J387">
            <v>9282</v>
          </cell>
          <cell r="K387" t="str">
            <v>CORONA</v>
          </cell>
          <cell r="L387">
            <v>43219</v>
          </cell>
        </row>
        <row r="388">
          <cell r="D388" t="str">
            <v>1L120</v>
          </cell>
          <cell r="E388" t="str">
            <v>cable</v>
          </cell>
          <cell r="F388" t="str">
            <v>m</v>
          </cell>
          <cell r="G388">
            <v>1904</v>
          </cell>
          <cell r="I388">
            <v>0</v>
          </cell>
          <cell r="J388">
            <v>1904</v>
          </cell>
          <cell r="K388" t="str">
            <v>CORONA</v>
          </cell>
          <cell r="L388">
            <v>43219</v>
          </cell>
        </row>
        <row r="389">
          <cell r="D389" t="str">
            <v>1L121</v>
          </cell>
          <cell r="E389" t="str">
            <v>cable</v>
          </cell>
          <cell r="F389" t="str">
            <v>m</v>
          </cell>
          <cell r="G389">
            <v>2261</v>
          </cell>
          <cell r="I389">
            <v>0</v>
          </cell>
          <cell r="J389">
            <v>2261</v>
          </cell>
          <cell r="K389" t="str">
            <v>CORONA</v>
          </cell>
          <cell r="L389">
            <v>43219</v>
          </cell>
        </row>
        <row r="390">
          <cell r="D390" t="str">
            <v>1L122</v>
          </cell>
          <cell r="E390" t="str">
            <v>cable</v>
          </cell>
          <cell r="F390" t="str">
            <v>m</v>
          </cell>
          <cell r="G390">
            <v>9000</v>
          </cell>
          <cell r="I390">
            <v>0</v>
          </cell>
          <cell r="J390">
            <v>9000</v>
          </cell>
          <cell r="K390" t="str">
            <v>CORONA</v>
          </cell>
          <cell r="L390">
            <v>43219</v>
          </cell>
        </row>
        <row r="391">
          <cell r="D391" t="str">
            <v>1L123</v>
          </cell>
          <cell r="E391" t="str">
            <v>cable</v>
          </cell>
          <cell r="F391" t="str">
            <v>m</v>
          </cell>
          <cell r="G391">
            <v>20000</v>
          </cell>
          <cell r="I391">
            <v>0</v>
          </cell>
          <cell r="J391">
            <v>20000</v>
          </cell>
          <cell r="K391" t="str">
            <v>CORONA</v>
          </cell>
          <cell r="L391">
            <v>43219</v>
          </cell>
        </row>
        <row r="392">
          <cell r="D392" t="str">
            <v>1L124</v>
          </cell>
          <cell r="E392" t="str">
            <v>cable</v>
          </cell>
          <cell r="F392" t="str">
            <v>m</v>
          </cell>
          <cell r="G392">
            <v>2261</v>
          </cell>
          <cell r="I392">
            <v>0</v>
          </cell>
          <cell r="J392">
            <v>2261</v>
          </cell>
          <cell r="K392" t="str">
            <v>CORONA</v>
          </cell>
          <cell r="L392">
            <v>43219</v>
          </cell>
        </row>
        <row r="393">
          <cell r="D393" t="str">
            <v>1L125</v>
          </cell>
          <cell r="E393" t="str">
            <v>cable</v>
          </cell>
          <cell r="F393" t="str">
            <v>m</v>
          </cell>
          <cell r="G393">
            <v>1904</v>
          </cell>
          <cell r="I393">
            <v>0</v>
          </cell>
          <cell r="J393">
            <v>1904</v>
          </cell>
          <cell r="K393" t="str">
            <v>CORONA</v>
          </cell>
          <cell r="L393">
            <v>43219</v>
          </cell>
        </row>
        <row r="394">
          <cell r="D394" t="str">
            <v>1L126</v>
          </cell>
          <cell r="E394" t="str">
            <v>cable</v>
          </cell>
          <cell r="F394" t="str">
            <v>m</v>
          </cell>
          <cell r="G394">
            <v>3332</v>
          </cell>
          <cell r="I394">
            <v>0</v>
          </cell>
          <cell r="J394">
            <v>3332</v>
          </cell>
          <cell r="K394" t="str">
            <v>CORONA</v>
          </cell>
          <cell r="L394">
            <v>43219</v>
          </cell>
        </row>
        <row r="395">
          <cell r="D395" t="str">
            <v>1L127</v>
          </cell>
          <cell r="E395" t="str">
            <v>cable 1/0</v>
          </cell>
          <cell r="F395" t="str">
            <v>m</v>
          </cell>
          <cell r="G395">
            <v>20000</v>
          </cell>
          <cell r="I395">
            <v>0</v>
          </cell>
          <cell r="J395">
            <v>20000</v>
          </cell>
          <cell r="K395" t="str">
            <v>CORONA</v>
          </cell>
          <cell r="L395">
            <v>43219</v>
          </cell>
        </row>
        <row r="396">
          <cell r="D396" t="str">
            <v>1L128</v>
          </cell>
          <cell r="E396" t="str">
            <v>cable 10</v>
          </cell>
          <cell r="F396" t="str">
            <v>m</v>
          </cell>
          <cell r="G396">
            <v>2261</v>
          </cell>
          <cell r="I396">
            <v>0</v>
          </cell>
          <cell r="J396">
            <v>2261</v>
          </cell>
          <cell r="K396" t="str">
            <v>CORONA</v>
          </cell>
          <cell r="L396">
            <v>43219</v>
          </cell>
        </row>
        <row r="397">
          <cell r="D397" t="str">
            <v>1L129</v>
          </cell>
          <cell r="E397" t="str">
            <v>cable 12</v>
          </cell>
          <cell r="F397" t="str">
            <v>m</v>
          </cell>
          <cell r="G397">
            <v>1904</v>
          </cell>
          <cell r="I397">
            <v>0</v>
          </cell>
          <cell r="J397">
            <v>1904</v>
          </cell>
          <cell r="K397" t="str">
            <v>CORONA</v>
          </cell>
          <cell r="L397">
            <v>43219</v>
          </cell>
        </row>
        <row r="398">
          <cell r="D398" t="str">
            <v>1L130</v>
          </cell>
          <cell r="E398" t="str">
            <v>cable 12</v>
          </cell>
          <cell r="F398" t="str">
            <v>m</v>
          </cell>
          <cell r="G398">
            <v>2261</v>
          </cell>
          <cell r="I398">
            <v>0</v>
          </cell>
          <cell r="J398">
            <v>2261</v>
          </cell>
          <cell r="K398" t="str">
            <v>CORONA</v>
          </cell>
          <cell r="L398">
            <v>43219</v>
          </cell>
        </row>
        <row r="399">
          <cell r="D399" t="str">
            <v>1L131</v>
          </cell>
          <cell r="E399" t="str">
            <v>cable 4/0</v>
          </cell>
          <cell r="F399" t="str">
            <v>m</v>
          </cell>
          <cell r="G399">
            <v>38000</v>
          </cell>
          <cell r="I399">
            <v>0</v>
          </cell>
          <cell r="J399">
            <v>38000</v>
          </cell>
          <cell r="K399" t="str">
            <v>CORONA</v>
          </cell>
          <cell r="L399">
            <v>43219</v>
          </cell>
        </row>
        <row r="400">
          <cell r="D400" t="str">
            <v>1L132</v>
          </cell>
          <cell r="E400" t="str">
            <v>cable encauchetado</v>
          </cell>
          <cell r="F400" t="str">
            <v>m</v>
          </cell>
          <cell r="G400">
            <v>5000</v>
          </cell>
          <cell r="I400">
            <v>0</v>
          </cell>
          <cell r="J400">
            <v>5000</v>
          </cell>
          <cell r="K400" t="str">
            <v>CORONA</v>
          </cell>
          <cell r="L400">
            <v>43219</v>
          </cell>
        </row>
        <row r="401">
          <cell r="D401" t="str">
            <v>1L133</v>
          </cell>
          <cell r="E401" t="str">
            <v>cable2</v>
          </cell>
          <cell r="F401" t="str">
            <v>m</v>
          </cell>
          <cell r="G401">
            <v>15000</v>
          </cell>
          <cell r="I401">
            <v>0</v>
          </cell>
          <cell r="J401">
            <v>15000</v>
          </cell>
          <cell r="K401" t="str">
            <v>CORONA</v>
          </cell>
          <cell r="L401">
            <v>43219</v>
          </cell>
        </row>
        <row r="402">
          <cell r="D402" t="str">
            <v>1L134</v>
          </cell>
          <cell r="E402" t="str">
            <v>cable2/0</v>
          </cell>
          <cell r="F402" t="str">
            <v>m</v>
          </cell>
          <cell r="G402">
            <v>25000</v>
          </cell>
          <cell r="I402">
            <v>0</v>
          </cell>
          <cell r="J402">
            <v>25000</v>
          </cell>
          <cell r="K402" t="str">
            <v>CORONA</v>
          </cell>
          <cell r="L402">
            <v>43219</v>
          </cell>
        </row>
        <row r="403">
          <cell r="D403" t="str">
            <v>1L135</v>
          </cell>
          <cell r="E403" t="str">
            <v>caja</v>
          </cell>
          <cell r="F403" t="str">
            <v>u</v>
          </cell>
          <cell r="G403">
            <v>7000</v>
          </cell>
          <cell r="I403">
            <v>0</v>
          </cell>
          <cell r="J403">
            <v>7000</v>
          </cell>
          <cell r="K403" t="str">
            <v>CORONA</v>
          </cell>
          <cell r="L403">
            <v>43219</v>
          </cell>
        </row>
        <row r="404">
          <cell r="D404" t="str">
            <v>1L136</v>
          </cell>
          <cell r="E404" t="str">
            <v>caja 12x12x5</v>
          </cell>
          <cell r="F404" t="str">
            <v>u</v>
          </cell>
          <cell r="G404">
            <v>7000</v>
          </cell>
          <cell r="I404">
            <v>0</v>
          </cell>
          <cell r="J404">
            <v>7000</v>
          </cell>
          <cell r="K404" t="str">
            <v>CORONA</v>
          </cell>
          <cell r="L404">
            <v>43219</v>
          </cell>
        </row>
        <row r="405">
          <cell r="D405" t="str">
            <v>1L137</v>
          </cell>
          <cell r="E405" t="str">
            <v>caja 4x4</v>
          </cell>
          <cell r="F405" t="str">
            <v>u</v>
          </cell>
          <cell r="G405">
            <v>927.99999999999989</v>
          </cell>
          <cell r="I405">
            <v>0</v>
          </cell>
          <cell r="J405">
            <v>927.99999999999989</v>
          </cell>
          <cell r="K405" t="str">
            <v>CORONA</v>
          </cell>
          <cell r="L405">
            <v>43219</v>
          </cell>
        </row>
        <row r="406">
          <cell r="D406" t="str">
            <v>1L138</v>
          </cell>
          <cell r="E406" t="str">
            <v>campana</v>
          </cell>
          <cell r="F406" t="str">
            <v>u</v>
          </cell>
          <cell r="G406">
            <v>3900</v>
          </cell>
          <cell r="I406">
            <v>0</v>
          </cell>
          <cell r="J406">
            <v>3900</v>
          </cell>
          <cell r="K406" t="str">
            <v>CORONA</v>
          </cell>
          <cell r="L406">
            <v>43219</v>
          </cell>
        </row>
        <row r="407">
          <cell r="D407" t="str">
            <v>1L139</v>
          </cell>
          <cell r="E407" t="str">
            <v>campana</v>
          </cell>
          <cell r="F407" t="str">
            <v>u</v>
          </cell>
          <cell r="G407">
            <v>4000</v>
          </cell>
          <cell r="I407">
            <v>0</v>
          </cell>
          <cell r="J407">
            <v>4000</v>
          </cell>
          <cell r="K407" t="str">
            <v>CORONA</v>
          </cell>
          <cell r="L407">
            <v>43219</v>
          </cell>
        </row>
        <row r="408">
          <cell r="D408" t="str">
            <v>1L140</v>
          </cell>
          <cell r="E408" t="str">
            <v>canaleta</v>
          </cell>
          <cell r="F408" t="str">
            <v>m</v>
          </cell>
          <cell r="G408">
            <v>13333.33</v>
          </cell>
          <cell r="I408">
            <v>0</v>
          </cell>
          <cell r="J408">
            <v>13333.33</v>
          </cell>
          <cell r="K408" t="str">
            <v>CORONA</v>
          </cell>
          <cell r="L408">
            <v>43219</v>
          </cell>
        </row>
        <row r="409">
          <cell r="D409" t="str">
            <v>1L141</v>
          </cell>
          <cell r="E409" t="str">
            <v>cinta</v>
          </cell>
          <cell r="F409" t="str">
            <v>u</v>
          </cell>
          <cell r="G409">
            <v>500</v>
          </cell>
          <cell r="I409">
            <v>0</v>
          </cell>
          <cell r="J409">
            <v>500</v>
          </cell>
          <cell r="K409" t="str">
            <v>CORONA</v>
          </cell>
          <cell r="L409">
            <v>43219</v>
          </cell>
        </row>
        <row r="410">
          <cell r="D410" t="str">
            <v>1L142</v>
          </cell>
          <cell r="E410" t="str">
            <v>cintas de marcacion</v>
          </cell>
          <cell r="F410" t="str">
            <v>u</v>
          </cell>
          <cell r="G410">
            <v>500</v>
          </cell>
          <cell r="I410">
            <v>0</v>
          </cell>
          <cell r="J410">
            <v>500</v>
          </cell>
          <cell r="K410" t="str">
            <v>CORONA</v>
          </cell>
          <cell r="L410">
            <v>43219</v>
          </cell>
        </row>
        <row r="411">
          <cell r="D411" t="str">
            <v>1L143</v>
          </cell>
          <cell r="E411" t="str">
            <v>clavija</v>
          </cell>
          <cell r="F411" t="str">
            <v>u</v>
          </cell>
          <cell r="G411">
            <v>3500</v>
          </cell>
          <cell r="I411">
            <v>0</v>
          </cell>
          <cell r="J411">
            <v>3500</v>
          </cell>
          <cell r="K411" t="str">
            <v>CORONA</v>
          </cell>
          <cell r="L411">
            <v>43219</v>
          </cell>
        </row>
        <row r="412">
          <cell r="D412" t="str">
            <v>1L144</v>
          </cell>
          <cell r="E412" t="str">
            <v>conector bimetalico</v>
          </cell>
          <cell r="F412" t="str">
            <v>u</v>
          </cell>
          <cell r="G412">
            <v>152070.1</v>
          </cell>
          <cell r="I412">
            <v>0</v>
          </cell>
          <cell r="J412">
            <v>152070.1</v>
          </cell>
          <cell r="K412" t="str">
            <v>CORONA</v>
          </cell>
          <cell r="L412">
            <v>43219</v>
          </cell>
        </row>
        <row r="413">
          <cell r="D413" t="str">
            <v>1L145</v>
          </cell>
          <cell r="E413" t="str">
            <v>conector biumetalico</v>
          </cell>
          <cell r="F413" t="str">
            <v>u</v>
          </cell>
          <cell r="G413">
            <v>77350</v>
          </cell>
          <cell r="I413">
            <v>0</v>
          </cell>
          <cell r="J413">
            <v>77350</v>
          </cell>
          <cell r="K413" t="str">
            <v>CORONA</v>
          </cell>
          <cell r="L413">
            <v>43219</v>
          </cell>
        </row>
        <row r="414">
          <cell r="D414" t="str">
            <v>1L146</v>
          </cell>
          <cell r="E414" t="str">
            <v>conector lineal</v>
          </cell>
          <cell r="F414" t="str">
            <v>m</v>
          </cell>
          <cell r="G414">
            <v>31094.7</v>
          </cell>
          <cell r="I414">
            <v>0</v>
          </cell>
          <cell r="J414">
            <v>31094.7</v>
          </cell>
          <cell r="K414" t="str">
            <v>CORONA</v>
          </cell>
          <cell r="L414">
            <v>43219</v>
          </cell>
        </row>
        <row r="415">
          <cell r="D415" t="str">
            <v>1L147</v>
          </cell>
          <cell r="E415" t="str">
            <v>conector t</v>
          </cell>
          <cell r="F415" t="str">
            <v>m</v>
          </cell>
          <cell r="G415">
            <v>46410</v>
          </cell>
          <cell r="I415">
            <v>0</v>
          </cell>
          <cell r="J415">
            <v>46410</v>
          </cell>
          <cell r="K415" t="str">
            <v>CORONA</v>
          </cell>
          <cell r="L415">
            <v>43219</v>
          </cell>
        </row>
        <row r="416">
          <cell r="D416" t="str">
            <v>1L148</v>
          </cell>
          <cell r="E416" t="str">
            <v>curvas</v>
          </cell>
          <cell r="F416" t="str">
            <v>u</v>
          </cell>
          <cell r="G416">
            <v>15000</v>
          </cell>
          <cell r="I416">
            <v>0</v>
          </cell>
          <cell r="J416">
            <v>15000</v>
          </cell>
          <cell r="K416" t="str">
            <v>CORONA</v>
          </cell>
          <cell r="L416">
            <v>43219</v>
          </cell>
        </row>
        <row r="417">
          <cell r="D417" t="str">
            <v>1L149</v>
          </cell>
          <cell r="E417" t="str">
            <v>curvas</v>
          </cell>
          <cell r="F417" t="str">
            <v>u</v>
          </cell>
          <cell r="G417">
            <v>9500</v>
          </cell>
          <cell r="I417">
            <v>0</v>
          </cell>
          <cell r="J417">
            <v>9500</v>
          </cell>
          <cell r="K417" t="str">
            <v>CORONA</v>
          </cell>
          <cell r="L417">
            <v>43219</v>
          </cell>
        </row>
        <row r="418">
          <cell r="D418" t="str">
            <v>1L150</v>
          </cell>
          <cell r="E418" t="str">
            <v>curvas</v>
          </cell>
          <cell r="F418" t="str">
            <v>u</v>
          </cell>
          <cell r="G418">
            <v>4500</v>
          </cell>
          <cell r="I418">
            <v>0</v>
          </cell>
          <cell r="J418">
            <v>4500</v>
          </cell>
          <cell r="K418" t="str">
            <v>CORONA</v>
          </cell>
          <cell r="L418">
            <v>43219</v>
          </cell>
        </row>
        <row r="419">
          <cell r="D419" t="str">
            <v>1L151</v>
          </cell>
          <cell r="E419" t="str">
            <v>curvas</v>
          </cell>
          <cell r="F419" t="str">
            <v>u</v>
          </cell>
          <cell r="G419">
            <v>900</v>
          </cell>
          <cell r="I419">
            <v>0</v>
          </cell>
          <cell r="J419">
            <v>900</v>
          </cell>
          <cell r="K419" t="str">
            <v>CORONA</v>
          </cell>
          <cell r="L419">
            <v>43219</v>
          </cell>
        </row>
        <row r="420">
          <cell r="D420" t="str">
            <v>1L152</v>
          </cell>
          <cell r="E420" t="str">
            <v>curvas</v>
          </cell>
          <cell r="F420" t="str">
            <v>u</v>
          </cell>
          <cell r="G420">
            <v>3500</v>
          </cell>
          <cell r="I420">
            <v>0</v>
          </cell>
          <cell r="J420">
            <v>3500</v>
          </cell>
          <cell r="K420" t="str">
            <v>CORONA</v>
          </cell>
          <cell r="L420">
            <v>43219</v>
          </cell>
        </row>
        <row r="421">
          <cell r="D421" t="str">
            <v>1L153</v>
          </cell>
          <cell r="E421" t="str">
            <v>curvas</v>
          </cell>
          <cell r="F421" t="str">
            <v>u</v>
          </cell>
          <cell r="G421">
            <v>4000</v>
          </cell>
          <cell r="I421">
            <v>0</v>
          </cell>
          <cell r="J421">
            <v>4000</v>
          </cell>
          <cell r="K421" t="str">
            <v>CORONA</v>
          </cell>
          <cell r="L421">
            <v>43219</v>
          </cell>
        </row>
        <row r="422">
          <cell r="D422" t="str">
            <v>1L154</v>
          </cell>
          <cell r="E422" t="str">
            <v>ducto de 10x8</v>
          </cell>
          <cell r="F422" t="str">
            <v>m</v>
          </cell>
          <cell r="G422">
            <v>25161.56</v>
          </cell>
          <cell r="I422">
            <v>0</v>
          </cell>
          <cell r="J422">
            <v>25161.56</v>
          </cell>
          <cell r="K422" t="str">
            <v>CORONA</v>
          </cell>
          <cell r="L422">
            <v>43219</v>
          </cell>
        </row>
        <row r="423">
          <cell r="D423" t="str">
            <v>1L155</v>
          </cell>
          <cell r="E423" t="str">
            <v>ducto de 20x8</v>
          </cell>
          <cell r="F423" t="str">
            <v>m</v>
          </cell>
          <cell r="G423">
            <v>45000</v>
          </cell>
          <cell r="I423">
            <v>0</v>
          </cell>
          <cell r="J423">
            <v>45000</v>
          </cell>
          <cell r="K423" t="str">
            <v>CORONA</v>
          </cell>
          <cell r="L423">
            <v>43219</v>
          </cell>
        </row>
        <row r="424">
          <cell r="D424" t="str">
            <v>1L156</v>
          </cell>
          <cell r="E424" t="str">
            <v>encauchetado</v>
          </cell>
          <cell r="F424" t="str">
            <v>m</v>
          </cell>
          <cell r="G424">
            <v>4760</v>
          </cell>
          <cell r="I424">
            <v>0</v>
          </cell>
          <cell r="J424">
            <v>4760</v>
          </cell>
          <cell r="K424" t="str">
            <v>CORONA</v>
          </cell>
          <cell r="L424">
            <v>43219</v>
          </cell>
        </row>
        <row r="425">
          <cell r="D425" t="str">
            <v>1L157</v>
          </cell>
          <cell r="E425" t="str">
            <v>entrada a acaja</v>
          </cell>
          <cell r="F425" t="str">
            <v>u</v>
          </cell>
          <cell r="G425">
            <v>700</v>
          </cell>
          <cell r="I425">
            <v>0</v>
          </cell>
          <cell r="J425">
            <v>700</v>
          </cell>
          <cell r="K425" t="str">
            <v>CORONA</v>
          </cell>
          <cell r="L425">
            <v>43219</v>
          </cell>
        </row>
        <row r="426">
          <cell r="D426" t="str">
            <v>1L158</v>
          </cell>
          <cell r="E426" t="str">
            <v>entrada a acaja</v>
          </cell>
          <cell r="F426" t="str">
            <v>u</v>
          </cell>
          <cell r="G426">
            <v>1200</v>
          </cell>
          <cell r="I426">
            <v>0</v>
          </cell>
          <cell r="J426">
            <v>1200</v>
          </cell>
          <cell r="K426" t="str">
            <v>CORONA</v>
          </cell>
          <cell r="L426">
            <v>43219</v>
          </cell>
        </row>
        <row r="427">
          <cell r="D427" t="str">
            <v>1L159</v>
          </cell>
          <cell r="E427" t="str">
            <v>entrada a acaja</v>
          </cell>
          <cell r="F427" t="str">
            <v>u</v>
          </cell>
          <cell r="G427">
            <v>2800</v>
          </cell>
          <cell r="I427">
            <v>0</v>
          </cell>
          <cell r="J427">
            <v>2800</v>
          </cell>
          <cell r="K427" t="str">
            <v>CORONA</v>
          </cell>
          <cell r="L427">
            <v>43219</v>
          </cell>
        </row>
        <row r="428">
          <cell r="D428" t="str">
            <v>1L160</v>
          </cell>
          <cell r="E428" t="str">
            <v>entrada a acaja</v>
          </cell>
          <cell r="F428" t="str">
            <v>u</v>
          </cell>
          <cell r="G428">
            <v>2500</v>
          </cell>
          <cell r="I428">
            <v>0</v>
          </cell>
          <cell r="J428">
            <v>2500</v>
          </cell>
          <cell r="K428" t="str">
            <v>CORONA</v>
          </cell>
          <cell r="L428">
            <v>43219</v>
          </cell>
        </row>
        <row r="429">
          <cell r="D429" t="str">
            <v>1L161</v>
          </cell>
          <cell r="E429" t="str">
            <v>entrada a acaja</v>
          </cell>
          <cell r="F429" t="str">
            <v>u</v>
          </cell>
          <cell r="G429">
            <v>1500</v>
          </cell>
          <cell r="I429">
            <v>0</v>
          </cell>
          <cell r="J429">
            <v>1500</v>
          </cell>
          <cell r="K429" t="str">
            <v>CORONA</v>
          </cell>
          <cell r="L429">
            <v>43219</v>
          </cell>
        </row>
        <row r="430">
          <cell r="D430" t="str">
            <v>1L162</v>
          </cell>
          <cell r="E430" t="str">
            <v>entrada a acaja</v>
          </cell>
          <cell r="F430" t="str">
            <v>u</v>
          </cell>
          <cell r="G430">
            <v>800</v>
          </cell>
          <cell r="I430">
            <v>0</v>
          </cell>
          <cell r="J430">
            <v>800</v>
          </cell>
          <cell r="K430" t="str">
            <v>CORONA</v>
          </cell>
          <cell r="L430">
            <v>43219</v>
          </cell>
        </row>
        <row r="431">
          <cell r="D431" t="str">
            <v>1L163</v>
          </cell>
          <cell r="E431" t="str">
            <v>equipo</v>
          </cell>
          <cell r="F431" t="str">
            <v>u</v>
          </cell>
          <cell r="G431">
            <v>2152710</v>
          </cell>
          <cell r="I431">
            <v>0</v>
          </cell>
          <cell r="J431">
            <v>2152710</v>
          </cell>
          <cell r="K431" t="str">
            <v>CORONA</v>
          </cell>
          <cell r="L431">
            <v>43219</v>
          </cell>
        </row>
        <row r="432">
          <cell r="D432" t="str">
            <v>1L164</v>
          </cell>
          <cell r="E432" t="str">
            <v>equipo</v>
          </cell>
          <cell r="F432" t="str">
            <v>u</v>
          </cell>
          <cell r="G432">
            <v>103000</v>
          </cell>
          <cell r="I432">
            <v>0</v>
          </cell>
          <cell r="J432">
            <v>103000</v>
          </cell>
          <cell r="K432" t="str">
            <v>CORONA</v>
          </cell>
          <cell r="L432">
            <v>43219</v>
          </cell>
        </row>
        <row r="433">
          <cell r="D433" t="str">
            <v>1L165</v>
          </cell>
          <cell r="E433" t="str">
            <v>equipo</v>
          </cell>
          <cell r="F433" t="str">
            <v>u</v>
          </cell>
          <cell r="G433">
            <v>22500</v>
          </cell>
          <cell r="I433">
            <v>0</v>
          </cell>
          <cell r="J433">
            <v>22500</v>
          </cell>
          <cell r="K433" t="str">
            <v>CORONA</v>
          </cell>
          <cell r="L433">
            <v>43219</v>
          </cell>
        </row>
        <row r="434">
          <cell r="D434" t="str">
            <v>1L166</v>
          </cell>
          <cell r="E434" t="str">
            <v>equipo</v>
          </cell>
          <cell r="F434" t="str">
            <v>u</v>
          </cell>
          <cell r="G434">
            <v>63000</v>
          </cell>
          <cell r="I434">
            <v>0</v>
          </cell>
          <cell r="J434">
            <v>63000</v>
          </cell>
          <cell r="K434" t="str">
            <v>CORONA</v>
          </cell>
          <cell r="L434">
            <v>43219</v>
          </cell>
        </row>
        <row r="435">
          <cell r="D435" t="str">
            <v>1L167</v>
          </cell>
          <cell r="E435" t="str">
            <v>equipo</v>
          </cell>
          <cell r="F435" t="str">
            <v>u</v>
          </cell>
          <cell r="G435">
            <v>18000</v>
          </cell>
          <cell r="I435">
            <v>0</v>
          </cell>
          <cell r="J435">
            <v>18000</v>
          </cell>
          <cell r="K435" t="str">
            <v>CORONA</v>
          </cell>
          <cell r="L435">
            <v>43219</v>
          </cell>
        </row>
        <row r="436">
          <cell r="D436" t="str">
            <v>1L168</v>
          </cell>
          <cell r="E436" t="str">
            <v>equipo</v>
          </cell>
          <cell r="F436" t="str">
            <v>u</v>
          </cell>
          <cell r="G436">
            <v>5000</v>
          </cell>
          <cell r="I436">
            <v>0</v>
          </cell>
          <cell r="J436">
            <v>5000</v>
          </cell>
          <cell r="K436" t="str">
            <v>CORONA</v>
          </cell>
          <cell r="L436">
            <v>43219</v>
          </cell>
        </row>
        <row r="437">
          <cell r="D437" t="str">
            <v>1L169</v>
          </cell>
          <cell r="E437" t="str">
            <v>equipo</v>
          </cell>
          <cell r="F437" t="str">
            <v>u</v>
          </cell>
          <cell r="G437">
            <v>486000</v>
          </cell>
          <cell r="I437">
            <v>0</v>
          </cell>
          <cell r="J437">
            <v>486000</v>
          </cell>
          <cell r="K437" t="str">
            <v>CORONA</v>
          </cell>
          <cell r="L437">
            <v>43219</v>
          </cell>
        </row>
        <row r="438">
          <cell r="D438" t="str">
            <v>1L170</v>
          </cell>
          <cell r="E438" t="str">
            <v>equipo</v>
          </cell>
          <cell r="F438" t="str">
            <v>u</v>
          </cell>
          <cell r="G438">
            <v>490000</v>
          </cell>
          <cell r="I438">
            <v>0</v>
          </cell>
          <cell r="J438">
            <v>490000</v>
          </cell>
          <cell r="K438" t="str">
            <v>CORONA</v>
          </cell>
          <cell r="L438">
            <v>43219</v>
          </cell>
        </row>
        <row r="439">
          <cell r="D439" t="str">
            <v>1L171</v>
          </cell>
          <cell r="E439" t="str">
            <v>equipo</v>
          </cell>
          <cell r="F439" t="str">
            <v>u</v>
          </cell>
          <cell r="G439">
            <v>3300000</v>
          </cell>
          <cell r="I439">
            <v>0</v>
          </cell>
          <cell r="J439">
            <v>3300000</v>
          </cell>
          <cell r="K439" t="str">
            <v>CORONA</v>
          </cell>
          <cell r="L439">
            <v>43219</v>
          </cell>
        </row>
        <row r="440">
          <cell r="D440" t="str">
            <v>1L172</v>
          </cell>
          <cell r="E440" t="str">
            <v>equipo</v>
          </cell>
          <cell r="F440" t="str">
            <v>u</v>
          </cell>
          <cell r="G440">
            <v>2800000</v>
          </cell>
          <cell r="I440">
            <v>0</v>
          </cell>
          <cell r="J440">
            <v>2800000</v>
          </cell>
          <cell r="K440" t="str">
            <v>CORONA</v>
          </cell>
          <cell r="L440">
            <v>43219</v>
          </cell>
        </row>
        <row r="441">
          <cell r="D441" t="str">
            <v>1L173</v>
          </cell>
          <cell r="E441" t="str">
            <v>esparrago</v>
          </cell>
          <cell r="F441" t="str">
            <v>m</v>
          </cell>
          <cell r="G441">
            <v>3905.33</v>
          </cell>
          <cell r="I441">
            <v>0</v>
          </cell>
          <cell r="J441">
            <v>3905.33</v>
          </cell>
          <cell r="K441" t="str">
            <v>CORONA</v>
          </cell>
          <cell r="L441">
            <v>43219</v>
          </cell>
        </row>
        <row r="442">
          <cell r="D442" t="str">
            <v>1L174</v>
          </cell>
          <cell r="E442" t="str">
            <v>ferreteria</v>
          </cell>
          <cell r="F442" t="str">
            <v>u</v>
          </cell>
          <cell r="G442">
            <v>12000</v>
          </cell>
          <cell r="I442">
            <v>0</v>
          </cell>
          <cell r="J442">
            <v>12000</v>
          </cell>
          <cell r="K442" t="str">
            <v>CORONA</v>
          </cell>
          <cell r="L442">
            <v>43219</v>
          </cell>
        </row>
        <row r="443">
          <cell r="D443" t="str">
            <v>1L175</v>
          </cell>
          <cell r="E443" t="str">
            <v>ferreteria</v>
          </cell>
          <cell r="F443" t="str">
            <v>u</v>
          </cell>
          <cell r="G443">
            <v>8000</v>
          </cell>
          <cell r="I443">
            <v>0</v>
          </cell>
          <cell r="J443">
            <v>8000</v>
          </cell>
          <cell r="K443" t="str">
            <v>CORONA</v>
          </cell>
          <cell r="L443">
            <v>43219</v>
          </cell>
        </row>
        <row r="444">
          <cell r="D444" t="str">
            <v>1L176</v>
          </cell>
          <cell r="E444" t="str">
            <v>ferreteria</v>
          </cell>
          <cell r="F444" t="str">
            <v>u</v>
          </cell>
          <cell r="G444">
            <v>500</v>
          </cell>
          <cell r="I444">
            <v>0</v>
          </cell>
          <cell r="J444">
            <v>500</v>
          </cell>
          <cell r="K444" t="str">
            <v>CORONA</v>
          </cell>
          <cell r="L444">
            <v>43219</v>
          </cell>
        </row>
        <row r="445">
          <cell r="D445" t="str">
            <v>1L177</v>
          </cell>
          <cell r="E445" t="str">
            <v>ferreteria</v>
          </cell>
          <cell r="F445" t="str">
            <v>u</v>
          </cell>
          <cell r="G445">
            <v>700</v>
          </cell>
          <cell r="I445">
            <v>0</v>
          </cell>
          <cell r="J445">
            <v>700</v>
          </cell>
          <cell r="K445" t="str">
            <v>CORONA</v>
          </cell>
          <cell r="L445">
            <v>43219</v>
          </cell>
        </row>
        <row r="446">
          <cell r="D446" t="str">
            <v>1L178</v>
          </cell>
          <cell r="E446" t="str">
            <v>ferreteria</v>
          </cell>
          <cell r="F446" t="str">
            <v>u</v>
          </cell>
          <cell r="G446">
            <v>10000</v>
          </cell>
          <cell r="I446">
            <v>0</v>
          </cell>
          <cell r="J446">
            <v>10000</v>
          </cell>
          <cell r="K446" t="str">
            <v>CORONA</v>
          </cell>
          <cell r="L446">
            <v>43219</v>
          </cell>
        </row>
        <row r="447">
          <cell r="D447" t="str">
            <v>1L179</v>
          </cell>
          <cell r="E447" t="str">
            <v>ferreteria</v>
          </cell>
          <cell r="F447" t="str">
            <v>u</v>
          </cell>
          <cell r="G447">
            <v>1500</v>
          </cell>
          <cell r="I447">
            <v>0</v>
          </cell>
          <cell r="J447">
            <v>1500</v>
          </cell>
          <cell r="K447" t="str">
            <v>CORONA</v>
          </cell>
          <cell r="L447">
            <v>43219</v>
          </cell>
        </row>
        <row r="448">
          <cell r="D448" t="str">
            <v>1L180</v>
          </cell>
          <cell r="E448" t="str">
            <v>ferreteria</v>
          </cell>
          <cell r="F448" t="str">
            <v>u</v>
          </cell>
          <cell r="G448">
            <v>800</v>
          </cell>
          <cell r="I448">
            <v>0</v>
          </cell>
          <cell r="J448">
            <v>800</v>
          </cell>
          <cell r="K448" t="str">
            <v>CORONA</v>
          </cell>
          <cell r="L448">
            <v>43219</v>
          </cell>
        </row>
        <row r="449">
          <cell r="D449" t="str">
            <v>1L181</v>
          </cell>
          <cell r="E449" t="str">
            <v>ferreteria</v>
          </cell>
          <cell r="F449" t="str">
            <v>u</v>
          </cell>
          <cell r="G449">
            <v>1000</v>
          </cell>
          <cell r="I449">
            <v>0</v>
          </cell>
          <cell r="J449">
            <v>1000</v>
          </cell>
          <cell r="K449" t="str">
            <v>CORONA</v>
          </cell>
          <cell r="L449">
            <v>43219</v>
          </cell>
        </row>
        <row r="450">
          <cell r="D450" t="str">
            <v>1L182</v>
          </cell>
          <cell r="E450" t="str">
            <v>ferreteria</v>
          </cell>
          <cell r="F450" t="str">
            <v>u</v>
          </cell>
          <cell r="G450">
            <v>2000</v>
          </cell>
          <cell r="I450">
            <v>0</v>
          </cell>
          <cell r="J450">
            <v>2000</v>
          </cell>
          <cell r="K450" t="str">
            <v>CORONA</v>
          </cell>
          <cell r="L450">
            <v>43219</v>
          </cell>
        </row>
        <row r="451">
          <cell r="D451" t="str">
            <v>1L183</v>
          </cell>
          <cell r="E451" t="str">
            <v>grapa doble ala</v>
          </cell>
          <cell r="F451" t="str">
            <v>u</v>
          </cell>
          <cell r="G451">
            <v>600</v>
          </cell>
          <cell r="I451">
            <v>0</v>
          </cell>
          <cell r="J451">
            <v>600</v>
          </cell>
          <cell r="K451" t="str">
            <v>CORONA</v>
          </cell>
          <cell r="L451">
            <v>43219</v>
          </cell>
        </row>
        <row r="452">
          <cell r="D452" t="str">
            <v>1L184</v>
          </cell>
          <cell r="E452" t="str">
            <v>grapa doble ala</v>
          </cell>
          <cell r="F452" t="str">
            <v>u</v>
          </cell>
          <cell r="G452">
            <v>1500</v>
          </cell>
          <cell r="I452">
            <v>0</v>
          </cell>
          <cell r="J452">
            <v>1500</v>
          </cell>
          <cell r="K452" t="str">
            <v>CORONA</v>
          </cell>
          <cell r="L452">
            <v>43219</v>
          </cell>
        </row>
        <row r="453">
          <cell r="D453" t="str">
            <v>1L185</v>
          </cell>
          <cell r="E453" t="str">
            <v>grapa doble ala</v>
          </cell>
          <cell r="F453" t="str">
            <v>u</v>
          </cell>
          <cell r="G453">
            <v>1300</v>
          </cell>
          <cell r="I453">
            <v>0</v>
          </cell>
          <cell r="J453">
            <v>1300</v>
          </cell>
          <cell r="K453" t="str">
            <v>CORONA</v>
          </cell>
          <cell r="L453">
            <v>43219</v>
          </cell>
        </row>
        <row r="454">
          <cell r="D454" t="str">
            <v>1L186</v>
          </cell>
          <cell r="E454" t="str">
            <v>grapa doble ala</v>
          </cell>
          <cell r="F454" t="str">
            <v>u</v>
          </cell>
          <cell r="G454">
            <v>800</v>
          </cell>
          <cell r="I454">
            <v>0</v>
          </cell>
          <cell r="J454">
            <v>800</v>
          </cell>
          <cell r="K454" t="str">
            <v>CORONA</v>
          </cell>
          <cell r="L454">
            <v>43219</v>
          </cell>
        </row>
        <row r="455">
          <cell r="D455" t="str">
            <v>1L187</v>
          </cell>
          <cell r="E455" t="str">
            <v>luminaria</v>
          </cell>
          <cell r="F455" t="str">
            <v>u</v>
          </cell>
          <cell r="G455">
            <v>261800</v>
          </cell>
          <cell r="I455">
            <v>0</v>
          </cell>
          <cell r="J455">
            <v>261800</v>
          </cell>
          <cell r="K455" t="str">
            <v>CORONA</v>
          </cell>
          <cell r="L455">
            <v>43219</v>
          </cell>
        </row>
        <row r="456">
          <cell r="D456" t="str">
            <v>1L188</v>
          </cell>
          <cell r="E456" t="str">
            <v>luminaria</v>
          </cell>
          <cell r="F456" t="str">
            <v>u</v>
          </cell>
          <cell r="G456">
            <v>80000</v>
          </cell>
          <cell r="I456">
            <v>0</v>
          </cell>
          <cell r="J456">
            <v>80000</v>
          </cell>
          <cell r="K456" t="str">
            <v>CORONA</v>
          </cell>
          <cell r="L456">
            <v>43219</v>
          </cell>
        </row>
        <row r="457">
          <cell r="D457" t="str">
            <v>1L189</v>
          </cell>
          <cell r="E457" t="str">
            <v>luminaria</v>
          </cell>
          <cell r="F457" t="str">
            <v>u</v>
          </cell>
          <cell r="G457">
            <v>30000</v>
          </cell>
          <cell r="I457">
            <v>0</v>
          </cell>
          <cell r="J457">
            <v>30000</v>
          </cell>
          <cell r="K457" t="str">
            <v>CORONA</v>
          </cell>
          <cell r="L457">
            <v>43219</v>
          </cell>
        </row>
        <row r="458">
          <cell r="D458" t="str">
            <v>1L190</v>
          </cell>
          <cell r="E458" t="str">
            <v>luminaria</v>
          </cell>
          <cell r="F458" t="str">
            <v>u</v>
          </cell>
          <cell r="G458">
            <v>70000</v>
          </cell>
          <cell r="I458">
            <v>0</v>
          </cell>
          <cell r="J458">
            <v>70000</v>
          </cell>
          <cell r="K458" t="str">
            <v>CORONA</v>
          </cell>
          <cell r="L458">
            <v>43219</v>
          </cell>
        </row>
        <row r="459">
          <cell r="D459" t="str">
            <v>1L191</v>
          </cell>
          <cell r="E459" t="str">
            <v>marcacion</v>
          </cell>
          <cell r="F459" t="str">
            <v>u</v>
          </cell>
          <cell r="G459">
            <v>1000</v>
          </cell>
          <cell r="I459">
            <v>0</v>
          </cell>
          <cell r="J459">
            <v>1000</v>
          </cell>
          <cell r="K459" t="str">
            <v>CORONA</v>
          </cell>
          <cell r="L459">
            <v>43219</v>
          </cell>
        </row>
        <row r="460">
          <cell r="D460" t="str">
            <v>1L192</v>
          </cell>
          <cell r="E460" t="str">
            <v>marcacion</v>
          </cell>
          <cell r="F460" t="str">
            <v>u</v>
          </cell>
          <cell r="G460">
            <v>500</v>
          </cell>
          <cell r="I460">
            <v>0</v>
          </cell>
          <cell r="J460">
            <v>500</v>
          </cell>
          <cell r="K460" t="str">
            <v>CORONA</v>
          </cell>
          <cell r="L460">
            <v>43219</v>
          </cell>
        </row>
        <row r="461">
          <cell r="D461" t="str">
            <v>1L193</v>
          </cell>
          <cell r="E461" t="str">
            <v>marcacion</v>
          </cell>
          <cell r="F461" t="str">
            <v>u</v>
          </cell>
          <cell r="G461">
            <v>1500</v>
          </cell>
          <cell r="I461">
            <v>0</v>
          </cell>
          <cell r="J461">
            <v>1500</v>
          </cell>
          <cell r="K461" t="str">
            <v>CORONA</v>
          </cell>
          <cell r="L461">
            <v>43219</v>
          </cell>
        </row>
        <row r="462">
          <cell r="D462" t="str">
            <v>1L194</v>
          </cell>
          <cell r="E462" t="str">
            <v>marcacion</v>
          </cell>
          <cell r="F462" t="str">
            <v>u</v>
          </cell>
          <cell r="G462">
            <v>2000</v>
          </cell>
          <cell r="I462">
            <v>0</v>
          </cell>
          <cell r="J462">
            <v>2000</v>
          </cell>
          <cell r="K462" t="str">
            <v>CORONA</v>
          </cell>
          <cell r="L462">
            <v>43219</v>
          </cell>
        </row>
        <row r="463">
          <cell r="D463" t="str">
            <v>1L195</v>
          </cell>
          <cell r="E463" t="str">
            <v>mecano</v>
          </cell>
          <cell r="F463" t="str">
            <v>u</v>
          </cell>
          <cell r="G463">
            <v>7000</v>
          </cell>
          <cell r="I463">
            <v>0</v>
          </cell>
          <cell r="J463">
            <v>7000</v>
          </cell>
          <cell r="K463" t="str">
            <v>CORONA</v>
          </cell>
          <cell r="L463">
            <v>43219</v>
          </cell>
        </row>
        <row r="464">
          <cell r="D464" t="str">
            <v>1L196</v>
          </cell>
          <cell r="E464" t="str">
            <v>mecano</v>
          </cell>
          <cell r="F464" t="str">
            <v>u</v>
          </cell>
          <cell r="G464">
            <v>11000</v>
          </cell>
          <cell r="I464">
            <v>0</v>
          </cell>
          <cell r="J464">
            <v>11000</v>
          </cell>
          <cell r="K464" t="str">
            <v>CORONA</v>
          </cell>
          <cell r="L464">
            <v>43219</v>
          </cell>
        </row>
        <row r="465">
          <cell r="D465" t="str">
            <v>1L197</v>
          </cell>
          <cell r="E465" t="str">
            <v>soldadura</v>
          </cell>
          <cell r="F465" t="str">
            <v>m</v>
          </cell>
          <cell r="G465">
            <v>25000</v>
          </cell>
          <cell r="I465">
            <v>0</v>
          </cell>
          <cell r="J465">
            <v>25000</v>
          </cell>
          <cell r="K465" t="str">
            <v>CORONA</v>
          </cell>
          <cell r="L465">
            <v>43219</v>
          </cell>
        </row>
        <row r="466">
          <cell r="D466" t="str">
            <v>1L198</v>
          </cell>
          <cell r="E466" t="str">
            <v>soporte</v>
          </cell>
          <cell r="F466" t="str">
            <v>u</v>
          </cell>
          <cell r="G466">
            <v>21658</v>
          </cell>
          <cell r="I466">
            <v>0</v>
          </cell>
          <cell r="J466">
            <v>21658</v>
          </cell>
          <cell r="K466" t="str">
            <v>CORONA</v>
          </cell>
          <cell r="L466">
            <v>43219</v>
          </cell>
        </row>
        <row r="467">
          <cell r="D467" t="str">
            <v>1L199</v>
          </cell>
          <cell r="E467" t="str">
            <v>suiche</v>
          </cell>
          <cell r="F467" t="str">
            <v>m</v>
          </cell>
          <cell r="G467">
            <v>15000</v>
          </cell>
          <cell r="I467">
            <v>0</v>
          </cell>
          <cell r="J467">
            <v>15000</v>
          </cell>
          <cell r="K467" t="str">
            <v>CORONA</v>
          </cell>
          <cell r="L467">
            <v>43219</v>
          </cell>
        </row>
        <row r="468">
          <cell r="D468" t="str">
            <v>1L200</v>
          </cell>
          <cell r="E468" t="str">
            <v>suiche</v>
          </cell>
          <cell r="F468" t="str">
            <v>m</v>
          </cell>
          <cell r="G468">
            <v>12000</v>
          </cell>
          <cell r="I468">
            <v>0</v>
          </cell>
          <cell r="J468">
            <v>12000</v>
          </cell>
          <cell r="K468" t="str">
            <v>CORONA</v>
          </cell>
          <cell r="L468">
            <v>43219</v>
          </cell>
        </row>
        <row r="469">
          <cell r="D469" t="str">
            <v>1L201</v>
          </cell>
          <cell r="E469" t="str">
            <v>suiche</v>
          </cell>
          <cell r="F469" t="str">
            <v>m</v>
          </cell>
          <cell r="G469">
            <v>14000</v>
          </cell>
          <cell r="I469">
            <v>0</v>
          </cell>
          <cell r="J469">
            <v>14000</v>
          </cell>
          <cell r="K469" t="str">
            <v>CORONA</v>
          </cell>
          <cell r="L469">
            <v>43219</v>
          </cell>
        </row>
        <row r="470">
          <cell r="D470" t="str">
            <v>1L202</v>
          </cell>
          <cell r="E470" t="str">
            <v>tablero</v>
          </cell>
          <cell r="F470" t="str">
            <v>u</v>
          </cell>
          <cell r="G470">
            <v>390000</v>
          </cell>
          <cell r="I470">
            <v>0</v>
          </cell>
          <cell r="J470">
            <v>390000</v>
          </cell>
          <cell r="K470" t="str">
            <v>CORONA</v>
          </cell>
          <cell r="L470">
            <v>43219</v>
          </cell>
        </row>
        <row r="471">
          <cell r="D471" t="str">
            <v>1L203</v>
          </cell>
          <cell r="E471" t="str">
            <v>tablero</v>
          </cell>
          <cell r="F471" t="str">
            <v>u</v>
          </cell>
          <cell r="G471">
            <v>450000</v>
          </cell>
          <cell r="I471">
            <v>0</v>
          </cell>
          <cell r="J471">
            <v>450000</v>
          </cell>
          <cell r="K471" t="str">
            <v>CORONA</v>
          </cell>
          <cell r="L471">
            <v>43219</v>
          </cell>
        </row>
        <row r="472">
          <cell r="D472" t="str">
            <v>1L204</v>
          </cell>
          <cell r="E472" t="str">
            <v>tablero</v>
          </cell>
          <cell r="F472" t="str">
            <v>u</v>
          </cell>
          <cell r="G472">
            <v>580000</v>
          </cell>
          <cell r="I472">
            <v>0</v>
          </cell>
          <cell r="J472">
            <v>580000</v>
          </cell>
          <cell r="K472" t="str">
            <v>CORONA</v>
          </cell>
          <cell r="L472">
            <v>43219</v>
          </cell>
        </row>
        <row r="473">
          <cell r="D473" t="str">
            <v>1L205</v>
          </cell>
          <cell r="E473" t="str">
            <v>tapa flush</v>
          </cell>
          <cell r="F473" t="str">
            <v>u</v>
          </cell>
          <cell r="G473">
            <v>1000</v>
          </cell>
          <cell r="I473">
            <v>0</v>
          </cell>
          <cell r="J473">
            <v>1000</v>
          </cell>
          <cell r="K473" t="str">
            <v>CORONA</v>
          </cell>
          <cell r="L473">
            <v>43219</v>
          </cell>
        </row>
        <row r="474">
          <cell r="D474" t="str">
            <v>1L206</v>
          </cell>
          <cell r="E474" t="str">
            <v>tapa troquel</v>
          </cell>
          <cell r="F474" t="str">
            <v>u</v>
          </cell>
          <cell r="G474">
            <v>6545</v>
          </cell>
          <cell r="I474">
            <v>0</v>
          </cell>
          <cell r="J474">
            <v>6545</v>
          </cell>
          <cell r="K474" t="str">
            <v>CORONA</v>
          </cell>
          <cell r="L474">
            <v>43219</v>
          </cell>
        </row>
        <row r="475">
          <cell r="D475" t="str">
            <v>1L207</v>
          </cell>
          <cell r="E475" t="str">
            <v>terminales</v>
          </cell>
          <cell r="F475" t="str">
            <v>u</v>
          </cell>
          <cell r="G475">
            <v>800</v>
          </cell>
          <cell r="I475">
            <v>0</v>
          </cell>
          <cell r="J475">
            <v>800</v>
          </cell>
          <cell r="K475" t="str">
            <v>CORONA</v>
          </cell>
          <cell r="L475">
            <v>43219</v>
          </cell>
        </row>
        <row r="476">
          <cell r="D476" t="str">
            <v>1L208</v>
          </cell>
          <cell r="E476" t="str">
            <v>terminales</v>
          </cell>
          <cell r="F476" t="str">
            <v>u</v>
          </cell>
          <cell r="G476">
            <v>2300</v>
          </cell>
          <cell r="I476">
            <v>0</v>
          </cell>
          <cell r="J476">
            <v>2300</v>
          </cell>
          <cell r="K476" t="str">
            <v>CORONA</v>
          </cell>
          <cell r="L476">
            <v>43219</v>
          </cell>
        </row>
        <row r="477">
          <cell r="D477" t="str">
            <v>1L209</v>
          </cell>
          <cell r="E477" t="str">
            <v>terminales 1/0</v>
          </cell>
          <cell r="F477" t="str">
            <v>u</v>
          </cell>
          <cell r="G477">
            <v>5000</v>
          </cell>
          <cell r="I477">
            <v>0</v>
          </cell>
          <cell r="J477">
            <v>5000</v>
          </cell>
          <cell r="K477" t="str">
            <v>CORONA</v>
          </cell>
          <cell r="L477">
            <v>43219</v>
          </cell>
        </row>
        <row r="478">
          <cell r="D478" t="str">
            <v>1L210</v>
          </cell>
          <cell r="E478" t="str">
            <v>terminales 2</v>
          </cell>
          <cell r="F478" t="str">
            <v>u</v>
          </cell>
          <cell r="G478">
            <v>3500</v>
          </cell>
          <cell r="I478">
            <v>0</v>
          </cell>
          <cell r="J478">
            <v>3500</v>
          </cell>
          <cell r="K478" t="str">
            <v>CORONA</v>
          </cell>
          <cell r="L478">
            <v>43219</v>
          </cell>
        </row>
        <row r="479">
          <cell r="D479" t="str">
            <v>1L211</v>
          </cell>
          <cell r="E479" t="str">
            <v>terminales 2/0</v>
          </cell>
          <cell r="F479" t="str">
            <v>u</v>
          </cell>
          <cell r="G479">
            <v>3500</v>
          </cell>
          <cell r="I479">
            <v>0</v>
          </cell>
          <cell r="J479">
            <v>3500</v>
          </cell>
          <cell r="K479" t="str">
            <v>CORONA</v>
          </cell>
          <cell r="L479">
            <v>43219</v>
          </cell>
        </row>
        <row r="480">
          <cell r="D480" t="str">
            <v>1L212</v>
          </cell>
          <cell r="E480" t="str">
            <v>terminales 4/0</v>
          </cell>
          <cell r="F480" t="str">
            <v>u</v>
          </cell>
          <cell r="G480">
            <v>5000</v>
          </cell>
          <cell r="I480">
            <v>0</v>
          </cell>
          <cell r="J480">
            <v>5000</v>
          </cell>
          <cell r="K480" t="str">
            <v>CORONA</v>
          </cell>
          <cell r="L480">
            <v>43219</v>
          </cell>
        </row>
        <row r="481">
          <cell r="D481" t="str">
            <v>1L213</v>
          </cell>
          <cell r="E481" t="str">
            <v>toma</v>
          </cell>
          <cell r="F481" t="str">
            <v>m</v>
          </cell>
          <cell r="G481">
            <v>6380</v>
          </cell>
          <cell r="I481">
            <v>0</v>
          </cell>
          <cell r="J481">
            <v>6380</v>
          </cell>
          <cell r="K481" t="str">
            <v>CORONA</v>
          </cell>
          <cell r="L481">
            <v>43219</v>
          </cell>
        </row>
        <row r="482">
          <cell r="D482" t="str">
            <v>1L214</v>
          </cell>
          <cell r="E482" t="str">
            <v>toma</v>
          </cell>
          <cell r="F482" t="str">
            <v>m</v>
          </cell>
          <cell r="G482">
            <v>17400</v>
          </cell>
          <cell r="I482">
            <v>0</v>
          </cell>
          <cell r="J482">
            <v>17400</v>
          </cell>
          <cell r="K482" t="str">
            <v>CORONA</v>
          </cell>
          <cell r="L482">
            <v>43219</v>
          </cell>
        </row>
        <row r="483">
          <cell r="D483" t="str">
            <v>1L215</v>
          </cell>
          <cell r="E483" t="str">
            <v>toma</v>
          </cell>
          <cell r="F483" t="str">
            <v>m</v>
          </cell>
          <cell r="G483">
            <v>12000</v>
          </cell>
          <cell r="I483">
            <v>0</v>
          </cell>
          <cell r="J483">
            <v>12000</v>
          </cell>
          <cell r="K483" t="str">
            <v>CORONA</v>
          </cell>
          <cell r="L483">
            <v>43219</v>
          </cell>
        </row>
        <row r="484">
          <cell r="D484" t="str">
            <v>1L216</v>
          </cell>
          <cell r="E484" t="str">
            <v>toma</v>
          </cell>
          <cell r="F484" t="str">
            <v>m</v>
          </cell>
          <cell r="G484">
            <v>21000</v>
          </cell>
          <cell r="I484">
            <v>0</v>
          </cell>
          <cell r="J484">
            <v>21000</v>
          </cell>
          <cell r="K484" t="str">
            <v>CORONA</v>
          </cell>
          <cell r="L484">
            <v>43219</v>
          </cell>
        </row>
        <row r="485">
          <cell r="D485" t="str">
            <v>1L217</v>
          </cell>
          <cell r="E485" t="str">
            <v>toma+tapa</v>
          </cell>
          <cell r="F485" t="str">
            <v>m</v>
          </cell>
          <cell r="G485">
            <v>7539.9999999999991</v>
          </cell>
          <cell r="I485">
            <v>0</v>
          </cell>
          <cell r="J485">
            <v>7539.9999999999991</v>
          </cell>
          <cell r="K485" t="str">
            <v>CORONA</v>
          </cell>
          <cell r="L485">
            <v>43219</v>
          </cell>
        </row>
        <row r="486">
          <cell r="D486" t="str">
            <v>1L218</v>
          </cell>
          <cell r="E486" t="str">
            <v>toma+tapa</v>
          </cell>
          <cell r="F486" t="str">
            <v>m</v>
          </cell>
          <cell r="G486">
            <v>17400</v>
          </cell>
          <cell r="I486">
            <v>0</v>
          </cell>
          <cell r="J486">
            <v>17400</v>
          </cell>
          <cell r="K486" t="str">
            <v>CORONA</v>
          </cell>
          <cell r="L486">
            <v>43219</v>
          </cell>
        </row>
        <row r="487">
          <cell r="D487" t="str">
            <v>1L219</v>
          </cell>
          <cell r="E487" t="str">
            <v>toma+tapa</v>
          </cell>
          <cell r="F487" t="str">
            <v>m</v>
          </cell>
          <cell r="G487">
            <v>85000</v>
          </cell>
          <cell r="I487">
            <v>0</v>
          </cell>
          <cell r="J487">
            <v>85000</v>
          </cell>
          <cell r="K487" t="str">
            <v>CORONA</v>
          </cell>
          <cell r="L487">
            <v>43219</v>
          </cell>
        </row>
        <row r="488">
          <cell r="D488" t="str">
            <v>1L220</v>
          </cell>
          <cell r="E488" t="str">
            <v>totalizador</v>
          </cell>
          <cell r="F488" t="str">
            <v>u</v>
          </cell>
          <cell r="G488">
            <v>250000</v>
          </cell>
          <cell r="I488">
            <v>0</v>
          </cell>
          <cell r="J488">
            <v>250000</v>
          </cell>
          <cell r="K488" t="str">
            <v>CORONA</v>
          </cell>
          <cell r="L488">
            <v>43219</v>
          </cell>
        </row>
        <row r="489">
          <cell r="D489" t="str">
            <v>1L221</v>
          </cell>
          <cell r="E489" t="str">
            <v>tuberia</v>
          </cell>
          <cell r="F489" t="str">
            <v>m</v>
          </cell>
          <cell r="G489">
            <v>13000</v>
          </cell>
          <cell r="I489">
            <v>0</v>
          </cell>
          <cell r="J489">
            <v>13000</v>
          </cell>
          <cell r="K489" t="str">
            <v>CORONA</v>
          </cell>
          <cell r="L489">
            <v>43219</v>
          </cell>
        </row>
        <row r="490">
          <cell r="D490" t="str">
            <v>1L222</v>
          </cell>
          <cell r="E490" t="str">
            <v>tuberia</v>
          </cell>
          <cell r="F490" t="str">
            <v>m</v>
          </cell>
          <cell r="G490">
            <v>8333.33</v>
          </cell>
          <cell r="I490">
            <v>0</v>
          </cell>
          <cell r="J490">
            <v>8333.33</v>
          </cell>
          <cell r="K490" t="str">
            <v>CORONA</v>
          </cell>
          <cell r="L490">
            <v>43219</v>
          </cell>
        </row>
        <row r="491">
          <cell r="D491" t="str">
            <v>1L223</v>
          </cell>
          <cell r="E491" t="str">
            <v>tuberia</v>
          </cell>
          <cell r="F491" t="str">
            <v>m</v>
          </cell>
          <cell r="G491">
            <v>5333.33</v>
          </cell>
          <cell r="I491">
            <v>0</v>
          </cell>
          <cell r="J491">
            <v>5333.33</v>
          </cell>
          <cell r="K491" t="str">
            <v>CORONA</v>
          </cell>
          <cell r="L491">
            <v>43219</v>
          </cell>
        </row>
        <row r="492">
          <cell r="D492" t="str">
            <v>1L224</v>
          </cell>
          <cell r="E492" t="str">
            <v>tuberia</v>
          </cell>
          <cell r="F492" t="str">
            <v>m</v>
          </cell>
          <cell r="G492">
            <v>1466.67</v>
          </cell>
          <cell r="I492">
            <v>0</v>
          </cell>
          <cell r="J492">
            <v>1466.67</v>
          </cell>
          <cell r="K492" t="str">
            <v>CORONA</v>
          </cell>
          <cell r="L492">
            <v>43219</v>
          </cell>
        </row>
        <row r="493">
          <cell r="D493" t="str">
            <v>1L225</v>
          </cell>
          <cell r="E493" t="str">
            <v>tuberia</v>
          </cell>
          <cell r="F493" t="str">
            <v>m</v>
          </cell>
          <cell r="G493">
            <v>1066.67</v>
          </cell>
          <cell r="I493">
            <v>0</v>
          </cell>
          <cell r="J493">
            <v>1066.67</v>
          </cell>
          <cell r="K493" t="str">
            <v>CORONA</v>
          </cell>
          <cell r="L493">
            <v>43219</v>
          </cell>
        </row>
        <row r="494">
          <cell r="D494" t="str">
            <v>1L226</v>
          </cell>
          <cell r="E494" t="str">
            <v>tuberia</v>
          </cell>
          <cell r="F494" t="str">
            <v>m</v>
          </cell>
          <cell r="G494">
            <v>8000</v>
          </cell>
          <cell r="I494">
            <v>0</v>
          </cell>
          <cell r="J494">
            <v>8000</v>
          </cell>
          <cell r="K494" t="str">
            <v>CORONA</v>
          </cell>
          <cell r="L494">
            <v>43219</v>
          </cell>
        </row>
        <row r="495">
          <cell r="D495" t="str">
            <v>1L227</v>
          </cell>
          <cell r="E495" t="str">
            <v>tuberia</v>
          </cell>
          <cell r="F495" t="str">
            <v>m</v>
          </cell>
          <cell r="G495">
            <v>12000</v>
          </cell>
          <cell r="I495">
            <v>0</v>
          </cell>
          <cell r="J495">
            <v>12000</v>
          </cell>
          <cell r="K495" t="str">
            <v>CORONA</v>
          </cell>
          <cell r="L495">
            <v>43219</v>
          </cell>
        </row>
        <row r="496">
          <cell r="D496" t="str">
            <v>1L228</v>
          </cell>
          <cell r="E496" t="str">
            <v>tuberia imc</v>
          </cell>
          <cell r="F496" t="str">
            <v>m</v>
          </cell>
          <cell r="G496">
            <v>21666.67</v>
          </cell>
          <cell r="I496">
            <v>0</v>
          </cell>
          <cell r="J496">
            <v>21666.67</v>
          </cell>
          <cell r="K496" t="str">
            <v>CORONA</v>
          </cell>
          <cell r="L496">
            <v>43219</v>
          </cell>
        </row>
        <row r="497">
          <cell r="D497" t="str">
            <v>1L229</v>
          </cell>
          <cell r="E497" t="str">
            <v>tubo</v>
          </cell>
          <cell r="F497" t="str">
            <v>m</v>
          </cell>
          <cell r="G497">
            <v>5133.33</v>
          </cell>
          <cell r="I497">
            <v>0</v>
          </cell>
          <cell r="J497">
            <v>5133.33</v>
          </cell>
          <cell r="K497" t="str">
            <v>CORONA</v>
          </cell>
          <cell r="L497">
            <v>43219</v>
          </cell>
        </row>
        <row r="498">
          <cell r="D498" t="str">
            <v>1L230</v>
          </cell>
          <cell r="E498" t="str">
            <v>tubo pvc</v>
          </cell>
          <cell r="F498" t="str">
            <v>m</v>
          </cell>
          <cell r="G498">
            <v>1066.67</v>
          </cell>
          <cell r="I498">
            <v>0</v>
          </cell>
          <cell r="J498">
            <v>1066.67</v>
          </cell>
          <cell r="K498" t="str">
            <v>CORONA</v>
          </cell>
          <cell r="L498">
            <v>43219</v>
          </cell>
        </row>
        <row r="499">
          <cell r="D499" t="str">
            <v>1L231</v>
          </cell>
          <cell r="E499" t="str">
            <v>tubo pvc</v>
          </cell>
          <cell r="F499" t="str">
            <v>m</v>
          </cell>
          <cell r="G499">
            <v>1666.67</v>
          </cell>
          <cell r="I499">
            <v>0</v>
          </cell>
          <cell r="J499">
            <v>1666.67</v>
          </cell>
          <cell r="K499" t="str">
            <v>CORONA</v>
          </cell>
          <cell r="L499">
            <v>43219</v>
          </cell>
        </row>
        <row r="500">
          <cell r="D500" t="str">
            <v>1L232</v>
          </cell>
          <cell r="E500" t="str">
            <v>uniones</v>
          </cell>
          <cell r="F500" t="str">
            <v>u</v>
          </cell>
          <cell r="G500">
            <v>1100</v>
          </cell>
          <cell r="I500">
            <v>0</v>
          </cell>
          <cell r="J500">
            <v>1100</v>
          </cell>
          <cell r="K500" t="str">
            <v>CORONA</v>
          </cell>
          <cell r="L500">
            <v>43219</v>
          </cell>
        </row>
        <row r="501">
          <cell r="D501" t="str">
            <v>1L233</v>
          </cell>
          <cell r="E501" t="str">
            <v>uniones</v>
          </cell>
          <cell r="F501" t="str">
            <v>u</v>
          </cell>
          <cell r="G501">
            <v>3750</v>
          </cell>
          <cell r="I501">
            <v>0</v>
          </cell>
          <cell r="J501">
            <v>3750</v>
          </cell>
          <cell r="K501" t="str">
            <v>CORONA</v>
          </cell>
          <cell r="L501">
            <v>43219</v>
          </cell>
        </row>
        <row r="502">
          <cell r="D502" t="str">
            <v>1L234</v>
          </cell>
          <cell r="E502" t="str">
            <v>varilla</v>
          </cell>
          <cell r="F502" t="str">
            <v>m</v>
          </cell>
          <cell r="G502">
            <v>240000</v>
          </cell>
          <cell r="I502">
            <v>0</v>
          </cell>
          <cell r="J502">
            <v>240000</v>
          </cell>
          <cell r="K502" t="str">
            <v>CORONA</v>
          </cell>
          <cell r="L502">
            <v>43219</v>
          </cell>
        </row>
        <row r="503">
          <cell r="D503" t="str">
            <v>1L235</v>
          </cell>
          <cell r="E503" t="str">
            <v>suministro e instalacion de ups trifasico de 15 kva, 208v</v>
          </cell>
          <cell r="F503" t="str">
            <v>u</v>
          </cell>
          <cell r="G503">
            <v>35000000</v>
          </cell>
          <cell r="I503">
            <v>0</v>
          </cell>
          <cell r="J503">
            <v>35000000</v>
          </cell>
          <cell r="K503" t="str">
            <v>CORONA</v>
          </cell>
          <cell r="L503">
            <v>43219</v>
          </cell>
        </row>
        <row r="504">
          <cell r="D504" t="str">
            <v>1L236</v>
          </cell>
          <cell r="E504" t="str">
            <v xml:space="preserve">transformador 150 kva tipo poste 13200/208 trifasico en aceite </v>
          </cell>
          <cell r="F504" t="str">
            <v>u</v>
          </cell>
          <cell r="G504">
            <v>15000000</v>
          </cell>
          <cell r="I504">
            <v>0</v>
          </cell>
          <cell r="J504">
            <v>15000000</v>
          </cell>
          <cell r="K504" t="str">
            <v>CORONA</v>
          </cell>
          <cell r="L504">
            <v>43219</v>
          </cell>
        </row>
        <row r="505">
          <cell r="D505" t="str">
            <v>1L237</v>
          </cell>
          <cell r="E505" t="str">
            <v>transformador 45 kva tipo poste 13200/440 trifasico en aceite</v>
          </cell>
          <cell r="F505" t="str">
            <v>u</v>
          </cell>
          <cell r="G505">
            <v>8000000</v>
          </cell>
          <cell r="I505">
            <v>0</v>
          </cell>
          <cell r="J505">
            <v>8000000</v>
          </cell>
          <cell r="K505" t="str">
            <v>CORONA</v>
          </cell>
          <cell r="L505">
            <v>43219</v>
          </cell>
        </row>
        <row r="506">
          <cell r="D506" t="str">
            <v>1L238</v>
          </cell>
          <cell r="E506" t="str">
            <v>vestida de postes para transformador trifasico según norma epm</v>
          </cell>
          <cell r="F506" t="str">
            <v>u</v>
          </cell>
          <cell r="G506">
            <v>2500000</v>
          </cell>
          <cell r="I506">
            <v>0</v>
          </cell>
          <cell r="J506">
            <v>2500000</v>
          </cell>
          <cell r="K506" t="str">
            <v>CORONA</v>
          </cell>
          <cell r="L506">
            <v>43219</v>
          </cell>
        </row>
        <row r="507">
          <cell r="D507" t="str">
            <v>1L239</v>
          </cell>
          <cell r="E507" t="str">
            <v>tablero ml principal según diseño</v>
          </cell>
          <cell r="F507" t="str">
            <v>u</v>
          </cell>
          <cell r="G507">
            <v>12000000</v>
          </cell>
          <cell r="I507">
            <v>0</v>
          </cell>
          <cell r="J507">
            <v>12000000</v>
          </cell>
          <cell r="K507" t="str">
            <v>CORONA</v>
          </cell>
          <cell r="L507">
            <v>43219</v>
          </cell>
        </row>
        <row r="508">
          <cell r="D508" t="str">
            <v>1L240</v>
          </cell>
          <cell r="E508" t="str">
            <v>tablero de potencia rci principal según diseño</v>
          </cell>
          <cell r="F508" t="str">
            <v>u</v>
          </cell>
          <cell r="G508">
            <v>4500000</v>
          </cell>
          <cell r="I508">
            <v>0</v>
          </cell>
          <cell r="J508">
            <v>4500000</v>
          </cell>
          <cell r="K508" t="str">
            <v>CORONA</v>
          </cell>
          <cell r="L508">
            <v>43219</v>
          </cell>
        </row>
        <row r="509">
          <cell r="D509" t="str">
            <v>1L241</v>
          </cell>
          <cell r="E509" t="str">
            <v>bajante imc 4" de 6m</v>
          </cell>
          <cell r="F509" t="str">
            <v>u</v>
          </cell>
          <cell r="G509">
            <v>380000</v>
          </cell>
          <cell r="I509">
            <v>0</v>
          </cell>
          <cell r="J509">
            <v>380000</v>
          </cell>
          <cell r="K509" t="str">
            <v>CORONA</v>
          </cell>
          <cell r="L509">
            <v>43219</v>
          </cell>
        </row>
        <row r="510">
          <cell r="D510" t="str">
            <v>1L242</v>
          </cell>
          <cell r="E510" t="str">
            <v>bajante imc 3" de 6m</v>
          </cell>
          <cell r="F510" t="str">
            <v>u</v>
          </cell>
          <cell r="G510">
            <v>300000</v>
          </cell>
          <cell r="I510">
            <v>0</v>
          </cell>
          <cell r="J510">
            <v>300000</v>
          </cell>
          <cell r="K510" t="str">
            <v>CORONA</v>
          </cell>
          <cell r="L510">
            <v>43219</v>
          </cell>
        </row>
        <row r="511">
          <cell r="D511" t="str">
            <v>1L243</v>
          </cell>
          <cell r="E511" t="str">
            <v>caja 60x80 según norma epm</v>
          </cell>
          <cell r="F511" t="str">
            <v>u</v>
          </cell>
          <cell r="G511">
            <v>650000</v>
          </cell>
          <cell r="I511">
            <v>0</v>
          </cell>
          <cell r="J511">
            <v>650000</v>
          </cell>
          <cell r="K511" t="str">
            <v>CORONA</v>
          </cell>
          <cell r="L511">
            <v>43219</v>
          </cell>
        </row>
        <row r="512">
          <cell r="D512" t="str">
            <v>1L244</v>
          </cell>
          <cell r="E512" t="str">
            <v>certificacion retilap</v>
          </cell>
          <cell r="F512" t="str">
            <v>u</v>
          </cell>
          <cell r="G512">
            <v>8000000</v>
          </cell>
          <cell r="I512">
            <v>0</v>
          </cell>
          <cell r="J512">
            <v>8000000</v>
          </cell>
          <cell r="K512" t="str">
            <v>CORONA</v>
          </cell>
          <cell r="L512">
            <v>43219</v>
          </cell>
        </row>
        <row r="513">
          <cell r="D513" t="str">
            <v>1L245</v>
          </cell>
          <cell r="E513" t="str">
            <v>certificacion retie</v>
          </cell>
          <cell r="F513" t="str">
            <v>u</v>
          </cell>
          <cell r="G513">
            <v>7000000</v>
          </cell>
          <cell r="I513">
            <v>0</v>
          </cell>
          <cell r="J513">
            <v>7000000</v>
          </cell>
          <cell r="K513" t="str">
            <v>CORONA</v>
          </cell>
          <cell r="L513">
            <v>43219</v>
          </cell>
        </row>
        <row r="514">
          <cell r="D514" t="str">
            <v>1L246</v>
          </cell>
          <cell r="E514" t="str">
            <v>caja 30x30 cm libres</v>
          </cell>
          <cell r="F514" t="str">
            <v>u</v>
          </cell>
          <cell r="G514">
            <v>380000</v>
          </cell>
          <cell r="I514">
            <v>0</v>
          </cell>
          <cell r="J514">
            <v>380000</v>
          </cell>
          <cell r="K514" t="str">
            <v>CORONA</v>
          </cell>
          <cell r="L514">
            <v>43219</v>
          </cell>
        </row>
        <row r="515">
          <cell r="D515" t="str">
            <v>1L247</v>
          </cell>
          <cell r="E515" t="str">
            <v>puntos de red</v>
          </cell>
          <cell r="F515" t="str">
            <v>u</v>
          </cell>
          <cell r="G515">
            <v>18000</v>
          </cell>
          <cell r="I515">
            <v>0</v>
          </cell>
          <cell r="J515">
            <v>18000</v>
          </cell>
          <cell r="K515" t="str">
            <v>CORONA</v>
          </cell>
          <cell r="L515">
            <v>43219</v>
          </cell>
        </row>
        <row r="516">
          <cell r="D516" t="str">
            <v>1L248</v>
          </cell>
          <cell r="E516" t="str">
            <v>salida de datos en canaleta</v>
          </cell>
          <cell r="F516" t="str">
            <v>u</v>
          </cell>
          <cell r="G516">
            <v>20000</v>
          </cell>
          <cell r="I516">
            <v>0</v>
          </cell>
          <cell r="J516">
            <v>20000</v>
          </cell>
          <cell r="K516" t="str">
            <v>CORONA</v>
          </cell>
          <cell r="L516">
            <v>43219</v>
          </cell>
        </row>
        <row r="517">
          <cell r="D517" t="str">
            <v>1L249</v>
          </cell>
          <cell r="E517" t="str">
            <v>salida de datos expuestas</v>
          </cell>
          <cell r="F517" t="str">
            <v>u</v>
          </cell>
          <cell r="G517">
            <v>45000</v>
          </cell>
          <cell r="I517">
            <v>0</v>
          </cell>
          <cell r="J517">
            <v>45000</v>
          </cell>
          <cell r="K517" t="str">
            <v>CORONA</v>
          </cell>
          <cell r="L517">
            <v>43219</v>
          </cell>
        </row>
        <row r="518">
          <cell r="D518" t="str">
            <v>1L250</v>
          </cell>
          <cell r="E518" t="str">
            <v>salida de datos empotrada</v>
          </cell>
          <cell r="F518" t="str">
            <v>u</v>
          </cell>
          <cell r="G518">
            <v>35000</v>
          </cell>
          <cell r="I518">
            <v>0</v>
          </cell>
          <cell r="J518">
            <v>35000</v>
          </cell>
          <cell r="K518" t="str">
            <v>CORONA</v>
          </cell>
          <cell r="L518">
            <v>43219</v>
          </cell>
        </row>
        <row r="519">
          <cell r="D519" t="str">
            <v>1N11A</v>
          </cell>
          <cell r="E519" t="str">
            <v>sanitario aquajet ref.0260401001 de corona</v>
          </cell>
          <cell r="F519" t="str">
            <v>u</v>
          </cell>
          <cell r="G519">
            <v>424900</v>
          </cell>
          <cell r="I519">
            <v>0</v>
          </cell>
          <cell r="J519">
            <v>424900</v>
          </cell>
          <cell r="K519" t="str">
            <v>CORONA</v>
          </cell>
          <cell r="L519">
            <v>43219</v>
          </cell>
        </row>
        <row r="520">
          <cell r="D520" t="str">
            <v>1N11E</v>
          </cell>
          <cell r="E520" t="str">
            <v>tasa baltico alongado</v>
          </cell>
          <cell r="F520" t="str">
            <v>u</v>
          </cell>
          <cell r="G520">
            <v>486900</v>
          </cell>
          <cell r="I520">
            <v>0</v>
          </cell>
          <cell r="J520">
            <v>486900</v>
          </cell>
          <cell r="K520" t="str">
            <v>CORONA</v>
          </cell>
        </row>
        <row r="521">
          <cell r="D521" t="str">
            <v>1N128</v>
          </cell>
          <cell r="E521" t="str">
            <v>lavamanos san lorenzo pettit ref.o19021001</v>
          </cell>
          <cell r="F521" t="str">
            <v>u</v>
          </cell>
          <cell r="G521">
            <v>153900</v>
          </cell>
          <cell r="I521">
            <v>0</v>
          </cell>
          <cell r="J521">
            <v>153900</v>
          </cell>
          <cell r="K521" t="str">
            <v>CORONA</v>
          </cell>
        </row>
        <row r="522">
          <cell r="D522" t="str">
            <v>1N129</v>
          </cell>
          <cell r="E522" t="str">
            <v>lavamanos institucional aquajet ref.o12911001</v>
          </cell>
          <cell r="F522" t="str">
            <v>u</v>
          </cell>
          <cell r="G522">
            <v>356900</v>
          </cell>
          <cell r="I522">
            <v>0</v>
          </cell>
          <cell r="J522">
            <v>356900</v>
          </cell>
          <cell r="K522" t="str">
            <v>CORONA</v>
          </cell>
          <cell r="L522">
            <v>43219</v>
          </cell>
        </row>
        <row r="523">
          <cell r="D523" t="str">
            <v>1N136</v>
          </cell>
          <cell r="E523" t="str">
            <v>orinal arrecife ref o61061001</v>
          </cell>
          <cell r="F523" t="str">
            <v>u</v>
          </cell>
          <cell r="G523">
            <v>262900</v>
          </cell>
          <cell r="I523">
            <v>0</v>
          </cell>
          <cell r="J523">
            <v>262900</v>
          </cell>
          <cell r="K523" t="str">
            <v>CORONA</v>
          </cell>
          <cell r="L523">
            <v>43219</v>
          </cell>
        </row>
        <row r="524">
          <cell r="D524" t="str">
            <v>1N141</v>
          </cell>
          <cell r="E524" t="str">
            <v>taza erie 1.28 entrada posterior ref o31111001</v>
          </cell>
          <cell r="F524" t="str">
            <v>u</v>
          </cell>
          <cell r="G524">
            <v>683900</v>
          </cell>
          <cell r="I524">
            <v>0</v>
          </cell>
          <cell r="J524">
            <v>683900</v>
          </cell>
          <cell r="K524" t="str">
            <v>CORONA</v>
          </cell>
        </row>
        <row r="525">
          <cell r="D525" t="str">
            <v>1N163</v>
          </cell>
          <cell r="E525" t="str">
            <v>asiento institucional solid</v>
          </cell>
          <cell r="F525" t="str">
            <v>u</v>
          </cell>
          <cell r="G525">
            <v>73900</v>
          </cell>
          <cell r="I525">
            <v>0</v>
          </cell>
          <cell r="J525">
            <v>73900</v>
          </cell>
          <cell r="K525" t="str">
            <v>CORONA</v>
          </cell>
        </row>
        <row r="526">
          <cell r="D526" t="str">
            <v>1N175</v>
          </cell>
          <cell r="E526" t="str">
            <v>valvula de regulacion (abasto) 1/2" ref. 967050001</v>
          </cell>
          <cell r="F526" t="str">
            <v>u</v>
          </cell>
          <cell r="G526">
            <v>31690</v>
          </cell>
          <cell r="I526">
            <v>0</v>
          </cell>
          <cell r="J526">
            <v>31690</v>
          </cell>
          <cell r="K526" t="str">
            <v>CORONA</v>
          </cell>
        </row>
        <row r="527">
          <cell r="D527" t="str">
            <v>1N181</v>
          </cell>
          <cell r="E527" t="str">
            <v>lavatraperos pro mt ref. 1046060 de 43x36</v>
          </cell>
          <cell r="F527" t="str">
            <v>u</v>
          </cell>
          <cell r="G527">
            <v>167900</v>
          </cell>
          <cell r="I527">
            <v>0.19</v>
          </cell>
          <cell r="J527">
            <v>199801</v>
          </cell>
          <cell r="K527" t="str">
            <v>FIBERPLAK</v>
          </cell>
        </row>
        <row r="528">
          <cell r="D528" t="str">
            <v>1N192</v>
          </cell>
          <cell r="E528" t="str">
            <v>lavaplatos socoda un tanque 57x51</v>
          </cell>
          <cell r="F528" t="str">
            <v>u</v>
          </cell>
          <cell r="G528">
            <v>134900</v>
          </cell>
          <cell r="I528">
            <v>0.19</v>
          </cell>
          <cell r="J528">
            <v>160531</v>
          </cell>
          <cell r="K528" t="str">
            <v>SOCODA</v>
          </cell>
        </row>
        <row r="529">
          <cell r="D529" t="str">
            <v>1N193</v>
          </cell>
          <cell r="E529" t="str">
            <v>lavaplatos socoda dos tanques 80x51</v>
          </cell>
          <cell r="F529" t="str">
            <v>u</v>
          </cell>
          <cell r="G529">
            <v>205900</v>
          </cell>
          <cell r="I529">
            <v>0.19</v>
          </cell>
          <cell r="J529">
            <v>245021</v>
          </cell>
          <cell r="K529" t="str">
            <v>SOCODA</v>
          </cell>
        </row>
        <row r="530">
          <cell r="D530" t="str">
            <v>1N241</v>
          </cell>
          <cell r="E530" t="str">
            <v>basurera de pared en cubiculo ref.203305 socoda</v>
          </cell>
          <cell r="F530" t="str">
            <v>u</v>
          </cell>
          <cell r="G530">
            <v>315000</v>
          </cell>
          <cell r="I530">
            <v>0.19</v>
          </cell>
          <cell r="J530">
            <v>374850</v>
          </cell>
        </row>
        <row r="531">
          <cell r="D531" t="str">
            <v>1N263</v>
          </cell>
          <cell r="E531" t="str">
            <v>dispensadores de toallas de papel ref.706150001 de corona</v>
          </cell>
          <cell r="F531" t="str">
            <v>u</v>
          </cell>
          <cell r="G531">
            <v>278000</v>
          </cell>
          <cell r="I531">
            <v>0</v>
          </cell>
          <cell r="J531">
            <v>278000</v>
          </cell>
          <cell r="K531" t="str">
            <v>CORONA</v>
          </cell>
        </row>
        <row r="532">
          <cell r="D532" t="str">
            <v>1N275</v>
          </cell>
          <cell r="E532" t="str">
            <v>portarollos metalico ref. 706670001</v>
          </cell>
          <cell r="F532" t="str">
            <v>u</v>
          </cell>
          <cell r="G532">
            <v>205100</v>
          </cell>
          <cell r="I532">
            <v>0</v>
          </cell>
          <cell r="J532">
            <v>205100</v>
          </cell>
          <cell r="K532" t="str">
            <v>CORONA</v>
          </cell>
        </row>
        <row r="533">
          <cell r="D533" t="str">
            <v>1N281</v>
          </cell>
          <cell r="E533" t="str">
            <v>dispensador de jabon en espuma - familia</v>
          </cell>
          <cell r="F533" t="str">
            <v>u</v>
          </cell>
          <cell r="G533">
            <v>74900</v>
          </cell>
          <cell r="I533">
            <v>0.19</v>
          </cell>
          <cell r="J533">
            <v>89131</v>
          </cell>
          <cell r="K533" t="str">
            <v>HOMECENTER</v>
          </cell>
        </row>
        <row r="534">
          <cell r="D534" t="str">
            <v>1N2A6</v>
          </cell>
          <cell r="E534" t="str">
            <v>barra de seguridad para discapacitados a piso en acero inoxidable 76.2 cm socoda</v>
          </cell>
          <cell r="F534" t="str">
            <v>u</v>
          </cell>
          <cell r="G534">
            <v>159158</v>
          </cell>
          <cell r="I534">
            <v>0.19</v>
          </cell>
          <cell r="J534">
            <v>189398.02</v>
          </cell>
          <cell r="K534" t="str">
            <v>HOMECENTER</v>
          </cell>
        </row>
        <row r="535">
          <cell r="D535" t="str">
            <v>1N2AD</v>
          </cell>
          <cell r="E535" t="str">
            <v>pasamanos recto en acero inoxidable 1 m</v>
          </cell>
          <cell r="F535" t="str">
            <v>m</v>
          </cell>
          <cell r="G535">
            <v>97300</v>
          </cell>
          <cell r="I535">
            <v>0.19</v>
          </cell>
          <cell r="J535">
            <v>115787</v>
          </cell>
        </row>
        <row r="536">
          <cell r="D536" t="str">
            <v>1N2AE</v>
          </cell>
          <cell r="E536" t="str">
            <v>baranda en vidrio templado y laminado mas marco perimetral en platina de 1-1/2" mas bujes de fijacion tipo araña en acero inoxidable</v>
          </cell>
          <cell r="F536" t="str">
            <v>m</v>
          </cell>
          <cell r="G536">
            <v>694575</v>
          </cell>
          <cell r="I536">
            <v>0.19</v>
          </cell>
          <cell r="J536">
            <v>826544.25</v>
          </cell>
        </row>
        <row r="537">
          <cell r="D537" t="str">
            <v>1N2AF</v>
          </cell>
          <cell r="E537" t="str">
            <v>barra de seguridad para discapacitados 1.10m a pared</v>
          </cell>
          <cell r="F537" t="str">
            <v>u</v>
          </cell>
          <cell r="G537">
            <v>237935</v>
          </cell>
          <cell r="I537">
            <v>0.19</v>
          </cell>
          <cell r="J537">
            <v>283142.64999999997</v>
          </cell>
        </row>
        <row r="538">
          <cell r="D538" t="str">
            <v>1N2AG</v>
          </cell>
          <cell r="E538" t="str">
            <v>barra de seguridad para discapacitados 1.50m a pared</v>
          </cell>
          <cell r="F538" t="str">
            <v>u</v>
          </cell>
          <cell r="G538">
            <v>324460</v>
          </cell>
          <cell r="I538">
            <v>0.19</v>
          </cell>
          <cell r="J538">
            <v>386107.39999999997</v>
          </cell>
        </row>
        <row r="539">
          <cell r="D539" t="str">
            <v>1N2AH</v>
          </cell>
          <cell r="E539" t="str">
            <v>barra de seguridad para discapacitados a piso</v>
          </cell>
          <cell r="F539" t="str">
            <v>u</v>
          </cell>
          <cell r="G539">
            <v>626700</v>
          </cell>
          <cell r="I539">
            <v>0.19</v>
          </cell>
          <cell r="J539">
            <v>745773</v>
          </cell>
        </row>
        <row r="540">
          <cell r="D540" t="str">
            <v>1N331</v>
          </cell>
          <cell r="E540" t="str">
            <v>griferia lavamanos de empotrar push pico empotrado ref 701330001</v>
          </cell>
          <cell r="F540" t="str">
            <v>u</v>
          </cell>
          <cell r="G540">
            <v>341600</v>
          </cell>
          <cell r="I540">
            <v>0.19</v>
          </cell>
          <cell r="J540">
            <v>406504</v>
          </cell>
          <cell r="K540" t="str">
            <v>HOMECENTER</v>
          </cell>
        </row>
        <row r="541">
          <cell r="D541" t="str">
            <v>1N341</v>
          </cell>
          <cell r="E541" t="str">
            <v>ducha antivandalica con regadera tubular ref 754000001</v>
          </cell>
          <cell r="F541" t="str">
            <v>u</v>
          </cell>
          <cell r="G541">
            <v>314900</v>
          </cell>
          <cell r="I541">
            <v>0</v>
          </cell>
          <cell r="J541">
            <v>314900</v>
          </cell>
          <cell r="K541" t="str">
            <v>CORONA</v>
          </cell>
        </row>
        <row r="542">
          <cell r="D542" t="str">
            <v>1N34G</v>
          </cell>
          <cell r="E542" t="str">
            <v>griferia lavamanos aluvia ref av1070001 - lavamanos</v>
          </cell>
          <cell r="F542" t="str">
            <v>u</v>
          </cell>
          <cell r="G542">
            <v>67900</v>
          </cell>
          <cell r="I542">
            <v>0</v>
          </cell>
          <cell r="J542">
            <v>67900</v>
          </cell>
          <cell r="K542" t="str">
            <v>CORONA</v>
          </cell>
        </row>
        <row r="543">
          <cell r="D543" t="str">
            <v>1N361</v>
          </cell>
          <cell r="E543" t="str">
            <v>fluxometro orinal sensor ref. 706310001</v>
          </cell>
          <cell r="F543" t="str">
            <v>u</v>
          </cell>
          <cell r="G543">
            <v>431512.8</v>
          </cell>
          <cell r="I543">
            <v>0.19</v>
          </cell>
          <cell r="J543">
            <v>513500.23199999996</v>
          </cell>
        </row>
        <row r="544">
          <cell r="D544" t="str">
            <v>1N372</v>
          </cell>
          <cell r="E544" t="str">
            <v>fluxometro sanitario sensor ref. 706320001</v>
          </cell>
          <cell r="F544" t="str">
            <v>u</v>
          </cell>
          <cell r="G544">
            <v>431512.8</v>
          </cell>
          <cell r="I544">
            <v>0.19</v>
          </cell>
          <cell r="J544">
            <v>513500.23199999996</v>
          </cell>
        </row>
        <row r="545">
          <cell r="D545" t="str">
            <v>1N3A1</v>
          </cell>
          <cell r="E545" t="str">
            <v>llave jardin extension satinada - grival</v>
          </cell>
          <cell r="F545" t="str">
            <v>u</v>
          </cell>
          <cell r="G545">
            <v>34900</v>
          </cell>
          <cell r="I545">
            <v>0.19</v>
          </cell>
          <cell r="J545">
            <v>41531</v>
          </cell>
          <cell r="K545" t="str">
            <v>HOMECENTER</v>
          </cell>
        </row>
        <row r="546">
          <cell r="D546" t="str">
            <v>1N3B8</v>
          </cell>
          <cell r="E546" t="str">
            <v>rejilla estructural troquelada tipo s</v>
          </cell>
          <cell r="F546" t="str">
            <v>m2</v>
          </cell>
          <cell r="G546">
            <v>331000</v>
          </cell>
          <cell r="I546">
            <v>0.19</v>
          </cell>
          <cell r="J546">
            <v>393890</v>
          </cell>
        </row>
        <row r="547">
          <cell r="D547" t="str">
            <v>1O127</v>
          </cell>
          <cell r="E547" t="str">
            <v>mezcla asfaltica tipo rodadura con asfalto 80-100, norma amva (1800kg/m3)</v>
          </cell>
          <cell r="F547" t="str">
            <v>t</v>
          </cell>
          <cell r="G547">
            <v>221073</v>
          </cell>
          <cell r="I547">
            <v>0.19</v>
          </cell>
          <cell r="J547">
            <v>263076.87</v>
          </cell>
        </row>
        <row r="548">
          <cell r="D548" t="str">
            <v>1O12S</v>
          </cell>
          <cell r="E548" t="str">
            <v>liga asfaltica</v>
          </cell>
          <cell r="F548" t="str">
            <v>kg</v>
          </cell>
          <cell r="G548">
            <v>2000</v>
          </cell>
          <cell r="I548">
            <v>0.19</v>
          </cell>
          <cell r="J548">
            <v>2380</v>
          </cell>
        </row>
        <row r="549">
          <cell r="D549" t="str">
            <v>1SK21</v>
          </cell>
          <cell r="E549" t="str">
            <v>sika-1 imperm. integ morterx20.0 k</v>
          </cell>
          <cell r="F549" t="str">
            <v>kg</v>
          </cell>
          <cell r="G549">
            <v>8033</v>
          </cell>
          <cell r="I549">
            <v>0.19</v>
          </cell>
          <cell r="J549">
            <v>9559.27</v>
          </cell>
          <cell r="K549" t="str">
            <v>SIKA</v>
          </cell>
          <cell r="L549">
            <v>43025</v>
          </cell>
        </row>
        <row r="550">
          <cell r="D550" t="str">
            <v>1SK51</v>
          </cell>
          <cell r="E550" t="str">
            <v>antisol blanco 20 k</v>
          </cell>
          <cell r="F550" t="str">
            <v>kg</v>
          </cell>
          <cell r="G550">
            <v>4472</v>
          </cell>
          <cell r="I550">
            <v>0.19</v>
          </cell>
          <cell r="J550">
            <v>5321.6799999999994</v>
          </cell>
          <cell r="K550" t="str">
            <v>SIKA</v>
          </cell>
          <cell r="L550">
            <v>43025</v>
          </cell>
        </row>
        <row r="551">
          <cell r="D551" t="str">
            <v>1SK56</v>
          </cell>
          <cell r="E551" t="str">
            <v>separol n 20 k</v>
          </cell>
          <cell r="F551" t="str">
            <v>kg</v>
          </cell>
          <cell r="G551">
            <v>7488</v>
          </cell>
          <cell r="I551">
            <v>0.19</v>
          </cell>
          <cell r="J551">
            <v>8910.7199999999993</v>
          </cell>
          <cell r="K551" t="str">
            <v>SIKA</v>
          </cell>
          <cell r="L551">
            <v>43025</v>
          </cell>
        </row>
        <row r="552">
          <cell r="D552" t="str">
            <v>1SK61</v>
          </cell>
          <cell r="E552" t="str">
            <v>sikaceram b.a. gris 25 k</v>
          </cell>
          <cell r="F552" t="str">
            <v>kg</v>
          </cell>
          <cell r="G552">
            <v>1400</v>
          </cell>
          <cell r="I552">
            <v>0.19</v>
          </cell>
          <cell r="J552">
            <v>1666</v>
          </cell>
          <cell r="K552" t="str">
            <v>SIKA</v>
          </cell>
          <cell r="L552">
            <v>43025</v>
          </cell>
        </row>
        <row r="553">
          <cell r="D553" t="str">
            <v>1SK6E</v>
          </cell>
          <cell r="E553" t="str">
            <v>sikafloor-3 quartz top neutrox30 k</v>
          </cell>
          <cell r="F553" t="str">
            <v>kg</v>
          </cell>
          <cell r="G553">
            <v>850</v>
          </cell>
          <cell r="I553">
            <v>0.19</v>
          </cell>
          <cell r="J553">
            <v>1011.5</v>
          </cell>
          <cell r="K553" t="str">
            <v>SIKA</v>
          </cell>
          <cell r="L553">
            <v>43025</v>
          </cell>
        </row>
        <row r="554">
          <cell r="D554" t="str">
            <v>1SK92</v>
          </cell>
          <cell r="E554" t="str">
            <v>binda boquilla acrilico con latex en color x2k</v>
          </cell>
          <cell r="F554" t="str">
            <v>kg</v>
          </cell>
          <cell r="G554">
            <v>4340</v>
          </cell>
          <cell r="I554">
            <v>0.19</v>
          </cell>
          <cell r="J554">
            <v>5164.5999999999995</v>
          </cell>
          <cell r="K554" t="str">
            <v>SIKA</v>
          </cell>
          <cell r="L554">
            <v>43025</v>
          </cell>
        </row>
        <row r="555">
          <cell r="D555" t="str">
            <v>1SKFV</v>
          </cell>
          <cell r="E555" t="str">
            <v>sika primer 215 de 250 ml</v>
          </cell>
          <cell r="F555" t="str">
            <v>ml</v>
          </cell>
          <cell r="G555">
            <v>84040</v>
          </cell>
          <cell r="I555">
            <v>0.19</v>
          </cell>
          <cell r="J555">
            <v>100007.59999999999</v>
          </cell>
        </row>
        <row r="556">
          <cell r="D556" t="str">
            <v>1SKH8</v>
          </cell>
          <cell r="E556" t="str">
            <v>geotextil no tejido 1800</v>
          </cell>
          <cell r="F556" t="str">
            <v>m2</v>
          </cell>
          <cell r="G556">
            <v>2420</v>
          </cell>
          <cell r="I556">
            <v>0.19</v>
          </cell>
          <cell r="J556">
            <v>2879.7999999999997</v>
          </cell>
        </row>
        <row r="557">
          <cell r="D557" t="str">
            <v>1SKH9</v>
          </cell>
          <cell r="E557" t="str">
            <v>geotextil pp-2500 sika 100x1.8m</v>
          </cell>
          <cell r="F557" t="str">
            <v>m2</v>
          </cell>
          <cell r="G557">
            <v>8635</v>
          </cell>
          <cell r="I557">
            <v>0.19</v>
          </cell>
          <cell r="J557">
            <v>10275.65</v>
          </cell>
        </row>
        <row r="558">
          <cell r="D558" t="str">
            <v>1SKHB</v>
          </cell>
          <cell r="E558" t="str">
            <v>sika metal sheet 1.00x2.00m</v>
          </cell>
          <cell r="F558" t="str">
            <v>u</v>
          </cell>
          <cell r="G558">
            <v>213950.00000000003</v>
          </cell>
          <cell r="I558">
            <v>0.19</v>
          </cell>
          <cell r="J558">
            <v>254600.50000000003</v>
          </cell>
        </row>
        <row r="559">
          <cell r="D559" t="str">
            <v>1SKJQ</v>
          </cell>
          <cell r="E559" t="str">
            <v>sikaflex pro 3 600cc</v>
          </cell>
          <cell r="F559" t="str">
            <v>u</v>
          </cell>
          <cell r="G559">
            <v>62800</v>
          </cell>
          <cell r="I559">
            <v>0.19</v>
          </cell>
          <cell r="J559">
            <v>74732</v>
          </cell>
          <cell r="K559" t="str">
            <v>SIKA</v>
          </cell>
          <cell r="L559">
            <v>43025</v>
          </cell>
        </row>
        <row r="560">
          <cell r="D560" t="str">
            <v>1SKL3</v>
          </cell>
          <cell r="E560" t="str">
            <v>sarnafil s 327-1,5 l white sika 20x2m</v>
          </cell>
          <cell r="F560" t="str">
            <v>m2</v>
          </cell>
          <cell r="G560">
            <v>36107.5</v>
          </cell>
          <cell r="I560">
            <v>0.19</v>
          </cell>
          <cell r="J560">
            <v>42967.924999999996</v>
          </cell>
        </row>
        <row r="561">
          <cell r="D561" t="str">
            <v>1SKN1</v>
          </cell>
          <cell r="E561" t="str">
            <v>sikaplan 12 dco rollo 1.55x20 m</v>
          </cell>
          <cell r="F561" t="str">
            <v>m2</v>
          </cell>
          <cell r="G561">
            <v>31722.58</v>
          </cell>
          <cell r="I561">
            <v>0.19</v>
          </cell>
          <cell r="J561">
            <v>37749.870199999998</v>
          </cell>
        </row>
        <row r="562">
          <cell r="D562" t="str">
            <v>1SKN2</v>
          </cell>
          <cell r="E562" t="str">
            <v>sikaplan 12 ntr rollo 1.55x20m</v>
          </cell>
          <cell r="F562" t="str">
            <v>m2</v>
          </cell>
          <cell r="G562">
            <v>43645.15</v>
          </cell>
          <cell r="I562">
            <v>0.19</v>
          </cell>
          <cell r="J562">
            <v>51937.728499999997</v>
          </cell>
        </row>
        <row r="563">
          <cell r="D563">
            <v>21111</v>
          </cell>
          <cell r="E563" t="str">
            <v>mo ayudante</v>
          </cell>
          <cell r="F563" t="str">
            <v>h</v>
          </cell>
          <cell r="G563">
            <v>3755.9711538461538</v>
          </cell>
          <cell r="I563">
            <v>0.52213499130229257</v>
          </cell>
          <cell r="J563">
            <v>5717.0951195912776</v>
          </cell>
          <cell r="K563" t="str">
            <v/>
          </cell>
        </row>
        <row r="564">
          <cell r="D564">
            <v>21117</v>
          </cell>
          <cell r="E564" t="str">
            <v>mo descargue de cemento</v>
          </cell>
          <cell r="F564" t="str">
            <v>blt</v>
          </cell>
          <cell r="G564">
            <v>250</v>
          </cell>
          <cell r="I564">
            <v>0</v>
          </cell>
          <cell r="J564">
            <v>250</v>
          </cell>
          <cell r="K564" t="str">
            <v/>
          </cell>
        </row>
        <row r="565">
          <cell r="D565">
            <v>21118</v>
          </cell>
          <cell r="E565" t="str">
            <v>mo acarreo interno de material de playa y agregados</v>
          </cell>
          <cell r="F565" t="str">
            <v>m3</v>
          </cell>
          <cell r="G565">
            <v>5048.0600000000004</v>
          </cell>
          <cell r="I565">
            <v>0</v>
          </cell>
          <cell r="J565">
            <v>5048.0600000000004</v>
          </cell>
          <cell r="K565" t="str">
            <v/>
          </cell>
        </row>
        <row r="566">
          <cell r="D566">
            <v>21121</v>
          </cell>
          <cell r="E566" t="str">
            <v>mo oficial obra negra</v>
          </cell>
          <cell r="F566" t="str">
            <v>h</v>
          </cell>
          <cell r="G566">
            <v>7511.9423076923076</v>
          </cell>
          <cell r="I566">
            <v>0.49590424974980007</v>
          </cell>
          <cell r="J566">
            <v>11237.146421952244</v>
          </cell>
          <cell r="K566" t="str">
            <v/>
          </cell>
        </row>
        <row r="567">
          <cell r="D567">
            <v>21139</v>
          </cell>
          <cell r="E567" t="str">
            <v>comision de topografia con equipo</v>
          </cell>
          <cell r="F567" t="str">
            <v>d</v>
          </cell>
          <cell r="G567">
            <v>390000</v>
          </cell>
          <cell r="I567">
            <v>0</v>
          </cell>
          <cell r="J567">
            <v>390000</v>
          </cell>
          <cell r="K567" t="str">
            <v>CAMACOL</v>
          </cell>
        </row>
        <row r="568">
          <cell r="D568">
            <v>22132</v>
          </cell>
          <cell r="E568" t="str">
            <v>mo preparacion concreto</v>
          </cell>
          <cell r="F568" t="str">
            <v>m3</v>
          </cell>
          <cell r="G568">
            <v>17740</v>
          </cell>
          <cell r="I568">
            <v>0</v>
          </cell>
          <cell r="J568">
            <v>17740</v>
          </cell>
          <cell r="K568" t="str">
            <v/>
          </cell>
        </row>
        <row r="569">
          <cell r="D569">
            <v>22561</v>
          </cell>
          <cell r="E569" t="str">
            <v>mo curador concreto</v>
          </cell>
          <cell r="F569" t="str">
            <v>m2</v>
          </cell>
          <cell r="G569">
            <v>216</v>
          </cell>
          <cell r="I569">
            <v>0</v>
          </cell>
          <cell r="J569">
            <v>216</v>
          </cell>
          <cell r="K569" t="str">
            <v/>
          </cell>
        </row>
        <row r="570">
          <cell r="D570">
            <v>22711</v>
          </cell>
          <cell r="E570" t="str">
            <v>mo desmoldante</v>
          </cell>
          <cell r="F570" t="str">
            <v>m2</v>
          </cell>
          <cell r="G570">
            <v>248.45</v>
          </cell>
          <cell r="I570">
            <v>0</v>
          </cell>
          <cell r="J570">
            <v>248.45</v>
          </cell>
          <cell r="K570" t="str">
            <v/>
          </cell>
        </row>
        <row r="571">
          <cell r="D571">
            <v>24151</v>
          </cell>
          <cell r="E571" t="str">
            <v>mo operario concretadora</v>
          </cell>
          <cell r="F571" t="str">
            <v>m3</v>
          </cell>
          <cell r="G571">
            <v>6400</v>
          </cell>
          <cell r="I571">
            <v>0</v>
          </cell>
          <cell r="J571">
            <v>6400</v>
          </cell>
          <cell r="K571" t="str">
            <v/>
          </cell>
        </row>
        <row r="572">
          <cell r="D572" t="str">
            <v>2512A</v>
          </cell>
          <cell r="E572" t="str">
            <v>mo transporte interno hierro horizontal o vertical</v>
          </cell>
          <cell r="F572" t="str">
            <v>kg</v>
          </cell>
          <cell r="G572">
            <v>215</v>
          </cell>
          <cell r="I572">
            <v>0</v>
          </cell>
          <cell r="J572">
            <v>215</v>
          </cell>
          <cell r="K572" t="str">
            <v/>
          </cell>
        </row>
        <row r="573">
          <cell r="D573">
            <v>28141</v>
          </cell>
          <cell r="E573" t="str">
            <v>mo pega bloque</v>
          </cell>
          <cell r="F573" t="str">
            <v>m2</v>
          </cell>
          <cell r="G573">
            <v>31500</v>
          </cell>
          <cell r="I573">
            <v>0</v>
          </cell>
          <cell r="J573">
            <v>31500</v>
          </cell>
          <cell r="K573" t="str">
            <v/>
          </cell>
        </row>
        <row r="574">
          <cell r="D574" t="str">
            <v>2A411</v>
          </cell>
          <cell r="E574" t="str">
            <v>mo excavacion manual 0-2m</v>
          </cell>
          <cell r="F574" t="str">
            <v>m3</v>
          </cell>
          <cell r="G574">
            <v>28300</v>
          </cell>
          <cell r="I574">
            <v>0</v>
          </cell>
          <cell r="J574">
            <v>28300</v>
          </cell>
        </row>
        <row r="575">
          <cell r="D575" t="str">
            <v>2A581</v>
          </cell>
          <cell r="E575" t="str">
            <v>mo llenos manuales compactados</v>
          </cell>
          <cell r="F575" t="str">
            <v>m3</v>
          </cell>
          <cell r="G575">
            <v>7650</v>
          </cell>
          <cell r="I575">
            <v>0</v>
          </cell>
          <cell r="J575">
            <v>7650</v>
          </cell>
          <cell r="K575" t="str">
            <v>CAMACOL</v>
          </cell>
        </row>
        <row r="576">
          <cell r="D576" t="str">
            <v>2A851</v>
          </cell>
          <cell r="E576" t="str">
            <v>mo instalacion cerramiento provisional en tela verde</v>
          </cell>
          <cell r="F576" t="str">
            <v>m</v>
          </cell>
          <cell r="G576">
            <v>7420</v>
          </cell>
          <cell r="I576">
            <v>0</v>
          </cell>
          <cell r="J576">
            <v>7420</v>
          </cell>
        </row>
        <row r="577">
          <cell r="D577" t="str">
            <v>2AD01</v>
          </cell>
          <cell r="E577" t="str">
            <v>director de obra (categoria 2)</v>
          </cell>
          <cell r="F577" t="str">
            <v>mes</v>
          </cell>
          <cell r="G577">
            <v>8130000</v>
          </cell>
          <cell r="I577">
            <v>0.48621328820814669</v>
          </cell>
          <cell r="J577">
            <v>12082914.033132233</v>
          </cell>
          <cell r="K577" t="str">
            <v/>
          </cell>
        </row>
        <row r="578">
          <cell r="D578" t="str">
            <v>2AD02</v>
          </cell>
          <cell r="E578" t="str">
            <v>residente de obra (categoria 5)</v>
          </cell>
          <cell r="F578" t="str">
            <v>mes</v>
          </cell>
          <cell r="G578">
            <v>5272000</v>
          </cell>
          <cell r="I578">
            <v>0.48621328820814669</v>
          </cell>
          <cell r="J578">
            <v>7835316.4554333491</v>
          </cell>
          <cell r="K578" t="str">
            <v/>
          </cell>
        </row>
        <row r="579">
          <cell r="D579" t="str">
            <v>2AD03</v>
          </cell>
          <cell r="E579" t="str">
            <v>residente de estructuras (categoria 2)</v>
          </cell>
          <cell r="F579" t="str">
            <v>mes</v>
          </cell>
          <cell r="G579">
            <v>8130000</v>
          </cell>
          <cell r="I579">
            <v>0.48621328820814669</v>
          </cell>
          <cell r="J579">
            <v>12082914.033132233</v>
          </cell>
          <cell r="K579" t="str">
            <v/>
          </cell>
        </row>
        <row r="580">
          <cell r="D580" t="str">
            <v>2AD04</v>
          </cell>
          <cell r="E580" t="str">
            <v>residente de programacion y presupuestos (categoria 5)</v>
          </cell>
          <cell r="F580" t="str">
            <v>mes</v>
          </cell>
          <cell r="G580">
            <v>5272000</v>
          </cell>
          <cell r="I580">
            <v>0.48621328820814669</v>
          </cell>
          <cell r="J580">
            <v>7835316.4554333491</v>
          </cell>
          <cell r="K580" t="str">
            <v/>
          </cell>
        </row>
        <row r="581">
          <cell r="D581" t="str">
            <v>2AD05</v>
          </cell>
          <cell r="E581" t="str">
            <v>auxiliar de ingenieria</v>
          </cell>
          <cell r="F581" t="str">
            <v>mes</v>
          </cell>
          <cell r="G581">
            <v>1934000</v>
          </cell>
          <cell r="I581">
            <v>0.49590424974980007</v>
          </cell>
          <cell r="J581">
            <v>2893078.8190161134</v>
          </cell>
          <cell r="K581" t="str">
            <v/>
          </cell>
        </row>
        <row r="582">
          <cell r="D582" t="str">
            <v>2AD06</v>
          </cell>
          <cell r="E582" t="str">
            <v>auxiliar administrativo</v>
          </cell>
          <cell r="F582" t="str">
            <v>mes</v>
          </cell>
          <cell r="G582">
            <v>1523000</v>
          </cell>
          <cell r="I582">
            <v>0.49896127852933314</v>
          </cell>
          <cell r="J582">
            <v>2282918.0272001745</v>
          </cell>
          <cell r="K582" t="str">
            <v/>
          </cell>
        </row>
        <row r="583">
          <cell r="D583" t="str">
            <v>2AD07</v>
          </cell>
          <cell r="E583" t="str">
            <v>secretaria</v>
          </cell>
          <cell r="F583" t="str">
            <v>mes</v>
          </cell>
          <cell r="G583">
            <v>1237000</v>
          </cell>
          <cell r="I583">
            <v>0.50496458777315323</v>
          </cell>
          <cell r="J583">
            <v>1861641.1950753906</v>
          </cell>
          <cell r="K583" t="str">
            <v/>
          </cell>
        </row>
        <row r="584">
          <cell r="D584" t="str">
            <v>2AD08</v>
          </cell>
          <cell r="E584" t="str">
            <v>almacenista</v>
          </cell>
          <cell r="F584" t="str">
            <v>mes</v>
          </cell>
          <cell r="G584">
            <v>1219000</v>
          </cell>
          <cell r="I584">
            <v>0.50496458777315323</v>
          </cell>
          <cell r="J584">
            <v>1834551.8324954738</v>
          </cell>
          <cell r="K584" t="str">
            <v/>
          </cell>
        </row>
        <row r="585">
          <cell r="D585" t="str">
            <v>2AD09</v>
          </cell>
          <cell r="E585" t="str">
            <v>encargado de obra</v>
          </cell>
          <cell r="F585" t="str">
            <v>mes</v>
          </cell>
          <cell r="G585">
            <v>1668000</v>
          </cell>
          <cell r="I585">
            <v>0.49590424974980007</v>
          </cell>
          <cell r="J585">
            <v>2495168.2885826663</v>
          </cell>
          <cell r="K585" t="str">
            <v/>
          </cell>
        </row>
        <row r="586">
          <cell r="D586" t="str">
            <v>2AD10</v>
          </cell>
          <cell r="E586" t="str">
            <v>celador</v>
          </cell>
          <cell r="F586" t="str">
            <v>mes</v>
          </cell>
          <cell r="G586">
            <v>900936.93777777778</v>
          </cell>
          <cell r="I586">
            <v>0.52213499130229257</v>
          </cell>
          <cell r="J586">
            <v>1371347.6379482918</v>
          </cell>
          <cell r="K586" t="str">
            <v/>
          </cell>
        </row>
        <row r="587">
          <cell r="D587" t="str">
            <v>2AD11</v>
          </cell>
          <cell r="E587" t="str">
            <v>residente ambiental</v>
          </cell>
          <cell r="F587" t="str">
            <v>mes</v>
          </cell>
          <cell r="G587">
            <v>2198000</v>
          </cell>
          <cell r="I587">
            <v>0.49013594584977604</v>
          </cell>
          <cell r="J587">
            <v>3275318.8089778079</v>
          </cell>
          <cell r="K587" t="str">
            <v/>
          </cell>
        </row>
        <row r="588">
          <cell r="D588" t="str">
            <v>2AD12</v>
          </cell>
          <cell r="E588" t="str">
            <v>auxiliar ambiental</v>
          </cell>
          <cell r="F588" t="str">
            <v>mes</v>
          </cell>
          <cell r="G588">
            <v>1934000</v>
          </cell>
          <cell r="I588">
            <v>0.49590424974980007</v>
          </cell>
          <cell r="J588">
            <v>2893078.8190161134</v>
          </cell>
          <cell r="K588" t="str">
            <v/>
          </cell>
        </row>
        <row r="589">
          <cell r="D589" t="str">
            <v>2AD13</v>
          </cell>
          <cell r="E589" t="str">
            <v>residente gestion humana</v>
          </cell>
          <cell r="F589" t="str">
            <v>mes</v>
          </cell>
          <cell r="G589">
            <v>2198000</v>
          </cell>
          <cell r="I589">
            <v>0.49013594584977604</v>
          </cell>
          <cell r="J589">
            <v>3275318.8089778079</v>
          </cell>
          <cell r="K589" t="str">
            <v/>
          </cell>
        </row>
        <row r="590">
          <cell r="D590" t="str">
            <v>2AD14</v>
          </cell>
          <cell r="E590" t="str">
            <v>auxiliar gestion humana</v>
          </cell>
          <cell r="F590" t="str">
            <v>mes</v>
          </cell>
          <cell r="G590">
            <v>1934000</v>
          </cell>
          <cell r="I590">
            <v>0.49590424974980007</v>
          </cell>
          <cell r="J590">
            <v>2893078.8190161134</v>
          </cell>
          <cell r="K590" t="str">
            <v/>
          </cell>
        </row>
        <row r="591">
          <cell r="D591" t="str">
            <v>2AD15</v>
          </cell>
          <cell r="E591" t="str">
            <v>residente seguridad industrial</v>
          </cell>
          <cell r="F591" t="str">
            <v>mes</v>
          </cell>
          <cell r="G591">
            <v>2198000</v>
          </cell>
          <cell r="I591">
            <v>0.49013594584977604</v>
          </cell>
          <cell r="J591">
            <v>3275318.8089778079</v>
          </cell>
          <cell r="K591" t="str">
            <v/>
          </cell>
        </row>
        <row r="592">
          <cell r="D592" t="str">
            <v>2AD16</v>
          </cell>
          <cell r="E592" t="str">
            <v>auxiliar seguridad industrial</v>
          </cell>
          <cell r="F592" t="str">
            <v>mes</v>
          </cell>
          <cell r="G592">
            <v>1934000</v>
          </cell>
          <cell r="I592">
            <v>0.49590424974980007</v>
          </cell>
          <cell r="J592">
            <v>2893078.8190161134</v>
          </cell>
          <cell r="K592" t="str">
            <v/>
          </cell>
        </row>
        <row r="593">
          <cell r="D593" t="str">
            <v>2AD17</v>
          </cell>
          <cell r="E593" t="str">
            <v>profesional para manuales de operacion y mantenimiento</v>
          </cell>
          <cell r="F593" t="str">
            <v>mes</v>
          </cell>
          <cell r="G593">
            <v>1523000</v>
          </cell>
          <cell r="I593">
            <v>0.49896127852933314</v>
          </cell>
          <cell r="J593">
            <v>2282918.0272001745</v>
          </cell>
          <cell r="K593" t="str">
            <v/>
          </cell>
        </row>
        <row r="594">
          <cell r="D594" t="str">
            <v>2AD18</v>
          </cell>
          <cell r="E594" t="str">
            <v>dibujante para actualizacion planos finales</v>
          </cell>
          <cell r="F594" t="str">
            <v>mes</v>
          </cell>
          <cell r="G594">
            <v>2027000</v>
          </cell>
          <cell r="I594">
            <v>0.49013594584977604</v>
          </cell>
          <cell r="J594">
            <v>3020505.562237496</v>
          </cell>
          <cell r="K594" t="str">
            <v/>
          </cell>
        </row>
        <row r="595">
          <cell r="D595" t="str">
            <v>2B311</v>
          </cell>
          <cell r="E595" t="str">
            <v>excavacion pilas 0-2 m</v>
          </cell>
          <cell r="F595" t="str">
            <v>m3</v>
          </cell>
          <cell r="G595">
            <v>26500</v>
          </cell>
          <cell r="I595">
            <v>0</v>
          </cell>
          <cell r="J595">
            <v>26500</v>
          </cell>
        </row>
        <row r="596">
          <cell r="D596" t="str">
            <v>2B312</v>
          </cell>
          <cell r="E596" t="str">
            <v>excavacion pilas 2-4 m</v>
          </cell>
          <cell r="F596" t="str">
            <v>m3</v>
          </cell>
          <cell r="G596">
            <v>36700</v>
          </cell>
          <cell r="I596">
            <v>0</v>
          </cell>
          <cell r="J596">
            <v>36700</v>
          </cell>
        </row>
        <row r="597">
          <cell r="D597" t="str">
            <v>2B313</v>
          </cell>
          <cell r="E597" t="str">
            <v>excavacion pilas 4-6 m</v>
          </cell>
          <cell r="F597" t="str">
            <v>m3</v>
          </cell>
          <cell r="G597">
            <v>45300</v>
          </cell>
          <cell r="I597">
            <v>0</v>
          </cell>
          <cell r="J597">
            <v>45300</v>
          </cell>
        </row>
        <row r="598">
          <cell r="D598" t="str">
            <v>2B314</v>
          </cell>
          <cell r="E598" t="str">
            <v>excavacion pilas 6-8 m</v>
          </cell>
          <cell r="F598" t="str">
            <v>m3</v>
          </cell>
          <cell r="G598">
            <v>57500</v>
          </cell>
          <cell r="I598">
            <v>0</v>
          </cell>
          <cell r="J598">
            <v>57500</v>
          </cell>
        </row>
        <row r="599">
          <cell r="D599" t="str">
            <v>2B315</v>
          </cell>
          <cell r="E599" t="str">
            <v>excavacion pilas 8-10 m</v>
          </cell>
          <cell r="F599" t="str">
            <v>m3</v>
          </cell>
          <cell r="G599">
            <v>69700</v>
          </cell>
          <cell r="I599">
            <v>0</v>
          </cell>
          <cell r="J599">
            <v>69700</v>
          </cell>
        </row>
        <row r="600">
          <cell r="D600" t="str">
            <v>2B316</v>
          </cell>
          <cell r="E600" t="str">
            <v>excavacion pilas 10-12 m</v>
          </cell>
          <cell r="F600" t="str">
            <v>m3</v>
          </cell>
          <cell r="G600">
            <v>86800</v>
          </cell>
          <cell r="I600">
            <v>0</v>
          </cell>
          <cell r="J600">
            <v>86800</v>
          </cell>
        </row>
        <row r="601">
          <cell r="D601" t="str">
            <v>2B317</v>
          </cell>
          <cell r="E601" t="str">
            <v>excavacion pilas 12-14 m</v>
          </cell>
          <cell r="F601" t="str">
            <v>m3</v>
          </cell>
          <cell r="G601">
            <v>103900</v>
          </cell>
          <cell r="I601">
            <v>0</v>
          </cell>
          <cell r="J601">
            <v>103900</v>
          </cell>
        </row>
        <row r="602">
          <cell r="D602" t="str">
            <v>2B318</v>
          </cell>
          <cell r="E602" t="str">
            <v>excavacion pilas 14-16 m</v>
          </cell>
          <cell r="F602" t="str">
            <v>m3</v>
          </cell>
          <cell r="G602">
            <v>125900</v>
          </cell>
          <cell r="I602">
            <v>0</v>
          </cell>
          <cell r="J602">
            <v>125900</v>
          </cell>
        </row>
        <row r="603">
          <cell r="D603" t="str">
            <v>2B319</v>
          </cell>
          <cell r="E603" t="str">
            <v>excavacion pilas 16-18 m</v>
          </cell>
          <cell r="F603" t="str">
            <v>m3</v>
          </cell>
          <cell r="G603">
            <v>147900</v>
          </cell>
          <cell r="I603">
            <v>0</v>
          </cell>
          <cell r="J603">
            <v>147900</v>
          </cell>
        </row>
        <row r="604">
          <cell r="D604" t="str">
            <v>2B320</v>
          </cell>
          <cell r="E604" t="str">
            <v>excavacion en roca en pilas a cualquier profundidad</v>
          </cell>
          <cell r="F604" t="str">
            <v>m3</v>
          </cell>
          <cell r="G604">
            <v>150000</v>
          </cell>
          <cell r="I604">
            <v>0</v>
          </cell>
          <cell r="J604">
            <v>150000</v>
          </cell>
        </row>
        <row r="605">
          <cell r="D605" t="str">
            <v>2BV11</v>
          </cell>
          <cell r="E605" t="str">
            <v>mo barrera de vapor</v>
          </cell>
          <cell r="F605" t="str">
            <v>m2</v>
          </cell>
          <cell r="G605">
            <v>5500</v>
          </cell>
          <cell r="I605">
            <v>0</v>
          </cell>
          <cell r="J605">
            <v>5500</v>
          </cell>
        </row>
        <row r="606">
          <cell r="D606" t="str">
            <v>2C1+1</v>
          </cell>
          <cell r="E606" t="str">
            <v>mo cuadrilla (1 of + 1 ay)</v>
          </cell>
          <cell r="F606" t="str">
            <v>h</v>
          </cell>
          <cell r="G606">
            <v>11267.913461538461</v>
          </cell>
          <cell r="I606">
            <v>0.50901962052604643</v>
          </cell>
          <cell r="J606">
            <v>17003.502495851099</v>
          </cell>
        </row>
        <row r="607">
          <cell r="D607" t="str">
            <v>2C1+2</v>
          </cell>
          <cell r="E607" t="str">
            <v>mo cuadrilla (1 of + 2 ay)</v>
          </cell>
          <cell r="F607" t="str">
            <v>h</v>
          </cell>
          <cell r="G607">
            <v>15023.884615384615</v>
          </cell>
          <cell r="I607">
            <v>0.50464783026729765</v>
          </cell>
          <cell r="J607">
            <v>22605.655388724696</v>
          </cell>
        </row>
        <row r="608">
          <cell r="D608" t="str">
            <v>2C1+3</v>
          </cell>
          <cell r="E608" t="str">
            <v>mo cuadrilla (1 of + 3 ay)</v>
          </cell>
          <cell r="F608" t="str">
            <v>h</v>
          </cell>
          <cell r="G608">
            <v>18779.85576923077</v>
          </cell>
          <cell r="I608">
            <v>0.50246193513792337</v>
          </cell>
          <cell r="J608">
            <v>28216.018440649557</v>
          </cell>
        </row>
        <row r="609">
          <cell r="D609" t="str">
            <v>2C2+4</v>
          </cell>
          <cell r="E609" t="str">
            <v>mo cuadrilla (2 of + 4 ay)</v>
          </cell>
          <cell r="F609" t="str">
            <v>h</v>
          </cell>
          <cell r="G609">
            <v>30047.76923076923</v>
          </cell>
          <cell r="I609">
            <v>0.50464783026729765</v>
          </cell>
          <cell r="J609">
            <v>45211.310777449391</v>
          </cell>
        </row>
        <row r="610">
          <cell r="D610" t="str">
            <v>2C2+5</v>
          </cell>
          <cell r="E610" t="str">
            <v>mo cuadrilla (2 of + 5 ay)</v>
          </cell>
          <cell r="F610" t="str">
            <v>h</v>
          </cell>
          <cell r="G610">
            <v>33803.740384615383</v>
          </cell>
          <cell r="I610">
            <v>0.50339874733622625</v>
          </cell>
          <cell r="J610">
            <v>50820.500949509769</v>
          </cell>
        </row>
        <row r="611">
          <cell r="D611" t="str">
            <v>2C116</v>
          </cell>
          <cell r="E611" t="str">
            <v>mo cuadrilla pavimentos (1 enc + 2 rast + 1 lig + 6 ay)</v>
          </cell>
          <cell r="F611" t="str">
            <v>d</v>
          </cell>
          <cell r="G611">
            <v>614115</v>
          </cell>
          <cell r="I611">
            <v>0</v>
          </cell>
          <cell r="J611">
            <v>614115</v>
          </cell>
        </row>
        <row r="612">
          <cell r="D612" t="str">
            <v>2CD1B</v>
          </cell>
          <cell r="E612" t="str">
            <v>demolicion placas contrapiso</v>
          </cell>
          <cell r="F612" t="str">
            <v>m2</v>
          </cell>
          <cell r="G612">
            <v>15841</v>
          </cell>
          <cell r="I612">
            <v>0</v>
          </cell>
          <cell r="J612">
            <v>15841</v>
          </cell>
        </row>
        <row r="613">
          <cell r="D613" t="str">
            <v>2CD74</v>
          </cell>
          <cell r="E613" t="str">
            <v>instalacion aparato sanitario</v>
          </cell>
          <cell r="F613" t="str">
            <v>u</v>
          </cell>
          <cell r="G613">
            <v>56000</v>
          </cell>
          <cell r="I613">
            <v>0</v>
          </cell>
          <cell r="J613">
            <v>56000</v>
          </cell>
        </row>
        <row r="614">
          <cell r="D614" t="str">
            <v>2D259</v>
          </cell>
          <cell r="E614" t="str">
            <v>mo armado y vaciado muro de contencion en concreto</v>
          </cell>
          <cell r="F614" t="str">
            <v>m3</v>
          </cell>
          <cell r="G614">
            <v>180000</v>
          </cell>
          <cell r="I614">
            <v>0</v>
          </cell>
          <cell r="J614">
            <v>180000</v>
          </cell>
        </row>
        <row r="615">
          <cell r="D615" t="str">
            <v>2D31A</v>
          </cell>
          <cell r="E615" t="str">
            <v>mo armado y vaciado losa maciza e:0.10m</v>
          </cell>
          <cell r="F615" t="str">
            <v>m2</v>
          </cell>
          <cell r="G615">
            <v>45500</v>
          </cell>
          <cell r="I615">
            <v>0</v>
          </cell>
          <cell r="J615">
            <v>45500</v>
          </cell>
          <cell r="K615" t="str">
            <v>CAMACOL</v>
          </cell>
        </row>
        <row r="616">
          <cell r="D616" t="str">
            <v>2D43A</v>
          </cell>
          <cell r="E616" t="str">
            <v>mo armado y vaciado losa aligerada con caseton recuperable</v>
          </cell>
          <cell r="F616" t="str">
            <v>m2</v>
          </cell>
          <cell r="G616">
            <v>36000</v>
          </cell>
          <cell r="I616">
            <v>0</v>
          </cell>
          <cell r="J616">
            <v>36000</v>
          </cell>
        </row>
        <row r="617">
          <cell r="D617" t="str">
            <v>2D622</v>
          </cell>
          <cell r="E617" t="str">
            <v>mo armado y vaciado de escalas en concreto</v>
          </cell>
          <cell r="F617" t="str">
            <v>m3</v>
          </cell>
          <cell r="G617">
            <v>315000</v>
          </cell>
          <cell r="I617">
            <v>0</v>
          </cell>
          <cell r="J617">
            <v>315000</v>
          </cell>
        </row>
        <row r="618">
          <cell r="D618" t="str">
            <v>2D92A</v>
          </cell>
          <cell r="E618" t="str">
            <v>mo colocacion acero refuerzo</v>
          </cell>
          <cell r="F618" t="str">
            <v>kg</v>
          </cell>
          <cell r="G618">
            <v>550</v>
          </cell>
          <cell r="I618">
            <v>0</v>
          </cell>
          <cell r="J618">
            <v>550</v>
          </cell>
          <cell r="K618" t="str">
            <v/>
          </cell>
        </row>
        <row r="619">
          <cell r="D619" t="str">
            <v>2H149</v>
          </cell>
          <cell r="E619" t="str">
            <v>mo instalacion y puesta en marcha equipo de bombeo</v>
          </cell>
          <cell r="F619" t="str">
            <v>u</v>
          </cell>
          <cell r="G619">
            <v>25000000</v>
          </cell>
          <cell r="I619">
            <v>0</v>
          </cell>
          <cell r="J619">
            <v>25000000</v>
          </cell>
        </row>
        <row r="620">
          <cell r="D620" t="str">
            <v>2J111</v>
          </cell>
          <cell r="E620" t="str">
            <v>mo revoque/pañete muros interiores</v>
          </cell>
          <cell r="F620" t="str">
            <v>m2</v>
          </cell>
          <cell r="G620">
            <v>9725</v>
          </cell>
          <cell r="I620">
            <v>0</v>
          </cell>
          <cell r="J620">
            <v>9725</v>
          </cell>
        </row>
        <row r="621">
          <cell r="D621" t="str">
            <v>2J211</v>
          </cell>
          <cell r="E621" t="str">
            <v>mo enchape baldosin estampillado</v>
          </cell>
          <cell r="F621" t="str">
            <v>m2</v>
          </cell>
          <cell r="G621">
            <v>16050</v>
          </cell>
          <cell r="I621">
            <v>0</v>
          </cell>
          <cell r="J621">
            <v>16050</v>
          </cell>
        </row>
        <row r="622">
          <cell r="D622" t="str">
            <v>2K149</v>
          </cell>
          <cell r="E622" t="str">
            <v>mo mortero pendientado terraza</v>
          </cell>
          <cell r="F622" t="str">
            <v>m2</v>
          </cell>
          <cell r="G622">
            <v>16100</v>
          </cell>
          <cell r="I622">
            <v>0</v>
          </cell>
          <cell r="J622">
            <v>16100</v>
          </cell>
        </row>
        <row r="623">
          <cell r="D623" t="str">
            <v>2K151</v>
          </cell>
          <cell r="E623" t="str">
            <v>mo vaciado piso en concreto e= hasta 15 cm</v>
          </cell>
          <cell r="F623" t="str">
            <v>m2</v>
          </cell>
          <cell r="G623">
            <v>17200</v>
          </cell>
          <cell r="I623">
            <v>0</v>
          </cell>
          <cell r="J623">
            <v>17200</v>
          </cell>
          <cell r="K623" t="str">
            <v/>
          </cell>
        </row>
        <row r="624">
          <cell r="D624" t="str">
            <v>2O211</v>
          </cell>
          <cell r="E624" t="str">
            <v>mo vaciado de andenes en concreto</v>
          </cell>
          <cell r="F624" t="str">
            <v>m2</v>
          </cell>
          <cell r="G624">
            <v>15000</v>
          </cell>
          <cell r="I624">
            <v>0</v>
          </cell>
          <cell r="J624">
            <v>15000</v>
          </cell>
        </row>
        <row r="625">
          <cell r="D625" t="str">
            <v>2P121</v>
          </cell>
          <cell r="E625" t="str">
            <v>mo pintura 1 mano</v>
          </cell>
          <cell r="F625" t="str">
            <v>m2</v>
          </cell>
          <cell r="G625">
            <v>1900</v>
          </cell>
          <cell r="I625">
            <v>0</v>
          </cell>
          <cell r="J625">
            <v>1900</v>
          </cell>
        </row>
        <row r="626">
          <cell r="D626" t="str">
            <v>2P122</v>
          </cell>
          <cell r="E626" t="str">
            <v>mo pintura acrilica 1 mano</v>
          </cell>
          <cell r="F626" t="str">
            <v>m2</v>
          </cell>
          <cell r="G626">
            <v>1900</v>
          </cell>
          <cell r="I626">
            <v>0</v>
          </cell>
          <cell r="J626">
            <v>1900</v>
          </cell>
        </row>
        <row r="627">
          <cell r="D627" t="str">
            <v>2PV11</v>
          </cell>
          <cell r="E627" t="str">
            <v>mo instalacion piso vinilico</v>
          </cell>
          <cell r="F627" t="str">
            <v>m2</v>
          </cell>
          <cell r="G627">
            <v>15000</v>
          </cell>
          <cell r="I627">
            <v>0</v>
          </cell>
          <cell r="J627">
            <v>15000</v>
          </cell>
        </row>
        <row r="628">
          <cell r="D628" t="str">
            <v>2ZV11</v>
          </cell>
          <cell r="E628" t="str">
            <v>mo zocalo vinilico</v>
          </cell>
          <cell r="F628" t="str">
            <v>m</v>
          </cell>
          <cell r="G628">
            <v>5290</v>
          </cell>
          <cell r="I628">
            <v>0</v>
          </cell>
          <cell r="J628">
            <v>5290</v>
          </cell>
        </row>
        <row r="629">
          <cell r="D629" t="str">
            <v>3A242</v>
          </cell>
          <cell r="E629" t="str">
            <v>subcontrato de cargue y botada de materiales varios</v>
          </cell>
          <cell r="F629" t="str">
            <v>m3</v>
          </cell>
          <cell r="G629">
            <v>26125</v>
          </cell>
          <cell r="I629">
            <v>0</v>
          </cell>
          <cell r="J629">
            <v>26125</v>
          </cell>
        </row>
        <row r="630">
          <cell r="D630" t="str">
            <v>3A243</v>
          </cell>
          <cell r="E630" t="str">
            <v>subcontrato de botada de materiales varios</v>
          </cell>
          <cell r="F630" t="str">
            <v>m3</v>
          </cell>
          <cell r="G630">
            <v>14400</v>
          </cell>
          <cell r="I630">
            <v>0</v>
          </cell>
          <cell r="J630">
            <v>14400</v>
          </cell>
        </row>
        <row r="631">
          <cell r="D631" t="str">
            <v>3A244</v>
          </cell>
          <cell r="E631" t="str">
            <v>provision para apuntalamientos en excavaciones masivas</v>
          </cell>
          <cell r="F631" t="str">
            <v>gb</v>
          </cell>
          <cell r="G631">
            <v>200000000</v>
          </cell>
          <cell r="I631">
            <v>0</v>
          </cell>
          <cell r="J631">
            <v>200000000</v>
          </cell>
        </row>
        <row r="632">
          <cell r="D632" t="str">
            <v>3ASC5</v>
          </cell>
          <cell r="E632" t="str">
            <v>ascensor 3300 new edition tipo shindler o equivalente</v>
          </cell>
          <cell r="F632" t="str">
            <v>u</v>
          </cell>
          <cell r="G632">
            <v>59696052</v>
          </cell>
          <cell r="I632">
            <v>0.19</v>
          </cell>
          <cell r="J632">
            <v>71038301.879999995</v>
          </cell>
        </row>
        <row r="633">
          <cell r="D633" t="str">
            <v>3ASC6</v>
          </cell>
          <cell r="E633" t="str">
            <v>instalacion y puesta en marcha asensor</v>
          </cell>
          <cell r="F633" t="str">
            <v>u</v>
          </cell>
          <cell r="G633">
            <v>13600000</v>
          </cell>
          <cell r="I633">
            <v>0.19</v>
          </cell>
          <cell r="J633">
            <v>16184000</v>
          </cell>
        </row>
        <row r="634">
          <cell r="D634" t="str">
            <v>3ASC7</v>
          </cell>
          <cell r="E634" t="str">
            <v>dos (2) ascensores 14 personas, 1050kg, 10 paradas, mismo lado</v>
          </cell>
          <cell r="F634" t="str">
            <v>u</v>
          </cell>
          <cell r="G634">
            <v>390280000</v>
          </cell>
          <cell r="I634">
            <v>0.19</v>
          </cell>
          <cell r="J634">
            <v>464433200</v>
          </cell>
        </row>
        <row r="635">
          <cell r="D635" t="str">
            <v>3ASC8</v>
          </cell>
          <cell r="E635" t="str">
            <v>instalacion y puesta en marcha dos asensores 10 paradas</v>
          </cell>
          <cell r="F635" t="str">
            <v>u</v>
          </cell>
          <cell r="G635">
            <v>36360000</v>
          </cell>
          <cell r="I635">
            <v>0.19</v>
          </cell>
          <cell r="J635">
            <v>43268400</v>
          </cell>
        </row>
        <row r="636">
          <cell r="D636" t="str">
            <v>3CDB3</v>
          </cell>
          <cell r="E636" t="str">
            <v>estructura metalica - fabricacion pintura y montaje</v>
          </cell>
          <cell r="F636" t="str">
            <v>kg</v>
          </cell>
          <cell r="G636">
            <v>7890</v>
          </cell>
          <cell r="I636">
            <v>9.0250000000000018E-3</v>
          </cell>
          <cell r="J636">
            <v>7961.2072500000004</v>
          </cell>
          <cell r="K636" t="str">
            <v>INDUCERCHAS</v>
          </cell>
          <cell r="L636">
            <v>43192</v>
          </cell>
        </row>
        <row r="637">
          <cell r="D637" t="str">
            <v>3LA17</v>
          </cell>
          <cell r="E637" t="str">
            <v>divisiones en acero inoxidable tipo socoda</v>
          </cell>
          <cell r="F637" t="str">
            <v>m2</v>
          </cell>
          <cell r="G637">
            <v>706540</v>
          </cell>
          <cell r="I637">
            <v>0</v>
          </cell>
          <cell r="J637">
            <v>706540</v>
          </cell>
        </row>
        <row r="638">
          <cell r="D638" t="str">
            <v>3E111</v>
          </cell>
          <cell r="E638" t="str">
            <v>perforacion en roca para excavacion con cemento expansivo</v>
          </cell>
          <cell r="F638" t="str">
            <v>pul</v>
          </cell>
          <cell r="G638">
            <v>650</v>
          </cell>
          <cell r="I638">
            <v>0</v>
          </cell>
          <cell r="J638">
            <v>650</v>
          </cell>
        </row>
        <row r="639">
          <cell r="D639" t="str">
            <v>3LA18</v>
          </cell>
          <cell r="E639" t="str">
            <v>puertas para divisiones en acero inoxidable tipo socoda</v>
          </cell>
          <cell r="F639" t="str">
            <v>m2</v>
          </cell>
          <cell r="G639">
            <v>847848</v>
          </cell>
          <cell r="I639">
            <v>0</v>
          </cell>
          <cell r="J639">
            <v>847848</v>
          </cell>
        </row>
        <row r="640">
          <cell r="D640" t="str">
            <v>3M312</v>
          </cell>
          <cell r="E640" t="str">
            <v>meson tipo quarztone blanco</v>
          </cell>
          <cell r="F640" t="str">
            <v>m</v>
          </cell>
          <cell r="G640">
            <v>834414</v>
          </cell>
          <cell r="I640">
            <v>0</v>
          </cell>
          <cell r="J640">
            <v>834414</v>
          </cell>
        </row>
        <row r="641">
          <cell r="D641" t="str">
            <v>3M314</v>
          </cell>
          <cell r="E641" t="str">
            <v>gabinete melaminico bajo lavamanos</v>
          </cell>
          <cell r="F641" t="str">
            <v>m</v>
          </cell>
          <cell r="G641">
            <v>717190</v>
          </cell>
          <cell r="I641">
            <v>0</v>
          </cell>
          <cell r="J641">
            <v>717190</v>
          </cell>
        </row>
        <row r="642">
          <cell r="D642" t="str">
            <v>3M315</v>
          </cell>
          <cell r="E642" t="str">
            <v>closets de 60 cm de profunidad en aglomerado supercord 19mm, acabado interior color blanco, puertas ref serena de tablemac</v>
          </cell>
          <cell r="F642" t="str">
            <v>gb</v>
          </cell>
          <cell r="G642">
            <v>685000</v>
          </cell>
          <cell r="I642">
            <v>0.19</v>
          </cell>
          <cell r="J642">
            <v>815150</v>
          </cell>
        </row>
        <row r="643">
          <cell r="D643" t="str">
            <v>3P111</v>
          </cell>
          <cell r="E643" t="str">
            <v>subcontrato piso pulido y brillado</v>
          </cell>
          <cell r="F643" t="str">
            <v>u</v>
          </cell>
          <cell r="G643">
            <v>110000</v>
          </cell>
          <cell r="I643">
            <v>0</v>
          </cell>
          <cell r="J643">
            <v>110000</v>
          </cell>
        </row>
        <row r="644">
          <cell r="D644" t="str">
            <v>3PM11</v>
          </cell>
          <cell r="E644" t="str">
            <v>puerta de acceso r-01 (20.20x2.98) corrediza con riel y guia inferior, con tubulares doblados en 1x2", 2x2", 2x4" estructura marco perimetral en platina, colocado en 2 partes, inferior y superior + anticorrosivo + pintura ral 7043 de pintuco o equivalente.</v>
          </cell>
          <cell r="F644" t="str">
            <v>u</v>
          </cell>
          <cell r="G644">
            <v>5858000</v>
          </cell>
          <cell r="I644">
            <v>5.7000000000000002E-3</v>
          </cell>
          <cell r="J644">
            <v>5891390.6000000006</v>
          </cell>
        </row>
        <row r="645">
          <cell r="D645" t="str">
            <v>3PM12</v>
          </cell>
          <cell r="E645" t="str">
            <v>puerta de acceso r-02 (4.85x3.81) pivotante con tubulares doblados en 1x2", 2x2", 2x4" estructura marco perimetral en platina, colocado en 2 partes, inferior y superior + anticorrosivo + pintura ral 7043 de pintuco o equivalente.</v>
          </cell>
          <cell r="F645" t="str">
            <v>u</v>
          </cell>
          <cell r="G645">
            <v>1406500</v>
          </cell>
          <cell r="I645">
            <v>5.7000000000000002E-3</v>
          </cell>
          <cell r="J645">
            <v>1414517.05</v>
          </cell>
        </row>
        <row r="646">
          <cell r="D646" t="str">
            <v>3PM13</v>
          </cell>
          <cell r="E646" t="str">
            <v>puerta de acceso r-03 (2.51x2.10) pivotante con tubulares doblados en 1x2", 2x2", 2x4" estructura marco perimetral en platina, colocado en 2 partes, inferior y superior + anticorrosivo + pintura ral 7043 de pintuco o equivalente.</v>
          </cell>
          <cell r="F646" t="str">
            <v>u</v>
          </cell>
          <cell r="G646">
            <v>727899.99999999988</v>
          </cell>
          <cell r="I646">
            <v>5.7000000000000002E-3</v>
          </cell>
          <cell r="J646">
            <v>732049.02999999991</v>
          </cell>
        </row>
        <row r="647">
          <cell r="D647" t="str">
            <v>3PM14</v>
          </cell>
          <cell r="E647" t="str">
            <v>cortina enrollable ce-01 (2.47x1.40) en aluminio + pintura electrostatica en polvo color gris natural mate tipo alumina o equivalente + mecanismo operadores tubulares de puertas marcas sumi y/o somfi ref. t8-t9 o equivalente.</v>
          </cell>
          <cell r="F647" t="str">
            <v>u</v>
          </cell>
          <cell r="G647">
            <v>518700.00000000006</v>
          </cell>
          <cell r="I647">
            <v>5.7000000000000002E-3</v>
          </cell>
          <cell r="J647">
            <v>521656.59000000008</v>
          </cell>
        </row>
        <row r="648">
          <cell r="D648" t="str">
            <v>3PM15</v>
          </cell>
          <cell r="E648" t="str">
            <v>cortina enrollable ce-02 (1.50x1.40) en aluminio + pintura electrostatica en polvo color gris natural mate tipo alumina o equivalente + mecanismo operadores tubulares de puertas marcas sumi y/o somfi ref. t8-t9 o equivalente.</v>
          </cell>
          <cell r="F648" t="str">
            <v>u</v>
          </cell>
          <cell r="G648">
            <v>315000</v>
          </cell>
          <cell r="I648">
            <v>5.7000000000000002E-3</v>
          </cell>
          <cell r="J648">
            <v>316795.5</v>
          </cell>
        </row>
        <row r="649">
          <cell r="D649" t="str">
            <v>3PM16</v>
          </cell>
          <cell r="E649" t="str">
            <v>cortina enrollable ce-03 (3.75x1.40) en aluminio + pintura electrostatica en polvo color gris natural mate tipo alumina o equivalente + mecanismo operadores tubulares de puertas marcas sumi y/o somfi ref. t8-t9 o equivalente.</v>
          </cell>
          <cell r="F649" t="str">
            <v>u</v>
          </cell>
          <cell r="G649">
            <v>787500</v>
          </cell>
          <cell r="I649">
            <v>5.7000000000000002E-3</v>
          </cell>
          <cell r="J649">
            <v>791988.75</v>
          </cell>
        </row>
        <row r="650">
          <cell r="D650" t="str">
            <v>3PM17</v>
          </cell>
          <cell r="E650" t="str">
            <v>cortina enrollable ce-04 (3.30x1.40) en aluminio + pintura electrostatica en polvo color gris natural mate tipo alumina o equivalente + mecanismo operadores tubulares de puertas marcas sumi y/o somfi ref. t8-t9 o equivalente.</v>
          </cell>
          <cell r="F650" t="str">
            <v>u</v>
          </cell>
          <cell r="G650">
            <v>693000</v>
          </cell>
          <cell r="I650">
            <v>5.7000000000000002E-3</v>
          </cell>
          <cell r="J650">
            <v>696950.1</v>
          </cell>
        </row>
        <row r="651">
          <cell r="D651" t="str">
            <v>3PM18</v>
          </cell>
          <cell r="E651" t="str">
            <v>puerta c-01 (16.94x2.81) marco en aluminio + pintura electrostatica en polvo color gris natural mate tipo alumina o equivalente , dos alas tableros con celosia en aluminio + pintura electrostatica en polvo color gris natural mate tipo alumina o equivalente segun fachada.</v>
          </cell>
          <cell r="F651" t="str">
            <v>u</v>
          </cell>
          <cell r="G651">
            <v>12705000.000000002</v>
          </cell>
          <cell r="I651">
            <v>5.7000000000000002E-3</v>
          </cell>
          <cell r="J651">
            <v>12777418.500000002</v>
          </cell>
        </row>
        <row r="652">
          <cell r="D652" t="str">
            <v>3PM19</v>
          </cell>
          <cell r="E652" t="str">
            <v>puerta c-02 (9.76x2.81) marco en aluminio + pintura electrostatica en polvo color gris natural mate tipo alumina o equivalente , dos alas tableros con celosia en aluminio + pintura electrostatica en polvo color gris natural mate tipo alumina o equivalente segun fachada.</v>
          </cell>
          <cell r="F652" t="str">
            <v>u</v>
          </cell>
          <cell r="G652">
            <v>7320000</v>
          </cell>
          <cell r="I652">
            <v>5.7000000000000002E-3</v>
          </cell>
          <cell r="J652">
            <v>7361724</v>
          </cell>
        </row>
        <row r="653">
          <cell r="D653" t="str">
            <v>3PM20</v>
          </cell>
          <cell r="E653" t="str">
            <v>puerta c-03 (8.70x2.81) marco en aluminio + pintura electrostatica en polvo color gris natural mate tipo alumina o equivalente , dos alas tableros con celosia en aluminio + pintura electrostatica en polvo color gris natural mate tipo alumina o equivalente segun fachada.</v>
          </cell>
          <cell r="F653" t="str">
            <v>u</v>
          </cell>
          <cell r="G653">
            <v>6524999.9999999991</v>
          </cell>
          <cell r="I653">
            <v>5.7000000000000002E-3</v>
          </cell>
          <cell r="J653">
            <v>6562192.4999999991</v>
          </cell>
        </row>
        <row r="654">
          <cell r="D654" t="str">
            <v>3PM21</v>
          </cell>
          <cell r="E654" t="str">
            <v>puerta c-04 (22.56x2.81) marco en aluminio + pintura electrostatica en polvo color gris natural mate tipo alumina o equivalente , dos alas tableros con celosia en aluminio + pintura electrostatica en polvo color gris natural mate tipo alumina o equivalente segun fachada.</v>
          </cell>
          <cell r="F654" t="str">
            <v>u</v>
          </cell>
          <cell r="G654">
            <v>16920000</v>
          </cell>
          <cell r="I654">
            <v>5.7000000000000002E-3</v>
          </cell>
          <cell r="J654">
            <v>17016444</v>
          </cell>
        </row>
        <row r="655">
          <cell r="D655" t="str">
            <v>3PM22</v>
          </cell>
          <cell r="E655" t="str">
            <v>puerta p-01 (1.50x3.05) pivotante doble ala: platina perimetral 1/4" + lamina doblada cal. 18 (cajones metalicos) + acabado pintura color ral 7043 o equivalente. juntas 5mm. + visor en vidrio templado + montante en celosia + cerradura con palanca tipo yale o equivalente.</v>
          </cell>
          <cell r="F655" t="str">
            <v>u</v>
          </cell>
          <cell r="G655">
            <v>675000</v>
          </cell>
          <cell r="I655">
            <v>5.7000000000000002E-3</v>
          </cell>
          <cell r="J655">
            <v>678847.5</v>
          </cell>
        </row>
        <row r="656">
          <cell r="D656" t="str">
            <v>3PM23</v>
          </cell>
          <cell r="E656" t="str">
            <v>puerta p-03 (0.80x2.45) marco en lamina doblada cal. 18 + ala tambor en lamina cal. 18 con pintura ral 7043 + cerradura con palanca tipo yale o equivalente.</v>
          </cell>
          <cell r="F656" t="str">
            <v>u</v>
          </cell>
          <cell r="G656">
            <v>360000</v>
          </cell>
          <cell r="I656">
            <v>5.7000000000000002E-3</v>
          </cell>
          <cell r="J656">
            <v>362052</v>
          </cell>
        </row>
        <row r="657">
          <cell r="D657" t="str">
            <v>3PM24</v>
          </cell>
          <cell r="E657" t="str">
            <v>puerta p-04 (0.90x2.10) pivotante en lamina doblada cal. 18 con pintura ral 7043 + platina perimetral 1/4" marco perimetral en lamina doblada + cerradura palanca, debe tener brazo hidraulico.</v>
          </cell>
          <cell r="F657" t="str">
            <v>u</v>
          </cell>
          <cell r="G657">
            <v>405000</v>
          </cell>
          <cell r="I657">
            <v>5.7000000000000002E-3</v>
          </cell>
          <cell r="J657">
            <v>407308.5</v>
          </cell>
        </row>
        <row r="658">
          <cell r="D658" t="str">
            <v>3PM25</v>
          </cell>
          <cell r="E658" t="str">
            <v>puerta p-05 (1.20x3.05) de emergencia tipo cortafuego + tiradera / palanca operable + dilataciones 5mm. tipo rolformados o equivalente, debe tener brazo hidraulico. especificaciones segun fabricante.</v>
          </cell>
          <cell r="F658" t="str">
            <v>u</v>
          </cell>
          <cell r="G658">
            <v>540000</v>
          </cell>
          <cell r="I658">
            <v>5.7000000000000002E-3</v>
          </cell>
          <cell r="J658">
            <v>543078</v>
          </cell>
        </row>
        <row r="659">
          <cell r="D659" t="str">
            <v>3PM26</v>
          </cell>
          <cell r="E659" t="str">
            <v>puerta p-06 (1.00x2.10) marco en lamina doblada cal. 18 + ala tambor en lamina cal. 18 con pintura ral 7043 + cerradura con palanca tipo yale o equivalente.</v>
          </cell>
          <cell r="F659" t="str">
            <v>u</v>
          </cell>
          <cell r="G659">
            <v>450000</v>
          </cell>
          <cell r="I659">
            <v>5.7000000000000002E-3</v>
          </cell>
          <cell r="J659">
            <v>452565</v>
          </cell>
        </row>
        <row r="660">
          <cell r="D660" t="str">
            <v>3PM27</v>
          </cell>
          <cell r="E660" t="str">
            <v>puerta p-07 (1.50x2.10) marco en aluminio + pintura electrostatica en polvo color gris natural mate tipo alumina o equivalente + ala puerta en triplex forrado en formica + ranuras en u de aluminio y platina de aluminio perimetral + chapa con manija tipo yale.</v>
          </cell>
          <cell r="F660" t="str">
            <v>u</v>
          </cell>
          <cell r="G660">
            <v>675000</v>
          </cell>
          <cell r="I660">
            <v>5.7000000000000002E-3</v>
          </cell>
          <cell r="J660">
            <v>678847.5</v>
          </cell>
        </row>
        <row r="661">
          <cell r="D661" t="str">
            <v>3PM28</v>
          </cell>
          <cell r="E661" t="str">
            <v>puerta p-08 (0.80x2.10) marco en lamina doblada cal. 18 + ala tambor en lamina cal. 18 con pintura ral 7043 + cerradura con palanca tipo yale o equivalente.</v>
          </cell>
          <cell r="F661" t="str">
            <v>u</v>
          </cell>
          <cell r="G661">
            <v>360000</v>
          </cell>
          <cell r="I661">
            <v>5.7000000000000002E-3</v>
          </cell>
          <cell r="J661">
            <v>362052</v>
          </cell>
        </row>
        <row r="662">
          <cell r="D662" t="str">
            <v>3PM29</v>
          </cell>
          <cell r="E662" t="str">
            <v>puerta p-09 (1.00x0.90) en angulos metalicos 5/16" x 1 1/2"+ platina intermedia 1/4" + marco perimetral en lamina doblada + cerradura de triangulo, forrada en la ceramica del espacio, continuando la modulacion + cerradura triangular de seguridad.</v>
          </cell>
          <cell r="F662" t="str">
            <v>u</v>
          </cell>
          <cell r="G662">
            <v>450000</v>
          </cell>
          <cell r="I662">
            <v>5.7000000000000002E-3</v>
          </cell>
          <cell r="J662">
            <v>452565</v>
          </cell>
        </row>
        <row r="663">
          <cell r="D663" t="str">
            <v>3PM30</v>
          </cell>
          <cell r="E663" t="str">
            <v>puerta p-10 (1.37x3.05) pivotante doble ala: platina perimetral 1/4" + lamina doblada cal. 18 (cajones metalicos) + acabado pintura color ral 7043 o equivalente. juntas 5mm. + visor en vidrio templado + montante en celosia + cerradura con palanca tipo yale o equivalente.</v>
          </cell>
          <cell r="F663" t="str">
            <v>u</v>
          </cell>
          <cell r="G663">
            <v>616500</v>
          </cell>
          <cell r="I663">
            <v>5.7000000000000002E-3</v>
          </cell>
          <cell r="J663">
            <v>620014.05000000005</v>
          </cell>
        </row>
        <row r="664">
          <cell r="D664" t="str">
            <v>3PMA1</v>
          </cell>
          <cell r="E664" t="str">
            <v>puerta p-02 (0.80x2.45) marco en lamina doblada cal. 18 + ala puerta en triplex forrado en formica tipo chapilla natural oak ref 0505 de abet + ranuras en u de aluminio y platina en acero perimetral 5/16 x 1 1/2" + pintura ral 7043 + chapa con manija tipo yale o equivalente</v>
          </cell>
          <cell r="F664" t="str">
            <v>u</v>
          </cell>
          <cell r="G664">
            <v>950000</v>
          </cell>
          <cell r="I664">
            <v>0.19</v>
          </cell>
          <cell r="J664">
            <v>1130500</v>
          </cell>
        </row>
        <row r="665">
          <cell r="D665" t="str">
            <v>3RP01</v>
          </cell>
          <cell r="E665" t="str">
            <v xml:space="preserve">ventana v-01 (18.98x5.10) </v>
          </cell>
          <cell r="F665" t="str">
            <v>u</v>
          </cell>
          <cell r="G665">
            <v>68651325.120000005</v>
          </cell>
          <cell r="I665">
            <v>6.7857142857142847E-3</v>
          </cell>
          <cell r="J665">
            <v>69117173.39760001</v>
          </cell>
        </row>
        <row r="666">
          <cell r="D666" t="str">
            <v>3RP02</v>
          </cell>
          <cell r="E666" t="str">
            <v>ventana v-02 (4.48x2.15)</v>
          </cell>
          <cell r="F666" t="str">
            <v>u</v>
          </cell>
          <cell r="G666">
            <v>3745983.3600000003</v>
          </cell>
          <cell r="I666">
            <v>6.7857142857142847E-3</v>
          </cell>
          <cell r="J666">
            <v>3771402.5328000006</v>
          </cell>
        </row>
        <row r="667">
          <cell r="D667" t="str">
            <v>3RP03</v>
          </cell>
          <cell r="E667" t="str">
            <v>ventana v-03 (10.12x1.30)</v>
          </cell>
          <cell r="F667" t="str">
            <v>u</v>
          </cell>
          <cell r="G667">
            <v>5743086.7200000007</v>
          </cell>
          <cell r="I667">
            <v>6.7857142857142847E-3</v>
          </cell>
          <cell r="J667">
            <v>5782057.6656000009</v>
          </cell>
        </row>
        <row r="668">
          <cell r="D668" t="str">
            <v>3RP04</v>
          </cell>
          <cell r="E668" t="str">
            <v>ventana v-04 (43.81x1.30)</v>
          </cell>
          <cell r="F668" t="str">
            <v>u</v>
          </cell>
          <cell r="G668">
            <v>17516546.880000003</v>
          </cell>
          <cell r="I668">
            <v>6.7857142857142847E-3</v>
          </cell>
          <cell r="J668">
            <v>17635409.162400004</v>
          </cell>
        </row>
        <row r="669">
          <cell r="D669" t="str">
            <v>3RP05</v>
          </cell>
          <cell r="E669" t="str">
            <v>ventana v-05 (11.65x1.30)</v>
          </cell>
          <cell r="F669" t="str">
            <v>u</v>
          </cell>
          <cell r="G669">
            <v>10018988.000000002</v>
          </cell>
          <cell r="I669">
            <v>6.7857142857142847E-3</v>
          </cell>
          <cell r="J669">
            <v>10086973.990000002</v>
          </cell>
        </row>
        <row r="670">
          <cell r="D670" t="str">
            <v>3RP06</v>
          </cell>
          <cell r="E670" t="str">
            <v>ventana v-06 (1.30x1.30)</v>
          </cell>
          <cell r="F670" t="str">
            <v>u</v>
          </cell>
          <cell r="G670">
            <v>7493685.9200000009</v>
          </cell>
          <cell r="I670">
            <v>6.7857142857142847E-3</v>
          </cell>
          <cell r="J670">
            <v>7544535.9316000016</v>
          </cell>
        </row>
        <row r="671">
          <cell r="D671" t="str">
            <v>3RP07</v>
          </cell>
          <cell r="E671" t="str">
            <v>ventana v-07 (5.96x1.30)</v>
          </cell>
          <cell r="F671" t="str">
            <v>u</v>
          </cell>
          <cell r="G671">
            <v>1135027.04</v>
          </cell>
          <cell r="I671">
            <v>6.7857142857142847E-3</v>
          </cell>
          <cell r="J671">
            <v>1142729.0092000002</v>
          </cell>
        </row>
        <row r="672">
          <cell r="D672" t="str">
            <v>3RP08</v>
          </cell>
          <cell r="E672" t="str">
            <v>ventana v-08 (13.35x2.80)</v>
          </cell>
          <cell r="F672" t="str">
            <v>u</v>
          </cell>
          <cell r="G672">
            <v>20863581.51024</v>
          </cell>
          <cell r="I672">
            <v>6.7857142857142847E-3</v>
          </cell>
          <cell r="J672">
            <v>21005155.813345201</v>
          </cell>
        </row>
        <row r="673">
          <cell r="D673" t="str">
            <v>3RP09</v>
          </cell>
          <cell r="E673" t="str">
            <v>ventana v-09 (4.80x1.90)</v>
          </cell>
          <cell r="F673" t="str">
            <v>u</v>
          </cell>
          <cell r="G673">
            <v>5090312.0217599999</v>
          </cell>
          <cell r="I673">
            <v>6.7857142857142847E-3</v>
          </cell>
          <cell r="J673">
            <v>5124853.4247648008</v>
          </cell>
        </row>
        <row r="674">
          <cell r="D674" t="str">
            <v>3RP10</v>
          </cell>
          <cell r="E674" t="str">
            <v>ventana v-10 (9.58x1.90)</v>
          </cell>
          <cell r="F674" t="str">
            <v>u</v>
          </cell>
          <cell r="G674">
            <v>10159414.410095999</v>
          </cell>
          <cell r="I674">
            <v>6.7857142857142847E-3</v>
          </cell>
          <cell r="J674">
            <v>10228353.293593081</v>
          </cell>
        </row>
        <row r="675">
          <cell r="D675" t="str">
            <v>3RP11</v>
          </cell>
          <cell r="E675" t="str">
            <v>ventana v-11 (4.35x1.90)</v>
          </cell>
          <cell r="F675" t="str">
            <v>u</v>
          </cell>
          <cell r="G675">
            <v>4613095.2697199993</v>
          </cell>
          <cell r="I675">
            <v>6.7857142857142847E-3</v>
          </cell>
          <cell r="J675">
            <v>4644398.4161930997</v>
          </cell>
        </row>
        <row r="676">
          <cell r="D676" t="str">
            <v>3RP12</v>
          </cell>
          <cell r="E676" t="str">
            <v>ventana v-12 (13.65xvariable 2.67)</v>
          </cell>
          <cell r="F676" t="str">
            <v>u</v>
          </cell>
          <cell r="G676">
            <v>20341991.972484004</v>
          </cell>
          <cell r="I676">
            <v>6.7857142857142847E-3</v>
          </cell>
          <cell r="J676">
            <v>20480026.918011576</v>
          </cell>
        </row>
        <row r="677">
          <cell r="D677" t="str">
            <v>3RP13</v>
          </cell>
          <cell r="E677" t="str">
            <v>ventana v-13 (7.11x1.30)</v>
          </cell>
          <cell r="F677" t="str">
            <v>u</v>
          </cell>
          <cell r="G677">
            <v>5158964.2562640002</v>
          </cell>
          <cell r="I677">
            <v>6.7857142857142847E-3</v>
          </cell>
          <cell r="J677">
            <v>5193971.5137172211</v>
          </cell>
        </row>
        <row r="678">
          <cell r="D678" t="str">
            <v>3RP14</v>
          </cell>
          <cell r="E678" t="str">
            <v>puerta vidriera pv-01 (4.05x2.10)</v>
          </cell>
          <cell r="F678" t="str">
            <v>u</v>
          </cell>
          <cell r="G678">
            <v>3876165.4400000004</v>
          </cell>
          <cell r="I678">
            <v>6.7857142857142847E-3</v>
          </cell>
          <cell r="J678">
            <v>3902467.991200001</v>
          </cell>
        </row>
        <row r="679">
          <cell r="D679" t="str">
            <v>3RP15</v>
          </cell>
          <cell r="E679" t="str">
            <v>puerta vidriera pv-02  (1.50x2.10)</v>
          </cell>
          <cell r="F679" t="str">
            <v>u</v>
          </cell>
          <cell r="G679">
            <v>2167207.8400000003</v>
          </cell>
          <cell r="I679">
            <v>6.7857142857142847E-3</v>
          </cell>
          <cell r="J679">
            <v>2181913.8932000007</v>
          </cell>
        </row>
        <row r="680">
          <cell r="D680" t="str">
            <v>3RP16</v>
          </cell>
          <cell r="E680" t="str">
            <v>puerta vidriera pv-03 (1.20x2.10)</v>
          </cell>
          <cell r="F680" t="str">
            <v>u</v>
          </cell>
          <cell r="G680">
            <v>2015507.2000000002</v>
          </cell>
          <cell r="I680">
            <v>6.7857142857142847E-3</v>
          </cell>
          <cell r="J680">
            <v>2029183.8560000004</v>
          </cell>
        </row>
        <row r="681">
          <cell r="D681" t="str">
            <v>3RP17</v>
          </cell>
          <cell r="E681" t="str">
            <v>puerta vidriera pv-04 (1.50x2.80)</v>
          </cell>
          <cell r="F681" t="str">
            <v>u</v>
          </cell>
          <cell r="G681">
            <v>2753075.3600000003</v>
          </cell>
          <cell r="I681">
            <v>6.7857142857142847E-3</v>
          </cell>
          <cell r="J681">
            <v>2771756.9428000008</v>
          </cell>
        </row>
        <row r="682">
          <cell r="D682" t="str">
            <v>3RP18</v>
          </cell>
          <cell r="E682" t="str">
            <v>puerta vidriera pv-05 (2.50x3.05)</v>
          </cell>
          <cell r="F682" t="str">
            <v>u</v>
          </cell>
          <cell r="G682">
            <v>4693656.8000000007</v>
          </cell>
          <cell r="I682">
            <v>6.7857142857142847E-3</v>
          </cell>
          <cell r="J682">
            <v>4725506.614000001</v>
          </cell>
        </row>
        <row r="683">
          <cell r="D683" t="str">
            <v>3RP19</v>
          </cell>
          <cell r="E683" t="str">
            <v>puerta vidriera pv-06 (1.37x2.10)</v>
          </cell>
          <cell r="F683" t="str">
            <v>u</v>
          </cell>
          <cell r="G683">
            <v>2148188</v>
          </cell>
          <cell r="I683">
            <v>6.7857142857142847E-3</v>
          </cell>
          <cell r="J683">
            <v>2162764.9900000002</v>
          </cell>
        </row>
        <row r="684">
          <cell r="D684" t="str">
            <v>3S311</v>
          </cell>
          <cell r="E684" t="str">
            <v>servicio provisional de energia</v>
          </cell>
          <cell r="F684" t="str">
            <v>mes</v>
          </cell>
          <cell r="G684">
            <v>1500000</v>
          </cell>
          <cell r="I684">
            <v>0.19</v>
          </cell>
          <cell r="J684">
            <v>1785000</v>
          </cell>
        </row>
        <row r="685">
          <cell r="D685" t="str">
            <v>3S312</v>
          </cell>
          <cell r="E685" t="str">
            <v>servicio provisional de agua y alcantarillado</v>
          </cell>
          <cell r="F685" t="str">
            <v>mes</v>
          </cell>
          <cell r="G685">
            <v>600000</v>
          </cell>
          <cell r="I685">
            <v>0.19</v>
          </cell>
          <cell r="J685">
            <v>714000</v>
          </cell>
        </row>
        <row r="686">
          <cell r="D686" t="str">
            <v>3S313</v>
          </cell>
          <cell r="E686" t="str">
            <v>servicio provisional de telefono</v>
          </cell>
          <cell r="F686" t="str">
            <v>mes</v>
          </cell>
          <cell r="G686">
            <v>400000</v>
          </cell>
          <cell r="I686">
            <v>0.19</v>
          </cell>
          <cell r="J686">
            <v>476000</v>
          </cell>
        </row>
        <row r="687">
          <cell r="D687" t="str">
            <v>3S315</v>
          </cell>
          <cell r="E687" t="str">
            <v>provision para utiles y papeleria</v>
          </cell>
          <cell r="F687" t="str">
            <v>gb</v>
          </cell>
          <cell r="G687">
            <v>350000</v>
          </cell>
          <cell r="I687">
            <v>0</v>
          </cell>
          <cell r="J687">
            <v>350000</v>
          </cell>
        </row>
        <row r="688">
          <cell r="D688" t="str">
            <v>3S316</v>
          </cell>
          <cell r="E688" t="str">
            <v>provision para cafeteria</v>
          </cell>
          <cell r="F688" t="str">
            <v>gb</v>
          </cell>
          <cell r="G688">
            <v>250000</v>
          </cell>
          <cell r="I688">
            <v>0</v>
          </cell>
          <cell r="J688">
            <v>250000</v>
          </cell>
        </row>
        <row r="689">
          <cell r="D689" t="str">
            <v>3S317</v>
          </cell>
          <cell r="E689" t="str">
            <v>provision para caja menor</v>
          </cell>
          <cell r="F689" t="str">
            <v>gb</v>
          </cell>
          <cell r="G689">
            <v>1000000</v>
          </cell>
          <cell r="I689">
            <v>0</v>
          </cell>
          <cell r="J689">
            <v>1000000</v>
          </cell>
        </row>
        <row r="690">
          <cell r="D690" t="str">
            <v>3S318</v>
          </cell>
          <cell r="E690" t="str">
            <v>provision para señalizacion y avisos</v>
          </cell>
          <cell r="F690" t="str">
            <v>gb</v>
          </cell>
          <cell r="G690">
            <v>2000000</v>
          </cell>
          <cell r="I690">
            <v>0</v>
          </cell>
          <cell r="J690">
            <v>2000000</v>
          </cell>
        </row>
        <row r="691">
          <cell r="D691" t="str">
            <v>3S319</v>
          </cell>
          <cell r="E691" t="str">
            <v>provision para equipos generales</v>
          </cell>
          <cell r="F691" t="str">
            <v>gb</v>
          </cell>
          <cell r="G691">
            <v>18000000</v>
          </cell>
          <cell r="I691">
            <v>0</v>
          </cell>
          <cell r="J691">
            <v>18000000</v>
          </cell>
        </row>
        <row r="692">
          <cell r="D692" t="str">
            <v>3S320</v>
          </cell>
          <cell r="E692" t="str">
            <v>provision para jardineras sobre losa de sotano</v>
          </cell>
          <cell r="F692" t="str">
            <v>m2</v>
          </cell>
          <cell r="G692">
            <v>650000</v>
          </cell>
          <cell r="I692">
            <v>0</v>
          </cell>
          <cell r="J692">
            <v>650000</v>
          </cell>
        </row>
        <row r="693">
          <cell r="D693" t="str">
            <v>3S321</v>
          </cell>
          <cell r="E693" t="str">
            <v>provision para jardineras interiores</v>
          </cell>
          <cell r="F693" t="str">
            <v>m2</v>
          </cell>
          <cell r="G693">
            <v>850000</v>
          </cell>
          <cell r="I693">
            <v>0</v>
          </cell>
          <cell r="J693">
            <v>850000</v>
          </cell>
        </row>
        <row r="694">
          <cell r="D694" t="str">
            <v>3S322</v>
          </cell>
          <cell r="E694" t="str">
            <v>provision para bancas en concreto rodeando jardin</v>
          </cell>
          <cell r="F694" t="str">
            <v>m2</v>
          </cell>
          <cell r="G694">
            <v>325000</v>
          </cell>
          <cell r="I694">
            <v>0</v>
          </cell>
          <cell r="J694">
            <v>325000</v>
          </cell>
        </row>
        <row r="695">
          <cell r="D695" t="str">
            <v>3S323</v>
          </cell>
          <cell r="E695" t="str">
            <v>provision para cubierta verde en jardin</v>
          </cell>
          <cell r="F695" t="str">
            <v>m2</v>
          </cell>
          <cell r="G695">
            <v>250000</v>
          </cell>
          <cell r="I695">
            <v>0</v>
          </cell>
          <cell r="J695">
            <v>250000</v>
          </cell>
        </row>
        <row r="696">
          <cell r="D696" t="str">
            <v>3S324</v>
          </cell>
          <cell r="E696" t="str">
            <v>provision para cielos en super board</v>
          </cell>
          <cell r="F696" t="str">
            <v>m2</v>
          </cell>
          <cell r="G696">
            <v>60000</v>
          </cell>
          <cell r="I696">
            <v>0</v>
          </cell>
          <cell r="J696">
            <v>60000</v>
          </cell>
        </row>
        <row r="697">
          <cell r="D697" t="str">
            <v>3S325</v>
          </cell>
          <cell r="E697" t="str">
            <v>subcontrato suministro e instalacion de cielo en drywall</v>
          </cell>
          <cell r="F697" t="str">
            <v>m2</v>
          </cell>
          <cell r="G697">
            <v>45000</v>
          </cell>
          <cell r="I697">
            <v>0</v>
          </cell>
          <cell r="J697">
            <v>45000</v>
          </cell>
        </row>
        <row r="698">
          <cell r="D698" t="str">
            <v>3S326</v>
          </cell>
          <cell r="E698" t="str">
            <v>provision para nube acustica en auditorio</v>
          </cell>
          <cell r="F698" t="str">
            <v>m2</v>
          </cell>
          <cell r="G698">
            <v>175000</v>
          </cell>
          <cell r="I698">
            <v>0</v>
          </cell>
          <cell r="J698">
            <v>175000</v>
          </cell>
        </row>
        <row r="699">
          <cell r="D699" t="str">
            <v>3S327</v>
          </cell>
          <cell r="E699" t="str">
            <v>subcontrato suministro e instalacion de muros en drywall 2 caras</v>
          </cell>
          <cell r="F699" t="str">
            <v>m2</v>
          </cell>
          <cell r="G699">
            <v>60000</v>
          </cell>
          <cell r="I699">
            <v>0</v>
          </cell>
          <cell r="J699">
            <v>60000</v>
          </cell>
        </row>
        <row r="700">
          <cell r="D700" t="str">
            <v>3S328</v>
          </cell>
          <cell r="E700" t="str">
            <v>provision para cubierta metalica temporal</v>
          </cell>
          <cell r="F700" t="str">
            <v>m2</v>
          </cell>
          <cell r="G700">
            <v>60000</v>
          </cell>
          <cell r="I700">
            <v>0</v>
          </cell>
          <cell r="J700">
            <v>60000</v>
          </cell>
        </row>
        <row r="701">
          <cell r="D701" t="str">
            <v>3S329</v>
          </cell>
          <cell r="E701" t="str">
            <v>provision para impermeabilizacion temporal</v>
          </cell>
          <cell r="F701" t="str">
            <v>m2</v>
          </cell>
          <cell r="G701">
            <v>90000</v>
          </cell>
          <cell r="I701">
            <v>0</v>
          </cell>
          <cell r="J701">
            <v>90000</v>
          </cell>
        </row>
        <row r="702">
          <cell r="D702" t="str">
            <v>3S330</v>
          </cell>
          <cell r="E702" t="str">
            <v>provision para retiro de cubiertas temporal</v>
          </cell>
          <cell r="F702" t="str">
            <v>m2</v>
          </cell>
          <cell r="G702">
            <v>25000</v>
          </cell>
          <cell r="I702">
            <v>0</v>
          </cell>
          <cell r="J702">
            <v>25000</v>
          </cell>
        </row>
        <row r="703">
          <cell r="D703" t="str">
            <v>3S331</v>
          </cell>
          <cell r="E703" t="str">
            <v>provision para muro temporal</v>
          </cell>
          <cell r="F703" t="str">
            <v>m2</v>
          </cell>
          <cell r="G703">
            <v>30000</v>
          </cell>
          <cell r="I703">
            <v>0</v>
          </cell>
          <cell r="J703">
            <v>30000</v>
          </cell>
        </row>
        <row r="704">
          <cell r="D704" t="str">
            <v>3S332</v>
          </cell>
          <cell r="E704" t="str">
            <v>tratamiento bioclimatico y acustico</v>
          </cell>
          <cell r="F704" t="str">
            <v>gb</v>
          </cell>
          <cell r="G704">
            <v>365778232</v>
          </cell>
          <cell r="I704">
            <v>0</v>
          </cell>
          <cell r="J704">
            <v>365778232</v>
          </cell>
          <cell r="K704" t="str">
            <v>DA&amp;B PROYECTOS</v>
          </cell>
          <cell r="L704">
            <v>43198</v>
          </cell>
        </row>
        <row r="705">
          <cell r="D705" t="str">
            <v>3WP11</v>
          </cell>
          <cell r="E705" t="str">
            <v>puertas vidrieras en aluminio y vidrio</v>
          </cell>
          <cell r="F705" t="str">
            <v>m2</v>
          </cell>
          <cell r="G705">
            <v>600000</v>
          </cell>
          <cell r="I705">
            <v>1.5833333333333338E-2</v>
          </cell>
          <cell r="J705">
            <v>609500</v>
          </cell>
        </row>
        <row r="706">
          <cell r="D706" t="str">
            <v>3WP12</v>
          </cell>
          <cell r="E706" t="str">
            <v>puerta p-12 (1.40x2.40) a dos alas en vidrio de seguridad templado y laminado transparente mas perfileria en aluminio zocalo arriba y abajo mas pintura electrostatica en polvo color natural mate mas tiradera en acero inoxidable ø1" mas brazo hidraulico mas montante fijo en celosia</v>
          </cell>
          <cell r="F706" t="str">
            <v>u</v>
          </cell>
          <cell r="G706" t="e">
            <v>#VALUE!</v>
          </cell>
          <cell r="I706">
            <v>1.5833333333333338E-2</v>
          </cell>
          <cell r="J706" t="e">
            <v>#VALUE!</v>
          </cell>
          <cell r="K706" t="str">
            <v>ESWINDOWS</v>
          </cell>
        </row>
        <row r="707">
          <cell r="D707" t="str">
            <v>3WP16</v>
          </cell>
          <cell r="E707" t="str">
            <v>puerta ventana p-16 (2.40x2.70) en vidrio de seguridad templado y laminado transparente mas perfileria en aluminio zocalo arriba y abajo mas pintura electrostatica en polvo color natural mate, dos alas pivotante mas tiradera en acero inoxidable ø1" o equivalente mas brazo hidraulico mas montante fijo en celosia</v>
          </cell>
          <cell r="F707" t="str">
            <v>u</v>
          </cell>
          <cell r="G707" t="e">
            <v>#VALUE!</v>
          </cell>
          <cell r="I707">
            <v>1.5833333333333338E-2</v>
          </cell>
          <cell r="J707" t="e">
            <v>#VALUE!</v>
          </cell>
          <cell r="K707" t="str">
            <v>ESWINDOWS</v>
          </cell>
        </row>
        <row r="708">
          <cell r="D708" t="str">
            <v>3WP17</v>
          </cell>
          <cell r="E708" t="str">
            <v>puerta ventana p-17 (4.68x2.70) en vidrio de seguridad templado y laminado transparente mas perfileria en aluminio zocalo arriba y abajo mas pintura electrostatica en polvo color natural mate, con cuatro alas fijas y un ala pivotante mas tiradera en acero inoxidable ø1" o equivalente mas montante superior fijo en celosia mas brazo hidraulico</v>
          </cell>
          <cell r="F708" t="str">
            <v>u</v>
          </cell>
          <cell r="G708" t="e">
            <v>#VALUE!</v>
          </cell>
          <cell r="I708">
            <v>1.5833333333333338E-2</v>
          </cell>
          <cell r="J708" t="e">
            <v>#VALUE!</v>
          </cell>
          <cell r="K708" t="str">
            <v>ESWINDOWS</v>
          </cell>
        </row>
        <row r="709">
          <cell r="D709" t="str">
            <v>3WP18</v>
          </cell>
          <cell r="E709" t="str">
            <v>puerta p-18 (6.90x2.70) con marco en aluminio mas pintura electrostatica color blanco mate mas cuatro alas pivotantes en vidrio se seguridad templado y laminado mas 2 alas fijas mas barra antipanico en acero inoxidable tipo "concept glass" o equivalente</v>
          </cell>
          <cell r="F709" t="str">
            <v>u</v>
          </cell>
          <cell r="G709" t="e">
            <v>#VALUE!</v>
          </cell>
          <cell r="I709">
            <v>1.5833333333333338E-2</v>
          </cell>
          <cell r="J709" t="e">
            <v>#VALUE!</v>
          </cell>
          <cell r="K709" t="str">
            <v>ESWINDOWS</v>
          </cell>
        </row>
        <row r="710">
          <cell r="D710" t="str">
            <v>3WP19</v>
          </cell>
          <cell r="E710" t="str">
            <v>puerta p-19 (3.00x2.70) con marco en aluminio mas pintura electrostatica color blanco mate mas alas en vidrio se seguridad templado y laminado mas barra antipanico en acero inoxidable tipo "concept glass" o equivalente</v>
          </cell>
          <cell r="F710" t="str">
            <v>u</v>
          </cell>
          <cell r="G710" t="e">
            <v>#VALUE!</v>
          </cell>
          <cell r="I710">
            <v>1.5833333333333338E-2</v>
          </cell>
          <cell r="J710" t="e">
            <v>#VALUE!</v>
          </cell>
          <cell r="K710" t="str">
            <v>ESWINDOWS</v>
          </cell>
        </row>
        <row r="711">
          <cell r="D711" t="str">
            <v>3WP20</v>
          </cell>
          <cell r="E711" t="str">
            <v>puerta p-20 (2.00x2.70) con marco en aluminio mas pintura electrostatica color blanco mate mas alas en vidrio de seguridad templado y laminado mas barra antipanico en acero inoxidable tipo "concept glass" o equivalente</v>
          </cell>
          <cell r="F711" t="str">
            <v>u</v>
          </cell>
          <cell r="G711" t="e">
            <v>#VALUE!</v>
          </cell>
          <cell r="I711">
            <v>1.5833333333333338E-2</v>
          </cell>
          <cell r="J711" t="e">
            <v>#VALUE!</v>
          </cell>
          <cell r="K711" t="str">
            <v>ESWINDOWS</v>
          </cell>
        </row>
        <row r="712">
          <cell r="D712" t="str">
            <v>3WP22</v>
          </cell>
          <cell r="E712" t="str">
            <v>puerta p-22 (2.00x2.70) con dos alas en vidrio de seguridad templado y laminado transparente mas perfileria en aluminio zocalo arriba y abajo mas pintura electrostatica en polvo color natural mate mas tiradera en acero inoxidable ø1" o equivalente mas brazo hidraulico mas montante fijo en celosia</v>
          </cell>
          <cell r="F712" t="str">
            <v>u</v>
          </cell>
          <cell r="G712" t="e">
            <v>#VALUE!</v>
          </cell>
          <cell r="I712">
            <v>1.5833333333333338E-2</v>
          </cell>
          <cell r="J712" t="e">
            <v>#VALUE!</v>
          </cell>
          <cell r="K712" t="str">
            <v>ESWINDOWS</v>
          </cell>
        </row>
        <row r="713">
          <cell r="D713" t="str">
            <v>3WP23</v>
          </cell>
          <cell r="E713" t="str">
            <v>puerta p-23 (1.50x2.50) en vidrio de seguridad templado y laminado transparente mas perfileria en aluminio zocalo arriba y abajo mas pintura electrostatica en polvo color natural mate un ala pivotante mas tiradera en acero inoxidable ø1" o equivalente mas brazo hidraulico</v>
          </cell>
          <cell r="F713" t="str">
            <v>u</v>
          </cell>
          <cell r="G713" t="e">
            <v>#VALUE!</v>
          </cell>
          <cell r="I713">
            <v>1.5833333333333338E-2</v>
          </cell>
          <cell r="J713" t="e">
            <v>#VALUE!</v>
          </cell>
          <cell r="K713" t="str">
            <v>ESWINDOWS</v>
          </cell>
        </row>
        <row r="714">
          <cell r="D714" t="str">
            <v>3WP25</v>
          </cell>
          <cell r="E714" t="str">
            <v>puerta p-25 (1.00x2.70) en vidrio de seguridad templado y laminado transparente mas perfileria en aluminio zocalo arriba y abajo mas pintura electrostatica en polvo color natural mate mas tiradera en acero inoxidable ø1" o equivalente mas montante superior en celosia</v>
          </cell>
          <cell r="F714" t="str">
            <v>u</v>
          </cell>
          <cell r="G714" t="e">
            <v>#VALUE!</v>
          </cell>
          <cell r="I714">
            <v>1.5833333333333338E-2</v>
          </cell>
          <cell r="J714" t="e">
            <v>#VALUE!</v>
          </cell>
          <cell r="K714" t="str">
            <v>ESWINDOWS</v>
          </cell>
        </row>
        <row r="715">
          <cell r="D715" t="str">
            <v>3WP26</v>
          </cell>
          <cell r="E715" t="str">
            <v>puerta ventana p-26 (3.45x2.70) en vidrio de seguridad templado y laminado transparente mas perfileria en aluminio zocalo arriba y abajo mas pintura electrostatica en polvo color natural mate, con 2 alas fijas y un ala pivotante mas tiraderas en acero inoxidable ø1" o equivalente mas montante superior fijo en celosia mas brazo hidraulico</v>
          </cell>
          <cell r="F715" t="str">
            <v>u</v>
          </cell>
          <cell r="G715" t="e">
            <v>#VALUE!</v>
          </cell>
          <cell r="I715">
            <v>1.5833333333333338E-2</v>
          </cell>
          <cell r="J715" t="e">
            <v>#VALUE!</v>
          </cell>
          <cell r="K715" t="str">
            <v>ESWINDOWS</v>
          </cell>
        </row>
        <row r="716">
          <cell r="D716" t="str">
            <v>3WP27</v>
          </cell>
          <cell r="E716" t="str">
            <v>puerta ventana p-27 (3.00x2.70) en vidrio de seguridad templado y laminado transparente, con alas pivotantes mas tiraderas en acero inoxidable ø1" y 2 alas fijas tipo "concept glass" o equivalente mas montante superior fijo en celosia</v>
          </cell>
          <cell r="F716" t="str">
            <v>u</v>
          </cell>
          <cell r="G716" t="e">
            <v>#VALUE!</v>
          </cell>
          <cell r="I716">
            <v>1.5833333333333338E-2</v>
          </cell>
          <cell r="J716" t="e">
            <v>#VALUE!</v>
          </cell>
          <cell r="K716" t="str">
            <v>ESWINDOWS</v>
          </cell>
        </row>
        <row r="717">
          <cell r="D717" t="str">
            <v>3WP28</v>
          </cell>
          <cell r="E717" t="str">
            <v>puerta ventana p-28 (4.58x2.70) en vidrio de seguridad templado y laminado transparente, con alas pivotantes mas tiraderas en acero inoxidable ø1" y 2 alas fijas tipo "concept glass" o equivalente mas montante superior fijo en celosia mas perfiles laterales verticales de 2"x4"</v>
          </cell>
          <cell r="F717" t="str">
            <v>u</v>
          </cell>
          <cell r="G717" t="e">
            <v>#VALUE!</v>
          </cell>
          <cell r="I717">
            <v>1.5833333333333338E-2</v>
          </cell>
          <cell r="J717" t="e">
            <v>#VALUE!</v>
          </cell>
          <cell r="K717" t="str">
            <v>ESWINDOWS</v>
          </cell>
        </row>
        <row r="718">
          <cell r="D718" t="str">
            <v>3WP29</v>
          </cell>
          <cell r="E718" t="str">
            <v>puerta ventana p-29 (6.45x2.70) en vidrio de seguridad templado y laminado transparente mas perfileria en aluminio zocalo arriba y abajo mas pintura electrostatica en polvo color natural mate o equivalente, con 4 alas fijas y un ala pivotante mas tiradera en acero inoxidable ø1" o equivalente mas montante superor fijo en celosia mas brazo hidraulico</v>
          </cell>
          <cell r="F718" t="str">
            <v>u</v>
          </cell>
          <cell r="G718" t="e">
            <v>#VALUE!</v>
          </cell>
          <cell r="I718">
            <v>1.5833333333333338E-2</v>
          </cell>
          <cell r="J718" t="e">
            <v>#VALUE!</v>
          </cell>
          <cell r="K718" t="str">
            <v>ESWINDOWS</v>
          </cell>
        </row>
        <row r="719">
          <cell r="D719" t="str">
            <v>3WP30</v>
          </cell>
          <cell r="E719" t="str">
            <v>puerta ventana p-30 (3.20x2.70) en vidrio de seguridad templado y laminado transparente mas perfileria en aluminio zocalo arriba y abajo mas pintura electrostatica en polvo color natural mate, con dos alas fijas y un ala pivotante mas tiradera en acero inoxidable ø1" o equivalente mas montante superior fijo en celosia mas brazo hidraulico</v>
          </cell>
          <cell r="F719" t="str">
            <v>u</v>
          </cell>
          <cell r="G719" t="e">
            <v>#VALUE!</v>
          </cell>
          <cell r="I719">
            <v>1.5833333333333338E-2</v>
          </cell>
          <cell r="J719" t="e">
            <v>#VALUE!</v>
          </cell>
          <cell r="K719" t="str">
            <v>ESWINDOWS</v>
          </cell>
        </row>
        <row r="720">
          <cell r="D720" t="str">
            <v>3WP32</v>
          </cell>
          <cell r="E720" t="str">
            <v>puerta ventana p-32 (2.14x2.70) en vidrio de seguridad templado y laminado transparente mas perfileria en aluminio zocalo arriba y abajo mas pintura electrostatica en polvo color natural mate, con dos alas fijas y un ala pivotante mas tiradera en acero inoxidable ø1" o equivalente mas montante superior fijo en celosia mas brazo hidraulico</v>
          </cell>
          <cell r="F720" t="str">
            <v>u</v>
          </cell>
          <cell r="G720" t="e">
            <v>#VALUE!</v>
          </cell>
          <cell r="I720">
            <v>1.5833333333333338E-2</v>
          </cell>
          <cell r="J720" t="e">
            <v>#VALUE!</v>
          </cell>
          <cell r="K720" t="str">
            <v>ESWINDOWS</v>
          </cell>
        </row>
        <row r="721">
          <cell r="D721" t="str">
            <v>3WP33</v>
          </cell>
          <cell r="E721" t="str">
            <v>puerta ventana p-33 (3.83x2.70) en vidrio de seguridad templado y laminado transparente, con alas pivotantes mas tiraderas en acero inoxidable ø1" y ala fija tipo "concept glass" o equivalente mas montante superior fijo en celosia.</v>
          </cell>
          <cell r="F721" t="str">
            <v>u</v>
          </cell>
          <cell r="G721" t="e">
            <v>#VALUE!</v>
          </cell>
          <cell r="I721">
            <v>1.5833333333333338E-2</v>
          </cell>
          <cell r="J721" t="e">
            <v>#VALUE!</v>
          </cell>
          <cell r="K721" t="str">
            <v>ESWINDOWS</v>
          </cell>
        </row>
        <row r="722">
          <cell r="D722" t="str">
            <v>3WP34</v>
          </cell>
          <cell r="E722" t="str">
            <v>puerta ventana p-34 (2.99x2.70) en vidrio de seguridad templado y laminado transparente, con alas pivotantes mas tiraderas en acero inoxidable ø1" y ala fija tipo "concept glass" o equivalente mas montante superior fijo en celosia.</v>
          </cell>
          <cell r="F722" t="str">
            <v>u</v>
          </cell>
          <cell r="G722" t="e">
            <v>#VALUE!</v>
          </cell>
          <cell r="I722">
            <v>1.5833333333333338E-2</v>
          </cell>
          <cell r="J722" t="e">
            <v>#VALUE!</v>
          </cell>
          <cell r="K722" t="str">
            <v>ESWINDOWS</v>
          </cell>
        </row>
        <row r="723">
          <cell r="D723" t="str">
            <v>3WP35</v>
          </cell>
          <cell r="E723" t="str">
            <v>puerta ventana p-35 (6.95x2.30) en vidrio de seguridad templado y laminado transparente mas perfileria en aluminio zocalo arriba y abajo mas pintura electrostatica en polvo color natural mate, con cuatro alas fija y dos alas pivotante mas tiradera en acero inoxidable ø1" o equivalente mas brazo hidraulico</v>
          </cell>
          <cell r="F723" t="str">
            <v>u</v>
          </cell>
          <cell r="G723" t="e">
            <v>#VALUE!</v>
          </cell>
          <cell r="I723">
            <v>1.5833333333333338E-2</v>
          </cell>
          <cell r="J723" t="e">
            <v>#VALUE!</v>
          </cell>
          <cell r="K723" t="str">
            <v>ESWINDOWS</v>
          </cell>
        </row>
        <row r="724">
          <cell r="D724" t="str">
            <v>3WP38</v>
          </cell>
          <cell r="E724" t="str">
            <v>puerta p-38 (1.44x2.70) con marco en aluminio mas pintura electrostatica color blanco mate mas ala en vidrio se seguridad templado y laminado mas barra antipanico en acero inoxidable de "concept glass" o equivalente mas panel fijo lateral en lamina lisa mas montante fijo en celosia</v>
          </cell>
          <cell r="F724" t="str">
            <v>u</v>
          </cell>
          <cell r="G724" t="e">
            <v>#VALUE!</v>
          </cell>
          <cell r="I724">
            <v>1.5833333333333338E-2</v>
          </cell>
          <cell r="J724" t="e">
            <v>#VALUE!</v>
          </cell>
          <cell r="K724" t="str">
            <v>ESWINDOWS</v>
          </cell>
        </row>
        <row r="725">
          <cell r="D725" t="str">
            <v>3WP39</v>
          </cell>
          <cell r="E725" t="str">
            <v>puerta p-39 (1.20x2.95) en vidrio de seguridad templado y laminado transparente mas perfileria en aluminio zocalo arriba y abajo mas pintura electrostatica en polvo color natural mate mas tiradera en acero inoxidable ø1" o equivalente mas brazo hidraulico mas montante superior en celosia y marco con vano para pase de instalaciones en aulas</v>
          </cell>
          <cell r="F725" t="str">
            <v>u</v>
          </cell>
          <cell r="G725" t="e">
            <v>#VALUE!</v>
          </cell>
          <cell r="I725">
            <v>1.5833333333333338E-2</v>
          </cell>
          <cell r="J725" t="e">
            <v>#VALUE!</v>
          </cell>
          <cell r="K725" t="str">
            <v>ESWINDOWS</v>
          </cell>
        </row>
        <row r="726">
          <cell r="D726" t="str">
            <v>3WP40</v>
          </cell>
          <cell r="E726" t="str">
            <v>puerta p-40 (0.90x2.70) en vidrio de seguridad templado y laminado transparente mas perfileria en aluminio zocalo arriba y abajo mas pintura electrostatica en polvo color natural mate mas tiradera en acero inoxidable ø1" o equivalente mas montante superior en celosia</v>
          </cell>
          <cell r="F726" t="str">
            <v>u</v>
          </cell>
          <cell r="G726" t="e">
            <v>#VALUE!</v>
          </cell>
          <cell r="I726">
            <v>1.5833333333333338E-2</v>
          </cell>
          <cell r="J726" t="e">
            <v>#VALUE!</v>
          </cell>
          <cell r="K726" t="str">
            <v>ESWINDOWS</v>
          </cell>
        </row>
        <row r="727">
          <cell r="D727" t="str">
            <v>3WP42</v>
          </cell>
          <cell r="E727" t="str">
            <v>puerta ventana p-42 (5.98x2.70) en vidrio de seguridad templado y laminado transparente mas perfileria en aluminio zocalo arriba y abajo mas pintura electrostatica en polvo color natural mate, con cuatro alas fijas y un ala pivotante mas tiradera en acero inoxidable ø1" o equivalente mas montante superori fijo en celosia mas brazo hidraulico</v>
          </cell>
          <cell r="F727" t="str">
            <v>u</v>
          </cell>
          <cell r="G727" t="e">
            <v>#VALUE!</v>
          </cell>
          <cell r="I727">
            <v>1.5833333333333338E-2</v>
          </cell>
          <cell r="J727" t="e">
            <v>#VALUE!</v>
          </cell>
          <cell r="K727" t="str">
            <v>ESWINDOWS</v>
          </cell>
        </row>
        <row r="728">
          <cell r="D728" t="str">
            <v>3WP43</v>
          </cell>
          <cell r="E728" t="str">
            <v>puerta p-43 (2.00x2.40) en vidrio de seguridad templado y laminado transparente mas perfileria en aluminio zocalo arriba y abajo mas pintura electrostatica en polvo color natural mate mas tiradera en acero inoxidable ø1" o equivalente mas montante superior en celosia</v>
          </cell>
          <cell r="F728" t="str">
            <v>u</v>
          </cell>
          <cell r="G728">
            <v>5253900</v>
          </cell>
          <cell r="I728">
            <v>1.5833333333333338E-2</v>
          </cell>
          <cell r="J728">
            <v>5337086.75</v>
          </cell>
          <cell r="K728" t="str">
            <v>ESWINDOWS</v>
          </cell>
        </row>
        <row r="729">
          <cell r="D729" t="str">
            <v>3WV01</v>
          </cell>
          <cell r="E729" t="str">
            <v>ventanta en aluminio y vidrio</v>
          </cell>
          <cell r="F729" t="str">
            <v>m2</v>
          </cell>
          <cell r="G729">
            <v>450000</v>
          </cell>
          <cell r="I729">
            <v>1.5833333333333338E-2</v>
          </cell>
          <cell r="J729">
            <v>457125</v>
          </cell>
        </row>
        <row r="730">
          <cell r="D730" t="str">
            <v>3WV02</v>
          </cell>
          <cell r="E730" t="str">
            <v>ventanta v-02 (variable - 446.26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730" t="str">
            <v>u</v>
          </cell>
          <cell r="G730">
            <v>274035413.71199995</v>
          </cell>
          <cell r="I730">
            <v>1.5833333333333338E-2</v>
          </cell>
          <cell r="J730">
            <v>278374307.76243997</v>
          </cell>
          <cell r="K730" t="str">
            <v>ESWINDOWS</v>
          </cell>
        </row>
        <row r="731">
          <cell r="D731" t="str">
            <v>3WV03</v>
          </cell>
          <cell r="E731" t="str">
            <v>ventanta v-03 (variable - 201.58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731" t="str">
            <v>u</v>
          </cell>
          <cell r="G731">
            <v>123784472.49600001</v>
          </cell>
          <cell r="I731">
            <v>1.5833333333333338E-2</v>
          </cell>
          <cell r="J731">
            <v>125744393.31052001</v>
          </cell>
          <cell r="K731" t="str">
            <v>ESWINDOWS</v>
          </cell>
        </row>
        <row r="732">
          <cell r="D732" t="str">
            <v>3WV04</v>
          </cell>
          <cell r="E732" t="str">
            <v>ventanta v-04 (variable - 141.95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732" t="str">
            <v>u</v>
          </cell>
          <cell r="G732">
            <v>87167406.839999989</v>
          </cell>
          <cell r="I732">
            <v>1.5833333333333338E-2</v>
          </cell>
          <cell r="J732">
            <v>88547557.448299989</v>
          </cell>
          <cell r="K732" t="str">
            <v>ESWINDOWS</v>
          </cell>
        </row>
        <row r="733">
          <cell r="D733" t="str">
            <v>3WV05</v>
          </cell>
          <cell r="E733" t="str">
            <v>ventanta v-05 (variable) de 4 modulos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v>
          </cell>
          <cell r="F733" t="str">
            <v>u</v>
          </cell>
          <cell r="G733">
            <v>102165481.82880001</v>
          </cell>
          <cell r="I733">
            <v>1.5833333333333338E-2</v>
          </cell>
          <cell r="J733">
            <v>103783101.95775601</v>
          </cell>
          <cell r="K733" t="str">
            <v>ESWINDOWS</v>
          </cell>
        </row>
        <row r="734">
          <cell r="D734" t="str">
            <v>3WV06</v>
          </cell>
          <cell r="E734" t="str">
            <v>ventanta v-06 (4.25x2.70) de 3 cuerpos en vidrio de seguridad templado y laminado transparente, con alas centrales proyectantes mas modulos superior 1 y 2 e inferior fijos mas modulo inferior en celosia mas perfileria perimetral tipo monumental mas montantes superiores en celosia de aluminio mas pintura electrostatica en polvo color blanco mate, de "concept glass" o equivalente</v>
          </cell>
          <cell r="F734" t="str">
            <v>u</v>
          </cell>
          <cell r="G734" t="e">
            <v>#VALUE!</v>
          </cell>
          <cell r="I734">
            <v>1.5833333333333338E-2</v>
          </cell>
          <cell r="J734" t="e">
            <v>#VALUE!</v>
          </cell>
          <cell r="K734" t="str">
            <v>ESWINDOWS</v>
          </cell>
        </row>
        <row r="735">
          <cell r="D735" t="str">
            <v>3WV07</v>
          </cell>
          <cell r="E735" t="str">
            <v>ventanta v-07 (4.50x2.70) de 4 cuerpos en vidrio de seguridad templado y laminado con pelicula antiregistro mas perfileria perimetral tipo monumental mas pintura electrostatica en polvo color blanco mate, de "concept glass" o equivalente</v>
          </cell>
          <cell r="F735" t="str">
            <v>u</v>
          </cell>
          <cell r="G735">
            <v>5557468.7999999998</v>
          </cell>
          <cell r="I735">
            <v>1.5833333333333338E-2</v>
          </cell>
          <cell r="J735">
            <v>5645462.0559999999</v>
          </cell>
          <cell r="K735" t="str">
            <v>ESWINDOWS</v>
          </cell>
        </row>
        <row r="736">
          <cell r="D736" t="str">
            <v>3WV08</v>
          </cell>
          <cell r="E736" t="str">
            <v>ventanta v-08 (6.00x2.40) de 3 cuerpos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
nota: especificaciones bioclimaticas segun diseño tecnico</v>
          </cell>
          <cell r="F736" t="str">
            <v>u</v>
          </cell>
          <cell r="G736" t="e">
            <v>#VALUE!</v>
          </cell>
          <cell r="I736">
            <v>1.5833333333333338E-2</v>
          </cell>
          <cell r="J736" t="e">
            <v>#VALUE!</v>
          </cell>
          <cell r="K736" t="str">
            <v>ESWINDOWS</v>
          </cell>
        </row>
        <row r="737">
          <cell r="D737" t="str">
            <v>3WV09</v>
          </cell>
          <cell r="E737" t="str">
            <v>ventanta v-09 (variable) de 3 modulos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v>
          </cell>
          <cell r="F737" t="str">
            <v>u</v>
          </cell>
          <cell r="G737">
            <v>25372321.199999999</v>
          </cell>
          <cell r="I737">
            <v>1.5833333333333338E-2</v>
          </cell>
          <cell r="J737">
            <v>25774049.618999999</v>
          </cell>
          <cell r="K737" t="str">
            <v>ESWINDOWS</v>
          </cell>
        </row>
        <row r="738">
          <cell r="D738" t="str">
            <v>3WV10</v>
          </cell>
          <cell r="E738" t="str">
            <v>ventanta v-10 (variablex2.70)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 mas tramos de ventanas proyectante hacia afuera</v>
          </cell>
          <cell r="F738" t="str">
            <v>u</v>
          </cell>
          <cell r="G738">
            <v>47848617.600000001</v>
          </cell>
          <cell r="I738">
            <v>1.5833333333333338E-2</v>
          </cell>
          <cell r="J738">
            <v>48606220.712000005</v>
          </cell>
          <cell r="K738" t="str">
            <v>ESWINDOWS</v>
          </cell>
        </row>
        <row r="739">
          <cell r="D739" t="str">
            <v>3WV11</v>
          </cell>
          <cell r="E739" t="str">
            <v>ventanta v-11 (4.34x0.30) en celosia de aluminio de 2 cuerpos mas pintura electrostatica en polvo color blanca mate o equivalente, de "concept glass" o equivalente</v>
          </cell>
          <cell r="F739" t="str">
            <v>u</v>
          </cell>
          <cell r="G739">
            <v>1008036</v>
          </cell>
          <cell r="I739">
            <v>1.5833333333333338E-2</v>
          </cell>
          <cell r="J739">
            <v>1023996.5700000001</v>
          </cell>
          <cell r="K739" t="str">
            <v>ESWINDOWS</v>
          </cell>
        </row>
        <row r="740">
          <cell r="D740" t="str">
            <v>3WV12</v>
          </cell>
          <cell r="E740" t="str">
            <v>ventanta v-12 (12.60x0.30) en celosia de aluminio de 6 cuerpos mas pintura electrostatica en polvo color blanca mate o equivalente, de "concept glass" o equivalente</v>
          </cell>
          <cell r="F740" t="str">
            <v>u</v>
          </cell>
          <cell r="G740">
            <v>2923996.8</v>
          </cell>
          <cell r="I740">
            <v>1.5833333333333338E-2</v>
          </cell>
          <cell r="J740">
            <v>2970293.4159999997</v>
          </cell>
          <cell r="K740" t="str">
            <v>ESWINDOWS</v>
          </cell>
        </row>
        <row r="741">
          <cell r="D741" t="str">
            <v>3WV13</v>
          </cell>
          <cell r="E741" t="str">
            <v>ventanta v-13 (11.35x0.30) en celosia de aluminio de 8 cuerpos mas pintura electrostatica en polvo color blanca mate o equivalente, de "concept glass" o equivalente</v>
          </cell>
          <cell r="F741" t="str">
            <v>u</v>
          </cell>
          <cell r="G741">
            <v>2616288</v>
          </cell>
          <cell r="I741">
            <v>1.5833333333333338E-2</v>
          </cell>
          <cell r="J741">
            <v>2657712.56</v>
          </cell>
          <cell r="K741" t="str">
            <v>ESWINDOWS</v>
          </cell>
        </row>
        <row r="742">
          <cell r="D742" t="str">
            <v>3WV14</v>
          </cell>
          <cell r="E742" t="str">
            <v>ventanta v-14 (variablex2.70) de 3 tramos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
nota: especificaciones bioclimaticas segun diseño tecnico</v>
          </cell>
          <cell r="F742" t="str">
            <v>u</v>
          </cell>
          <cell r="G742" t="e">
            <v>#VALUE!</v>
          </cell>
          <cell r="I742">
            <v>1.5833333333333338E-2</v>
          </cell>
          <cell r="J742" t="e">
            <v>#VALUE!</v>
          </cell>
          <cell r="K742" t="str">
            <v>ESWINDOWS</v>
          </cell>
        </row>
        <row r="743">
          <cell r="D743" t="str">
            <v>3WV15</v>
          </cell>
          <cell r="E743" t="str">
            <v>ventanta v-15 (6.90x0.30) en celosia de aluminio de 3 cuerpos mas pintura electrostatica en polvo color blanca mate o equivalente, de "concept glass" o equivalente</v>
          </cell>
          <cell r="F743" t="str">
            <v>u</v>
          </cell>
          <cell r="G743">
            <v>2423325.6</v>
          </cell>
          <cell r="I743">
            <v>1.5833333333333338E-2</v>
          </cell>
          <cell r="J743">
            <v>2461694.9220000003</v>
          </cell>
          <cell r="K743" t="str">
            <v>ESWINDOWS</v>
          </cell>
        </row>
        <row r="744">
          <cell r="D744" t="str">
            <v>3WV16</v>
          </cell>
          <cell r="E744" t="str">
            <v>ventanta v-16 (0.20x2.95) en celosia de aluminio mas pintura electrostatica en polvo color blanca mate o equivalente, de "concept glass" o equivalente</v>
          </cell>
          <cell r="F744" t="str">
            <v>u</v>
          </cell>
          <cell r="G744">
            <v>818870.4</v>
          </cell>
          <cell r="I744">
            <v>1.5833333333333338E-2</v>
          </cell>
          <cell r="J744">
            <v>831835.848</v>
          </cell>
          <cell r="K744" t="str">
            <v>ESWINDOWS</v>
          </cell>
        </row>
        <row r="745">
          <cell r="D745" t="str">
            <v>3WV17</v>
          </cell>
          <cell r="E745" t="str">
            <v>ventanta v-17 (variablex2.70) de 3 modulos en vidrio de seguridad templado y laminado con pelicula transparente mas modulos centrales proyectante segun el caso mas perfileria perimetral tipo monumental mas pintura electrostatica en polvo color blanco mate, de "concept glass" o equivalente
nota: especificaciones acusticas de insonorizacion segun diseño tecnico</v>
          </cell>
          <cell r="F745" t="str">
            <v>u</v>
          </cell>
          <cell r="G745">
            <v>60651812.399999999</v>
          </cell>
          <cell r="I745">
            <v>1.5833333333333338E-2</v>
          </cell>
          <cell r="J745">
            <v>61612132.763000004</v>
          </cell>
          <cell r="K745" t="str">
            <v>ESWINDOWS</v>
          </cell>
        </row>
        <row r="746">
          <cell r="D746" t="str">
            <v>3WV18</v>
          </cell>
          <cell r="E746" t="str">
            <v>ventanta v-18 (29.40xvariable)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746" t="str">
            <v>u</v>
          </cell>
          <cell r="G746">
            <v>107768843.01993598</v>
          </cell>
          <cell r="I746">
            <v>1.5833333333333338E-2</v>
          </cell>
          <cell r="J746">
            <v>109475183.0344183</v>
          </cell>
          <cell r="K746" t="str">
            <v>ESWINDOWS</v>
          </cell>
        </row>
        <row r="747">
          <cell r="D747" t="str">
            <v>3WV19</v>
          </cell>
          <cell r="E747" t="str">
            <v>ventanta v-19 (6.90x2.70) de 5 tramos en vidrio de seguridad templado y laminado con pelicula transparente mas modulos centrales proyectante segun el caso mas perfileria perimetral tipo monumental mas pintura electrostatica en polvo color blanco mate, de "concept glass" o equivalente mas celosia inferior fija</v>
          </cell>
          <cell r="F747" t="str">
            <v>u</v>
          </cell>
          <cell r="G747" t="e">
            <v>#VALUE!</v>
          </cell>
          <cell r="I747">
            <v>1.5833333333333338E-2</v>
          </cell>
          <cell r="J747" t="e">
            <v>#VALUE!</v>
          </cell>
          <cell r="K747" t="str">
            <v>ESWINDOWS</v>
          </cell>
        </row>
        <row r="748">
          <cell r="D748" t="str">
            <v>3WV20</v>
          </cell>
          <cell r="E748" t="str">
            <v>ventanta v-20 (3.35x2.70) en vidrio de seguridad templado y laminado transparente mas perfileria en aluminio zocalo arriba y abajo mas pintura electrostatica en polvo color natural mate o equivalente mas paral de remate de 2"x2"</v>
          </cell>
          <cell r="F748" t="str">
            <v>u</v>
          </cell>
          <cell r="G748">
            <v>5170915.2</v>
          </cell>
          <cell r="I748">
            <v>1.5833333333333338E-2</v>
          </cell>
          <cell r="J748">
            <v>5252788.0240000002</v>
          </cell>
          <cell r="K748" t="str">
            <v>ESWINDOWS</v>
          </cell>
        </row>
        <row r="749">
          <cell r="D749" t="str">
            <v>3WV21</v>
          </cell>
          <cell r="E749" t="str">
            <v>ventanta v-21 (14.88x2.70) en vidrio de seguridad templado y laminado transparente mas perfileria en aluminio zocalo arriba y abajo mas pintura electrostatica en polvo color natural mate o equivalente mas paral de remate de 2"x2"</v>
          </cell>
          <cell r="F749" t="str">
            <v>u</v>
          </cell>
          <cell r="G749">
            <v>19841205.599999998</v>
          </cell>
          <cell r="I749">
            <v>1.5833333333333338E-2</v>
          </cell>
          <cell r="J749">
            <v>20155358.022</v>
          </cell>
          <cell r="K749" t="str">
            <v>ESWINDOWS</v>
          </cell>
        </row>
        <row r="750">
          <cell r="D750" t="str">
            <v>3WV22</v>
          </cell>
          <cell r="E750" t="str">
            <v>ventanta v-22 (66.63x4.00) de 5 modulos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1 montante fijo de 0.55m mas pintura electrostatica en polvo color gris natural mate tipo alumina o equivalente</v>
          </cell>
          <cell r="F750" t="str">
            <v>u</v>
          </cell>
          <cell r="G750" t="e">
            <v>#VALUE!</v>
          </cell>
          <cell r="I750">
            <v>1.5833333333333338E-2</v>
          </cell>
          <cell r="J750" t="e">
            <v>#VALUE!</v>
          </cell>
          <cell r="K750" t="str">
            <v>ESWINDOWS</v>
          </cell>
        </row>
        <row r="751">
          <cell r="D751" t="str">
            <v>3WV23</v>
          </cell>
          <cell r="E751" t="str">
            <v>ventanta v-23 (16.55xvariable)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 mas tramos de ventanas proyectante hacia afuera</v>
          </cell>
          <cell r="F751" t="str">
            <v>u</v>
          </cell>
          <cell r="G751">
            <v>83243686.5</v>
          </cell>
          <cell r="I751">
            <v>1.5833333333333338E-2</v>
          </cell>
          <cell r="J751">
            <v>84561711.53625001</v>
          </cell>
          <cell r="K751" t="str">
            <v>ESWINDOWS</v>
          </cell>
        </row>
        <row r="752">
          <cell r="D752" t="str">
            <v>3WV24</v>
          </cell>
          <cell r="E752" t="str">
            <v>ventanta v-24 (2.10x2.70) en celosia de aluminio de 2 cuerpos mas pintura electrostatica en polvo color blanca mate o equivalente, de "concept glass" o equivalente</v>
          </cell>
          <cell r="F752" t="str">
            <v>u</v>
          </cell>
          <cell r="G752">
            <v>3391177.1999999997</v>
          </cell>
          <cell r="I752">
            <v>1.5833333333333338E-2</v>
          </cell>
          <cell r="J752">
            <v>3444870.8389999997</v>
          </cell>
          <cell r="K752" t="str">
            <v>ESWINDOWS</v>
          </cell>
        </row>
        <row r="753">
          <cell r="D753" t="str">
            <v>3WV25</v>
          </cell>
          <cell r="E753" t="str">
            <v>ventanta v-25 (8.13x2.70) de 3 modulos en vidrio de seguridad templado y laminado transparente mas perfileria en aluminio zocalo arriba y abajo mas pintura electrostatica en polvo color natural mate o equivalente mas paral de remate de 2"x2" mas montante fijo en celosia</v>
          </cell>
          <cell r="F753" t="str">
            <v>u</v>
          </cell>
          <cell r="G753">
            <v>20187649.199999999</v>
          </cell>
          <cell r="I753">
            <v>1.5833333333333338E-2</v>
          </cell>
          <cell r="J753">
            <v>20507286.978999998</v>
          </cell>
          <cell r="K753" t="str">
            <v>ESWINDOWS</v>
          </cell>
        </row>
        <row r="754">
          <cell r="D754" t="str">
            <v>3WV26</v>
          </cell>
          <cell r="E754" t="str">
            <v>ventanta v-26 (6.60x2.70) de 3 modulos en vidrio de seguridad templado y laminado transparente mas perfileria en aluminio zocalo arriba y abajo mas pintura electrostatica en polvo color natural mate o equivalente</v>
          </cell>
          <cell r="F754" t="str">
            <v>u</v>
          </cell>
          <cell r="G754">
            <v>9550504.7999999989</v>
          </cell>
          <cell r="I754">
            <v>1.5833333333333338E-2</v>
          </cell>
          <cell r="J754">
            <v>9701721.1259999983</v>
          </cell>
          <cell r="K754" t="str">
            <v>ESWINDOWS</v>
          </cell>
        </row>
        <row r="755">
          <cell r="D755" t="str">
            <v>3WV27</v>
          </cell>
          <cell r="E755" t="str">
            <v>ventanta v-27 (6.28x0.75)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755" t="str">
            <v>u</v>
          </cell>
          <cell r="G755">
            <v>4113578.4</v>
          </cell>
          <cell r="I755">
            <v>1.5833333333333338E-2</v>
          </cell>
          <cell r="J755">
            <v>4178710.0580000002</v>
          </cell>
          <cell r="K755" t="str">
            <v>ESWINDOWS</v>
          </cell>
        </row>
        <row r="756">
          <cell r="D756" t="str">
            <v>3WV28</v>
          </cell>
          <cell r="E756" t="str">
            <v>ventanta v-28 (21.21x2.70)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756" t="str">
            <v>u</v>
          </cell>
          <cell r="G756">
            <v>53841312</v>
          </cell>
          <cell r="I756">
            <v>1.5833333333333338E-2</v>
          </cell>
          <cell r="J756">
            <v>54693799.440000005</v>
          </cell>
          <cell r="K756" t="str">
            <v>ESWINDOWS</v>
          </cell>
        </row>
        <row r="757">
          <cell r="D757" t="str">
            <v>3WV29</v>
          </cell>
          <cell r="E757" t="str">
            <v>ventanta v-29 (4.25x0.30) en celosia de aluminio de 2 cuerpos mas pintura electrostatica en polvo color blanca mate o equivalente, de "concept glass" o equivalente</v>
          </cell>
          <cell r="F757" t="str">
            <v>u</v>
          </cell>
          <cell r="G757">
            <v>1063156.8</v>
          </cell>
          <cell r="I757">
            <v>1.5833333333333338E-2</v>
          </cell>
          <cell r="J757">
            <v>1079990.1160000002</v>
          </cell>
          <cell r="K757" t="str">
            <v>ESWINDOWS</v>
          </cell>
        </row>
        <row r="758">
          <cell r="D758" t="str">
            <v>3WV30</v>
          </cell>
          <cell r="E758" t="str">
            <v>ventanta v-30 (5.70xvariable) en celosia de aluminio de 2 cuerpos mas pintura electrostatica en polvo color blanca mate o equivalente, de "concept glass" o equivalente</v>
          </cell>
          <cell r="F758" t="str">
            <v>u</v>
          </cell>
          <cell r="G758">
            <v>3339205.1999999997</v>
          </cell>
          <cell r="I758">
            <v>1.5833333333333338E-2</v>
          </cell>
          <cell r="J758">
            <v>3392075.949</v>
          </cell>
          <cell r="K758" t="str">
            <v>ESWINDOWS</v>
          </cell>
        </row>
        <row r="759">
          <cell r="D759" t="str">
            <v>3WV32</v>
          </cell>
          <cell r="E759" t="str">
            <v>ventanta v-32 (6.90x2.95) de 4 tramos en vidrio de seguridad templado y laminado con pelicula transparente mas modulos centrales proyectante segun el caso mas perfileria perimetral tipo monumental mas pintura electrostatica en polvo color blanco mate, de "concept glass" o equivalente mas celosia inferior y superior fija</v>
          </cell>
          <cell r="F759" t="str">
            <v>u</v>
          </cell>
          <cell r="G759" t="e">
            <v>#VALUE!</v>
          </cell>
          <cell r="I759">
            <v>1.5833333333333338E-2</v>
          </cell>
          <cell r="J759" t="e">
            <v>#VALUE!</v>
          </cell>
          <cell r="K759" t="str">
            <v>ESWINDOWS</v>
          </cell>
        </row>
        <row r="760">
          <cell r="D760" t="str">
            <v>3WV33</v>
          </cell>
          <cell r="E760" t="str">
            <v>ventanta v-33 (5.58x8.90) de 2 modulos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760" t="str">
            <v>u</v>
          </cell>
          <cell r="G760" t="e">
            <v>#VALUE!</v>
          </cell>
          <cell r="I760">
            <v>1.5833333333333338E-2</v>
          </cell>
          <cell r="J760" t="e">
            <v>#VALUE!</v>
          </cell>
          <cell r="K760" t="str">
            <v>ESWINDOWS</v>
          </cell>
        </row>
        <row r="761">
          <cell r="D761" t="str">
            <v>3X113</v>
          </cell>
          <cell r="E761">
            <v>0</v>
          </cell>
          <cell r="F761">
            <v>0</v>
          </cell>
          <cell r="I761">
            <v>0</v>
          </cell>
          <cell r="J761">
            <v>0</v>
          </cell>
        </row>
        <row r="762">
          <cell r="D762" t="str">
            <v>3X114</v>
          </cell>
          <cell r="E762" t="str">
            <v>subcontrato aire acondicionado</v>
          </cell>
          <cell r="F762" t="str">
            <v>gb</v>
          </cell>
          <cell r="G762">
            <v>188553311.73554701</v>
          </cell>
          <cell r="I762">
            <v>0</v>
          </cell>
          <cell r="J762">
            <v>188553311.73554701</v>
          </cell>
        </row>
        <row r="763">
          <cell r="D763" t="str">
            <v>3X115</v>
          </cell>
          <cell r="E763" t="str">
            <v>provision silleteria</v>
          </cell>
          <cell r="F763" t="str">
            <v>u</v>
          </cell>
          <cell r="G763">
            <v>1200000</v>
          </cell>
          <cell r="I763">
            <v>0.19</v>
          </cell>
          <cell r="J763">
            <v>1428000</v>
          </cell>
        </row>
        <row r="764">
          <cell r="D764" t="str">
            <v>3Y111</v>
          </cell>
          <cell r="E764" t="str">
            <v>puerta vehicular de 5.60x1.60m - yako</v>
          </cell>
          <cell r="F764" t="str">
            <v>u</v>
          </cell>
          <cell r="G764">
            <v>2990000</v>
          </cell>
          <cell r="I764">
            <v>0.19</v>
          </cell>
          <cell r="J764">
            <v>3558100</v>
          </cell>
          <cell r="K764" t="str">
            <v>YAKO</v>
          </cell>
        </row>
        <row r="765">
          <cell r="D765" t="str">
            <v>3Y112</v>
          </cell>
          <cell r="E765" t="str">
            <v>columna metalica para soporte puerta batiente 150x150x4.5 - yako</v>
          </cell>
          <cell r="F765" t="str">
            <v>u</v>
          </cell>
          <cell r="G765">
            <v>680000</v>
          </cell>
          <cell r="I765">
            <v>0.19</v>
          </cell>
          <cell r="J765">
            <v>809200</v>
          </cell>
          <cell r="K765" t="str">
            <v>YAKO</v>
          </cell>
        </row>
        <row r="766">
          <cell r="D766" t="str">
            <v>3Y113</v>
          </cell>
          <cell r="E766" t="str">
            <v>operador hidraulico italiano lux gv 2b para puerta vehicular</v>
          </cell>
          <cell r="F766" t="str">
            <v>u</v>
          </cell>
          <cell r="G766">
            <v>4110000</v>
          </cell>
          <cell r="I766">
            <v>0.19</v>
          </cell>
          <cell r="J766">
            <v>4890900</v>
          </cell>
          <cell r="K766" t="str">
            <v>YAKO</v>
          </cell>
        </row>
        <row r="767">
          <cell r="D767" t="str">
            <v>3Y114</v>
          </cell>
          <cell r="E767" t="str">
            <v>fotosensor electronico tipo emisor-receptor</v>
          </cell>
          <cell r="F767" t="str">
            <v>u</v>
          </cell>
          <cell r="G767">
            <v>380000</v>
          </cell>
          <cell r="I767">
            <v>0.19</v>
          </cell>
          <cell r="J767">
            <v>452200</v>
          </cell>
          <cell r="K767" t="str">
            <v>YAKO</v>
          </cell>
        </row>
        <row r="768">
          <cell r="D768" t="str">
            <v>3Y115</v>
          </cell>
          <cell r="E768" t="str">
            <v>puerta corrediza recta embarrotada 4.63x1.60m</v>
          </cell>
          <cell r="F768" t="str">
            <v>u</v>
          </cell>
          <cell r="G768">
            <v>2164000</v>
          </cell>
          <cell r="I768">
            <v>0.19</v>
          </cell>
          <cell r="J768">
            <v>2575160</v>
          </cell>
          <cell r="K768" t="str">
            <v>YAKO</v>
          </cell>
        </row>
        <row r="769">
          <cell r="D769" t="str">
            <v>3Y116</v>
          </cell>
          <cell r="E769" t="str">
            <v>operador electromecanico motorreductor italiano dea gulliver net18</v>
          </cell>
          <cell r="F769" t="str">
            <v>u</v>
          </cell>
          <cell r="G769">
            <v>3510000</v>
          </cell>
          <cell r="I769">
            <v>0.19</v>
          </cell>
          <cell r="J769">
            <v>4176900</v>
          </cell>
          <cell r="K769" t="str">
            <v>YAKO</v>
          </cell>
        </row>
        <row r="770">
          <cell r="D770" t="str">
            <v>3Y117</v>
          </cell>
          <cell r="E770" t="str">
            <v>cuerpo fijo metalico embarrotado 3.10x1.60m</v>
          </cell>
          <cell r="F770" t="str">
            <v>u</v>
          </cell>
          <cell r="G770">
            <v>1190000</v>
          </cell>
          <cell r="I770">
            <v>0.19</v>
          </cell>
          <cell r="J770">
            <v>1416100</v>
          </cell>
          <cell r="K770" t="str">
            <v>YAKO</v>
          </cell>
        </row>
        <row r="771">
          <cell r="D771" t="str">
            <v>3Y11A</v>
          </cell>
          <cell r="E771" t="str">
            <v>puerta p-47 (0.90x1.15) porton metalico batiente un frente</v>
          </cell>
          <cell r="F771" t="str">
            <v>u</v>
          </cell>
          <cell r="G771">
            <v>540000</v>
          </cell>
          <cell r="I771">
            <v>0.19</v>
          </cell>
          <cell r="J771">
            <v>642600</v>
          </cell>
          <cell r="K771" t="str">
            <v>YAKO</v>
          </cell>
        </row>
        <row r="772">
          <cell r="D772" t="str">
            <v>3Y11B</v>
          </cell>
          <cell r="E772" t="str">
            <v>puerta p-46 (8.50x2.70) puerta corrediza recta colgante</v>
          </cell>
          <cell r="F772" t="str">
            <v>u</v>
          </cell>
          <cell r="G772">
            <v>11516000</v>
          </cell>
          <cell r="I772">
            <v>0.19</v>
          </cell>
          <cell r="J772">
            <v>13704040</v>
          </cell>
          <cell r="K772" t="str">
            <v>YAKO</v>
          </cell>
        </row>
        <row r="773">
          <cell r="D773" t="str">
            <v>3Z166</v>
          </cell>
          <cell r="E773" t="str">
            <v>subcontrato suministro y tensionamiento de toron de 0.5"</v>
          </cell>
          <cell r="F773" t="str">
            <v>t-m</v>
          </cell>
          <cell r="G773">
            <v>1350</v>
          </cell>
          <cell r="I773">
            <v>9.5000000000000015E-3</v>
          </cell>
          <cell r="J773">
            <v>1362.825</v>
          </cell>
        </row>
        <row r="774">
          <cell r="D774">
            <v>41121</v>
          </cell>
          <cell r="E774" t="str">
            <v>vibrocompactador (canguro)</v>
          </cell>
          <cell r="F774" t="str">
            <v>d</v>
          </cell>
          <cell r="G774">
            <v>31500</v>
          </cell>
          <cell r="I774">
            <v>0.19</v>
          </cell>
          <cell r="J774">
            <v>37485</v>
          </cell>
          <cell r="K774" t="str">
            <v>CONALQUIPO</v>
          </cell>
          <cell r="L774">
            <v>43199</v>
          </cell>
        </row>
        <row r="775">
          <cell r="D775" t="str">
            <v>41122</v>
          </cell>
          <cell r="E775" t="str">
            <v>vibrocompactador (rana)</v>
          </cell>
          <cell r="F775" t="str">
            <v>d</v>
          </cell>
          <cell r="G775">
            <v>21198</v>
          </cell>
          <cell r="I775">
            <v>0.19</v>
          </cell>
          <cell r="J775">
            <v>25225.62</v>
          </cell>
          <cell r="K775" t="str">
            <v>CONALQUIPO</v>
          </cell>
          <cell r="L775">
            <v>43199</v>
          </cell>
        </row>
        <row r="776">
          <cell r="D776" t="str">
            <v>41221</v>
          </cell>
          <cell r="E776" t="str">
            <v>allanadora electrica con aspas y plato</v>
          </cell>
          <cell r="F776" t="str">
            <v>d</v>
          </cell>
          <cell r="G776">
            <v>66200</v>
          </cell>
          <cell r="I776">
            <v>0.19</v>
          </cell>
          <cell r="J776">
            <v>78778</v>
          </cell>
          <cell r="K776" t="str">
            <v>CONALQUIPO</v>
          </cell>
          <cell r="L776">
            <v>43199</v>
          </cell>
        </row>
        <row r="777">
          <cell r="D777">
            <v>42511</v>
          </cell>
          <cell r="E777" t="str">
            <v>coche de una llanta</v>
          </cell>
          <cell r="F777" t="str">
            <v>d</v>
          </cell>
          <cell r="G777">
            <v>1863</v>
          </cell>
          <cell r="I777">
            <v>0.19</v>
          </cell>
          <cell r="J777">
            <v>2216.9699999999998</v>
          </cell>
          <cell r="K777" t="str">
            <v/>
          </cell>
        </row>
        <row r="778">
          <cell r="D778" t="str">
            <v>43M11</v>
          </cell>
          <cell r="E778" t="str">
            <v>seccion completa andamio 1.20x1.50m</v>
          </cell>
          <cell r="F778" t="str">
            <v>d</v>
          </cell>
          <cell r="G778">
            <v>710</v>
          </cell>
          <cell r="I778">
            <v>0.19</v>
          </cell>
          <cell r="J778">
            <v>844.9</v>
          </cell>
          <cell r="K778" t="str">
            <v>CONALQUIPO</v>
          </cell>
        </row>
        <row r="779">
          <cell r="D779" t="str">
            <v>43MAV</v>
          </cell>
          <cell r="E779" t="str">
            <v>alineadores</v>
          </cell>
          <cell r="F779" t="str">
            <v>d</v>
          </cell>
          <cell r="G779">
            <v>560</v>
          </cell>
          <cell r="I779">
            <v>0.19</v>
          </cell>
          <cell r="J779">
            <v>666.4</v>
          </cell>
          <cell r="K779" t="str">
            <v>CONALQUIPO</v>
          </cell>
        </row>
        <row r="780">
          <cell r="D780" t="str">
            <v>4411F</v>
          </cell>
          <cell r="E780" t="str">
            <v>molinetes con base y freno de mano</v>
          </cell>
          <cell r="F780" t="str">
            <v>d</v>
          </cell>
          <cell r="G780">
            <v>2980</v>
          </cell>
          <cell r="I780">
            <v>0.19</v>
          </cell>
          <cell r="J780">
            <v>3546.2</v>
          </cell>
          <cell r="K780" t="str">
            <v/>
          </cell>
        </row>
        <row r="781">
          <cell r="D781">
            <v>44121</v>
          </cell>
          <cell r="E781" t="str">
            <v>vibrador electrico para concreto</v>
          </cell>
          <cell r="F781" t="str">
            <v>d</v>
          </cell>
          <cell r="G781">
            <v>34000</v>
          </cell>
          <cell r="I781">
            <v>0.19</v>
          </cell>
          <cell r="J781">
            <v>40460</v>
          </cell>
          <cell r="K781" t="str">
            <v/>
          </cell>
        </row>
        <row r="782">
          <cell r="D782">
            <v>44153</v>
          </cell>
          <cell r="E782" t="str">
            <v>bascula de 500kg</v>
          </cell>
          <cell r="F782" t="str">
            <v>d</v>
          </cell>
          <cell r="G782">
            <v>12000</v>
          </cell>
          <cell r="I782">
            <v>0.19</v>
          </cell>
          <cell r="J782">
            <v>14280</v>
          </cell>
          <cell r="K782" t="str">
            <v/>
          </cell>
        </row>
        <row r="783">
          <cell r="D783">
            <v>44159</v>
          </cell>
          <cell r="E783" t="str">
            <v>concretadora 2 sacos</v>
          </cell>
          <cell r="F783" t="str">
            <v>d</v>
          </cell>
          <cell r="G783">
            <v>31428</v>
          </cell>
          <cell r="I783">
            <v>0.19</v>
          </cell>
          <cell r="J783">
            <v>37399.32</v>
          </cell>
          <cell r="K783" t="str">
            <v/>
          </cell>
        </row>
        <row r="784">
          <cell r="D784">
            <v>44242</v>
          </cell>
          <cell r="E784" t="str">
            <v>taco metalico corto 2.00 a 3.30 m</v>
          </cell>
          <cell r="F784" t="str">
            <v>d</v>
          </cell>
          <cell r="G784">
            <v>230</v>
          </cell>
          <cell r="I784">
            <v>0.19</v>
          </cell>
          <cell r="J784">
            <v>273.7</v>
          </cell>
          <cell r="K784" t="str">
            <v/>
          </cell>
        </row>
        <row r="785">
          <cell r="D785">
            <v>44243</v>
          </cell>
          <cell r="E785" t="str">
            <v>taco metalico largo de 2.20 a 3.80 m</v>
          </cell>
          <cell r="F785" t="str">
            <v>d</v>
          </cell>
          <cell r="G785">
            <v>380</v>
          </cell>
          <cell r="I785">
            <v>0.19</v>
          </cell>
          <cell r="J785">
            <v>452.2</v>
          </cell>
          <cell r="K785" t="str">
            <v/>
          </cell>
        </row>
        <row r="786">
          <cell r="D786" t="str">
            <v>44263</v>
          </cell>
          <cell r="E786" t="str">
            <v>formaleta circular de Ø0.45x3.20 m</v>
          </cell>
          <cell r="F786" t="str">
            <v>d</v>
          </cell>
          <cell r="G786">
            <v>6800</v>
          </cell>
          <cell r="I786">
            <v>0.19</v>
          </cell>
          <cell r="J786">
            <v>8092</v>
          </cell>
          <cell r="K786" t="str">
            <v>CONALQUIPO</v>
          </cell>
        </row>
        <row r="787">
          <cell r="D787" t="str">
            <v>44282</v>
          </cell>
          <cell r="E787" t="str">
            <v>formaleta modular de 0.15 x 2.70 m</v>
          </cell>
          <cell r="F787" t="str">
            <v>d</v>
          </cell>
          <cell r="G787">
            <v>2700</v>
          </cell>
          <cell r="I787">
            <v>0.19</v>
          </cell>
          <cell r="J787">
            <v>3213</v>
          </cell>
          <cell r="K787" t="str">
            <v>CONALQUIPO</v>
          </cell>
        </row>
        <row r="788">
          <cell r="D788">
            <v>44283</v>
          </cell>
          <cell r="E788" t="str">
            <v>formaleta modular de 0.30 x 2.70 m</v>
          </cell>
          <cell r="F788" t="str">
            <v>d</v>
          </cell>
          <cell r="G788">
            <v>2700</v>
          </cell>
          <cell r="I788">
            <v>0.19</v>
          </cell>
          <cell r="J788">
            <v>3213</v>
          </cell>
          <cell r="K788" t="str">
            <v>CONALQUIPO</v>
          </cell>
        </row>
        <row r="789">
          <cell r="D789">
            <v>44284</v>
          </cell>
          <cell r="E789" t="str">
            <v>formaleta modular de 0.45 x 2.70 m</v>
          </cell>
          <cell r="F789" t="str">
            <v>d</v>
          </cell>
          <cell r="G789">
            <v>2900</v>
          </cell>
          <cell r="I789">
            <v>0.19</v>
          </cell>
          <cell r="J789">
            <v>3451</v>
          </cell>
          <cell r="K789" t="str">
            <v>CONALQUIPO</v>
          </cell>
        </row>
        <row r="790">
          <cell r="D790">
            <v>44285</v>
          </cell>
          <cell r="E790" t="str">
            <v>formaleta modular de 0.50 x 2.70 m</v>
          </cell>
          <cell r="F790" t="str">
            <v>d</v>
          </cell>
          <cell r="G790">
            <v>3100</v>
          </cell>
          <cell r="I790">
            <v>0.19</v>
          </cell>
          <cell r="J790">
            <v>3689</v>
          </cell>
          <cell r="K790" t="str">
            <v>CONALQUIPO</v>
          </cell>
        </row>
        <row r="791">
          <cell r="D791">
            <v>44286</v>
          </cell>
          <cell r="E791" t="str">
            <v>formaleta modular de 0.60 x 2.40 m</v>
          </cell>
          <cell r="F791" t="str">
            <v>d</v>
          </cell>
          <cell r="G791">
            <v>3500</v>
          </cell>
          <cell r="I791">
            <v>0.19</v>
          </cell>
          <cell r="J791">
            <v>4165</v>
          </cell>
          <cell r="K791" t="str">
            <v>CONALQUIPO</v>
          </cell>
        </row>
        <row r="792">
          <cell r="D792" t="str">
            <v>4428M</v>
          </cell>
          <cell r="E792" t="str">
            <v>cuña curva, pin perforado</v>
          </cell>
          <cell r="F792" t="str">
            <v>d</v>
          </cell>
          <cell r="G792">
            <v>35</v>
          </cell>
          <cell r="I792">
            <v>0.19</v>
          </cell>
          <cell r="J792">
            <v>41.65</v>
          </cell>
          <cell r="K792" t="str">
            <v>CONALQUIPO</v>
          </cell>
        </row>
        <row r="793">
          <cell r="D793">
            <v>44296</v>
          </cell>
          <cell r="E793" t="str">
            <v>ajuste formaleta modular 1.20m</v>
          </cell>
          <cell r="F793" t="str">
            <v>d</v>
          </cell>
          <cell r="G793">
            <v>475</v>
          </cell>
          <cell r="I793">
            <v>0.19</v>
          </cell>
          <cell r="J793">
            <v>565.25</v>
          </cell>
          <cell r="K793" t="str">
            <v>CONALQUIPO</v>
          </cell>
        </row>
        <row r="794">
          <cell r="D794">
            <v>46111</v>
          </cell>
          <cell r="E794" t="str">
            <v>herramienta y equipo menor</v>
          </cell>
          <cell r="F794" t="str">
            <v>%</v>
          </cell>
          <cell r="G794">
            <v>0.03</v>
          </cell>
          <cell r="I794">
            <v>0</v>
          </cell>
          <cell r="J794">
            <v>0.03</v>
          </cell>
          <cell r="K794" t="str">
            <v/>
          </cell>
        </row>
        <row r="795">
          <cell r="D795">
            <v>47111</v>
          </cell>
          <cell r="E795" t="str">
            <v>elementos de consumo y proteccion</v>
          </cell>
          <cell r="F795" t="str">
            <v>%</v>
          </cell>
          <cell r="G795">
            <v>1.2455000000000001E-2</v>
          </cell>
          <cell r="I795">
            <v>0</v>
          </cell>
          <cell r="J795">
            <v>1.2455000000000001E-2</v>
          </cell>
          <cell r="K795" t="str">
            <v/>
          </cell>
        </row>
        <row r="796">
          <cell r="D796" t="str">
            <v>4G09A</v>
          </cell>
          <cell r="E796" t="str">
            <v>cercha 3.00 m</v>
          </cell>
          <cell r="F796" t="str">
            <v>d</v>
          </cell>
          <cell r="G796">
            <v>150</v>
          </cell>
          <cell r="I796">
            <v>0.19</v>
          </cell>
          <cell r="J796">
            <v>178.5</v>
          </cell>
        </row>
        <row r="797">
          <cell r="D797" t="str">
            <v>4J211</v>
          </cell>
          <cell r="E797" t="str">
            <v>cortadora de baldosin</v>
          </cell>
          <cell r="F797" t="str">
            <v>d</v>
          </cell>
          <cell r="G797">
            <v>5750</v>
          </cell>
          <cell r="I797">
            <v>0.19</v>
          </cell>
          <cell r="J797">
            <v>6842.5</v>
          </cell>
        </row>
        <row r="798">
          <cell r="D798" t="str">
            <v>4V211</v>
          </cell>
          <cell r="E798" t="str">
            <v>retroexcavadora sobre oruga, potencia 138 HP, balde de 1.5m3</v>
          </cell>
          <cell r="F798" t="str">
            <v>h</v>
          </cell>
          <cell r="G798">
            <v>193311</v>
          </cell>
          <cell r="I798">
            <v>0.19</v>
          </cell>
          <cell r="J798">
            <v>230040.09</v>
          </cell>
          <cell r="K798" t="str">
            <v>INVIAS</v>
          </cell>
        </row>
        <row r="799">
          <cell r="D799" t="str">
            <v>4V411</v>
          </cell>
          <cell r="E799" t="str">
            <v xml:space="preserve">finisher volvo blaw knox pf 161 </v>
          </cell>
          <cell r="F799" t="str">
            <v>h</v>
          </cell>
          <cell r="G799">
            <v>111350</v>
          </cell>
          <cell r="I799">
            <v>0.19</v>
          </cell>
          <cell r="J799">
            <v>132506.5</v>
          </cell>
        </row>
        <row r="800">
          <cell r="D800" t="str">
            <v>4V711</v>
          </cell>
          <cell r="E800" t="str">
            <v>compresor ingersoll rand p185wjd</v>
          </cell>
          <cell r="F800" t="str">
            <v>h</v>
          </cell>
          <cell r="G800">
            <v>68750</v>
          </cell>
          <cell r="I800">
            <v>0.19</v>
          </cell>
          <cell r="J800">
            <v>81812.5</v>
          </cell>
        </row>
        <row r="801">
          <cell r="D801" t="str">
            <v>4V811</v>
          </cell>
          <cell r="E801" t="str">
            <v>compactador vibratorio</v>
          </cell>
          <cell r="F801" t="str">
            <v>h</v>
          </cell>
          <cell r="G801">
            <v>93000</v>
          </cell>
          <cell r="I801">
            <v>0.19</v>
          </cell>
          <cell r="J801">
            <v>110670</v>
          </cell>
        </row>
        <row r="802">
          <cell r="D802" t="str">
            <v>4V812</v>
          </cell>
          <cell r="E802" t="str">
            <v>compactador de llantas</v>
          </cell>
          <cell r="F802" t="str">
            <v>h</v>
          </cell>
          <cell r="G802">
            <v>54800</v>
          </cell>
          <cell r="I802">
            <v>0.19</v>
          </cell>
          <cell r="J802">
            <v>65212</v>
          </cell>
        </row>
        <row r="803">
          <cell r="D803" t="str">
            <v>4Y111</v>
          </cell>
          <cell r="E803" t="str">
            <v>bomba de inyeccion</v>
          </cell>
          <cell r="F803" t="str">
            <v>h</v>
          </cell>
          <cell r="G803">
            <v>6938</v>
          </cell>
          <cell r="I803">
            <v>0.19</v>
          </cell>
          <cell r="J803">
            <v>8256.2199999999993</v>
          </cell>
        </row>
        <row r="804">
          <cell r="D804" t="str">
            <v>4Y112</v>
          </cell>
          <cell r="E804" t="str">
            <v>elevadora</v>
          </cell>
          <cell r="F804" t="str">
            <v>h</v>
          </cell>
          <cell r="G804">
            <v>10938</v>
          </cell>
          <cell r="I804">
            <v>0.19</v>
          </cell>
          <cell r="J804">
            <v>13016.22</v>
          </cell>
        </row>
        <row r="805">
          <cell r="D805" t="str">
            <v>4Y113</v>
          </cell>
          <cell r="E805" t="str">
            <v>equipo de perforacion trackd</v>
          </cell>
          <cell r="F805" t="str">
            <v>h</v>
          </cell>
          <cell r="G805">
            <v>176938</v>
          </cell>
          <cell r="I805">
            <v>0.19</v>
          </cell>
          <cell r="J805">
            <v>210556.22</v>
          </cell>
        </row>
        <row r="806">
          <cell r="D806" t="str">
            <v>4Y114</v>
          </cell>
          <cell r="E806" t="str">
            <v>planta electrica</v>
          </cell>
          <cell r="F806" t="str">
            <v>h</v>
          </cell>
          <cell r="G806">
            <v>17563</v>
          </cell>
          <cell r="I806">
            <v>0.19</v>
          </cell>
          <cell r="J806">
            <v>20899.969999999998</v>
          </cell>
        </row>
        <row r="807">
          <cell r="D807">
            <v>61213</v>
          </cell>
          <cell r="E807" t="str">
            <v>transporte de materiales</v>
          </cell>
          <cell r="F807" t="str">
            <v>m3-k</v>
          </cell>
          <cell r="G807">
            <v>800</v>
          </cell>
          <cell r="I807">
            <v>0.19</v>
          </cell>
          <cell r="J807">
            <v>952</v>
          </cell>
        </row>
        <row r="808">
          <cell r="D808" t="str">
            <v>71A14</v>
          </cell>
          <cell r="E808" t="str">
            <v>aux mortero de pega 1:4</v>
          </cell>
          <cell r="F808" t="str">
            <v>m3</v>
          </cell>
          <cell r="G808">
            <v>288660.90410938638</v>
          </cell>
          <cell r="J808">
            <v>288660.90410938638</v>
          </cell>
        </row>
        <row r="809">
          <cell r="D809" t="str">
            <v>71A45</v>
          </cell>
          <cell r="E809" t="str">
            <v>aux mortero de pega 1:4 impermeabilizado</v>
          </cell>
          <cell r="F809" t="str">
            <v>m3</v>
          </cell>
          <cell r="G809">
            <v>326778.51813672518</v>
          </cell>
          <cell r="J809">
            <v>326778.51813672518</v>
          </cell>
        </row>
        <row r="810">
          <cell r="D810" t="str">
            <v>71A54</v>
          </cell>
          <cell r="E810" t="str">
            <v>aux mortero de revoque 1:4:1/4</v>
          </cell>
          <cell r="F810" t="str">
            <v>m3</v>
          </cell>
          <cell r="G810">
            <v>290921.3701041303</v>
          </cell>
          <cell r="J810">
            <v>290921.3701041303</v>
          </cell>
        </row>
        <row r="811">
          <cell r="D811">
            <v>72132</v>
          </cell>
          <cell r="E811" t="str">
            <v>aux concreto 3000 psi (21.1 MPa) -obra- 3/4"</v>
          </cell>
          <cell r="F811" t="str">
            <v>m3</v>
          </cell>
          <cell r="G811">
            <v>407792.26496029028</v>
          </cell>
          <cell r="J811">
            <v>407792.26496029028</v>
          </cell>
        </row>
        <row r="812">
          <cell r="D812" t="str">
            <v>72135</v>
          </cell>
          <cell r="E812" t="str">
            <v>aux concreto 4000 psi (27.6 MPa) -obra- 3/4"</v>
          </cell>
          <cell r="F812" t="str">
            <v>m3</v>
          </cell>
          <cell r="G812">
            <v>432566.02112167986</v>
          </cell>
          <cell r="J812">
            <v>432566.02112167986</v>
          </cell>
        </row>
        <row r="813">
          <cell r="D813">
            <v>72139</v>
          </cell>
          <cell r="E813" t="str">
            <v>aux concreto 2500 psi (17.5 MPa) -obra- 3/4"</v>
          </cell>
          <cell r="F813" t="str">
            <v>m3</v>
          </cell>
          <cell r="G813">
            <v>362891.24611841922</v>
          </cell>
          <cell r="J813">
            <v>362891.24611841922</v>
          </cell>
        </row>
        <row r="814">
          <cell r="D814">
            <v>72561</v>
          </cell>
          <cell r="E814" t="str">
            <v>aux curado concreto</v>
          </cell>
          <cell r="F814" t="str">
            <v>m2</v>
          </cell>
          <cell r="G814">
            <v>1386.7696000000001</v>
          </cell>
          <cell r="J814">
            <v>1386.7696000000001</v>
          </cell>
        </row>
        <row r="815">
          <cell r="D815">
            <v>72711</v>
          </cell>
          <cell r="E815" t="str">
            <v>aux desmoldante -separol-</v>
          </cell>
          <cell r="F815" t="str">
            <v>m2</v>
          </cell>
          <cell r="G815">
            <v>836.55752000000007</v>
          </cell>
          <cell r="J815">
            <v>836.55752000000007</v>
          </cell>
        </row>
        <row r="816">
          <cell r="D816" t="str">
            <v>74F21</v>
          </cell>
          <cell r="E816" t="str">
            <v>aux formaleta lateral para bordes de losa h = 50 cm</v>
          </cell>
          <cell r="F816" t="str">
            <v>m</v>
          </cell>
          <cell r="G816">
            <v>6573.8500888094031</v>
          </cell>
          <cell r="J816">
            <v>6573.8500888094031</v>
          </cell>
        </row>
        <row r="817">
          <cell r="D817" t="str">
            <v>74F24</v>
          </cell>
          <cell r="E817" t="str">
            <v>aux formaleta lateral para anillos pilas</v>
          </cell>
          <cell r="F817" t="str">
            <v>m2</v>
          </cell>
          <cell r="G817">
            <v>15533.824641057818</v>
          </cell>
          <cell r="J817">
            <v>15533.824641057818</v>
          </cell>
        </row>
        <row r="818">
          <cell r="D818" t="str">
            <v>4Y115</v>
          </cell>
          <cell r="E818" t="str">
            <v xml:space="preserve">TEJA DE ZINC ONDULADA 2.43x0.80 </v>
          </cell>
          <cell r="F818" t="str">
            <v>und</v>
          </cell>
          <cell r="G818">
            <v>19195.800000000003</v>
          </cell>
          <cell r="I818">
            <v>0.19</v>
          </cell>
          <cell r="J818">
            <v>22843.002000000004</v>
          </cell>
        </row>
        <row r="819">
          <cell r="D819" t="str">
            <v>2CD2B</v>
          </cell>
          <cell r="E819" t="str">
            <v>demolicion placas de entrepiso</v>
          </cell>
          <cell r="F819" t="str">
            <v>m2</v>
          </cell>
          <cell r="G819">
            <v>19841</v>
          </cell>
          <cell r="H819">
            <v>0</v>
          </cell>
          <cell r="J819">
            <v>19841</v>
          </cell>
        </row>
        <row r="820">
          <cell r="D820" t="str">
            <v>4Y115</v>
          </cell>
          <cell r="E820" t="str">
            <v>Cortadora de concreto con disco</v>
          </cell>
          <cell r="F820" t="str">
            <v>dia</v>
          </cell>
          <cell r="G820">
            <v>24780</v>
          </cell>
          <cell r="I820">
            <v>0.19</v>
          </cell>
          <cell r="J820">
            <v>29488.199999999997</v>
          </cell>
        </row>
        <row r="821">
          <cell r="D821" t="str">
            <v>4Y115</v>
          </cell>
          <cell r="E821" t="str">
            <v>Lamina de acero</v>
          </cell>
          <cell r="F821" t="str">
            <v>und</v>
          </cell>
          <cell r="G821">
            <v>745000</v>
          </cell>
          <cell r="J821">
            <v>745000</v>
          </cell>
        </row>
        <row r="822">
          <cell r="D822" t="str">
            <v>4Y117</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33">
          <cell r="E33">
            <v>1.5221349913022926</v>
          </cell>
          <cell r="G33">
            <v>1.5137025327156908</v>
          </cell>
          <cell r="I33">
            <v>1.5049645877731532</v>
          </cell>
          <cell r="K33">
            <v>1.4989612785293331</v>
          </cell>
          <cell r="M33">
            <v>1.4959042497498001</v>
          </cell>
          <cell r="O33">
            <v>1.490135945849776</v>
          </cell>
          <cell r="Q33">
            <v>1.4862132882081467</v>
          </cell>
        </row>
      </sheetData>
      <sheetData sheetId="2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pto"/>
      <sheetName val="Hoja3"/>
      <sheetName val="Apu"/>
      <sheetName val="Aux"/>
      <sheetName val="CO_PUERTAS"/>
      <sheetName val="CO_PUERTAS (2)"/>
      <sheetName val="Ins"/>
      <sheetName val="Hoja1"/>
      <sheetName val="Hoja2"/>
      <sheetName val="CO_ETAPA_1"/>
      <sheetName val="CO_ETAPA_2"/>
      <sheetName val="CO_PUERTAS (3)"/>
      <sheetName val="CO_Pilas_EXC"/>
      <sheetName val="CO_COLUMNAS"/>
      <sheetName val="LOSAS"/>
      <sheetName val="PPTO_AA"/>
      <sheetName val="PPTO_HS"/>
      <sheetName val="APU_HS"/>
      <sheetName val="PPTO_ELE"/>
      <sheetName val="Prst Soc"/>
      <sheetName val="RESOLUCION 747-98 al 2017"/>
    </sheetNames>
    <sheetDataSet>
      <sheetData sheetId="0">
        <row r="1">
          <cell r="B1" t="str">
            <v>NUEVO BLOQUE DE POSGRADOS, BIBLIOTECA Y CENTRO DE INVESTIGACIONES Y CONSULTORÍA</v>
          </cell>
        </row>
        <row r="2">
          <cell r="B2" t="str">
            <v>INSTITUCIÓN UNIVERSITARIA DE ENVIGADO</v>
          </cell>
        </row>
        <row r="9">
          <cell r="B9">
            <v>737717</v>
          </cell>
        </row>
      </sheetData>
      <sheetData sheetId="1">
        <row r="1">
          <cell r="E1" t="str">
            <v>FORMULARIO DE PRESUPUESTO DE CONSTRUCCION (NO DEL PROYECTO)</v>
          </cell>
        </row>
      </sheetData>
      <sheetData sheetId="2" refreshError="1"/>
      <sheetData sheetId="3">
        <row r="2">
          <cell r="H2" t="str">
            <v>VR. TOTAL</v>
          </cell>
        </row>
        <row r="3">
          <cell r="H3" t="str">
            <v/>
          </cell>
          <cell r="L3" t="str">
            <v/>
          </cell>
        </row>
        <row r="4">
          <cell r="A4" t="str">
            <v>0A-05-010</v>
          </cell>
          <cell r="H4">
            <v>76897199.361193568</v>
          </cell>
          <cell r="L4" t="str">
            <v/>
          </cell>
        </row>
        <row r="5">
          <cell r="A5" t="str">
            <v>0A-05-010</v>
          </cell>
          <cell r="H5">
            <v>13424698.354865599</v>
          </cell>
          <cell r="L5" t="str">
            <v>2</v>
          </cell>
        </row>
        <row r="6">
          <cell r="A6" t="str">
            <v>0A-05-010</v>
          </cell>
          <cell r="H6">
            <v>8705910.9587268308</v>
          </cell>
          <cell r="L6" t="str">
            <v>2</v>
          </cell>
        </row>
        <row r="7">
          <cell r="A7" t="str">
            <v>0A-05-010</v>
          </cell>
          <cell r="H7">
            <v>5369879.3419462405</v>
          </cell>
          <cell r="L7" t="str">
            <v>2</v>
          </cell>
        </row>
        <row r="8">
          <cell r="A8" t="str">
            <v>0A-05-010</v>
          </cell>
          <cell r="H8">
            <v>4352955.4793634154</v>
          </cell>
          <cell r="L8" t="str">
            <v>2</v>
          </cell>
        </row>
        <row r="9">
          <cell r="A9" t="str">
            <v>0A-05-010</v>
          </cell>
          <cell r="H9">
            <v>3258866.3127385071</v>
          </cell>
          <cell r="L9" t="str">
            <v>2</v>
          </cell>
        </row>
        <row r="10">
          <cell r="A10" t="str">
            <v>0A-05-010</v>
          </cell>
          <cell r="H10">
            <v>2577703.3968709218</v>
          </cell>
          <cell r="L10" t="str">
            <v>2</v>
          </cell>
        </row>
        <row r="11">
          <cell r="A11" t="str">
            <v>0A-05-010</v>
          </cell>
          <cell r="H11">
            <v>2098219.8835905064</v>
          </cell>
          <cell r="L11" t="str">
            <v>2</v>
          </cell>
        </row>
        <row r="12">
          <cell r="A12" t="str">
            <v>0A-05-010</v>
          </cell>
          <cell r="H12">
            <v>2066858.589956769</v>
          </cell>
          <cell r="L12" t="str">
            <v>2</v>
          </cell>
        </row>
        <row r="13">
          <cell r="A13" t="str">
            <v>0A-05-010</v>
          </cell>
          <cell r="H13">
            <v>2810697.9946843041</v>
          </cell>
          <cell r="L13" t="str">
            <v>2</v>
          </cell>
        </row>
        <row r="14">
          <cell r="A14" t="str">
            <v>0A-05-010</v>
          </cell>
          <cell r="H14">
            <v>3393174.4443884087</v>
          </cell>
          <cell r="L14" t="str">
            <v>2</v>
          </cell>
        </row>
        <row r="15">
          <cell r="A15" t="str">
            <v>0A-05-010</v>
          </cell>
          <cell r="H15">
            <v>3698308.8914496251</v>
          </cell>
          <cell r="L15" t="str">
            <v>2</v>
          </cell>
        </row>
        <row r="16">
          <cell r="A16" t="str">
            <v>0A-05-010</v>
          </cell>
          <cell r="H16">
            <v>3258866.3127385071</v>
          </cell>
          <cell r="L16" t="str">
            <v>2</v>
          </cell>
        </row>
        <row r="17">
          <cell r="A17" t="str">
            <v>0A-05-010</v>
          </cell>
          <cell r="H17">
            <v>3698308.8914496251</v>
          </cell>
          <cell r="L17" t="str">
            <v>2</v>
          </cell>
        </row>
        <row r="18">
          <cell r="A18" t="str">
            <v>0A-05-010</v>
          </cell>
          <cell r="H18">
            <v>3258866.3127385071</v>
          </cell>
          <cell r="L18" t="str">
            <v>2</v>
          </cell>
        </row>
        <row r="19">
          <cell r="A19" t="str">
            <v>0A-05-010</v>
          </cell>
          <cell r="H19">
            <v>3698308.8914496251</v>
          </cell>
          <cell r="L19" t="str">
            <v>2</v>
          </cell>
        </row>
        <row r="20">
          <cell r="A20" t="str">
            <v>0A-05-010</v>
          </cell>
          <cell r="H20">
            <v>3258866.3127385071</v>
          </cell>
          <cell r="L20" t="str">
            <v>2</v>
          </cell>
        </row>
        <row r="21">
          <cell r="A21" t="str">
            <v>0A-05-010</v>
          </cell>
          <cell r="H21">
            <v>257770.3396870922</v>
          </cell>
          <cell r="L21" t="str">
            <v>2</v>
          </cell>
        </row>
        <row r="22">
          <cell r="A22" t="str">
            <v>0A-05-010</v>
          </cell>
          <cell r="H22">
            <v>340949.42203111883</v>
          </cell>
          <cell r="L22" t="str">
            <v>2</v>
          </cell>
        </row>
        <row r="23">
          <cell r="A23" t="str">
            <v>0A-05-010</v>
          </cell>
          <cell r="H23">
            <v>2569118.442982933</v>
          </cell>
          <cell r="L23" t="str">
            <v>2</v>
          </cell>
        </row>
        <row r="24">
          <cell r="A24" t="str">
            <v>0A-05-010</v>
          </cell>
          <cell r="H24">
            <v>4798870.7867965335</v>
          </cell>
          <cell r="L24" t="str">
            <v>2</v>
          </cell>
        </row>
        <row r="25">
          <cell r="A25" t="str">
            <v/>
          </cell>
          <cell r="H25" t="str">
            <v/>
          </cell>
          <cell r="L25" t="str">
            <v/>
          </cell>
        </row>
        <row r="26">
          <cell r="A26" t="str">
            <v>0A-10-015</v>
          </cell>
          <cell r="H26">
            <v>30441.152445979726</v>
          </cell>
          <cell r="L26" t="str">
            <v/>
          </cell>
        </row>
        <row r="27">
          <cell r="A27" t="str">
            <v>0A-10-015</v>
          </cell>
          <cell r="H27">
            <v>3248.7</v>
          </cell>
          <cell r="L27" t="str">
            <v>1</v>
          </cell>
        </row>
        <row r="28">
          <cell r="A28" t="str">
            <v>0A-10-015</v>
          </cell>
          <cell r="H28">
            <v>13101.095573379724</v>
          </cell>
          <cell r="L28" t="str">
            <v>7</v>
          </cell>
        </row>
        <row r="29">
          <cell r="A29" t="str">
            <v>0A-10-015</v>
          </cell>
          <cell r="H29">
            <v>1370.5229999999999</v>
          </cell>
          <cell r="L29" t="str">
            <v>1</v>
          </cell>
        </row>
        <row r="30">
          <cell r="A30" t="str">
            <v>0A-10-015</v>
          </cell>
          <cell r="H30">
            <v>345.1</v>
          </cell>
          <cell r="L30" t="str">
            <v>1</v>
          </cell>
        </row>
        <row r="31">
          <cell r="A31" t="str">
            <v>0A-10-015</v>
          </cell>
          <cell r="H31">
            <v>11871.720000000001</v>
          </cell>
          <cell r="L31" t="str">
            <v>2</v>
          </cell>
        </row>
        <row r="32">
          <cell r="A32" t="str">
            <v>0A-10-015</v>
          </cell>
          <cell r="H32">
            <v>147.86227260000001</v>
          </cell>
          <cell r="L32" t="str">
            <v>4</v>
          </cell>
        </row>
        <row r="33">
          <cell r="A33" t="str">
            <v>0A-10-015</v>
          </cell>
          <cell r="H33">
            <v>356.15160000000003</v>
          </cell>
          <cell r="L33" t="str">
            <v>4</v>
          </cell>
        </row>
        <row r="34">
          <cell r="A34" t="str">
            <v/>
          </cell>
          <cell r="H34" t="str">
            <v/>
          </cell>
          <cell r="L34" t="str">
            <v/>
          </cell>
        </row>
        <row r="35">
          <cell r="A35" t="str">
            <v>0A-10-020</v>
          </cell>
          <cell r="H35">
            <v>297500</v>
          </cell>
          <cell r="L35" t="str">
            <v/>
          </cell>
        </row>
        <row r="36">
          <cell r="A36" t="str">
            <v>0A-10-020</v>
          </cell>
          <cell r="H36">
            <v>297500</v>
          </cell>
          <cell r="L36" t="str">
            <v>1</v>
          </cell>
        </row>
        <row r="37">
          <cell r="A37" t="str">
            <v/>
          </cell>
          <cell r="H37" t="str">
            <v/>
          </cell>
          <cell r="L37" t="str">
            <v/>
          </cell>
        </row>
        <row r="38">
          <cell r="A38" t="str">
            <v>0A-15-020</v>
          </cell>
          <cell r="H38">
            <v>19072130</v>
          </cell>
          <cell r="L38" t="str">
            <v/>
          </cell>
        </row>
        <row r="39">
          <cell r="A39" t="str">
            <v>0A-15-020</v>
          </cell>
          <cell r="H39">
            <v>2356200</v>
          </cell>
          <cell r="L39" t="str">
            <v>1</v>
          </cell>
        </row>
        <row r="40">
          <cell r="A40" t="str">
            <v>0A-15-020</v>
          </cell>
          <cell r="H40">
            <v>1256640</v>
          </cell>
          <cell r="L40" t="str">
            <v>1</v>
          </cell>
        </row>
        <row r="41">
          <cell r="A41" t="str">
            <v>0A-15-020</v>
          </cell>
          <cell r="H41">
            <v>785400</v>
          </cell>
          <cell r="L41" t="str">
            <v>1</v>
          </cell>
        </row>
        <row r="42">
          <cell r="A42" t="str">
            <v>0A-15-020</v>
          </cell>
          <cell r="H42">
            <v>1570800</v>
          </cell>
          <cell r="L42" t="str">
            <v>1</v>
          </cell>
        </row>
        <row r="43">
          <cell r="A43" t="str">
            <v>0A-15-020</v>
          </cell>
          <cell r="H43">
            <v>471240</v>
          </cell>
          <cell r="L43" t="str">
            <v>1</v>
          </cell>
        </row>
        <row r="44">
          <cell r="A44" t="str">
            <v>0A-15-020</v>
          </cell>
          <cell r="H44">
            <v>785400</v>
          </cell>
          <cell r="L44" t="str">
            <v>1</v>
          </cell>
        </row>
        <row r="45">
          <cell r="A45" t="str">
            <v>0A-15-020</v>
          </cell>
          <cell r="H45">
            <v>523600.00000000006</v>
          </cell>
          <cell r="L45" t="str">
            <v>1</v>
          </cell>
        </row>
        <row r="46">
          <cell r="A46" t="str">
            <v>0A-15-020</v>
          </cell>
          <cell r="H46">
            <v>1047200.0000000001</v>
          </cell>
          <cell r="L46" t="str">
            <v>1</v>
          </cell>
        </row>
        <row r="47">
          <cell r="A47" t="str">
            <v>0A-15-020</v>
          </cell>
          <cell r="H47">
            <v>9424800</v>
          </cell>
          <cell r="L47" t="str">
            <v>1</v>
          </cell>
        </row>
        <row r="48">
          <cell r="A48" t="str">
            <v>0A-15-020</v>
          </cell>
          <cell r="H48">
            <v>458150.00000000006</v>
          </cell>
          <cell r="L48" t="str">
            <v>1</v>
          </cell>
        </row>
        <row r="49">
          <cell r="A49" t="str">
            <v>0A-15-020</v>
          </cell>
          <cell r="H49">
            <v>392700</v>
          </cell>
          <cell r="L49" t="str">
            <v>1</v>
          </cell>
        </row>
        <row r="50">
          <cell r="A50" t="str">
            <v/>
          </cell>
          <cell r="H50" t="str">
            <v/>
          </cell>
          <cell r="L50" t="str">
            <v/>
          </cell>
        </row>
        <row r="51">
          <cell r="A51" t="str">
            <v>0A-20-010</v>
          </cell>
          <cell r="H51">
            <v>367303735.02991641</v>
          </cell>
          <cell r="L51" t="str">
            <v/>
          </cell>
        </row>
        <row r="52">
          <cell r="A52" t="str">
            <v>0A-20-010</v>
          </cell>
          <cell r="H52">
            <v>53327929.837274104</v>
          </cell>
          <cell r="L52" t="str">
            <v>1</v>
          </cell>
        </row>
        <row r="53">
          <cell r="A53" t="str">
            <v>0A-20-010</v>
          </cell>
          <cell r="H53">
            <v>39995947.377955578</v>
          </cell>
          <cell r="L53" t="str">
            <v>1</v>
          </cell>
        </row>
        <row r="54">
          <cell r="A54" t="str">
            <v>0A-20-010</v>
          </cell>
          <cell r="H54">
            <v>74278187.987631783</v>
          </cell>
          <cell r="L54" t="str">
            <v>1</v>
          </cell>
        </row>
        <row r="55">
          <cell r="A55" t="str">
            <v>0A-20-010</v>
          </cell>
          <cell r="H55">
            <v>51526207.636343338</v>
          </cell>
          <cell r="L55" t="str">
            <v>1</v>
          </cell>
        </row>
        <row r="56">
          <cell r="A56" t="str">
            <v>0A-20-010</v>
          </cell>
          <cell r="H56">
            <v>76182756.910391569</v>
          </cell>
          <cell r="L56" t="str">
            <v>1</v>
          </cell>
        </row>
        <row r="57">
          <cell r="A57" t="str">
            <v>0A-20-010</v>
          </cell>
          <cell r="H57">
            <v>71992705.280320033</v>
          </cell>
          <cell r="L57" t="str">
            <v>1</v>
          </cell>
        </row>
        <row r="58">
          <cell r="A58" t="str">
            <v/>
          </cell>
          <cell r="H58" t="str">
            <v/>
          </cell>
          <cell r="L58" t="str">
            <v/>
          </cell>
        </row>
        <row r="59">
          <cell r="A59" t="str">
            <v>0A-20-020</v>
          </cell>
          <cell r="H59">
            <v>108669263.17870356</v>
          </cell>
          <cell r="L59" t="str">
            <v/>
          </cell>
        </row>
        <row r="60">
          <cell r="A60" t="str">
            <v>0A-20-020</v>
          </cell>
          <cell r="H60">
            <v>12589534.312848384</v>
          </cell>
          <cell r="L60" t="str">
            <v>1</v>
          </cell>
        </row>
        <row r="61">
          <cell r="A61" t="str">
            <v>0A-20-020</v>
          </cell>
          <cell r="H61">
            <v>9891776.9600951578</v>
          </cell>
          <cell r="L61" t="str">
            <v>1</v>
          </cell>
        </row>
        <row r="62">
          <cell r="A62" t="str">
            <v>0A-20-020</v>
          </cell>
          <cell r="H62">
            <v>30574583.331203215</v>
          </cell>
          <cell r="L62" t="str">
            <v>1</v>
          </cell>
        </row>
        <row r="63">
          <cell r="A63" t="str">
            <v>0A-20-020</v>
          </cell>
          <cell r="H63">
            <v>19823121.028030694</v>
          </cell>
          <cell r="L63" t="str">
            <v>1</v>
          </cell>
        </row>
        <row r="64">
          <cell r="A64" t="str">
            <v>0A-20-020</v>
          </cell>
          <cell r="H64">
            <v>17985049.018354833</v>
          </cell>
          <cell r="L64" t="str">
            <v>1</v>
          </cell>
        </row>
        <row r="65">
          <cell r="A65" t="str">
            <v>0A-20-020</v>
          </cell>
          <cell r="H65">
            <v>17805198.528171282</v>
          </cell>
          <cell r="L65" t="str">
            <v>1</v>
          </cell>
        </row>
        <row r="66">
          <cell r="A66" t="str">
            <v/>
          </cell>
          <cell r="H66" t="str">
            <v/>
          </cell>
          <cell r="L66" t="str">
            <v/>
          </cell>
        </row>
        <row r="67">
          <cell r="A67" t="str">
            <v>0A-25-010</v>
          </cell>
          <cell r="H67">
            <v>3272500</v>
          </cell>
          <cell r="L67" t="str">
            <v/>
          </cell>
        </row>
        <row r="68">
          <cell r="A68" t="str">
            <v>0A-25-010</v>
          </cell>
          <cell r="H68">
            <v>1963500.0000000002</v>
          </cell>
          <cell r="L68" t="str">
            <v>3</v>
          </cell>
        </row>
        <row r="69">
          <cell r="A69" t="str">
            <v>0A-25-010</v>
          </cell>
          <cell r="H69">
            <v>785400</v>
          </cell>
          <cell r="L69" t="str">
            <v>3</v>
          </cell>
        </row>
        <row r="70">
          <cell r="A70" t="str">
            <v>0A-25-010</v>
          </cell>
          <cell r="H70">
            <v>523600.00000000006</v>
          </cell>
          <cell r="L70" t="str">
            <v>3</v>
          </cell>
        </row>
        <row r="71">
          <cell r="A71" t="str">
            <v/>
          </cell>
          <cell r="H71" t="str">
            <v/>
          </cell>
          <cell r="L71" t="str">
            <v/>
          </cell>
        </row>
        <row r="72">
          <cell r="A72" t="str">
            <v>0A-25-020</v>
          </cell>
          <cell r="H72">
            <v>385000.00000000006</v>
          </cell>
          <cell r="L72" t="str">
            <v/>
          </cell>
        </row>
        <row r="73">
          <cell r="A73" t="str">
            <v>0A-25-020</v>
          </cell>
          <cell r="H73">
            <v>385000.00000000006</v>
          </cell>
          <cell r="L73" t="str">
            <v>3</v>
          </cell>
        </row>
        <row r="74">
          <cell r="A74" t="str">
            <v/>
          </cell>
          <cell r="H74" t="str">
            <v/>
          </cell>
          <cell r="L74" t="str">
            <v/>
          </cell>
        </row>
        <row r="75">
          <cell r="A75" t="str">
            <v>0A-25-030</v>
          </cell>
          <cell r="H75">
            <v>275000</v>
          </cell>
          <cell r="L75" t="str">
            <v/>
          </cell>
        </row>
        <row r="76">
          <cell r="A76" t="str">
            <v>0A-25-030</v>
          </cell>
          <cell r="H76">
            <v>275000</v>
          </cell>
          <cell r="L76" t="str">
            <v>3</v>
          </cell>
        </row>
        <row r="77">
          <cell r="A77" t="str">
            <v/>
          </cell>
          <cell r="H77" t="str">
            <v/>
          </cell>
          <cell r="L77" t="str">
            <v/>
          </cell>
        </row>
        <row r="78">
          <cell r="A78" t="str">
            <v>0A-25-040</v>
          </cell>
          <cell r="H78">
            <v>1100000</v>
          </cell>
          <cell r="L78" t="str">
            <v/>
          </cell>
        </row>
        <row r="79">
          <cell r="A79" t="str">
            <v>0A-25-040</v>
          </cell>
          <cell r="H79">
            <v>1100000</v>
          </cell>
          <cell r="L79" t="str">
            <v>3</v>
          </cell>
        </row>
        <row r="80">
          <cell r="A80" t="str">
            <v/>
          </cell>
          <cell r="H80" t="str">
            <v/>
          </cell>
          <cell r="L80" t="str">
            <v/>
          </cell>
        </row>
        <row r="81">
          <cell r="A81" t="str">
            <v>0A-30-010</v>
          </cell>
          <cell r="H81">
            <v>2200000</v>
          </cell>
          <cell r="L81" t="str">
            <v/>
          </cell>
        </row>
        <row r="82">
          <cell r="A82" t="str">
            <v>0A-30-010</v>
          </cell>
          <cell r="H82">
            <v>2200000</v>
          </cell>
          <cell r="L82" t="str">
            <v>3</v>
          </cell>
        </row>
        <row r="83">
          <cell r="A83" t="str">
            <v/>
          </cell>
          <cell r="H83" t="str">
            <v/>
          </cell>
          <cell r="L83" t="str">
            <v/>
          </cell>
        </row>
        <row r="84">
          <cell r="A84" t="str">
            <v>0A-35-010</v>
          </cell>
          <cell r="H84">
            <v>19800000</v>
          </cell>
          <cell r="L84" t="str">
            <v/>
          </cell>
        </row>
        <row r="85">
          <cell r="A85" t="str">
            <v>0A-35-010</v>
          </cell>
          <cell r="H85">
            <v>19800000</v>
          </cell>
          <cell r="L85" t="str">
            <v>3</v>
          </cell>
        </row>
        <row r="86">
          <cell r="A86" t="str">
            <v/>
          </cell>
          <cell r="H86" t="str">
            <v/>
          </cell>
          <cell r="L86" t="str">
            <v/>
          </cell>
        </row>
        <row r="87">
          <cell r="A87" t="str">
            <v>0A-40-010</v>
          </cell>
          <cell r="H87">
            <v>3000000</v>
          </cell>
          <cell r="L87" t="str">
            <v/>
          </cell>
        </row>
        <row r="88">
          <cell r="A88" t="str">
            <v>0A-40-010</v>
          </cell>
          <cell r="H88">
            <v>3000000</v>
          </cell>
          <cell r="L88" t="str">
            <v>3</v>
          </cell>
        </row>
        <row r="89">
          <cell r="A89" t="str">
            <v/>
          </cell>
          <cell r="H89" t="str">
            <v/>
          </cell>
          <cell r="L89" t="str">
            <v/>
          </cell>
        </row>
        <row r="90">
          <cell r="A90" t="str">
            <v/>
          </cell>
          <cell r="H90" t="str">
            <v/>
          </cell>
          <cell r="L90" t="str">
            <v/>
          </cell>
        </row>
        <row r="91">
          <cell r="A91" t="str">
            <v>01-05-010</v>
          </cell>
          <cell r="H91">
            <v>2642.2284</v>
          </cell>
          <cell r="L91" t="str">
            <v/>
          </cell>
        </row>
        <row r="92">
          <cell r="A92" t="str">
            <v>01-05-010</v>
          </cell>
          <cell r="H92">
            <v>2380</v>
          </cell>
          <cell r="L92" t="str">
            <v>2</v>
          </cell>
        </row>
        <row r="93">
          <cell r="A93" t="str">
            <v>01-05-010</v>
          </cell>
          <cell r="H93">
            <v>109.42049999999999</v>
          </cell>
          <cell r="L93" t="str">
            <v>1</v>
          </cell>
        </row>
        <row r="94">
          <cell r="A94" t="str">
            <v>01-05-010</v>
          </cell>
          <cell r="H94">
            <v>51.765000000000001</v>
          </cell>
          <cell r="L94" t="str">
            <v>1</v>
          </cell>
        </row>
        <row r="95">
          <cell r="A95" t="str">
            <v>01-05-010</v>
          </cell>
          <cell r="H95">
            <v>29.642900000000001</v>
          </cell>
          <cell r="L95" t="str">
            <v>4</v>
          </cell>
        </row>
        <row r="96">
          <cell r="A96" t="str">
            <v>01-05-010</v>
          </cell>
          <cell r="H96">
            <v>71.399999999999991</v>
          </cell>
          <cell r="L96" t="str">
            <v>4</v>
          </cell>
        </row>
        <row r="97">
          <cell r="A97" t="str">
            <v/>
          </cell>
          <cell r="H97" t="str">
            <v/>
          </cell>
          <cell r="L97" t="str">
            <v/>
          </cell>
        </row>
        <row r="98">
          <cell r="A98" t="str">
            <v>01-05-020</v>
          </cell>
          <cell r="H98">
            <v>1815.2141000000001</v>
          </cell>
          <cell r="L98" t="str">
            <v/>
          </cell>
        </row>
        <row r="99">
          <cell r="A99" t="str">
            <v>01-05-020</v>
          </cell>
          <cell r="H99">
            <v>1586.6666666666667</v>
          </cell>
          <cell r="L99" t="str">
            <v>2</v>
          </cell>
        </row>
        <row r="100">
          <cell r="A100" t="str">
            <v>01-05-020</v>
          </cell>
          <cell r="H100">
            <v>109.42049999999999</v>
          </cell>
          <cell r="L100" t="str">
            <v>1</v>
          </cell>
        </row>
        <row r="101">
          <cell r="A101" t="str">
            <v>01-05-020</v>
          </cell>
          <cell r="H101">
            <v>51.765000000000001</v>
          </cell>
          <cell r="L101" t="str">
            <v>1</v>
          </cell>
        </row>
        <row r="102">
          <cell r="A102" t="str">
            <v>01-05-020</v>
          </cell>
          <cell r="H102">
            <v>19.761933333333335</v>
          </cell>
          <cell r="L102" t="str">
            <v>4</v>
          </cell>
        </row>
        <row r="103">
          <cell r="A103" t="str">
            <v>01-05-020</v>
          </cell>
          <cell r="H103">
            <v>47.6</v>
          </cell>
          <cell r="L103" t="str">
            <v>4</v>
          </cell>
        </row>
        <row r="104">
          <cell r="A104" t="str">
            <v/>
          </cell>
          <cell r="H104" t="str">
            <v/>
          </cell>
          <cell r="L104" t="str">
            <v/>
          </cell>
        </row>
        <row r="105">
          <cell r="A105" t="str">
            <v/>
          </cell>
          <cell r="H105" t="str">
            <v/>
          </cell>
          <cell r="L105" t="str">
            <v/>
          </cell>
        </row>
        <row r="106">
          <cell r="A106" t="str">
            <v>03-05-010</v>
          </cell>
          <cell r="H106">
            <v>35178.659399793309</v>
          </cell>
          <cell r="L106" t="str">
            <v/>
          </cell>
        </row>
        <row r="107">
          <cell r="A107" t="str">
            <v>03-05-010</v>
          </cell>
          <cell r="H107">
            <v>8071.5821052631572</v>
          </cell>
          <cell r="L107" t="str">
            <v>4</v>
          </cell>
        </row>
        <row r="108">
          <cell r="A108" t="str">
            <v>03-05-010</v>
          </cell>
          <cell r="H108">
            <v>18720</v>
          </cell>
          <cell r="L108" t="str">
            <v>3</v>
          </cell>
        </row>
        <row r="109">
          <cell r="A109" t="str">
            <v>03-05-010</v>
          </cell>
          <cell r="H109">
            <v>8387.0772945301542</v>
          </cell>
          <cell r="L109" t="str">
            <v>3</v>
          </cell>
        </row>
        <row r="110">
          <cell r="A110" t="str">
            <v>03-05-010</v>
          </cell>
          <cell r="H110">
            <v>0</v>
          </cell>
          <cell r="L110" t="str">
            <v>4</v>
          </cell>
        </row>
        <row r="111">
          <cell r="A111" t="str">
            <v>03-05-010</v>
          </cell>
          <cell r="H111">
            <v>0</v>
          </cell>
          <cell r="L111" t="str">
            <v>4</v>
          </cell>
        </row>
        <row r="112">
          <cell r="A112" t="str">
            <v/>
          </cell>
          <cell r="H112" t="str">
            <v/>
          </cell>
          <cell r="L112" t="str">
            <v/>
          </cell>
        </row>
        <row r="113">
          <cell r="A113" t="str">
            <v>03-05-020</v>
          </cell>
          <cell r="H113">
            <v>56966.509000000005</v>
          </cell>
          <cell r="L113" t="str">
            <v/>
          </cell>
        </row>
        <row r="114">
          <cell r="A114" t="str">
            <v>03-05-020</v>
          </cell>
          <cell r="H114">
            <v>23004.009000000002</v>
          </cell>
          <cell r="L114" t="str">
            <v>4</v>
          </cell>
        </row>
        <row r="115">
          <cell r="A115" t="str">
            <v>03-05-020</v>
          </cell>
          <cell r="H115">
            <v>33962.5</v>
          </cell>
          <cell r="L115" t="str">
            <v>3</v>
          </cell>
        </row>
        <row r="116">
          <cell r="A116" t="str">
            <v>03-05-020</v>
          </cell>
          <cell r="H116">
            <v>0</v>
          </cell>
          <cell r="L116" t="str">
            <v>4</v>
          </cell>
        </row>
        <row r="117">
          <cell r="A117" t="str">
            <v>03-05-020</v>
          </cell>
          <cell r="H117">
            <v>0</v>
          </cell>
          <cell r="L117" t="str">
            <v>4</v>
          </cell>
        </row>
        <row r="118">
          <cell r="A118" t="str">
            <v/>
          </cell>
          <cell r="H118" t="str">
            <v/>
          </cell>
          <cell r="L118" t="str">
            <v/>
          </cell>
        </row>
        <row r="119">
          <cell r="A119" t="str">
            <v>03-05-030</v>
          </cell>
          <cell r="H119">
            <v>65559.311050000004</v>
          </cell>
          <cell r="L119" t="str">
            <v/>
          </cell>
        </row>
        <row r="120">
          <cell r="A120" t="str">
            <v>03-05-030</v>
          </cell>
          <cell r="H120">
            <v>30310</v>
          </cell>
          <cell r="L120" t="str">
            <v>2</v>
          </cell>
        </row>
        <row r="121">
          <cell r="A121" t="str">
            <v>03-05-030</v>
          </cell>
          <cell r="H121">
            <v>33962.5</v>
          </cell>
          <cell r="L121" t="str">
            <v>3</v>
          </cell>
        </row>
        <row r="122">
          <cell r="A122" t="str">
            <v>03-05-030</v>
          </cell>
          <cell r="H122">
            <v>377.51105000000001</v>
          </cell>
          <cell r="L122" t="str">
            <v>4</v>
          </cell>
        </row>
        <row r="123">
          <cell r="A123" t="str">
            <v>03-05-030</v>
          </cell>
          <cell r="H123">
            <v>909.3</v>
          </cell>
          <cell r="L123" t="str">
            <v>4</v>
          </cell>
        </row>
        <row r="124">
          <cell r="A124" t="str">
            <v/>
          </cell>
          <cell r="H124" t="str">
            <v/>
          </cell>
          <cell r="L124" t="str">
            <v/>
          </cell>
        </row>
        <row r="125">
          <cell r="A125" t="str">
            <v>03-05-040</v>
          </cell>
          <cell r="H125">
            <v>297799.84979915636</v>
          </cell>
          <cell r="L125" t="str">
            <v/>
          </cell>
        </row>
        <row r="126">
          <cell r="A126" t="str">
            <v>03-05-040</v>
          </cell>
          <cell r="H126">
            <v>99835.605598593058</v>
          </cell>
          <cell r="L126" t="str">
            <v>7</v>
          </cell>
        </row>
        <row r="127">
          <cell r="A127" t="str">
            <v>03-05-040</v>
          </cell>
          <cell r="H127">
            <v>24348.752345491521</v>
          </cell>
          <cell r="L127" t="str">
            <v>7</v>
          </cell>
        </row>
        <row r="128">
          <cell r="A128" t="str">
            <v>03-05-040</v>
          </cell>
          <cell r="H128">
            <v>496.49713546862256</v>
          </cell>
          <cell r="L128" t="str">
            <v>4</v>
          </cell>
        </row>
        <row r="129">
          <cell r="A129" t="str">
            <v>03-05-040</v>
          </cell>
          <cell r="H129">
            <v>12185.546289603129</v>
          </cell>
          <cell r="L129" t="str">
            <v>4</v>
          </cell>
        </row>
        <row r="130">
          <cell r="A130" t="str">
            <v>03-05-040</v>
          </cell>
          <cell r="H130">
            <v>16191.463680000001</v>
          </cell>
          <cell r="L130" t="str">
            <v>1</v>
          </cell>
        </row>
        <row r="131">
          <cell r="A131" t="str">
            <v>03-05-040</v>
          </cell>
          <cell r="H131">
            <v>17550</v>
          </cell>
          <cell r="L131" t="str">
            <v>2</v>
          </cell>
        </row>
        <row r="132">
          <cell r="A132" t="str">
            <v>03-05-040</v>
          </cell>
          <cell r="H132">
            <v>18000</v>
          </cell>
          <cell r="L132" t="str">
            <v>2</v>
          </cell>
        </row>
        <row r="133">
          <cell r="A133" t="str">
            <v>03-05-040</v>
          </cell>
          <cell r="H133">
            <v>2499</v>
          </cell>
          <cell r="L133" t="str">
            <v>4</v>
          </cell>
        </row>
        <row r="134">
          <cell r="A134" t="str">
            <v>03-05-040</v>
          </cell>
          <cell r="H134">
            <v>56700</v>
          </cell>
          <cell r="L134" t="str">
            <v>2</v>
          </cell>
        </row>
        <row r="135">
          <cell r="A135" t="str">
            <v>03-05-040</v>
          </cell>
          <cell r="H135">
            <v>44200</v>
          </cell>
          <cell r="L135" t="str">
            <v>2</v>
          </cell>
        </row>
        <row r="136">
          <cell r="A136" t="str">
            <v>03-05-040</v>
          </cell>
          <cell r="H136">
            <v>1699.4847500000001</v>
          </cell>
          <cell r="L136" t="str">
            <v>4</v>
          </cell>
        </row>
        <row r="137">
          <cell r="A137" t="str">
            <v>03-05-040</v>
          </cell>
          <cell r="H137">
            <v>4093.5</v>
          </cell>
          <cell r="L137" t="str">
            <v>4</v>
          </cell>
        </row>
        <row r="138">
          <cell r="A138" t="str">
            <v/>
          </cell>
          <cell r="H138" t="str">
            <v/>
          </cell>
          <cell r="L138" t="str">
            <v/>
          </cell>
        </row>
        <row r="139">
          <cell r="A139" t="str">
            <v>03-05-050</v>
          </cell>
          <cell r="H139">
            <v>330960.34334915638</v>
          </cell>
          <cell r="L139" t="str">
            <v/>
          </cell>
        </row>
        <row r="140">
          <cell r="A140" t="str">
            <v>03-05-050</v>
          </cell>
          <cell r="H140">
            <v>99835.605598593058</v>
          </cell>
          <cell r="L140" t="str">
            <v>7</v>
          </cell>
        </row>
        <row r="141">
          <cell r="A141" t="str">
            <v>03-05-050</v>
          </cell>
          <cell r="H141">
            <v>24348.752345491521</v>
          </cell>
          <cell r="L141" t="str">
            <v>7</v>
          </cell>
        </row>
        <row r="142">
          <cell r="A142" t="str">
            <v>03-05-050</v>
          </cell>
          <cell r="H142">
            <v>496.49713546862256</v>
          </cell>
          <cell r="L142" t="str">
            <v>4</v>
          </cell>
        </row>
        <row r="143">
          <cell r="A143" t="str">
            <v>03-05-050</v>
          </cell>
          <cell r="H143">
            <v>12185.546289603129</v>
          </cell>
          <cell r="L143" t="str">
            <v>4</v>
          </cell>
        </row>
        <row r="144">
          <cell r="A144" t="str">
            <v>03-05-050</v>
          </cell>
          <cell r="H144">
            <v>16191.463680000001</v>
          </cell>
          <cell r="L144" t="str">
            <v>1</v>
          </cell>
        </row>
        <row r="145">
          <cell r="A145" t="str">
            <v>03-05-050</v>
          </cell>
          <cell r="H145">
            <v>17550</v>
          </cell>
          <cell r="L145" t="str">
            <v>2</v>
          </cell>
        </row>
        <row r="146">
          <cell r="A146" t="str">
            <v>03-05-050</v>
          </cell>
          <cell r="H146">
            <v>32800</v>
          </cell>
          <cell r="L146" t="str">
            <v>2</v>
          </cell>
        </row>
        <row r="147">
          <cell r="A147" t="str">
            <v>03-05-050</v>
          </cell>
          <cell r="H147">
            <v>2499</v>
          </cell>
          <cell r="L147" t="str">
            <v>4</v>
          </cell>
        </row>
        <row r="148">
          <cell r="A148" t="str">
            <v>03-05-050</v>
          </cell>
          <cell r="H148">
            <v>73710</v>
          </cell>
          <cell r="L148" t="str">
            <v>2</v>
          </cell>
        </row>
        <row r="149">
          <cell r="A149" t="str">
            <v>03-05-050</v>
          </cell>
          <cell r="H149">
            <v>44200</v>
          </cell>
          <cell r="L149" t="str">
            <v>2</v>
          </cell>
        </row>
        <row r="150">
          <cell r="A150" t="str">
            <v>03-05-050</v>
          </cell>
          <cell r="H150">
            <v>2095.6783</v>
          </cell>
          <cell r="L150" t="str">
            <v>4</v>
          </cell>
        </row>
        <row r="151">
          <cell r="A151" t="str">
            <v>03-05-050</v>
          </cell>
          <cell r="H151">
            <v>5047.8</v>
          </cell>
          <cell r="L151" t="str">
            <v>4</v>
          </cell>
        </row>
        <row r="152">
          <cell r="A152" t="str">
            <v/>
          </cell>
          <cell r="H152" t="str">
            <v/>
          </cell>
          <cell r="L152" t="str">
            <v/>
          </cell>
        </row>
        <row r="153">
          <cell r="A153" t="str">
            <v>03-05-060</v>
          </cell>
          <cell r="H153">
            <v>360367.99889915634</v>
          </cell>
          <cell r="L153" t="str">
            <v/>
          </cell>
        </row>
        <row r="154">
          <cell r="A154" t="str">
            <v>03-05-060</v>
          </cell>
          <cell r="H154">
            <v>99835.605598593058</v>
          </cell>
          <cell r="L154" t="str">
            <v>7</v>
          </cell>
        </row>
        <row r="155">
          <cell r="A155" t="str">
            <v>03-05-060</v>
          </cell>
          <cell r="H155">
            <v>24348.752345491521</v>
          </cell>
          <cell r="L155" t="str">
            <v>7</v>
          </cell>
        </row>
        <row r="156">
          <cell r="A156" t="str">
            <v>03-05-060</v>
          </cell>
          <cell r="H156">
            <v>496.49713546862256</v>
          </cell>
          <cell r="L156" t="str">
            <v>4</v>
          </cell>
        </row>
        <row r="157">
          <cell r="A157" t="str">
            <v>03-05-060</v>
          </cell>
          <cell r="H157">
            <v>12185.546289603129</v>
          </cell>
          <cell r="L157" t="str">
            <v>4</v>
          </cell>
        </row>
        <row r="158">
          <cell r="A158" t="str">
            <v>03-05-060</v>
          </cell>
          <cell r="H158">
            <v>16191.463680000001</v>
          </cell>
          <cell r="L158" t="str">
            <v>1</v>
          </cell>
        </row>
        <row r="159">
          <cell r="A159" t="str">
            <v>03-05-060</v>
          </cell>
          <cell r="H159">
            <v>17550</v>
          </cell>
          <cell r="L159" t="str">
            <v>2</v>
          </cell>
        </row>
        <row r="160">
          <cell r="A160" t="str">
            <v>03-05-060</v>
          </cell>
          <cell r="H160">
            <v>44000</v>
          </cell>
          <cell r="L160" t="str">
            <v>2</v>
          </cell>
        </row>
        <row r="161">
          <cell r="A161" t="str">
            <v>03-05-060</v>
          </cell>
          <cell r="H161">
            <v>2499</v>
          </cell>
          <cell r="L161" t="str">
            <v>4</v>
          </cell>
        </row>
        <row r="162">
          <cell r="A162" t="str">
            <v>03-05-060</v>
          </cell>
          <cell r="H162">
            <v>90720</v>
          </cell>
          <cell r="L162" t="str">
            <v>2</v>
          </cell>
        </row>
        <row r="163">
          <cell r="A163" t="str">
            <v>03-05-060</v>
          </cell>
          <cell r="H163">
            <v>44200</v>
          </cell>
          <cell r="L163" t="str">
            <v>2</v>
          </cell>
        </row>
        <row r="164">
          <cell r="A164" t="str">
            <v>03-05-060</v>
          </cell>
          <cell r="H164">
            <v>2447.0338500000003</v>
          </cell>
          <cell r="L164" t="str">
            <v>4</v>
          </cell>
        </row>
        <row r="165">
          <cell r="A165" t="str">
            <v>03-05-060</v>
          </cell>
          <cell r="H165">
            <v>5894.0999999999995</v>
          </cell>
          <cell r="L165" t="str">
            <v>4</v>
          </cell>
        </row>
        <row r="166">
          <cell r="A166" t="str">
            <v/>
          </cell>
          <cell r="H166" t="str">
            <v/>
          </cell>
          <cell r="L166" t="str">
            <v/>
          </cell>
        </row>
        <row r="167">
          <cell r="A167" t="str">
            <v>03-05-070</v>
          </cell>
          <cell r="H167">
            <v>390609.61844915641</v>
          </cell>
          <cell r="L167" t="str">
            <v/>
          </cell>
        </row>
        <row r="168">
          <cell r="A168" t="str">
            <v>03-05-070</v>
          </cell>
          <cell r="H168">
            <v>99835.605598593058</v>
          </cell>
          <cell r="L168" t="str">
            <v>7</v>
          </cell>
        </row>
        <row r="169">
          <cell r="A169" t="str">
            <v>03-05-070</v>
          </cell>
          <cell r="H169">
            <v>24348.752345491521</v>
          </cell>
          <cell r="L169" t="str">
            <v>7</v>
          </cell>
        </row>
        <row r="170">
          <cell r="A170" t="str">
            <v>03-05-070</v>
          </cell>
          <cell r="H170">
            <v>496.49713546862256</v>
          </cell>
          <cell r="L170" t="str">
            <v>4</v>
          </cell>
        </row>
        <row r="171">
          <cell r="A171" t="str">
            <v>03-05-070</v>
          </cell>
          <cell r="H171">
            <v>12185.546289603129</v>
          </cell>
          <cell r="L171" t="str">
            <v>4</v>
          </cell>
        </row>
        <row r="172">
          <cell r="A172" t="str">
            <v>03-05-070</v>
          </cell>
          <cell r="H172">
            <v>16191.463680000001</v>
          </cell>
          <cell r="L172" t="str">
            <v>1</v>
          </cell>
        </row>
        <row r="173">
          <cell r="A173" t="str">
            <v>03-05-070</v>
          </cell>
          <cell r="H173">
            <v>17550</v>
          </cell>
          <cell r="L173" t="str">
            <v>2</v>
          </cell>
        </row>
        <row r="174">
          <cell r="A174" t="str">
            <v>03-05-070</v>
          </cell>
          <cell r="H174">
            <v>56000</v>
          </cell>
          <cell r="L174" t="str">
            <v>2</v>
          </cell>
        </row>
        <row r="175">
          <cell r="A175" t="str">
            <v>03-05-070</v>
          </cell>
          <cell r="H175">
            <v>2499</v>
          </cell>
          <cell r="L175" t="str">
            <v>4</v>
          </cell>
        </row>
        <row r="176">
          <cell r="A176" t="str">
            <v>03-05-070</v>
          </cell>
          <cell r="H176">
            <v>107730</v>
          </cell>
          <cell r="L176" t="str">
            <v>2</v>
          </cell>
        </row>
        <row r="177">
          <cell r="A177" t="str">
            <v>03-05-070</v>
          </cell>
          <cell r="H177">
            <v>44200</v>
          </cell>
          <cell r="L177" t="str">
            <v>2</v>
          </cell>
        </row>
        <row r="178">
          <cell r="A178" t="str">
            <v>03-05-070</v>
          </cell>
          <cell r="H178">
            <v>2808.3534</v>
          </cell>
          <cell r="L178" t="str">
            <v>4</v>
          </cell>
        </row>
        <row r="179">
          <cell r="A179" t="str">
            <v>03-05-070</v>
          </cell>
          <cell r="H179">
            <v>6764.4</v>
          </cell>
          <cell r="L179" t="str">
            <v>4</v>
          </cell>
        </row>
        <row r="180">
          <cell r="A180" t="str">
            <v/>
          </cell>
          <cell r="H180" t="str">
            <v/>
          </cell>
          <cell r="L180" t="str">
            <v/>
          </cell>
        </row>
        <row r="181">
          <cell r="A181" t="str">
            <v>03-05-080</v>
          </cell>
          <cell r="H181">
            <v>425855.02199915639</v>
          </cell>
          <cell r="L181" t="str">
            <v/>
          </cell>
        </row>
        <row r="182">
          <cell r="A182" t="str">
            <v>03-05-080</v>
          </cell>
          <cell r="H182">
            <v>99835.605598593058</v>
          </cell>
          <cell r="L182" t="str">
            <v>7</v>
          </cell>
        </row>
        <row r="183">
          <cell r="A183" t="str">
            <v>03-05-080</v>
          </cell>
          <cell r="H183">
            <v>24348.752345491521</v>
          </cell>
          <cell r="L183" t="str">
            <v>7</v>
          </cell>
        </row>
        <row r="184">
          <cell r="A184" t="str">
            <v>03-05-080</v>
          </cell>
          <cell r="H184">
            <v>496.49713546862256</v>
          </cell>
          <cell r="L184" t="str">
            <v>4</v>
          </cell>
        </row>
        <row r="185">
          <cell r="A185" t="str">
            <v>03-05-080</v>
          </cell>
          <cell r="H185">
            <v>12185.546289603129</v>
          </cell>
          <cell r="L185" t="str">
            <v>4</v>
          </cell>
        </row>
        <row r="186">
          <cell r="A186" t="str">
            <v>03-05-080</v>
          </cell>
          <cell r="H186">
            <v>16191.463680000001</v>
          </cell>
          <cell r="L186" t="str">
            <v>1</v>
          </cell>
        </row>
        <row r="187">
          <cell r="A187" t="str">
            <v>03-05-080</v>
          </cell>
          <cell r="H187">
            <v>17550</v>
          </cell>
          <cell r="L187" t="str">
            <v>2</v>
          </cell>
        </row>
        <row r="188">
          <cell r="A188" t="str">
            <v>03-05-080</v>
          </cell>
          <cell r="H188">
            <v>72800</v>
          </cell>
          <cell r="L188" t="str">
            <v>2</v>
          </cell>
        </row>
        <row r="189">
          <cell r="A189" t="str">
            <v>03-05-080</v>
          </cell>
          <cell r="H189">
            <v>2499</v>
          </cell>
          <cell r="L189" t="str">
            <v>4</v>
          </cell>
        </row>
        <row r="190">
          <cell r="A190" t="str">
            <v>03-05-080</v>
          </cell>
          <cell r="H190">
            <v>124740.00000000001</v>
          </cell>
          <cell r="L190" t="str">
            <v>2</v>
          </cell>
        </row>
        <row r="191">
          <cell r="A191" t="str">
            <v>03-05-080</v>
          </cell>
          <cell r="H191">
            <v>44200</v>
          </cell>
          <cell r="L191" t="str">
            <v>2</v>
          </cell>
        </row>
        <row r="192">
          <cell r="A192" t="str">
            <v>03-05-080</v>
          </cell>
          <cell r="H192">
            <v>3229.4569500000002</v>
          </cell>
          <cell r="L192" t="str">
            <v>4</v>
          </cell>
        </row>
        <row r="193">
          <cell r="A193" t="str">
            <v>03-05-080</v>
          </cell>
          <cell r="H193">
            <v>7778.7</v>
          </cell>
          <cell r="L193" t="str">
            <v>4</v>
          </cell>
        </row>
        <row r="194">
          <cell r="A194" t="str">
            <v/>
          </cell>
          <cell r="H194" t="str">
            <v/>
          </cell>
          <cell r="L194" t="str">
            <v/>
          </cell>
        </row>
        <row r="195">
          <cell r="A195" t="str">
            <v>03-05-090</v>
          </cell>
          <cell r="H195">
            <v>467772.13754915638</v>
          </cell>
          <cell r="L195" t="str">
            <v/>
          </cell>
        </row>
        <row r="196">
          <cell r="A196" t="str">
            <v>03-05-090</v>
          </cell>
          <cell r="H196">
            <v>99835.605598593058</v>
          </cell>
          <cell r="L196" t="str">
            <v>7</v>
          </cell>
        </row>
        <row r="197">
          <cell r="A197" t="str">
            <v>03-05-090</v>
          </cell>
          <cell r="H197">
            <v>24348.752345491521</v>
          </cell>
          <cell r="L197" t="str">
            <v>7</v>
          </cell>
        </row>
        <row r="198">
          <cell r="A198" t="str">
            <v>03-05-090</v>
          </cell>
          <cell r="H198">
            <v>496.49713546862256</v>
          </cell>
          <cell r="L198" t="str">
            <v>4</v>
          </cell>
        </row>
        <row r="199">
          <cell r="A199" t="str">
            <v>03-05-090</v>
          </cell>
          <cell r="H199">
            <v>12185.546289603129</v>
          </cell>
          <cell r="L199" t="str">
            <v>4</v>
          </cell>
        </row>
        <row r="200">
          <cell r="A200" t="str">
            <v>03-05-090</v>
          </cell>
          <cell r="H200">
            <v>16191.463680000001</v>
          </cell>
          <cell r="L200" t="str">
            <v>1</v>
          </cell>
        </row>
        <row r="201">
          <cell r="A201" t="str">
            <v>03-05-090</v>
          </cell>
          <cell r="H201">
            <v>96000</v>
          </cell>
          <cell r="L201" t="str">
            <v>2</v>
          </cell>
        </row>
        <row r="202">
          <cell r="A202" t="str">
            <v>03-05-090</v>
          </cell>
          <cell r="H202">
            <v>17550</v>
          </cell>
          <cell r="L202" t="str">
            <v>2</v>
          </cell>
        </row>
        <row r="203">
          <cell r="A203" t="str">
            <v>03-05-090</v>
          </cell>
          <cell r="H203">
            <v>2499</v>
          </cell>
          <cell r="L203" t="str">
            <v>4</v>
          </cell>
        </row>
        <row r="204">
          <cell r="A204" t="str">
            <v>03-05-090</v>
          </cell>
          <cell r="H204">
            <v>141750</v>
          </cell>
          <cell r="L204" t="str">
            <v>2</v>
          </cell>
        </row>
        <row r="205">
          <cell r="A205" t="str">
            <v>03-05-090</v>
          </cell>
          <cell r="H205">
            <v>44200</v>
          </cell>
          <cell r="L205" t="str">
            <v>2</v>
          </cell>
        </row>
        <row r="206">
          <cell r="A206" t="str">
            <v>03-05-090</v>
          </cell>
          <cell r="H206">
            <v>3730.2725</v>
          </cell>
          <cell r="L206" t="str">
            <v>4</v>
          </cell>
        </row>
        <row r="207">
          <cell r="A207" t="str">
            <v>03-05-090</v>
          </cell>
          <cell r="H207">
            <v>8985</v>
          </cell>
          <cell r="L207" t="str">
            <v>4</v>
          </cell>
        </row>
        <row r="208">
          <cell r="A208" t="str">
            <v/>
          </cell>
          <cell r="H208" t="str">
            <v/>
          </cell>
          <cell r="L208" t="str">
            <v/>
          </cell>
        </row>
        <row r="209">
          <cell r="A209" t="str">
            <v>03-05-100</v>
          </cell>
          <cell r="H209">
            <v>471906.95924281899</v>
          </cell>
          <cell r="L209" t="str">
            <v/>
          </cell>
        </row>
        <row r="210">
          <cell r="A210" t="str">
            <v>03-05-100</v>
          </cell>
          <cell r="H210">
            <v>62117.787042255688</v>
          </cell>
          <cell r="L210" t="str">
            <v>7</v>
          </cell>
        </row>
        <row r="211">
          <cell r="A211" t="str">
            <v>03-05-100</v>
          </cell>
          <cell r="H211">
            <v>24348.752345491521</v>
          </cell>
          <cell r="L211" t="str">
            <v>7</v>
          </cell>
        </row>
        <row r="212">
          <cell r="A212" t="str">
            <v>03-05-100</v>
          </cell>
          <cell r="H212">
            <v>496.49713546862256</v>
          </cell>
          <cell r="L212" t="str">
            <v>4</v>
          </cell>
        </row>
        <row r="213">
          <cell r="A213" t="str">
            <v>03-05-100</v>
          </cell>
          <cell r="H213">
            <v>12185.546289603129</v>
          </cell>
          <cell r="L213" t="str">
            <v>4</v>
          </cell>
        </row>
        <row r="214">
          <cell r="A214" t="str">
            <v>03-05-100</v>
          </cell>
          <cell r="H214">
            <v>16191.463680000001</v>
          </cell>
          <cell r="L214" t="str">
            <v>1</v>
          </cell>
        </row>
        <row r="215">
          <cell r="A215" t="str">
            <v>03-05-100</v>
          </cell>
          <cell r="H215">
            <v>29250</v>
          </cell>
          <cell r="L215" t="str">
            <v>2</v>
          </cell>
        </row>
        <row r="216">
          <cell r="A216" t="str">
            <v>03-05-100</v>
          </cell>
          <cell r="H216">
            <v>4165.0000000000009</v>
          </cell>
          <cell r="L216" t="str">
            <v>4</v>
          </cell>
        </row>
        <row r="217">
          <cell r="A217" t="str">
            <v>03-05-100</v>
          </cell>
          <cell r="H217">
            <v>264600</v>
          </cell>
          <cell r="L217" t="str">
            <v>2</v>
          </cell>
        </row>
        <row r="218">
          <cell r="A218" t="str">
            <v>03-05-100</v>
          </cell>
          <cell r="H218">
            <v>44200</v>
          </cell>
          <cell r="L218" t="str">
            <v>2</v>
          </cell>
        </row>
        <row r="219">
          <cell r="A219" t="str">
            <v>03-05-100</v>
          </cell>
          <cell r="H219">
            <v>4210.4127500000004</v>
          </cell>
          <cell r="L219" t="str">
            <v>4</v>
          </cell>
        </row>
        <row r="220">
          <cell r="A220" t="str">
            <v>03-05-100</v>
          </cell>
          <cell r="H220">
            <v>10141.5</v>
          </cell>
          <cell r="L220" t="str">
            <v>4</v>
          </cell>
        </row>
        <row r="221">
          <cell r="A221" t="str">
            <v/>
          </cell>
          <cell r="H221" t="str">
            <v/>
          </cell>
          <cell r="L221" t="str">
            <v/>
          </cell>
        </row>
        <row r="222">
          <cell r="A222" t="str">
            <v>03-10-010</v>
          </cell>
          <cell r="H222">
            <v>65641.918724999996</v>
          </cell>
          <cell r="L222" t="str">
            <v/>
          </cell>
        </row>
        <row r="223">
          <cell r="A223" t="str">
            <v>03-10-010</v>
          </cell>
          <cell r="H223">
            <v>54600</v>
          </cell>
          <cell r="L223" t="str">
            <v>1</v>
          </cell>
        </row>
        <row r="224">
          <cell r="A224" t="str">
            <v>03-10-010</v>
          </cell>
          <cell r="H224">
            <v>8195</v>
          </cell>
          <cell r="L224" t="str">
            <v>2</v>
          </cell>
        </row>
        <row r="225">
          <cell r="A225" t="str">
            <v>03-10-010</v>
          </cell>
          <cell r="H225">
            <v>2499</v>
          </cell>
          <cell r="L225" t="str">
            <v>4</v>
          </cell>
        </row>
        <row r="226">
          <cell r="A226" t="str">
            <v>03-10-010</v>
          </cell>
          <cell r="H226">
            <v>102.068725</v>
          </cell>
          <cell r="L226" t="str">
            <v>4</v>
          </cell>
        </row>
        <row r="227">
          <cell r="A227" t="str">
            <v>03-10-010</v>
          </cell>
          <cell r="H227">
            <v>245.85</v>
          </cell>
          <cell r="L227" t="str">
            <v>4</v>
          </cell>
        </row>
        <row r="228">
          <cell r="A228" t="str">
            <v/>
          </cell>
          <cell r="H228" t="str">
            <v/>
          </cell>
          <cell r="L228" t="str">
            <v/>
          </cell>
        </row>
        <row r="229">
          <cell r="A229" t="str">
            <v/>
          </cell>
          <cell r="H229" t="str">
            <v/>
          </cell>
          <cell r="L229" t="str">
            <v/>
          </cell>
        </row>
        <row r="230">
          <cell r="A230" t="str">
            <v>04-05-010</v>
          </cell>
          <cell r="H230">
            <v>50281.927511499671</v>
          </cell>
          <cell r="L230" t="str">
            <v/>
          </cell>
        </row>
        <row r="231">
          <cell r="A231" t="str">
            <v>04-05-010</v>
          </cell>
          <cell r="H231">
            <v>48742.121809090415</v>
          </cell>
          <cell r="L231" t="str">
            <v>7</v>
          </cell>
        </row>
        <row r="232">
          <cell r="A232" t="str">
            <v>04-05-010</v>
          </cell>
          <cell r="H232">
            <v>962.05229719907402</v>
          </cell>
          <cell r="L232" t="str">
            <v>2</v>
          </cell>
        </row>
        <row r="233">
          <cell r="A233" t="str">
            <v>04-05-010</v>
          </cell>
          <cell r="H233">
            <v>515.04331115740729</v>
          </cell>
          <cell r="L233" t="str">
            <v>2</v>
          </cell>
        </row>
        <row r="234">
          <cell r="A234" t="str">
            <v>04-05-010</v>
          </cell>
          <cell r="H234">
            <v>18.397225802079976</v>
          </cell>
          <cell r="L234" t="str">
            <v>4</v>
          </cell>
        </row>
        <row r="235">
          <cell r="A235" t="str">
            <v>04-05-010</v>
          </cell>
          <cell r="H235">
            <v>44.312868250694436</v>
          </cell>
          <cell r="L235" t="str">
            <v>4</v>
          </cell>
        </row>
        <row r="236">
          <cell r="A236" t="str">
            <v/>
          </cell>
          <cell r="H236" t="str">
            <v/>
          </cell>
          <cell r="L236" t="str">
            <v/>
          </cell>
        </row>
        <row r="237">
          <cell r="A237" t="str">
            <v>04-10-010</v>
          </cell>
          <cell r="H237">
            <v>683535.63750000007</v>
          </cell>
          <cell r="L237" t="str">
            <v/>
          </cell>
        </row>
        <row r="238">
          <cell r="A238" t="str">
            <v>04-10-010</v>
          </cell>
          <cell r="H238">
            <v>555371.51250000007</v>
          </cell>
          <cell r="L238" t="str">
            <v>1</v>
          </cell>
        </row>
        <row r="239">
          <cell r="A239" t="str">
            <v>04-10-010</v>
          </cell>
          <cell r="H239">
            <v>49980</v>
          </cell>
          <cell r="L239" t="str">
            <v>1</v>
          </cell>
        </row>
        <row r="240">
          <cell r="A240" t="str">
            <v>04-10-010</v>
          </cell>
          <cell r="H240">
            <v>75000</v>
          </cell>
          <cell r="L240" t="str">
            <v>2</v>
          </cell>
        </row>
        <row r="241">
          <cell r="A241" t="str">
            <v>04-10-010</v>
          </cell>
          <cell r="H241">
            <v>934.12500000000011</v>
          </cell>
          <cell r="L241" t="str">
            <v>4</v>
          </cell>
        </row>
        <row r="242">
          <cell r="A242" t="str">
            <v>04-10-010</v>
          </cell>
          <cell r="H242">
            <v>2250</v>
          </cell>
          <cell r="L242" t="str">
            <v>4</v>
          </cell>
        </row>
        <row r="243">
          <cell r="A243" t="str">
            <v/>
          </cell>
          <cell r="H243" t="str">
            <v/>
          </cell>
          <cell r="L243" t="str">
            <v/>
          </cell>
        </row>
        <row r="244">
          <cell r="A244" t="str">
            <v>04-15-010</v>
          </cell>
          <cell r="H244">
            <v>754751.5796156443</v>
          </cell>
          <cell r="L244" t="str">
            <v/>
          </cell>
        </row>
        <row r="245">
          <cell r="A245" t="str">
            <v>04-15-010</v>
          </cell>
          <cell r="H245">
            <v>611411.58750000002</v>
          </cell>
          <cell r="L245" t="str">
            <v>1</v>
          </cell>
        </row>
        <row r="246">
          <cell r="A246" t="str">
            <v>04-15-010</v>
          </cell>
          <cell r="H246">
            <v>49980</v>
          </cell>
          <cell r="L246" t="str">
            <v>1</v>
          </cell>
        </row>
        <row r="247">
          <cell r="A247" t="str">
            <v>04-15-010</v>
          </cell>
          <cell r="H247">
            <v>5870.6666666666661</v>
          </cell>
          <cell r="L247" t="str">
            <v>1</v>
          </cell>
        </row>
        <row r="248">
          <cell r="A248" t="str">
            <v>04-15-010</v>
          </cell>
          <cell r="H248">
            <v>972.62666666666667</v>
          </cell>
          <cell r="L248" t="str">
            <v>1</v>
          </cell>
        </row>
        <row r="249">
          <cell r="A249" t="str">
            <v>04-15-010</v>
          </cell>
          <cell r="H249">
            <v>1725.5</v>
          </cell>
          <cell r="L249" t="str">
            <v>1</v>
          </cell>
        </row>
        <row r="250">
          <cell r="A250" t="str">
            <v>04-15-010</v>
          </cell>
          <cell r="H250">
            <v>2788.525066666667</v>
          </cell>
          <cell r="L250" t="str">
            <v>7</v>
          </cell>
        </row>
        <row r="251">
          <cell r="A251" t="str">
            <v>04-15-010</v>
          </cell>
          <cell r="H251">
            <v>8092</v>
          </cell>
          <cell r="L251" t="str">
            <v>4</v>
          </cell>
        </row>
        <row r="252">
          <cell r="A252" t="str">
            <v>04-15-010</v>
          </cell>
          <cell r="H252">
            <v>24722.078935555553</v>
          </cell>
          <cell r="L252" t="str">
            <v>2</v>
          </cell>
        </row>
        <row r="253">
          <cell r="A253" t="str">
            <v>04-15-010</v>
          </cell>
          <cell r="H253">
            <v>46178.510265555553</v>
          </cell>
          <cell r="L253" t="str">
            <v>2</v>
          </cell>
        </row>
        <row r="254">
          <cell r="A254" t="str">
            <v>04-15-010</v>
          </cell>
          <cell r="H254">
            <v>883.06683849983892</v>
          </cell>
          <cell r="L254" t="str">
            <v>4</v>
          </cell>
        </row>
        <row r="255">
          <cell r="A255" t="str">
            <v>04-15-010</v>
          </cell>
          <cell r="H255">
            <v>2127.0176760333334</v>
          </cell>
          <cell r="L255" t="str">
            <v>4</v>
          </cell>
        </row>
        <row r="256">
          <cell r="A256" t="str">
            <v/>
          </cell>
          <cell r="H256" t="str">
            <v/>
          </cell>
          <cell r="L256" t="str">
            <v/>
          </cell>
        </row>
        <row r="257">
          <cell r="A257" t="str">
            <v>04-15-020</v>
          </cell>
          <cell r="H257">
            <v>761072.28263620764</v>
          </cell>
          <cell r="L257" t="str">
            <v/>
          </cell>
        </row>
        <row r="258">
          <cell r="A258" t="str">
            <v>04-15-020</v>
          </cell>
          <cell r="H258">
            <v>611411.58750000002</v>
          </cell>
          <cell r="L258" t="str">
            <v>1</v>
          </cell>
        </row>
        <row r="259">
          <cell r="A259" t="str">
            <v>04-15-020</v>
          </cell>
          <cell r="H259">
            <v>49980</v>
          </cell>
          <cell r="L259" t="str">
            <v>1</v>
          </cell>
        </row>
        <row r="260">
          <cell r="A260" t="str">
            <v>04-15-020</v>
          </cell>
          <cell r="H260">
            <v>11281.740959375291</v>
          </cell>
          <cell r="L260" t="str">
            <v>1</v>
          </cell>
        </row>
        <row r="261">
          <cell r="A261" t="str">
            <v>04-15-020</v>
          </cell>
          <cell r="H261">
            <v>1186.7365436459977</v>
          </cell>
          <cell r="L261" t="str">
            <v>1</v>
          </cell>
        </row>
        <row r="262">
          <cell r="A262" t="str">
            <v>04-15-020</v>
          </cell>
          <cell r="H262">
            <v>3451</v>
          </cell>
          <cell r="L262" t="str">
            <v>1</v>
          </cell>
        </row>
        <row r="263">
          <cell r="A263" t="str">
            <v>04-15-020</v>
          </cell>
          <cell r="H263">
            <v>1758.5439175420656</v>
          </cell>
          <cell r="L263" t="str">
            <v>7</v>
          </cell>
        </row>
        <row r="264">
          <cell r="A264" t="str">
            <v>04-15-020</v>
          </cell>
          <cell r="H264">
            <v>8092</v>
          </cell>
          <cell r="L264" t="str">
            <v>4</v>
          </cell>
        </row>
        <row r="265">
          <cell r="A265" t="str">
            <v>04-15-020</v>
          </cell>
          <cell r="H265">
            <v>24722.078935555553</v>
          </cell>
          <cell r="L265" t="str">
            <v>2</v>
          </cell>
        </row>
        <row r="266">
          <cell r="A266" t="str">
            <v>04-15-020</v>
          </cell>
          <cell r="H266">
            <v>46178.510265555553</v>
          </cell>
          <cell r="L266" t="str">
            <v>2</v>
          </cell>
        </row>
        <row r="267">
          <cell r="A267" t="str">
            <v>04-15-020</v>
          </cell>
          <cell r="H267">
            <v>883.06683849983892</v>
          </cell>
          <cell r="L267" t="str">
            <v>4</v>
          </cell>
        </row>
        <row r="268">
          <cell r="A268" t="str">
            <v>04-15-020</v>
          </cell>
          <cell r="H268">
            <v>2127.0176760333334</v>
          </cell>
          <cell r="L268" t="str">
            <v>4</v>
          </cell>
        </row>
        <row r="269">
          <cell r="A269" t="str">
            <v/>
          </cell>
          <cell r="H269" t="str">
            <v/>
          </cell>
          <cell r="L269" t="str">
            <v/>
          </cell>
        </row>
        <row r="270">
          <cell r="A270" t="str">
            <v>04-20-020</v>
          </cell>
          <cell r="H270">
            <v>103961.10290185185</v>
          </cell>
          <cell r="L270" t="str">
            <v/>
          </cell>
        </row>
        <row r="271">
          <cell r="A271" t="str">
            <v>04-20-020</v>
          </cell>
          <cell r="H271">
            <v>53669.148750000008</v>
          </cell>
          <cell r="L271" t="str">
            <v>1</v>
          </cell>
        </row>
        <row r="272">
          <cell r="A272" t="str">
            <v>04-20-020</v>
          </cell>
          <cell r="H272">
            <v>4998.0000000000009</v>
          </cell>
          <cell r="L272" t="str">
            <v>1</v>
          </cell>
        </row>
        <row r="273">
          <cell r="A273" t="str">
            <v>04-20-020</v>
          </cell>
          <cell r="H273">
            <v>1386.7696000000001</v>
          </cell>
          <cell r="L273" t="str">
            <v>7</v>
          </cell>
        </row>
        <row r="274">
          <cell r="A274" t="str">
            <v>04-20-020</v>
          </cell>
          <cell r="H274">
            <v>89.16185185185185</v>
          </cell>
          <cell r="L274" t="str">
            <v>1</v>
          </cell>
        </row>
        <row r="275">
          <cell r="A275" t="str">
            <v>04-20-020</v>
          </cell>
          <cell r="H275">
            <v>345.1</v>
          </cell>
          <cell r="L275" t="str">
            <v>1</v>
          </cell>
        </row>
        <row r="276">
          <cell r="A276" t="str">
            <v>04-20-020</v>
          </cell>
          <cell r="H276">
            <v>8092</v>
          </cell>
          <cell r="L276" t="str">
            <v>4</v>
          </cell>
        </row>
        <row r="277">
          <cell r="A277" t="str">
            <v>04-20-020</v>
          </cell>
          <cell r="H277">
            <v>33940</v>
          </cell>
          <cell r="L277" t="str">
            <v>2</v>
          </cell>
        </row>
        <row r="278">
          <cell r="A278" t="str">
            <v>04-20-020</v>
          </cell>
          <cell r="H278">
            <v>422.72270000000003</v>
          </cell>
          <cell r="L278" t="str">
            <v>4</v>
          </cell>
        </row>
        <row r="279">
          <cell r="A279" t="str">
            <v>04-20-020</v>
          </cell>
          <cell r="H279">
            <v>1018.1999999999999</v>
          </cell>
          <cell r="L279" t="str">
            <v>4</v>
          </cell>
        </row>
        <row r="280">
          <cell r="A280" t="str">
            <v/>
          </cell>
          <cell r="H280" t="str">
            <v/>
          </cell>
          <cell r="L280" t="str">
            <v/>
          </cell>
        </row>
        <row r="281">
          <cell r="A281" t="str">
            <v>04-25-010</v>
          </cell>
          <cell r="H281">
            <v>664135.74942486687</v>
          </cell>
          <cell r="L281" t="str">
            <v/>
          </cell>
        </row>
        <row r="282">
          <cell r="A282" t="str">
            <v>04-25-010</v>
          </cell>
          <cell r="H282">
            <v>555371.51250000007</v>
          </cell>
          <cell r="L282" t="str">
            <v>1</v>
          </cell>
        </row>
        <row r="283">
          <cell r="A283" t="str">
            <v>04-25-010</v>
          </cell>
          <cell r="H283">
            <v>49980</v>
          </cell>
          <cell r="L283" t="str">
            <v>1</v>
          </cell>
        </row>
        <row r="284">
          <cell r="A284" t="str">
            <v>04-25-010</v>
          </cell>
          <cell r="H284">
            <v>8092</v>
          </cell>
          <cell r="L284" t="str">
            <v>4</v>
          </cell>
        </row>
        <row r="285">
          <cell r="A285" t="str">
            <v>04-25-010</v>
          </cell>
          <cell r="H285">
            <v>11544.627566388888</v>
          </cell>
          <cell r="L285" t="str">
            <v>2</v>
          </cell>
        </row>
        <row r="286">
          <cell r="A286" t="str">
            <v>04-25-010</v>
          </cell>
          <cell r="H286">
            <v>37083.118403333327</v>
          </cell>
          <cell r="L286" t="str">
            <v>2</v>
          </cell>
        </row>
        <row r="287">
          <cell r="A287" t="str">
            <v>04-25-010</v>
          </cell>
          <cell r="H287">
            <v>605.65857605289023</v>
          </cell>
          <cell r="L287" t="str">
            <v>4</v>
          </cell>
        </row>
        <row r="288">
          <cell r="A288" t="str">
            <v>04-25-010</v>
          </cell>
          <cell r="H288">
            <v>1458.8323790916663</v>
          </cell>
          <cell r="L288" t="str">
            <v>4</v>
          </cell>
        </row>
        <row r="289">
          <cell r="A289" t="str">
            <v/>
          </cell>
          <cell r="H289" t="str">
            <v/>
          </cell>
          <cell r="L289" t="str">
            <v/>
          </cell>
        </row>
        <row r="290">
          <cell r="A290" t="str">
            <v>04-25-030</v>
          </cell>
          <cell r="H290">
            <v>924068.66675504926</v>
          </cell>
          <cell r="L290" t="str">
            <v/>
          </cell>
        </row>
        <row r="291">
          <cell r="A291" t="str">
            <v>04-25-030</v>
          </cell>
          <cell r="H291">
            <v>518011.46250000002</v>
          </cell>
          <cell r="L291" t="str">
            <v>1</v>
          </cell>
        </row>
        <row r="292">
          <cell r="A292" t="str">
            <v>04-25-030</v>
          </cell>
          <cell r="H292">
            <v>84291.666666666657</v>
          </cell>
          <cell r="L292" t="str">
            <v>4</v>
          </cell>
        </row>
        <row r="293">
          <cell r="A293" t="str">
            <v>04-25-030</v>
          </cell>
          <cell r="H293">
            <v>23552.083333333332</v>
          </cell>
          <cell r="L293" t="str">
            <v>4</v>
          </cell>
        </row>
        <row r="294">
          <cell r="A294" t="str">
            <v>04-25-030</v>
          </cell>
          <cell r="H294">
            <v>12495</v>
          </cell>
          <cell r="L294" t="str">
            <v>4</v>
          </cell>
        </row>
        <row r="295">
          <cell r="A295" t="str">
            <v>04-25-030</v>
          </cell>
          <cell r="H295">
            <v>16660</v>
          </cell>
          <cell r="L295" t="str">
            <v>4</v>
          </cell>
        </row>
        <row r="296">
          <cell r="A296" t="str">
            <v>04-25-030</v>
          </cell>
          <cell r="H296">
            <v>4182.7876000000006</v>
          </cell>
          <cell r="L296" t="str">
            <v>7</v>
          </cell>
        </row>
        <row r="297">
          <cell r="A297" t="str">
            <v>04-25-030</v>
          </cell>
          <cell r="H297">
            <v>6933.848</v>
          </cell>
          <cell r="L297" t="str">
            <v>7</v>
          </cell>
        </row>
        <row r="298">
          <cell r="A298" t="str">
            <v>04-25-030</v>
          </cell>
          <cell r="H298">
            <v>49266</v>
          </cell>
          <cell r="L298" t="str">
            <v>4</v>
          </cell>
        </row>
        <row r="299">
          <cell r="A299" t="str">
            <v>04-25-030</v>
          </cell>
          <cell r="H299">
            <v>7690.4946550491914</v>
          </cell>
          <cell r="L299" t="str">
            <v>4</v>
          </cell>
        </row>
        <row r="300">
          <cell r="A300" t="str">
            <v>04-25-030</v>
          </cell>
          <cell r="H300">
            <v>192800</v>
          </cell>
          <cell r="L300" t="str">
            <v>2</v>
          </cell>
        </row>
        <row r="301">
          <cell r="A301" t="str">
            <v>04-25-030</v>
          </cell>
          <cell r="H301">
            <v>2401.3240000000001</v>
          </cell>
          <cell r="L301" t="str">
            <v>4</v>
          </cell>
        </row>
        <row r="302">
          <cell r="A302" t="str">
            <v>04-25-030</v>
          </cell>
          <cell r="H302">
            <v>5784</v>
          </cell>
          <cell r="L302" t="str">
            <v>4</v>
          </cell>
        </row>
        <row r="303">
          <cell r="A303" t="str">
            <v/>
          </cell>
          <cell r="H303" t="str">
            <v/>
          </cell>
          <cell r="L303" t="str">
            <v/>
          </cell>
        </row>
        <row r="304">
          <cell r="A304" t="str">
            <v>04-30-010</v>
          </cell>
          <cell r="H304">
            <v>955645.06507949985</v>
          </cell>
          <cell r="L304" t="str">
            <v/>
          </cell>
        </row>
        <row r="305">
          <cell r="A305" t="str">
            <v>04-30-010</v>
          </cell>
          <cell r="H305">
            <v>555371.51250000007</v>
          </cell>
          <cell r="L305" t="str">
            <v>1</v>
          </cell>
        </row>
        <row r="306">
          <cell r="A306" t="str">
            <v>04-30-010</v>
          </cell>
          <cell r="H306">
            <v>49980</v>
          </cell>
          <cell r="L306" t="str">
            <v>1</v>
          </cell>
        </row>
        <row r="307">
          <cell r="A307" t="str">
            <v>04-30-010</v>
          </cell>
          <cell r="H307">
            <v>1134.4151410540285</v>
          </cell>
          <cell r="L307" t="str">
            <v>4</v>
          </cell>
        </row>
        <row r="308">
          <cell r="A308" t="str">
            <v>04-30-010</v>
          </cell>
          <cell r="H308">
            <v>4776.0874975273273</v>
          </cell>
          <cell r="L308" t="str">
            <v>4</v>
          </cell>
        </row>
        <row r="309">
          <cell r="A309" t="str">
            <v>04-30-010</v>
          </cell>
          <cell r="H309">
            <v>51848.209784765771</v>
          </cell>
          <cell r="L309" t="str">
            <v>4</v>
          </cell>
        </row>
        <row r="310">
          <cell r="A310" t="str">
            <v>04-30-010</v>
          </cell>
          <cell r="H310">
            <v>33571.189907665605</v>
          </cell>
          <cell r="L310" t="str">
            <v>4</v>
          </cell>
        </row>
        <row r="311">
          <cell r="A311" t="str">
            <v>04-30-010</v>
          </cell>
          <cell r="H311">
            <v>13916.870639321562</v>
          </cell>
          <cell r="L311" t="str">
            <v>4</v>
          </cell>
        </row>
        <row r="312">
          <cell r="A312" t="str">
            <v>04-30-010</v>
          </cell>
          <cell r="H312">
            <v>5206.25</v>
          </cell>
          <cell r="L312" t="str">
            <v>4</v>
          </cell>
        </row>
        <row r="313">
          <cell r="A313" t="str">
            <v>04-30-010</v>
          </cell>
          <cell r="H313">
            <v>5553.3311119999998</v>
          </cell>
          <cell r="L313" t="str">
            <v>4</v>
          </cell>
        </row>
        <row r="314">
          <cell r="A314" t="str">
            <v>04-30-010</v>
          </cell>
          <cell r="H314">
            <v>6984.5227564993475</v>
          </cell>
          <cell r="L314" t="str">
            <v>7</v>
          </cell>
        </row>
        <row r="315">
          <cell r="A315" t="str">
            <v>04-30-010</v>
          </cell>
          <cell r="H315">
            <v>11578.311828720991</v>
          </cell>
          <cell r="L315" t="str">
            <v>7</v>
          </cell>
        </row>
        <row r="316">
          <cell r="A316" t="str">
            <v>04-30-010</v>
          </cell>
          <cell r="H316">
            <v>13516.049382716048</v>
          </cell>
          <cell r="L316" t="str">
            <v>4</v>
          </cell>
        </row>
        <row r="317">
          <cell r="A317" t="str">
            <v>04-30-010</v>
          </cell>
          <cell r="H317">
            <v>1222.9905292290505</v>
          </cell>
          <cell r="L317" t="str">
            <v>4</v>
          </cell>
        </row>
        <row r="318">
          <cell r="A318" t="str">
            <v>04-30-010</v>
          </cell>
          <cell r="H318">
            <v>192800</v>
          </cell>
          <cell r="L318" t="str">
            <v>2</v>
          </cell>
        </row>
        <row r="319">
          <cell r="A319" t="str">
            <v>04-30-010</v>
          </cell>
          <cell r="H319">
            <v>2401.3240000000001</v>
          </cell>
          <cell r="L319" t="str">
            <v>4</v>
          </cell>
        </row>
        <row r="320">
          <cell r="A320" t="str">
            <v>04-30-010</v>
          </cell>
          <cell r="H320">
            <v>5784</v>
          </cell>
          <cell r="L320" t="str">
            <v>4</v>
          </cell>
        </row>
        <row r="321">
          <cell r="A321" t="str">
            <v/>
          </cell>
          <cell r="H321" t="str">
            <v/>
          </cell>
          <cell r="L321" t="str">
            <v/>
          </cell>
        </row>
        <row r="322">
          <cell r="A322" t="str">
            <v>04-30-020</v>
          </cell>
          <cell r="H322">
            <v>1011848.3119087338</v>
          </cell>
          <cell r="L322" t="str">
            <v/>
          </cell>
        </row>
        <row r="323">
          <cell r="A323" t="str">
            <v>04-30-020</v>
          </cell>
          <cell r="H323">
            <v>611411.58750000002</v>
          </cell>
          <cell r="L323" t="str">
            <v>1</v>
          </cell>
        </row>
        <row r="324">
          <cell r="A324" t="str">
            <v>04-30-020</v>
          </cell>
          <cell r="H324">
            <v>49980</v>
          </cell>
          <cell r="L324" t="str">
            <v>1</v>
          </cell>
        </row>
        <row r="325">
          <cell r="A325" t="str">
            <v>04-30-020</v>
          </cell>
          <cell r="H325">
            <v>1134.4151410540285</v>
          </cell>
          <cell r="L325" t="str">
            <v>4</v>
          </cell>
        </row>
        <row r="326">
          <cell r="A326" t="str">
            <v>04-30-020</v>
          </cell>
          <cell r="H326">
            <v>4776.0874975273273</v>
          </cell>
          <cell r="L326" t="str">
            <v>4</v>
          </cell>
        </row>
        <row r="327">
          <cell r="A327" t="str">
            <v>04-30-020</v>
          </cell>
          <cell r="H327">
            <v>51848.209784765771</v>
          </cell>
          <cell r="L327" t="str">
            <v>4</v>
          </cell>
        </row>
        <row r="328">
          <cell r="A328" t="str">
            <v>04-30-020</v>
          </cell>
          <cell r="H328">
            <v>33571.189907665605</v>
          </cell>
          <cell r="L328" t="str">
            <v>4</v>
          </cell>
        </row>
        <row r="329">
          <cell r="A329" t="str">
            <v>04-30-020</v>
          </cell>
          <cell r="H329">
            <v>13916.870639321562</v>
          </cell>
          <cell r="L329" t="str">
            <v>4</v>
          </cell>
        </row>
        <row r="330">
          <cell r="A330" t="str">
            <v>04-30-020</v>
          </cell>
          <cell r="H330">
            <v>5206.25</v>
          </cell>
          <cell r="L330" t="str">
            <v>4</v>
          </cell>
        </row>
        <row r="331">
          <cell r="A331" t="str">
            <v>04-30-020</v>
          </cell>
          <cell r="H331">
            <v>5553.3311119999998</v>
          </cell>
          <cell r="L331" t="str">
            <v>4</v>
          </cell>
        </row>
        <row r="332">
          <cell r="A332" t="str">
            <v>04-30-020</v>
          </cell>
          <cell r="H332">
            <v>6984.5227564993475</v>
          </cell>
          <cell r="L332" t="str">
            <v>7</v>
          </cell>
        </row>
        <row r="333">
          <cell r="A333" t="str">
            <v>04-30-020</v>
          </cell>
          <cell r="H333">
            <v>11578.311828720991</v>
          </cell>
          <cell r="L333" t="str">
            <v>7</v>
          </cell>
        </row>
        <row r="334">
          <cell r="A334" t="str">
            <v>04-30-020</v>
          </cell>
          <cell r="H334">
            <v>13516.049382716048</v>
          </cell>
          <cell r="L334" t="str">
            <v>4</v>
          </cell>
        </row>
        <row r="335">
          <cell r="A335" t="str">
            <v>04-30-020</v>
          </cell>
          <cell r="H335">
            <v>1386.1623584630934</v>
          </cell>
          <cell r="L335" t="str">
            <v>4</v>
          </cell>
        </row>
        <row r="336">
          <cell r="A336" t="str">
            <v>04-30-020</v>
          </cell>
          <cell r="H336">
            <v>192800</v>
          </cell>
          <cell r="L336" t="str">
            <v>2</v>
          </cell>
        </row>
        <row r="337">
          <cell r="A337" t="str">
            <v>04-30-020</v>
          </cell>
          <cell r="H337">
            <v>2401.3240000000001</v>
          </cell>
          <cell r="L337" t="str">
            <v>4</v>
          </cell>
        </row>
        <row r="338">
          <cell r="A338" t="str">
            <v>04-30-020</v>
          </cell>
          <cell r="H338">
            <v>5784</v>
          </cell>
          <cell r="L338" t="str">
            <v>4</v>
          </cell>
        </row>
        <row r="339">
          <cell r="A339" t="str">
            <v/>
          </cell>
          <cell r="H339" t="str">
            <v/>
          </cell>
          <cell r="L339" t="str">
            <v/>
          </cell>
        </row>
        <row r="340">
          <cell r="A340" t="str">
            <v>04-30-030</v>
          </cell>
          <cell r="H340">
            <v>1086095.7018626868</v>
          </cell>
          <cell r="L340" t="str">
            <v/>
          </cell>
        </row>
        <row r="341">
          <cell r="A341" t="str">
            <v>04-30-030</v>
          </cell>
          <cell r="H341">
            <v>686131.6875</v>
          </cell>
          <cell r="L341" t="str">
            <v>1</v>
          </cell>
        </row>
        <row r="342">
          <cell r="A342" t="str">
            <v>04-30-030</v>
          </cell>
          <cell r="H342">
            <v>49980</v>
          </cell>
          <cell r="L342" t="str">
            <v>1</v>
          </cell>
        </row>
        <row r="343">
          <cell r="A343" t="str">
            <v>04-30-030</v>
          </cell>
          <cell r="H343">
            <v>1134.4151410540285</v>
          </cell>
          <cell r="L343" t="str">
            <v>4</v>
          </cell>
        </row>
        <row r="344">
          <cell r="A344" t="str">
            <v>04-30-030</v>
          </cell>
          <cell r="H344">
            <v>4776.0874975273273</v>
          </cell>
          <cell r="L344" t="str">
            <v>4</v>
          </cell>
        </row>
        <row r="345">
          <cell r="A345" t="str">
            <v>04-30-030</v>
          </cell>
          <cell r="H345">
            <v>51848.209784765771</v>
          </cell>
          <cell r="L345" t="str">
            <v>4</v>
          </cell>
        </row>
        <row r="346">
          <cell r="A346" t="str">
            <v>04-30-030</v>
          </cell>
          <cell r="H346">
            <v>33571.189907665605</v>
          </cell>
          <cell r="L346" t="str">
            <v>4</v>
          </cell>
        </row>
        <row r="347">
          <cell r="A347" t="str">
            <v>04-30-030</v>
          </cell>
          <cell r="H347">
            <v>13916.870639321562</v>
          </cell>
          <cell r="L347" t="str">
            <v>4</v>
          </cell>
        </row>
        <row r="348">
          <cell r="A348" t="str">
            <v>04-30-030</v>
          </cell>
          <cell r="H348">
            <v>5206.25</v>
          </cell>
          <cell r="L348" t="str">
            <v>4</v>
          </cell>
        </row>
        <row r="349">
          <cell r="A349" t="str">
            <v>04-30-030</v>
          </cell>
          <cell r="H349">
            <v>5553.3311119999998</v>
          </cell>
          <cell r="L349" t="str">
            <v>4</v>
          </cell>
        </row>
        <row r="350">
          <cell r="A350" t="str">
            <v>04-30-030</v>
          </cell>
          <cell r="H350">
            <v>6984.5227564993475</v>
          </cell>
          <cell r="L350" t="str">
            <v>7</v>
          </cell>
        </row>
        <row r="351">
          <cell r="A351" t="str">
            <v>04-30-030</v>
          </cell>
          <cell r="H351">
            <v>11578.311828720991</v>
          </cell>
          <cell r="L351" t="str">
            <v>7</v>
          </cell>
        </row>
        <row r="352">
          <cell r="A352" t="str">
            <v>04-30-030</v>
          </cell>
          <cell r="H352">
            <v>13516.049382716048</v>
          </cell>
          <cell r="L352" t="str">
            <v>4</v>
          </cell>
        </row>
        <row r="353">
          <cell r="A353" t="str">
            <v>04-30-030</v>
          </cell>
          <cell r="H353">
            <v>913.4523124160429</v>
          </cell>
          <cell r="L353" t="str">
            <v>4</v>
          </cell>
        </row>
        <row r="354">
          <cell r="A354" t="str">
            <v>04-30-030</v>
          </cell>
          <cell r="H354">
            <v>192800</v>
          </cell>
          <cell r="L354" t="str">
            <v>2</v>
          </cell>
        </row>
        <row r="355">
          <cell r="A355" t="str">
            <v>04-30-030</v>
          </cell>
          <cell r="H355">
            <v>2401.3240000000001</v>
          </cell>
          <cell r="L355" t="str">
            <v>4</v>
          </cell>
        </row>
        <row r="356">
          <cell r="A356" t="str">
            <v>04-30-030</v>
          </cell>
          <cell r="H356">
            <v>5784</v>
          </cell>
          <cell r="L356" t="str">
            <v>4</v>
          </cell>
        </row>
        <row r="357">
          <cell r="A357" t="str">
            <v/>
          </cell>
          <cell r="H357" t="str">
            <v/>
          </cell>
          <cell r="L357" t="str">
            <v/>
          </cell>
        </row>
        <row r="358">
          <cell r="A358" t="str">
            <v>04-35-010</v>
          </cell>
          <cell r="H358">
            <v>201434.75932335711</v>
          </cell>
          <cell r="L358" t="str">
            <v/>
          </cell>
        </row>
        <row r="359">
          <cell r="A359" t="str">
            <v>04-35-010</v>
          </cell>
          <cell r="H359">
            <v>101049.87289799984</v>
          </cell>
          <cell r="L359" t="str">
            <v>1</v>
          </cell>
        </row>
        <row r="360">
          <cell r="A360" t="str">
            <v>04-35-010</v>
          </cell>
          <cell r="H360">
            <v>9410.3833674873258</v>
          </cell>
          <cell r="L360" t="str">
            <v>1</v>
          </cell>
        </row>
        <row r="361">
          <cell r="A361" t="str">
            <v>04-35-010</v>
          </cell>
          <cell r="H361">
            <v>31690.102656706229</v>
          </cell>
          <cell r="L361" t="str">
            <v>1</v>
          </cell>
        </row>
        <row r="362">
          <cell r="A362" t="str">
            <v>04-35-010</v>
          </cell>
          <cell r="H362">
            <v>1040.640524680311</v>
          </cell>
          <cell r="L362" t="str">
            <v>7</v>
          </cell>
        </row>
        <row r="363">
          <cell r="A363" t="str">
            <v>04-35-010</v>
          </cell>
          <cell r="H363">
            <v>1516.4399602846975</v>
          </cell>
          <cell r="L363" t="str">
            <v>7</v>
          </cell>
        </row>
        <row r="364">
          <cell r="A364" t="str">
            <v>04-35-010</v>
          </cell>
          <cell r="H364">
            <v>914.78011372953745</v>
          </cell>
          <cell r="L364" t="str">
            <v>7</v>
          </cell>
        </row>
        <row r="365">
          <cell r="A365" t="str">
            <v>04-35-010</v>
          </cell>
          <cell r="H365">
            <v>345.1</v>
          </cell>
          <cell r="L365" t="str">
            <v>1</v>
          </cell>
        </row>
        <row r="366">
          <cell r="A366" t="str">
            <v>04-35-010</v>
          </cell>
          <cell r="H366">
            <v>790.57253333333324</v>
          </cell>
          <cell r="L366" t="str">
            <v>4</v>
          </cell>
        </row>
        <row r="367">
          <cell r="A367" t="str">
            <v>04-35-010</v>
          </cell>
          <cell r="H367">
            <v>3126.3209876543206</v>
          </cell>
          <cell r="L367" t="str">
            <v>4</v>
          </cell>
        </row>
        <row r="368">
          <cell r="A368" t="str">
            <v>04-35-010</v>
          </cell>
          <cell r="H368">
            <v>3261.4814814814808</v>
          </cell>
          <cell r="L368" t="str">
            <v>1</v>
          </cell>
        </row>
        <row r="369">
          <cell r="A369" t="str">
            <v>04-35-010</v>
          </cell>
          <cell r="H369">
            <v>8092</v>
          </cell>
          <cell r="L369" t="str">
            <v>4</v>
          </cell>
        </row>
        <row r="370">
          <cell r="A370" t="str">
            <v>04-35-010</v>
          </cell>
          <cell r="H370">
            <v>38560</v>
          </cell>
          <cell r="L370" t="str">
            <v>2</v>
          </cell>
        </row>
        <row r="371">
          <cell r="A371" t="str">
            <v>04-35-010</v>
          </cell>
          <cell r="H371">
            <v>480.26480000000004</v>
          </cell>
          <cell r="L371" t="str">
            <v>4</v>
          </cell>
        </row>
        <row r="372">
          <cell r="A372" t="str">
            <v>04-35-010</v>
          </cell>
          <cell r="H372">
            <v>1156.8</v>
          </cell>
          <cell r="L372" t="str">
            <v>4</v>
          </cell>
        </row>
        <row r="373">
          <cell r="A373" t="str">
            <v/>
          </cell>
          <cell r="H373" t="str">
            <v/>
          </cell>
          <cell r="L373" t="str">
            <v/>
          </cell>
        </row>
        <row r="374">
          <cell r="A374" t="str">
            <v>04-35-020</v>
          </cell>
          <cell r="H374">
            <v>82075.900083333341</v>
          </cell>
          <cell r="L374" t="str">
            <v/>
          </cell>
        </row>
        <row r="375">
          <cell r="A375" t="str">
            <v>04-35-020</v>
          </cell>
          <cell r="H375">
            <v>51801.146250000005</v>
          </cell>
          <cell r="L375" t="str">
            <v>1</v>
          </cell>
        </row>
        <row r="376">
          <cell r="A376" t="str">
            <v>04-35-020</v>
          </cell>
          <cell r="H376">
            <v>4998.0000000000009</v>
          </cell>
          <cell r="L376" t="str">
            <v>1</v>
          </cell>
        </row>
        <row r="377">
          <cell r="A377" t="str">
            <v>04-35-020</v>
          </cell>
          <cell r="H377">
            <v>401.2283333333333</v>
          </cell>
          <cell r="L377" t="str">
            <v>1</v>
          </cell>
        </row>
        <row r="378">
          <cell r="A378" t="str">
            <v>04-35-020</v>
          </cell>
          <cell r="H378">
            <v>8092</v>
          </cell>
          <cell r="L378" t="str">
            <v>4</v>
          </cell>
        </row>
        <row r="379">
          <cell r="A379" t="str">
            <v>04-35-020</v>
          </cell>
          <cell r="H379">
            <v>16100</v>
          </cell>
          <cell r="L379" t="str">
            <v>2</v>
          </cell>
        </row>
        <row r="380">
          <cell r="A380" t="str">
            <v>04-35-020</v>
          </cell>
          <cell r="H380">
            <v>200.52550000000002</v>
          </cell>
          <cell r="L380" t="str">
            <v>4</v>
          </cell>
        </row>
        <row r="381">
          <cell r="A381" t="str">
            <v>04-35-020</v>
          </cell>
          <cell r="H381">
            <v>483</v>
          </cell>
          <cell r="L381" t="str">
            <v>4</v>
          </cell>
        </row>
        <row r="382">
          <cell r="A382" t="str">
            <v/>
          </cell>
          <cell r="H382" t="str">
            <v/>
          </cell>
          <cell r="L382" t="str">
            <v/>
          </cell>
        </row>
        <row r="383">
          <cell r="A383" t="str">
            <v>04-35-040</v>
          </cell>
          <cell r="H383">
            <v>130702.61213178097</v>
          </cell>
          <cell r="L383" t="str">
            <v/>
          </cell>
        </row>
        <row r="384">
          <cell r="A384" t="str">
            <v>04-35-040</v>
          </cell>
          <cell r="H384">
            <v>64402.978499999997</v>
          </cell>
          <cell r="L384" t="str">
            <v>1</v>
          </cell>
        </row>
        <row r="385">
          <cell r="A385" t="str">
            <v>04-35-040</v>
          </cell>
          <cell r="H385">
            <v>5997.6</v>
          </cell>
          <cell r="L385" t="str">
            <v>1</v>
          </cell>
        </row>
        <row r="386">
          <cell r="A386" t="str">
            <v>04-35-040</v>
          </cell>
          <cell r="H386">
            <v>1040.640524680311</v>
          </cell>
          <cell r="L386" t="str">
            <v>7</v>
          </cell>
        </row>
        <row r="387">
          <cell r="A387" t="str">
            <v>04-35-040</v>
          </cell>
          <cell r="H387">
            <v>1516.4399602846975</v>
          </cell>
          <cell r="L387" t="str">
            <v>7</v>
          </cell>
        </row>
        <row r="388">
          <cell r="A388" t="str">
            <v>04-35-040</v>
          </cell>
          <cell r="H388">
            <v>914.78011372953745</v>
          </cell>
          <cell r="L388" t="str">
            <v>7</v>
          </cell>
        </row>
        <row r="389">
          <cell r="A389" t="str">
            <v>04-35-040</v>
          </cell>
          <cell r="H389">
            <v>345.1</v>
          </cell>
          <cell r="L389" t="str">
            <v>1</v>
          </cell>
        </row>
        <row r="390">
          <cell r="A390" t="str">
            <v>04-35-040</v>
          </cell>
          <cell r="H390">
            <v>843.27736888888887</v>
          </cell>
          <cell r="L390" t="str">
            <v>4</v>
          </cell>
        </row>
        <row r="391">
          <cell r="A391" t="str">
            <v>04-35-040</v>
          </cell>
          <cell r="H391">
            <v>3438.9530864197527</v>
          </cell>
          <cell r="L391" t="str">
            <v>4</v>
          </cell>
        </row>
        <row r="392">
          <cell r="A392" t="str">
            <v>04-35-040</v>
          </cell>
          <cell r="H392">
            <v>3913.7777777777769</v>
          </cell>
          <cell r="L392" t="str">
            <v>1</v>
          </cell>
        </row>
        <row r="393">
          <cell r="A393" t="str">
            <v>04-35-040</v>
          </cell>
          <cell r="H393">
            <v>8092</v>
          </cell>
          <cell r="L393" t="str">
            <v>4</v>
          </cell>
        </row>
        <row r="394">
          <cell r="A394" t="str">
            <v>04-35-040</v>
          </cell>
          <cell r="H394">
            <v>38560</v>
          </cell>
          <cell r="L394" t="str">
            <v>2</v>
          </cell>
        </row>
        <row r="395">
          <cell r="A395" t="str">
            <v>04-35-040</v>
          </cell>
          <cell r="H395">
            <v>480.26480000000004</v>
          </cell>
          <cell r="L395" t="str">
            <v>4</v>
          </cell>
        </row>
        <row r="396">
          <cell r="A396" t="str">
            <v>04-35-040</v>
          </cell>
          <cell r="H396">
            <v>1156.8</v>
          </cell>
          <cell r="L396" t="str">
            <v>4</v>
          </cell>
        </row>
        <row r="397">
          <cell r="A397" t="str">
            <v/>
          </cell>
          <cell r="H397" t="str">
            <v/>
          </cell>
          <cell r="L397" t="str">
            <v/>
          </cell>
        </row>
        <row r="398">
          <cell r="A398" t="str">
            <v>04-35-050</v>
          </cell>
          <cell r="H398">
            <v>202452.39255397441</v>
          </cell>
          <cell r="L398" t="str">
            <v/>
          </cell>
        </row>
        <row r="399">
          <cell r="A399" t="str">
            <v>04-35-050</v>
          </cell>
          <cell r="H399">
            <v>101049.87289799984</v>
          </cell>
          <cell r="L399" t="str">
            <v>1</v>
          </cell>
        </row>
        <row r="400">
          <cell r="A400" t="str">
            <v>04-35-050</v>
          </cell>
          <cell r="H400">
            <v>9410.3833674873258</v>
          </cell>
          <cell r="L400" t="str">
            <v>1</v>
          </cell>
        </row>
        <row r="401">
          <cell r="A401" t="str">
            <v>04-35-050</v>
          </cell>
          <cell r="H401">
            <v>31690.102656706229</v>
          </cell>
          <cell r="L401" t="str">
            <v>1</v>
          </cell>
        </row>
        <row r="402">
          <cell r="A402" t="str">
            <v>04-35-050</v>
          </cell>
          <cell r="H402">
            <v>1040.640524680311</v>
          </cell>
          <cell r="L402" t="str">
            <v>7</v>
          </cell>
        </row>
        <row r="403">
          <cell r="A403" t="str">
            <v>04-35-050</v>
          </cell>
          <cell r="H403">
            <v>1516.4399602846975</v>
          </cell>
          <cell r="L403" t="str">
            <v>7</v>
          </cell>
        </row>
        <row r="404">
          <cell r="A404" t="str">
            <v>04-35-050</v>
          </cell>
          <cell r="H404">
            <v>914.78011372953745</v>
          </cell>
          <cell r="L404" t="str">
            <v>7</v>
          </cell>
        </row>
        <row r="405">
          <cell r="A405" t="str">
            <v>04-35-050</v>
          </cell>
          <cell r="H405">
            <v>345.1</v>
          </cell>
          <cell r="L405" t="str">
            <v>1</v>
          </cell>
        </row>
        <row r="406">
          <cell r="A406" t="str">
            <v>04-35-050</v>
          </cell>
          <cell r="H406">
            <v>843.27736888888887</v>
          </cell>
          <cell r="L406" t="str">
            <v>4</v>
          </cell>
        </row>
        <row r="407">
          <cell r="A407" t="str">
            <v>04-35-050</v>
          </cell>
          <cell r="H407">
            <v>3438.9530864197527</v>
          </cell>
          <cell r="L407" t="str">
            <v>4</v>
          </cell>
        </row>
        <row r="408">
          <cell r="A408" t="str">
            <v>04-35-050</v>
          </cell>
          <cell r="H408">
            <v>3913.7777777777769</v>
          </cell>
          <cell r="L408" t="str">
            <v>1</v>
          </cell>
        </row>
        <row r="409">
          <cell r="A409" t="str">
            <v>04-35-050</v>
          </cell>
          <cell r="H409">
            <v>8092</v>
          </cell>
          <cell r="L409" t="str">
            <v>4</v>
          </cell>
        </row>
        <row r="410">
          <cell r="A410" t="str">
            <v>04-35-050</v>
          </cell>
          <cell r="H410">
            <v>38560</v>
          </cell>
          <cell r="L410" t="str">
            <v>2</v>
          </cell>
        </row>
        <row r="411">
          <cell r="A411" t="str">
            <v>04-35-050</v>
          </cell>
          <cell r="H411">
            <v>480.26480000000004</v>
          </cell>
          <cell r="L411" t="str">
            <v>4</v>
          </cell>
        </row>
        <row r="412">
          <cell r="A412" t="str">
            <v>04-35-050</v>
          </cell>
          <cell r="H412">
            <v>1156.8</v>
          </cell>
          <cell r="L412" t="str">
            <v>4</v>
          </cell>
        </row>
        <row r="413">
          <cell r="A413" t="str">
            <v/>
          </cell>
          <cell r="H413" t="str">
            <v/>
          </cell>
          <cell r="L413" t="str">
            <v/>
          </cell>
        </row>
        <row r="414">
          <cell r="A414" t="str">
            <v>04-35-060</v>
          </cell>
          <cell r="H414">
            <v>158075.47777613331</v>
          </cell>
          <cell r="L414" t="str">
            <v/>
          </cell>
        </row>
        <row r="415">
          <cell r="A415" t="str">
            <v>04-35-060</v>
          </cell>
          <cell r="H415">
            <v>36586.40958</v>
          </cell>
          <cell r="L415" t="str">
            <v>1</v>
          </cell>
        </row>
        <row r="416">
          <cell r="A416" t="str">
            <v>04-35-060</v>
          </cell>
          <cell r="H416">
            <v>3530.0159999999996</v>
          </cell>
          <cell r="L416" t="str">
            <v>1</v>
          </cell>
        </row>
        <row r="417">
          <cell r="A417" t="str">
            <v>04-35-060</v>
          </cell>
          <cell r="H417">
            <v>57386.901599999997</v>
          </cell>
          <cell r="L417" t="str">
            <v>1</v>
          </cell>
        </row>
        <row r="418">
          <cell r="A418" t="str">
            <v>04-35-060</v>
          </cell>
          <cell r="H418">
            <v>32.526412800000003</v>
          </cell>
          <cell r="L418" t="str">
            <v>4</v>
          </cell>
        </row>
        <row r="419">
          <cell r="A419" t="str">
            <v>04-35-060</v>
          </cell>
          <cell r="H419">
            <v>241.17333333333335</v>
          </cell>
          <cell r="L419" t="str">
            <v>4</v>
          </cell>
        </row>
        <row r="420">
          <cell r="A420" t="str">
            <v>04-35-060</v>
          </cell>
          <cell r="H420">
            <v>1386.7696000000001</v>
          </cell>
          <cell r="L420" t="str">
            <v>7</v>
          </cell>
        </row>
        <row r="421">
          <cell r="A421" t="str">
            <v>04-35-060</v>
          </cell>
          <cell r="H421">
            <v>8092</v>
          </cell>
          <cell r="L421" t="str">
            <v>4</v>
          </cell>
        </row>
        <row r="422">
          <cell r="A422" t="str">
            <v>04-35-060</v>
          </cell>
          <cell r="H422">
            <v>48750</v>
          </cell>
          <cell r="L422" t="str">
            <v>2</v>
          </cell>
        </row>
        <row r="423">
          <cell r="A423" t="str">
            <v>04-35-060</v>
          </cell>
          <cell r="H423">
            <v>607.18125000000009</v>
          </cell>
          <cell r="L423" t="str">
            <v>4</v>
          </cell>
        </row>
        <row r="424">
          <cell r="A424" t="str">
            <v>04-35-060</v>
          </cell>
          <cell r="H424">
            <v>1462.5</v>
          </cell>
          <cell r="L424" t="str">
            <v>4</v>
          </cell>
        </row>
        <row r="425">
          <cell r="A425" t="str">
            <v/>
          </cell>
          <cell r="H425" t="str">
            <v/>
          </cell>
          <cell r="L425" t="str">
            <v/>
          </cell>
        </row>
        <row r="426">
          <cell r="A426" t="str">
            <v>04-35-070</v>
          </cell>
          <cell r="H426">
            <v>205091.32159596312</v>
          </cell>
          <cell r="L426" t="str">
            <v/>
          </cell>
        </row>
        <row r="427">
          <cell r="A427" t="str">
            <v>04-35-070</v>
          </cell>
          <cell r="H427">
            <v>101049.87289799984</v>
          </cell>
          <cell r="L427" t="str">
            <v>1</v>
          </cell>
        </row>
        <row r="428">
          <cell r="A428" t="str">
            <v>04-35-070</v>
          </cell>
          <cell r="H428">
            <v>9410.3833674873258</v>
          </cell>
          <cell r="L428" t="str">
            <v>1</v>
          </cell>
        </row>
        <row r="429">
          <cell r="A429" t="str">
            <v>04-35-070</v>
          </cell>
          <cell r="H429">
            <v>31690.102656706229</v>
          </cell>
          <cell r="L429" t="str">
            <v>1</v>
          </cell>
        </row>
        <row r="430">
          <cell r="A430" t="str">
            <v>04-35-070</v>
          </cell>
          <cell r="H430">
            <v>1892.0736812369289</v>
          </cell>
          <cell r="L430" t="str">
            <v>7</v>
          </cell>
        </row>
        <row r="431">
          <cell r="A431" t="str">
            <v>04-35-070</v>
          </cell>
          <cell r="H431">
            <v>1516.4399602846975</v>
          </cell>
          <cell r="L431" t="str">
            <v>7</v>
          </cell>
        </row>
        <row r="432">
          <cell r="A432" t="str">
            <v>04-35-070</v>
          </cell>
          <cell r="H432">
            <v>914.78011372953745</v>
          </cell>
          <cell r="L432" t="str">
            <v>7</v>
          </cell>
        </row>
        <row r="433">
          <cell r="A433" t="str">
            <v>04-35-070</v>
          </cell>
          <cell r="H433">
            <v>345.1</v>
          </cell>
          <cell r="L433" t="str">
            <v>1</v>
          </cell>
        </row>
        <row r="434">
          <cell r="A434" t="str">
            <v>04-35-070</v>
          </cell>
          <cell r="H434">
            <v>1054.0967111111111</v>
          </cell>
          <cell r="L434" t="str">
            <v>4</v>
          </cell>
        </row>
        <row r="435">
          <cell r="A435" t="str">
            <v>04-35-070</v>
          </cell>
          <cell r="H435">
            <v>4689.4814814814808</v>
          </cell>
          <cell r="L435" t="str">
            <v>4</v>
          </cell>
        </row>
        <row r="436">
          <cell r="A436" t="str">
            <v>04-35-070</v>
          </cell>
          <cell r="H436">
            <v>4239.9259259259252</v>
          </cell>
          <cell r="L436" t="str">
            <v>1</v>
          </cell>
        </row>
        <row r="437">
          <cell r="A437" t="str">
            <v>04-35-070</v>
          </cell>
          <cell r="H437">
            <v>8092</v>
          </cell>
          <cell r="L437" t="str">
            <v>4</v>
          </cell>
        </row>
        <row r="438">
          <cell r="A438" t="str">
            <v>04-35-070</v>
          </cell>
          <cell r="H438">
            <v>38560</v>
          </cell>
          <cell r="L438" t="str">
            <v>2</v>
          </cell>
        </row>
        <row r="439">
          <cell r="A439" t="str">
            <v>04-35-070</v>
          </cell>
          <cell r="H439">
            <v>480.26480000000004</v>
          </cell>
          <cell r="L439" t="str">
            <v>4</v>
          </cell>
        </row>
        <row r="440">
          <cell r="A440" t="str">
            <v>04-35-070</v>
          </cell>
          <cell r="H440">
            <v>1156.8</v>
          </cell>
          <cell r="L440" t="str">
            <v>4</v>
          </cell>
        </row>
        <row r="441">
          <cell r="A441" t="str">
            <v/>
          </cell>
          <cell r="H441" t="str">
            <v/>
          </cell>
          <cell r="L441" t="str">
            <v/>
          </cell>
        </row>
        <row r="442">
          <cell r="A442" t="str">
            <v>04-40-020</v>
          </cell>
          <cell r="H442">
            <v>1206734.1512259408</v>
          </cell>
          <cell r="L442" t="str">
            <v/>
          </cell>
        </row>
        <row r="443">
          <cell r="A443" t="str">
            <v>04-40-020</v>
          </cell>
          <cell r="H443">
            <v>555371.51250000007</v>
          </cell>
          <cell r="L443" t="str">
            <v>1</v>
          </cell>
        </row>
        <row r="444">
          <cell r="A444" t="str">
            <v>04-40-020</v>
          </cell>
          <cell r="H444">
            <v>49980</v>
          </cell>
          <cell r="L444" t="str">
            <v>1</v>
          </cell>
        </row>
        <row r="445">
          <cell r="A445" t="str">
            <v>04-40-020</v>
          </cell>
          <cell r="H445">
            <v>24281.912285940714</v>
          </cell>
          <cell r="L445" t="str">
            <v>7</v>
          </cell>
        </row>
        <row r="446">
          <cell r="A446" t="str">
            <v>04-40-020</v>
          </cell>
          <cell r="H446">
            <v>8320.6176000000014</v>
          </cell>
          <cell r="L446" t="str">
            <v>7</v>
          </cell>
        </row>
        <row r="447">
          <cell r="A447" t="str">
            <v>04-40-020</v>
          </cell>
          <cell r="H447">
            <v>5019.34512</v>
          </cell>
          <cell r="L447" t="str">
            <v>7</v>
          </cell>
        </row>
        <row r="448">
          <cell r="A448" t="str">
            <v>04-40-020</v>
          </cell>
          <cell r="H448">
            <v>6902</v>
          </cell>
          <cell r="L448" t="str">
            <v>1</v>
          </cell>
        </row>
        <row r="449">
          <cell r="A449" t="str">
            <v>04-40-020</v>
          </cell>
          <cell r="H449">
            <v>17076.366720000002</v>
          </cell>
          <cell r="L449" t="str">
            <v>4</v>
          </cell>
        </row>
        <row r="450">
          <cell r="A450" t="str">
            <v>04-40-020</v>
          </cell>
          <cell r="H450">
            <v>126616</v>
          </cell>
          <cell r="L450" t="str">
            <v>4</v>
          </cell>
        </row>
        <row r="451">
          <cell r="A451" t="str">
            <v>04-40-020</v>
          </cell>
          <cell r="H451">
            <v>41212.079999999994</v>
          </cell>
          <cell r="L451" t="str">
            <v>1</v>
          </cell>
        </row>
        <row r="452">
          <cell r="A452" t="str">
            <v>04-40-020</v>
          </cell>
          <cell r="H452">
            <v>20230</v>
          </cell>
          <cell r="L452" t="str">
            <v>4</v>
          </cell>
        </row>
        <row r="453">
          <cell r="A453" t="str">
            <v>04-40-020</v>
          </cell>
          <cell r="H453">
            <v>337400</v>
          </cell>
          <cell r="L453" t="str">
            <v>2</v>
          </cell>
        </row>
        <row r="454">
          <cell r="A454" t="str">
            <v>04-40-020</v>
          </cell>
          <cell r="H454">
            <v>4202.317</v>
          </cell>
          <cell r="L454" t="str">
            <v>4</v>
          </cell>
        </row>
        <row r="455">
          <cell r="A455" t="str">
            <v>04-40-020</v>
          </cell>
          <cell r="H455">
            <v>10122</v>
          </cell>
          <cell r="L455" t="str">
            <v>4</v>
          </cell>
        </row>
        <row r="456">
          <cell r="A456" t="str">
            <v/>
          </cell>
          <cell r="H456" t="str">
            <v/>
          </cell>
          <cell r="L456" t="str">
            <v/>
          </cell>
        </row>
        <row r="457">
          <cell r="A457" t="str">
            <v>04-40-030</v>
          </cell>
          <cell r="H457">
            <v>251506.32740752454</v>
          </cell>
          <cell r="L457" t="str">
            <v/>
          </cell>
        </row>
        <row r="458">
          <cell r="A458" t="str">
            <v>04-40-030</v>
          </cell>
          <cell r="H458">
            <v>165764.83537859429</v>
          </cell>
          <cell r="L458" t="str">
            <v>1</v>
          </cell>
        </row>
        <row r="459">
          <cell r="A459" t="str">
            <v>04-40-030</v>
          </cell>
          <cell r="H459">
            <v>14917.809584664539</v>
          </cell>
          <cell r="L459" t="str">
            <v>1</v>
          </cell>
        </row>
        <row r="460">
          <cell r="A460" t="str">
            <v>04-40-030</v>
          </cell>
          <cell r="H460">
            <v>7118.7045451099602</v>
          </cell>
          <cell r="L460" t="str">
            <v>7</v>
          </cell>
        </row>
        <row r="461">
          <cell r="A461" t="str">
            <v>04-40-030</v>
          </cell>
          <cell r="H461">
            <v>2362.5085390050208</v>
          </cell>
          <cell r="L461" t="str">
            <v>7</v>
          </cell>
        </row>
        <row r="462">
          <cell r="A462" t="str">
            <v>04-40-030</v>
          </cell>
          <cell r="H462">
            <v>1425.1641255828392</v>
          </cell>
          <cell r="L462" t="str">
            <v>7</v>
          </cell>
        </row>
        <row r="463">
          <cell r="A463" t="str">
            <v>04-40-030</v>
          </cell>
          <cell r="H463">
            <v>345.1</v>
          </cell>
          <cell r="L463" t="str">
            <v>1</v>
          </cell>
        </row>
        <row r="464">
          <cell r="A464" t="str">
            <v>04-40-030</v>
          </cell>
          <cell r="H464">
            <v>790.57253333333324</v>
          </cell>
          <cell r="L464" t="str">
            <v>4</v>
          </cell>
        </row>
        <row r="465">
          <cell r="A465" t="str">
            <v>04-40-030</v>
          </cell>
          <cell r="H465">
            <v>6252.6419753086411</v>
          </cell>
          <cell r="L465" t="str">
            <v>4</v>
          </cell>
        </row>
        <row r="466">
          <cell r="A466" t="str">
            <v>04-40-030</v>
          </cell>
          <cell r="H466">
            <v>4239.9259259259252</v>
          </cell>
          <cell r="L466" t="str">
            <v>1</v>
          </cell>
        </row>
        <row r="467">
          <cell r="A467" t="str">
            <v>04-40-030</v>
          </cell>
          <cell r="H467">
            <v>8092</v>
          </cell>
          <cell r="L467" t="str">
            <v>4</v>
          </cell>
        </row>
        <row r="468">
          <cell r="A468" t="str">
            <v>04-40-030</v>
          </cell>
          <cell r="H468">
            <v>38560</v>
          </cell>
          <cell r="L468" t="str">
            <v>2</v>
          </cell>
        </row>
        <row r="469">
          <cell r="A469" t="str">
            <v>04-40-030</v>
          </cell>
          <cell r="H469">
            <v>480.26480000000004</v>
          </cell>
          <cell r="L469" t="str">
            <v>4</v>
          </cell>
        </row>
        <row r="470">
          <cell r="A470" t="str">
            <v>04-40-030</v>
          </cell>
          <cell r="H470">
            <v>1156.8</v>
          </cell>
          <cell r="L470" t="str">
            <v>4</v>
          </cell>
        </row>
        <row r="471">
          <cell r="A471" t="str">
            <v/>
          </cell>
          <cell r="H471" t="str">
            <v/>
          </cell>
          <cell r="L471" t="str">
            <v/>
          </cell>
        </row>
        <row r="472">
          <cell r="A472" t="str">
            <v/>
          </cell>
          <cell r="H472" t="str">
            <v/>
          </cell>
          <cell r="L472" t="str">
            <v/>
          </cell>
        </row>
        <row r="473">
          <cell r="A473" t="str">
            <v>05-05-010</v>
          </cell>
          <cell r="H473">
            <v>3397.3554250000007</v>
          </cell>
          <cell r="L473" t="str">
            <v/>
          </cell>
        </row>
        <row r="474">
          <cell r="A474" t="str">
            <v>05-05-010</v>
          </cell>
          <cell r="H474">
            <v>2451.4</v>
          </cell>
          <cell r="L474" t="str">
            <v>1</v>
          </cell>
        </row>
        <row r="475">
          <cell r="A475" t="str">
            <v>05-05-010</v>
          </cell>
          <cell r="H475">
            <v>75.505499999999998</v>
          </cell>
          <cell r="L475" t="str">
            <v>1</v>
          </cell>
        </row>
        <row r="476">
          <cell r="A476" t="str">
            <v>05-05-010</v>
          </cell>
          <cell r="H476">
            <v>600</v>
          </cell>
          <cell r="L476" t="str">
            <v>2</v>
          </cell>
        </row>
        <row r="477">
          <cell r="A477" t="str">
            <v>05-05-010</v>
          </cell>
          <cell r="H477">
            <v>235</v>
          </cell>
          <cell r="L477" t="str">
            <v>2</v>
          </cell>
        </row>
        <row r="478">
          <cell r="A478" t="str">
            <v>05-05-010</v>
          </cell>
          <cell r="H478">
            <v>10.399925000000001</v>
          </cell>
          <cell r="L478" t="str">
            <v>4</v>
          </cell>
        </row>
        <row r="479">
          <cell r="A479" t="str">
            <v>05-05-010</v>
          </cell>
          <cell r="H479">
            <v>25.05</v>
          </cell>
          <cell r="L479" t="str">
            <v>4</v>
          </cell>
        </row>
        <row r="480">
          <cell r="A480" t="str">
            <v/>
          </cell>
          <cell r="H480" t="str">
            <v/>
          </cell>
          <cell r="L480" t="str">
            <v/>
          </cell>
        </row>
        <row r="481">
          <cell r="A481" t="str">
            <v/>
          </cell>
          <cell r="H481" t="str">
            <v/>
          </cell>
          <cell r="L481" t="str">
            <v/>
          </cell>
        </row>
        <row r="482">
          <cell r="A482" t="str">
            <v>06-05-010</v>
          </cell>
          <cell r="H482">
            <v>8960.616</v>
          </cell>
          <cell r="L482" t="str">
            <v/>
          </cell>
        </row>
        <row r="483">
          <cell r="A483" t="str">
            <v>06-05-010</v>
          </cell>
          <cell r="H483">
            <v>8960.616</v>
          </cell>
          <cell r="L483" t="str">
            <v>3</v>
          </cell>
        </row>
        <row r="484">
          <cell r="A484" t="str">
            <v>06-05-010</v>
          </cell>
          <cell r="H484">
            <v>0</v>
          </cell>
          <cell r="L484" t="str">
            <v>4</v>
          </cell>
        </row>
        <row r="485">
          <cell r="A485" t="str">
            <v>06-05-010</v>
          </cell>
          <cell r="H485">
            <v>0</v>
          </cell>
          <cell r="L485" t="str">
            <v>4</v>
          </cell>
        </row>
        <row r="486">
          <cell r="A486" t="str">
            <v/>
          </cell>
          <cell r="H486" t="str">
            <v/>
          </cell>
          <cell r="L486" t="str">
            <v/>
          </cell>
        </row>
        <row r="487">
          <cell r="A487" t="str">
            <v>06-05-020</v>
          </cell>
          <cell r="H487">
            <v>8960.616</v>
          </cell>
          <cell r="L487" t="str">
            <v/>
          </cell>
        </row>
        <row r="488">
          <cell r="A488" t="str">
            <v>06-05-020</v>
          </cell>
          <cell r="H488">
            <v>8960.616</v>
          </cell>
          <cell r="L488" t="str">
            <v>3</v>
          </cell>
        </row>
        <row r="489">
          <cell r="A489" t="str">
            <v>06-05-020</v>
          </cell>
          <cell r="H489">
            <v>0</v>
          </cell>
          <cell r="L489" t="str">
            <v>4</v>
          </cell>
        </row>
        <row r="490">
          <cell r="A490" t="str">
            <v>06-05-020</v>
          </cell>
          <cell r="H490">
            <v>0</v>
          </cell>
          <cell r="L490" t="str">
            <v>4</v>
          </cell>
        </row>
        <row r="491">
          <cell r="A491" t="str">
            <v/>
          </cell>
          <cell r="H491" t="str">
            <v/>
          </cell>
          <cell r="L491" t="str">
            <v/>
          </cell>
        </row>
        <row r="492">
          <cell r="A492" t="str">
            <v>06-05-030</v>
          </cell>
          <cell r="H492">
            <v>2538855.1140000001</v>
          </cell>
          <cell r="L492" t="str">
            <v/>
          </cell>
        </row>
        <row r="493">
          <cell r="A493" t="str">
            <v>06-05-030</v>
          </cell>
          <cell r="H493">
            <v>2538855.1140000001</v>
          </cell>
          <cell r="L493" t="str">
            <v>3</v>
          </cell>
        </row>
        <row r="494">
          <cell r="A494" t="str">
            <v>06-05-030</v>
          </cell>
          <cell r="H494">
            <v>0</v>
          </cell>
          <cell r="L494" t="str">
            <v>4</v>
          </cell>
        </row>
        <row r="495">
          <cell r="A495" t="str">
            <v>06-05-030</v>
          </cell>
          <cell r="H495">
            <v>0</v>
          </cell>
          <cell r="L495" t="str">
            <v>4</v>
          </cell>
        </row>
        <row r="496">
          <cell r="A496" t="str">
            <v/>
          </cell>
          <cell r="H496" t="str">
            <v/>
          </cell>
          <cell r="L496" t="str">
            <v/>
          </cell>
        </row>
        <row r="497">
          <cell r="A497" t="str">
            <v>06-10-010</v>
          </cell>
          <cell r="H497">
            <v>284715.39107227768</v>
          </cell>
          <cell r="L497" t="str">
            <v/>
          </cell>
        </row>
        <row r="498">
          <cell r="A498" t="str">
            <v>06-10-010</v>
          </cell>
          <cell r="H498">
            <v>238521.22</v>
          </cell>
          <cell r="L498" t="str">
            <v>1</v>
          </cell>
        </row>
        <row r="499">
          <cell r="A499" t="str">
            <v>06-10-010</v>
          </cell>
          <cell r="H499">
            <v>28861.568915972221</v>
          </cell>
          <cell r="L499" t="str">
            <v>2</v>
          </cell>
        </row>
        <row r="500">
          <cell r="A500" t="str">
            <v>06-10-010</v>
          </cell>
          <cell r="H500">
            <v>15451.299334722222</v>
          </cell>
          <cell r="L500" t="str">
            <v>2</v>
          </cell>
        </row>
        <row r="501">
          <cell r="A501" t="str">
            <v>06-10-010</v>
          </cell>
          <cell r="H501">
            <v>551.91677406239933</v>
          </cell>
          <cell r="L501" t="str">
            <v>4</v>
          </cell>
        </row>
        <row r="502">
          <cell r="A502" t="str">
            <v>06-10-010</v>
          </cell>
          <cell r="H502">
            <v>1329.3860475208332</v>
          </cell>
          <cell r="L502" t="str">
            <v>4</v>
          </cell>
        </row>
        <row r="503">
          <cell r="A503" t="str">
            <v/>
          </cell>
          <cell r="H503" t="str">
            <v/>
          </cell>
          <cell r="L503" t="str">
            <v/>
          </cell>
        </row>
        <row r="504">
          <cell r="A504" t="str">
            <v>06-10-020</v>
          </cell>
          <cell r="H504">
            <v>96068.959728277681</v>
          </cell>
          <cell r="L504" t="str">
            <v/>
          </cell>
        </row>
        <row r="505">
          <cell r="A505" t="str">
            <v>06-10-020</v>
          </cell>
          <cell r="H505">
            <v>49874.788656000004</v>
          </cell>
          <cell r="L505" t="str">
            <v>3</v>
          </cell>
        </row>
        <row r="506">
          <cell r="A506" t="str">
            <v>06-10-020</v>
          </cell>
          <cell r="H506">
            <v>28861.568915972221</v>
          </cell>
          <cell r="L506" t="str">
            <v>2</v>
          </cell>
        </row>
        <row r="507">
          <cell r="A507" t="str">
            <v>06-10-020</v>
          </cell>
          <cell r="H507">
            <v>15451.299334722222</v>
          </cell>
          <cell r="L507" t="str">
            <v>2</v>
          </cell>
        </row>
        <row r="508">
          <cell r="A508" t="str">
            <v>06-10-020</v>
          </cell>
          <cell r="H508">
            <v>551.91677406239933</v>
          </cell>
          <cell r="L508" t="str">
            <v>4</v>
          </cell>
        </row>
        <row r="509">
          <cell r="A509" t="str">
            <v>06-10-020</v>
          </cell>
          <cell r="H509">
            <v>1329.3860475208332</v>
          </cell>
          <cell r="L509" t="str">
            <v>4</v>
          </cell>
        </row>
        <row r="510">
          <cell r="A510" t="str">
            <v/>
          </cell>
          <cell r="H510" t="str">
            <v/>
          </cell>
          <cell r="L510" t="str">
            <v/>
          </cell>
        </row>
        <row r="511">
          <cell r="A511" t="str">
            <v>06-10-030</v>
          </cell>
          <cell r="H511">
            <v>826544.25</v>
          </cell>
          <cell r="L511" t="str">
            <v/>
          </cell>
        </row>
        <row r="512">
          <cell r="A512" t="str">
            <v>06-10-030</v>
          </cell>
          <cell r="H512">
            <v>826544.25</v>
          </cell>
          <cell r="L512" t="str">
            <v>1</v>
          </cell>
        </row>
        <row r="513">
          <cell r="A513" t="str">
            <v>06-10-030</v>
          </cell>
          <cell r="H513">
            <v>0</v>
          </cell>
          <cell r="L513" t="str">
            <v>4</v>
          </cell>
        </row>
        <row r="514">
          <cell r="A514" t="str">
            <v>06-10-030</v>
          </cell>
          <cell r="H514">
            <v>0</v>
          </cell>
          <cell r="L514" t="str">
            <v>4</v>
          </cell>
        </row>
        <row r="515">
          <cell r="A515" t="str">
            <v/>
          </cell>
          <cell r="H515" t="str">
            <v/>
          </cell>
          <cell r="L515" t="str">
            <v/>
          </cell>
        </row>
        <row r="516">
          <cell r="A516" t="str">
            <v>06-15-010</v>
          </cell>
          <cell r="H516">
            <v>11648.800800000001</v>
          </cell>
          <cell r="L516" t="str">
            <v/>
          </cell>
        </row>
        <row r="517">
          <cell r="A517" t="str">
            <v>06-15-010</v>
          </cell>
          <cell r="H517">
            <v>11648.800800000001</v>
          </cell>
          <cell r="L517" t="str">
            <v>3</v>
          </cell>
        </row>
        <row r="518">
          <cell r="A518" t="str">
            <v>06-15-010</v>
          </cell>
          <cell r="H518">
            <v>0</v>
          </cell>
          <cell r="L518" t="str">
            <v>4</v>
          </cell>
        </row>
        <row r="519">
          <cell r="A519" t="str">
            <v>06-15-010</v>
          </cell>
          <cell r="H519">
            <v>0</v>
          </cell>
          <cell r="L519" t="str">
            <v>4</v>
          </cell>
        </row>
        <row r="520">
          <cell r="A520" t="str">
            <v/>
          </cell>
          <cell r="H520" t="str">
            <v/>
          </cell>
          <cell r="L520" t="str">
            <v/>
          </cell>
        </row>
        <row r="521">
          <cell r="A521" t="str">
            <v/>
          </cell>
          <cell r="H521" t="str">
            <v/>
          </cell>
          <cell r="L521" t="str">
            <v/>
          </cell>
        </row>
        <row r="522">
          <cell r="A522" t="str">
            <v>07-10-010</v>
          </cell>
          <cell r="H522">
            <v>71009.768859269825</v>
          </cell>
          <cell r="L522" t="str">
            <v/>
          </cell>
        </row>
        <row r="523">
          <cell r="A523" t="str">
            <v>07-10-010</v>
          </cell>
          <cell r="H523">
            <v>33595.731707317078</v>
          </cell>
          <cell r="L523" t="str">
            <v>1</v>
          </cell>
        </row>
        <row r="524">
          <cell r="A524" t="str">
            <v>07-10-010</v>
          </cell>
          <cell r="H524">
            <v>4397.8898371379264</v>
          </cell>
          <cell r="L524" t="str">
            <v>7</v>
          </cell>
        </row>
        <row r="525">
          <cell r="A525" t="str">
            <v>07-10-010</v>
          </cell>
          <cell r="H525">
            <v>31500</v>
          </cell>
          <cell r="L525" t="str">
            <v>2</v>
          </cell>
        </row>
        <row r="526">
          <cell r="A526" t="str">
            <v>07-10-010</v>
          </cell>
          <cell r="H526">
            <v>178.81481481481481</v>
          </cell>
          <cell r="L526" t="str">
            <v>4</v>
          </cell>
        </row>
        <row r="527">
          <cell r="A527" t="str">
            <v>07-10-010</v>
          </cell>
          <cell r="H527">
            <v>392.33250000000004</v>
          </cell>
          <cell r="L527" t="str">
            <v>4</v>
          </cell>
        </row>
        <row r="528">
          <cell r="A528" t="str">
            <v>07-10-010</v>
          </cell>
          <cell r="H528">
            <v>945</v>
          </cell>
          <cell r="L528" t="str">
            <v>4</v>
          </cell>
        </row>
        <row r="529">
          <cell r="A529" t="str">
            <v/>
          </cell>
          <cell r="H529" t="str">
            <v/>
          </cell>
          <cell r="L529" t="str">
            <v/>
          </cell>
        </row>
        <row r="530">
          <cell r="A530" t="str">
            <v>07-10-020</v>
          </cell>
          <cell r="H530">
            <v>61997.464116809213</v>
          </cell>
          <cell r="L530" t="str">
            <v/>
          </cell>
        </row>
        <row r="531">
          <cell r="A531" t="str">
            <v>07-10-020</v>
          </cell>
          <cell r="H531">
            <v>26049.390243902439</v>
          </cell>
          <cell r="L531" t="str">
            <v>1</v>
          </cell>
        </row>
        <row r="532">
          <cell r="A532" t="str">
            <v>07-10-020</v>
          </cell>
          <cell r="H532">
            <v>2931.926558091955</v>
          </cell>
          <cell r="L532" t="str">
            <v>7</v>
          </cell>
        </row>
        <row r="533">
          <cell r="A533" t="str">
            <v>07-10-020</v>
          </cell>
          <cell r="H533">
            <v>31500</v>
          </cell>
          <cell r="L533" t="str">
            <v>2</v>
          </cell>
        </row>
        <row r="534">
          <cell r="A534" t="str">
            <v>07-10-020</v>
          </cell>
          <cell r="H534">
            <v>178.81481481481481</v>
          </cell>
          <cell r="L534" t="str">
            <v>4</v>
          </cell>
        </row>
        <row r="535">
          <cell r="A535" t="str">
            <v>07-10-020</v>
          </cell>
          <cell r="H535">
            <v>392.33250000000004</v>
          </cell>
          <cell r="L535" t="str">
            <v>4</v>
          </cell>
        </row>
        <row r="536">
          <cell r="A536" t="str">
            <v>07-10-020</v>
          </cell>
          <cell r="H536">
            <v>945</v>
          </cell>
          <cell r="L536" t="str">
            <v>4</v>
          </cell>
        </row>
        <row r="537">
          <cell r="A537" t="str">
            <v/>
          </cell>
          <cell r="H537" t="str">
            <v/>
          </cell>
          <cell r="L537" t="str">
            <v/>
          </cell>
        </row>
        <row r="538">
          <cell r="A538" t="str">
            <v>07-15-010</v>
          </cell>
          <cell r="H538">
            <v>60000</v>
          </cell>
          <cell r="L538" t="str">
            <v/>
          </cell>
        </row>
        <row r="539">
          <cell r="A539" t="str">
            <v>07-15-010</v>
          </cell>
          <cell r="H539">
            <v>60000</v>
          </cell>
          <cell r="L539" t="str">
            <v>3</v>
          </cell>
        </row>
        <row r="540">
          <cell r="A540" t="str">
            <v>07-15-010</v>
          </cell>
          <cell r="H540">
            <v>0</v>
          </cell>
          <cell r="L540" t="str">
            <v>4</v>
          </cell>
        </row>
        <row r="541">
          <cell r="A541" t="str">
            <v>07-15-010</v>
          </cell>
          <cell r="H541">
            <v>0</v>
          </cell>
          <cell r="L541" t="str">
            <v>4</v>
          </cell>
        </row>
        <row r="542">
          <cell r="A542" t="str">
            <v/>
          </cell>
          <cell r="H542" t="str">
            <v/>
          </cell>
          <cell r="L542" t="str">
            <v/>
          </cell>
        </row>
        <row r="543">
          <cell r="A543" t="str">
            <v>07-20-010</v>
          </cell>
          <cell r="H543">
            <v>715000</v>
          </cell>
          <cell r="L543" t="str">
            <v/>
          </cell>
        </row>
        <row r="544">
          <cell r="A544" t="str">
            <v>07-20-010</v>
          </cell>
          <cell r="H544">
            <v>715000</v>
          </cell>
          <cell r="L544" t="str">
            <v>3</v>
          </cell>
        </row>
        <row r="545">
          <cell r="A545" t="str">
            <v>07-20-010</v>
          </cell>
          <cell r="H545">
            <v>0</v>
          </cell>
          <cell r="L545" t="str">
            <v>4</v>
          </cell>
        </row>
        <row r="546">
          <cell r="A546" t="str">
            <v>07-20-010</v>
          </cell>
          <cell r="H546">
            <v>0</v>
          </cell>
          <cell r="L546" t="str">
            <v>4</v>
          </cell>
        </row>
        <row r="547">
          <cell r="A547" t="str">
            <v/>
          </cell>
          <cell r="H547" t="str">
            <v/>
          </cell>
          <cell r="L547" t="str">
            <v/>
          </cell>
        </row>
        <row r="548">
          <cell r="A548" t="str">
            <v>07-20-020</v>
          </cell>
          <cell r="H548">
            <v>935000.00000000012</v>
          </cell>
          <cell r="L548" t="str">
            <v/>
          </cell>
        </row>
        <row r="549">
          <cell r="A549" t="str">
            <v>07-20-020</v>
          </cell>
          <cell r="H549">
            <v>935000.00000000012</v>
          </cell>
          <cell r="L549" t="str">
            <v>3</v>
          </cell>
        </row>
        <row r="550">
          <cell r="A550" t="str">
            <v>07-20-020</v>
          </cell>
          <cell r="H550">
            <v>0</v>
          </cell>
          <cell r="L550" t="str">
            <v>4</v>
          </cell>
        </row>
        <row r="551">
          <cell r="A551" t="str">
            <v>07-20-020</v>
          </cell>
          <cell r="H551">
            <v>0</v>
          </cell>
          <cell r="L551" t="str">
            <v>4</v>
          </cell>
        </row>
        <row r="552">
          <cell r="A552" t="str">
            <v/>
          </cell>
          <cell r="H552" t="str">
            <v/>
          </cell>
          <cell r="L552" t="str">
            <v/>
          </cell>
        </row>
        <row r="553">
          <cell r="A553" t="str">
            <v>07-20-030</v>
          </cell>
          <cell r="H553">
            <v>357500</v>
          </cell>
          <cell r="L553" t="str">
            <v/>
          </cell>
        </row>
        <row r="554">
          <cell r="A554" t="str">
            <v>07-20-030</v>
          </cell>
          <cell r="H554">
            <v>357500</v>
          </cell>
          <cell r="L554" t="str">
            <v>3</v>
          </cell>
        </row>
        <row r="555">
          <cell r="A555" t="str">
            <v>07-20-030</v>
          </cell>
          <cell r="H555">
            <v>0</v>
          </cell>
          <cell r="L555" t="str">
            <v>4</v>
          </cell>
        </row>
        <row r="556">
          <cell r="A556" t="str">
            <v>07-20-030</v>
          </cell>
          <cell r="H556">
            <v>0</v>
          </cell>
          <cell r="L556" t="str">
            <v>4</v>
          </cell>
        </row>
        <row r="557">
          <cell r="A557" t="str">
            <v/>
          </cell>
          <cell r="H557" t="str">
            <v/>
          </cell>
          <cell r="L557" t="str">
            <v/>
          </cell>
        </row>
        <row r="558">
          <cell r="A558" t="str">
            <v>07-50-020</v>
          </cell>
          <cell r="H558">
            <v>36203.070456051479</v>
          </cell>
          <cell r="L558" t="str">
            <v/>
          </cell>
        </row>
        <row r="559">
          <cell r="A559" t="str">
            <v>07-50-020</v>
          </cell>
          <cell r="H559">
            <v>16120.488693807078</v>
          </cell>
          <cell r="L559" t="str">
            <v>7</v>
          </cell>
        </row>
        <row r="560">
          <cell r="A560" t="str">
            <v>07-50-020</v>
          </cell>
          <cell r="H560">
            <v>1604.9133333333332</v>
          </cell>
          <cell r="L560" t="str">
            <v>1</v>
          </cell>
        </row>
        <row r="561">
          <cell r="A561" t="str">
            <v>07-50-020</v>
          </cell>
          <cell r="H561">
            <v>11544.627566388888</v>
          </cell>
          <cell r="L561" t="str">
            <v>2</v>
          </cell>
        </row>
        <row r="562">
          <cell r="A562" t="str">
            <v>07-50-020</v>
          </cell>
          <cell r="H562">
            <v>6180.5197338888884</v>
          </cell>
          <cell r="L562" t="str">
            <v>2</v>
          </cell>
        </row>
        <row r="563">
          <cell r="A563" t="str">
            <v>07-50-020</v>
          </cell>
          <cell r="H563">
            <v>220.76670962495973</v>
          </cell>
          <cell r="L563" t="str">
            <v>4</v>
          </cell>
        </row>
        <row r="564">
          <cell r="A564" t="str">
            <v>07-50-020</v>
          </cell>
          <cell r="H564">
            <v>531.75441900833334</v>
          </cell>
          <cell r="L564" t="str">
            <v>4</v>
          </cell>
        </row>
        <row r="565">
          <cell r="A565" t="str">
            <v/>
          </cell>
          <cell r="H565" t="str">
            <v/>
          </cell>
          <cell r="L565" t="str">
            <v/>
          </cell>
        </row>
        <row r="566">
          <cell r="A566" t="str">
            <v>07-50-040</v>
          </cell>
          <cell r="H566">
            <v>868685.25421445549</v>
          </cell>
          <cell r="L566" t="str">
            <v/>
          </cell>
        </row>
        <row r="567">
          <cell r="A567" t="str">
            <v>07-50-040</v>
          </cell>
          <cell r="H567">
            <v>859446.42</v>
          </cell>
          <cell r="L567" t="str">
            <v>3</v>
          </cell>
        </row>
        <row r="568">
          <cell r="A568" t="str">
            <v>07-50-040</v>
          </cell>
          <cell r="H568">
            <v>5772.3137831944441</v>
          </cell>
          <cell r="L568" t="str">
            <v>2</v>
          </cell>
        </row>
        <row r="569">
          <cell r="A569" t="str">
            <v>07-50-040</v>
          </cell>
          <cell r="H569">
            <v>3090.2598669444442</v>
          </cell>
          <cell r="L569" t="str">
            <v>2</v>
          </cell>
        </row>
        <row r="570">
          <cell r="A570" t="str">
            <v>07-50-040</v>
          </cell>
          <cell r="H570">
            <v>110.38335481247987</v>
          </cell>
          <cell r="L570" t="str">
            <v>4</v>
          </cell>
        </row>
        <row r="571">
          <cell r="A571" t="str">
            <v>07-50-040</v>
          </cell>
          <cell r="H571">
            <v>265.87720950416667</v>
          </cell>
          <cell r="L571" t="str">
            <v>4</v>
          </cell>
        </row>
        <row r="572">
          <cell r="A572" t="str">
            <v/>
          </cell>
          <cell r="H572" t="str">
            <v/>
          </cell>
          <cell r="L572" t="str">
            <v/>
          </cell>
        </row>
        <row r="573">
          <cell r="A573" t="str">
            <v/>
          </cell>
          <cell r="H573" t="str">
            <v/>
          </cell>
          <cell r="L573" t="str">
            <v/>
          </cell>
        </row>
        <row r="574">
          <cell r="A574" t="str">
            <v>08-10-020</v>
          </cell>
          <cell r="H574">
            <v>22794.530339396038</v>
          </cell>
          <cell r="L574" t="str">
            <v/>
          </cell>
        </row>
        <row r="575">
          <cell r="A575" t="str">
            <v>08-10-020</v>
          </cell>
          <cell r="H575">
            <v>21895.412901896038</v>
          </cell>
          <cell r="L575" t="str">
            <v>7</v>
          </cell>
        </row>
        <row r="576">
          <cell r="A576" t="str">
            <v>08-10-020</v>
          </cell>
          <cell r="H576">
            <v>862.5</v>
          </cell>
          <cell r="L576" t="str">
            <v>2</v>
          </cell>
        </row>
        <row r="577">
          <cell r="A577" t="str">
            <v>08-10-020</v>
          </cell>
          <cell r="H577">
            <v>10.742437500000001</v>
          </cell>
          <cell r="L577" t="str">
            <v>4</v>
          </cell>
        </row>
        <row r="578">
          <cell r="A578" t="str">
            <v>08-10-020</v>
          </cell>
          <cell r="H578">
            <v>25.875</v>
          </cell>
          <cell r="L578" t="str">
            <v>4</v>
          </cell>
        </row>
        <row r="579">
          <cell r="A579" t="str">
            <v/>
          </cell>
          <cell r="H579" t="str">
            <v/>
          </cell>
          <cell r="L579" t="str">
            <v/>
          </cell>
        </row>
        <row r="580">
          <cell r="A580" t="str">
            <v>08-10-030</v>
          </cell>
          <cell r="H580">
            <v>275000</v>
          </cell>
          <cell r="L580" t="str">
            <v/>
          </cell>
        </row>
        <row r="581">
          <cell r="A581" t="str">
            <v>08-10-030</v>
          </cell>
          <cell r="H581">
            <v>275000</v>
          </cell>
          <cell r="L581" t="str">
            <v>3</v>
          </cell>
        </row>
        <row r="582">
          <cell r="A582" t="str">
            <v>08-10-030</v>
          </cell>
          <cell r="H582">
            <v>0</v>
          </cell>
          <cell r="L582" t="str">
            <v>4</v>
          </cell>
        </row>
        <row r="583">
          <cell r="A583" t="str">
            <v>08-10-030</v>
          </cell>
          <cell r="H583">
            <v>0</v>
          </cell>
          <cell r="L583" t="str">
            <v>4</v>
          </cell>
        </row>
        <row r="584">
          <cell r="A584" t="str">
            <v/>
          </cell>
          <cell r="H584" t="str">
            <v/>
          </cell>
          <cell r="L584" t="str">
            <v/>
          </cell>
        </row>
        <row r="585">
          <cell r="A585" t="str">
            <v>08-15-010</v>
          </cell>
          <cell r="H585">
            <v>66000</v>
          </cell>
          <cell r="L585" t="str">
            <v/>
          </cell>
        </row>
        <row r="586">
          <cell r="A586" t="str">
            <v>08-15-010</v>
          </cell>
          <cell r="H586">
            <v>66000</v>
          </cell>
          <cell r="L586" t="str">
            <v>3</v>
          </cell>
        </row>
        <row r="587">
          <cell r="A587" t="str">
            <v>08-15-010</v>
          </cell>
          <cell r="H587">
            <v>0</v>
          </cell>
          <cell r="L587" t="str">
            <v>4</v>
          </cell>
        </row>
        <row r="588">
          <cell r="A588" t="str">
            <v>08-15-010</v>
          </cell>
          <cell r="H588">
            <v>0</v>
          </cell>
          <cell r="L588" t="str">
            <v>4</v>
          </cell>
        </row>
        <row r="589">
          <cell r="A589" t="str">
            <v/>
          </cell>
          <cell r="H589" t="str">
            <v/>
          </cell>
          <cell r="L589" t="str">
            <v/>
          </cell>
        </row>
        <row r="590">
          <cell r="A590" t="str">
            <v>08-15-015</v>
          </cell>
          <cell r="H590">
            <v>45000</v>
          </cell>
          <cell r="L590" t="str">
            <v/>
          </cell>
        </row>
        <row r="591">
          <cell r="A591" t="str">
            <v>08-15-015</v>
          </cell>
          <cell r="H591">
            <v>45000</v>
          </cell>
          <cell r="L591" t="str">
            <v>3</v>
          </cell>
        </row>
        <row r="592">
          <cell r="A592" t="str">
            <v>08-15-015</v>
          </cell>
          <cell r="H592">
            <v>0</v>
          </cell>
          <cell r="L592" t="str">
            <v>4</v>
          </cell>
        </row>
        <row r="593">
          <cell r="A593" t="str">
            <v>08-15-015</v>
          </cell>
          <cell r="H593">
            <v>0</v>
          </cell>
          <cell r="L593" t="str">
            <v>4</v>
          </cell>
        </row>
        <row r="594">
          <cell r="A594" t="str">
            <v/>
          </cell>
          <cell r="H594" t="str">
            <v/>
          </cell>
          <cell r="L594" t="str">
            <v/>
          </cell>
        </row>
        <row r="595">
          <cell r="A595" t="str">
            <v>08-15-020</v>
          </cell>
          <cell r="H595">
            <v>175000</v>
          </cell>
          <cell r="L595" t="str">
            <v/>
          </cell>
        </row>
        <row r="596">
          <cell r="A596" t="str">
            <v>08-15-020</v>
          </cell>
          <cell r="H596">
            <v>175000</v>
          </cell>
          <cell r="L596" t="str">
            <v>3</v>
          </cell>
        </row>
        <row r="597">
          <cell r="A597" t="str">
            <v>08-15-020</v>
          </cell>
          <cell r="H597">
            <v>0</v>
          </cell>
          <cell r="L597" t="str">
            <v>4</v>
          </cell>
        </row>
        <row r="598">
          <cell r="A598" t="str">
            <v>08-15-020</v>
          </cell>
          <cell r="H598">
            <v>0</v>
          </cell>
          <cell r="L598" t="str">
            <v>4</v>
          </cell>
        </row>
        <row r="599">
          <cell r="A599" t="str">
            <v/>
          </cell>
          <cell r="H599" t="str">
            <v/>
          </cell>
          <cell r="L599" t="str">
            <v/>
          </cell>
        </row>
        <row r="600">
          <cell r="A600" t="str">
            <v>08-15-030</v>
          </cell>
          <cell r="H600">
            <v>62464.455127311667</v>
          </cell>
          <cell r="L600" t="str">
            <v/>
          </cell>
        </row>
        <row r="601">
          <cell r="A601" t="str">
            <v>08-15-030</v>
          </cell>
          <cell r="H601">
            <v>54567.860151840905</v>
          </cell>
          <cell r="L601" t="str">
            <v>1</v>
          </cell>
        </row>
        <row r="602">
          <cell r="A602" t="str">
            <v>08-15-030</v>
          </cell>
          <cell r="H602">
            <v>747.82574999999997</v>
          </cell>
          <cell r="L602" t="str">
            <v>1</v>
          </cell>
        </row>
        <row r="603">
          <cell r="A603" t="str">
            <v>08-15-030</v>
          </cell>
          <cell r="H603">
            <v>2228.4832499999998</v>
          </cell>
          <cell r="L603" t="str">
            <v>1</v>
          </cell>
        </row>
        <row r="604">
          <cell r="A604" t="str">
            <v>08-15-030</v>
          </cell>
          <cell r="H604">
            <v>3174.7725807569445</v>
          </cell>
          <cell r="L604" t="str">
            <v>2</v>
          </cell>
        </row>
        <row r="605">
          <cell r="A605" t="str">
            <v>08-15-030</v>
          </cell>
          <cell r="H605">
            <v>1545.1299334722221</v>
          </cell>
          <cell r="L605" t="str">
            <v>2</v>
          </cell>
        </row>
        <row r="606">
          <cell r="A606" t="str">
            <v>08-15-030</v>
          </cell>
          <cell r="H606">
            <v>58.786385814724277</v>
          </cell>
          <cell r="L606" t="str">
            <v>4</v>
          </cell>
        </row>
        <row r="607">
          <cell r="A607" t="str">
            <v>08-15-030</v>
          </cell>
          <cell r="H607">
            <v>141.59707542687499</v>
          </cell>
          <cell r="L607" t="str">
            <v>4</v>
          </cell>
        </row>
        <row r="608">
          <cell r="A608" t="str">
            <v/>
          </cell>
          <cell r="H608" t="str">
            <v/>
          </cell>
          <cell r="L608" t="str">
            <v/>
          </cell>
        </row>
        <row r="609">
          <cell r="A609" t="str">
            <v/>
          </cell>
          <cell r="H609" t="str">
            <v/>
          </cell>
          <cell r="L609" t="str">
            <v/>
          </cell>
        </row>
        <row r="610">
          <cell r="A610" t="str">
            <v>09-05-010</v>
          </cell>
          <cell r="H610">
            <v>175686.65083745445</v>
          </cell>
          <cell r="L610" t="str">
            <v/>
          </cell>
        </row>
        <row r="611">
          <cell r="A611" t="str">
            <v>09-05-010</v>
          </cell>
          <cell r="H611">
            <v>83931.431701250011</v>
          </cell>
          <cell r="L611" t="str">
            <v>1</v>
          </cell>
        </row>
        <row r="612">
          <cell r="A612" t="str">
            <v>09-05-010</v>
          </cell>
          <cell r="H612">
            <v>638.44927999999993</v>
          </cell>
          <cell r="L612" t="str">
            <v>1</v>
          </cell>
        </row>
        <row r="613">
          <cell r="A613" t="str">
            <v>09-05-010</v>
          </cell>
          <cell r="H613">
            <v>6394.9920000000002</v>
          </cell>
          <cell r="L613" t="str">
            <v>1</v>
          </cell>
        </row>
        <row r="614">
          <cell r="A614" t="str">
            <v>09-05-010</v>
          </cell>
          <cell r="H614">
            <v>15204.986999999999</v>
          </cell>
          <cell r="L614" t="str">
            <v>1</v>
          </cell>
        </row>
        <row r="615">
          <cell r="A615" t="str">
            <v>09-05-010</v>
          </cell>
          <cell r="H615">
            <v>837.35200000000009</v>
          </cell>
          <cell r="L615" t="str">
            <v>1</v>
          </cell>
        </row>
        <row r="616">
          <cell r="A616" t="str">
            <v>09-05-010</v>
          </cell>
          <cell r="H616">
            <v>3715.01</v>
          </cell>
          <cell r="L616" t="str">
            <v>1</v>
          </cell>
        </row>
        <row r="617">
          <cell r="A617" t="str">
            <v>09-05-010</v>
          </cell>
          <cell r="H617">
            <v>2502.9440000000004</v>
          </cell>
          <cell r="L617" t="str">
            <v>1</v>
          </cell>
        </row>
        <row r="618">
          <cell r="A618" t="str">
            <v>09-05-010</v>
          </cell>
          <cell r="H618">
            <v>12620.320600000001</v>
          </cell>
          <cell r="L618" t="str">
            <v>1</v>
          </cell>
        </row>
        <row r="619">
          <cell r="A619" t="str">
            <v>09-05-010</v>
          </cell>
          <cell r="H619">
            <v>24722.078935555553</v>
          </cell>
          <cell r="L619" t="str">
            <v>2</v>
          </cell>
        </row>
        <row r="620">
          <cell r="A620" t="str">
            <v>09-05-010</v>
          </cell>
          <cell r="H620">
            <v>23089.255132777776</v>
          </cell>
          <cell r="L620" t="str">
            <v>2</v>
          </cell>
        </row>
        <row r="621">
          <cell r="A621" t="str">
            <v>09-05-010</v>
          </cell>
          <cell r="H621">
            <v>595.49016582109164</v>
          </cell>
          <cell r="L621" t="str">
            <v>4</v>
          </cell>
        </row>
        <row r="622">
          <cell r="A622" t="str">
            <v>09-05-010</v>
          </cell>
          <cell r="H622">
            <v>1434.3400220499998</v>
          </cell>
          <cell r="L622" t="str">
            <v>4</v>
          </cell>
        </row>
        <row r="623">
          <cell r="A623" t="str">
            <v/>
          </cell>
          <cell r="H623" t="str">
            <v/>
          </cell>
          <cell r="L623" t="str">
            <v/>
          </cell>
        </row>
        <row r="624">
          <cell r="A624" t="str">
            <v>09-05-030</v>
          </cell>
          <cell r="H624">
            <v>83172.480185782217</v>
          </cell>
          <cell r="L624" t="str">
            <v/>
          </cell>
        </row>
        <row r="625">
          <cell r="A625" t="str">
            <v>09-05-030</v>
          </cell>
          <cell r="H625">
            <v>66111.044999999998</v>
          </cell>
          <cell r="L625" t="str">
            <v>1</v>
          </cell>
        </row>
        <row r="626">
          <cell r="A626" t="str">
            <v>09-05-030</v>
          </cell>
          <cell r="H626">
            <v>13365.901500000002</v>
          </cell>
          <cell r="L626" t="str">
            <v>1</v>
          </cell>
        </row>
        <row r="627">
          <cell r="A627" t="str">
            <v>09-05-030</v>
          </cell>
          <cell r="H627">
            <v>1236.1039467777778</v>
          </cell>
          <cell r="L627" t="str">
            <v>2</v>
          </cell>
        </row>
        <row r="628">
          <cell r="A628" t="str">
            <v>09-05-030</v>
          </cell>
          <cell r="H628">
            <v>2308.9255132777776</v>
          </cell>
          <cell r="L628" t="str">
            <v>2</v>
          </cell>
        </row>
        <row r="629">
          <cell r="A629" t="str">
            <v>09-05-030</v>
          </cell>
          <cell r="H629">
            <v>44.153341924991942</v>
          </cell>
          <cell r="L629" t="str">
            <v>4</v>
          </cell>
        </row>
        <row r="630">
          <cell r="A630" t="str">
            <v>09-05-030</v>
          </cell>
          <cell r="H630">
            <v>106.35088380166665</v>
          </cell>
          <cell r="L630" t="str">
            <v>4</v>
          </cell>
        </row>
        <row r="631">
          <cell r="A631" t="str">
            <v/>
          </cell>
          <cell r="H631" t="str">
            <v/>
          </cell>
          <cell r="L631" t="str">
            <v/>
          </cell>
        </row>
        <row r="632">
          <cell r="A632" t="str">
            <v>09-10-010</v>
          </cell>
          <cell r="H632">
            <v>182212.98449165002</v>
          </cell>
          <cell r="L632" t="str">
            <v/>
          </cell>
        </row>
        <row r="633">
          <cell r="A633" t="str">
            <v>09-10-010</v>
          </cell>
          <cell r="H633">
            <v>99725.403399999996</v>
          </cell>
          <cell r="L633" t="str">
            <v>1</v>
          </cell>
        </row>
        <row r="634">
          <cell r="A634" t="str">
            <v>09-10-010</v>
          </cell>
          <cell r="H634">
            <v>1539.384</v>
          </cell>
          <cell r="L634" t="str">
            <v>1</v>
          </cell>
        </row>
        <row r="635">
          <cell r="A635" t="str">
            <v>09-10-010</v>
          </cell>
          <cell r="H635">
            <v>9210.6</v>
          </cell>
          <cell r="L635" t="str">
            <v>1</v>
          </cell>
        </row>
        <row r="636">
          <cell r="A636" t="str">
            <v>09-10-010</v>
          </cell>
          <cell r="H636">
            <v>684.25</v>
          </cell>
          <cell r="L636" t="str">
            <v>4</v>
          </cell>
        </row>
        <row r="637">
          <cell r="A637" t="str">
            <v>09-10-010</v>
          </cell>
          <cell r="H637">
            <v>68159.62999999999</v>
          </cell>
          <cell r="L637" t="str">
            <v>2</v>
          </cell>
        </row>
        <row r="638">
          <cell r="A638" t="str">
            <v>09-10-010</v>
          </cell>
          <cell r="H638">
            <v>848.92819164999992</v>
          </cell>
          <cell r="L638" t="str">
            <v>4</v>
          </cell>
        </row>
        <row r="639">
          <cell r="A639" t="str">
            <v>09-10-010</v>
          </cell>
          <cell r="H639">
            <v>2044.7888999999996</v>
          </cell>
          <cell r="L639" t="str">
            <v>4</v>
          </cell>
        </row>
        <row r="640">
          <cell r="A640" t="str">
            <v/>
          </cell>
          <cell r="H640" t="str">
            <v/>
          </cell>
          <cell r="L640" t="str">
            <v/>
          </cell>
        </row>
        <row r="641">
          <cell r="A641" t="str">
            <v>09-15-010</v>
          </cell>
          <cell r="H641">
            <v>27751.403394417921</v>
          </cell>
          <cell r="L641" t="str">
            <v/>
          </cell>
        </row>
        <row r="642">
          <cell r="A642" t="str">
            <v>09-15-010</v>
          </cell>
          <cell r="H642">
            <v>11457.831744417921</v>
          </cell>
          <cell r="L642" t="str">
            <v>7</v>
          </cell>
        </row>
        <row r="643">
          <cell r="A643" t="str">
            <v>09-15-010</v>
          </cell>
          <cell r="H643">
            <v>15630</v>
          </cell>
          <cell r="L643" t="str">
            <v>2</v>
          </cell>
        </row>
        <row r="644">
          <cell r="A644" t="str">
            <v>09-15-010</v>
          </cell>
          <cell r="H644">
            <v>194.67165</v>
          </cell>
          <cell r="L644" t="str">
            <v>4</v>
          </cell>
        </row>
        <row r="645">
          <cell r="A645" t="str">
            <v>09-15-010</v>
          </cell>
          <cell r="H645">
            <v>468.9</v>
          </cell>
          <cell r="L645" t="str">
            <v>4</v>
          </cell>
        </row>
        <row r="646">
          <cell r="A646" t="str">
            <v/>
          </cell>
          <cell r="H646" t="str">
            <v/>
          </cell>
          <cell r="L646" t="str">
            <v/>
          </cell>
        </row>
        <row r="647">
          <cell r="A647" t="str">
            <v>09-20-010</v>
          </cell>
          <cell r="H647">
            <v>9939.6500999999989</v>
          </cell>
          <cell r="L647" t="str">
            <v/>
          </cell>
        </row>
        <row r="648">
          <cell r="A648" t="str">
            <v>09-20-010</v>
          </cell>
          <cell r="H648">
            <v>3559.8254999999999</v>
          </cell>
          <cell r="L648" t="str">
            <v>1</v>
          </cell>
        </row>
        <row r="649">
          <cell r="A649" t="str">
            <v>09-20-010</v>
          </cell>
          <cell r="H649">
            <v>6120</v>
          </cell>
          <cell r="L649" t="str">
            <v>2</v>
          </cell>
        </row>
        <row r="650">
          <cell r="A650" t="str">
            <v>09-20-010</v>
          </cell>
          <cell r="H650">
            <v>76.224600000000009</v>
          </cell>
          <cell r="L650" t="str">
            <v>4</v>
          </cell>
        </row>
        <row r="651">
          <cell r="A651" t="str">
            <v>09-20-010</v>
          </cell>
          <cell r="H651">
            <v>183.6</v>
          </cell>
          <cell r="L651" t="str">
            <v>4</v>
          </cell>
        </row>
        <row r="652">
          <cell r="A652" t="str">
            <v/>
          </cell>
          <cell r="H652" t="str">
            <v/>
          </cell>
          <cell r="L652" t="str">
            <v/>
          </cell>
        </row>
        <row r="653">
          <cell r="A653" t="str">
            <v>09-20-020</v>
          </cell>
          <cell r="H653">
            <v>2049.4054200000005</v>
          </cell>
          <cell r="L653" t="str">
            <v/>
          </cell>
        </row>
        <row r="654">
          <cell r="A654" t="str">
            <v>09-20-020</v>
          </cell>
          <cell r="H654">
            <v>773.44050000000016</v>
          </cell>
          <cell r="L654" t="str">
            <v>1</v>
          </cell>
        </row>
        <row r="655">
          <cell r="A655" t="str">
            <v>09-20-020</v>
          </cell>
          <cell r="H655">
            <v>1224.0000000000002</v>
          </cell>
          <cell r="L655" t="str">
            <v>2</v>
          </cell>
        </row>
        <row r="656">
          <cell r="A656" t="str">
            <v>09-20-020</v>
          </cell>
          <cell r="H656">
            <v>15.244920000000004</v>
          </cell>
          <cell r="L656" t="str">
            <v>4</v>
          </cell>
        </row>
        <row r="657">
          <cell r="A657" t="str">
            <v>09-20-020</v>
          </cell>
          <cell r="H657">
            <v>36.720000000000006</v>
          </cell>
          <cell r="L657" t="str">
            <v>4</v>
          </cell>
        </row>
        <row r="658">
          <cell r="A658" t="str">
            <v/>
          </cell>
          <cell r="H658" t="str">
            <v/>
          </cell>
          <cell r="L658" t="str">
            <v/>
          </cell>
        </row>
        <row r="659">
          <cell r="A659" t="str">
            <v>09-25-010</v>
          </cell>
          <cell r="H659">
            <v>541458.68700000003</v>
          </cell>
          <cell r="L659" t="str">
            <v/>
          </cell>
        </row>
        <row r="660">
          <cell r="A660" t="str">
            <v>09-25-010</v>
          </cell>
          <cell r="H660">
            <v>541458.68700000003</v>
          </cell>
          <cell r="L660" t="str">
            <v>1</v>
          </cell>
        </row>
        <row r="661">
          <cell r="A661" t="str">
            <v>09-25-010</v>
          </cell>
          <cell r="H661">
            <v>0</v>
          </cell>
          <cell r="L661" t="str">
            <v>4</v>
          </cell>
        </row>
        <row r="662">
          <cell r="A662" t="str">
            <v>09-25-010</v>
          </cell>
          <cell r="H662">
            <v>0</v>
          </cell>
          <cell r="L662" t="str">
            <v>4</v>
          </cell>
        </row>
        <row r="663">
          <cell r="A663" t="str">
            <v/>
          </cell>
          <cell r="H663" t="str">
            <v/>
          </cell>
          <cell r="L663" t="str">
            <v/>
          </cell>
        </row>
        <row r="664">
          <cell r="A664" t="str">
            <v/>
          </cell>
          <cell r="H664" t="str">
            <v/>
          </cell>
          <cell r="L664" t="str">
            <v/>
          </cell>
        </row>
        <row r="665">
          <cell r="A665" t="str">
            <v>10-05-010</v>
          </cell>
          <cell r="H665">
            <v>75477.876851579145</v>
          </cell>
          <cell r="L665" t="str">
            <v/>
          </cell>
        </row>
        <row r="666">
          <cell r="A666" t="str">
            <v>10-05-010</v>
          </cell>
          <cell r="H666">
            <v>53734.962312690266</v>
          </cell>
          <cell r="L666" t="str">
            <v>7</v>
          </cell>
        </row>
        <row r="667">
          <cell r="A667" t="str">
            <v>10-05-010</v>
          </cell>
          <cell r="H667">
            <v>2530.4688888888886</v>
          </cell>
          <cell r="L667" t="str">
            <v>1</v>
          </cell>
        </row>
        <row r="668">
          <cell r="A668" t="str">
            <v>10-05-010</v>
          </cell>
          <cell r="H668">
            <v>18430</v>
          </cell>
          <cell r="L668" t="str">
            <v>2</v>
          </cell>
        </row>
        <row r="669">
          <cell r="A669" t="str">
            <v>10-05-010</v>
          </cell>
          <cell r="H669">
            <v>229.54565000000002</v>
          </cell>
          <cell r="L669" t="str">
            <v>4</v>
          </cell>
        </row>
        <row r="670">
          <cell r="A670" t="str">
            <v>10-05-010</v>
          </cell>
          <cell r="H670">
            <v>552.9</v>
          </cell>
          <cell r="L670" t="str">
            <v>4</v>
          </cell>
        </row>
        <row r="671">
          <cell r="A671" t="str">
            <v/>
          </cell>
          <cell r="H671" t="str">
            <v/>
          </cell>
          <cell r="L671" t="str">
            <v/>
          </cell>
        </row>
        <row r="672">
          <cell r="A672" t="str">
            <v>10-05-030</v>
          </cell>
          <cell r="H672">
            <v>102345.35800792428</v>
          </cell>
          <cell r="L672" t="str">
            <v/>
          </cell>
        </row>
        <row r="673">
          <cell r="A673" t="str">
            <v>10-05-030</v>
          </cell>
          <cell r="H673">
            <v>80602.443469035396</v>
          </cell>
          <cell r="L673" t="str">
            <v>7</v>
          </cell>
        </row>
        <row r="674">
          <cell r="A674" t="str">
            <v>10-05-030</v>
          </cell>
          <cell r="H674">
            <v>2530.4688888888886</v>
          </cell>
          <cell r="L674" t="str">
            <v>1</v>
          </cell>
        </row>
        <row r="675">
          <cell r="A675" t="str">
            <v>10-05-030</v>
          </cell>
          <cell r="H675">
            <v>18430</v>
          </cell>
          <cell r="L675" t="str">
            <v>2</v>
          </cell>
        </row>
        <row r="676">
          <cell r="A676" t="str">
            <v>10-05-030</v>
          </cell>
          <cell r="H676">
            <v>229.54565000000002</v>
          </cell>
          <cell r="L676" t="str">
            <v>4</v>
          </cell>
        </row>
        <row r="677">
          <cell r="A677" t="str">
            <v>10-05-030</v>
          </cell>
          <cell r="H677">
            <v>552.9</v>
          </cell>
          <cell r="L677" t="str">
            <v>4</v>
          </cell>
        </row>
        <row r="678">
          <cell r="A678" t="str">
            <v/>
          </cell>
          <cell r="H678" t="str">
            <v/>
          </cell>
          <cell r="L678" t="str">
            <v/>
          </cell>
        </row>
        <row r="679">
          <cell r="A679" t="str">
            <v>10-05-040</v>
          </cell>
          <cell r="H679">
            <v>104875.82689681316</v>
          </cell>
          <cell r="L679" t="str">
            <v/>
          </cell>
        </row>
        <row r="680">
          <cell r="A680" t="str">
            <v>10-05-040</v>
          </cell>
          <cell r="H680">
            <v>80602.443469035396</v>
          </cell>
          <cell r="L680" t="str">
            <v>7</v>
          </cell>
        </row>
        <row r="681">
          <cell r="A681" t="str">
            <v>10-05-040</v>
          </cell>
          <cell r="H681">
            <v>5060.9377777777772</v>
          </cell>
          <cell r="L681" t="str">
            <v>1</v>
          </cell>
        </row>
        <row r="682">
          <cell r="A682" t="str">
            <v>10-05-040</v>
          </cell>
          <cell r="H682">
            <v>18430</v>
          </cell>
          <cell r="L682" t="str">
            <v>2</v>
          </cell>
        </row>
        <row r="683">
          <cell r="A683" t="str">
            <v>10-05-040</v>
          </cell>
          <cell r="H683">
            <v>229.54565000000002</v>
          </cell>
          <cell r="L683" t="str">
            <v>4</v>
          </cell>
        </row>
        <row r="684">
          <cell r="A684" t="str">
            <v>10-05-040</v>
          </cell>
          <cell r="H684">
            <v>552.9</v>
          </cell>
          <cell r="L684" t="str">
            <v>4</v>
          </cell>
        </row>
        <row r="685">
          <cell r="A685" t="str">
            <v/>
          </cell>
          <cell r="H685" t="str">
            <v/>
          </cell>
          <cell r="L685" t="str">
            <v/>
          </cell>
        </row>
        <row r="686">
          <cell r="A686" t="str">
            <v>10-05-050</v>
          </cell>
          <cell r="H686">
            <v>207064.67244269737</v>
          </cell>
          <cell r="L686" t="str">
            <v/>
          </cell>
        </row>
        <row r="687">
          <cell r="A687" t="str">
            <v>10-05-050</v>
          </cell>
          <cell r="H687">
            <v>107469.92462538053</v>
          </cell>
          <cell r="L687" t="str">
            <v>7</v>
          </cell>
        </row>
        <row r="688">
          <cell r="A688" t="str">
            <v>10-05-050</v>
          </cell>
          <cell r="H688">
            <v>44787.078000000001</v>
          </cell>
          <cell r="L688" t="str">
            <v>1</v>
          </cell>
        </row>
        <row r="689">
          <cell r="A689" t="str">
            <v>10-05-050</v>
          </cell>
          <cell r="H689">
            <v>3338.7629393168486</v>
          </cell>
          <cell r="L689" t="str">
            <v>7</v>
          </cell>
        </row>
        <row r="690">
          <cell r="A690" t="str">
            <v>10-05-050</v>
          </cell>
          <cell r="H690">
            <v>1768.1312399999999</v>
          </cell>
          <cell r="L690" t="str">
            <v>7</v>
          </cell>
        </row>
        <row r="691">
          <cell r="A691" t="str">
            <v>10-05-050</v>
          </cell>
          <cell r="H691">
            <v>1066.6108380000001</v>
          </cell>
          <cell r="L691" t="str">
            <v>7</v>
          </cell>
        </row>
        <row r="692">
          <cell r="A692" t="str">
            <v>10-05-050</v>
          </cell>
          <cell r="H692">
            <v>345.1</v>
          </cell>
          <cell r="L692" t="str">
            <v>1</v>
          </cell>
        </row>
        <row r="693">
          <cell r="A693" t="str">
            <v>10-05-050</v>
          </cell>
          <cell r="H693">
            <v>8092</v>
          </cell>
          <cell r="L693" t="str">
            <v>4</v>
          </cell>
        </row>
        <row r="694">
          <cell r="A694" t="str">
            <v>10-05-050</v>
          </cell>
          <cell r="H694">
            <v>38560</v>
          </cell>
          <cell r="L694" t="str">
            <v>2</v>
          </cell>
        </row>
        <row r="695">
          <cell r="A695" t="str">
            <v>10-05-050</v>
          </cell>
          <cell r="H695">
            <v>480.26480000000004</v>
          </cell>
          <cell r="L695" t="str">
            <v>4</v>
          </cell>
        </row>
        <row r="696">
          <cell r="A696" t="str">
            <v>10-05-050</v>
          </cell>
          <cell r="H696">
            <v>1156.8</v>
          </cell>
          <cell r="L696" t="str">
            <v>4</v>
          </cell>
        </row>
        <row r="697">
          <cell r="A697" t="str">
            <v/>
          </cell>
          <cell r="H697" t="str">
            <v/>
          </cell>
          <cell r="L697" t="str">
            <v/>
          </cell>
        </row>
        <row r="698">
          <cell r="A698" t="str">
            <v>10-05-060</v>
          </cell>
          <cell r="H698">
            <v>80815.49496824581</v>
          </cell>
          <cell r="L698" t="str">
            <v/>
          </cell>
        </row>
        <row r="699">
          <cell r="A699" t="str">
            <v>10-05-060</v>
          </cell>
          <cell r="H699">
            <v>53734.962312690266</v>
          </cell>
          <cell r="L699" t="str">
            <v>7</v>
          </cell>
        </row>
        <row r="700">
          <cell r="A700" t="str">
            <v>10-05-060</v>
          </cell>
          <cell r="H700">
            <v>2530.4688888888886</v>
          </cell>
          <cell r="L700" t="str">
            <v>1</v>
          </cell>
        </row>
        <row r="701">
          <cell r="A701" t="str">
            <v>10-05-060</v>
          </cell>
          <cell r="H701">
            <v>1402.1781511111112</v>
          </cell>
          <cell r="L701" t="str">
            <v>7</v>
          </cell>
        </row>
        <row r="702">
          <cell r="A702" t="str">
            <v>10-05-060</v>
          </cell>
          <cell r="H702">
            <v>92.950835555555557</v>
          </cell>
          <cell r="L702" t="str">
            <v>7</v>
          </cell>
        </row>
        <row r="703">
          <cell r="A703" t="str">
            <v>10-05-060</v>
          </cell>
          <cell r="H703">
            <v>22116</v>
          </cell>
          <cell r="L703" t="str">
            <v>2</v>
          </cell>
        </row>
        <row r="704">
          <cell r="A704" t="str">
            <v>10-05-060</v>
          </cell>
          <cell r="H704">
            <v>275.45478000000003</v>
          </cell>
          <cell r="L704" t="str">
            <v>4</v>
          </cell>
        </row>
        <row r="705">
          <cell r="A705" t="str">
            <v>10-05-060</v>
          </cell>
          <cell r="H705">
            <v>663.48</v>
          </cell>
          <cell r="L705" t="str">
            <v>4</v>
          </cell>
        </row>
        <row r="706">
          <cell r="A706" t="str">
            <v/>
          </cell>
          <cell r="H706" t="str">
            <v/>
          </cell>
          <cell r="L706" t="str">
            <v/>
          </cell>
        </row>
        <row r="707">
          <cell r="A707" t="str">
            <v>10-05-070</v>
          </cell>
          <cell r="H707">
            <v>160244.22033649162</v>
          </cell>
          <cell r="L707" t="str">
            <v/>
          </cell>
        </row>
        <row r="708">
          <cell r="A708" t="str">
            <v>10-05-070</v>
          </cell>
          <cell r="H708">
            <v>107469.92462538053</v>
          </cell>
          <cell r="L708" t="str">
            <v>7</v>
          </cell>
        </row>
        <row r="709">
          <cell r="A709" t="str">
            <v>10-05-070</v>
          </cell>
          <cell r="H709">
            <v>5060.9377777777772</v>
          </cell>
          <cell r="L709" t="str">
            <v>1</v>
          </cell>
        </row>
        <row r="710">
          <cell r="A710" t="str">
            <v>10-05-070</v>
          </cell>
          <cell r="H710">
            <v>1417.5867022222221</v>
          </cell>
          <cell r="L710" t="str">
            <v>7</v>
          </cell>
        </row>
        <row r="711">
          <cell r="A711" t="str">
            <v>10-05-070</v>
          </cell>
          <cell r="H711">
            <v>185.90167111111111</v>
          </cell>
          <cell r="L711" t="str">
            <v>7</v>
          </cell>
        </row>
        <row r="712">
          <cell r="A712" t="str">
            <v>10-05-070</v>
          </cell>
          <cell r="H712">
            <v>44232</v>
          </cell>
          <cell r="L712" t="str">
            <v>2</v>
          </cell>
        </row>
        <row r="713">
          <cell r="A713" t="str">
            <v>10-05-070</v>
          </cell>
          <cell r="H713">
            <v>550.90956000000006</v>
          </cell>
          <cell r="L713" t="str">
            <v>4</v>
          </cell>
        </row>
        <row r="714">
          <cell r="A714" t="str">
            <v>10-05-070</v>
          </cell>
          <cell r="H714">
            <v>1326.96</v>
          </cell>
          <cell r="L714" t="str">
            <v>4</v>
          </cell>
        </row>
        <row r="715">
          <cell r="A715" t="str">
            <v/>
          </cell>
          <cell r="H715" t="str">
            <v/>
          </cell>
          <cell r="L715" t="str">
            <v/>
          </cell>
        </row>
        <row r="716">
          <cell r="A716" t="str">
            <v>10-05-080</v>
          </cell>
          <cell r="H716">
            <v>184149.40009165002</v>
          </cell>
          <cell r="L716" t="str">
            <v/>
          </cell>
        </row>
        <row r="717">
          <cell r="A717" t="str">
            <v>10-05-080</v>
          </cell>
          <cell r="H717">
            <v>101661.819</v>
          </cell>
          <cell r="L717" t="str">
            <v>1</v>
          </cell>
        </row>
        <row r="718">
          <cell r="A718" t="str">
            <v>10-05-080</v>
          </cell>
          <cell r="H718">
            <v>1539.384</v>
          </cell>
          <cell r="L718" t="str">
            <v>1</v>
          </cell>
        </row>
        <row r="719">
          <cell r="A719" t="str">
            <v>10-05-080</v>
          </cell>
          <cell r="H719">
            <v>9210.6</v>
          </cell>
          <cell r="L719" t="str">
            <v>1</v>
          </cell>
        </row>
        <row r="720">
          <cell r="A720" t="str">
            <v>10-05-080</v>
          </cell>
          <cell r="H720">
            <v>684.25</v>
          </cell>
          <cell r="L720" t="str">
            <v>4</v>
          </cell>
        </row>
        <row r="721">
          <cell r="A721" t="str">
            <v>10-05-080</v>
          </cell>
          <cell r="H721">
            <v>68159.62999999999</v>
          </cell>
          <cell r="L721" t="str">
            <v>2</v>
          </cell>
        </row>
        <row r="722">
          <cell r="A722" t="str">
            <v>10-05-080</v>
          </cell>
          <cell r="H722">
            <v>848.92819164999992</v>
          </cell>
          <cell r="L722" t="str">
            <v>4</v>
          </cell>
        </row>
        <row r="723">
          <cell r="A723" t="str">
            <v>10-05-080</v>
          </cell>
          <cell r="H723">
            <v>2044.7888999999996</v>
          </cell>
          <cell r="L723" t="str">
            <v>4</v>
          </cell>
        </row>
        <row r="724">
          <cell r="A724" t="str">
            <v/>
          </cell>
          <cell r="H724" t="str">
            <v/>
          </cell>
          <cell r="L724" t="str">
            <v/>
          </cell>
        </row>
        <row r="725">
          <cell r="A725" t="str">
            <v>10-05-090</v>
          </cell>
          <cell r="H725">
            <v>251923.52959165</v>
          </cell>
          <cell r="L725" t="str">
            <v/>
          </cell>
        </row>
        <row r="726">
          <cell r="A726" t="str">
            <v>10-05-090</v>
          </cell>
          <cell r="H726">
            <v>169435.94850000003</v>
          </cell>
          <cell r="L726" t="str">
            <v>1</v>
          </cell>
        </row>
        <row r="727">
          <cell r="A727" t="str">
            <v>10-05-090</v>
          </cell>
          <cell r="H727">
            <v>1539.384</v>
          </cell>
          <cell r="L727" t="str">
            <v>1</v>
          </cell>
        </row>
        <row r="728">
          <cell r="A728" t="str">
            <v>10-05-090</v>
          </cell>
          <cell r="H728">
            <v>9210.6</v>
          </cell>
          <cell r="L728" t="str">
            <v>1</v>
          </cell>
        </row>
        <row r="729">
          <cell r="A729" t="str">
            <v>10-05-090</v>
          </cell>
          <cell r="H729">
            <v>684.25</v>
          </cell>
          <cell r="L729" t="str">
            <v>4</v>
          </cell>
        </row>
        <row r="730">
          <cell r="A730" t="str">
            <v>10-05-090</v>
          </cell>
          <cell r="H730">
            <v>68159.62999999999</v>
          </cell>
          <cell r="L730" t="str">
            <v>2</v>
          </cell>
        </row>
        <row r="731">
          <cell r="A731" t="str">
            <v>10-05-090</v>
          </cell>
          <cell r="H731">
            <v>848.92819164999992</v>
          </cell>
          <cell r="L731" t="str">
            <v>4</v>
          </cell>
        </row>
        <row r="732">
          <cell r="A732" t="str">
            <v>10-05-090</v>
          </cell>
          <cell r="H732">
            <v>2044.7888999999996</v>
          </cell>
          <cell r="L732" t="str">
            <v>4</v>
          </cell>
        </row>
        <row r="733">
          <cell r="A733" t="str">
            <v/>
          </cell>
          <cell r="H733" t="str">
            <v/>
          </cell>
          <cell r="L733" t="str">
            <v/>
          </cell>
        </row>
        <row r="734">
          <cell r="A734" t="str">
            <v>10-05-100</v>
          </cell>
          <cell r="H734">
            <v>184149.21281555219</v>
          </cell>
          <cell r="L734" t="str">
            <v/>
          </cell>
        </row>
        <row r="735">
          <cell r="A735" t="str">
            <v>10-05-100</v>
          </cell>
          <cell r="H735">
            <v>101661.63172390219</v>
          </cell>
          <cell r="L735" t="str">
            <v>1</v>
          </cell>
        </row>
        <row r="736">
          <cell r="A736" t="str">
            <v>10-05-100</v>
          </cell>
          <cell r="H736">
            <v>1539.384</v>
          </cell>
          <cell r="L736" t="str">
            <v>1</v>
          </cell>
        </row>
        <row r="737">
          <cell r="A737" t="str">
            <v>10-05-100</v>
          </cell>
          <cell r="H737">
            <v>9210.6</v>
          </cell>
          <cell r="L737" t="str">
            <v>1</v>
          </cell>
        </row>
        <row r="738">
          <cell r="A738" t="str">
            <v>10-05-100</v>
          </cell>
          <cell r="H738">
            <v>684.25</v>
          </cell>
          <cell r="L738" t="str">
            <v>4</v>
          </cell>
        </row>
        <row r="739">
          <cell r="A739" t="str">
            <v>10-05-100</v>
          </cell>
          <cell r="H739">
            <v>68159.62999999999</v>
          </cell>
          <cell r="L739" t="str">
            <v>2</v>
          </cell>
        </row>
        <row r="740">
          <cell r="A740" t="str">
            <v>10-05-100</v>
          </cell>
          <cell r="H740">
            <v>848.92819164999992</v>
          </cell>
          <cell r="L740" t="str">
            <v>4</v>
          </cell>
        </row>
        <row r="741">
          <cell r="A741" t="str">
            <v>10-05-100</v>
          </cell>
          <cell r="H741">
            <v>2044.7888999999996</v>
          </cell>
          <cell r="L741" t="str">
            <v>4</v>
          </cell>
        </row>
        <row r="742">
          <cell r="A742" t="str">
            <v/>
          </cell>
          <cell r="H742" t="str">
            <v/>
          </cell>
          <cell r="L742" t="str">
            <v/>
          </cell>
        </row>
        <row r="743">
          <cell r="A743" t="str">
            <v>10-05-110</v>
          </cell>
          <cell r="H743">
            <v>110000</v>
          </cell>
          <cell r="L743" t="str">
            <v/>
          </cell>
        </row>
        <row r="744">
          <cell r="A744" t="str">
            <v>10-05-110</v>
          </cell>
          <cell r="H744">
            <v>110000</v>
          </cell>
          <cell r="L744" t="str">
            <v>3</v>
          </cell>
        </row>
        <row r="745">
          <cell r="A745" t="str">
            <v>10-05-110</v>
          </cell>
          <cell r="H745">
            <v>0</v>
          </cell>
          <cell r="L745" t="str">
            <v>4</v>
          </cell>
        </row>
        <row r="746">
          <cell r="A746" t="str">
            <v>10-05-110</v>
          </cell>
          <cell r="H746">
            <v>0</v>
          </cell>
          <cell r="L746" t="str">
            <v>4</v>
          </cell>
        </row>
        <row r="747">
          <cell r="A747" t="str">
            <v/>
          </cell>
          <cell r="H747" t="str">
            <v/>
          </cell>
          <cell r="L747" t="str">
            <v/>
          </cell>
        </row>
        <row r="748">
          <cell r="A748" t="str">
            <v>10-05-120</v>
          </cell>
          <cell r="H748">
            <v>129553.52446166668</v>
          </cell>
          <cell r="L748" t="str">
            <v/>
          </cell>
        </row>
        <row r="749">
          <cell r="A749" t="str">
            <v>10-05-120</v>
          </cell>
          <cell r="H749">
            <v>103610.9914</v>
          </cell>
          <cell r="L749" t="str">
            <v>1</v>
          </cell>
        </row>
        <row r="750">
          <cell r="A750" t="str">
            <v>10-05-120</v>
          </cell>
          <cell r="H750">
            <v>3562.0666666666666</v>
          </cell>
          <cell r="L750" t="str">
            <v>1</v>
          </cell>
        </row>
        <row r="751">
          <cell r="A751" t="str">
            <v>10-05-120</v>
          </cell>
          <cell r="H751">
            <v>15569</v>
          </cell>
          <cell r="L751" t="str">
            <v>2</v>
          </cell>
        </row>
        <row r="752">
          <cell r="A752" t="str">
            <v>10-05-120</v>
          </cell>
          <cell r="H752">
            <v>5900</v>
          </cell>
          <cell r="L752" t="str">
            <v>2</v>
          </cell>
        </row>
        <row r="753">
          <cell r="A753" t="str">
            <v>10-05-120</v>
          </cell>
          <cell r="H753">
            <v>267.39639500000004</v>
          </cell>
          <cell r="L753" t="str">
            <v>4</v>
          </cell>
        </row>
        <row r="754">
          <cell r="A754" t="str">
            <v>10-05-120</v>
          </cell>
          <cell r="H754">
            <v>644.06999999999994</v>
          </cell>
          <cell r="L754" t="str">
            <v>4</v>
          </cell>
        </row>
        <row r="755">
          <cell r="A755" t="str">
            <v/>
          </cell>
          <cell r="H755" t="str">
            <v/>
          </cell>
          <cell r="L755" t="str">
            <v/>
          </cell>
        </row>
        <row r="756">
          <cell r="A756" t="str">
            <v>10-05-140</v>
          </cell>
          <cell r="H756">
            <v>87766.302562690267</v>
          </cell>
          <cell r="L756" t="str">
            <v/>
          </cell>
        </row>
        <row r="757">
          <cell r="A757" t="str">
            <v>10-05-140</v>
          </cell>
          <cell r="H757">
            <v>53734.962312690266</v>
          </cell>
          <cell r="L757" t="str">
            <v>7</v>
          </cell>
        </row>
        <row r="758">
          <cell r="A758" t="str">
            <v>10-05-140</v>
          </cell>
          <cell r="H758">
            <v>13432.125</v>
          </cell>
          <cell r="L758" t="str">
            <v>1</v>
          </cell>
        </row>
        <row r="759">
          <cell r="A759" t="str">
            <v>10-05-140</v>
          </cell>
          <cell r="H759">
            <v>1386.7696000000001</v>
          </cell>
          <cell r="L759" t="str">
            <v>7</v>
          </cell>
        </row>
        <row r="760">
          <cell r="A760" t="str">
            <v>10-05-140</v>
          </cell>
          <cell r="H760">
            <v>18430</v>
          </cell>
          <cell r="L760" t="str">
            <v>2</v>
          </cell>
        </row>
        <row r="761">
          <cell r="A761" t="str">
            <v>10-05-140</v>
          </cell>
          <cell r="H761">
            <v>229.54565000000002</v>
          </cell>
          <cell r="L761" t="str">
            <v>4</v>
          </cell>
        </row>
        <row r="762">
          <cell r="A762" t="str">
            <v>10-05-140</v>
          </cell>
          <cell r="H762">
            <v>552.9</v>
          </cell>
          <cell r="L762" t="str">
            <v>4</v>
          </cell>
        </row>
        <row r="763">
          <cell r="A763" t="str">
            <v/>
          </cell>
          <cell r="H763" t="str">
            <v/>
          </cell>
          <cell r="L763" t="str">
            <v/>
          </cell>
        </row>
        <row r="764">
          <cell r="A764" t="str">
            <v>10-05-150</v>
          </cell>
          <cell r="H764">
            <v>189466.02905999997</v>
          </cell>
          <cell r="L764" t="str">
            <v/>
          </cell>
        </row>
        <row r="765">
          <cell r="A765" t="str">
            <v>10-05-150</v>
          </cell>
          <cell r="H765">
            <v>146587.76999999999</v>
          </cell>
          <cell r="L765" t="str">
            <v>1</v>
          </cell>
        </row>
        <row r="766">
          <cell r="A766" t="str">
            <v>10-05-150</v>
          </cell>
          <cell r="H766">
            <v>41132</v>
          </cell>
          <cell r="L766" t="str">
            <v>2</v>
          </cell>
        </row>
        <row r="767">
          <cell r="A767" t="str">
            <v>10-05-150</v>
          </cell>
          <cell r="H767">
            <v>512.29906000000005</v>
          </cell>
          <cell r="L767" t="str">
            <v>4</v>
          </cell>
        </row>
        <row r="768">
          <cell r="A768" t="str">
            <v>10-05-150</v>
          </cell>
          <cell r="H768">
            <v>1233.96</v>
          </cell>
          <cell r="L768" t="str">
            <v>4</v>
          </cell>
        </row>
        <row r="769">
          <cell r="A769" t="str">
            <v/>
          </cell>
          <cell r="H769" t="str">
            <v/>
          </cell>
          <cell r="L769" t="str">
            <v/>
          </cell>
        </row>
        <row r="770">
          <cell r="A770" t="str">
            <v>10-10-010</v>
          </cell>
          <cell r="H770">
            <v>18885.2641215</v>
          </cell>
          <cell r="L770" t="str">
            <v/>
          </cell>
        </row>
        <row r="771">
          <cell r="A771" t="str">
            <v>10-10-010</v>
          </cell>
          <cell r="H771">
            <v>11851.5075</v>
          </cell>
          <cell r="L771" t="str">
            <v>1</v>
          </cell>
        </row>
        <row r="772">
          <cell r="A772" t="str">
            <v>10-10-010</v>
          </cell>
          <cell r="H772">
            <v>6747.2999999999993</v>
          </cell>
          <cell r="L772" t="str">
            <v>2</v>
          </cell>
        </row>
        <row r="773">
          <cell r="A773" t="str">
            <v>10-10-010</v>
          </cell>
          <cell r="H773">
            <v>84.0376215</v>
          </cell>
          <cell r="L773" t="str">
            <v>4</v>
          </cell>
        </row>
        <row r="774">
          <cell r="A774" t="str">
            <v>10-10-010</v>
          </cell>
          <cell r="H774">
            <v>202.41899999999998</v>
          </cell>
          <cell r="L774" t="str">
            <v>4</v>
          </cell>
        </row>
        <row r="775">
          <cell r="A775" t="str">
            <v/>
          </cell>
          <cell r="H775" t="str">
            <v/>
          </cell>
          <cell r="L775" t="str">
            <v/>
          </cell>
        </row>
        <row r="776">
          <cell r="A776" t="str">
            <v>10-10-020</v>
          </cell>
          <cell r="H776">
            <v>37332.863333543843</v>
          </cell>
          <cell r="L776" t="str">
            <v/>
          </cell>
        </row>
        <row r="777">
          <cell r="A777" t="str">
            <v>10-10-020</v>
          </cell>
          <cell r="H777">
            <v>16974.130250000002</v>
          </cell>
          <cell r="L777" t="str">
            <v>1</v>
          </cell>
        </row>
        <row r="778">
          <cell r="A778" t="str">
            <v>10-10-020</v>
          </cell>
          <cell r="H778">
            <v>1881.0646546327694</v>
          </cell>
          <cell r="L778" t="str">
            <v>7</v>
          </cell>
        </row>
        <row r="779">
          <cell r="A779" t="str">
            <v>10-10-020</v>
          </cell>
          <cell r="H779">
            <v>11544.627566388888</v>
          </cell>
          <cell r="L779" t="str">
            <v>2</v>
          </cell>
        </row>
        <row r="780">
          <cell r="A780" t="str">
            <v>10-10-020</v>
          </cell>
          <cell r="H780">
            <v>6180.5197338888884</v>
          </cell>
          <cell r="L780" t="str">
            <v>2</v>
          </cell>
        </row>
        <row r="781">
          <cell r="A781" t="str">
            <v>10-10-020</v>
          </cell>
          <cell r="H781">
            <v>220.76670962495973</v>
          </cell>
          <cell r="L781" t="str">
            <v>4</v>
          </cell>
        </row>
        <row r="782">
          <cell r="A782" t="str">
            <v>10-10-020</v>
          </cell>
          <cell r="H782">
            <v>531.75441900833334</v>
          </cell>
          <cell r="L782" t="str">
            <v>4</v>
          </cell>
        </row>
        <row r="783">
          <cell r="A783" t="str">
            <v/>
          </cell>
          <cell r="H783" t="str">
            <v/>
          </cell>
          <cell r="L783" t="str">
            <v/>
          </cell>
        </row>
        <row r="784">
          <cell r="A784" t="str">
            <v>10-15-010</v>
          </cell>
          <cell r="H784">
            <v>447711.08715304418</v>
          </cell>
          <cell r="L784" t="str">
            <v/>
          </cell>
        </row>
        <row r="785">
          <cell r="A785" t="str">
            <v>10-15-010</v>
          </cell>
          <cell r="H785">
            <v>34927.725503248672</v>
          </cell>
          <cell r="L785" t="str">
            <v>7</v>
          </cell>
        </row>
        <row r="786">
          <cell r="A786" t="str">
            <v>10-15-010</v>
          </cell>
          <cell r="H786">
            <v>393890</v>
          </cell>
          <cell r="L786" t="str">
            <v>1</v>
          </cell>
        </row>
        <row r="787">
          <cell r="A787" t="str">
            <v>10-15-010</v>
          </cell>
          <cell r="H787">
            <v>901.40023999999994</v>
          </cell>
          <cell r="L787" t="str">
            <v>7</v>
          </cell>
        </row>
        <row r="788">
          <cell r="A788" t="str">
            <v>10-15-010</v>
          </cell>
          <cell r="H788">
            <v>3209.8266666666664</v>
          </cell>
          <cell r="L788" t="str">
            <v>1</v>
          </cell>
        </row>
        <row r="789">
          <cell r="A789" t="str">
            <v>10-15-010</v>
          </cell>
          <cell r="H789">
            <v>9235.7020531111102</v>
          </cell>
          <cell r="L789" t="str">
            <v>2</v>
          </cell>
        </row>
        <row r="790">
          <cell r="A790" t="str">
            <v>10-15-010</v>
          </cell>
          <cell r="H790">
            <v>4944.4157871111111</v>
          </cell>
          <cell r="L790" t="str">
            <v>2</v>
          </cell>
        </row>
        <row r="791">
          <cell r="A791" t="str">
            <v>10-15-010</v>
          </cell>
          <cell r="H791">
            <v>176.61336769996777</v>
          </cell>
          <cell r="L791" t="str">
            <v>4</v>
          </cell>
        </row>
        <row r="792">
          <cell r="A792" t="str">
            <v>10-15-010</v>
          </cell>
          <cell r="H792">
            <v>425.40353520666662</v>
          </cell>
          <cell r="L792" t="str">
            <v>4</v>
          </cell>
        </row>
        <row r="793">
          <cell r="A793" t="str">
            <v/>
          </cell>
          <cell r="H793" t="str">
            <v/>
          </cell>
          <cell r="L793" t="str">
            <v/>
          </cell>
        </row>
        <row r="794">
          <cell r="A794" t="str">
            <v>10-15-020</v>
          </cell>
          <cell r="H794">
            <v>880733.58586762042</v>
          </cell>
          <cell r="L794" t="str">
            <v/>
          </cell>
        </row>
        <row r="795">
          <cell r="A795" t="str">
            <v>10-15-020</v>
          </cell>
          <cell r="H795">
            <v>61795.206659593816</v>
          </cell>
          <cell r="L795" t="str">
            <v>7</v>
          </cell>
        </row>
        <row r="796">
          <cell r="A796" t="str">
            <v>10-15-020</v>
          </cell>
          <cell r="H796">
            <v>787780</v>
          </cell>
          <cell r="L796" t="str">
            <v>1</v>
          </cell>
        </row>
        <row r="797">
          <cell r="A797" t="str">
            <v>10-15-020</v>
          </cell>
          <cell r="H797">
            <v>2565.5237600000005</v>
          </cell>
          <cell r="L797" t="str">
            <v>7</v>
          </cell>
        </row>
        <row r="798">
          <cell r="A798" t="str">
            <v>10-15-020</v>
          </cell>
          <cell r="H798">
            <v>6419.6533333333327</v>
          </cell>
          <cell r="L798" t="str">
            <v>1</v>
          </cell>
        </row>
        <row r="799">
          <cell r="A799" t="str">
            <v>10-15-020</v>
          </cell>
          <cell r="H799">
            <v>13853.553079666666</v>
          </cell>
          <cell r="L799" t="str">
            <v>2</v>
          </cell>
        </row>
        <row r="800">
          <cell r="A800" t="str">
            <v>10-15-020</v>
          </cell>
          <cell r="H800">
            <v>7416.6236806666657</v>
          </cell>
          <cell r="L800" t="str">
            <v>2</v>
          </cell>
        </row>
        <row r="801">
          <cell r="A801" t="str">
            <v>10-15-020</v>
          </cell>
          <cell r="H801">
            <v>264.92005154995167</v>
          </cell>
          <cell r="L801" t="str">
            <v>4</v>
          </cell>
        </row>
        <row r="802">
          <cell r="A802" t="str">
            <v>10-15-020</v>
          </cell>
          <cell r="H802">
            <v>638.1053028099999</v>
          </cell>
          <cell r="L802" t="str">
            <v>4</v>
          </cell>
        </row>
        <row r="803">
          <cell r="A803" t="str">
            <v/>
          </cell>
          <cell r="H803" t="str">
            <v/>
          </cell>
          <cell r="L803" t="str">
            <v/>
          </cell>
        </row>
        <row r="804">
          <cell r="A804" t="str">
            <v>10-15-030</v>
          </cell>
          <cell r="H804">
            <v>1290093.5833520466</v>
          </cell>
          <cell r="L804" t="str">
            <v/>
          </cell>
        </row>
        <row r="805">
          <cell r="A805" t="str">
            <v>10-15-030</v>
          </cell>
          <cell r="H805">
            <v>68512.076948680085</v>
          </cell>
          <cell r="L805" t="str">
            <v>7</v>
          </cell>
        </row>
        <row r="806">
          <cell r="A806" t="str">
            <v>10-15-030</v>
          </cell>
          <cell r="H806">
            <v>1181670</v>
          </cell>
          <cell r="L806" t="str">
            <v>1</v>
          </cell>
        </row>
        <row r="807">
          <cell r="A807" t="str">
            <v>10-15-030</v>
          </cell>
          <cell r="H807">
            <v>2565.5237600000005</v>
          </cell>
          <cell r="L807" t="str">
            <v>7</v>
          </cell>
        </row>
        <row r="808">
          <cell r="A808" t="str">
            <v>10-15-030</v>
          </cell>
          <cell r="H808">
            <v>9629.48</v>
          </cell>
          <cell r="L808" t="str">
            <v>1</v>
          </cell>
        </row>
        <row r="809">
          <cell r="A809" t="str">
            <v>10-15-030</v>
          </cell>
          <cell r="H809">
            <v>17316.941349583332</v>
          </cell>
          <cell r="L809" t="str">
            <v>2</v>
          </cell>
        </row>
        <row r="810">
          <cell r="A810" t="str">
            <v>10-15-030</v>
          </cell>
          <cell r="H810">
            <v>9270.7796008333316</v>
          </cell>
          <cell r="L810" t="str">
            <v>2</v>
          </cell>
        </row>
        <row r="811">
          <cell r="A811" t="str">
            <v>10-15-030</v>
          </cell>
          <cell r="H811">
            <v>331.1500644374396</v>
          </cell>
          <cell r="L811" t="str">
            <v>4</v>
          </cell>
        </row>
        <row r="812">
          <cell r="A812" t="str">
            <v>10-15-030</v>
          </cell>
          <cell r="H812">
            <v>797.6316285124999</v>
          </cell>
          <cell r="L812" t="str">
            <v>4</v>
          </cell>
        </row>
        <row r="813">
          <cell r="A813" t="str">
            <v/>
          </cell>
          <cell r="H813" t="str">
            <v/>
          </cell>
          <cell r="L813" t="str">
            <v/>
          </cell>
        </row>
        <row r="814">
          <cell r="A814" t="str">
            <v>10-15-040</v>
          </cell>
          <cell r="H814">
            <v>29389.445081714384</v>
          </cell>
          <cell r="L814" t="str">
            <v/>
          </cell>
        </row>
        <row r="815">
          <cell r="A815" t="str">
            <v>10-15-040</v>
          </cell>
          <cell r="H815">
            <v>20150.610867258849</v>
          </cell>
          <cell r="L815" t="str">
            <v>7</v>
          </cell>
        </row>
        <row r="816">
          <cell r="A816" t="str">
            <v>10-15-040</v>
          </cell>
          <cell r="H816">
            <v>5772.3137831944441</v>
          </cell>
          <cell r="L816" t="str">
            <v>2</v>
          </cell>
        </row>
        <row r="817">
          <cell r="A817" t="str">
            <v>10-15-040</v>
          </cell>
          <cell r="H817">
            <v>3090.2598669444442</v>
          </cell>
          <cell r="L817" t="str">
            <v>2</v>
          </cell>
        </row>
        <row r="818">
          <cell r="A818" t="str">
            <v>10-15-040</v>
          </cell>
          <cell r="H818">
            <v>110.38335481247987</v>
          </cell>
          <cell r="L818" t="str">
            <v>4</v>
          </cell>
        </row>
        <row r="819">
          <cell r="A819" t="str">
            <v>10-15-040</v>
          </cell>
          <cell r="H819">
            <v>265.87720950416667</v>
          </cell>
          <cell r="L819" t="str">
            <v>4</v>
          </cell>
        </row>
        <row r="820">
          <cell r="A820" t="str">
            <v/>
          </cell>
          <cell r="H820" t="str">
            <v/>
          </cell>
          <cell r="L820" t="str">
            <v/>
          </cell>
        </row>
        <row r="821">
          <cell r="A821" t="str">
            <v>10-20-010</v>
          </cell>
          <cell r="H821">
            <v>22396.980118981897</v>
          </cell>
          <cell r="L821" t="str">
            <v/>
          </cell>
        </row>
        <row r="822">
          <cell r="A822" t="str">
            <v>10-20-010</v>
          </cell>
          <cell r="H822">
            <v>7173.6174687441489</v>
          </cell>
          <cell r="L822" t="str">
            <v>7</v>
          </cell>
        </row>
        <row r="823">
          <cell r="A823" t="str">
            <v>10-20-010</v>
          </cell>
          <cell r="H823">
            <v>2288.9947499999998</v>
          </cell>
          <cell r="L823" t="str">
            <v>1</v>
          </cell>
        </row>
        <row r="824">
          <cell r="A824" t="str">
            <v>10-20-010</v>
          </cell>
          <cell r="H824">
            <v>8081.2392964722212</v>
          </cell>
          <cell r="L824" t="str">
            <v>2</v>
          </cell>
        </row>
        <row r="825">
          <cell r="A825" t="str">
            <v>10-20-010</v>
          </cell>
          <cell r="H825">
            <v>4326.3638137222215</v>
          </cell>
          <cell r="L825" t="str">
            <v>2</v>
          </cell>
        </row>
        <row r="826">
          <cell r="A826" t="str">
            <v>10-20-010</v>
          </cell>
          <cell r="H826">
            <v>154.5366967374718</v>
          </cell>
          <cell r="L826" t="str">
            <v>4</v>
          </cell>
        </row>
        <row r="827">
          <cell r="A827" t="str">
            <v>10-20-010</v>
          </cell>
          <cell r="H827">
            <v>372.22809330583328</v>
          </cell>
          <cell r="L827" t="str">
            <v>4</v>
          </cell>
        </row>
        <row r="828">
          <cell r="A828" t="str">
            <v/>
          </cell>
          <cell r="H828" t="str">
            <v/>
          </cell>
          <cell r="L828" t="str">
            <v/>
          </cell>
        </row>
        <row r="829">
          <cell r="A829" t="str">
            <v>10-20-015</v>
          </cell>
          <cell r="H829">
            <v>200966.96187442102</v>
          </cell>
          <cell r="L829" t="str">
            <v/>
          </cell>
        </row>
        <row r="830">
          <cell r="A830" t="str">
            <v>10-20-015</v>
          </cell>
          <cell r="H830">
            <v>7173.6174687441489</v>
          </cell>
          <cell r="L830" t="str">
            <v>7</v>
          </cell>
        </row>
        <row r="831">
          <cell r="A831" t="str">
            <v>10-20-015</v>
          </cell>
          <cell r="H831">
            <v>2288.9947499999998</v>
          </cell>
          <cell r="L831" t="str">
            <v>1</v>
          </cell>
        </row>
        <row r="832">
          <cell r="A832" t="str">
            <v>10-20-015</v>
          </cell>
          <cell r="H832">
            <v>154700</v>
          </cell>
          <cell r="L832" t="str">
            <v>1</v>
          </cell>
        </row>
        <row r="833">
          <cell r="A833" t="str">
            <v>10-20-015</v>
          </cell>
          <cell r="H833">
            <v>14631.147540983606</v>
          </cell>
          <cell r="L833" t="str">
            <v>1</v>
          </cell>
        </row>
        <row r="834">
          <cell r="A834" t="str">
            <v>10-20-015</v>
          </cell>
          <cell r="H834">
            <v>13853.553079666666</v>
          </cell>
          <cell r="L834" t="str">
            <v>2</v>
          </cell>
        </row>
        <row r="835">
          <cell r="A835" t="str">
            <v>10-20-015</v>
          </cell>
          <cell r="H835">
            <v>7416.6236806666657</v>
          </cell>
          <cell r="L835" t="str">
            <v>2</v>
          </cell>
        </row>
        <row r="836">
          <cell r="A836" t="str">
            <v>10-20-015</v>
          </cell>
          <cell r="H836">
            <v>264.92005154995167</v>
          </cell>
          <cell r="L836" t="str">
            <v>4</v>
          </cell>
        </row>
        <row r="837">
          <cell r="A837" t="str">
            <v>10-20-015</v>
          </cell>
          <cell r="H837">
            <v>638.1053028099999</v>
          </cell>
          <cell r="L837" t="str">
            <v>4</v>
          </cell>
        </row>
        <row r="838">
          <cell r="A838" t="str">
            <v/>
          </cell>
          <cell r="H838" t="str">
            <v/>
          </cell>
          <cell r="L838" t="str">
            <v/>
          </cell>
        </row>
        <row r="839">
          <cell r="A839" t="str">
            <v>10-20-017</v>
          </cell>
          <cell r="H839">
            <v>315422.37758696929</v>
          </cell>
          <cell r="L839" t="str">
            <v/>
          </cell>
        </row>
        <row r="840">
          <cell r="A840" t="str">
            <v>10-20-017</v>
          </cell>
          <cell r="H840">
            <v>23912.058229147169</v>
          </cell>
          <cell r="L840" t="str">
            <v>7</v>
          </cell>
        </row>
        <row r="841">
          <cell r="A841" t="str">
            <v>10-20-017</v>
          </cell>
          <cell r="H841">
            <v>7629.9825000000001</v>
          </cell>
          <cell r="L841" t="str">
            <v>1</v>
          </cell>
        </row>
        <row r="842">
          <cell r="A842" t="str">
            <v>10-20-017</v>
          </cell>
          <cell r="H842">
            <v>238000</v>
          </cell>
          <cell r="L842" t="str">
            <v>1</v>
          </cell>
        </row>
        <row r="843">
          <cell r="A843" t="str">
            <v>10-20-017</v>
          </cell>
          <cell r="H843">
            <v>8925</v>
          </cell>
          <cell r="L843" t="str">
            <v>1</v>
          </cell>
        </row>
        <row r="844">
          <cell r="A844" t="str">
            <v>10-20-017</v>
          </cell>
          <cell r="H844">
            <v>23089.255132777776</v>
          </cell>
          <cell r="L844" t="str">
            <v>2</v>
          </cell>
        </row>
        <row r="845">
          <cell r="A845" t="str">
            <v>10-20-017</v>
          </cell>
          <cell r="H845">
            <v>12361.039467777777</v>
          </cell>
          <cell r="L845" t="str">
            <v>2</v>
          </cell>
        </row>
        <row r="846">
          <cell r="A846" t="str">
            <v>10-20-017</v>
          </cell>
          <cell r="H846">
            <v>441.53341924991946</v>
          </cell>
          <cell r="L846" t="str">
            <v>4</v>
          </cell>
        </row>
        <row r="847">
          <cell r="A847" t="str">
            <v>10-20-017</v>
          </cell>
          <cell r="H847">
            <v>1063.5088380166667</v>
          </cell>
          <cell r="L847" t="str">
            <v>4</v>
          </cell>
        </row>
        <row r="848">
          <cell r="A848" t="str">
            <v/>
          </cell>
          <cell r="H848" t="str">
            <v/>
          </cell>
          <cell r="L848" t="str">
            <v/>
          </cell>
        </row>
        <row r="849">
          <cell r="A849" t="str">
            <v>10-20-020</v>
          </cell>
          <cell r="H849">
            <v>2291.4767878911066</v>
          </cell>
          <cell r="L849" t="str">
            <v/>
          </cell>
        </row>
        <row r="850">
          <cell r="A850" t="str">
            <v>10-20-020</v>
          </cell>
          <cell r="H850">
            <v>443.70994499999995</v>
          </cell>
          <cell r="L850" t="str">
            <v>1</v>
          </cell>
        </row>
        <row r="851">
          <cell r="A851" t="str">
            <v>10-20-020</v>
          </cell>
          <cell r="H851">
            <v>1154.4627566388888</v>
          </cell>
          <cell r="L851" t="str">
            <v>2</v>
          </cell>
        </row>
        <row r="852">
          <cell r="A852" t="str">
            <v>10-20-020</v>
          </cell>
          <cell r="H852">
            <v>618.05197338888888</v>
          </cell>
          <cell r="L852" t="str">
            <v>2</v>
          </cell>
        </row>
        <row r="853">
          <cell r="A853" t="str">
            <v>10-20-020</v>
          </cell>
          <cell r="H853">
            <v>22.076670962495971</v>
          </cell>
          <cell r="L853" t="str">
            <v>4</v>
          </cell>
        </row>
        <row r="854">
          <cell r="A854" t="str">
            <v>10-20-020</v>
          </cell>
          <cell r="H854">
            <v>53.175441900833327</v>
          </cell>
          <cell r="L854" t="str">
            <v>4</v>
          </cell>
        </row>
        <row r="855">
          <cell r="A855" t="str">
            <v/>
          </cell>
          <cell r="H855" t="str">
            <v/>
          </cell>
          <cell r="L855" t="str">
            <v/>
          </cell>
        </row>
        <row r="856">
          <cell r="A856" t="str">
            <v>10-20-030</v>
          </cell>
          <cell r="H856">
            <v>113402.48441900652</v>
          </cell>
          <cell r="L856" t="str">
            <v/>
          </cell>
        </row>
        <row r="857">
          <cell r="A857" t="str">
            <v>10-20-030</v>
          </cell>
          <cell r="H857">
            <v>89158.973721656512</v>
          </cell>
          <cell r="L857" t="str">
            <v>1</v>
          </cell>
        </row>
        <row r="858">
          <cell r="A858" t="str">
            <v>10-20-030</v>
          </cell>
          <cell r="H858">
            <v>23256.17</v>
          </cell>
          <cell r="L858" t="str">
            <v>2</v>
          </cell>
        </row>
        <row r="859">
          <cell r="A859" t="str">
            <v>10-20-030</v>
          </cell>
          <cell r="H859">
            <v>289.65559734999999</v>
          </cell>
          <cell r="L859" t="str">
            <v>4</v>
          </cell>
        </row>
        <row r="860">
          <cell r="A860" t="str">
            <v>10-20-030</v>
          </cell>
          <cell r="H860">
            <v>697.68509999999992</v>
          </cell>
          <cell r="L860" t="str">
            <v>4</v>
          </cell>
        </row>
        <row r="861">
          <cell r="A861" t="str">
            <v/>
          </cell>
          <cell r="H861" t="str">
            <v/>
          </cell>
          <cell r="L861" t="str">
            <v/>
          </cell>
        </row>
        <row r="862">
          <cell r="A862" t="str">
            <v>10-20-040</v>
          </cell>
          <cell r="H862">
            <v>463500</v>
          </cell>
          <cell r="L862" t="str">
            <v/>
          </cell>
        </row>
        <row r="863">
          <cell r="A863" t="str">
            <v>10-20-040</v>
          </cell>
          <cell r="H863">
            <v>463500</v>
          </cell>
          <cell r="L863" t="str">
            <v>3</v>
          </cell>
        </row>
        <row r="864">
          <cell r="A864" t="str">
            <v>10-20-040</v>
          </cell>
          <cell r="H864">
            <v>0</v>
          </cell>
          <cell r="L864" t="str">
            <v>4</v>
          </cell>
        </row>
        <row r="865">
          <cell r="A865" t="str">
            <v>10-20-040</v>
          </cell>
          <cell r="H865">
            <v>0</v>
          </cell>
          <cell r="L865" t="str">
            <v>4</v>
          </cell>
        </row>
        <row r="866">
          <cell r="A866" t="str">
            <v/>
          </cell>
          <cell r="H866" t="str">
            <v/>
          </cell>
          <cell r="L866" t="str">
            <v/>
          </cell>
        </row>
        <row r="867">
          <cell r="A867" t="str">
            <v>10-20-050</v>
          </cell>
          <cell r="H867">
            <v>888210.68603088649</v>
          </cell>
          <cell r="L867" t="str">
            <v/>
          </cell>
        </row>
        <row r="868">
          <cell r="A868" t="str">
            <v>10-20-050</v>
          </cell>
          <cell r="H868">
            <v>820757.33218713652</v>
          </cell>
          <cell r="L868" t="str">
            <v>1</v>
          </cell>
        </row>
        <row r="869">
          <cell r="A869" t="str">
            <v>10-20-050</v>
          </cell>
          <cell r="H869">
            <v>64706.25</v>
          </cell>
          <cell r="L869" t="str">
            <v>2</v>
          </cell>
        </row>
        <row r="870">
          <cell r="A870" t="str">
            <v>10-20-050</v>
          </cell>
          <cell r="H870">
            <v>805.91634375000001</v>
          </cell>
          <cell r="L870" t="str">
            <v>4</v>
          </cell>
        </row>
        <row r="871">
          <cell r="A871" t="str">
            <v>10-20-050</v>
          </cell>
          <cell r="H871">
            <v>1941.1875</v>
          </cell>
          <cell r="L871" t="str">
            <v>4</v>
          </cell>
        </row>
        <row r="872">
          <cell r="A872" t="str">
            <v/>
          </cell>
          <cell r="H872" t="str">
            <v/>
          </cell>
          <cell r="L872" t="str">
            <v/>
          </cell>
        </row>
        <row r="873">
          <cell r="A873" t="str">
            <v/>
          </cell>
          <cell r="H873" t="str">
            <v/>
          </cell>
          <cell r="L873" t="str">
            <v/>
          </cell>
        </row>
        <row r="874">
          <cell r="A874" t="str">
            <v>11-05-002</v>
          </cell>
          <cell r="H874">
            <v>169713108.65636477</v>
          </cell>
          <cell r="L874" t="str">
            <v/>
          </cell>
        </row>
        <row r="875">
          <cell r="A875" t="str">
            <v>11-05-002</v>
          </cell>
          <cell r="H875">
            <v>155790938.53836</v>
          </cell>
          <cell r="L875" t="str">
            <v>3</v>
          </cell>
        </row>
        <row r="876">
          <cell r="A876" t="str">
            <v>11-05-002</v>
          </cell>
          <cell r="H876">
            <v>13355176.116</v>
          </cell>
          <cell r="L876" t="str">
            <v>2</v>
          </cell>
        </row>
        <row r="877">
          <cell r="A877" t="str">
            <v>11-05-002</v>
          </cell>
          <cell r="H877">
            <v>166338.71852478001</v>
          </cell>
          <cell r="L877" t="str">
            <v>4</v>
          </cell>
        </row>
        <row r="878">
          <cell r="A878" t="str">
            <v>11-05-002</v>
          </cell>
          <cell r="H878">
            <v>400655.28347999998</v>
          </cell>
          <cell r="L878" t="str">
            <v>4</v>
          </cell>
        </row>
        <row r="879">
          <cell r="A879" t="str">
            <v/>
          </cell>
          <cell r="H879" t="str">
            <v/>
          </cell>
          <cell r="L879" t="str">
            <v/>
          </cell>
        </row>
        <row r="880">
          <cell r="A880" t="str">
            <v>11-05-004</v>
          </cell>
          <cell r="H880">
            <v>290439404.54528606</v>
          </cell>
          <cell r="L880" t="str">
            <v/>
          </cell>
        </row>
        <row r="881">
          <cell r="A881" t="str">
            <v>11-05-004</v>
          </cell>
          <cell r="H881">
            <v>266956365.51266402</v>
          </cell>
          <cell r="L881" t="str">
            <v>3</v>
          </cell>
        </row>
        <row r="882">
          <cell r="A882" t="str">
            <v>11-05-004</v>
          </cell>
          <cell r="H882">
            <v>22526669.288000003</v>
          </cell>
          <cell r="L882" t="str">
            <v>2</v>
          </cell>
        </row>
        <row r="883">
          <cell r="A883" t="str">
            <v>11-05-004</v>
          </cell>
          <cell r="H883">
            <v>280569.66598204005</v>
          </cell>
          <cell r="L883" t="str">
            <v>4</v>
          </cell>
        </row>
        <row r="884">
          <cell r="A884" t="str">
            <v>11-05-004</v>
          </cell>
          <cell r="H884">
            <v>675800.07864000008</v>
          </cell>
          <cell r="L884" t="str">
            <v>4</v>
          </cell>
        </row>
        <row r="885">
          <cell r="A885" t="str">
            <v/>
          </cell>
          <cell r="H885" t="str">
            <v/>
          </cell>
          <cell r="L885" t="str">
            <v/>
          </cell>
        </row>
        <row r="886">
          <cell r="A886" t="str">
            <v>11-05-006</v>
          </cell>
          <cell r="H886">
            <v>136647079.72785729</v>
          </cell>
          <cell r="L886" t="str">
            <v/>
          </cell>
        </row>
        <row r="887">
          <cell r="A887" t="str">
            <v>11-05-006</v>
          </cell>
          <cell r="H887">
            <v>126039561.67068</v>
          </cell>
          <cell r="L887" t="str">
            <v>3</v>
          </cell>
        </row>
        <row r="888">
          <cell r="A888" t="str">
            <v>11-05-006</v>
          </cell>
          <cell r="H888">
            <v>10175516.504000001</v>
          </cell>
          <cell r="L888" t="str">
            <v>2</v>
          </cell>
        </row>
        <row r="889">
          <cell r="A889" t="str">
            <v>11-05-006</v>
          </cell>
          <cell r="H889">
            <v>126736.05805732001</v>
          </cell>
          <cell r="L889" t="str">
            <v>4</v>
          </cell>
        </row>
        <row r="890">
          <cell r="A890" t="str">
            <v>11-05-006</v>
          </cell>
          <cell r="H890">
            <v>305265.49512000004</v>
          </cell>
          <cell r="L890" t="str">
            <v>4</v>
          </cell>
        </row>
        <row r="891">
          <cell r="A891" t="str">
            <v/>
          </cell>
          <cell r="H891" t="str">
            <v/>
          </cell>
          <cell r="L891" t="str">
            <v/>
          </cell>
        </row>
        <row r="892">
          <cell r="A892" t="str">
            <v>11-05-008</v>
          </cell>
          <cell r="H892">
            <v>85700965.591323301</v>
          </cell>
          <cell r="L892" t="str">
            <v/>
          </cell>
        </row>
        <row r="893">
          <cell r="A893" t="str">
            <v>11-05-008</v>
          </cell>
          <cell r="H893">
            <v>78231290.086728007</v>
          </cell>
          <cell r="L893" t="str">
            <v>3</v>
          </cell>
        </row>
        <row r="894">
          <cell r="A894" t="str">
            <v>11-05-008</v>
          </cell>
          <cell r="H894">
            <v>7165465.6600000001</v>
          </cell>
          <cell r="L894" t="str">
            <v>2</v>
          </cell>
        </row>
        <row r="895">
          <cell r="A895" t="str">
            <v>11-05-008</v>
          </cell>
          <cell r="H895">
            <v>89245.874795300013</v>
          </cell>
          <cell r="L895" t="str">
            <v>4</v>
          </cell>
        </row>
        <row r="896">
          <cell r="A896" t="str">
            <v>11-05-008</v>
          </cell>
          <cell r="H896">
            <v>214963.96979999999</v>
          </cell>
          <cell r="L896" t="str">
            <v>4</v>
          </cell>
        </row>
        <row r="897">
          <cell r="A897" t="str">
            <v/>
          </cell>
          <cell r="H897" t="str">
            <v/>
          </cell>
          <cell r="L897" t="str">
            <v/>
          </cell>
        </row>
        <row r="898">
          <cell r="A898" t="str">
            <v>11-05-010</v>
          </cell>
          <cell r="H898">
            <v>36835759.853227802</v>
          </cell>
          <cell r="L898" t="str">
            <v/>
          </cell>
        </row>
        <row r="899">
          <cell r="A899" t="str">
            <v>11-05-010</v>
          </cell>
          <cell r="H899">
            <v>28080847.613696001</v>
          </cell>
          <cell r="L899" t="str">
            <v>3</v>
          </cell>
        </row>
        <row r="900">
          <cell r="A900" t="str">
            <v>11-05-010</v>
          </cell>
          <cell r="H900">
            <v>8398359.8712000009</v>
          </cell>
          <cell r="L900" t="str">
            <v>2</v>
          </cell>
        </row>
        <row r="901">
          <cell r="A901" t="str">
            <v>11-05-010</v>
          </cell>
          <cell r="H901">
            <v>104601.57219579602</v>
          </cell>
          <cell r="L901" t="str">
            <v>4</v>
          </cell>
        </row>
        <row r="902">
          <cell r="A902" t="str">
            <v>11-05-010</v>
          </cell>
          <cell r="H902">
            <v>251950.79613600002</v>
          </cell>
          <cell r="L902" t="str">
            <v>4</v>
          </cell>
        </row>
        <row r="903">
          <cell r="A903" t="str">
            <v/>
          </cell>
          <cell r="H903" t="str">
            <v/>
          </cell>
          <cell r="L903" t="str">
            <v/>
          </cell>
        </row>
        <row r="904">
          <cell r="A904" t="str">
            <v>11-05-020</v>
          </cell>
          <cell r="H904">
            <v>5805636.0007446501</v>
          </cell>
          <cell r="L904" t="str">
            <v/>
          </cell>
        </row>
        <row r="905">
          <cell r="A905" t="str">
            <v>11-05-020</v>
          </cell>
          <cell r="H905">
            <v>5201799.9569600001</v>
          </cell>
          <cell r="L905" t="str">
            <v>3</v>
          </cell>
        </row>
        <row r="906">
          <cell r="A906" t="str">
            <v>11-05-020</v>
          </cell>
          <cell r="H906">
            <v>579244.2300000001</v>
          </cell>
          <cell r="L906" t="str">
            <v>2</v>
          </cell>
        </row>
        <row r="907">
          <cell r="A907" t="str">
            <v>11-05-020</v>
          </cell>
          <cell r="H907">
            <v>7214.4868846500012</v>
          </cell>
          <cell r="L907" t="str">
            <v>4</v>
          </cell>
        </row>
        <row r="908">
          <cell r="A908" t="str">
            <v>11-05-020</v>
          </cell>
          <cell r="H908">
            <v>17377.326900000004</v>
          </cell>
          <cell r="L908" t="str">
            <v>4</v>
          </cell>
        </row>
        <row r="909">
          <cell r="A909" t="str">
            <v/>
          </cell>
          <cell r="H909" t="str">
            <v/>
          </cell>
          <cell r="L909" t="str">
            <v/>
          </cell>
        </row>
        <row r="910">
          <cell r="A910" t="str">
            <v>11-05-030</v>
          </cell>
          <cell r="H910">
            <v>6284817.8670660993</v>
          </cell>
          <cell r="L910" t="str">
            <v/>
          </cell>
        </row>
        <row r="911">
          <cell r="A911" t="str">
            <v>11-05-030</v>
          </cell>
          <cell r="H911">
            <v>5645462.0559999999</v>
          </cell>
          <cell r="L911" t="str">
            <v>3</v>
          </cell>
        </row>
        <row r="912">
          <cell r="A912" t="str">
            <v>11-05-030</v>
          </cell>
          <cell r="H912">
            <v>613317.42000000004</v>
          </cell>
          <cell r="L912" t="str">
            <v>2</v>
          </cell>
        </row>
        <row r="913">
          <cell r="A913" t="str">
            <v>11-05-030</v>
          </cell>
          <cell r="H913">
            <v>7638.8684661000007</v>
          </cell>
          <cell r="L913" t="str">
            <v>4</v>
          </cell>
        </row>
        <row r="914">
          <cell r="A914" t="str">
            <v>11-05-030</v>
          </cell>
          <cell r="H914">
            <v>18399.5226</v>
          </cell>
          <cell r="L914" t="str">
            <v>4</v>
          </cell>
        </row>
        <row r="915">
          <cell r="A915" t="str">
            <v/>
          </cell>
          <cell r="H915" t="str">
            <v/>
          </cell>
          <cell r="L915" t="str">
            <v/>
          </cell>
        </row>
        <row r="916">
          <cell r="A916" t="str">
            <v>11-05-040</v>
          </cell>
          <cell r="H916">
            <v>6299648.8402656</v>
          </cell>
          <cell r="L916" t="str">
            <v/>
          </cell>
        </row>
        <row r="917">
          <cell r="A917" t="str">
            <v>11-05-040</v>
          </cell>
          <cell r="H917">
            <v>5541893.8049280001</v>
          </cell>
          <cell r="L917" t="str">
            <v>3</v>
          </cell>
        </row>
        <row r="918">
          <cell r="A918" t="str">
            <v>11-05-040</v>
          </cell>
          <cell r="H918">
            <v>726894.72</v>
          </cell>
          <cell r="L918" t="str">
            <v>2</v>
          </cell>
        </row>
        <row r="919">
          <cell r="A919" t="str">
            <v>11-05-040</v>
          </cell>
          <cell r="H919">
            <v>9053.4737375999994</v>
          </cell>
          <cell r="L919" t="str">
            <v>4</v>
          </cell>
        </row>
        <row r="920">
          <cell r="A920" t="str">
            <v>11-05-040</v>
          </cell>
          <cell r="H920">
            <v>21806.8416</v>
          </cell>
          <cell r="L920" t="str">
            <v>4</v>
          </cell>
        </row>
        <row r="921">
          <cell r="A921" t="str">
            <v/>
          </cell>
          <cell r="H921" t="str">
            <v/>
          </cell>
          <cell r="L921" t="str">
            <v/>
          </cell>
        </row>
        <row r="922">
          <cell r="A922" t="str">
            <v>11-05-050</v>
          </cell>
          <cell r="H922">
            <v>18671435.34360148</v>
          </cell>
          <cell r="L922" t="str">
            <v/>
          </cell>
        </row>
        <row r="923">
          <cell r="A923" t="str">
            <v>11-05-050</v>
          </cell>
          <cell r="H923">
            <v>16428690.926512001</v>
          </cell>
          <cell r="L923" t="str">
            <v>3</v>
          </cell>
        </row>
        <row r="924">
          <cell r="A924" t="str">
            <v>11-05-050</v>
          </cell>
          <cell r="H924">
            <v>2151406.4559999998</v>
          </cell>
          <cell r="L924" t="str">
            <v>2</v>
          </cell>
        </row>
        <row r="925">
          <cell r="A925" t="str">
            <v>11-05-050</v>
          </cell>
          <cell r="H925">
            <v>26795.767409479999</v>
          </cell>
          <cell r="L925" t="str">
            <v>4</v>
          </cell>
        </row>
        <row r="926">
          <cell r="A926" t="str">
            <v>11-05-050</v>
          </cell>
          <cell r="H926">
            <v>64542.193679999989</v>
          </cell>
          <cell r="L926" t="str">
            <v>4</v>
          </cell>
        </row>
        <row r="927">
          <cell r="A927" t="str">
            <v/>
          </cell>
          <cell r="H927" t="str">
            <v/>
          </cell>
          <cell r="L927" t="str">
            <v/>
          </cell>
        </row>
        <row r="928">
          <cell r="A928" t="str">
            <v>11-05-060</v>
          </cell>
          <cell r="H928">
            <v>31634907.641290464</v>
          </cell>
          <cell r="L928" t="str">
            <v/>
          </cell>
        </row>
        <row r="929">
          <cell r="A929" t="str">
            <v>11-05-060</v>
          </cell>
          <cell r="H929">
            <v>29066118.071496002</v>
          </cell>
          <cell r="L929" t="str">
            <v>3</v>
          </cell>
        </row>
        <row r="930">
          <cell r="A930" t="str">
            <v>11-05-060</v>
          </cell>
          <cell r="H930">
            <v>2464173.1008000001</v>
          </cell>
          <cell r="L930" t="str">
            <v>2</v>
          </cell>
        </row>
        <row r="931">
          <cell r="A931" t="str">
            <v>11-05-060</v>
          </cell>
          <cell r="H931">
            <v>30691.275970464005</v>
          </cell>
          <cell r="L931" t="str">
            <v>4</v>
          </cell>
        </row>
        <row r="932">
          <cell r="A932" t="str">
            <v>11-05-060</v>
          </cell>
          <cell r="H932">
            <v>73925.193024000007</v>
          </cell>
          <cell r="L932" t="str">
            <v>4</v>
          </cell>
        </row>
        <row r="933">
          <cell r="A933" t="str">
            <v/>
          </cell>
          <cell r="H933" t="str">
            <v/>
          </cell>
          <cell r="L933" t="str">
            <v/>
          </cell>
        </row>
        <row r="934">
          <cell r="A934" t="str">
            <v>11-05-070</v>
          </cell>
          <cell r="H934">
            <v>385644.72629310808</v>
          </cell>
          <cell r="L934" t="str">
            <v/>
          </cell>
        </row>
        <row r="935">
          <cell r="A935" t="str">
            <v>11-05-070</v>
          </cell>
          <cell r="H935">
            <v>317131.04184800002</v>
          </cell>
          <cell r="L935" t="str">
            <v>3</v>
          </cell>
        </row>
        <row r="936">
          <cell r="A936" t="str">
            <v>11-05-070</v>
          </cell>
          <cell r="H936">
            <v>65723.397599999997</v>
          </cell>
          <cell r="L936" t="str">
            <v>2</v>
          </cell>
        </row>
        <row r="937">
          <cell r="A937" t="str">
            <v>11-05-070</v>
          </cell>
          <cell r="H937">
            <v>818.58491710800001</v>
          </cell>
          <cell r="L937" t="str">
            <v>4</v>
          </cell>
        </row>
        <row r="938">
          <cell r="A938" t="str">
            <v>11-05-070</v>
          </cell>
          <cell r="H938">
            <v>1971.7019279999997</v>
          </cell>
          <cell r="L938" t="str">
            <v>4</v>
          </cell>
        </row>
        <row r="939">
          <cell r="A939" t="str">
            <v/>
          </cell>
          <cell r="H939" t="str">
            <v/>
          </cell>
          <cell r="L939" t="str">
            <v/>
          </cell>
        </row>
        <row r="940">
          <cell r="A940" t="str">
            <v>11-05-080</v>
          </cell>
          <cell r="H940">
            <v>1136152.5955281199</v>
          </cell>
          <cell r="L940" t="str">
            <v/>
          </cell>
        </row>
        <row r="941">
          <cell r="A941" t="str">
            <v>11-05-080</v>
          </cell>
          <cell r="H941">
            <v>937241.89875200007</v>
          </cell>
          <cell r="L941" t="str">
            <v>3</v>
          </cell>
        </row>
        <row r="942">
          <cell r="A942" t="str">
            <v>11-05-080</v>
          </cell>
          <cell r="H942">
            <v>190809.864</v>
          </cell>
          <cell r="L942" t="str">
            <v>2</v>
          </cell>
        </row>
        <row r="943">
          <cell r="A943" t="str">
            <v>11-05-080</v>
          </cell>
          <cell r="H943">
            <v>2376.5368561200003</v>
          </cell>
          <cell r="L943" t="str">
            <v>4</v>
          </cell>
        </row>
        <row r="944">
          <cell r="A944" t="str">
            <v>11-05-080</v>
          </cell>
          <cell r="H944">
            <v>5724.2959199999996</v>
          </cell>
          <cell r="L944" t="str">
            <v>4</v>
          </cell>
        </row>
        <row r="945">
          <cell r="A945" t="str">
            <v/>
          </cell>
          <cell r="H945" t="str">
            <v/>
          </cell>
          <cell r="L945" t="str">
            <v/>
          </cell>
        </row>
        <row r="946">
          <cell r="A946" t="str">
            <v>11-05-090</v>
          </cell>
          <cell r="H946">
            <v>1005918.42982506</v>
          </cell>
          <cell r="L946" t="str">
            <v/>
          </cell>
        </row>
        <row r="947">
          <cell r="A947" t="str">
            <v>11-05-090</v>
          </cell>
          <cell r="H947">
            <v>827530.26525599998</v>
          </cell>
          <cell r="L947" t="str">
            <v>3</v>
          </cell>
        </row>
        <row r="948">
          <cell r="A948" t="str">
            <v>11-05-090</v>
          </cell>
          <cell r="H948">
            <v>171123.13200000001</v>
          </cell>
          <cell r="L948" t="str">
            <v>2</v>
          </cell>
        </row>
        <row r="949">
          <cell r="A949" t="str">
            <v>11-05-090</v>
          </cell>
          <cell r="H949">
            <v>2131.3386090600002</v>
          </cell>
          <cell r="L949" t="str">
            <v>4</v>
          </cell>
        </row>
        <row r="950">
          <cell r="A950" t="str">
            <v>11-05-090</v>
          </cell>
          <cell r="H950">
            <v>5133.6939600000005</v>
          </cell>
          <cell r="L950" t="str">
            <v>4</v>
          </cell>
        </row>
        <row r="951">
          <cell r="A951" t="str">
            <v/>
          </cell>
          <cell r="H951" t="str">
            <v/>
          </cell>
          <cell r="L951" t="str">
            <v/>
          </cell>
        </row>
        <row r="952">
          <cell r="A952" t="str">
            <v>11-05-100</v>
          </cell>
          <cell r="H952">
            <v>4067583.9679741799</v>
          </cell>
          <cell r="L952" t="str">
            <v/>
          </cell>
        </row>
        <row r="953">
          <cell r="A953" t="str">
            <v>11-05-100</v>
          </cell>
          <cell r="H953">
            <v>3611352.2904480002</v>
          </cell>
          <cell r="L953" t="str">
            <v>3</v>
          </cell>
        </row>
        <row r="954">
          <cell r="A954" t="str">
            <v>11-05-100</v>
          </cell>
          <cell r="H954">
            <v>437651.19599999994</v>
          </cell>
          <cell r="L954" t="str">
            <v>2</v>
          </cell>
        </row>
        <row r="955">
          <cell r="A955" t="str">
            <v>11-05-100</v>
          </cell>
          <cell r="H955">
            <v>5450.9456461799991</v>
          </cell>
          <cell r="L955" t="str">
            <v>4</v>
          </cell>
        </row>
        <row r="956">
          <cell r="A956" t="str">
            <v>11-05-100</v>
          </cell>
          <cell r="H956">
            <v>13129.535879999998</v>
          </cell>
          <cell r="L956" t="str">
            <v>4</v>
          </cell>
        </row>
        <row r="957">
          <cell r="A957" t="str">
            <v/>
          </cell>
          <cell r="H957" t="str">
            <v/>
          </cell>
          <cell r="L957" t="str">
            <v/>
          </cell>
        </row>
        <row r="958">
          <cell r="A958" t="str">
            <v>11-05-110</v>
          </cell>
          <cell r="H958">
            <v>610585.60072978016</v>
          </cell>
          <cell r="L958" t="str">
            <v/>
          </cell>
        </row>
        <row r="959">
          <cell r="A959" t="str">
            <v>11-05-110</v>
          </cell>
          <cell r="H959">
            <v>501658.31440000003</v>
          </cell>
          <cell r="L959" t="str">
            <v>3</v>
          </cell>
        </row>
        <row r="960">
          <cell r="A960" t="str">
            <v>11-05-110</v>
          </cell>
          <cell r="H960">
            <v>104491.11599999999</v>
          </cell>
          <cell r="L960" t="str">
            <v>2</v>
          </cell>
        </row>
        <row r="961">
          <cell r="A961" t="str">
            <v>11-05-110</v>
          </cell>
          <cell r="H961">
            <v>1301.4368497800001</v>
          </cell>
          <cell r="L961" t="str">
            <v>4</v>
          </cell>
        </row>
        <row r="962">
          <cell r="A962" t="str">
            <v>11-05-110</v>
          </cell>
          <cell r="H962">
            <v>3134.7334799999999</v>
          </cell>
          <cell r="L962" t="str">
            <v>4</v>
          </cell>
        </row>
        <row r="963">
          <cell r="A963" t="str">
            <v/>
          </cell>
          <cell r="H963" t="str">
            <v/>
          </cell>
          <cell r="L963" t="str">
            <v/>
          </cell>
        </row>
        <row r="964">
          <cell r="A964" t="str">
            <v>11-05-120</v>
          </cell>
          <cell r="H964">
            <v>188601.33825786001</v>
          </cell>
          <cell r="L964" t="str">
            <v/>
          </cell>
        </row>
        <row r="965">
          <cell r="A965" t="str">
            <v>11-05-120</v>
          </cell>
          <cell r="H965">
            <v>157554.43056000001</v>
          </cell>
          <cell r="L965" t="str">
            <v>3</v>
          </cell>
        </row>
        <row r="966">
          <cell r="A966" t="str">
            <v>11-05-120</v>
          </cell>
          <cell r="H966">
            <v>29782.492000000006</v>
          </cell>
          <cell r="L966" t="str">
            <v>2</v>
          </cell>
        </row>
        <row r="967">
          <cell r="A967" t="str">
            <v>11-05-120</v>
          </cell>
          <cell r="H967">
            <v>370.94093786000008</v>
          </cell>
          <cell r="L967" t="str">
            <v>4</v>
          </cell>
        </row>
        <row r="968">
          <cell r="A968" t="str">
            <v>11-05-120</v>
          </cell>
          <cell r="H968">
            <v>893.47476000000017</v>
          </cell>
          <cell r="L968" t="str">
            <v>4</v>
          </cell>
        </row>
        <row r="969">
          <cell r="A969" t="str">
            <v/>
          </cell>
          <cell r="H969" t="str">
            <v/>
          </cell>
          <cell r="L969" t="str">
            <v/>
          </cell>
        </row>
        <row r="970">
          <cell r="A970" t="str">
            <v>11-05-130</v>
          </cell>
          <cell r="H970">
            <v>33153690.712936319</v>
          </cell>
          <cell r="L970" t="str">
            <v/>
          </cell>
        </row>
        <row r="971">
          <cell r="A971" t="str">
            <v>11-05-130</v>
          </cell>
          <cell r="H971">
            <v>31781312.148936</v>
          </cell>
          <cell r="L971" t="str">
            <v>3</v>
          </cell>
        </row>
        <row r="972">
          <cell r="A972" t="str">
            <v>11-05-130</v>
          </cell>
          <cell r="H972">
            <v>1316487.1039999987</v>
          </cell>
          <cell r="L972" t="str">
            <v>2</v>
          </cell>
        </row>
        <row r="973">
          <cell r="A973" t="str">
            <v>11-05-130</v>
          </cell>
          <cell r="H973">
            <v>16396.846880319983</v>
          </cell>
          <cell r="L973" t="str">
            <v>4</v>
          </cell>
        </row>
        <row r="974">
          <cell r="A974" t="str">
            <v>11-05-130</v>
          </cell>
          <cell r="H974">
            <v>39494.613119999958</v>
          </cell>
          <cell r="L974" t="str">
            <v>4</v>
          </cell>
        </row>
        <row r="975">
          <cell r="A975" t="str">
            <v/>
          </cell>
          <cell r="H975" t="str">
            <v/>
          </cell>
          <cell r="L975" t="str">
            <v/>
          </cell>
        </row>
        <row r="976">
          <cell r="A976" t="str">
            <v>11-05-140</v>
          </cell>
          <cell r="H976">
            <v>32825137.00516</v>
          </cell>
          <cell r="L976" t="str">
            <v/>
          </cell>
        </row>
        <row r="977">
          <cell r="A977" t="str">
            <v>11-05-140</v>
          </cell>
          <cell r="H977">
            <v>32825137.00516</v>
          </cell>
          <cell r="L977" t="str">
            <v>3</v>
          </cell>
        </row>
        <row r="978">
          <cell r="A978" t="str">
            <v>11-05-140</v>
          </cell>
          <cell r="H978">
            <v>0</v>
          </cell>
          <cell r="L978" t="str">
            <v>4</v>
          </cell>
        </row>
        <row r="979">
          <cell r="A979" t="str">
            <v>11-05-140</v>
          </cell>
          <cell r="H979">
            <v>0</v>
          </cell>
          <cell r="L979" t="str">
            <v>4</v>
          </cell>
        </row>
        <row r="980">
          <cell r="A980" t="str">
            <v/>
          </cell>
          <cell r="H980" t="str">
            <v/>
          </cell>
          <cell r="L980" t="str">
            <v/>
          </cell>
        </row>
        <row r="981">
          <cell r="A981" t="str">
            <v>11-05-150</v>
          </cell>
          <cell r="H981">
            <v>8247816.7768560201</v>
          </cell>
          <cell r="L981" t="str">
            <v/>
          </cell>
        </row>
        <row r="982">
          <cell r="A982" t="str">
            <v>11-05-150</v>
          </cell>
          <cell r="H982">
            <v>7267471.1998880003</v>
          </cell>
          <cell r="L982" t="str">
            <v>3</v>
          </cell>
        </row>
        <row r="983">
          <cell r="A983" t="str">
            <v>11-05-150</v>
          </cell>
          <cell r="H983">
            <v>940420.04400000023</v>
          </cell>
          <cell r="L983" t="str">
            <v>2</v>
          </cell>
        </row>
        <row r="984">
          <cell r="A984" t="str">
            <v>11-05-150</v>
          </cell>
          <cell r="H984">
            <v>11712.931648020003</v>
          </cell>
          <cell r="L984" t="str">
            <v>4</v>
          </cell>
        </row>
        <row r="985">
          <cell r="A985" t="str">
            <v>11-05-150</v>
          </cell>
          <cell r="H985">
            <v>28212.601320000005</v>
          </cell>
          <cell r="L985" t="str">
            <v>4</v>
          </cell>
        </row>
        <row r="986">
          <cell r="A986" t="str">
            <v/>
          </cell>
          <cell r="H986" t="str">
            <v/>
          </cell>
          <cell r="L986" t="str">
            <v/>
          </cell>
        </row>
        <row r="987">
          <cell r="A987" t="str">
            <v>11-05-155</v>
          </cell>
          <cell r="H987">
            <v>8879097.3239201698</v>
          </cell>
          <cell r="L987" t="str">
            <v/>
          </cell>
        </row>
        <row r="988">
          <cell r="A988" t="str">
            <v>11-05-155</v>
          </cell>
          <cell r="H988">
            <v>7807979.0083440002</v>
          </cell>
          <cell r="L988" t="str">
            <v>3</v>
          </cell>
        </row>
        <row r="989">
          <cell r="A989" t="str">
            <v>11-05-155</v>
          </cell>
          <cell r="H989">
            <v>1027495.9740000003</v>
          </cell>
          <cell r="L989" t="str">
            <v>2</v>
          </cell>
        </row>
        <row r="990">
          <cell r="A990" t="str">
            <v>11-05-155</v>
          </cell>
          <cell r="H990">
            <v>12797.462356170005</v>
          </cell>
          <cell r="L990" t="str">
            <v>4</v>
          </cell>
        </row>
        <row r="991">
          <cell r="A991" t="str">
            <v>11-05-155</v>
          </cell>
          <cell r="H991">
            <v>30824.879220000006</v>
          </cell>
          <cell r="L991" t="str">
            <v>4</v>
          </cell>
        </row>
        <row r="992">
          <cell r="A992" t="str">
            <v/>
          </cell>
          <cell r="H992" t="str">
            <v/>
          </cell>
          <cell r="L992" t="str">
            <v/>
          </cell>
        </row>
        <row r="993">
          <cell r="A993" t="str">
            <v>11-05-160</v>
          </cell>
          <cell r="H993">
            <v>5728752.9055714309</v>
          </cell>
          <cell r="L993" t="str">
            <v/>
          </cell>
        </row>
        <row r="994">
          <cell r="A994" t="str">
            <v>11-05-160</v>
          </cell>
          <cell r="H994">
            <v>5252788.0240000002</v>
          </cell>
          <cell r="L994" t="str">
            <v>3</v>
          </cell>
        </row>
        <row r="995">
          <cell r="A995" t="str">
            <v>11-05-160</v>
          </cell>
          <cell r="H995">
            <v>456580.7460000001</v>
          </cell>
          <cell r="L995" t="str">
            <v>2</v>
          </cell>
        </row>
        <row r="996">
          <cell r="A996" t="str">
            <v>11-05-160</v>
          </cell>
          <cell r="H996">
            <v>5686.7131914300016</v>
          </cell>
          <cell r="L996" t="str">
            <v>4</v>
          </cell>
        </row>
        <row r="997">
          <cell r="A997" t="str">
            <v>11-05-160</v>
          </cell>
          <cell r="H997">
            <v>13697.422380000002</v>
          </cell>
          <cell r="L997" t="str">
            <v>4</v>
          </cell>
        </row>
        <row r="998">
          <cell r="A998" t="str">
            <v/>
          </cell>
          <cell r="H998" t="str">
            <v/>
          </cell>
          <cell r="L998" t="str">
            <v/>
          </cell>
        </row>
        <row r="999">
          <cell r="A999" t="str">
            <v>11-05-170</v>
          </cell>
          <cell r="H999">
            <v>22258128.245061841</v>
          </cell>
          <cell r="L999" t="str">
            <v/>
          </cell>
        </row>
        <row r="1000">
          <cell r="A1000" t="str">
            <v>11-05-170</v>
          </cell>
          <cell r="H1000">
            <v>20155358.022</v>
          </cell>
          <cell r="L1000" t="str">
            <v>3</v>
          </cell>
        </row>
        <row r="1001">
          <cell r="A1001" t="str">
            <v>11-05-170</v>
          </cell>
          <cell r="H1001">
            <v>2017132.8480000005</v>
          </cell>
          <cell r="L1001" t="str">
            <v>2</v>
          </cell>
        </row>
        <row r="1002">
          <cell r="A1002" t="str">
            <v>11-05-170</v>
          </cell>
          <cell r="H1002">
            <v>25123.389621840008</v>
          </cell>
          <cell r="L1002" t="str">
            <v>4</v>
          </cell>
        </row>
        <row r="1003">
          <cell r="A1003" t="str">
            <v>11-05-170</v>
          </cell>
          <cell r="H1003">
            <v>60513.985440000011</v>
          </cell>
          <cell r="L1003" t="str">
            <v>4</v>
          </cell>
        </row>
        <row r="1004">
          <cell r="A1004" t="str">
            <v/>
          </cell>
          <cell r="H1004" t="str">
            <v/>
          </cell>
          <cell r="L1004" t="str">
            <v/>
          </cell>
        </row>
        <row r="1005">
          <cell r="A1005" t="str">
            <v>11-05-180</v>
          </cell>
          <cell r="H1005">
            <v>136179592.2345044</v>
          </cell>
          <cell r="L1005" t="str">
            <v/>
          </cell>
        </row>
        <row r="1006">
          <cell r="A1006" t="str">
            <v>11-05-180</v>
          </cell>
          <cell r="H1006">
            <v>122045355.95036</v>
          </cell>
          <cell r="L1006" t="str">
            <v>3</v>
          </cell>
        </row>
        <row r="1007">
          <cell r="A1007" t="str">
            <v>11-05-180</v>
          </cell>
          <cell r="H1007">
            <v>13558605.68</v>
          </cell>
          <cell r="L1007" t="str">
            <v>2</v>
          </cell>
        </row>
        <row r="1008">
          <cell r="A1008" t="str">
            <v>11-05-180</v>
          </cell>
          <cell r="H1008">
            <v>168872.43374440001</v>
          </cell>
          <cell r="L1008" t="str">
            <v>4</v>
          </cell>
        </row>
        <row r="1009">
          <cell r="A1009" t="str">
            <v>11-05-180</v>
          </cell>
          <cell r="H1009">
            <v>406758.1704</v>
          </cell>
          <cell r="L1009" t="str">
            <v>4</v>
          </cell>
        </row>
        <row r="1010">
          <cell r="A1010" t="str">
            <v/>
          </cell>
          <cell r="H1010" t="str">
            <v/>
          </cell>
          <cell r="L1010" t="str">
            <v/>
          </cell>
        </row>
        <row r="1011">
          <cell r="A1011" t="str">
            <v>11-05-190</v>
          </cell>
          <cell r="H1011">
            <v>88916171.89556852</v>
          </cell>
          <cell r="L1011" t="str">
            <v/>
          </cell>
        </row>
        <row r="1012">
          <cell r="A1012" t="str">
            <v>11-05-190</v>
          </cell>
          <cell r="H1012">
            <v>84561711.53625001</v>
          </cell>
          <cell r="L1012" t="str">
            <v>3</v>
          </cell>
        </row>
        <row r="1013">
          <cell r="A1013" t="str">
            <v>11-05-190</v>
          </cell>
          <cell r="H1013">
            <v>4177120.7</v>
          </cell>
          <cell r="L1013" t="str">
            <v>2</v>
          </cell>
        </row>
        <row r="1014">
          <cell r="A1014" t="str">
            <v>11-05-190</v>
          </cell>
          <cell r="H1014">
            <v>52026.038318500003</v>
          </cell>
          <cell r="L1014" t="str">
            <v>4</v>
          </cell>
        </row>
        <row r="1015">
          <cell r="A1015" t="str">
            <v>11-05-190</v>
          </cell>
          <cell r="H1015">
            <v>125313.621</v>
          </cell>
          <cell r="L1015" t="str">
            <v>4</v>
          </cell>
        </row>
        <row r="1016">
          <cell r="A1016" t="str">
            <v/>
          </cell>
          <cell r="H1016" t="str">
            <v/>
          </cell>
          <cell r="L1016" t="str">
            <v/>
          </cell>
        </row>
        <row r="1017">
          <cell r="A1017" t="str">
            <v>11-05-200</v>
          </cell>
          <cell r="H1017">
            <v>3743236.8841641801</v>
          </cell>
          <cell r="L1017" t="str">
            <v/>
          </cell>
        </row>
        <row r="1018">
          <cell r="A1018" t="str">
            <v>11-05-200</v>
          </cell>
          <cell r="H1018">
            <v>3444870.8389999997</v>
          </cell>
          <cell r="L1018" t="str">
            <v>3</v>
          </cell>
        </row>
        <row r="1019">
          <cell r="A1019" t="str">
            <v>11-05-200</v>
          </cell>
          <cell r="H1019">
            <v>286214.79600000003</v>
          </cell>
          <cell r="L1019" t="str">
            <v>2</v>
          </cell>
        </row>
        <row r="1020">
          <cell r="A1020" t="str">
            <v>11-05-200</v>
          </cell>
          <cell r="H1020">
            <v>3564.8052841800004</v>
          </cell>
          <cell r="L1020" t="str">
            <v>4</v>
          </cell>
        </row>
        <row r="1021">
          <cell r="A1021" t="str">
            <v>11-05-200</v>
          </cell>
          <cell r="H1021">
            <v>8586.4438800000007</v>
          </cell>
          <cell r="L1021" t="str">
            <v>4</v>
          </cell>
        </row>
        <row r="1022">
          <cell r="A1022" t="str">
            <v/>
          </cell>
          <cell r="H1022" t="str">
            <v/>
          </cell>
          <cell r="L1022" t="str">
            <v/>
          </cell>
        </row>
        <row r="1023">
          <cell r="A1023" t="str">
            <v>11-05-210</v>
          </cell>
          <cell r="H1023">
            <v>21662389.810992751</v>
          </cell>
          <cell r="L1023" t="str">
            <v/>
          </cell>
        </row>
        <row r="1024">
          <cell r="A1024" t="str">
            <v>11-05-210</v>
          </cell>
          <cell r="H1024">
            <v>20507286.978999998</v>
          </cell>
          <cell r="L1024" t="str">
            <v>3</v>
          </cell>
        </row>
        <row r="1025">
          <cell r="A1025" t="str">
            <v>11-05-210</v>
          </cell>
          <cell r="H1025">
            <v>1108060.1388000003</v>
          </cell>
          <cell r="L1025" t="str">
            <v>2</v>
          </cell>
        </row>
        <row r="1026">
          <cell r="A1026" t="str">
            <v>11-05-210</v>
          </cell>
          <cell r="H1026">
            <v>13800.889028754005</v>
          </cell>
          <cell r="L1026" t="str">
            <v>4</v>
          </cell>
        </row>
        <row r="1027">
          <cell r="A1027" t="str">
            <v>11-05-210</v>
          </cell>
          <cell r="H1027">
            <v>33241.804164000008</v>
          </cell>
          <cell r="L1027" t="str">
            <v>4</v>
          </cell>
        </row>
        <row r="1028">
          <cell r="A1028" t="str">
            <v/>
          </cell>
          <cell r="H1028" t="str">
            <v/>
          </cell>
          <cell r="L1028" t="str">
            <v/>
          </cell>
        </row>
        <row r="1029">
          <cell r="A1029" t="str">
            <v>11-05-220</v>
          </cell>
          <cell r="H1029">
            <v>10639442.982230278</v>
          </cell>
          <cell r="L1029" t="str">
            <v/>
          </cell>
        </row>
        <row r="1030">
          <cell r="A1030" t="str">
            <v>11-05-220</v>
          </cell>
          <cell r="H1030">
            <v>9701721.1259999983</v>
          </cell>
          <cell r="L1030" t="str">
            <v>3</v>
          </cell>
        </row>
        <row r="1031">
          <cell r="A1031" t="str">
            <v>11-05-220</v>
          </cell>
          <cell r="H1031">
            <v>899532.21600000001</v>
          </cell>
          <cell r="L1031" t="str">
            <v>2</v>
          </cell>
        </row>
        <row r="1032">
          <cell r="A1032" t="str">
            <v>11-05-220</v>
          </cell>
          <cell r="H1032">
            <v>11203.673750280001</v>
          </cell>
          <cell r="L1032" t="str">
            <v>4</v>
          </cell>
        </row>
        <row r="1033">
          <cell r="A1033" t="str">
            <v>11-05-220</v>
          </cell>
          <cell r="H1033">
            <v>26985.966479999999</v>
          </cell>
          <cell r="L1033" t="str">
            <v>4</v>
          </cell>
        </row>
        <row r="1034">
          <cell r="A1034" t="str">
            <v/>
          </cell>
          <cell r="H1034" t="str">
            <v/>
          </cell>
          <cell r="L1034" t="str">
            <v/>
          </cell>
        </row>
        <row r="1035">
          <cell r="A1035" t="str">
            <v>11-05-230</v>
          </cell>
          <cell r="H1035">
            <v>3794490.5403843406</v>
          </cell>
          <cell r="L1035" t="str">
            <v/>
          </cell>
        </row>
        <row r="1036">
          <cell r="A1036" t="str">
            <v>11-05-230</v>
          </cell>
          <cell r="H1036">
            <v>3546641.4975760002</v>
          </cell>
          <cell r="L1036" t="str">
            <v>3</v>
          </cell>
        </row>
        <row r="1037">
          <cell r="A1037" t="str">
            <v>11-05-230</v>
          </cell>
          <cell r="H1037">
            <v>237755.14800000002</v>
          </cell>
          <cell r="L1037" t="str">
            <v>2</v>
          </cell>
        </row>
        <row r="1038">
          <cell r="A1038" t="str">
            <v>11-05-230</v>
          </cell>
          <cell r="H1038">
            <v>2961.2403683400003</v>
          </cell>
          <cell r="L1038" t="str">
            <v>4</v>
          </cell>
        </row>
        <row r="1039">
          <cell r="A1039" t="str">
            <v>11-05-230</v>
          </cell>
          <cell r="H1039">
            <v>7132.6544400000002</v>
          </cell>
          <cell r="L1039" t="str">
            <v>4</v>
          </cell>
        </row>
        <row r="1040">
          <cell r="A1040" t="str">
            <v/>
          </cell>
          <cell r="H1040" t="str">
            <v/>
          </cell>
          <cell r="L1040" t="str">
            <v/>
          </cell>
        </row>
        <row r="1041">
          <cell r="A1041" t="str">
            <v>11-05-240</v>
          </cell>
          <cell r="H1041">
            <v>32720879.313226964</v>
          </cell>
          <cell r="L1041" t="str">
            <v/>
          </cell>
        </row>
        <row r="1042">
          <cell r="A1042" t="str">
            <v>11-05-240</v>
          </cell>
          <cell r="H1042">
            <v>29708803.047760002</v>
          </cell>
          <cell r="L1042" t="str">
            <v>3</v>
          </cell>
        </row>
        <row r="1043">
          <cell r="A1043" t="str">
            <v>11-05-240</v>
          </cell>
          <cell r="H1043">
            <v>2889406.5120000001</v>
          </cell>
          <cell r="L1043" t="str">
            <v>2</v>
          </cell>
        </row>
        <row r="1044">
          <cell r="A1044" t="str">
            <v>11-05-240</v>
          </cell>
          <cell r="H1044">
            <v>35987.558106960001</v>
          </cell>
          <cell r="L1044" t="str">
            <v>4</v>
          </cell>
        </row>
        <row r="1045">
          <cell r="A1045" t="str">
            <v>11-05-240</v>
          </cell>
          <cell r="H1045">
            <v>86682.195359999998</v>
          </cell>
          <cell r="L1045" t="str">
            <v>4</v>
          </cell>
        </row>
        <row r="1046">
          <cell r="A1046" t="str">
            <v/>
          </cell>
          <cell r="H1046" t="str">
            <v/>
          </cell>
          <cell r="L1046" t="str">
            <v/>
          </cell>
        </row>
        <row r="1047">
          <cell r="A1047" t="str">
            <v>11-05-250</v>
          </cell>
          <cell r="H1047">
            <v>1147083.0097538503</v>
          </cell>
          <cell r="L1047" t="str">
            <v/>
          </cell>
        </row>
        <row r="1048">
          <cell r="A1048" t="str">
            <v>11-05-250</v>
          </cell>
          <cell r="H1048">
            <v>1079990.1160000002</v>
          </cell>
          <cell r="L1048" t="str">
            <v>3</v>
          </cell>
        </row>
        <row r="1049">
          <cell r="A1049" t="str">
            <v>11-05-250</v>
          </cell>
          <cell r="H1049">
            <v>64360.47</v>
          </cell>
          <cell r="L1049" t="str">
            <v>2</v>
          </cell>
        </row>
        <row r="1050">
          <cell r="A1050" t="str">
            <v>11-05-250</v>
          </cell>
          <cell r="H1050">
            <v>801.60965385000009</v>
          </cell>
          <cell r="L1050" t="str">
            <v>4</v>
          </cell>
        </row>
        <row r="1051">
          <cell r="A1051" t="str">
            <v>11-05-250</v>
          </cell>
          <cell r="H1051">
            <v>1930.8141000000001</v>
          </cell>
          <cell r="L1051" t="str">
            <v>4</v>
          </cell>
        </row>
        <row r="1052">
          <cell r="A1052" t="str">
            <v/>
          </cell>
          <cell r="H1052" t="str">
            <v/>
          </cell>
          <cell r="L1052" t="str">
            <v/>
          </cell>
        </row>
        <row r="1053">
          <cell r="A1053" t="str">
            <v>11-05-260</v>
          </cell>
          <cell r="H1053">
            <v>1493958.1742737519</v>
          </cell>
          <cell r="L1053" t="str">
            <v/>
          </cell>
        </row>
        <row r="1054">
          <cell r="A1054" t="str">
            <v>11-05-260</v>
          </cell>
          <cell r="H1054">
            <v>1242004.6250239999</v>
          </cell>
          <cell r="L1054" t="str">
            <v>3</v>
          </cell>
        </row>
        <row r="1055">
          <cell r="A1055" t="str">
            <v>11-05-260</v>
          </cell>
          <cell r="H1055">
            <v>241692.49440000003</v>
          </cell>
          <cell r="L1055" t="str">
            <v>2</v>
          </cell>
        </row>
        <row r="1056">
          <cell r="A1056" t="str">
            <v>11-05-260</v>
          </cell>
          <cell r="H1056">
            <v>3010.2800177520003</v>
          </cell>
          <cell r="L1056" t="str">
            <v>4</v>
          </cell>
        </row>
        <row r="1057">
          <cell r="A1057" t="str">
            <v>11-05-260</v>
          </cell>
          <cell r="H1057">
            <v>7250.7748320000001</v>
          </cell>
          <cell r="L1057" t="str">
            <v>4</v>
          </cell>
        </row>
        <row r="1058">
          <cell r="A1058" t="str">
            <v/>
          </cell>
          <cell r="H1058" t="str">
            <v/>
          </cell>
          <cell r="L1058" t="str">
            <v/>
          </cell>
        </row>
        <row r="1059">
          <cell r="A1059" t="str">
            <v>11-05-270</v>
          </cell>
          <cell r="H1059">
            <v>7300222.8965490097</v>
          </cell>
          <cell r="L1059" t="str">
            <v/>
          </cell>
        </row>
        <row r="1060">
          <cell r="A1060" t="str">
            <v>11-05-270</v>
          </cell>
          <cell r="H1060">
            <v>6415386.0271600001</v>
          </cell>
          <cell r="L1060" t="str">
            <v>3</v>
          </cell>
        </row>
        <row r="1061">
          <cell r="A1061" t="str">
            <v>11-05-270</v>
          </cell>
          <cell r="H1061">
            <v>848801.02200000011</v>
          </cell>
          <cell r="L1061" t="str">
            <v>2</v>
          </cell>
        </row>
        <row r="1062">
          <cell r="A1062" t="str">
            <v>11-05-270</v>
          </cell>
          <cell r="H1062">
            <v>10571.816729010003</v>
          </cell>
          <cell r="L1062" t="str">
            <v>4</v>
          </cell>
        </row>
        <row r="1063">
          <cell r="A1063" t="str">
            <v>11-05-270</v>
          </cell>
          <cell r="H1063">
            <v>25464.030660000004</v>
          </cell>
          <cell r="L1063" t="str">
            <v>4</v>
          </cell>
        </row>
        <row r="1064">
          <cell r="A1064" t="str">
            <v/>
          </cell>
          <cell r="H1064" t="str">
            <v/>
          </cell>
          <cell r="L1064" t="str">
            <v/>
          </cell>
        </row>
        <row r="1065">
          <cell r="A1065" t="str">
            <v>11-05-280</v>
          </cell>
          <cell r="H1065">
            <v>8229054.5577681707</v>
          </cell>
          <cell r="L1065" t="str">
            <v/>
          </cell>
        </row>
        <row r="1066">
          <cell r="A1066" t="str">
            <v>11-05-280</v>
          </cell>
          <cell r="H1066">
            <v>7157936.2421920002</v>
          </cell>
          <cell r="L1066" t="str">
            <v>3</v>
          </cell>
        </row>
        <row r="1067">
          <cell r="A1067" t="str">
            <v>11-05-280</v>
          </cell>
          <cell r="H1067">
            <v>1027495.9740000003</v>
          </cell>
          <cell r="L1067" t="str">
            <v>2</v>
          </cell>
        </row>
        <row r="1068">
          <cell r="A1068" t="str">
            <v>11-05-280</v>
          </cell>
          <cell r="H1068">
            <v>12797.462356170005</v>
          </cell>
          <cell r="L1068" t="str">
            <v>4</v>
          </cell>
        </row>
        <row r="1069">
          <cell r="A1069" t="str">
            <v>11-05-280</v>
          </cell>
          <cell r="H1069">
            <v>30824.879220000006</v>
          </cell>
          <cell r="L1069" t="str">
            <v>4</v>
          </cell>
        </row>
        <row r="1070">
          <cell r="A1070" t="str">
            <v/>
          </cell>
          <cell r="H1070" t="str">
            <v/>
          </cell>
          <cell r="L1070" t="str">
            <v/>
          </cell>
        </row>
        <row r="1071">
          <cell r="A1071" t="str">
            <v>11-05-290</v>
          </cell>
          <cell r="H1071">
            <v>64297996.057396561</v>
          </cell>
          <cell r="L1071" t="str">
            <v/>
          </cell>
        </row>
        <row r="1072">
          <cell r="A1072" t="str">
            <v>11-05-290</v>
          </cell>
          <cell r="H1072">
            <v>61684688.379276015</v>
          </cell>
          <cell r="L1072" t="str">
            <v>3</v>
          </cell>
        </row>
        <row r="1073">
          <cell r="A1073" t="str">
            <v>11-05-290</v>
          </cell>
          <cell r="H1073">
            <v>2506878.1656000004</v>
          </cell>
          <cell r="L1073" t="str">
            <v>2</v>
          </cell>
        </row>
        <row r="1074">
          <cell r="A1074" t="str">
            <v>11-05-290</v>
          </cell>
          <cell r="H1074">
            <v>31223.167552548006</v>
          </cell>
          <cell r="L1074" t="str">
            <v>4</v>
          </cell>
        </row>
        <row r="1075">
          <cell r="A1075" t="str">
            <v>11-05-290</v>
          </cell>
          <cell r="H1075">
            <v>75206.344968000005</v>
          </cell>
          <cell r="L1075" t="str">
            <v>4</v>
          </cell>
        </row>
        <row r="1076">
          <cell r="A1076" t="str">
            <v/>
          </cell>
          <cell r="H1076" t="str">
            <v/>
          </cell>
          <cell r="L1076" t="str">
            <v/>
          </cell>
        </row>
        <row r="1077">
          <cell r="A1077" t="str">
            <v>11-05-300</v>
          </cell>
          <cell r="H1077" t="e">
            <v>#VALUE!</v>
          </cell>
          <cell r="L1077" t="str">
            <v/>
          </cell>
        </row>
        <row r="1078">
          <cell r="A1078" t="str">
            <v>11-05-300</v>
          </cell>
          <cell r="H1078">
            <v>19455397.75536</v>
          </cell>
          <cell r="L1078" t="str">
            <v>3</v>
          </cell>
        </row>
        <row r="1079">
          <cell r="A1079" t="str">
            <v>11-05-300</v>
          </cell>
          <cell r="H1079" t="e">
            <v>#VALUE!</v>
          </cell>
          <cell r="L1079" t="str">
            <v>2</v>
          </cell>
        </row>
        <row r="1080">
          <cell r="A1080" t="str">
            <v>11-05-300</v>
          </cell>
          <cell r="H1080" t="e">
            <v>#VALUE!</v>
          </cell>
          <cell r="L1080" t="str">
            <v>4</v>
          </cell>
        </row>
        <row r="1081">
          <cell r="A1081" t="str">
            <v>11-05-300</v>
          </cell>
          <cell r="H1081" t="e">
            <v>#VALUE!</v>
          </cell>
          <cell r="L1081" t="str">
            <v>4</v>
          </cell>
        </row>
        <row r="1082">
          <cell r="A1082" t="str">
            <v/>
          </cell>
          <cell r="H1082" t="str">
            <v/>
          </cell>
          <cell r="L1082" t="str">
            <v/>
          </cell>
        </row>
        <row r="1083">
          <cell r="A1083" t="str">
            <v>11-05-305</v>
          </cell>
          <cell r="H1083" t="e">
            <v>#VALUE!</v>
          </cell>
          <cell r="L1083" t="str">
            <v/>
          </cell>
        </row>
        <row r="1084">
          <cell r="A1084" t="str">
            <v>11-05-305</v>
          </cell>
          <cell r="H1084">
            <v>19455397.75536</v>
          </cell>
          <cell r="L1084" t="str">
            <v>3</v>
          </cell>
        </row>
        <row r="1085">
          <cell r="A1085" t="str">
            <v>11-05-305</v>
          </cell>
          <cell r="H1085" t="e">
            <v>#VALUE!</v>
          </cell>
          <cell r="L1085" t="str">
            <v>2</v>
          </cell>
        </row>
        <row r="1086">
          <cell r="A1086" t="str">
            <v>11-05-305</v>
          </cell>
          <cell r="H1086" t="e">
            <v>#VALUE!</v>
          </cell>
          <cell r="L1086" t="str">
            <v>4</v>
          </cell>
        </row>
        <row r="1087">
          <cell r="A1087" t="str">
            <v>11-05-305</v>
          </cell>
          <cell r="H1087" t="e">
            <v>#VALUE!</v>
          </cell>
          <cell r="L1087" t="str">
            <v>4</v>
          </cell>
        </row>
        <row r="1088">
          <cell r="A1088" t="str">
            <v/>
          </cell>
          <cell r="H1088" t="str">
            <v/>
          </cell>
          <cell r="L1088" t="str">
            <v/>
          </cell>
        </row>
        <row r="1089">
          <cell r="A1089" t="str">
            <v>11-05-310</v>
          </cell>
          <cell r="H1089">
            <v>70049212.691584006</v>
          </cell>
          <cell r="L1089" t="str">
            <v/>
          </cell>
        </row>
        <row r="1090">
          <cell r="A1090" t="str">
            <v>11-05-310</v>
          </cell>
          <cell r="H1090">
            <v>70049212.691584006</v>
          </cell>
          <cell r="L1090" t="str">
            <v>3</v>
          </cell>
        </row>
        <row r="1091">
          <cell r="A1091" t="str">
            <v>11-05-310</v>
          </cell>
          <cell r="H1091">
            <v>0</v>
          </cell>
          <cell r="L1091" t="str">
            <v>4</v>
          </cell>
        </row>
        <row r="1092">
          <cell r="A1092" t="str">
            <v>11-05-310</v>
          </cell>
          <cell r="H1092">
            <v>0</v>
          </cell>
          <cell r="L1092" t="str">
            <v>4</v>
          </cell>
        </row>
        <row r="1093">
          <cell r="A1093" t="str">
            <v/>
          </cell>
          <cell r="H1093" t="str">
            <v/>
          </cell>
          <cell r="L1093" t="str">
            <v/>
          </cell>
        </row>
        <row r="1094">
          <cell r="A1094" t="str">
            <v>11-05-320</v>
          </cell>
          <cell r="H1094" t="e">
            <v>#VALUE!</v>
          </cell>
          <cell r="L1094" t="str">
            <v/>
          </cell>
        </row>
        <row r="1095">
          <cell r="A1095" t="str">
            <v>11-05-320</v>
          </cell>
          <cell r="H1095">
            <v>9727698.8776799999</v>
          </cell>
          <cell r="L1095" t="str">
            <v>3</v>
          </cell>
        </row>
        <row r="1096">
          <cell r="A1096" t="str">
            <v>11-05-320</v>
          </cell>
          <cell r="H1096" t="e">
            <v>#VALUE!</v>
          </cell>
          <cell r="L1096" t="str">
            <v>2</v>
          </cell>
        </row>
        <row r="1097">
          <cell r="A1097" t="str">
            <v>11-05-320</v>
          </cell>
          <cell r="H1097" t="e">
            <v>#VALUE!</v>
          </cell>
          <cell r="L1097" t="str">
            <v>4</v>
          </cell>
        </row>
        <row r="1098">
          <cell r="A1098" t="str">
            <v>11-05-320</v>
          </cell>
          <cell r="H1098" t="e">
            <v>#VALUE!</v>
          </cell>
          <cell r="L1098" t="str">
            <v>4</v>
          </cell>
        </row>
        <row r="1099">
          <cell r="A1099" t="str">
            <v/>
          </cell>
          <cell r="H1099" t="str">
            <v/>
          </cell>
          <cell r="L1099" t="str">
            <v/>
          </cell>
        </row>
        <row r="1100">
          <cell r="A1100" t="str">
            <v>11-05-330</v>
          </cell>
          <cell r="H1100" t="e">
            <v>#VALUE!</v>
          </cell>
          <cell r="L1100" t="str">
            <v/>
          </cell>
        </row>
        <row r="1101">
          <cell r="A1101" t="str">
            <v>11-05-330</v>
          </cell>
          <cell r="H1101">
            <v>63795544.586408004</v>
          </cell>
          <cell r="L1101" t="str">
            <v>3</v>
          </cell>
        </row>
        <row r="1102">
          <cell r="A1102" t="str">
            <v>11-05-330</v>
          </cell>
          <cell r="H1102" t="e">
            <v>#VALUE!</v>
          </cell>
          <cell r="L1102" t="str">
            <v>2</v>
          </cell>
        </row>
        <row r="1103">
          <cell r="A1103" t="str">
            <v>11-05-330</v>
          </cell>
          <cell r="H1103" t="e">
            <v>#VALUE!</v>
          </cell>
          <cell r="L1103" t="str">
            <v>4</v>
          </cell>
        </row>
        <row r="1104">
          <cell r="A1104" t="str">
            <v>11-05-330</v>
          </cell>
          <cell r="H1104" t="e">
            <v>#VALUE!</v>
          </cell>
          <cell r="L1104" t="str">
            <v>4</v>
          </cell>
        </row>
        <row r="1105">
          <cell r="A1105" t="str">
            <v/>
          </cell>
          <cell r="H1105" t="str">
            <v/>
          </cell>
          <cell r="L1105" t="str">
            <v/>
          </cell>
        </row>
        <row r="1106">
          <cell r="A1106" t="str">
            <v>11-05-340</v>
          </cell>
          <cell r="H1106" t="e">
            <v>#VALUE!</v>
          </cell>
          <cell r="L1106" t="str">
            <v/>
          </cell>
        </row>
        <row r="1107">
          <cell r="A1107" t="str">
            <v>11-05-340</v>
          </cell>
          <cell r="H1107">
            <v>77003993.974447995</v>
          </cell>
          <cell r="L1107" t="str">
            <v>3</v>
          </cell>
        </row>
        <row r="1108">
          <cell r="A1108" t="str">
            <v>11-05-340</v>
          </cell>
          <cell r="H1108" t="e">
            <v>#VALUE!</v>
          </cell>
          <cell r="L1108" t="str">
            <v>2</v>
          </cell>
        </row>
        <row r="1109">
          <cell r="A1109" t="str">
            <v>11-05-340</v>
          </cell>
          <cell r="H1109" t="e">
            <v>#VALUE!</v>
          </cell>
          <cell r="L1109" t="str">
            <v>4</v>
          </cell>
        </row>
        <row r="1110">
          <cell r="A1110" t="str">
            <v>11-05-340</v>
          </cell>
          <cell r="H1110" t="e">
            <v>#VALUE!</v>
          </cell>
          <cell r="L1110" t="str">
            <v>4</v>
          </cell>
        </row>
        <row r="1111">
          <cell r="A1111" t="str">
            <v/>
          </cell>
          <cell r="H1111" t="str">
            <v/>
          </cell>
          <cell r="L1111" t="str">
            <v/>
          </cell>
        </row>
        <row r="1112">
          <cell r="A1112" t="str">
            <v>11-05-350</v>
          </cell>
          <cell r="H1112" t="e">
            <v>#VALUE!</v>
          </cell>
          <cell r="L1112" t="str">
            <v/>
          </cell>
        </row>
        <row r="1113">
          <cell r="A1113" t="str">
            <v>11-05-350</v>
          </cell>
          <cell r="H1113">
            <v>10208930.440872001</v>
          </cell>
          <cell r="L1113" t="str">
            <v>3</v>
          </cell>
        </row>
        <row r="1114">
          <cell r="A1114" t="str">
            <v>11-05-350</v>
          </cell>
          <cell r="H1114" t="e">
            <v>#VALUE!</v>
          </cell>
          <cell r="L1114" t="str">
            <v>2</v>
          </cell>
        </row>
        <row r="1115">
          <cell r="A1115" t="str">
            <v>11-05-350</v>
          </cell>
          <cell r="H1115" t="e">
            <v>#VALUE!</v>
          </cell>
          <cell r="L1115" t="str">
            <v>4</v>
          </cell>
        </row>
        <row r="1116">
          <cell r="A1116" t="str">
            <v>11-05-350</v>
          </cell>
          <cell r="H1116" t="e">
            <v>#VALUE!</v>
          </cell>
          <cell r="L1116" t="str">
            <v>4</v>
          </cell>
        </row>
        <row r="1117">
          <cell r="A1117" t="str">
            <v/>
          </cell>
          <cell r="H1117" t="str">
            <v/>
          </cell>
          <cell r="L1117" t="str">
            <v/>
          </cell>
        </row>
        <row r="1118">
          <cell r="A1118" t="str">
            <v>11-05-360</v>
          </cell>
          <cell r="H1118">
            <v>9114450.6057320219</v>
          </cell>
          <cell r="L1118" t="str">
            <v/>
          </cell>
        </row>
        <row r="1119">
          <cell r="A1119" t="str">
            <v>11-05-360</v>
          </cell>
          <cell r="H1119">
            <v>8165362.4239716772</v>
          </cell>
          <cell r="L1119" t="str">
            <v>3</v>
          </cell>
        </row>
        <row r="1120">
          <cell r="A1120" t="str">
            <v>11-05-360</v>
          </cell>
          <cell r="H1120">
            <v>910435.63680000009</v>
          </cell>
          <cell r="L1120" t="str">
            <v>2</v>
          </cell>
        </row>
        <row r="1121">
          <cell r="A1121" t="str">
            <v>11-05-360</v>
          </cell>
          <cell r="H1121">
            <v>11339.475856344003</v>
          </cell>
          <cell r="L1121" t="str">
            <v>4</v>
          </cell>
        </row>
        <row r="1122">
          <cell r="A1122" t="str">
            <v>11-05-360</v>
          </cell>
          <cell r="H1122">
            <v>27313.069104000002</v>
          </cell>
          <cell r="L1122" t="str">
            <v>4</v>
          </cell>
        </row>
        <row r="1123">
          <cell r="A1123" t="str">
            <v/>
          </cell>
          <cell r="H1123" t="str">
            <v/>
          </cell>
          <cell r="L1123" t="str">
            <v/>
          </cell>
        </row>
        <row r="1124">
          <cell r="A1124" t="str">
            <v>11-05-370</v>
          </cell>
          <cell r="H1124">
            <v>15439409.451834302</v>
          </cell>
          <cell r="L1124" t="str">
            <v/>
          </cell>
        </row>
        <row r="1125">
          <cell r="A1125" t="str">
            <v>11-05-370</v>
          </cell>
          <cell r="H1125">
            <v>13785609.087209988</v>
          </cell>
          <cell r="L1125" t="str">
            <v>3</v>
          </cell>
        </row>
        <row r="1126">
          <cell r="A1126" t="str">
            <v>11-05-370</v>
          </cell>
          <cell r="H1126">
            <v>1586447.7264000003</v>
          </cell>
          <cell r="L1126" t="str">
            <v>2</v>
          </cell>
        </row>
        <row r="1127">
          <cell r="A1127" t="str">
            <v>11-05-370</v>
          </cell>
          <cell r="H1127">
            <v>19759.206432312003</v>
          </cell>
          <cell r="L1127" t="str">
            <v>4</v>
          </cell>
        </row>
        <row r="1128">
          <cell r="A1128" t="str">
            <v>11-05-370</v>
          </cell>
          <cell r="H1128">
            <v>47593.431792000003</v>
          </cell>
          <cell r="L1128" t="str">
            <v>4</v>
          </cell>
        </row>
        <row r="1129">
          <cell r="A1129" t="str">
            <v/>
          </cell>
          <cell r="H1129" t="str">
            <v/>
          </cell>
          <cell r="L1129" t="str">
            <v/>
          </cell>
        </row>
        <row r="1130">
          <cell r="A1130" t="str">
            <v>11-05-380</v>
          </cell>
          <cell r="H1130" t="e">
            <v>#VALUE!</v>
          </cell>
          <cell r="L1130" t="str">
            <v/>
          </cell>
        </row>
        <row r="1131">
          <cell r="A1131" t="str">
            <v>11-05-380</v>
          </cell>
          <cell r="H1131">
            <v>1502701.3780480002</v>
          </cell>
          <cell r="L1131" t="str">
            <v>3</v>
          </cell>
        </row>
        <row r="1132">
          <cell r="A1132" t="str">
            <v>11-05-380</v>
          </cell>
          <cell r="H1132" t="e">
            <v>#VALUE!</v>
          </cell>
          <cell r="L1132" t="str">
            <v>2</v>
          </cell>
        </row>
        <row r="1133">
          <cell r="A1133" t="str">
            <v>11-05-380</v>
          </cell>
          <cell r="H1133" t="e">
            <v>#VALUE!</v>
          </cell>
          <cell r="L1133" t="str">
            <v>4</v>
          </cell>
        </row>
        <row r="1134">
          <cell r="A1134" t="str">
            <v>11-05-380</v>
          </cell>
          <cell r="H1134" t="e">
            <v>#VALUE!</v>
          </cell>
          <cell r="L1134" t="str">
            <v>4</v>
          </cell>
        </row>
        <row r="1135">
          <cell r="A1135" t="str">
            <v/>
          </cell>
          <cell r="H1135" t="str">
            <v/>
          </cell>
          <cell r="L1135" t="str">
            <v/>
          </cell>
        </row>
        <row r="1136">
          <cell r="A1136" t="str">
            <v>11-05-390</v>
          </cell>
          <cell r="H1136">
            <v>2324865.5913892961</v>
          </cell>
          <cell r="L1136" t="str">
            <v/>
          </cell>
        </row>
        <row r="1137">
          <cell r="A1137" t="str">
            <v>11-05-390</v>
          </cell>
          <cell r="H1137">
            <v>1502701.3780480002</v>
          </cell>
          <cell r="L1137" t="str">
            <v>3</v>
          </cell>
        </row>
        <row r="1138">
          <cell r="A1138" t="str">
            <v>11-05-390</v>
          </cell>
          <cell r="H1138">
            <v>788680.77119999996</v>
          </cell>
          <cell r="L1138" t="str">
            <v>2</v>
          </cell>
        </row>
        <row r="1139">
          <cell r="A1139" t="str">
            <v>11-05-390</v>
          </cell>
          <cell r="H1139">
            <v>9823.0190052960006</v>
          </cell>
          <cell r="L1139" t="str">
            <v>4</v>
          </cell>
        </row>
        <row r="1140">
          <cell r="A1140" t="str">
            <v>11-05-390</v>
          </cell>
          <cell r="H1140">
            <v>23660.423135999998</v>
          </cell>
          <cell r="L1140" t="str">
            <v>4</v>
          </cell>
        </row>
        <row r="1141">
          <cell r="A1141" t="str">
            <v/>
          </cell>
          <cell r="H1141" t="str">
            <v/>
          </cell>
          <cell r="L1141" t="str">
            <v/>
          </cell>
        </row>
        <row r="1142">
          <cell r="A1142" t="str">
            <v>11-05-400</v>
          </cell>
          <cell r="H1142">
            <v>3039110.0127070523</v>
          </cell>
          <cell r="L1142" t="str">
            <v/>
          </cell>
        </row>
        <row r="1143">
          <cell r="A1143" t="str">
            <v>11-05-400</v>
          </cell>
          <cell r="H1143">
            <v>1964360.7875865563</v>
          </cell>
          <cell r="L1143" t="str">
            <v>3</v>
          </cell>
        </row>
        <row r="1144">
          <cell r="A1144" t="str">
            <v>11-05-400</v>
          </cell>
          <cell r="H1144">
            <v>1030979.0112000001</v>
          </cell>
          <cell r="L1144" t="str">
            <v>2</v>
          </cell>
        </row>
        <row r="1145">
          <cell r="A1145" t="str">
            <v>11-05-400</v>
          </cell>
          <cell r="H1145">
            <v>12840.843584496002</v>
          </cell>
          <cell r="L1145" t="str">
            <v>4</v>
          </cell>
        </row>
        <row r="1146">
          <cell r="A1146" t="str">
            <v>11-05-400</v>
          </cell>
          <cell r="H1146">
            <v>30929.370336</v>
          </cell>
          <cell r="L1146" t="str">
            <v>4</v>
          </cell>
        </row>
        <row r="1147">
          <cell r="A1147" t="str">
            <v/>
          </cell>
          <cell r="H1147" t="str">
            <v/>
          </cell>
          <cell r="L1147" t="str">
            <v/>
          </cell>
        </row>
        <row r="1148">
          <cell r="A1148" t="str">
            <v>11-05-410</v>
          </cell>
          <cell r="H1148" t="e">
            <v>#VALUE!</v>
          </cell>
          <cell r="L1148" t="str">
            <v/>
          </cell>
        </row>
        <row r="1149">
          <cell r="A1149" t="str">
            <v>11-05-410</v>
          </cell>
          <cell r="H1149">
            <v>2337150.7607889404</v>
          </cell>
          <cell r="L1149" t="str">
            <v>3</v>
          </cell>
        </row>
        <row r="1150">
          <cell r="A1150" t="str">
            <v>11-05-410</v>
          </cell>
          <cell r="H1150" t="e">
            <v>#VALUE!</v>
          </cell>
          <cell r="L1150" t="str">
            <v>2</v>
          </cell>
        </row>
        <row r="1151">
          <cell r="A1151" t="str">
            <v>11-05-410</v>
          </cell>
          <cell r="H1151" t="e">
            <v>#VALUE!</v>
          </cell>
          <cell r="L1151" t="str">
            <v>4</v>
          </cell>
        </row>
        <row r="1152">
          <cell r="A1152" t="str">
            <v>11-05-410</v>
          </cell>
          <cell r="H1152" t="e">
            <v>#VALUE!</v>
          </cell>
          <cell r="L1152" t="str">
            <v>4</v>
          </cell>
        </row>
        <row r="1153">
          <cell r="A1153" t="str">
            <v/>
          </cell>
          <cell r="H1153" t="str">
            <v/>
          </cell>
          <cell r="L1153" t="str">
            <v/>
          </cell>
        </row>
        <row r="1154">
          <cell r="A1154" t="str">
            <v>11-05-420</v>
          </cell>
          <cell r="H1154" t="e">
            <v>#VALUE!</v>
          </cell>
          <cell r="L1154" t="str">
            <v/>
          </cell>
        </row>
        <row r="1155">
          <cell r="A1155" t="str">
            <v>11-05-420</v>
          </cell>
          <cell r="H1155">
            <v>286728.67018399999</v>
          </cell>
          <cell r="L1155" t="str">
            <v>3</v>
          </cell>
        </row>
        <row r="1156">
          <cell r="A1156" t="str">
            <v>11-05-420</v>
          </cell>
          <cell r="H1156" t="e">
            <v>#VALUE!</v>
          </cell>
          <cell r="L1156" t="str">
            <v>2</v>
          </cell>
        </row>
        <row r="1157">
          <cell r="A1157" t="str">
            <v>11-05-420</v>
          </cell>
          <cell r="H1157" t="e">
            <v>#VALUE!</v>
          </cell>
          <cell r="L1157" t="str">
            <v>4</v>
          </cell>
        </row>
        <row r="1158">
          <cell r="A1158" t="str">
            <v>11-05-420</v>
          </cell>
          <cell r="H1158" t="e">
            <v>#VALUE!</v>
          </cell>
          <cell r="L1158" t="str">
            <v>4</v>
          </cell>
        </row>
        <row r="1159">
          <cell r="A1159" t="str">
            <v/>
          </cell>
          <cell r="H1159" t="str">
            <v/>
          </cell>
          <cell r="L1159" t="str">
            <v/>
          </cell>
        </row>
        <row r="1160">
          <cell r="A1160" t="str">
            <v>11-05-430</v>
          </cell>
          <cell r="H1160" t="e">
            <v>#VALUE!</v>
          </cell>
          <cell r="L1160" t="str">
            <v/>
          </cell>
        </row>
        <row r="1161">
          <cell r="A1161" t="str">
            <v>11-05-430</v>
          </cell>
          <cell r="H1161">
            <v>2228925.7395839998</v>
          </cell>
          <cell r="L1161" t="str">
            <v>3</v>
          </cell>
        </row>
        <row r="1162">
          <cell r="A1162" t="str">
            <v>11-05-430</v>
          </cell>
          <cell r="H1162" t="e">
            <v>#VALUE!</v>
          </cell>
          <cell r="L1162" t="str">
            <v>2</v>
          </cell>
        </row>
        <row r="1163">
          <cell r="A1163" t="str">
            <v>11-05-430</v>
          </cell>
          <cell r="H1163" t="e">
            <v>#VALUE!</v>
          </cell>
          <cell r="L1163" t="str">
            <v>4</v>
          </cell>
        </row>
        <row r="1164">
          <cell r="A1164" t="str">
            <v>11-05-430</v>
          </cell>
          <cell r="H1164" t="e">
            <v>#VALUE!</v>
          </cell>
          <cell r="L1164" t="str">
            <v>4</v>
          </cell>
        </row>
        <row r="1165">
          <cell r="A1165" t="str">
            <v/>
          </cell>
          <cell r="H1165" t="str">
            <v/>
          </cell>
          <cell r="L1165" t="str">
            <v/>
          </cell>
        </row>
        <row r="1166">
          <cell r="A1166" t="str">
            <v>11-05-440</v>
          </cell>
          <cell r="H1166" t="e">
            <v>#VALUE!</v>
          </cell>
          <cell r="L1166" t="str">
            <v/>
          </cell>
        </row>
        <row r="1167">
          <cell r="A1167" t="str">
            <v>11-05-440</v>
          </cell>
          <cell r="H1167" t="e">
            <v>#VALUE!</v>
          </cell>
          <cell r="L1167" t="str">
            <v>3</v>
          </cell>
        </row>
        <row r="1168">
          <cell r="A1168" t="str">
            <v>11-05-440</v>
          </cell>
          <cell r="H1168" t="e">
            <v>#VALUE!</v>
          </cell>
          <cell r="L1168" t="str">
            <v>2</v>
          </cell>
        </row>
        <row r="1169">
          <cell r="A1169" t="str">
            <v>11-05-440</v>
          </cell>
          <cell r="H1169" t="e">
            <v>#VALUE!</v>
          </cell>
          <cell r="L1169" t="str">
            <v>4</v>
          </cell>
        </row>
        <row r="1170">
          <cell r="A1170" t="str">
            <v>11-05-440</v>
          </cell>
          <cell r="H1170" t="e">
            <v>#VALUE!</v>
          </cell>
          <cell r="L1170" t="str">
            <v>4</v>
          </cell>
        </row>
        <row r="1171">
          <cell r="A1171" t="str">
            <v/>
          </cell>
          <cell r="H1171" t="str">
            <v/>
          </cell>
          <cell r="L1171" t="str">
            <v/>
          </cell>
        </row>
        <row r="1172">
          <cell r="A1172" t="str">
            <v>11-05-450</v>
          </cell>
          <cell r="H1172" t="e">
            <v>#VALUE!</v>
          </cell>
          <cell r="L1172" t="str">
            <v/>
          </cell>
        </row>
        <row r="1173">
          <cell r="A1173" t="str">
            <v>11-05-450</v>
          </cell>
          <cell r="H1173">
            <v>9820710.1049840003</v>
          </cell>
          <cell r="L1173" t="str">
            <v>3</v>
          </cell>
        </row>
        <row r="1174">
          <cell r="A1174" t="str">
            <v>11-05-450</v>
          </cell>
          <cell r="H1174" t="e">
            <v>#VALUE!</v>
          </cell>
          <cell r="L1174" t="str">
            <v>2</v>
          </cell>
        </row>
        <row r="1175">
          <cell r="A1175" t="str">
            <v>11-05-450</v>
          </cell>
          <cell r="H1175" t="e">
            <v>#VALUE!</v>
          </cell>
          <cell r="L1175" t="str">
            <v>4</v>
          </cell>
        </row>
        <row r="1176">
          <cell r="A1176" t="str">
            <v>11-05-450</v>
          </cell>
          <cell r="H1176" t="e">
            <v>#VALUE!</v>
          </cell>
          <cell r="L1176" t="str">
            <v>4</v>
          </cell>
        </row>
        <row r="1177">
          <cell r="A1177" t="str">
            <v/>
          </cell>
          <cell r="H1177" t="str">
            <v/>
          </cell>
          <cell r="L1177" t="str">
            <v/>
          </cell>
        </row>
        <row r="1178">
          <cell r="A1178" t="str">
            <v>11-05-460</v>
          </cell>
          <cell r="H1178" t="e">
            <v>#VALUE!</v>
          </cell>
          <cell r="L1178" t="str">
            <v/>
          </cell>
        </row>
        <row r="1179">
          <cell r="A1179" t="str">
            <v>11-05-460</v>
          </cell>
          <cell r="H1179">
            <v>7907995.6835120004</v>
          </cell>
          <cell r="L1179" t="str">
            <v>3</v>
          </cell>
        </row>
        <row r="1180">
          <cell r="A1180" t="str">
            <v>11-05-460</v>
          </cell>
          <cell r="H1180" t="e">
            <v>#VALUE!</v>
          </cell>
          <cell r="L1180" t="str">
            <v>2</v>
          </cell>
        </row>
        <row r="1181">
          <cell r="A1181" t="str">
            <v>11-05-460</v>
          </cell>
          <cell r="H1181" t="e">
            <v>#VALUE!</v>
          </cell>
          <cell r="L1181" t="str">
            <v>4</v>
          </cell>
        </row>
        <row r="1182">
          <cell r="A1182" t="str">
            <v>11-05-460</v>
          </cell>
          <cell r="H1182" t="e">
            <v>#VALUE!</v>
          </cell>
          <cell r="L1182" t="str">
            <v>4</v>
          </cell>
        </row>
        <row r="1183">
          <cell r="A1183" t="str">
            <v/>
          </cell>
          <cell r="H1183" t="str">
            <v/>
          </cell>
          <cell r="L1183" t="str">
            <v/>
          </cell>
        </row>
        <row r="1184">
          <cell r="A1184" t="str">
            <v>11-05-470</v>
          </cell>
          <cell r="H1184" t="e">
            <v>#VALUE!</v>
          </cell>
          <cell r="L1184" t="str">
            <v/>
          </cell>
        </row>
        <row r="1185">
          <cell r="A1185" t="str">
            <v>11-05-470</v>
          </cell>
          <cell r="H1185" t="e">
            <v>#VALUE!</v>
          </cell>
          <cell r="L1185" t="str">
            <v>3</v>
          </cell>
        </row>
        <row r="1186">
          <cell r="A1186" t="str">
            <v>11-05-470</v>
          </cell>
          <cell r="H1186" t="e">
            <v>#VALUE!</v>
          </cell>
          <cell r="L1186" t="str">
            <v>2</v>
          </cell>
        </row>
        <row r="1187">
          <cell r="A1187" t="str">
            <v>11-05-470</v>
          </cell>
          <cell r="H1187" t="e">
            <v>#VALUE!</v>
          </cell>
          <cell r="L1187" t="str">
            <v>4</v>
          </cell>
        </row>
        <row r="1188">
          <cell r="A1188" t="str">
            <v>11-05-470</v>
          </cell>
          <cell r="H1188" t="e">
            <v>#VALUE!</v>
          </cell>
          <cell r="L1188" t="str">
            <v>4</v>
          </cell>
        </row>
        <row r="1189">
          <cell r="A1189" t="str">
            <v/>
          </cell>
          <cell r="H1189" t="str">
            <v/>
          </cell>
          <cell r="L1189" t="str">
            <v/>
          </cell>
        </row>
        <row r="1190">
          <cell r="A1190" t="str">
            <v>11-05-480</v>
          </cell>
          <cell r="H1190" t="e">
            <v>#VALUE!</v>
          </cell>
          <cell r="L1190" t="str">
            <v/>
          </cell>
        </row>
        <row r="1191">
          <cell r="A1191" t="str">
            <v>11-05-480</v>
          </cell>
          <cell r="H1191" t="e">
            <v>#VALUE!</v>
          </cell>
          <cell r="L1191" t="str">
            <v>3</v>
          </cell>
        </row>
        <row r="1192">
          <cell r="A1192" t="str">
            <v>11-05-480</v>
          </cell>
          <cell r="H1192" t="e">
            <v>#VALUE!</v>
          </cell>
          <cell r="L1192" t="str">
            <v>2</v>
          </cell>
        </row>
        <row r="1193">
          <cell r="A1193" t="str">
            <v>11-05-480</v>
          </cell>
          <cell r="H1193" t="e">
            <v>#VALUE!</v>
          </cell>
          <cell r="L1193" t="str">
            <v>4</v>
          </cell>
        </row>
        <row r="1194">
          <cell r="A1194" t="str">
            <v>11-05-480</v>
          </cell>
          <cell r="H1194" t="e">
            <v>#VALUE!</v>
          </cell>
          <cell r="L1194" t="str">
            <v>4</v>
          </cell>
        </row>
        <row r="1195">
          <cell r="A1195" t="str">
            <v/>
          </cell>
          <cell r="H1195" t="str">
            <v/>
          </cell>
          <cell r="L1195" t="str">
            <v/>
          </cell>
        </row>
        <row r="1196">
          <cell r="A1196" t="str">
            <v>11-05-490</v>
          </cell>
          <cell r="H1196" t="e">
            <v>#VALUE!</v>
          </cell>
          <cell r="L1196" t="str">
            <v/>
          </cell>
        </row>
        <row r="1197">
          <cell r="A1197" t="str">
            <v>11-05-490</v>
          </cell>
          <cell r="H1197" t="e">
            <v>#VALUE!</v>
          </cell>
          <cell r="L1197" t="str">
            <v>3</v>
          </cell>
        </row>
        <row r="1198">
          <cell r="A1198" t="str">
            <v>11-05-490</v>
          </cell>
          <cell r="H1198" t="e">
            <v>#VALUE!</v>
          </cell>
          <cell r="L1198" t="str">
            <v>2</v>
          </cell>
        </row>
        <row r="1199">
          <cell r="A1199" t="str">
            <v>11-05-490</v>
          </cell>
          <cell r="H1199" t="e">
            <v>#VALUE!</v>
          </cell>
          <cell r="L1199" t="str">
            <v>4</v>
          </cell>
        </row>
        <row r="1200">
          <cell r="A1200" t="str">
            <v>11-05-490</v>
          </cell>
          <cell r="H1200" t="e">
            <v>#VALUE!</v>
          </cell>
          <cell r="L1200" t="str">
            <v>4</v>
          </cell>
        </row>
        <row r="1201">
          <cell r="A1201" t="str">
            <v/>
          </cell>
          <cell r="H1201" t="str">
            <v/>
          </cell>
          <cell r="L1201" t="str">
            <v/>
          </cell>
        </row>
        <row r="1202">
          <cell r="A1202" t="str">
            <v>11-05-500</v>
          </cell>
          <cell r="H1202" t="e">
            <v>#VALUE!</v>
          </cell>
          <cell r="L1202" t="str">
            <v/>
          </cell>
        </row>
        <row r="1203">
          <cell r="A1203" t="str">
            <v>11-05-500</v>
          </cell>
          <cell r="H1203" t="e">
            <v>#VALUE!</v>
          </cell>
          <cell r="L1203" t="str">
            <v>3</v>
          </cell>
        </row>
        <row r="1204">
          <cell r="A1204" t="str">
            <v>11-05-500</v>
          </cell>
          <cell r="H1204" t="e">
            <v>#VALUE!</v>
          </cell>
          <cell r="L1204" t="str">
            <v>2</v>
          </cell>
        </row>
        <row r="1205">
          <cell r="A1205" t="str">
            <v>11-05-500</v>
          </cell>
          <cell r="H1205" t="e">
            <v>#VALUE!</v>
          </cell>
          <cell r="L1205" t="str">
            <v>4</v>
          </cell>
        </row>
        <row r="1206">
          <cell r="A1206" t="str">
            <v>11-05-500</v>
          </cell>
          <cell r="H1206" t="e">
            <v>#VALUE!</v>
          </cell>
          <cell r="L1206" t="str">
            <v>4</v>
          </cell>
        </row>
        <row r="1207">
          <cell r="A1207" t="str">
            <v/>
          </cell>
          <cell r="H1207" t="str">
            <v/>
          </cell>
          <cell r="L1207" t="str">
            <v/>
          </cell>
        </row>
        <row r="1208">
          <cell r="A1208" t="str">
            <v>11-05-510</v>
          </cell>
          <cell r="H1208" t="e">
            <v>#VALUE!</v>
          </cell>
          <cell r="L1208" t="str">
            <v/>
          </cell>
        </row>
        <row r="1209">
          <cell r="A1209" t="str">
            <v>11-05-510</v>
          </cell>
          <cell r="H1209" t="e">
            <v>#VALUE!</v>
          </cell>
          <cell r="L1209" t="str">
            <v>3</v>
          </cell>
        </row>
        <row r="1210">
          <cell r="A1210" t="str">
            <v>11-05-510</v>
          </cell>
          <cell r="H1210" t="e">
            <v>#VALUE!</v>
          </cell>
          <cell r="L1210" t="str">
            <v>2</v>
          </cell>
        </row>
        <row r="1211">
          <cell r="A1211" t="str">
            <v>11-05-510</v>
          </cell>
          <cell r="H1211" t="e">
            <v>#VALUE!</v>
          </cell>
          <cell r="L1211" t="str">
            <v>4</v>
          </cell>
        </row>
        <row r="1212">
          <cell r="A1212" t="str">
            <v>11-05-510</v>
          </cell>
          <cell r="H1212" t="e">
            <v>#VALUE!</v>
          </cell>
          <cell r="L1212" t="str">
            <v>4</v>
          </cell>
        </row>
        <row r="1213">
          <cell r="A1213" t="str">
            <v/>
          </cell>
          <cell r="H1213" t="str">
            <v/>
          </cell>
          <cell r="L1213" t="str">
            <v/>
          </cell>
        </row>
        <row r="1214">
          <cell r="A1214" t="str">
            <v>11-05-520</v>
          </cell>
          <cell r="H1214" t="e">
            <v>#VALUE!</v>
          </cell>
          <cell r="L1214" t="str">
            <v/>
          </cell>
        </row>
        <row r="1215">
          <cell r="A1215" t="str">
            <v>11-05-520</v>
          </cell>
          <cell r="H1215" t="e">
            <v>#VALUE!</v>
          </cell>
          <cell r="L1215" t="str">
            <v>3</v>
          </cell>
        </row>
        <row r="1216">
          <cell r="A1216" t="str">
            <v>11-05-520</v>
          </cell>
          <cell r="H1216" t="e">
            <v>#VALUE!</v>
          </cell>
          <cell r="L1216" t="str">
            <v>2</v>
          </cell>
        </row>
        <row r="1217">
          <cell r="A1217" t="str">
            <v>11-05-520</v>
          </cell>
          <cell r="H1217" t="e">
            <v>#VALUE!</v>
          </cell>
          <cell r="L1217" t="str">
            <v>4</v>
          </cell>
        </row>
        <row r="1218">
          <cell r="A1218" t="str">
            <v>11-05-520</v>
          </cell>
          <cell r="H1218" t="e">
            <v>#VALUE!</v>
          </cell>
          <cell r="L1218" t="str">
            <v>4</v>
          </cell>
        </row>
        <row r="1219">
          <cell r="A1219" t="str">
            <v/>
          </cell>
          <cell r="H1219" t="str">
            <v/>
          </cell>
          <cell r="L1219" t="str">
            <v/>
          </cell>
        </row>
        <row r="1220">
          <cell r="A1220" t="str">
            <v>11-05-530</v>
          </cell>
          <cell r="H1220">
            <v>77022427.317758471</v>
          </cell>
          <cell r="L1220" t="str">
            <v/>
          </cell>
        </row>
        <row r="1221">
          <cell r="A1221" t="str">
            <v>11-05-530</v>
          </cell>
          <cell r="H1221">
            <v>73891951.828020006</v>
          </cell>
          <cell r="L1221" t="str">
            <v>3</v>
          </cell>
        </row>
        <row r="1222">
          <cell r="A1222" t="str">
            <v>11-05-530</v>
          </cell>
          <cell r="H1222">
            <v>3002983.8120000004</v>
          </cell>
          <cell r="L1222" t="str">
            <v>2</v>
          </cell>
        </row>
        <row r="1223">
          <cell r="A1223" t="str">
            <v>11-05-530</v>
          </cell>
          <cell r="H1223">
            <v>37402.163378460005</v>
          </cell>
          <cell r="L1223" t="str">
            <v>4</v>
          </cell>
        </row>
        <row r="1224">
          <cell r="A1224" t="str">
            <v>11-05-530</v>
          </cell>
          <cell r="H1224">
            <v>90089.514360000001</v>
          </cell>
          <cell r="L1224" t="str">
            <v>4</v>
          </cell>
        </row>
        <row r="1225">
          <cell r="A1225" t="str">
            <v/>
          </cell>
          <cell r="H1225" t="str">
            <v/>
          </cell>
          <cell r="L1225" t="str">
            <v/>
          </cell>
        </row>
        <row r="1226">
          <cell r="A1226" t="str">
            <v>11-05-540</v>
          </cell>
          <cell r="H1226">
            <v>256327116.49638292</v>
          </cell>
          <cell r="L1226" t="str">
            <v/>
          </cell>
        </row>
        <row r="1227">
          <cell r="A1227" t="str">
            <v>11-05-540</v>
          </cell>
          <cell r="H1227">
            <v>245909037.19804001</v>
          </cell>
          <cell r="L1227" t="str">
            <v>3</v>
          </cell>
        </row>
        <row r="1228">
          <cell r="A1228" t="str">
            <v>11-05-540</v>
          </cell>
          <cell r="H1228">
            <v>9993792.824000001</v>
          </cell>
          <cell r="L1228" t="str">
            <v>2</v>
          </cell>
        </row>
        <row r="1229">
          <cell r="A1229" t="str">
            <v>11-05-540</v>
          </cell>
          <cell r="H1229">
            <v>124472.68962292002</v>
          </cell>
          <cell r="L1229" t="str">
            <v>4</v>
          </cell>
        </row>
        <row r="1230">
          <cell r="A1230" t="str">
            <v>11-05-540</v>
          </cell>
          <cell r="H1230">
            <v>299813.78472</v>
          </cell>
          <cell r="L1230" t="str">
            <v>4</v>
          </cell>
        </row>
        <row r="1231">
          <cell r="A1231" t="str">
            <v/>
          </cell>
          <cell r="H1231" t="str">
            <v/>
          </cell>
          <cell r="L1231" t="str">
            <v/>
          </cell>
        </row>
        <row r="1232">
          <cell r="A1232" t="str">
            <v>11-05-550</v>
          </cell>
          <cell r="H1232" t="e">
            <v>#VALUE!</v>
          </cell>
          <cell r="L1232" t="str">
            <v/>
          </cell>
        </row>
        <row r="1233">
          <cell r="A1233" t="str">
            <v>11-05-550</v>
          </cell>
          <cell r="H1233" t="e">
            <v>#VALUE!</v>
          </cell>
          <cell r="L1233" t="str">
            <v>3</v>
          </cell>
        </row>
        <row r="1234">
          <cell r="A1234" t="str">
            <v>11-05-550</v>
          </cell>
          <cell r="H1234">
            <v>0</v>
          </cell>
          <cell r="L1234" t="str">
            <v>4</v>
          </cell>
        </row>
        <row r="1235">
          <cell r="A1235" t="str">
            <v>11-05-550</v>
          </cell>
          <cell r="H1235">
            <v>0</v>
          </cell>
          <cell r="L1235" t="str">
            <v>4</v>
          </cell>
        </row>
        <row r="1236">
          <cell r="A1236" t="str">
            <v/>
          </cell>
          <cell r="H1236" t="str">
            <v/>
          </cell>
          <cell r="L1236" t="str">
            <v/>
          </cell>
        </row>
        <row r="1237">
          <cell r="A1237" t="str">
            <v>11-05-560</v>
          </cell>
          <cell r="H1237" t="e">
            <v>#VALUE!</v>
          </cell>
          <cell r="L1237" t="str">
            <v/>
          </cell>
        </row>
        <row r="1238">
          <cell r="A1238" t="str">
            <v>11-05-560</v>
          </cell>
          <cell r="H1238" t="e">
            <v>#VALUE!</v>
          </cell>
          <cell r="L1238" t="str">
            <v>3</v>
          </cell>
        </row>
        <row r="1239">
          <cell r="A1239" t="str">
            <v>11-05-560</v>
          </cell>
          <cell r="H1239">
            <v>0.19848288</v>
          </cell>
          <cell r="L1239" t="str">
            <v>4</v>
          </cell>
        </row>
        <row r="1240">
          <cell r="A1240" t="str">
            <v>11-05-560</v>
          </cell>
          <cell r="H1240">
            <v>0</v>
          </cell>
          <cell r="L1240" t="str">
            <v>4</v>
          </cell>
        </row>
        <row r="1241">
          <cell r="A1241" t="str">
            <v>11-05-560</v>
          </cell>
          <cell r="H1241">
            <v>0</v>
          </cell>
          <cell r="L1241" t="str">
            <v>4</v>
          </cell>
        </row>
        <row r="1242">
          <cell r="A1242" t="str">
            <v/>
          </cell>
          <cell r="H1242" t="str">
            <v/>
          </cell>
          <cell r="L1242" t="str">
            <v/>
          </cell>
        </row>
        <row r="1243">
          <cell r="A1243" t="str">
            <v>11-05-570</v>
          </cell>
          <cell r="H1243" t="e">
            <v>#VALUE!</v>
          </cell>
          <cell r="L1243" t="str">
            <v/>
          </cell>
        </row>
        <row r="1244">
          <cell r="A1244" t="str">
            <v>11-05-570</v>
          </cell>
          <cell r="H1244" t="e">
            <v>#VALUE!</v>
          </cell>
          <cell r="L1244" t="str">
            <v>3</v>
          </cell>
        </row>
        <row r="1245">
          <cell r="A1245" t="str">
            <v>11-05-570</v>
          </cell>
          <cell r="H1245">
            <v>0.19848288</v>
          </cell>
          <cell r="L1245" t="str">
            <v>4</v>
          </cell>
        </row>
        <row r="1246">
          <cell r="A1246" t="str">
            <v>11-05-570</v>
          </cell>
          <cell r="H1246">
            <v>0</v>
          </cell>
          <cell r="L1246" t="str">
            <v>4</v>
          </cell>
        </row>
        <row r="1247">
          <cell r="A1247" t="str">
            <v>11-05-570</v>
          </cell>
          <cell r="H1247">
            <v>0</v>
          </cell>
          <cell r="L1247" t="str">
            <v>4</v>
          </cell>
        </row>
        <row r="1248">
          <cell r="A1248" t="str">
            <v/>
          </cell>
          <cell r="H1248" t="str">
            <v/>
          </cell>
          <cell r="L1248" t="str">
            <v/>
          </cell>
        </row>
        <row r="1249">
          <cell r="A1249" t="str">
            <v>11-05-580</v>
          </cell>
          <cell r="H1249" t="e">
            <v>#VALUE!</v>
          </cell>
          <cell r="L1249" t="str">
            <v/>
          </cell>
        </row>
        <row r="1250">
          <cell r="A1250" t="str">
            <v>11-05-580</v>
          </cell>
          <cell r="H1250" t="e">
            <v>#VALUE!</v>
          </cell>
          <cell r="L1250" t="str">
            <v>3</v>
          </cell>
        </row>
        <row r="1251">
          <cell r="A1251" t="str">
            <v>11-05-580</v>
          </cell>
          <cell r="H1251">
            <v>4.2446640000000001E-2</v>
          </cell>
          <cell r="L1251" t="str">
            <v>4</v>
          </cell>
        </row>
        <row r="1252">
          <cell r="A1252" t="str">
            <v>11-05-580</v>
          </cell>
          <cell r="H1252">
            <v>0</v>
          </cell>
          <cell r="L1252" t="str">
            <v>4</v>
          </cell>
        </row>
        <row r="1253">
          <cell r="A1253" t="str">
            <v>11-05-580</v>
          </cell>
          <cell r="H1253">
            <v>0</v>
          </cell>
          <cell r="L1253" t="str">
            <v>4</v>
          </cell>
        </row>
        <row r="1254">
          <cell r="A1254" t="str">
            <v/>
          </cell>
          <cell r="H1254" t="str">
            <v/>
          </cell>
          <cell r="L1254" t="str">
            <v/>
          </cell>
        </row>
        <row r="1255">
          <cell r="A1255" t="str">
            <v>11-05-590</v>
          </cell>
          <cell r="H1255" t="e">
            <v>#VALUE!</v>
          </cell>
          <cell r="L1255" t="str">
            <v/>
          </cell>
        </row>
        <row r="1256">
          <cell r="A1256" t="str">
            <v>11-05-590</v>
          </cell>
          <cell r="H1256" t="e">
            <v>#VALUE!</v>
          </cell>
          <cell r="L1256" t="str">
            <v>3</v>
          </cell>
        </row>
        <row r="1257">
          <cell r="A1257" t="str">
            <v>11-05-590</v>
          </cell>
          <cell r="H1257">
            <v>4.2446640000000001E-2</v>
          </cell>
          <cell r="L1257" t="str">
            <v>4</v>
          </cell>
        </row>
        <row r="1258">
          <cell r="A1258" t="str">
            <v>11-05-590</v>
          </cell>
          <cell r="H1258">
            <v>0</v>
          </cell>
          <cell r="L1258" t="str">
            <v>4</v>
          </cell>
        </row>
        <row r="1259">
          <cell r="A1259" t="str">
            <v>11-05-590</v>
          </cell>
          <cell r="H1259">
            <v>0</v>
          </cell>
          <cell r="L1259" t="str">
            <v>4</v>
          </cell>
        </row>
        <row r="1260">
          <cell r="A1260" t="str">
            <v/>
          </cell>
          <cell r="H1260" t="str">
            <v/>
          </cell>
          <cell r="L1260" t="str">
            <v/>
          </cell>
        </row>
        <row r="1261">
          <cell r="A1261" t="str">
            <v>11-05-600</v>
          </cell>
          <cell r="H1261" t="e">
            <v>#VALUE!</v>
          </cell>
          <cell r="L1261" t="str">
            <v/>
          </cell>
        </row>
        <row r="1262">
          <cell r="A1262" t="str">
            <v>11-05-600</v>
          </cell>
          <cell r="H1262" t="e">
            <v>#VALUE!</v>
          </cell>
          <cell r="L1262" t="str">
            <v>3</v>
          </cell>
        </row>
        <row r="1263">
          <cell r="A1263" t="str">
            <v>11-05-600</v>
          </cell>
          <cell r="H1263">
            <v>4.2446640000000001E-2</v>
          </cell>
          <cell r="L1263" t="str">
            <v>4</v>
          </cell>
        </row>
        <row r="1264">
          <cell r="A1264" t="str">
            <v>11-05-600</v>
          </cell>
          <cell r="H1264">
            <v>0</v>
          </cell>
          <cell r="L1264" t="str">
            <v>4</v>
          </cell>
        </row>
        <row r="1265">
          <cell r="A1265" t="str">
            <v>11-05-600</v>
          </cell>
          <cell r="H1265">
            <v>0</v>
          </cell>
          <cell r="L1265" t="str">
            <v>4</v>
          </cell>
        </row>
        <row r="1266">
          <cell r="A1266" t="str">
            <v/>
          </cell>
          <cell r="H1266" t="str">
            <v/>
          </cell>
          <cell r="L1266" t="str">
            <v/>
          </cell>
        </row>
        <row r="1267">
          <cell r="A1267" t="str">
            <v>11-05-610</v>
          </cell>
          <cell r="H1267" t="e">
            <v>#VALUE!</v>
          </cell>
          <cell r="L1267" t="str">
            <v/>
          </cell>
        </row>
        <row r="1268">
          <cell r="A1268" t="str">
            <v>11-05-610</v>
          </cell>
          <cell r="H1268" t="e">
            <v>#VALUE!</v>
          </cell>
          <cell r="L1268" t="str">
            <v>3</v>
          </cell>
        </row>
        <row r="1269">
          <cell r="A1269" t="str">
            <v>11-05-610</v>
          </cell>
          <cell r="H1269">
            <v>4.2446640000000001E-2</v>
          </cell>
          <cell r="L1269" t="str">
            <v>4</v>
          </cell>
        </row>
        <row r="1270">
          <cell r="A1270" t="str">
            <v>11-05-610</v>
          </cell>
          <cell r="H1270">
            <v>0</v>
          </cell>
          <cell r="L1270" t="str">
            <v>4</v>
          </cell>
        </row>
        <row r="1271">
          <cell r="A1271" t="str">
            <v>11-05-610</v>
          </cell>
          <cell r="H1271">
            <v>0</v>
          </cell>
          <cell r="L1271" t="str">
            <v>4</v>
          </cell>
        </row>
        <row r="1272">
          <cell r="A1272" t="str">
            <v/>
          </cell>
          <cell r="H1272" t="str">
            <v/>
          </cell>
          <cell r="L1272" t="str">
            <v/>
          </cell>
        </row>
        <row r="1273">
          <cell r="A1273" t="str">
            <v>11-05-620</v>
          </cell>
          <cell r="H1273" t="e">
            <v>#VALUE!</v>
          </cell>
          <cell r="L1273" t="str">
            <v/>
          </cell>
        </row>
        <row r="1274">
          <cell r="A1274" t="str">
            <v>11-05-620</v>
          </cell>
          <cell r="H1274" t="e">
            <v>#VALUE!</v>
          </cell>
          <cell r="L1274" t="str">
            <v>3</v>
          </cell>
        </row>
        <row r="1275">
          <cell r="A1275" t="str">
            <v>11-05-620</v>
          </cell>
          <cell r="H1275">
            <v>4.2446640000000001E-2</v>
          </cell>
          <cell r="L1275" t="str">
            <v>4</v>
          </cell>
        </row>
        <row r="1276">
          <cell r="A1276" t="str">
            <v>11-05-620</v>
          </cell>
          <cell r="H1276">
            <v>0</v>
          </cell>
          <cell r="L1276" t="str">
            <v>4</v>
          </cell>
        </row>
        <row r="1277">
          <cell r="A1277" t="str">
            <v>11-05-620</v>
          </cell>
          <cell r="H1277">
            <v>0</v>
          </cell>
          <cell r="L1277" t="str">
            <v>4</v>
          </cell>
        </row>
        <row r="1278">
          <cell r="A1278" t="str">
            <v/>
          </cell>
          <cell r="H1278" t="str">
            <v/>
          </cell>
          <cell r="L1278" t="str">
            <v/>
          </cell>
        </row>
        <row r="1279">
          <cell r="A1279" t="str">
            <v>11-05-630</v>
          </cell>
          <cell r="H1279" t="e">
            <v>#VALUE!</v>
          </cell>
          <cell r="L1279" t="str">
            <v/>
          </cell>
        </row>
        <row r="1280">
          <cell r="A1280" t="str">
            <v>11-05-630</v>
          </cell>
          <cell r="H1280" t="e">
            <v>#VALUE!</v>
          </cell>
          <cell r="L1280" t="str">
            <v>3</v>
          </cell>
        </row>
        <row r="1281">
          <cell r="A1281" t="str">
            <v>11-05-630</v>
          </cell>
          <cell r="H1281">
            <v>4.2446640000000001E-2</v>
          </cell>
          <cell r="L1281" t="str">
            <v>4</v>
          </cell>
        </row>
        <row r="1282">
          <cell r="A1282" t="str">
            <v>11-05-630</v>
          </cell>
          <cell r="H1282">
            <v>0</v>
          </cell>
          <cell r="L1282" t="str">
            <v>4</v>
          </cell>
        </row>
        <row r="1283">
          <cell r="A1283" t="str">
            <v>11-05-630</v>
          </cell>
          <cell r="H1283">
            <v>0</v>
          </cell>
          <cell r="L1283" t="str">
            <v>4</v>
          </cell>
        </row>
        <row r="1284">
          <cell r="A1284" t="str">
            <v/>
          </cell>
          <cell r="H1284" t="str">
            <v/>
          </cell>
          <cell r="L1284" t="str">
            <v/>
          </cell>
        </row>
        <row r="1285">
          <cell r="A1285" t="str">
            <v>11-05-640</v>
          </cell>
          <cell r="H1285" t="e">
            <v>#VALUE!</v>
          </cell>
          <cell r="L1285" t="str">
            <v/>
          </cell>
        </row>
        <row r="1286">
          <cell r="A1286" t="str">
            <v>11-05-640</v>
          </cell>
          <cell r="H1286" t="e">
            <v>#VALUE!</v>
          </cell>
          <cell r="L1286" t="str">
            <v>3</v>
          </cell>
        </row>
        <row r="1287">
          <cell r="A1287" t="str">
            <v>11-05-640</v>
          </cell>
          <cell r="H1287">
            <v>4.2446640000000001E-2</v>
          </cell>
          <cell r="L1287" t="str">
            <v>4</v>
          </cell>
        </row>
        <row r="1288">
          <cell r="A1288" t="str">
            <v>11-05-640</v>
          </cell>
          <cell r="H1288">
            <v>0</v>
          </cell>
          <cell r="L1288" t="str">
            <v>4</v>
          </cell>
        </row>
        <row r="1289">
          <cell r="A1289" t="str">
            <v>11-05-640</v>
          </cell>
          <cell r="H1289">
            <v>0</v>
          </cell>
          <cell r="L1289" t="str">
            <v>4</v>
          </cell>
        </row>
        <row r="1290">
          <cell r="A1290" t="str">
            <v/>
          </cell>
          <cell r="H1290" t="str">
            <v/>
          </cell>
          <cell r="L1290" t="str">
            <v/>
          </cell>
        </row>
        <row r="1291">
          <cell r="A1291" t="str">
            <v>11-05-650</v>
          </cell>
          <cell r="H1291">
            <v>73891951.87046665</v>
          </cell>
          <cell r="L1291" t="str">
            <v/>
          </cell>
        </row>
        <row r="1292">
          <cell r="A1292" t="str">
            <v>11-05-650</v>
          </cell>
          <cell r="H1292">
            <v>73891951.828020006</v>
          </cell>
          <cell r="L1292" t="str">
            <v>3</v>
          </cell>
        </row>
        <row r="1293">
          <cell r="A1293" t="str">
            <v>11-05-650</v>
          </cell>
          <cell r="H1293">
            <v>4.2446640000000001E-2</v>
          </cell>
          <cell r="L1293" t="str">
            <v>4</v>
          </cell>
        </row>
        <row r="1294">
          <cell r="A1294" t="str">
            <v>11-05-650</v>
          </cell>
          <cell r="H1294">
            <v>0</v>
          </cell>
          <cell r="L1294" t="str">
            <v>4</v>
          </cell>
        </row>
        <row r="1295">
          <cell r="A1295" t="str">
            <v>11-05-650</v>
          </cell>
          <cell r="H1295">
            <v>0</v>
          </cell>
          <cell r="L1295" t="str">
            <v>4</v>
          </cell>
        </row>
        <row r="1296">
          <cell r="A1296" t="str">
            <v/>
          </cell>
          <cell r="H1296" t="str">
            <v/>
          </cell>
          <cell r="L1296" t="str">
            <v/>
          </cell>
        </row>
        <row r="1297">
          <cell r="A1297" t="str">
            <v>11-05-660</v>
          </cell>
          <cell r="H1297">
            <v>245909037.24048662</v>
          </cell>
          <cell r="L1297" t="str">
            <v/>
          </cell>
        </row>
        <row r="1298">
          <cell r="A1298" t="str">
            <v>11-05-660</v>
          </cell>
          <cell r="H1298">
            <v>245909037.19803998</v>
          </cell>
          <cell r="L1298" t="str">
            <v>3</v>
          </cell>
        </row>
        <row r="1299">
          <cell r="A1299" t="str">
            <v>11-05-660</v>
          </cell>
          <cell r="H1299">
            <v>4.2446640000000001E-2</v>
          </cell>
          <cell r="L1299" t="str">
            <v>4</v>
          </cell>
        </row>
        <row r="1300">
          <cell r="A1300" t="str">
            <v>11-05-660</v>
          </cell>
          <cell r="H1300">
            <v>0</v>
          </cell>
          <cell r="L1300" t="str">
            <v>4</v>
          </cell>
        </row>
        <row r="1301">
          <cell r="A1301" t="str">
            <v>11-05-660</v>
          </cell>
          <cell r="H1301">
            <v>0</v>
          </cell>
          <cell r="L1301" t="str">
            <v>4</v>
          </cell>
        </row>
        <row r="1302">
          <cell r="A1302" t="str">
            <v/>
          </cell>
          <cell r="H1302" t="str">
            <v/>
          </cell>
          <cell r="L1302" t="str">
            <v/>
          </cell>
        </row>
        <row r="1303">
          <cell r="A1303" t="str">
            <v>11-05-670</v>
          </cell>
          <cell r="H1303">
            <v>4813236.4076786404</v>
          </cell>
          <cell r="L1303" t="str">
            <v/>
          </cell>
        </row>
        <row r="1304">
          <cell r="A1304" t="str">
            <v>11-05-670</v>
          </cell>
          <cell r="H1304">
            <v>4813236.3652320001</v>
          </cell>
          <cell r="L1304" t="str">
            <v>3</v>
          </cell>
        </row>
        <row r="1305">
          <cell r="A1305" t="str">
            <v>11-05-670</v>
          </cell>
          <cell r="H1305">
            <v>4.2446640000000001E-2</v>
          </cell>
          <cell r="L1305" t="str">
            <v>4</v>
          </cell>
        </row>
        <row r="1306">
          <cell r="A1306" t="str">
            <v>11-05-670</v>
          </cell>
          <cell r="H1306">
            <v>0</v>
          </cell>
          <cell r="L1306" t="str">
            <v>4</v>
          </cell>
        </row>
        <row r="1307">
          <cell r="A1307" t="str">
            <v>11-05-670</v>
          </cell>
          <cell r="H1307">
            <v>0</v>
          </cell>
          <cell r="L1307" t="str">
            <v>4</v>
          </cell>
        </row>
        <row r="1308">
          <cell r="A1308" t="str">
            <v/>
          </cell>
          <cell r="H1308" t="str">
            <v/>
          </cell>
          <cell r="L1308" t="str">
            <v/>
          </cell>
        </row>
        <row r="1309">
          <cell r="A1309" t="str">
            <v>11-05-680</v>
          </cell>
          <cell r="H1309" t="e">
            <v>#VALUE!</v>
          </cell>
          <cell r="L1309" t="str">
            <v/>
          </cell>
        </row>
        <row r="1310">
          <cell r="A1310" t="str">
            <v>11-05-680</v>
          </cell>
          <cell r="H1310">
            <v>173227.088384</v>
          </cell>
          <cell r="L1310" t="str">
            <v>3</v>
          </cell>
        </row>
        <row r="1311">
          <cell r="A1311" t="str">
            <v>11-05-680</v>
          </cell>
          <cell r="H1311">
            <v>4.2446640000000001E-2</v>
          </cell>
          <cell r="L1311" t="str">
            <v>4</v>
          </cell>
        </row>
        <row r="1312">
          <cell r="A1312" t="str">
            <v>11-05-680</v>
          </cell>
          <cell r="H1312" t="e">
            <v>#VALUE!</v>
          </cell>
          <cell r="L1312" t="str">
            <v>2</v>
          </cell>
        </row>
        <row r="1313">
          <cell r="A1313" t="str">
            <v>11-05-680</v>
          </cell>
          <cell r="H1313" t="e">
            <v>#VALUE!</v>
          </cell>
          <cell r="L1313" t="str">
            <v>4</v>
          </cell>
        </row>
        <row r="1314">
          <cell r="A1314" t="str">
            <v>11-05-680</v>
          </cell>
          <cell r="H1314" t="e">
            <v>#VALUE!</v>
          </cell>
          <cell r="L1314" t="str">
            <v>4</v>
          </cell>
        </row>
        <row r="1315">
          <cell r="A1315" t="str">
            <v/>
          </cell>
          <cell r="H1315" t="str">
            <v/>
          </cell>
          <cell r="L1315" t="str">
            <v/>
          </cell>
        </row>
        <row r="1316">
          <cell r="A1316" t="str">
            <v>11-05-690</v>
          </cell>
          <cell r="H1316" t="e">
            <v>#VALUE!</v>
          </cell>
          <cell r="L1316" t="str">
            <v/>
          </cell>
        </row>
        <row r="1317">
          <cell r="A1317" t="str">
            <v>11-05-690</v>
          </cell>
          <cell r="H1317">
            <v>638532.59017600003</v>
          </cell>
          <cell r="L1317" t="str">
            <v>3</v>
          </cell>
        </row>
        <row r="1318">
          <cell r="A1318" t="str">
            <v>11-05-690</v>
          </cell>
          <cell r="H1318" t="e">
            <v>#VALUE!</v>
          </cell>
          <cell r="L1318" t="str">
            <v>2</v>
          </cell>
        </row>
        <row r="1319">
          <cell r="A1319" t="str">
            <v>11-05-690</v>
          </cell>
          <cell r="H1319" t="e">
            <v>#VALUE!</v>
          </cell>
          <cell r="L1319" t="str">
            <v>4</v>
          </cell>
        </row>
        <row r="1320">
          <cell r="A1320" t="str">
            <v>11-05-690</v>
          </cell>
          <cell r="H1320" t="e">
            <v>#VALUE!</v>
          </cell>
          <cell r="L1320" t="str">
            <v>4</v>
          </cell>
        </row>
        <row r="1321">
          <cell r="A1321" t="str">
            <v/>
          </cell>
          <cell r="H1321" t="str">
            <v/>
          </cell>
          <cell r="L1321" t="str">
            <v/>
          </cell>
        </row>
        <row r="1322">
          <cell r="A1322" t="str">
            <v>11-10-010</v>
          </cell>
          <cell r="H1322">
            <v>5161659.475775999</v>
          </cell>
          <cell r="L1322" t="str">
            <v/>
          </cell>
        </row>
        <row r="1323">
          <cell r="A1323" t="str">
            <v>11-10-010</v>
          </cell>
          <cell r="H1323">
            <v>4802401.1279999996</v>
          </cell>
          <cell r="L1323" t="str">
            <v>3</v>
          </cell>
        </row>
        <row r="1324">
          <cell r="A1324" t="str">
            <v>11-10-010</v>
          </cell>
          <cell r="H1324">
            <v>344627.20000000001</v>
          </cell>
          <cell r="L1324" t="str">
            <v>2</v>
          </cell>
        </row>
        <row r="1325">
          <cell r="A1325" t="str">
            <v>11-10-010</v>
          </cell>
          <cell r="H1325">
            <v>4292.331776</v>
          </cell>
          <cell r="L1325" t="str">
            <v>4</v>
          </cell>
        </row>
        <row r="1326">
          <cell r="A1326" t="str">
            <v>11-10-010</v>
          </cell>
          <cell r="H1326">
            <v>10338.816000000001</v>
          </cell>
          <cell r="L1326" t="str">
            <v>4</v>
          </cell>
        </row>
        <row r="1327">
          <cell r="A1327" t="str">
            <v/>
          </cell>
          <cell r="H1327" t="str">
            <v/>
          </cell>
          <cell r="L1327" t="str">
            <v/>
          </cell>
        </row>
        <row r="1328">
          <cell r="A1328" t="str">
            <v>11-10-015</v>
          </cell>
          <cell r="H1328">
            <v>3733930.8651749995</v>
          </cell>
          <cell r="L1328" t="str">
            <v/>
          </cell>
        </row>
        <row r="1329">
          <cell r="A1329" t="str">
            <v>11-10-015</v>
          </cell>
          <cell r="H1329">
            <v>3488344.1039999998</v>
          </cell>
          <cell r="L1329" t="str">
            <v>3</v>
          </cell>
        </row>
        <row r="1330">
          <cell r="A1330" t="str">
            <v>11-10-015</v>
          </cell>
          <cell r="H1330">
            <v>235585</v>
          </cell>
          <cell r="L1330" t="str">
            <v>2</v>
          </cell>
        </row>
        <row r="1331">
          <cell r="A1331" t="str">
            <v>11-10-015</v>
          </cell>
          <cell r="H1331">
            <v>2934.2111750000004</v>
          </cell>
          <cell r="L1331" t="str">
            <v>4</v>
          </cell>
        </row>
        <row r="1332">
          <cell r="A1332" t="str">
            <v>11-10-015</v>
          </cell>
          <cell r="H1332">
            <v>7067.55</v>
          </cell>
          <cell r="L1332" t="str">
            <v>4</v>
          </cell>
        </row>
        <row r="1333">
          <cell r="A1333" t="str">
            <v/>
          </cell>
          <cell r="H1333" t="str">
            <v/>
          </cell>
          <cell r="L1333" t="str">
            <v/>
          </cell>
        </row>
        <row r="1334">
          <cell r="A1334" t="str">
            <v>11-10-020</v>
          </cell>
          <cell r="H1334">
            <v>4032644.7060689996</v>
          </cell>
          <cell r="L1334" t="str">
            <v/>
          </cell>
        </row>
        <row r="1335">
          <cell r="A1335" t="str">
            <v>11-10-020</v>
          </cell>
          <cell r="H1335">
            <v>3767411.0039999997</v>
          </cell>
          <cell r="L1335" t="str">
            <v>3</v>
          </cell>
        </row>
        <row r="1336">
          <cell r="A1336" t="str">
            <v>11-10-020</v>
          </cell>
          <cell r="H1336">
            <v>254431.8</v>
          </cell>
          <cell r="L1336" t="str">
            <v>2</v>
          </cell>
        </row>
        <row r="1337">
          <cell r="A1337" t="str">
            <v>11-10-020</v>
          </cell>
          <cell r="H1337">
            <v>3168.948069</v>
          </cell>
          <cell r="L1337" t="str">
            <v>4</v>
          </cell>
        </row>
        <row r="1338">
          <cell r="A1338" t="str">
            <v>11-10-020</v>
          </cell>
          <cell r="H1338">
            <v>7632.9539999999997</v>
          </cell>
          <cell r="L1338" t="str">
            <v>4</v>
          </cell>
        </row>
        <row r="1339">
          <cell r="A1339" t="str">
            <v/>
          </cell>
          <cell r="H1339" t="str">
            <v/>
          </cell>
          <cell r="L1339" t="str">
            <v/>
          </cell>
        </row>
        <row r="1340">
          <cell r="A1340" t="str">
            <v>11-10-030</v>
          </cell>
          <cell r="H1340">
            <v>6740669.5184039995</v>
          </cell>
          <cell r="L1340" t="str">
            <v/>
          </cell>
        </row>
        <row r="1341">
          <cell r="A1341" t="str">
            <v>11-10-030</v>
          </cell>
          <cell r="H1341">
            <v>6285983.1719999993</v>
          </cell>
          <cell r="L1341" t="str">
            <v>3</v>
          </cell>
        </row>
        <row r="1342">
          <cell r="A1342" t="str">
            <v>11-10-030</v>
          </cell>
          <cell r="H1342">
            <v>436168.80000000005</v>
          </cell>
          <cell r="L1342" t="str">
            <v>2</v>
          </cell>
        </row>
        <row r="1343">
          <cell r="A1343" t="str">
            <v>11-10-030</v>
          </cell>
          <cell r="H1343">
            <v>5432.4824040000012</v>
          </cell>
          <cell r="L1343" t="str">
            <v>4</v>
          </cell>
        </row>
        <row r="1344">
          <cell r="A1344" t="str">
            <v>11-10-030</v>
          </cell>
          <cell r="H1344">
            <v>13085.064</v>
          </cell>
          <cell r="L1344" t="str">
            <v>4</v>
          </cell>
        </row>
        <row r="1345">
          <cell r="A1345" t="str">
            <v/>
          </cell>
          <cell r="H1345" t="str">
            <v/>
          </cell>
          <cell r="L1345" t="str">
            <v/>
          </cell>
        </row>
        <row r="1346">
          <cell r="A1346" t="str">
            <v>11-10-035</v>
          </cell>
          <cell r="H1346">
            <v>6740669.5184039995</v>
          </cell>
          <cell r="L1346" t="str">
            <v/>
          </cell>
        </row>
        <row r="1347">
          <cell r="A1347" t="str">
            <v>11-10-035</v>
          </cell>
          <cell r="H1347">
            <v>6285983.1719999993</v>
          </cell>
          <cell r="L1347" t="str">
            <v>3</v>
          </cell>
        </row>
        <row r="1348">
          <cell r="A1348" t="str">
            <v>11-10-035</v>
          </cell>
          <cell r="H1348">
            <v>436168.80000000005</v>
          </cell>
          <cell r="L1348" t="str">
            <v>2</v>
          </cell>
        </row>
        <row r="1349">
          <cell r="A1349" t="str">
            <v>11-10-035</v>
          </cell>
          <cell r="H1349">
            <v>5432.4824040000012</v>
          </cell>
          <cell r="L1349" t="str">
            <v>4</v>
          </cell>
        </row>
        <row r="1350">
          <cell r="A1350" t="str">
            <v>11-10-035</v>
          </cell>
          <cell r="H1350">
            <v>13085.064</v>
          </cell>
          <cell r="L1350" t="str">
            <v>4</v>
          </cell>
        </row>
        <row r="1351">
          <cell r="A1351" t="str">
            <v/>
          </cell>
          <cell r="H1351" t="str">
            <v/>
          </cell>
          <cell r="L1351" t="str">
            <v/>
          </cell>
        </row>
        <row r="1352">
          <cell r="A1352" t="str">
            <v>11-10-040</v>
          </cell>
          <cell r="H1352">
            <v>3198826.9843349997</v>
          </cell>
          <cell r="L1352" t="str">
            <v/>
          </cell>
        </row>
        <row r="1353">
          <cell r="A1353" t="str">
            <v>11-10-040</v>
          </cell>
          <cell r="H1353">
            <v>3009374.34</v>
          </cell>
          <cell r="L1353" t="str">
            <v>3</v>
          </cell>
        </row>
        <row r="1354">
          <cell r="A1354" t="str">
            <v>11-10-040</v>
          </cell>
          <cell r="H1354">
            <v>181737</v>
          </cell>
          <cell r="L1354" t="str">
            <v>2</v>
          </cell>
        </row>
        <row r="1355">
          <cell r="A1355" t="str">
            <v>11-10-040</v>
          </cell>
          <cell r="H1355">
            <v>2263.5343350000003</v>
          </cell>
          <cell r="L1355" t="str">
            <v>4</v>
          </cell>
        </row>
        <row r="1356">
          <cell r="A1356" t="str">
            <v>11-10-040</v>
          </cell>
          <cell r="H1356">
            <v>5452.11</v>
          </cell>
          <cell r="L1356" t="str">
            <v>4</v>
          </cell>
        </row>
        <row r="1357">
          <cell r="A1357" t="str">
            <v/>
          </cell>
          <cell r="H1357" t="str">
            <v/>
          </cell>
          <cell r="L1357" t="str">
            <v/>
          </cell>
        </row>
        <row r="1358">
          <cell r="A1358" t="str">
            <v>11-10-050</v>
          </cell>
          <cell r="H1358">
            <v>17407779.750464</v>
          </cell>
          <cell r="L1358" t="str">
            <v/>
          </cell>
        </row>
        <row r="1359">
          <cell r="A1359" t="str">
            <v>11-10-050</v>
          </cell>
          <cell r="H1359">
            <v>17407779.750464</v>
          </cell>
          <cell r="L1359" t="str">
            <v>3</v>
          </cell>
        </row>
        <row r="1360">
          <cell r="A1360" t="str">
            <v>11-10-050</v>
          </cell>
          <cell r="H1360">
            <v>0</v>
          </cell>
          <cell r="L1360" t="str">
            <v>4</v>
          </cell>
        </row>
        <row r="1361">
          <cell r="A1361" t="str">
            <v>11-10-050</v>
          </cell>
          <cell r="H1361">
            <v>0</v>
          </cell>
          <cell r="L1361" t="str">
            <v>4</v>
          </cell>
        </row>
        <row r="1362">
          <cell r="A1362" t="str">
            <v/>
          </cell>
          <cell r="H1362" t="str">
            <v/>
          </cell>
          <cell r="L1362" t="str">
            <v/>
          </cell>
        </row>
        <row r="1363">
          <cell r="A1363" t="str">
            <v>11-10-060</v>
          </cell>
          <cell r="H1363">
            <v>13066257.675472001</v>
          </cell>
          <cell r="L1363" t="str">
            <v/>
          </cell>
        </row>
        <row r="1364">
          <cell r="A1364" t="str">
            <v>11-10-060</v>
          </cell>
          <cell r="H1364">
            <v>13066257.675472001</v>
          </cell>
          <cell r="L1364" t="str">
            <v>3</v>
          </cell>
        </row>
        <row r="1365">
          <cell r="A1365" t="str">
            <v>11-10-060</v>
          </cell>
          <cell r="H1365">
            <v>0</v>
          </cell>
          <cell r="L1365" t="str">
            <v>4</v>
          </cell>
        </row>
        <row r="1366">
          <cell r="A1366" t="str">
            <v>11-10-060</v>
          </cell>
          <cell r="H1366">
            <v>0</v>
          </cell>
          <cell r="L1366" t="str">
            <v>4</v>
          </cell>
        </row>
        <row r="1367">
          <cell r="A1367" t="str">
            <v/>
          </cell>
          <cell r="H1367" t="str">
            <v/>
          </cell>
          <cell r="L1367" t="str">
            <v/>
          </cell>
        </row>
        <row r="1368">
          <cell r="A1368" t="str">
            <v>11-10-070</v>
          </cell>
          <cell r="H1368">
            <v>11740961.011296</v>
          </cell>
          <cell r="L1368" t="str">
            <v/>
          </cell>
        </row>
        <row r="1369">
          <cell r="A1369" t="str">
            <v>11-10-070</v>
          </cell>
          <cell r="H1369">
            <v>11740961.011296</v>
          </cell>
          <cell r="L1369" t="str">
            <v>3</v>
          </cell>
        </row>
        <row r="1370">
          <cell r="A1370" t="str">
            <v>11-10-070</v>
          </cell>
          <cell r="H1370">
            <v>0</v>
          </cell>
          <cell r="L1370" t="str">
            <v>4</v>
          </cell>
        </row>
        <row r="1371">
          <cell r="A1371" t="str">
            <v>11-10-070</v>
          </cell>
          <cell r="H1371">
            <v>0</v>
          </cell>
          <cell r="L1371" t="str">
            <v>4</v>
          </cell>
        </row>
        <row r="1372">
          <cell r="A1372" t="str">
            <v/>
          </cell>
          <cell r="H1372" t="str">
            <v/>
          </cell>
          <cell r="L1372" t="str">
            <v/>
          </cell>
        </row>
        <row r="1373">
          <cell r="A1373" t="str">
            <v>11-10-080</v>
          </cell>
          <cell r="H1373">
            <v>5040682.9702500002</v>
          </cell>
          <cell r="L1373" t="str">
            <v/>
          </cell>
        </row>
        <row r="1374">
          <cell r="A1374" t="str">
            <v>11-10-080</v>
          </cell>
          <cell r="H1374">
            <v>4689844.74</v>
          </cell>
          <cell r="L1374" t="str">
            <v>3</v>
          </cell>
        </row>
        <row r="1375">
          <cell r="A1375" t="str">
            <v>11-10-080</v>
          </cell>
          <cell r="H1375">
            <v>336550</v>
          </cell>
          <cell r="L1375" t="str">
            <v>2</v>
          </cell>
        </row>
        <row r="1376">
          <cell r="A1376" t="str">
            <v>11-10-080</v>
          </cell>
          <cell r="H1376">
            <v>4191.7302500000005</v>
          </cell>
          <cell r="L1376" t="str">
            <v>4</v>
          </cell>
        </row>
        <row r="1377">
          <cell r="A1377" t="str">
            <v>11-10-080</v>
          </cell>
          <cell r="H1377">
            <v>10096.5</v>
          </cell>
          <cell r="L1377" t="str">
            <v>4</v>
          </cell>
        </row>
        <row r="1378">
          <cell r="A1378" t="str">
            <v/>
          </cell>
          <cell r="H1378" t="str">
            <v/>
          </cell>
          <cell r="L1378" t="str">
            <v/>
          </cell>
        </row>
        <row r="1379">
          <cell r="A1379" t="str">
            <v>11-10-090</v>
          </cell>
          <cell r="H1379">
            <v>3138783.5188724995</v>
          </cell>
          <cell r="L1379" t="str">
            <v/>
          </cell>
        </row>
        <row r="1380">
          <cell r="A1380" t="str">
            <v>11-10-090</v>
          </cell>
          <cell r="H1380">
            <v>2896705.1399999997</v>
          </cell>
          <cell r="L1380" t="str">
            <v>3</v>
          </cell>
        </row>
        <row r="1381">
          <cell r="A1381" t="str">
            <v>11-10-090</v>
          </cell>
          <cell r="H1381">
            <v>232219.49999999997</v>
          </cell>
          <cell r="L1381" t="str">
            <v>2</v>
          </cell>
        </row>
        <row r="1382">
          <cell r="A1382" t="str">
            <v>11-10-090</v>
          </cell>
          <cell r="H1382">
            <v>2892.2938724999999</v>
          </cell>
          <cell r="L1382" t="str">
            <v>4</v>
          </cell>
        </row>
        <row r="1383">
          <cell r="A1383" t="str">
            <v>11-10-090</v>
          </cell>
          <cell r="H1383">
            <v>6966.5849999999991</v>
          </cell>
          <cell r="L1383" t="str">
            <v>4</v>
          </cell>
        </row>
        <row r="1384">
          <cell r="A1384" t="str">
            <v/>
          </cell>
          <cell r="H1384" t="str">
            <v/>
          </cell>
          <cell r="L1384" t="str">
            <v/>
          </cell>
        </row>
        <row r="1385">
          <cell r="A1385" t="str">
            <v>11-10-100</v>
          </cell>
          <cell r="H1385">
            <v>2183501.7025199998</v>
          </cell>
          <cell r="L1385" t="str">
            <v/>
          </cell>
        </row>
        <row r="1386">
          <cell r="A1386" t="str">
            <v>11-10-100</v>
          </cell>
          <cell r="H1386">
            <v>2015099.352</v>
          </cell>
          <cell r="L1386" t="str">
            <v>3</v>
          </cell>
        </row>
        <row r="1387">
          <cell r="A1387" t="str">
            <v>11-10-100</v>
          </cell>
          <cell r="H1387">
            <v>161544</v>
          </cell>
          <cell r="L1387" t="str">
            <v>2</v>
          </cell>
        </row>
        <row r="1388">
          <cell r="A1388" t="str">
            <v>11-10-100</v>
          </cell>
          <cell r="H1388">
            <v>2012.03052</v>
          </cell>
          <cell r="L1388" t="str">
            <v>4</v>
          </cell>
        </row>
        <row r="1389">
          <cell r="A1389" t="str">
            <v>11-10-100</v>
          </cell>
          <cell r="H1389">
            <v>4846.32</v>
          </cell>
          <cell r="L1389" t="str">
            <v>4</v>
          </cell>
        </row>
        <row r="1390">
          <cell r="A1390" t="str">
            <v/>
          </cell>
          <cell r="H1390" t="str">
            <v/>
          </cell>
          <cell r="L1390" t="str">
            <v/>
          </cell>
        </row>
        <row r="1391">
          <cell r="A1391" t="str">
            <v>11-10-102</v>
          </cell>
          <cell r="H1391">
            <v>2001542.5133100001</v>
          </cell>
          <cell r="L1391" t="str">
            <v/>
          </cell>
        </row>
        <row r="1392">
          <cell r="A1392" t="str">
            <v>11-10-102</v>
          </cell>
          <cell r="H1392">
            <v>1847173.692</v>
          </cell>
          <cell r="L1392" t="str">
            <v>3</v>
          </cell>
        </row>
        <row r="1393">
          <cell r="A1393" t="str">
            <v>11-10-102</v>
          </cell>
          <cell r="H1393">
            <v>148082</v>
          </cell>
          <cell r="L1393" t="str">
            <v>2</v>
          </cell>
        </row>
        <row r="1394">
          <cell r="A1394" t="str">
            <v>11-10-102</v>
          </cell>
          <cell r="H1394">
            <v>1844.3613100000002</v>
          </cell>
          <cell r="L1394" t="str">
            <v>4</v>
          </cell>
        </row>
        <row r="1395">
          <cell r="A1395" t="str">
            <v>11-10-102</v>
          </cell>
          <cell r="H1395">
            <v>4442.46</v>
          </cell>
          <cell r="L1395" t="str">
            <v>4</v>
          </cell>
        </row>
        <row r="1396">
          <cell r="A1396" t="str">
            <v/>
          </cell>
          <cell r="H1396" t="str">
            <v/>
          </cell>
          <cell r="L1396" t="str">
            <v/>
          </cell>
        </row>
        <row r="1397">
          <cell r="A1397" t="str">
            <v>11-10-104</v>
          </cell>
          <cell r="H1397">
            <v>2047032.6676124998</v>
          </cell>
          <cell r="L1397" t="str">
            <v/>
          </cell>
        </row>
        <row r="1398">
          <cell r="A1398" t="str">
            <v>11-10-104</v>
          </cell>
          <cell r="H1398">
            <v>1889155.4639999997</v>
          </cell>
          <cell r="L1398" t="str">
            <v>3</v>
          </cell>
        </row>
        <row r="1399">
          <cell r="A1399" t="str">
            <v>11-10-104</v>
          </cell>
          <cell r="H1399">
            <v>151447.5</v>
          </cell>
          <cell r="L1399" t="str">
            <v>2</v>
          </cell>
        </row>
        <row r="1400">
          <cell r="A1400" t="str">
            <v>11-10-104</v>
          </cell>
          <cell r="H1400">
            <v>1886.2786125</v>
          </cell>
          <cell r="L1400" t="str">
            <v>4</v>
          </cell>
        </row>
        <row r="1401">
          <cell r="A1401" t="str">
            <v>11-10-104</v>
          </cell>
          <cell r="H1401">
            <v>4543.4250000000002</v>
          </cell>
          <cell r="L1401" t="str">
            <v>4</v>
          </cell>
        </row>
        <row r="1402">
          <cell r="A1402" t="str">
            <v/>
          </cell>
          <cell r="H1402" t="str">
            <v/>
          </cell>
          <cell r="L1402" t="str">
            <v/>
          </cell>
        </row>
        <row r="1403">
          <cell r="A1403" t="str">
            <v>11-10-110</v>
          </cell>
          <cell r="H1403">
            <v>7779216.7149907509</v>
          </cell>
          <cell r="L1403" t="str">
            <v/>
          </cell>
        </row>
        <row r="1404">
          <cell r="A1404" t="str">
            <v>11-10-110</v>
          </cell>
          <cell r="H1404">
            <v>7125605.0920350002</v>
          </cell>
          <cell r="L1404" t="str">
            <v>3</v>
          </cell>
        </row>
        <row r="1405">
          <cell r="A1405" t="str">
            <v>11-10-110</v>
          </cell>
          <cell r="H1405">
            <v>626992.65000000014</v>
          </cell>
          <cell r="L1405" t="str">
            <v>2</v>
          </cell>
        </row>
        <row r="1406">
          <cell r="A1406" t="str">
            <v>11-10-110</v>
          </cell>
          <cell r="H1406">
            <v>7809.1934557500026</v>
          </cell>
          <cell r="L1406" t="str">
            <v>4</v>
          </cell>
        </row>
        <row r="1407">
          <cell r="A1407" t="str">
            <v>11-10-110</v>
          </cell>
          <cell r="H1407">
            <v>18809.779500000004</v>
          </cell>
          <cell r="L1407" t="str">
            <v>4</v>
          </cell>
        </row>
        <row r="1408">
          <cell r="A1408" t="str">
            <v/>
          </cell>
          <cell r="H1408" t="str">
            <v/>
          </cell>
          <cell r="L1408" t="str">
            <v/>
          </cell>
        </row>
        <row r="1409">
          <cell r="A1409" t="str">
            <v>11-10-120</v>
          </cell>
          <cell r="H1409">
            <v>6166424.8533445001</v>
          </cell>
          <cell r="L1409" t="str">
            <v/>
          </cell>
        </row>
        <row r="1410">
          <cell r="A1410" t="str">
            <v>11-10-120</v>
          </cell>
          <cell r="H1410">
            <v>5654902.7136399997</v>
          </cell>
          <cell r="L1410" t="str">
            <v>3</v>
          </cell>
        </row>
        <row r="1411">
          <cell r="A1411" t="str">
            <v>11-10-120</v>
          </cell>
          <cell r="H1411">
            <v>490689.90000000008</v>
          </cell>
          <cell r="L1411" t="str">
            <v>2</v>
          </cell>
        </row>
        <row r="1412">
          <cell r="A1412" t="str">
            <v>11-10-120</v>
          </cell>
          <cell r="H1412">
            <v>6111.5427045000015</v>
          </cell>
          <cell r="L1412" t="str">
            <v>4</v>
          </cell>
        </row>
        <row r="1413">
          <cell r="A1413" t="str">
            <v>11-10-120</v>
          </cell>
          <cell r="H1413">
            <v>14720.697000000002</v>
          </cell>
          <cell r="L1413" t="str">
            <v>4</v>
          </cell>
        </row>
        <row r="1414">
          <cell r="A1414" t="str">
            <v/>
          </cell>
          <cell r="H1414" t="str">
            <v/>
          </cell>
          <cell r="L1414" t="str">
            <v/>
          </cell>
        </row>
        <row r="1415">
          <cell r="A1415" t="str">
            <v>11-10-125</v>
          </cell>
          <cell r="H1415">
            <v>5151698.3033640003</v>
          </cell>
          <cell r="L1415" t="str">
            <v/>
          </cell>
        </row>
        <row r="1416">
          <cell r="A1416" t="str">
            <v>11-10-125</v>
          </cell>
          <cell r="H1416">
            <v>4697011.9569600001</v>
          </cell>
          <cell r="L1416" t="str">
            <v>3</v>
          </cell>
        </row>
        <row r="1417">
          <cell r="A1417" t="str">
            <v>11-10-125</v>
          </cell>
          <cell r="H1417">
            <v>436168.80000000005</v>
          </cell>
          <cell r="L1417" t="str">
            <v>2</v>
          </cell>
        </row>
        <row r="1418">
          <cell r="A1418" t="str">
            <v>11-10-125</v>
          </cell>
          <cell r="H1418">
            <v>5432.4824040000012</v>
          </cell>
          <cell r="L1418" t="str">
            <v>4</v>
          </cell>
        </row>
        <row r="1419">
          <cell r="A1419" t="str">
            <v>11-10-125</v>
          </cell>
          <cell r="H1419">
            <v>13085.064</v>
          </cell>
          <cell r="L1419" t="str">
            <v>4</v>
          </cell>
        </row>
        <row r="1420">
          <cell r="A1420" t="str">
            <v/>
          </cell>
          <cell r="H1420" t="str">
            <v/>
          </cell>
          <cell r="L1420" t="str">
            <v/>
          </cell>
        </row>
        <row r="1421">
          <cell r="A1421" t="str">
            <v>11-10-130</v>
          </cell>
          <cell r="H1421">
            <v>7841906.8194000004</v>
          </cell>
          <cell r="L1421" t="str">
            <v/>
          </cell>
        </row>
        <row r="1422">
          <cell r="A1422" t="str">
            <v>11-10-130</v>
          </cell>
          <cell r="H1422">
            <v>7841906.8194000004</v>
          </cell>
          <cell r="L1422" t="str">
            <v>3</v>
          </cell>
        </row>
        <row r="1423">
          <cell r="A1423" t="str">
            <v>11-10-130</v>
          </cell>
          <cell r="H1423">
            <v>0</v>
          </cell>
          <cell r="L1423" t="str">
            <v>4</v>
          </cell>
        </row>
        <row r="1424">
          <cell r="A1424" t="str">
            <v>11-10-130</v>
          </cell>
          <cell r="H1424">
            <v>0</v>
          </cell>
          <cell r="L1424" t="str">
            <v>4</v>
          </cell>
        </row>
        <row r="1425">
          <cell r="A1425" t="str">
            <v/>
          </cell>
          <cell r="H1425" t="str">
            <v/>
          </cell>
          <cell r="L1425" t="str">
            <v/>
          </cell>
        </row>
        <row r="1426">
          <cell r="A1426" t="str">
            <v>11-10-140</v>
          </cell>
          <cell r="H1426">
            <v>6397655.3966699997</v>
          </cell>
          <cell r="L1426" t="str">
            <v/>
          </cell>
        </row>
        <row r="1427">
          <cell r="A1427" t="str">
            <v>11-10-140</v>
          </cell>
          <cell r="H1427">
            <v>6018750.108</v>
          </cell>
          <cell r="L1427" t="str">
            <v>3</v>
          </cell>
        </row>
        <row r="1428">
          <cell r="A1428" t="str">
            <v>11-10-140</v>
          </cell>
          <cell r="H1428">
            <v>363474</v>
          </cell>
          <cell r="L1428" t="str">
            <v>2</v>
          </cell>
        </row>
        <row r="1429">
          <cell r="A1429" t="str">
            <v>11-10-140</v>
          </cell>
          <cell r="H1429">
            <v>4527.0686700000006</v>
          </cell>
          <cell r="L1429" t="str">
            <v>4</v>
          </cell>
        </row>
        <row r="1430">
          <cell r="A1430" t="str">
            <v>11-10-140</v>
          </cell>
          <cell r="H1430">
            <v>10904.22</v>
          </cell>
          <cell r="L1430" t="str">
            <v>4</v>
          </cell>
        </row>
        <row r="1431">
          <cell r="A1431" t="str">
            <v/>
          </cell>
          <cell r="H1431" t="str">
            <v/>
          </cell>
          <cell r="L1431" t="str">
            <v/>
          </cell>
        </row>
        <row r="1432">
          <cell r="A1432" t="str">
            <v>11-10-150</v>
          </cell>
          <cell r="H1432">
            <v>2183501.7025199998</v>
          </cell>
          <cell r="L1432" t="str">
            <v/>
          </cell>
        </row>
        <row r="1433">
          <cell r="A1433" t="str">
            <v>11-10-150</v>
          </cell>
          <cell r="H1433">
            <v>2015099.352</v>
          </cell>
          <cell r="L1433" t="str">
            <v>3</v>
          </cell>
        </row>
        <row r="1434">
          <cell r="A1434" t="str">
            <v>11-10-150</v>
          </cell>
          <cell r="H1434">
            <v>161544</v>
          </cell>
          <cell r="L1434" t="str">
            <v>2</v>
          </cell>
        </row>
        <row r="1435">
          <cell r="A1435" t="str">
            <v>11-10-150</v>
          </cell>
          <cell r="H1435">
            <v>2012.03052</v>
          </cell>
          <cell r="L1435" t="str">
            <v>4</v>
          </cell>
        </row>
        <row r="1436">
          <cell r="A1436" t="str">
            <v>11-10-150</v>
          </cell>
          <cell r="H1436">
            <v>4846.32</v>
          </cell>
          <cell r="L1436" t="str">
            <v>4</v>
          </cell>
        </row>
        <row r="1437">
          <cell r="A1437" t="str">
            <v/>
          </cell>
          <cell r="H1437" t="str">
            <v/>
          </cell>
          <cell r="L1437" t="str">
            <v/>
          </cell>
        </row>
        <row r="1438">
          <cell r="A1438" t="str">
            <v>11-10-160</v>
          </cell>
          <cell r="H1438">
            <v>7779216.7149907509</v>
          </cell>
          <cell r="L1438" t="str">
            <v/>
          </cell>
        </row>
        <row r="1439">
          <cell r="A1439" t="str">
            <v>11-10-160</v>
          </cell>
          <cell r="H1439">
            <v>7125605.0920350002</v>
          </cell>
          <cell r="L1439" t="str">
            <v>3</v>
          </cell>
        </row>
        <row r="1440">
          <cell r="A1440" t="str">
            <v>11-10-160</v>
          </cell>
          <cell r="H1440">
            <v>626992.65000000014</v>
          </cell>
          <cell r="L1440" t="str">
            <v>2</v>
          </cell>
        </row>
        <row r="1441">
          <cell r="A1441" t="str">
            <v>11-10-160</v>
          </cell>
          <cell r="H1441">
            <v>7809.1934557500026</v>
          </cell>
          <cell r="L1441" t="str">
            <v>4</v>
          </cell>
        </row>
        <row r="1442">
          <cell r="A1442" t="str">
            <v>11-10-160</v>
          </cell>
          <cell r="H1442">
            <v>18809.779500000004</v>
          </cell>
          <cell r="L1442" t="str">
            <v>4</v>
          </cell>
        </row>
        <row r="1443">
          <cell r="A1443" t="str">
            <v/>
          </cell>
          <cell r="H1443" t="str">
            <v/>
          </cell>
          <cell r="L1443" t="str">
            <v/>
          </cell>
        </row>
        <row r="1444">
          <cell r="A1444" t="str">
            <v>11-10-170</v>
          </cell>
          <cell r="H1444">
            <v>2456439.7723349999</v>
          </cell>
          <cell r="L1444" t="str">
            <v/>
          </cell>
        </row>
        <row r="1445">
          <cell r="A1445" t="str">
            <v>11-10-170</v>
          </cell>
          <cell r="H1445">
            <v>2266987.128</v>
          </cell>
          <cell r="L1445" t="str">
            <v>3</v>
          </cell>
        </row>
        <row r="1446">
          <cell r="A1446" t="str">
            <v>11-10-170</v>
          </cell>
          <cell r="H1446">
            <v>181736.99999999997</v>
          </cell>
          <cell r="L1446" t="str">
            <v>2</v>
          </cell>
        </row>
        <row r="1447">
          <cell r="A1447" t="str">
            <v>11-10-170</v>
          </cell>
          <cell r="H1447">
            <v>2263.5343349999998</v>
          </cell>
          <cell r="L1447" t="str">
            <v>4</v>
          </cell>
        </row>
        <row r="1448">
          <cell r="A1448" t="str">
            <v>11-10-170</v>
          </cell>
          <cell r="H1448">
            <v>5452.1099999999988</v>
          </cell>
          <cell r="L1448" t="str">
            <v>4</v>
          </cell>
        </row>
        <row r="1449">
          <cell r="A1449" t="str">
            <v/>
          </cell>
          <cell r="H1449" t="str">
            <v/>
          </cell>
          <cell r="L1449" t="str">
            <v/>
          </cell>
        </row>
        <row r="1450">
          <cell r="A1450" t="str">
            <v>11-10-190</v>
          </cell>
          <cell r="H1450">
            <v>5610167.3915039999</v>
          </cell>
          <cell r="L1450" t="str">
            <v/>
          </cell>
        </row>
        <row r="1451">
          <cell r="A1451" t="str">
            <v>11-10-190</v>
          </cell>
          <cell r="H1451">
            <v>5610167.3915039999</v>
          </cell>
          <cell r="L1451" t="str">
            <v>3</v>
          </cell>
        </row>
        <row r="1452">
          <cell r="A1452" t="str">
            <v>11-10-190</v>
          </cell>
          <cell r="H1452">
            <v>0</v>
          </cell>
          <cell r="L1452" t="str">
            <v>4</v>
          </cell>
        </row>
        <row r="1453">
          <cell r="A1453" t="str">
            <v>11-10-190</v>
          </cell>
          <cell r="H1453">
            <v>0</v>
          </cell>
          <cell r="L1453" t="str">
            <v>4</v>
          </cell>
        </row>
        <row r="1454">
          <cell r="A1454" t="str">
            <v/>
          </cell>
          <cell r="H1454" t="str">
            <v/>
          </cell>
          <cell r="L1454" t="str">
            <v/>
          </cell>
        </row>
        <row r="1455">
          <cell r="A1455" t="str">
            <v>11-10-200</v>
          </cell>
          <cell r="H1455">
            <v>4637428.9038300002</v>
          </cell>
          <cell r="L1455" t="str">
            <v/>
          </cell>
        </row>
        <row r="1456">
          <cell r="A1456" t="str">
            <v>11-10-200</v>
          </cell>
          <cell r="H1456">
            <v>4314657.7319999998</v>
          </cell>
          <cell r="L1456" t="str">
            <v>3</v>
          </cell>
        </row>
        <row r="1457">
          <cell r="A1457" t="str">
            <v>11-10-200</v>
          </cell>
          <cell r="H1457">
            <v>309626</v>
          </cell>
          <cell r="L1457" t="str">
            <v>2</v>
          </cell>
        </row>
        <row r="1458">
          <cell r="A1458" t="str">
            <v>11-10-200</v>
          </cell>
          <cell r="H1458">
            <v>3856.39183</v>
          </cell>
          <cell r="L1458" t="str">
            <v>4</v>
          </cell>
        </row>
        <row r="1459">
          <cell r="A1459" t="str">
            <v>11-10-200</v>
          </cell>
          <cell r="H1459">
            <v>9288.7799999999988</v>
          </cell>
          <cell r="L1459" t="str">
            <v>4</v>
          </cell>
        </row>
        <row r="1460">
          <cell r="A1460" t="str">
            <v/>
          </cell>
          <cell r="H1460" t="str">
            <v/>
          </cell>
          <cell r="L1460" t="str">
            <v/>
          </cell>
        </row>
        <row r="1461">
          <cell r="A1461" t="str">
            <v>11-10-205</v>
          </cell>
          <cell r="H1461">
            <v>23854614.573359899</v>
          </cell>
          <cell r="L1461" t="str">
            <v/>
          </cell>
        </row>
        <row r="1462">
          <cell r="A1462" t="str">
            <v>11-10-205</v>
          </cell>
          <cell r="H1462">
            <v>21592550</v>
          </cell>
          <cell r="L1462" t="str">
            <v>3</v>
          </cell>
        </row>
        <row r="1463">
          <cell r="A1463" t="str">
            <v>11-10-205</v>
          </cell>
          <cell r="H1463">
            <v>2169939.7799999998</v>
          </cell>
          <cell r="L1463" t="str">
            <v>2</v>
          </cell>
        </row>
        <row r="1464">
          <cell r="A1464" t="str">
            <v>11-10-205</v>
          </cell>
          <cell r="H1464">
            <v>27026.599959899999</v>
          </cell>
          <cell r="L1464" t="str">
            <v>4</v>
          </cell>
        </row>
        <row r="1465">
          <cell r="A1465" t="str">
            <v>11-10-205</v>
          </cell>
          <cell r="H1465">
            <v>65098.193399999989</v>
          </cell>
          <cell r="L1465" t="str">
            <v>4</v>
          </cell>
        </row>
        <row r="1466">
          <cell r="A1466" t="str">
            <v/>
          </cell>
          <cell r="H1466" t="str">
            <v/>
          </cell>
          <cell r="L1466" t="str">
            <v/>
          </cell>
        </row>
        <row r="1467">
          <cell r="A1467" t="str">
            <v>11-10-210</v>
          </cell>
          <cell r="H1467">
            <v>6510933.3093760004</v>
          </cell>
          <cell r="L1467" t="str">
            <v/>
          </cell>
        </row>
        <row r="1468">
          <cell r="A1468" t="str">
            <v>11-10-210</v>
          </cell>
          <cell r="H1468">
            <v>6510933.3093760004</v>
          </cell>
          <cell r="L1468" t="str">
            <v>3</v>
          </cell>
        </row>
        <row r="1469">
          <cell r="A1469" t="str">
            <v>11-10-210</v>
          </cell>
          <cell r="H1469">
            <v>0</v>
          </cell>
          <cell r="L1469" t="str">
            <v>4</v>
          </cell>
        </row>
        <row r="1470">
          <cell r="A1470" t="str">
            <v>11-10-210</v>
          </cell>
          <cell r="H1470">
            <v>0</v>
          </cell>
          <cell r="L1470" t="str">
            <v>4</v>
          </cell>
        </row>
        <row r="1471">
          <cell r="A1471" t="str">
            <v/>
          </cell>
          <cell r="H1471" t="str">
            <v/>
          </cell>
          <cell r="L1471" t="str">
            <v/>
          </cell>
        </row>
        <row r="1472">
          <cell r="A1472" t="str">
            <v>11-10-220</v>
          </cell>
          <cell r="H1472">
            <v>3838592.3812019997</v>
          </cell>
          <cell r="L1472" t="str">
            <v/>
          </cell>
        </row>
        <row r="1473">
          <cell r="A1473" t="str">
            <v>11-10-220</v>
          </cell>
          <cell r="H1473">
            <v>3611249.2079999996</v>
          </cell>
          <cell r="L1473" t="str">
            <v>3</v>
          </cell>
        </row>
        <row r="1474">
          <cell r="A1474" t="str">
            <v>11-10-220</v>
          </cell>
          <cell r="H1474">
            <v>218084.40000000002</v>
          </cell>
          <cell r="L1474" t="str">
            <v>2</v>
          </cell>
        </row>
        <row r="1475">
          <cell r="A1475" t="str">
            <v>11-10-220</v>
          </cell>
          <cell r="H1475">
            <v>2716.2412020000006</v>
          </cell>
          <cell r="L1475" t="str">
            <v>4</v>
          </cell>
        </row>
        <row r="1476">
          <cell r="A1476" t="str">
            <v>11-10-220</v>
          </cell>
          <cell r="H1476">
            <v>6542.5320000000002</v>
          </cell>
          <cell r="L1476" t="str">
            <v>4</v>
          </cell>
        </row>
        <row r="1477">
          <cell r="A1477" t="str">
            <v/>
          </cell>
          <cell r="H1477" t="str">
            <v/>
          </cell>
          <cell r="L1477" t="str">
            <v/>
          </cell>
        </row>
        <row r="1478">
          <cell r="A1478" t="str">
            <v>11-10-222</v>
          </cell>
          <cell r="H1478">
            <v>3554253.4741499997</v>
          </cell>
          <cell r="L1478" t="str">
            <v/>
          </cell>
        </row>
        <row r="1479">
          <cell r="A1479" t="str">
            <v>11-10-222</v>
          </cell>
          <cell r="H1479">
            <v>3343750.5359999998</v>
          </cell>
          <cell r="L1479" t="str">
            <v>3</v>
          </cell>
        </row>
        <row r="1480">
          <cell r="A1480" t="str">
            <v>11-10-222</v>
          </cell>
          <cell r="H1480">
            <v>201930</v>
          </cell>
          <cell r="L1480" t="str">
            <v>2</v>
          </cell>
        </row>
        <row r="1481">
          <cell r="A1481" t="str">
            <v>11-10-222</v>
          </cell>
          <cell r="H1481">
            <v>2515.0381500000003</v>
          </cell>
          <cell r="L1481" t="str">
            <v>4</v>
          </cell>
        </row>
        <row r="1482">
          <cell r="A1482" t="str">
            <v>11-10-222</v>
          </cell>
          <cell r="H1482">
            <v>6057.9</v>
          </cell>
          <cell r="L1482" t="str">
            <v>4</v>
          </cell>
        </row>
        <row r="1483">
          <cell r="A1483" t="str">
            <v/>
          </cell>
          <cell r="H1483" t="str">
            <v/>
          </cell>
          <cell r="L1483" t="str">
            <v/>
          </cell>
        </row>
        <row r="1484">
          <cell r="A1484" t="str">
            <v>11-10-224</v>
          </cell>
          <cell r="H1484">
            <v>4194018.8710170002</v>
          </cell>
          <cell r="L1484" t="str">
            <v/>
          </cell>
        </row>
        <row r="1485">
          <cell r="A1485" t="str">
            <v>11-10-224</v>
          </cell>
          <cell r="H1485">
            <v>3945625.4040000001</v>
          </cell>
          <cell r="L1485" t="str">
            <v>3</v>
          </cell>
        </row>
        <row r="1486">
          <cell r="A1486" t="str">
            <v>11-10-224</v>
          </cell>
          <cell r="H1486">
            <v>238277.4</v>
          </cell>
          <cell r="L1486" t="str">
            <v>2</v>
          </cell>
        </row>
        <row r="1487">
          <cell r="A1487" t="str">
            <v>11-10-224</v>
          </cell>
          <cell r="H1487">
            <v>2967.7450170000002</v>
          </cell>
          <cell r="L1487" t="str">
            <v>4</v>
          </cell>
        </row>
        <row r="1488">
          <cell r="A1488" t="str">
            <v>11-10-224</v>
          </cell>
          <cell r="H1488">
            <v>7148.3219999999992</v>
          </cell>
          <cell r="L1488" t="str">
            <v>4</v>
          </cell>
        </row>
        <row r="1489">
          <cell r="A1489" t="str">
            <v/>
          </cell>
          <cell r="H1489" t="str">
            <v/>
          </cell>
          <cell r="L1489" t="str">
            <v/>
          </cell>
        </row>
        <row r="1490">
          <cell r="A1490" t="str">
            <v>11-10-230</v>
          </cell>
          <cell r="H1490">
            <v>3198826.9843349997</v>
          </cell>
          <cell r="L1490" t="str">
            <v/>
          </cell>
        </row>
        <row r="1491">
          <cell r="A1491" t="str">
            <v>11-10-230</v>
          </cell>
          <cell r="H1491">
            <v>3009374.34</v>
          </cell>
          <cell r="L1491" t="str">
            <v>3</v>
          </cell>
        </row>
        <row r="1492">
          <cell r="A1492" t="str">
            <v>11-10-230</v>
          </cell>
          <cell r="H1492">
            <v>181737</v>
          </cell>
          <cell r="L1492" t="str">
            <v>2</v>
          </cell>
        </row>
        <row r="1493">
          <cell r="A1493" t="str">
            <v>11-10-230</v>
          </cell>
          <cell r="H1493">
            <v>2263.5343350000003</v>
          </cell>
          <cell r="L1493" t="str">
            <v>4</v>
          </cell>
        </row>
        <row r="1494">
          <cell r="A1494" t="str">
            <v>11-10-230</v>
          </cell>
          <cell r="H1494">
            <v>5452.11</v>
          </cell>
          <cell r="L1494" t="str">
            <v>4</v>
          </cell>
        </row>
        <row r="1495">
          <cell r="A1495" t="str">
            <v/>
          </cell>
          <cell r="H1495" t="str">
            <v/>
          </cell>
          <cell r="L1495" t="str">
            <v/>
          </cell>
        </row>
        <row r="1496">
          <cell r="A1496" t="str">
            <v>11-10-240</v>
          </cell>
          <cell r="H1496">
            <v>2456439.7723349999</v>
          </cell>
          <cell r="L1496" t="str">
            <v/>
          </cell>
        </row>
        <row r="1497">
          <cell r="A1497" t="str">
            <v>11-10-240</v>
          </cell>
          <cell r="H1497">
            <v>2266987.128</v>
          </cell>
          <cell r="L1497" t="str">
            <v>3</v>
          </cell>
        </row>
        <row r="1498">
          <cell r="A1498" t="str">
            <v>11-10-240</v>
          </cell>
          <cell r="H1498">
            <v>181737</v>
          </cell>
          <cell r="L1498" t="str">
            <v>2</v>
          </cell>
        </row>
        <row r="1499">
          <cell r="A1499" t="str">
            <v>11-10-240</v>
          </cell>
          <cell r="H1499">
            <v>2263.5343350000003</v>
          </cell>
          <cell r="L1499" t="str">
            <v>4</v>
          </cell>
        </row>
        <row r="1500">
          <cell r="A1500" t="str">
            <v>11-10-240</v>
          </cell>
          <cell r="H1500">
            <v>5452.11</v>
          </cell>
          <cell r="L1500" t="str">
            <v>4</v>
          </cell>
        </row>
        <row r="1501">
          <cell r="A1501" t="str">
            <v/>
          </cell>
          <cell r="H1501" t="str">
            <v/>
          </cell>
          <cell r="L1501" t="str">
            <v/>
          </cell>
        </row>
        <row r="1502">
          <cell r="A1502" t="str">
            <v>11-10-250</v>
          </cell>
          <cell r="H1502">
            <v>4878675.0624000002</v>
          </cell>
          <cell r="L1502" t="str">
            <v/>
          </cell>
        </row>
        <row r="1503">
          <cell r="A1503" t="str">
            <v>11-10-250</v>
          </cell>
          <cell r="H1503">
            <v>4878675.0624000002</v>
          </cell>
          <cell r="L1503" t="str">
            <v>3</v>
          </cell>
        </row>
        <row r="1504">
          <cell r="A1504" t="str">
            <v>11-10-250</v>
          </cell>
          <cell r="H1504">
            <v>0</v>
          </cell>
          <cell r="L1504" t="str">
            <v>4</v>
          </cell>
        </row>
        <row r="1505">
          <cell r="A1505" t="str">
            <v>11-10-250</v>
          </cell>
          <cell r="H1505">
            <v>0</v>
          </cell>
          <cell r="L1505" t="str">
            <v>4</v>
          </cell>
        </row>
        <row r="1506">
          <cell r="A1506" t="str">
            <v/>
          </cell>
          <cell r="H1506" t="str">
            <v/>
          </cell>
          <cell r="L1506" t="str">
            <v/>
          </cell>
        </row>
        <row r="1507">
          <cell r="A1507" t="str">
            <v>11-10-260</v>
          </cell>
          <cell r="H1507">
            <v>2210795.2239015</v>
          </cell>
          <cell r="L1507" t="str">
            <v/>
          </cell>
        </row>
        <row r="1508">
          <cell r="A1508" t="str">
            <v>11-10-260</v>
          </cell>
          <cell r="H1508">
            <v>2040287.8439999998</v>
          </cell>
          <cell r="L1508" t="str">
            <v>3</v>
          </cell>
        </row>
        <row r="1509">
          <cell r="A1509" t="str">
            <v>11-10-260</v>
          </cell>
          <cell r="H1509">
            <v>163563.30000000002</v>
          </cell>
          <cell r="L1509" t="str">
            <v>2</v>
          </cell>
        </row>
        <row r="1510">
          <cell r="A1510" t="str">
            <v>11-10-260</v>
          </cell>
          <cell r="H1510">
            <v>2037.1809015000003</v>
          </cell>
          <cell r="L1510" t="str">
            <v>4</v>
          </cell>
        </row>
        <row r="1511">
          <cell r="A1511" t="str">
            <v>11-10-260</v>
          </cell>
          <cell r="H1511">
            <v>4906.8990000000003</v>
          </cell>
          <cell r="L1511" t="str">
            <v>4</v>
          </cell>
        </row>
        <row r="1512">
          <cell r="A1512" t="str">
            <v/>
          </cell>
          <cell r="H1512" t="str">
            <v/>
          </cell>
          <cell r="L1512" t="str">
            <v/>
          </cell>
        </row>
        <row r="1513">
          <cell r="A1513" t="str">
            <v>11-10-265</v>
          </cell>
          <cell r="H1513">
            <v>2268205.3368578218</v>
          </cell>
          <cell r="L1513" t="str">
            <v/>
          </cell>
        </row>
        <row r="1514">
          <cell r="A1514" t="str">
            <v>11-10-265</v>
          </cell>
          <cell r="H1514">
            <v>2231250</v>
          </cell>
          <cell r="L1514" t="str">
            <v>3</v>
          </cell>
        </row>
        <row r="1515">
          <cell r="A1515" t="str">
            <v>11-10-265</v>
          </cell>
          <cell r="H1515">
            <v>23089.255132777776</v>
          </cell>
          <cell r="L1515" t="str">
            <v>2</v>
          </cell>
        </row>
        <row r="1516">
          <cell r="A1516" t="str">
            <v>11-10-265</v>
          </cell>
          <cell r="H1516">
            <v>12361.039467777777</v>
          </cell>
          <cell r="L1516" t="str">
            <v>2</v>
          </cell>
        </row>
        <row r="1517">
          <cell r="A1517" t="str">
            <v>11-10-265</v>
          </cell>
          <cell r="H1517">
            <v>441.53341924991946</v>
          </cell>
          <cell r="L1517" t="str">
            <v>4</v>
          </cell>
        </row>
        <row r="1518">
          <cell r="A1518" t="str">
            <v>11-10-265</v>
          </cell>
          <cell r="H1518">
            <v>1063.5088380166667</v>
          </cell>
          <cell r="L1518" t="str">
            <v>4</v>
          </cell>
        </row>
        <row r="1519">
          <cell r="A1519" t="str">
            <v/>
          </cell>
          <cell r="H1519" t="str">
            <v/>
          </cell>
          <cell r="L1519" t="str">
            <v/>
          </cell>
        </row>
        <row r="1520">
          <cell r="A1520" t="str">
            <v>11-10-270</v>
          </cell>
          <cell r="H1520">
            <v>2210795.2239015</v>
          </cell>
          <cell r="L1520" t="str">
            <v/>
          </cell>
        </row>
        <row r="1521">
          <cell r="A1521" t="str">
            <v>11-10-270</v>
          </cell>
          <cell r="H1521">
            <v>2040287.8439999998</v>
          </cell>
          <cell r="L1521" t="str">
            <v>3</v>
          </cell>
        </row>
        <row r="1522">
          <cell r="A1522" t="str">
            <v>11-10-270</v>
          </cell>
          <cell r="H1522">
            <v>163563.30000000002</v>
          </cell>
          <cell r="L1522" t="str">
            <v>2</v>
          </cell>
        </row>
        <row r="1523">
          <cell r="A1523" t="str">
            <v>11-10-270</v>
          </cell>
          <cell r="H1523">
            <v>2037.1809015000003</v>
          </cell>
          <cell r="L1523" t="str">
            <v>4</v>
          </cell>
        </row>
        <row r="1524">
          <cell r="A1524" t="str">
            <v>11-10-270</v>
          </cell>
          <cell r="H1524">
            <v>4906.8990000000003</v>
          </cell>
          <cell r="L1524" t="str">
            <v>4</v>
          </cell>
        </row>
        <row r="1525">
          <cell r="A1525" t="str">
            <v/>
          </cell>
          <cell r="H1525" t="str">
            <v/>
          </cell>
          <cell r="L1525" t="str">
            <v/>
          </cell>
        </row>
        <row r="1526">
          <cell r="A1526" t="str">
            <v>11-10-280</v>
          </cell>
          <cell r="H1526">
            <v>3629292.3097799998</v>
          </cell>
          <cell r="L1526" t="str">
            <v/>
          </cell>
        </row>
        <row r="1527">
          <cell r="A1527" t="str">
            <v>11-10-280</v>
          </cell>
          <cell r="H1527">
            <v>3376688.784</v>
          </cell>
          <cell r="L1527" t="str">
            <v>3</v>
          </cell>
        </row>
        <row r="1528">
          <cell r="A1528" t="str">
            <v>11-10-280</v>
          </cell>
          <cell r="H1528">
            <v>242315.99999999997</v>
          </cell>
          <cell r="L1528" t="str">
            <v>2</v>
          </cell>
        </row>
        <row r="1529">
          <cell r="A1529" t="str">
            <v>11-10-280</v>
          </cell>
          <cell r="H1529">
            <v>3018.0457799999999</v>
          </cell>
          <cell r="L1529" t="str">
            <v>4</v>
          </cell>
        </row>
        <row r="1530">
          <cell r="A1530" t="str">
            <v>11-10-280</v>
          </cell>
          <cell r="H1530">
            <v>7269.4799999999987</v>
          </cell>
          <cell r="L1530" t="str">
            <v>4</v>
          </cell>
        </row>
        <row r="1531">
          <cell r="A1531" t="str">
            <v/>
          </cell>
          <cell r="H1531" t="str">
            <v/>
          </cell>
          <cell r="L1531" t="str">
            <v/>
          </cell>
        </row>
        <row r="1532">
          <cell r="A1532" t="str">
            <v>11-10-300</v>
          </cell>
          <cell r="H1532">
            <v>482979.10712</v>
          </cell>
          <cell r="L1532" t="str">
            <v/>
          </cell>
        </row>
        <row r="1533">
          <cell r="A1533" t="str">
            <v>11-10-300</v>
          </cell>
          <cell r="H1533">
            <v>422450</v>
          </cell>
          <cell r="L1533" t="str">
            <v>3</v>
          </cell>
        </row>
        <row r="1534">
          <cell r="A1534" t="str">
            <v>11-10-300</v>
          </cell>
          <cell r="H1534">
            <v>58064</v>
          </cell>
          <cell r="L1534" t="str">
            <v>2</v>
          </cell>
        </row>
        <row r="1535">
          <cell r="A1535" t="str">
            <v>11-10-300</v>
          </cell>
          <cell r="H1535">
            <v>723.18712000000005</v>
          </cell>
          <cell r="L1535" t="str">
            <v>4</v>
          </cell>
        </row>
        <row r="1536">
          <cell r="A1536" t="str">
            <v>11-10-300</v>
          </cell>
          <cell r="H1536">
            <v>1741.9199999999998</v>
          </cell>
          <cell r="L1536" t="str">
            <v>4</v>
          </cell>
        </row>
        <row r="1537">
          <cell r="A1537" t="str">
            <v/>
          </cell>
          <cell r="H1537" t="str">
            <v/>
          </cell>
          <cell r="L1537" t="str">
            <v/>
          </cell>
        </row>
        <row r="1538">
          <cell r="A1538" t="str">
            <v>11-15-010</v>
          </cell>
          <cell r="H1538">
            <v>2106369.02</v>
          </cell>
          <cell r="L1538" t="str">
            <v/>
          </cell>
        </row>
        <row r="1539">
          <cell r="A1539" t="str">
            <v>11-15-010</v>
          </cell>
          <cell r="H1539">
            <v>2106369.02</v>
          </cell>
          <cell r="L1539" t="str">
            <v>3</v>
          </cell>
        </row>
        <row r="1540">
          <cell r="A1540" t="str">
            <v>11-15-010</v>
          </cell>
          <cell r="H1540">
            <v>0</v>
          </cell>
          <cell r="L1540" t="str">
            <v>4</v>
          </cell>
        </row>
        <row r="1541">
          <cell r="A1541" t="str">
            <v>11-15-010</v>
          </cell>
          <cell r="H1541">
            <v>0</v>
          </cell>
          <cell r="L1541" t="str">
            <v>4</v>
          </cell>
        </row>
        <row r="1542">
          <cell r="A1542" t="str">
            <v/>
          </cell>
          <cell r="H1542" t="str">
            <v/>
          </cell>
          <cell r="L1542" t="str">
            <v/>
          </cell>
        </row>
        <row r="1543">
          <cell r="A1543" t="str">
            <v>11-15-012</v>
          </cell>
          <cell r="H1543">
            <v>2143324.3568578218</v>
          </cell>
          <cell r="L1543" t="str">
            <v/>
          </cell>
        </row>
        <row r="1544">
          <cell r="A1544" t="str">
            <v>11-15-012</v>
          </cell>
          <cell r="H1544">
            <v>2106369.02</v>
          </cell>
          <cell r="L1544" t="str">
            <v>3</v>
          </cell>
        </row>
        <row r="1545">
          <cell r="A1545" t="str">
            <v>11-15-012</v>
          </cell>
          <cell r="H1545">
            <v>23089.255132777776</v>
          </cell>
          <cell r="L1545" t="str">
            <v>2</v>
          </cell>
        </row>
        <row r="1546">
          <cell r="A1546" t="str">
            <v>11-15-012</v>
          </cell>
          <cell r="H1546">
            <v>12361.039467777777</v>
          </cell>
          <cell r="L1546" t="str">
            <v>2</v>
          </cell>
        </row>
        <row r="1547">
          <cell r="A1547" t="str">
            <v>11-15-012</v>
          </cell>
          <cell r="H1547">
            <v>441.53341924991946</v>
          </cell>
          <cell r="L1547" t="str">
            <v>4</v>
          </cell>
        </row>
        <row r="1548">
          <cell r="A1548" t="str">
            <v>11-15-012</v>
          </cell>
          <cell r="H1548">
            <v>1063.5088380166667</v>
          </cell>
          <cell r="L1548" t="str">
            <v>4</v>
          </cell>
        </row>
        <row r="1549">
          <cell r="A1549" t="str">
            <v/>
          </cell>
          <cell r="H1549" t="str">
            <v/>
          </cell>
          <cell r="L1549" t="str">
            <v/>
          </cell>
        </row>
        <row r="1550">
          <cell r="A1550" t="str">
            <v>11-15-014</v>
          </cell>
          <cell r="H1550">
            <v>2143324.3568578218</v>
          </cell>
          <cell r="L1550" t="str">
            <v/>
          </cell>
        </row>
        <row r="1551">
          <cell r="A1551" t="str">
            <v>11-15-014</v>
          </cell>
          <cell r="H1551">
            <v>2106369.02</v>
          </cell>
          <cell r="L1551" t="str">
            <v>3</v>
          </cell>
        </row>
        <row r="1552">
          <cell r="A1552" t="str">
            <v>11-15-014</v>
          </cell>
          <cell r="H1552">
            <v>23089.255132777776</v>
          </cell>
          <cell r="L1552" t="str">
            <v>2</v>
          </cell>
        </row>
        <row r="1553">
          <cell r="A1553" t="str">
            <v>11-15-014</v>
          </cell>
          <cell r="H1553">
            <v>12361.039467777777</v>
          </cell>
          <cell r="L1553" t="str">
            <v>2</v>
          </cell>
        </row>
        <row r="1554">
          <cell r="A1554" t="str">
            <v>11-15-014</v>
          </cell>
          <cell r="H1554">
            <v>441.53341924991946</v>
          </cell>
          <cell r="L1554" t="str">
            <v>4</v>
          </cell>
        </row>
        <row r="1555">
          <cell r="A1555" t="str">
            <v>11-15-014</v>
          </cell>
          <cell r="H1555">
            <v>1063.5088380166667</v>
          </cell>
          <cell r="L1555" t="str">
            <v>4</v>
          </cell>
        </row>
        <row r="1556">
          <cell r="A1556" t="str">
            <v/>
          </cell>
          <cell r="H1556" t="str">
            <v/>
          </cell>
          <cell r="L1556" t="str">
            <v/>
          </cell>
        </row>
        <row r="1557">
          <cell r="A1557" t="str">
            <v>11-15-020</v>
          </cell>
          <cell r="H1557">
            <v>1901547.41</v>
          </cell>
          <cell r="L1557" t="str">
            <v/>
          </cell>
        </row>
        <row r="1558">
          <cell r="A1558" t="str">
            <v>11-15-020</v>
          </cell>
          <cell r="H1558">
            <v>1901547.41</v>
          </cell>
          <cell r="L1558" t="str">
            <v>3</v>
          </cell>
        </row>
        <row r="1559">
          <cell r="A1559" t="str">
            <v>11-15-020</v>
          </cell>
          <cell r="H1559">
            <v>0</v>
          </cell>
          <cell r="L1559" t="str">
            <v>4</v>
          </cell>
        </row>
        <row r="1560">
          <cell r="A1560" t="str">
            <v>11-15-020</v>
          </cell>
          <cell r="H1560">
            <v>0</v>
          </cell>
          <cell r="L1560" t="str">
            <v>4</v>
          </cell>
        </row>
        <row r="1561">
          <cell r="A1561" t="str">
            <v/>
          </cell>
          <cell r="H1561" t="str">
            <v/>
          </cell>
          <cell r="L1561" t="str">
            <v/>
          </cell>
        </row>
        <row r="1562">
          <cell r="A1562" t="str">
            <v>11-15-030</v>
          </cell>
          <cell r="H1562">
            <v>1127743.96</v>
          </cell>
          <cell r="L1562" t="str">
            <v/>
          </cell>
        </row>
        <row r="1563">
          <cell r="A1563" t="str">
            <v>11-15-030</v>
          </cell>
          <cell r="H1563">
            <v>1127743.96</v>
          </cell>
          <cell r="L1563" t="str">
            <v>3</v>
          </cell>
        </row>
        <row r="1564">
          <cell r="A1564" t="str">
            <v>11-15-030</v>
          </cell>
          <cell r="H1564">
            <v>0</v>
          </cell>
          <cell r="L1564" t="str">
            <v>4</v>
          </cell>
        </row>
        <row r="1565">
          <cell r="A1565" t="str">
            <v>11-15-030</v>
          </cell>
          <cell r="H1565">
            <v>0</v>
          </cell>
          <cell r="L1565" t="str">
            <v>4</v>
          </cell>
        </row>
        <row r="1566">
          <cell r="A1566" t="str">
            <v/>
          </cell>
          <cell r="H1566" t="str">
            <v/>
          </cell>
          <cell r="L1566" t="str">
            <v/>
          </cell>
        </row>
        <row r="1567">
          <cell r="A1567" t="str">
            <v>11-15-040</v>
          </cell>
          <cell r="H1567">
            <v>1076347.8599999999</v>
          </cell>
          <cell r="L1567" t="str">
            <v/>
          </cell>
        </row>
        <row r="1568">
          <cell r="A1568" t="str">
            <v>11-15-040</v>
          </cell>
          <cell r="H1568">
            <v>1076347.8599999999</v>
          </cell>
          <cell r="L1568" t="str">
            <v>3</v>
          </cell>
        </row>
        <row r="1569">
          <cell r="A1569" t="str">
            <v>11-15-040</v>
          </cell>
          <cell r="H1569">
            <v>0</v>
          </cell>
          <cell r="L1569" t="str">
            <v>4</v>
          </cell>
        </row>
        <row r="1570">
          <cell r="A1570" t="str">
            <v>11-15-040</v>
          </cell>
          <cell r="H1570">
            <v>0</v>
          </cell>
          <cell r="L1570" t="str">
            <v>4</v>
          </cell>
        </row>
        <row r="1571">
          <cell r="A1571" t="str">
            <v/>
          </cell>
          <cell r="H1571" t="str">
            <v/>
          </cell>
          <cell r="L1571" t="str">
            <v/>
          </cell>
        </row>
        <row r="1572">
          <cell r="A1572" t="str">
            <v>11-15-045</v>
          </cell>
          <cell r="H1572">
            <v>1046031.3368578221</v>
          </cell>
          <cell r="L1572" t="str">
            <v/>
          </cell>
        </row>
        <row r="1573">
          <cell r="A1573" t="str">
            <v>11-15-045</v>
          </cell>
          <cell r="H1573">
            <v>1009076</v>
          </cell>
          <cell r="L1573" t="str">
            <v>3</v>
          </cell>
        </row>
        <row r="1574">
          <cell r="A1574" t="str">
            <v>11-15-045</v>
          </cell>
          <cell r="H1574">
            <v>23089.255132777776</v>
          </cell>
          <cell r="L1574" t="str">
            <v>2</v>
          </cell>
        </row>
        <row r="1575">
          <cell r="A1575" t="str">
            <v>11-15-045</v>
          </cell>
          <cell r="H1575">
            <v>12361.039467777777</v>
          </cell>
          <cell r="L1575" t="str">
            <v>2</v>
          </cell>
        </row>
        <row r="1576">
          <cell r="A1576" t="str">
            <v>11-15-045</v>
          </cell>
          <cell r="H1576">
            <v>441.53341924991946</v>
          </cell>
          <cell r="L1576" t="str">
            <v>4</v>
          </cell>
        </row>
        <row r="1577">
          <cell r="A1577" t="str">
            <v>11-15-045</v>
          </cell>
          <cell r="H1577">
            <v>1063.5088380166667</v>
          </cell>
          <cell r="L1577" t="str">
            <v>4</v>
          </cell>
        </row>
        <row r="1578">
          <cell r="A1578" t="str">
            <v/>
          </cell>
          <cell r="H1578" t="str">
            <v/>
          </cell>
          <cell r="L1578" t="str">
            <v/>
          </cell>
        </row>
        <row r="1579">
          <cell r="A1579" t="str">
            <v>11-15-050</v>
          </cell>
          <cell r="H1579">
            <v>1182079.3599999999</v>
          </cell>
          <cell r="L1579" t="str">
            <v/>
          </cell>
        </row>
        <row r="1580">
          <cell r="A1580" t="str">
            <v>11-15-050</v>
          </cell>
          <cell r="H1580">
            <v>1182079.3599999999</v>
          </cell>
          <cell r="L1580" t="str">
            <v>3</v>
          </cell>
        </row>
        <row r="1581">
          <cell r="A1581" t="str">
            <v>11-15-050</v>
          </cell>
          <cell r="H1581">
            <v>0</v>
          </cell>
          <cell r="L1581" t="str">
            <v>4</v>
          </cell>
        </row>
        <row r="1582">
          <cell r="A1582" t="str">
            <v>11-15-050</v>
          </cell>
          <cell r="H1582">
            <v>0</v>
          </cell>
          <cell r="L1582" t="str">
            <v>4</v>
          </cell>
        </row>
        <row r="1583">
          <cell r="A1583" t="str">
            <v/>
          </cell>
          <cell r="H1583" t="str">
            <v/>
          </cell>
          <cell r="L1583" t="str">
            <v/>
          </cell>
        </row>
        <row r="1584">
          <cell r="A1584" t="str">
            <v>11-15-060</v>
          </cell>
          <cell r="H1584">
            <v>969594.14999999991</v>
          </cell>
          <cell r="L1584" t="str">
            <v/>
          </cell>
        </row>
        <row r="1585">
          <cell r="A1585" t="str">
            <v>11-15-060</v>
          </cell>
          <cell r="H1585">
            <v>969594.14999999991</v>
          </cell>
          <cell r="L1585" t="str">
            <v>3</v>
          </cell>
        </row>
        <row r="1586">
          <cell r="A1586" t="str">
            <v>11-15-060</v>
          </cell>
          <cell r="H1586">
            <v>0</v>
          </cell>
          <cell r="L1586" t="str">
            <v>4</v>
          </cell>
        </row>
        <row r="1587">
          <cell r="A1587" t="str">
            <v>11-15-060</v>
          </cell>
          <cell r="H1587">
            <v>0</v>
          </cell>
          <cell r="L1587" t="str">
            <v>4</v>
          </cell>
        </row>
        <row r="1588">
          <cell r="A1588" t="str">
            <v/>
          </cell>
          <cell r="H1588" t="str">
            <v/>
          </cell>
          <cell r="L1588" t="str">
            <v/>
          </cell>
        </row>
        <row r="1589">
          <cell r="A1589" t="str">
            <v>11-15-070</v>
          </cell>
          <cell r="H1589">
            <v>4507938.96</v>
          </cell>
          <cell r="L1589" t="str">
            <v/>
          </cell>
        </row>
        <row r="1590">
          <cell r="A1590" t="str">
            <v>11-15-070</v>
          </cell>
          <cell r="H1590">
            <v>4507938.96</v>
          </cell>
          <cell r="L1590" t="str">
            <v>3</v>
          </cell>
        </row>
        <row r="1591">
          <cell r="A1591" t="str">
            <v>11-15-070</v>
          </cell>
          <cell r="H1591">
            <v>0</v>
          </cell>
          <cell r="L1591" t="str">
            <v>4</v>
          </cell>
        </row>
        <row r="1592">
          <cell r="A1592" t="str">
            <v>11-15-070</v>
          </cell>
          <cell r="H1592">
            <v>0</v>
          </cell>
          <cell r="L1592" t="str">
            <v>4</v>
          </cell>
        </row>
        <row r="1593">
          <cell r="A1593" t="str">
            <v/>
          </cell>
          <cell r="H1593" t="str">
            <v/>
          </cell>
          <cell r="L1593" t="str">
            <v/>
          </cell>
        </row>
        <row r="1594">
          <cell r="A1594" t="str">
            <v>11-15-080</v>
          </cell>
          <cell r="H1594">
            <v>2350409.46</v>
          </cell>
          <cell r="L1594" t="str">
            <v/>
          </cell>
        </row>
        <row r="1595">
          <cell r="A1595" t="str">
            <v>11-15-080</v>
          </cell>
          <cell r="H1595">
            <v>2350409.46</v>
          </cell>
          <cell r="L1595" t="str">
            <v>3</v>
          </cell>
        </row>
        <row r="1596">
          <cell r="A1596" t="str">
            <v>11-15-080</v>
          </cell>
          <cell r="H1596">
            <v>0</v>
          </cell>
          <cell r="L1596" t="str">
            <v>4</v>
          </cell>
        </row>
        <row r="1597">
          <cell r="A1597" t="str">
            <v>11-15-080</v>
          </cell>
          <cell r="H1597">
            <v>0</v>
          </cell>
          <cell r="L1597" t="str">
            <v>4</v>
          </cell>
        </row>
        <row r="1598">
          <cell r="A1598" t="str">
            <v/>
          </cell>
          <cell r="H1598" t="str">
            <v/>
          </cell>
          <cell r="L1598" t="str">
            <v/>
          </cell>
        </row>
        <row r="1599">
          <cell r="A1599" t="str">
            <v>11-15-090</v>
          </cell>
          <cell r="H1599">
            <v>1141480.1299999999</v>
          </cell>
          <cell r="L1599" t="str">
            <v/>
          </cell>
        </row>
        <row r="1600">
          <cell r="A1600" t="str">
            <v>11-15-090</v>
          </cell>
          <cell r="H1600">
            <v>1141480.1299999999</v>
          </cell>
          <cell r="L1600" t="str">
            <v>3</v>
          </cell>
        </row>
        <row r="1601">
          <cell r="A1601" t="str">
            <v>11-15-090</v>
          </cell>
          <cell r="H1601">
            <v>0</v>
          </cell>
          <cell r="L1601" t="str">
            <v>4</v>
          </cell>
        </row>
        <row r="1602">
          <cell r="A1602" t="str">
            <v>11-15-090</v>
          </cell>
          <cell r="H1602">
            <v>0</v>
          </cell>
          <cell r="L1602" t="str">
            <v>4</v>
          </cell>
        </row>
        <row r="1603">
          <cell r="A1603" t="str">
            <v/>
          </cell>
          <cell r="H1603" t="str">
            <v/>
          </cell>
          <cell r="L1603" t="str">
            <v/>
          </cell>
        </row>
        <row r="1604">
          <cell r="A1604" t="str">
            <v>11-15-100</v>
          </cell>
          <cell r="H1604">
            <v>1060976.6299999999</v>
          </cell>
          <cell r="L1604" t="str">
            <v/>
          </cell>
        </row>
        <row r="1605">
          <cell r="A1605" t="str">
            <v>11-15-100</v>
          </cell>
          <cell r="H1605">
            <v>1060976.6299999999</v>
          </cell>
          <cell r="L1605" t="str">
            <v>3</v>
          </cell>
        </row>
        <row r="1606">
          <cell r="A1606" t="str">
            <v>11-15-100</v>
          </cell>
          <cell r="H1606">
            <v>0</v>
          </cell>
          <cell r="L1606" t="str">
            <v>4</v>
          </cell>
        </row>
        <row r="1607">
          <cell r="A1607" t="str">
            <v>11-15-100</v>
          </cell>
          <cell r="H1607">
            <v>0</v>
          </cell>
          <cell r="L1607" t="str">
            <v>4</v>
          </cell>
        </row>
        <row r="1608">
          <cell r="A1608" t="str">
            <v/>
          </cell>
          <cell r="H1608" t="str">
            <v/>
          </cell>
          <cell r="L1608" t="str">
            <v/>
          </cell>
        </row>
        <row r="1609">
          <cell r="A1609" t="str">
            <v>11-15-110</v>
          </cell>
          <cell r="H1609">
            <v>9395071.4199999999</v>
          </cell>
          <cell r="L1609" t="str">
            <v/>
          </cell>
        </row>
        <row r="1610">
          <cell r="A1610" t="str">
            <v>11-15-110</v>
          </cell>
          <cell r="H1610">
            <v>9395071.4199999999</v>
          </cell>
          <cell r="L1610" t="str">
            <v>3</v>
          </cell>
        </row>
        <row r="1611">
          <cell r="A1611" t="str">
            <v>11-15-110</v>
          </cell>
          <cell r="H1611">
            <v>0</v>
          </cell>
          <cell r="L1611" t="str">
            <v>4</v>
          </cell>
        </row>
        <row r="1612">
          <cell r="A1612" t="str">
            <v>11-15-110</v>
          </cell>
          <cell r="H1612">
            <v>0</v>
          </cell>
          <cell r="L1612" t="str">
            <v>4</v>
          </cell>
        </row>
        <row r="1613">
          <cell r="A1613" t="str">
            <v/>
          </cell>
          <cell r="H1613" t="str">
            <v/>
          </cell>
          <cell r="L1613" t="str">
            <v/>
          </cell>
        </row>
        <row r="1614">
          <cell r="A1614" t="str">
            <v>11-15-120</v>
          </cell>
          <cell r="H1614">
            <v>1069255.46</v>
          </cell>
          <cell r="L1614" t="str">
            <v/>
          </cell>
        </row>
        <row r="1615">
          <cell r="A1615" t="str">
            <v>11-15-120</v>
          </cell>
          <cell r="H1615">
            <v>1069255.46</v>
          </cell>
          <cell r="L1615" t="str">
            <v>3</v>
          </cell>
        </row>
        <row r="1616">
          <cell r="A1616" t="str">
            <v>11-15-120</v>
          </cell>
          <cell r="H1616">
            <v>0</v>
          </cell>
          <cell r="L1616" t="str">
            <v>4</v>
          </cell>
        </row>
        <row r="1617">
          <cell r="A1617" t="str">
            <v>11-15-120</v>
          </cell>
          <cell r="H1617">
            <v>0</v>
          </cell>
          <cell r="L1617" t="str">
            <v>4</v>
          </cell>
        </row>
        <row r="1618">
          <cell r="A1618" t="str">
            <v/>
          </cell>
          <cell r="H1618" t="str">
            <v/>
          </cell>
          <cell r="L1618" t="str">
            <v/>
          </cell>
        </row>
        <row r="1619">
          <cell r="A1619" t="str">
            <v>11-15-130</v>
          </cell>
          <cell r="H1619">
            <v>1916197.5</v>
          </cell>
          <cell r="L1619" t="str">
            <v/>
          </cell>
        </row>
        <row r="1620">
          <cell r="A1620" t="str">
            <v>11-15-130</v>
          </cell>
          <cell r="H1620">
            <v>1916197.5</v>
          </cell>
          <cell r="L1620" t="str">
            <v>3</v>
          </cell>
        </row>
        <row r="1621">
          <cell r="A1621" t="str">
            <v>11-15-130</v>
          </cell>
          <cell r="H1621">
            <v>0</v>
          </cell>
          <cell r="L1621" t="str">
            <v>4</v>
          </cell>
        </row>
        <row r="1622">
          <cell r="A1622" t="str">
            <v>11-15-130</v>
          </cell>
          <cell r="H1622">
            <v>0</v>
          </cell>
          <cell r="L1622" t="str">
            <v>4</v>
          </cell>
        </row>
        <row r="1623">
          <cell r="A1623" t="str">
            <v/>
          </cell>
          <cell r="H1623" t="str">
            <v/>
          </cell>
          <cell r="L1623" t="str">
            <v/>
          </cell>
        </row>
        <row r="1624">
          <cell r="A1624" t="str">
            <v>11-15-140</v>
          </cell>
          <cell r="H1624">
            <v>24192700</v>
          </cell>
          <cell r="L1624" t="str">
            <v/>
          </cell>
        </row>
        <row r="1625">
          <cell r="A1625" t="str">
            <v>11-15-140</v>
          </cell>
          <cell r="H1625">
            <v>4272100</v>
          </cell>
          <cell r="L1625" t="str">
            <v>3</v>
          </cell>
        </row>
        <row r="1626">
          <cell r="A1626" t="str">
            <v>11-15-140</v>
          </cell>
          <cell r="H1626">
            <v>1856400</v>
          </cell>
          <cell r="L1626" t="str">
            <v>3</v>
          </cell>
        </row>
        <row r="1627">
          <cell r="A1627" t="str">
            <v>11-15-140</v>
          </cell>
          <cell r="H1627">
            <v>5247900</v>
          </cell>
          <cell r="L1627" t="str">
            <v>3</v>
          </cell>
        </row>
        <row r="1628">
          <cell r="A1628" t="str">
            <v>11-15-140</v>
          </cell>
          <cell r="H1628">
            <v>1142400</v>
          </cell>
          <cell r="L1628" t="str">
            <v>3</v>
          </cell>
        </row>
        <row r="1629">
          <cell r="A1629" t="str">
            <v>11-15-140</v>
          </cell>
          <cell r="H1629">
            <v>4533900</v>
          </cell>
          <cell r="L1629" t="str">
            <v>3</v>
          </cell>
        </row>
        <row r="1630">
          <cell r="A1630" t="str">
            <v>11-15-140</v>
          </cell>
          <cell r="H1630">
            <v>5247900</v>
          </cell>
          <cell r="L1630" t="str">
            <v>3</v>
          </cell>
        </row>
        <row r="1631">
          <cell r="A1631" t="str">
            <v>11-15-140</v>
          </cell>
          <cell r="H1631">
            <v>1892100</v>
          </cell>
          <cell r="L1631" t="str">
            <v>3</v>
          </cell>
        </row>
        <row r="1632">
          <cell r="A1632" t="str">
            <v>11-15-140</v>
          </cell>
          <cell r="H1632">
            <v>0</v>
          </cell>
          <cell r="L1632" t="str">
            <v>4</v>
          </cell>
        </row>
        <row r="1633">
          <cell r="A1633" t="str">
            <v>11-15-140</v>
          </cell>
          <cell r="H1633">
            <v>0</v>
          </cell>
          <cell r="L1633" t="str">
            <v>4</v>
          </cell>
        </row>
        <row r="1634">
          <cell r="A1634" t="str">
            <v/>
          </cell>
          <cell r="H1634" t="str">
            <v/>
          </cell>
          <cell r="L1634" t="str">
            <v/>
          </cell>
        </row>
        <row r="1635">
          <cell r="A1635" t="str">
            <v>11-15-150</v>
          </cell>
          <cell r="H1635">
            <v>17274040</v>
          </cell>
          <cell r="L1635" t="str">
            <v/>
          </cell>
        </row>
        <row r="1636">
          <cell r="A1636" t="str">
            <v>11-15-150</v>
          </cell>
          <cell r="H1636">
            <v>17274040</v>
          </cell>
          <cell r="L1636" t="str">
            <v>3</v>
          </cell>
        </row>
        <row r="1637">
          <cell r="A1637" t="str">
            <v>11-15-150</v>
          </cell>
          <cell r="H1637">
            <v>0</v>
          </cell>
          <cell r="L1637" t="str">
            <v>4</v>
          </cell>
        </row>
        <row r="1638">
          <cell r="A1638" t="str">
            <v>11-15-150</v>
          </cell>
          <cell r="H1638">
            <v>0</v>
          </cell>
          <cell r="L1638" t="str">
            <v>4</v>
          </cell>
        </row>
        <row r="1639">
          <cell r="A1639" t="str">
            <v/>
          </cell>
          <cell r="H1639" t="str">
            <v/>
          </cell>
          <cell r="L1639" t="str">
            <v/>
          </cell>
        </row>
        <row r="1640">
          <cell r="A1640" t="str">
            <v>11-15-160</v>
          </cell>
          <cell r="H1640">
            <v>999600</v>
          </cell>
          <cell r="L1640" t="str">
            <v/>
          </cell>
        </row>
        <row r="1641">
          <cell r="A1641" t="str">
            <v>11-15-160</v>
          </cell>
          <cell r="H1641">
            <v>999600</v>
          </cell>
          <cell r="L1641" t="str">
            <v>3</v>
          </cell>
        </row>
        <row r="1642">
          <cell r="A1642" t="str">
            <v>11-15-160</v>
          </cell>
          <cell r="H1642">
            <v>0</v>
          </cell>
          <cell r="L1642" t="str">
            <v>4</v>
          </cell>
        </row>
        <row r="1643">
          <cell r="A1643" t="str">
            <v>11-15-160</v>
          </cell>
          <cell r="H1643">
            <v>0</v>
          </cell>
          <cell r="L1643" t="str">
            <v>4</v>
          </cell>
        </row>
        <row r="1644">
          <cell r="A1644" t="str">
            <v/>
          </cell>
          <cell r="H1644" t="str">
            <v/>
          </cell>
          <cell r="L1644" t="str">
            <v/>
          </cell>
        </row>
        <row r="1645">
          <cell r="A1645" t="str">
            <v>11-15-170</v>
          </cell>
          <cell r="H1645">
            <v>1161093.71</v>
          </cell>
          <cell r="L1645" t="str">
            <v/>
          </cell>
        </row>
        <row r="1646">
          <cell r="A1646" t="str">
            <v>11-15-170</v>
          </cell>
          <cell r="H1646">
            <v>1161093.71</v>
          </cell>
          <cell r="L1646" t="str">
            <v>3</v>
          </cell>
        </row>
        <row r="1647">
          <cell r="A1647" t="str">
            <v>11-15-170</v>
          </cell>
          <cell r="H1647">
            <v>0</v>
          </cell>
          <cell r="L1647" t="str">
            <v>4</v>
          </cell>
        </row>
        <row r="1648">
          <cell r="A1648" t="str">
            <v>11-15-170</v>
          </cell>
          <cell r="H1648">
            <v>0</v>
          </cell>
          <cell r="L1648" t="str">
            <v>4</v>
          </cell>
        </row>
        <row r="1649">
          <cell r="A1649" t="str">
            <v/>
          </cell>
          <cell r="H1649" t="str">
            <v/>
          </cell>
          <cell r="L1649" t="str">
            <v/>
          </cell>
        </row>
        <row r="1650">
          <cell r="A1650" t="str">
            <v>11-15-180</v>
          </cell>
          <cell r="H1650">
            <v>1161093.71</v>
          </cell>
          <cell r="L1650" t="str">
            <v/>
          </cell>
        </row>
        <row r="1651">
          <cell r="A1651" t="str">
            <v>11-15-180</v>
          </cell>
          <cell r="H1651">
            <v>1161093.71</v>
          </cell>
          <cell r="L1651" t="str">
            <v>3</v>
          </cell>
        </row>
        <row r="1652">
          <cell r="A1652" t="str">
            <v>11-15-180</v>
          </cell>
          <cell r="H1652">
            <v>0</v>
          </cell>
          <cell r="L1652" t="str">
            <v>4</v>
          </cell>
        </row>
        <row r="1653">
          <cell r="A1653" t="str">
            <v>11-15-180</v>
          </cell>
          <cell r="H1653">
            <v>0</v>
          </cell>
          <cell r="L1653" t="str">
            <v>4</v>
          </cell>
        </row>
        <row r="1654">
          <cell r="A1654" t="str">
            <v/>
          </cell>
          <cell r="H1654" t="str">
            <v/>
          </cell>
          <cell r="L1654" t="str">
            <v/>
          </cell>
        </row>
        <row r="1655">
          <cell r="A1655" t="str">
            <v>11-50-010</v>
          </cell>
          <cell r="H1655">
            <v>706540</v>
          </cell>
          <cell r="L1655" t="str">
            <v/>
          </cell>
        </row>
        <row r="1656">
          <cell r="A1656" t="str">
            <v>11-50-010</v>
          </cell>
          <cell r="H1656">
            <v>706540</v>
          </cell>
          <cell r="L1656" t="str">
            <v>3</v>
          </cell>
        </row>
        <row r="1657">
          <cell r="A1657" t="str">
            <v>11-50-010</v>
          </cell>
          <cell r="H1657">
            <v>0</v>
          </cell>
          <cell r="L1657" t="str">
            <v>4</v>
          </cell>
        </row>
        <row r="1658">
          <cell r="A1658" t="str">
            <v>11-50-010</v>
          </cell>
          <cell r="H1658">
            <v>0</v>
          </cell>
          <cell r="L1658" t="str">
            <v>4</v>
          </cell>
        </row>
        <row r="1659">
          <cell r="A1659" t="str">
            <v/>
          </cell>
          <cell r="H1659" t="str">
            <v/>
          </cell>
          <cell r="L1659" t="str">
            <v/>
          </cell>
        </row>
        <row r="1660">
          <cell r="A1660" t="str">
            <v/>
          </cell>
          <cell r="H1660" t="str">
            <v/>
          </cell>
          <cell r="L1660" t="str">
            <v/>
          </cell>
        </row>
        <row r="1661">
          <cell r="A1661" t="str">
            <v>12-05-010</v>
          </cell>
          <cell r="H1661">
            <v>834414</v>
          </cell>
          <cell r="L1661" t="str">
            <v/>
          </cell>
        </row>
        <row r="1662">
          <cell r="A1662" t="str">
            <v>12-05-010</v>
          </cell>
          <cell r="H1662">
            <v>834414</v>
          </cell>
          <cell r="L1662" t="str">
            <v>3</v>
          </cell>
        </row>
        <row r="1663">
          <cell r="A1663" t="str">
            <v>12-05-010</v>
          </cell>
          <cell r="H1663">
            <v>0</v>
          </cell>
          <cell r="L1663" t="str">
            <v>4</v>
          </cell>
        </row>
        <row r="1664">
          <cell r="A1664" t="str">
            <v>12-05-010</v>
          </cell>
          <cell r="H1664">
            <v>0</v>
          </cell>
          <cell r="L1664" t="str">
            <v>4</v>
          </cell>
        </row>
        <row r="1665">
          <cell r="A1665" t="str">
            <v/>
          </cell>
          <cell r="H1665" t="str">
            <v/>
          </cell>
          <cell r="L1665" t="str">
            <v/>
          </cell>
        </row>
        <row r="1666">
          <cell r="A1666" t="str">
            <v>12-05-020</v>
          </cell>
          <cell r="H1666">
            <v>717190</v>
          </cell>
          <cell r="L1666" t="str">
            <v/>
          </cell>
        </row>
        <row r="1667">
          <cell r="A1667" t="str">
            <v>12-05-020</v>
          </cell>
          <cell r="H1667">
            <v>717190</v>
          </cell>
          <cell r="L1667" t="str">
            <v>3</v>
          </cell>
        </row>
        <row r="1668">
          <cell r="A1668" t="str">
            <v>12-05-020</v>
          </cell>
          <cell r="H1668">
            <v>0</v>
          </cell>
          <cell r="L1668" t="str">
            <v>4</v>
          </cell>
        </row>
        <row r="1669">
          <cell r="A1669" t="str">
            <v>12-05-020</v>
          </cell>
          <cell r="H1669">
            <v>0</v>
          </cell>
          <cell r="L1669" t="str">
            <v>4</v>
          </cell>
        </row>
        <row r="1670">
          <cell r="A1670" t="str">
            <v/>
          </cell>
          <cell r="H1670" t="str">
            <v/>
          </cell>
          <cell r="L1670" t="str">
            <v/>
          </cell>
        </row>
        <row r="1671">
          <cell r="A1671" t="str">
            <v>12-10-010</v>
          </cell>
          <cell r="H1671">
            <v>815150</v>
          </cell>
          <cell r="L1671" t="str">
            <v/>
          </cell>
        </row>
        <row r="1672">
          <cell r="A1672" t="str">
            <v>12-10-010</v>
          </cell>
          <cell r="H1672">
            <v>815150</v>
          </cell>
          <cell r="L1672" t="str">
            <v>3</v>
          </cell>
        </row>
        <row r="1673">
          <cell r="A1673" t="str">
            <v>12-10-010</v>
          </cell>
          <cell r="H1673">
            <v>0</v>
          </cell>
          <cell r="L1673" t="str">
            <v>4</v>
          </cell>
        </row>
        <row r="1674">
          <cell r="A1674" t="str">
            <v>12-10-010</v>
          </cell>
          <cell r="H1674">
            <v>0</v>
          </cell>
          <cell r="L1674" t="str">
            <v>4</v>
          </cell>
        </row>
        <row r="1675">
          <cell r="A1675" t="str">
            <v/>
          </cell>
          <cell r="H1675" t="str">
            <v/>
          </cell>
          <cell r="L1675" t="str">
            <v/>
          </cell>
        </row>
        <row r="1676">
          <cell r="A1676" t="str">
            <v>12-15-010</v>
          </cell>
          <cell r="H1676">
            <v>5169631.3199999994</v>
          </cell>
          <cell r="L1676" t="str">
            <v/>
          </cell>
        </row>
        <row r="1677">
          <cell r="A1677" t="str">
            <v>12-15-010</v>
          </cell>
          <cell r="H1677">
            <v>5169631.3199999994</v>
          </cell>
          <cell r="L1677" t="str">
            <v>3</v>
          </cell>
        </row>
        <row r="1678">
          <cell r="A1678" t="str">
            <v>12-15-010</v>
          </cell>
          <cell r="H1678">
            <v>0</v>
          </cell>
          <cell r="L1678" t="str">
            <v>4</v>
          </cell>
        </row>
        <row r="1679">
          <cell r="A1679" t="str">
            <v>12-15-010</v>
          </cell>
          <cell r="H1679">
            <v>0</v>
          </cell>
          <cell r="L1679" t="str">
            <v>4</v>
          </cell>
        </row>
        <row r="1680">
          <cell r="A1680" t="str">
            <v/>
          </cell>
          <cell r="H1680" t="str">
            <v/>
          </cell>
          <cell r="L1680" t="str">
            <v/>
          </cell>
        </row>
        <row r="1681">
          <cell r="A1681" t="str">
            <v>12-15-020</v>
          </cell>
          <cell r="H1681">
            <v>4431112.5599999996</v>
          </cell>
          <cell r="L1681" t="str">
            <v/>
          </cell>
        </row>
        <row r="1682">
          <cell r="A1682" t="str">
            <v>12-15-020</v>
          </cell>
          <cell r="H1682">
            <v>4431112.5599999996</v>
          </cell>
          <cell r="L1682" t="str">
            <v>3</v>
          </cell>
        </row>
        <row r="1683">
          <cell r="A1683" t="str">
            <v>12-15-020</v>
          </cell>
          <cell r="H1683">
            <v>0</v>
          </cell>
          <cell r="L1683" t="str">
            <v>4</v>
          </cell>
        </row>
        <row r="1684">
          <cell r="A1684" t="str">
            <v>12-15-020</v>
          </cell>
          <cell r="H1684">
            <v>0</v>
          </cell>
          <cell r="L1684" t="str">
            <v>4</v>
          </cell>
        </row>
        <row r="1685">
          <cell r="A1685" t="str">
            <v/>
          </cell>
          <cell r="H1685" t="str">
            <v/>
          </cell>
          <cell r="L1685" t="str">
            <v/>
          </cell>
        </row>
        <row r="1686">
          <cell r="A1686" t="str">
            <v>12-15-030</v>
          </cell>
          <cell r="H1686">
            <v>4431112.5599999996</v>
          </cell>
          <cell r="L1686" t="str">
            <v/>
          </cell>
        </row>
        <row r="1687">
          <cell r="A1687" t="str">
            <v>12-15-030</v>
          </cell>
          <cell r="H1687">
            <v>4431112.5599999996</v>
          </cell>
          <cell r="L1687" t="str">
            <v>3</v>
          </cell>
        </row>
        <row r="1688">
          <cell r="A1688" t="str">
            <v>12-15-030</v>
          </cell>
          <cell r="H1688">
            <v>0</v>
          </cell>
          <cell r="L1688" t="str">
            <v>4</v>
          </cell>
        </row>
        <row r="1689">
          <cell r="A1689" t="str">
            <v>12-15-030</v>
          </cell>
          <cell r="H1689">
            <v>0</v>
          </cell>
          <cell r="L1689" t="str">
            <v>4</v>
          </cell>
        </row>
        <row r="1690">
          <cell r="A1690" t="str">
            <v/>
          </cell>
          <cell r="H1690" t="str">
            <v/>
          </cell>
          <cell r="L1690" t="str">
            <v/>
          </cell>
        </row>
        <row r="1691">
          <cell r="A1691" t="str">
            <v/>
          </cell>
          <cell r="H1691" t="str">
            <v/>
          </cell>
          <cell r="L1691" t="str">
            <v/>
          </cell>
        </row>
        <row r="1692">
          <cell r="A1692" t="str">
            <v>13-01-010</v>
          </cell>
          <cell r="H1692">
            <v>1609741.2010499998</v>
          </cell>
          <cell r="L1692" t="str">
            <v/>
          </cell>
        </row>
        <row r="1693">
          <cell r="A1693" t="str">
            <v>13-01-010</v>
          </cell>
          <cell r="H1693">
            <v>624988</v>
          </cell>
          <cell r="L1693" t="str">
            <v>1</v>
          </cell>
        </row>
        <row r="1694">
          <cell r="A1694" t="str">
            <v>13-01-010</v>
          </cell>
          <cell r="H1694">
            <v>98770</v>
          </cell>
          <cell r="L1694" t="str">
            <v>1</v>
          </cell>
        </row>
        <row r="1695">
          <cell r="A1695" t="str">
            <v>13-01-010</v>
          </cell>
          <cell r="H1695">
            <v>817649</v>
          </cell>
          <cell r="L1695" t="str">
            <v>1</v>
          </cell>
        </row>
        <row r="1696">
          <cell r="A1696" t="str">
            <v>13-01-010</v>
          </cell>
          <cell r="H1696">
            <v>45696</v>
          </cell>
          <cell r="L1696" t="str">
            <v>1</v>
          </cell>
        </row>
        <row r="1697">
          <cell r="A1697" t="str">
            <v>13-01-010</v>
          </cell>
          <cell r="H1697">
            <v>1251.2849999999999</v>
          </cell>
          <cell r="L1697" t="str">
            <v>1</v>
          </cell>
        </row>
        <row r="1698">
          <cell r="A1698" t="str">
            <v>13-01-010</v>
          </cell>
          <cell r="H1698">
            <v>127.09199999999998</v>
          </cell>
          <cell r="L1698" t="str">
            <v>1</v>
          </cell>
        </row>
        <row r="1699">
          <cell r="A1699" t="str">
            <v>13-01-010</v>
          </cell>
          <cell r="H1699">
            <v>1547</v>
          </cell>
          <cell r="L1699" t="str">
            <v>1</v>
          </cell>
        </row>
        <row r="1700">
          <cell r="A1700" t="str">
            <v>13-01-010</v>
          </cell>
          <cell r="H1700">
            <v>18910</v>
          </cell>
          <cell r="L1700" t="str">
            <v>2</v>
          </cell>
        </row>
        <row r="1701">
          <cell r="A1701" t="str">
            <v>13-01-010</v>
          </cell>
          <cell r="H1701">
            <v>235.52405000000002</v>
          </cell>
          <cell r="L1701" t="str">
            <v>4</v>
          </cell>
        </row>
        <row r="1702">
          <cell r="A1702" t="str">
            <v>13-01-010</v>
          </cell>
          <cell r="H1702">
            <v>567.29999999999995</v>
          </cell>
          <cell r="L1702" t="str">
            <v>4</v>
          </cell>
        </row>
        <row r="1703">
          <cell r="A1703" t="str">
            <v/>
          </cell>
          <cell r="H1703" t="str">
            <v/>
          </cell>
          <cell r="L1703" t="str">
            <v/>
          </cell>
        </row>
        <row r="1704">
          <cell r="A1704" t="str">
            <v>13-01-020</v>
          </cell>
          <cell r="H1704">
            <v>618590.20105000003</v>
          </cell>
          <cell r="L1704" t="str">
            <v/>
          </cell>
        </row>
        <row r="1705">
          <cell r="A1705" t="str">
            <v>13-01-020</v>
          </cell>
          <cell r="H1705">
            <v>550256</v>
          </cell>
          <cell r="L1705" t="str">
            <v>1</v>
          </cell>
        </row>
        <row r="1706">
          <cell r="A1706" t="str">
            <v>13-01-020</v>
          </cell>
          <cell r="H1706">
            <v>45696</v>
          </cell>
          <cell r="L1706" t="str">
            <v>1</v>
          </cell>
        </row>
        <row r="1707">
          <cell r="A1707" t="str">
            <v>13-01-020</v>
          </cell>
          <cell r="H1707">
            <v>1251.2849999999999</v>
          </cell>
          <cell r="L1707" t="str">
            <v>1</v>
          </cell>
        </row>
        <row r="1708">
          <cell r="A1708" t="str">
            <v>13-01-020</v>
          </cell>
          <cell r="H1708">
            <v>127.09199999999998</v>
          </cell>
          <cell r="L1708" t="str">
            <v>1</v>
          </cell>
        </row>
        <row r="1709">
          <cell r="A1709" t="str">
            <v>13-01-020</v>
          </cell>
          <cell r="H1709">
            <v>1547</v>
          </cell>
          <cell r="L1709" t="str">
            <v>1</v>
          </cell>
        </row>
        <row r="1710">
          <cell r="A1710" t="str">
            <v>13-01-020</v>
          </cell>
          <cell r="H1710">
            <v>18910</v>
          </cell>
          <cell r="L1710" t="str">
            <v>2</v>
          </cell>
        </row>
        <row r="1711">
          <cell r="A1711" t="str">
            <v>13-01-020</v>
          </cell>
          <cell r="H1711">
            <v>235.52405000000002</v>
          </cell>
          <cell r="L1711" t="str">
            <v>4</v>
          </cell>
        </row>
        <row r="1712">
          <cell r="A1712" t="str">
            <v>13-01-020</v>
          </cell>
          <cell r="H1712">
            <v>567.29999999999995</v>
          </cell>
          <cell r="L1712" t="str">
            <v>4</v>
          </cell>
        </row>
        <row r="1713">
          <cell r="A1713" t="str">
            <v/>
          </cell>
          <cell r="H1713" t="str">
            <v/>
          </cell>
          <cell r="L1713" t="str">
            <v/>
          </cell>
        </row>
        <row r="1714">
          <cell r="A1714" t="str">
            <v>13-01-030</v>
          </cell>
          <cell r="H1714">
            <v>1772057.2010499998</v>
          </cell>
          <cell r="L1714" t="str">
            <v/>
          </cell>
        </row>
        <row r="1715">
          <cell r="A1715" t="str">
            <v>13-01-030</v>
          </cell>
          <cell r="H1715">
            <v>886074</v>
          </cell>
          <cell r="L1715" t="str">
            <v>1</v>
          </cell>
        </row>
        <row r="1716">
          <cell r="A1716" t="str">
            <v>13-01-030</v>
          </cell>
          <cell r="H1716">
            <v>817649</v>
          </cell>
          <cell r="L1716" t="str">
            <v>1</v>
          </cell>
        </row>
        <row r="1717">
          <cell r="A1717" t="str">
            <v>13-01-030</v>
          </cell>
          <cell r="H1717">
            <v>45696</v>
          </cell>
          <cell r="L1717" t="str">
            <v>1</v>
          </cell>
        </row>
        <row r="1718">
          <cell r="A1718" t="str">
            <v>13-01-030</v>
          </cell>
          <cell r="H1718">
            <v>1251.2849999999999</v>
          </cell>
          <cell r="L1718" t="str">
            <v>1</v>
          </cell>
        </row>
        <row r="1719">
          <cell r="A1719" t="str">
            <v>13-01-030</v>
          </cell>
          <cell r="H1719">
            <v>127.09199999999998</v>
          </cell>
          <cell r="L1719" t="str">
            <v>1</v>
          </cell>
        </row>
        <row r="1720">
          <cell r="A1720" t="str">
            <v>13-01-030</v>
          </cell>
          <cell r="H1720">
            <v>1547</v>
          </cell>
          <cell r="L1720" t="str">
            <v>1</v>
          </cell>
        </row>
        <row r="1721">
          <cell r="A1721" t="str">
            <v>13-01-030</v>
          </cell>
          <cell r="H1721">
            <v>18910</v>
          </cell>
          <cell r="L1721" t="str">
            <v>2</v>
          </cell>
        </row>
        <row r="1722">
          <cell r="A1722" t="str">
            <v>13-01-030</v>
          </cell>
          <cell r="H1722">
            <v>235.52405000000002</v>
          </cell>
          <cell r="L1722" t="str">
            <v>4</v>
          </cell>
        </row>
        <row r="1723">
          <cell r="A1723" t="str">
            <v>13-01-030</v>
          </cell>
          <cell r="H1723">
            <v>567.29999999999995</v>
          </cell>
          <cell r="L1723" t="str">
            <v>4</v>
          </cell>
        </row>
        <row r="1724">
          <cell r="A1724" t="str">
            <v/>
          </cell>
          <cell r="H1724" t="str">
            <v/>
          </cell>
          <cell r="L1724" t="str">
            <v/>
          </cell>
        </row>
        <row r="1725">
          <cell r="A1725" t="str">
            <v>13-01-040</v>
          </cell>
          <cell r="H1725">
            <v>657979.20105000003</v>
          </cell>
          <cell r="L1725" t="str">
            <v/>
          </cell>
        </row>
        <row r="1726">
          <cell r="A1726" t="str">
            <v>13-01-040</v>
          </cell>
          <cell r="H1726">
            <v>453866</v>
          </cell>
          <cell r="L1726" t="str">
            <v>1</v>
          </cell>
        </row>
        <row r="1727">
          <cell r="A1727" t="str">
            <v>13-01-040</v>
          </cell>
          <cell r="H1727">
            <v>90083</v>
          </cell>
          <cell r="L1727" t="str">
            <v>1</v>
          </cell>
        </row>
        <row r="1728">
          <cell r="A1728" t="str">
            <v>13-01-040</v>
          </cell>
          <cell r="H1728">
            <v>91392</v>
          </cell>
          <cell r="L1728" t="str">
            <v>1</v>
          </cell>
        </row>
        <row r="1729">
          <cell r="A1729" t="str">
            <v>13-01-040</v>
          </cell>
          <cell r="H1729">
            <v>1251.2849999999999</v>
          </cell>
          <cell r="L1729" t="str">
            <v>1</v>
          </cell>
        </row>
        <row r="1730">
          <cell r="A1730" t="str">
            <v>13-01-040</v>
          </cell>
          <cell r="H1730">
            <v>127.09199999999998</v>
          </cell>
          <cell r="L1730" t="str">
            <v>1</v>
          </cell>
        </row>
        <row r="1731">
          <cell r="A1731" t="str">
            <v>13-01-040</v>
          </cell>
          <cell r="H1731">
            <v>1547</v>
          </cell>
          <cell r="L1731" t="str">
            <v>1</v>
          </cell>
        </row>
        <row r="1732">
          <cell r="A1732" t="str">
            <v>13-01-040</v>
          </cell>
          <cell r="H1732">
            <v>18910</v>
          </cell>
          <cell r="L1732" t="str">
            <v>2</v>
          </cell>
        </row>
        <row r="1733">
          <cell r="A1733" t="str">
            <v>13-01-040</v>
          </cell>
          <cell r="H1733">
            <v>235.52405000000002</v>
          </cell>
          <cell r="L1733" t="str">
            <v>4</v>
          </cell>
        </row>
        <row r="1734">
          <cell r="A1734" t="str">
            <v>13-01-040</v>
          </cell>
          <cell r="H1734">
            <v>567.29999999999995</v>
          </cell>
          <cell r="L1734" t="str">
            <v>4</v>
          </cell>
        </row>
        <row r="1735">
          <cell r="A1735" t="str">
            <v/>
          </cell>
          <cell r="H1735" t="str">
            <v/>
          </cell>
          <cell r="L1735" t="str">
            <v/>
          </cell>
        </row>
        <row r="1736">
          <cell r="A1736" t="str">
            <v>13-01-050</v>
          </cell>
          <cell r="H1736">
            <v>1223586.2010499998</v>
          </cell>
          <cell r="L1736" t="str">
            <v/>
          </cell>
        </row>
        <row r="1737">
          <cell r="A1737" t="str">
            <v>13-01-050</v>
          </cell>
          <cell r="H1737">
            <v>337603</v>
          </cell>
          <cell r="L1737" t="str">
            <v>1</v>
          </cell>
        </row>
        <row r="1738">
          <cell r="A1738" t="str">
            <v>13-01-050</v>
          </cell>
          <cell r="H1738">
            <v>817649</v>
          </cell>
          <cell r="L1738" t="str">
            <v>1</v>
          </cell>
        </row>
        <row r="1739">
          <cell r="A1739" t="str">
            <v>13-01-050</v>
          </cell>
          <cell r="H1739">
            <v>45696</v>
          </cell>
          <cell r="L1739" t="str">
            <v>1</v>
          </cell>
        </row>
        <row r="1740">
          <cell r="A1740" t="str">
            <v>13-01-050</v>
          </cell>
          <cell r="H1740">
            <v>1251.2849999999999</v>
          </cell>
          <cell r="L1740" t="str">
            <v>1</v>
          </cell>
        </row>
        <row r="1741">
          <cell r="A1741" t="str">
            <v>13-01-050</v>
          </cell>
          <cell r="H1741">
            <v>127.09199999999998</v>
          </cell>
          <cell r="L1741" t="str">
            <v>1</v>
          </cell>
        </row>
        <row r="1742">
          <cell r="A1742" t="str">
            <v>13-01-050</v>
          </cell>
          <cell r="H1742">
            <v>1547</v>
          </cell>
          <cell r="L1742" t="str">
            <v>1</v>
          </cell>
        </row>
        <row r="1743">
          <cell r="A1743" t="str">
            <v>13-01-050</v>
          </cell>
          <cell r="H1743">
            <v>18910</v>
          </cell>
          <cell r="L1743" t="str">
            <v>2</v>
          </cell>
        </row>
        <row r="1744">
          <cell r="A1744" t="str">
            <v>13-01-050</v>
          </cell>
          <cell r="H1744">
            <v>235.52405000000002</v>
          </cell>
          <cell r="L1744" t="str">
            <v>4</v>
          </cell>
        </row>
        <row r="1745">
          <cell r="A1745" t="str">
            <v>13-01-050</v>
          </cell>
          <cell r="H1745">
            <v>567.29999999999995</v>
          </cell>
          <cell r="L1745" t="str">
            <v>4</v>
          </cell>
        </row>
        <row r="1746">
          <cell r="A1746" t="str">
            <v/>
          </cell>
          <cell r="H1746" t="str">
            <v/>
          </cell>
          <cell r="L1746" t="str">
            <v/>
          </cell>
        </row>
        <row r="1747">
          <cell r="A1747" t="str">
            <v>13-01-060</v>
          </cell>
          <cell r="H1747">
            <v>412244.20104999997</v>
          </cell>
          <cell r="L1747" t="str">
            <v/>
          </cell>
        </row>
        <row r="1748">
          <cell r="A1748" t="str">
            <v>13-01-060</v>
          </cell>
          <cell r="H1748">
            <v>208131</v>
          </cell>
          <cell r="L1748" t="str">
            <v>1</v>
          </cell>
        </row>
        <row r="1749">
          <cell r="A1749" t="str">
            <v>13-01-060</v>
          </cell>
          <cell r="H1749">
            <v>90083</v>
          </cell>
          <cell r="L1749" t="str">
            <v>1</v>
          </cell>
        </row>
        <row r="1750">
          <cell r="A1750" t="str">
            <v>13-01-060</v>
          </cell>
          <cell r="H1750">
            <v>91392</v>
          </cell>
          <cell r="L1750" t="str">
            <v>1</v>
          </cell>
        </row>
        <row r="1751">
          <cell r="A1751" t="str">
            <v>13-01-060</v>
          </cell>
          <cell r="H1751">
            <v>1251.2849999999999</v>
          </cell>
          <cell r="L1751" t="str">
            <v>1</v>
          </cell>
        </row>
        <row r="1752">
          <cell r="A1752" t="str">
            <v>13-01-060</v>
          </cell>
          <cell r="H1752">
            <v>127.09199999999998</v>
          </cell>
          <cell r="L1752" t="str">
            <v>1</v>
          </cell>
        </row>
        <row r="1753">
          <cell r="A1753" t="str">
            <v>13-01-060</v>
          </cell>
          <cell r="H1753">
            <v>1547</v>
          </cell>
          <cell r="L1753" t="str">
            <v>1</v>
          </cell>
        </row>
        <row r="1754">
          <cell r="A1754" t="str">
            <v>13-01-060</v>
          </cell>
          <cell r="H1754">
            <v>18910</v>
          </cell>
          <cell r="L1754" t="str">
            <v>2</v>
          </cell>
        </row>
        <row r="1755">
          <cell r="A1755" t="str">
            <v>13-01-060</v>
          </cell>
          <cell r="H1755">
            <v>235.52405000000002</v>
          </cell>
          <cell r="L1755" t="str">
            <v>4</v>
          </cell>
        </row>
        <row r="1756">
          <cell r="A1756" t="str">
            <v>13-01-060</v>
          </cell>
          <cell r="H1756">
            <v>567.29999999999995</v>
          </cell>
          <cell r="L1756" t="str">
            <v>4</v>
          </cell>
        </row>
        <row r="1757">
          <cell r="A1757" t="str">
            <v/>
          </cell>
          <cell r="H1757" t="str">
            <v/>
          </cell>
          <cell r="L1757" t="str">
            <v/>
          </cell>
        </row>
        <row r="1758">
          <cell r="A1758" t="str">
            <v>13-01-080</v>
          </cell>
          <cell r="H1758">
            <v>222312.10905</v>
          </cell>
          <cell r="L1758" t="str">
            <v/>
          </cell>
        </row>
        <row r="1759">
          <cell r="A1759" t="str">
            <v>13-01-080</v>
          </cell>
          <cell r="H1759">
            <v>199801</v>
          </cell>
          <cell r="L1759" t="str">
            <v>1</v>
          </cell>
        </row>
        <row r="1760">
          <cell r="A1760" t="str">
            <v>13-01-080</v>
          </cell>
          <cell r="H1760">
            <v>1251.2849999999999</v>
          </cell>
          <cell r="L1760" t="str">
            <v>1</v>
          </cell>
        </row>
        <row r="1761">
          <cell r="A1761" t="str">
            <v>13-01-080</v>
          </cell>
          <cell r="H1761">
            <v>1547</v>
          </cell>
          <cell r="L1761" t="str">
            <v>1</v>
          </cell>
        </row>
        <row r="1762">
          <cell r="A1762" t="str">
            <v>13-01-080</v>
          </cell>
          <cell r="H1762">
            <v>18910</v>
          </cell>
          <cell r="L1762" t="str">
            <v>2</v>
          </cell>
        </row>
        <row r="1763">
          <cell r="A1763" t="str">
            <v>13-01-080</v>
          </cell>
          <cell r="H1763">
            <v>235.52405000000002</v>
          </cell>
          <cell r="L1763" t="str">
            <v>4</v>
          </cell>
        </row>
        <row r="1764">
          <cell r="A1764" t="str">
            <v>13-01-080</v>
          </cell>
          <cell r="H1764">
            <v>567.29999999999995</v>
          </cell>
          <cell r="L1764" t="str">
            <v>4</v>
          </cell>
        </row>
        <row r="1765">
          <cell r="A1765" t="str">
            <v/>
          </cell>
          <cell r="H1765" t="str">
            <v/>
          </cell>
          <cell r="L1765" t="str">
            <v/>
          </cell>
        </row>
        <row r="1766">
          <cell r="A1766" t="str">
            <v>13-01-090</v>
          </cell>
          <cell r="H1766">
            <v>181790.82405</v>
          </cell>
          <cell r="L1766" t="str">
            <v/>
          </cell>
        </row>
        <row r="1767">
          <cell r="A1767" t="str">
            <v>13-01-090</v>
          </cell>
          <cell r="H1767">
            <v>160531</v>
          </cell>
          <cell r="L1767" t="str">
            <v>1</v>
          </cell>
        </row>
        <row r="1768">
          <cell r="A1768" t="str">
            <v>13-01-090</v>
          </cell>
          <cell r="H1768">
            <v>1547</v>
          </cell>
          <cell r="L1768" t="str">
            <v>1</v>
          </cell>
        </row>
        <row r="1769">
          <cell r="A1769" t="str">
            <v>13-01-090</v>
          </cell>
          <cell r="H1769">
            <v>18910</v>
          </cell>
          <cell r="L1769" t="str">
            <v>2</v>
          </cell>
        </row>
        <row r="1770">
          <cell r="A1770" t="str">
            <v>13-01-090</v>
          </cell>
          <cell r="H1770">
            <v>235.52405000000002</v>
          </cell>
          <cell r="L1770" t="str">
            <v>4</v>
          </cell>
        </row>
        <row r="1771">
          <cell r="A1771" t="str">
            <v>13-01-090</v>
          </cell>
          <cell r="H1771">
            <v>567.29999999999995</v>
          </cell>
          <cell r="L1771" t="str">
            <v>4</v>
          </cell>
        </row>
        <row r="1772">
          <cell r="A1772" t="str">
            <v/>
          </cell>
          <cell r="H1772" t="str">
            <v/>
          </cell>
          <cell r="L1772" t="str">
            <v/>
          </cell>
        </row>
        <row r="1773">
          <cell r="A1773" t="str">
            <v>13-01-100</v>
          </cell>
          <cell r="H1773">
            <v>266280.82405</v>
          </cell>
          <cell r="L1773" t="str">
            <v/>
          </cell>
        </row>
        <row r="1774">
          <cell r="A1774" t="str">
            <v>13-01-100</v>
          </cell>
          <cell r="H1774">
            <v>245021</v>
          </cell>
          <cell r="L1774" t="str">
            <v>1</v>
          </cell>
        </row>
        <row r="1775">
          <cell r="A1775" t="str">
            <v>13-01-100</v>
          </cell>
          <cell r="H1775">
            <v>1547</v>
          </cell>
          <cell r="L1775" t="str">
            <v>1</v>
          </cell>
        </row>
        <row r="1776">
          <cell r="A1776" t="str">
            <v>13-01-100</v>
          </cell>
          <cell r="H1776">
            <v>18910</v>
          </cell>
          <cell r="L1776" t="str">
            <v>2</v>
          </cell>
        </row>
        <row r="1777">
          <cell r="A1777" t="str">
            <v>13-01-100</v>
          </cell>
          <cell r="H1777">
            <v>235.52405000000002</v>
          </cell>
          <cell r="L1777" t="str">
            <v>4</v>
          </cell>
        </row>
        <row r="1778">
          <cell r="A1778" t="str">
            <v>13-01-100</v>
          </cell>
          <cell r="H1778">
            <v>567.29999999999995</v>
          </cell>
          <cell r="L1778" t="str">
            <v>4</v>
          </cell>
        </row>
        <row r="1779">
          <cell r="A1779" t="str">
            <v/>
          </cell>
          <cell r="H1779" t="str">
            <v/>
          </cell>
          <cell r="L1779" t="str">
            <v/>
          </cell>
        </row>
        <row r="1780">
          <cell r="A1780" t="str">
            <v>13-02-010</v>
          </cell>
          <cell r="H1780">
            <v>481752.76042891107</v>
          </cell>
          <cell r="L1780" t="str">
            <v/>
          </cell>
        </row>
        <row r="1781">
          <cell r="A1781" t="str">
            <v>13-02-010</v>
          </cell>
          <cell r="H1781">
            <v>461601</v>
          </cell>
          <cell r="L1781" t="str">
            <v>1</v>
          </cell>
        </row>
        <row r="1782">
          <cell r="A1782" t="str">
            <v>13-02-010</v>
          </cell>
          <cell r="H1782">
            <v>127.09199999999998</v>
          </cell>
          <cell r="L1782" t="str">
            <v>1</v>
          </cell>
        </row>
        <row r="1783">
          <cell r="A1783" t="str">
            <v>13-02-010</v>
          </cell>
          <cell r="H1783">
            <v>1547</v>
          </cell>
          <cell r="L1783" t="str">
            <v>1</v>
          </cell>
        </row>
        <row r="1784">
          <cell r="A1784" t="str">
            <v>13-02-010</v>
          </cell>
          <cell r="H1784">
            <v>11544.627566388888</v>
          </cell>
          <cell r="L1784" t="str">
            <v>2</v>
          </cell>
        </row>
        <row r="1785">
          <cell r="A1785" t="str">
            <v>13-02-010</v>
          </cell>
          <cell r="H1785">
            <v>6180.5197338888884</v>
          </cell>
          <cell r="L1785" t="str">
            <v>2</v>
          </cell>
        </row>
        <row r="1786">
          <cell r="A1786" t="str">
            <v>13-02-010</v>
          </cell>
          <cell r="H1786">
            <v>220.76670962495973</v>
          </cell>
          <cell r="L1786" t="str">
            <v>4</v>
          </cell>
        </row>
        <row r="1787">
          <cell r="A1787" t="str">
            <v>13-02-010</v>
          </cell>
          <cell r="H1787">
            <v>531.75441900833334</v>
          </cell>
          <cell r="L1787" t="str">
            <v>4</v>
          </cell>
        </row>
        <row r="1788">
          <cell r="A1788" t="str">
            <v/>
          </cell>
          <cell r="H1788" t="str">
            <v/>
          </cell>
          <cell r="L1788" t="str">
            <v/>
          </cell>
        </row>
        <row r="1789">
          <cell r="A1789" t="str">
            <v>13-02-020</v>
          </cell>
          <cell r="H1789">
            <v>454025.76042891107</v>
          </cell>
          <cell r="L1789" t="str">
            <v/>
          </cell>
        </row>
        <row r="1790">
          <cell r="A1790" t="str">
            <v>13-02-020</v>
          </cell>
          <cell r="H1790">
            <v>433874</v>
          </cell>
          <cell r="L1790" t="str">
            <v>1</v>
          </cell>
        </row>
        <row r="1791">
          <cell r="A1791" t="str">
            <v>13-02-020</v>
          </cell>
          <cell r="H1791">
            <v>127.09199999999998</v>
          </cell>
          <cell r="L1791" t="str">
            <v>1</v>
          </cell>
        </row>
        <row r="1792">
          <cell r="A1792" t="str">
            <v>13-02-020</v>
          </cell>
          <cell r="H1792">
            <v>1547</v>
          </cell>
          <cell r="L1792" t="str">
            <v>1</v>
          </cell>
        </row>
        <row r="1793">
          <cell r="A1793" t="str">
            <v>13-02-020</v>
          </cell>
          <cell r="H1793">
            <v>11544.627566388888</v>
          </cell>
          <cell r="L1793" t="str">
            <v>2</v>
          </cell>
        </row>
        <row r="1794">
          <cell r="A1794" t="str">
            <v>13-02-020</v>
          </cell>
          <cell r="H1794">
            <v>6180.5197338888884</v>
          </cell>
          <cell r="L1794" t="str">
            <v>2</v>
          </cell>
        </row>
        <row r="1795">
          <cell r="A1795" t="str">
            <v>13-02-020</v>
          </cell>
          <cell r="H1795">
            <v>220.76670962495973</v>
          </cell>
          <cell r="L1795" t="str">
            <v>4</v>
          </cell>
        </row>
        <row r="1796">
          <cell r="A1796" t="str">
            <v>13-02-020</v>
          </cell>
          <cell r="H1796">
            <v>531.75441900833334</v>
          </cell>
          <cell r="L1796" t="str">
            <v>4</v>
          </cell>
        </row>
        <row r="1797">
          <cell r="A1797" t="str">
            <v/>
          </cell>
          <cell r="H1797" t="str">
            <v/>
          </cell>
          <cell r="L1797" t="str">
            <v/>
          </cell>
        </row>
        <row r="1798">
          <cell r="A1798" t="str">
            <v>13-02-060</v>
          </cell>
          <cell r="H1798">
            <v>45909.542945943984</v>
          </cell>
          <cell r="L1798" t="str">
            <v/>
          </cell>
        </row>
        <row r="1799">
          <cell r="A1799" t="str">
            <v>13-02-060</v>
          </cell>
          <cell r="H1799">
            <v>42602</v>
          </cell>
          <cell r="L1799" t="str">
            <v>1</v>
          </cell>
        </row>
        <row r="1800">
          <cell r="A1800" t="str">
            <v>13-02-060</v>
          </cell>
          <cell r="H1800">
            <v>127.09199999999998</v>
          </cell>
          <cell r="L1800" t="str">
            <v>1</v>
          </cell>
        </row>
        <row r="1801">
          <cell r="A1801" t="str">
            <v>13-02-060</v>
          </cell>
          <cell r="H1801">
            <v>773.5</v>
          </cell>
          <cell r="L1801" t="str">
            <v>1</v>
          </cell>
        </row>
        <row r="1802">
          <cell r="A1802" t="str">
            <v>13-02-060</v>
          </cell>
          <cell r="H1802">
            <v>2308.9255132777776</v>
          </cell>
          <cell r="L1802" t="str">
            <v>2</v>
          </cell>
        </row>
        <row r="1803">
          <cell r="A1803" t="str">
            <v>13-02-060</v>
          </cell>
          <cell r="H1803">
            <v>28.757667267874723</v>
          </cell>
          <cell r="L1803" t="str">
            <v>4</v>
          </cell>
        </row>
        <row r="1804">
          <cell r="A1804" t="str">
            <v>13-02-060</v>
          </cell>
          <cell r="H1804">
            <v>69.267765398333324</v>
          </cell>
          <cell r="L1804" t="str">
            <v>4</v>
          </cell>
        </row>
        <row r="1805">
          <cell r="A1805" t="str">
            <v/>
          </cell>
          <cell r="H1805" t="str">
            <v/>
          </cell>
          <cell r="L1805" t="str">
            <v/>
          </cell>
        </row>
        <row r="1806">
          <cell r="A1806" t="str">
            <v>13-03-010</v>
          </cell>
          <cell r="H1806">
            <v>303167.31842891104</v>
          </cell>
          <cell r="L1806" t="str">
            <v/>
          </cell>
        </row>
        <row r="1807">
          <cell r="A1807" t="str">
            <v>13-03-010</v>
          </cell>
          <cell r="H1807">
            <v>283142.64999999997</v>
          </cell>
          <cell r="L1807" t="str">
            <v>1</v>
          </cell>
        </row>
        <row r="1808">
          <cell r="A1808" t="str">
            <v>13-03-010</v>
          </cell>
          <cell r="H1808">
            <v>1547</v>
          </cell>
          <cell r="L1808" t="str">
            <v>1</v>
          </cell>
        </row>
        <row r="1809">
          <cell r="A1809" t="str">
            <v>13-03-010</v>
          </cell>
          <cell r="H1809">
            <v>11544.627566388888</v>
          </cell>
          <cell r="L1809" t="str">
            <v>2</v>
          </cell>
        </row>
        <row r="1810">
          <cell r="A1810" t="str">
            <v>13-03-010</v>
          </cell>
          <cell r="H1810">
            <v>6180.5197338888884</v>
          </cell>
          <cell r="L1810" t="str">
            <v>2</v>
          </cell>
        </row>
        <row r="1811">
          <cell r="A1811" t="str">
            <v>13-03-010</v>
          </cell>
          <cell r="H1811">
            <v>220.76670962495973</v>
          </cell>
          <cell r="L1811" t="str">
            <v>4</v>
          </cell>
        </row>
        <row r="1812">
          <cell r="A1812" t="str">
            <v>13-03-010</v>
          </cell>
          <cell r="H1812">
            <v>531.75441900833334</v>
          </cell>
          <cell r="L1812" t="str">
            <v>4</v>
          </cell>
        </row>
        <row r="1813">
          <cell r="A1813" t="str">
            <v/>
          </cell>
          <cell r="H1813" t="str">
            <v/>
          </cell>
          <cell r="L1813" t="str">
            <v/>
          </cell>
        </row>
        <row r="1814">
          <cell r="A1814" t="str">
            <v>13-03-020</v>
          </cell>
          <cell r="H1814">
            <v>406132.06842891104</v>
          </cell>
          <cell r="L1814" t="str">
            <v/>
          </cell>
        </row>
        <row r="1815">
          <cell r="A1815" t="str">
            <v>13-03-020</v>
          </cell>
          <cell r="H1815">
            <v>386107.39999999997</v>
          </cell>
          <cell r="L1815" t="str">
            <v>1</v>
          </cell>
        </row>
        <row r="1816">
          <cell r="A1816" t="str">
            <v>13-03-020</v>
          </cell>
          <cell r="H1816">
            <v>1547</v>
          </cell>
          <cell r="L1816" t="str">
            <v>1</v>
          </cell>
        </row>
        <row r="1817">
          <cell r="A1817" t="str">
            <v>13-03-020</v>
          </cell>
          <cell r="H1817">
            <v>11544.627566388888</v>
          </cell>
          <cell r="L1817" t="str">
            <v>2</v>
          </cell>
        </row>
        <row r="1818">
          <cell r="A1818" t="str">
            <v>13-03-020</v>
          </cell>
          <cell r="H1818">
            <v>6180.5197338888884</v>
          </cell>
          <cell r="L1818" t="str">
            <v>2</v>
          </cell>
        </row>
        <row r="1819">
          <cell r="A1819" t="str">
            <v>13-03-020</v>
          </cell>
          <cell r="H1819">
            <v>220.76670962495973</v>
          </cell>
          <cell r="L1819" t="str">
            <v>4</v>
          </cell>
        </row>
        <row r="1820">
          <cell r="A1820" t="str">
            <v>13-03-020</v>
          </cell>
          <cell r="H1820">
            <v>531.75441900833334</v>
          </cell>
          <cell r="L1820" t="str">
            <v>4</v>
          </cell>
        </row>
        <row r="1821">
          <cell r="A1821" t="str">
            <v/>
          </cell>
          <cell r="H1821" t="str">
            <v/>
          </cell>
          <cell r="L1821" t="str">
            <v/>
          </cell>
        </row>
        <row r="1822">
          <cell r="A1822" t="str">
            <v>13-03-030</v>
          </cell>
          <cell r="H1822">
            <v>765797.66842891113</v>
          </cell>
          <cell r="L1822" t="str">
            <v/>
          </cell>
        </row>
        <row r="1823">
          <cell r="A1823" t="str">
            <v>13-03-030</v>
          </cell>
          <cell r="H1823">
            <v>745773</v>
          </cell>
          <cell r="L1823" t="str">
            <v>1</v>
          </cell>
        </row>
        <row r="1824">
          <cell r="A1824" t="str">
            <v>13-03-030</v>
          </cell>
          <cell r="H1824">
            <v>1547</v>
          </cell>
          <cell r="L1824" t="str">
            <v>1</v>
          </cell>
        </row>
        <row r="1825">
          <cell r="A1825" t="str">
            <v>13-03-030</v>
          </cell>
          <cell r="H1825">
            <v>11544.627566388888</v>
          </cell>
          <cell r="L1825" t="str">
            <v>2</v>
          </cell>
        </row>
        <row r="1826">
          <cell r="A1826" t="str">
            <v>13-03-030</v>
          </cell>
          <cell r="H1826">
            <v>6180.5197338888884</v>
          </cell>
          <cell r="L1826" t="str">
            <v>2</v>
          </cell>
        </row>
        <row r="1827">
          <cell r="A1827" t="str">
            <v>13-03-030</v>
          </cell>
          <cell r="H1827">
            <v>220.76670962495973</v>
          </cell>
          <cell r="L1827" t="str">
            <v>4</v>
          </cell>
        </row>
        <row r="1828">
          <cell r="A1828" t="str">
            <v>13-03-030</v>
          </cell>
          <cell r="H1828">
            <v>531.75441900833334</v>
          </cell>
          <cell r="L1828" t="str">
            <v>4</v>
          </cell>
        </row>
        <row r="1829">
          <cell r="A1829" t="str">
            <v/>
          </cell>
          <cell r="H1829" t="str">
            <v/>
          </cell>
          <cell r="L1829" t="str">
            <v/>
          </cell>
        </row>
        <row r="1830">
          <cell r="A1830" t="str">
            <v>13-03-040</v>
          </cell>
          <cell r="H1830">
            <v>439066.83421445556</v>
          </cell>
          <cell r="L1830" t="str">
            <v/>
          </cell>
        </row>
        <row r="1831">
          <cell r="A1831" t="str">
            <v>13-03-040</v>
          </cell>
          <cell r="H1831">
            <v>428281</v>
          </cell>
          <cell r="L1831" t="str">
            <v>1</v>
          </cell>
        </row>
        <row r="1832">
          <cell r="A1832" t="str">
            <v>13-03-040</v>
          </cell>
          <cell r="H1832">
            <v>1547</v>
          </cell>
          <cell r="L1832" t="str">
            <v>1</v>
          </cell>
        </row>
        <row r="1833">
          <cell r="A1833" t="str">
            <v>13-03-040</v>
          </cell>
          <cell r="H1833">
            <v>5772.3137831944441</v>
          </cell>
          <cell r="L1833" t="str">
            <v>2</v>
          </cell>
        </row>
        <row r="1834">
          <cell r="A1834" t="str">
            <v>13-03-040</v>
          </cell>
          <cell r="H1834">
            <v>3090.2598669444442</v>
          </cell>
          <cell r="L1834" t="str">
            <v>2</v>
          </cell>
        </row>
        <row r="1835">
          <cell r="A1835" t="str">
            <v>13-03-040</v>
          </cell>
          <cell r="H1835">
            <v>110.38335481247987</v>
          </cell>
          <cell r="L1835" t="str">
            <v>4</v>
          </cell>
        </row>
        <row r="1836">
          <cell r="A1836" t="str">
            <v>13-03-040</v>
          </cell>
          <cell r="H1836">
            <v>265.87720950416667</v>
          </cell>
          <cell r="L1836" t="str">
            <v>4</v>
          </cell>
        </row>
        <row r="1837">
          <cell r="A1837" t="str">
            <v/>
          </cell>
          <cell r="H1837" t="str">
            <v/>
          </cell>
          <cell r="L1837" t="str">
            <v/>
          </cell>
        </row>
        <row r="1838">
          <cell r="A1838" t="str">
            <v>13-03-050</v>
          </cell>
          <cell r="H1838">
            <v>412945.75472971989</v>
          </cell>
          <cell r="L1838" t="str">
            <v/>
          </cell>
        </row>
        <row r="1839">
          <cell r="A1839" t="str">
            <v>13-03-050</v>
          </cell>
          <cell r="H1839">
            <v>399364</v>
          </cell>
          <cell r="L1839" t="str">
            <v>1</v>
          </cell>
        </row>
        <row r="1840">
          <cell r="A1840" t="str">
            <v>13-03-050</v>
          </cell>
          <cell r="H1840">
            <v>1547</v>
          </cell>
          <cell r="L1840" t="str">
            <v>1</v>
          </cell>
        </row>
        <row r="1841">
          <cell r="A1841" t="str">
            <v>13-03-050</v>
          </cell>
          <cell r="H1841">
            <v>11544.627566388888</v>
          </cell>
          <cell r="L1841" t="str">
            <v>2</v>
          </cell>
        </row>
        <row r="1842">
          <cell r="A1842" t="str">
            <v>13-03-050</v>
          </cell>
          <cell r="H1842">
            <v>143.78833633937361</v>
          </cell>
          <cell r="L1842" t="str">
            <v>4</v>
          </cell>
        </row>
        <row r="1843">
          <cell r="A1843" t="str">
            <v>13-03-050</v>
          </cell>
          <cell r="H1843">
            <v>346.33882699166662</v>
          </cell>
          <cell r="L1843" t="str">
            <v>4</v>
          </cell>
        </row>
        <row r="1844">
          <cell r="A1844" t="str">
            <v/>
          </cell>
          <cell r="H1844" t="str">
            <v/>
          </cell>
          <cell r="L1844" t="str">
            <v/>
          </cell>
        </row>
        <row r="1845">
          <cell r="A1845" t="str">
            <v>13-03-060</v>
          </cell>
          <cell r="H1845">
            <v>307630.75472971989</v>
          </cell>
          <cell r="L1845" t="str">
            <v/>
          </cell>
        </row>
        <row r="1846">
          <cell r="A1846" t="str">
            <v>13-03-060</v>
          </cell>
          <cell r="H1846">
            <v>294049</v>
          </cell>
          <cell r="L1846" t="str">
            <v>1</v>
          </cell>
        </row>
        <row r="1847">
          <cell r="A1847" t="str">
            <v>13-03-060</v>
          </cell>
          <cell r="H1847">
            <v>1547</v>
          </cell>
          <cell r="L1847" t="str">
            <v>1</v>
          </cell>
        </row>
        <row r="1848">
          <cell r="A1848" t="str">
            <v>13-03-060</v>
          </cell>
          <cell r="H1848">
            <v>11544.627566388888</v>
          </cell>
          <cell r="L1848" t="str">
            <v>2</v>
          </cell>
        </row>
        <row r="1849">
          <cell r="A1849" t="str">
            <v>13-03-060</v>
          </cell>
          <cell r="H1849">
            <v>143.78833633937361</v>
          </cell>
          <cell r="L1849" t="str">
            <v>4</v>
          </cell>
        </row>
        <row r="1850">
          <cell r="A1850" t="str">
            <v>13-03-060</v>
          </cell>
          <cell r="H1850">
            <v>346.33882699166662</v>
          </cell>
          <cell r="L1850" t="str">
            <v>4</v>
          </cell>
        </row>
        <row r="1851">
          <cell r="A1851" t="str">
            <v/>
          </cell>
          <cell r="H1851" t="str">
            <v/>
          </cell>
          <cell r="L1851" t="str">
            <v/>
          </cell>
        </row>
        <row r="1852">
          <cell r="A1852" t="str">
            <v>13-03-070</v>
          </cell>
          <cell r="H1852">
            <v>125909.87736485997</v>
          </cell>
          <cell r="L1852" t="str">
            <v/>
          </cell>
        </row>
        <row r="1853">
          <cell r="A1853" t="str">
            <v>13-03-070</v>
          </cell>
          <cell r="H1853">
            <v>118345.5</v>
          </cell>
          <cell r="L1853" t="str">
            <v>1</v>
          </cell>
        </row>
        <row r="1854">
          <cell r="A1854" t="str">
            <v>13-03-070</v>
          </cell>
          <cell r="H1854">
            <v>1547</v>
          </cell>
          <cell r="L1854" t="str">
            <v>1</v>
          </cell>
        </row>
        <row r="1855">
          <cell r="A1855" t="str">
            <v>13-03-070</v>
          </cell>
          <cell r="H1855">
            <v>5772.3137831944441</v>
          </cell>
          <cell r="L1855" t="str">
            <v>2</v>
          </cell>
        </row>
        <row r="1856">
          <cell r="A1856" t="str">
            <v>13-03-070</v>
          </cell>
          <cell r="H1856">
            <v>71.894168169686807</v>
          </cell>
          <cell r="L1856" t="str">
            <v>4</v>
          </cell>
        </row>
        <row r="1857">
          <cell r="A1857" t="str">
            <v>13-03-070</v>
          </cell>
          <cell r="H1857">
            <v>173.16941349583331</v>
          </cell>
          <cell r="L1857" t="str">
            <v>4</v>
          </cell>
        </row>
        <row r="1858">
          <cell r="A1858" t="str">
            <v/>
          </cell>
          <cell r="H1858" t="str">
            <v/>
          </cell>
          <cell r="L1858" t="str">
            <v/>
          </cell>
        </row>
        <row r="1859">
          <cell r="A1859" t="str">
            <v>13-03-090</v>
          </cell>
          <cell r="H1859">
            <v>382414.37736485997</v>
          </cell>
          <cell r="L1859" t="str">
            <v/>
          </cell>
        </row>
        <row r="1860">
          <cell r="A1860" t="str">
            <v>13-03-090</v>
          </cell>
          <cell r="H1860">
            <v>374850</v>
          </cell>
          <cell r="L1860" t="str">
            <v>1</v>
          </cell>
        </row>
        <row r="1861">
          <cell r="A1861" t="str">
            <v>13-03-090</v>
          </cell>
          <cell r="H1861">
            <v>1547</v>
          </cell>
          <cell r="L1861" t="str">
            <v>1</v>
          </cell>
        </row>
        <row r="1862">
          <cell r="A1862" t="str">
            <v>13-03-090</v>
          </cell>
          <cell r="H1862">
            <v>5772.3137831944441</v>
          </cell>
          <cell r="L1862" t="str">
            <v>2</v>
          </cell>
        </row>
        <row r="1863">
          <cell r="A1863" t="str">
            <v>13-03-090</v>
          </cell>
          <cell r="H1863">
            <v>71.894168169686807</v>
          </cell>
          <cell r="L1863" t="str">
            <v>4</v>
          </cell>
        </row>
        <row r="1864">
          <cell r="A1864" t="str">
            <v>13-03-090</v>
          </cell>
          <cell r="H1864">
            <v>173.16941349583331</v>
          </cell>
          <cell r="L1864" t="str">
            <v>4</v>
          </cell>
        </row>
        <row r="1865">
          <cell r="A1865" t="str">
            <v/>
          </cell>
          <cell r="H1865" t="str">
            <v/>
          </cell>
          <cell r="L1865" t="str">
            <v/>
          </cell>
        </row>
        <row r="1866">
          <cell r="A1866" t="str">
            <v>13-03-100</v>
          </cell>
          <cell r="H1866">
            <v>152547.68124942388</v>
          </cell>
          <cell r="L1866" t="str">
            <v/>
          </cell>
        </row>
        <row r="1867">
          <cell r="A1867" t="str">
            <v>13-03-100</v>
          </cell>
          <cell r="H1867">
            <v>118702.5</v>
          </cell>
          <cell r="L1867" t="str">
            <v>1</v>
          </cell>
        </row>
        <row r="1868">
          <cell r="A1868" t="str">
            <v>13-03-100</v>
          </cell>
          <cell r="H1868">
            <v>13820.512820512819</v>
          </cell>
          <cell r="L1868" t="str">
            <v>1</v>
          </cell>
        </row>
        <row r="1869">
          <cell r="A1869" t="str">
            <v>13-03-100</v>
          </cell>
          <cell r="H1869">
            <v>1547</v>
          </cell>
          <cell r="L1869" t="str">
            <v>1</v>
          </cell>
        </row>
        <row r="1870">
          <cell r="A1870" t="str">
            <v>13-03-100</v>
          </cell>
          <cell r="H1870">
            <v>11544.627566388888</v>
          </cell>
          <cell r="L1870" t="str">
            <v>2</v>
          </cell>
        </row>
        <row r="1871">
          <cell r="A1871" t="str">
            <v>13-03-100</v>
          </cell>
          <cell r="H1871">
            <v>6180.5197338888884</v>
          </cell>
          <cell r="L1871" t="str">
            <v>2</v>
          </cell>
        </row>
        <row r="1872">
          <cell r="A1872" t="str">
            <v>13-03-100</v>
          </cell>
          <cell r="H1872">
            <v>220.76670962495973</v>
          </cell>
          <cell r="L1872" t="str">
            <v>4</v>
          </cell>
        </row>
        <row r="1873">
          <cell r="A1873" t="str">
            <v>13-03-100</v>
          </cell>
          <cell r="H1873">
            <v>531.75441900833334</v>
          </cell>
          <cell r="L1873" t="str">
            <v>4</v>
          </cell>
        </row>
        <row r="1874">
          <cell r="A1874" t="str">
            <v/>
          </cell>
          <cell r="H1874" t="str">
            <v/>
          </cell>
          <cell r="L1874" t="str">
            <v/>
          </cell>
        </row>
        <row r="1875">
          <cell r="A1875" t="str">
            <v>13-03-110</v>
          </cell>
          <cell r="H1875">
            <v>195391.76458275723</v>
          </cell>
          <cell r="L1875" t="str">
            <v/>
          </cell>
        </row>
        <row r="1876">
          <cell r="A1876" t="str">
            <v>13-03-110</v>
          </cell>
          <cell r="H1876">
            <v>154313.25</v>
          </cell>
          <cell r="L1876" t="str">
            <v>1</v>
          </cell>
        </row>
        <row r="1877">
          <cell r="A1877" t="str">
            <v>13-03-110</v>
          </cell>
          <cell r="H1877">
            <v>21053.846153846149</v>
          </cell>
          <cell r="L1877" t="str">
            <v>1</v>
          </cell>
        </row>
        <row r="1878">
          <cell r="A1878" t="str">
            <v>13-03-110</v>
          </cell>
          <cell r="H1878">
            <v>1547</v>
          </cell>
          <cell r="L1878" t="str">
            <v>1</v>
          </cell>
        </row>
        <row r="1879">
          <cell r="A1879" t="str">
            <v>13-03-110</v>
          </cell>
          <cell r="H1879">
            <v>11544.627566388888</v>
          </cell>
          <cell r="L1879" t="str">
            <v>2</v>
          </cell>
        </row>
        <row r="1880">
          <cell r="A1880" t="str">
            <v>13-03-110</v>
          </cell>
          <cell r="H1880">
            <v>6180.5197338888884</v>
          </cell>
          <cell r="L1880" t="str">
            <v>2</v>
          </cell>
        </row>
        <row r="1881">
          <cell r="A1881" t="str">
            <v>13-03-110</v>
          </cell>
          <cell r="H1881">
            <v>220.76670962495973</v>
          </cell>
          <cell r="L1881" t="str">
            <v>4</v>
          </cell>
        </row>
        <row r="1882">
          <cell r="A1882" t="str">
            <v>13-03-110</v>
          </cell>
          <cell r="H1882">
            <v>531.75441900833334</v>
          </cell>
          <cell r="L1882" t="str">
            <v>4</v>
          </cell>
        </row>
        <row r="1883">
          <cell r="A1883" t="str">
            <v/>
          </cell>
          <cell r="H1883" t="str">
            <v/>
          </cell>
          <cell r="L1883" t="str">
            <v/>
          </cell>
        </row>
        <row r="1884">
          <cell r="A1884" t="str">
            <v>13-04-020</v>
          </cell>
          <cell r="H1884">
            <v>834414</v>
          </cell>
          <cell r="L1884" t="str">
            <v/>
          </cell>
        </row>
        <row r="1885">
          <cell r="A1885" t="str">
            <v>13-04-020</v>
          </cell>
          <cell r="H1885">
            <v>834414</v>
          </cell>
          <cell r="L1885" t="str">
            <v>3</v>
          </cell>
        </row>
        <row r="1886">
          <cell r="A1886" t="str">
            <v>13-04-020</v>
          </cell>
          <cell r="H1886">
            <v>0</v>
          </cell>
          <cell r="L1886" t="str">
            <v>4</v>
          </cell>
        </row>
        <row r="1887">
          <cell r="A1887" t="str">
            <v>13-04-020</v>
          </cell>
          <cell r="H1887">
            <v>0</v>
          </cell>
          <cell r="L1887" t="str">
            <v>4</v>
          </cell>
        </row>
        <row r="1888">
          <cell r="A1888" t="str">
            <v/>
          </cell>
          <cell r="H1888" t="str">
            <v/>
          </cell>
          <cell r="L1888" t="str">
            <v/>
          </cell>
        </row>
        <row r="1889">
          <cell r="A1889" t="str">
            <v/>
          </cell>
          <cell r="H1889" t="str">
            <v/>
          </cell>
          <cell r="L1889" t="str">
            <v/>
          </cell>
        </row>
        <row r="1890">
          <cell r="A1890" t="str">
            <v>14-01-010</v>
          </cell>
          <cell r="H1890">
            <v>1115746274.0919037</v>
          </cell>
          <cell r="L1890" t="str">
            <v/>
          </cell>
        </row>
        <row r="1891">
          <cell r="A1891" t="str">
            <v>14-01-010</v>
          </cell>
          <cell r="H1891">
            <v>133248377.58875029</v>
          </cell>
          <cell r="L1891" t="str">
            <v>3</v>
          </cell>
        </row>
        <row r="1892">
          <cell r="A1892" t="str">
            <v>14-01-010</v>
          </cell>
          <cell r="H1892">
            <v>420612039.12994701</v>
          </cell>
          <cell r="L1892" t="str">
            <v>3</v>
          </cell>
        </row>
        <row r="1893">
          <cell r="A1893" t="str">
            <v>14-01-010</v>
          </cell>
          <cell r="H1893">
            <v>561885857.37320626</v>
          </cell>
          <cell r="L1893" t="str">
            <v>3</v>
          </cell>
        </row>
        <row r="1894">
          <cell r="A1894" t="str">
            <v>14-01-010</v>
          </cell>
          <cell r="H1894">
            <v>0</v>
          </cell>
          <cell r="L1894" t="str">
            <v>4</v>
          </cell>
        </row>
        <row r="1895">
          <cell r="A1895" t="str">
            <v>14-01-010</v>
          </cell>
          <cell r="H1895">
            <v>0</v>
          </cell>
          <cell r="L1895" t="str">
            <v>4</v>
          </cell>
        </row>
        <row r="1896">
          <cell r="A1896" t="str">
            <v/>
          </cell>
          <cell r="H1896" t="str">
            <v/>
          </cell>
          <cell r="L1896" t="str">
            <v/>
          </cell>
        </row>
        <row r="1897">
          <cell r="A1897" t="str">
            <v/>
          </cell>
          <cell r="H1897" t="str">
            <v/>
          </cell>
          <cell r="L1897" t="str">
            <v/>
          </cell>
        </row>
        <row r="1898">
          <cell r="A1898" t="str">
            <v>15-01-010</v>
          </cell>
          <cell r="H1898">
            <v>5800949117.5768909</v>
          </cell>
          <cell r="L1898" t="str">
            <v/>
          </cell>
        </row>
        <row r="1899">
          <cell r="A1899" t="str">
            <v>15-01-010</v>
          </cell>
          <cell r="H1899">
            <v>5800949117.5768909</v>
          </cell>
          <cell r="L1899" t="str">
            <v>3</v>
          </cell>
        </row>
        <row r="1900">
          <cell r="A1900" t="str">
            <v>15-01-010</v>
          </cell>
          <cell r="H1900">
            <v>0</v>
          </cell>
          <cell r="L1900" t="str">
            <v>4</v>
          </cell>
        </row>
        <row r="1901">
          <cell r="A1901" t="str">
            <v>15-01-010</v>
          </cell>
          <cell r="H1901">
            <v>0</v>
          </cell>
          <cell r="L1901" t="str">
            <v>4</v>
          </cell>
        </row>
        <row r="1902">
          <cell r="A1902" t="str">
            <v/>
          </cell>
          <cell r="H1902" t="str">
            <v/>
          </cell>
          <cell r="L1902" t="str">
            <v/>
          </cell>
        </row>
        <row r="1903">
          <cell r="A1903" t="str">
            <v/>
          </cell>
          <cell r="H1903" t="str">
            <v/>
          </cell>
          <cell r="L1903" t="str">
            <v/>
          </cell>
        </row>
        <row r="1904">
          <cell r="A1904" t="str">
            <v>16-05-010</v>
          </cell>
          <cell r="H1904">
            <v>480716565</v>
          </cell>
          <cell r="L1904" t="str">
            <v/>
          </cell>
        </row>
        <row r="1905">
          <cell r="A1905" t="str">
            <v>16-05-010</v>
          </cell>
          <cell r="H1905">
            <v>428511265</v>
          </cell>
          <cell r="L1905" t="str">
            <v>3</v>
          </cell>
        </row>
        <row r="1906">
          <cell r="A1906" t="str">
            <v>16-05-010</v>
          </cell>
          <cell r="H1906">
            <v>52205300</v>
          </cell>
          <cell r="L1906" t="str">
            <v>3</v>
          </cell>
        </row>
        <row r="1907">
          <cell r="A1907" t="str">
            <v>16-05-010</v>
          </cell>
          <cell r="H1907">
            <v>0</v>
          </cell>
          <cell r="L1907" t="str">
            <v>4</v>
          </cell>
        </row>
        <row r="1908">
          <cell r="A1908" t="str">
            <v>16-05-010</v>
          </cell>
          <cell r="H1908">
            <v>0</v>
          </cell>
          <cell r="L1908" t="str">
            <v>4</v>
          </cell>
        </row>
        <row r="1909">
          <cell r="A1909" t="str">
            <v/>
          </cell>
          <cell r="H1909" t="str">
            <v/>
          </cell>
          <cell r="L1909" t="str">
            <v/>
          </cell>
        </row>
        <row r="1910">
          <cell r="A1910" t="str">
            <v>16-05-020</v>
          </cell>
          <cell r="H1910">
            <v>525888965</v>
          </cell>
          <cell r="L1910" t="str">
            <v/>
          </cell>
        </row>
        <row r="1911">
          <cell r="A1911" t="str">
            <v>16-05-020</v>
          </cell>
          <cell r="H1911">
            <v>468530965</v>
          </cell>
          <cell r="L1911" t="str">
            <v>3</v>
          </cell>
        </row>
        <row r="1912">
          <cell r="A1912" t="str">
            <v>16-05-020</v>
          </cell>
          <cell r="H1912">
            <v>57358000</v>
          </cell>
          <cell r="L1912" t="str">
            <v>3</v>
          </cell>
        </row>
        <row r="1913">
          <cell r="A1913" t="str">
            <v>16-05-020</v>
          </cell>
          <cell r="H1913">
            <v>0</v>
          </cell>
          <cell r="L1913" t="str">
            <v>4</v>
          </cell>
        </row>
        <row r="1914">
          <cell r="A1914" t="str">
            <v>16-05-020</v>
          </cell>
          <cell r="H1914">
            <v>0</v>
          </cell>
          <cell r="L1914" t="str">
            <v>4</v>
          </cell>
        </row>
        <row r="1915">
          <cell r="A1915" t="str">
            <v/>
          </cell>
          <cell r="H1915" t="str">
            <v/>
          </cell>
          <cell r="L1915" t="str">
            <v/>
          </cell>
        </row>
        <row r="1916">
          <cell r="A1916" t="str">
            <v>16-10-010</v>
          </cell>
          <cell r="H1916">
            <v>3549460384.2606378</v>
          </cell>
          <cell r="L1916" t="str">
            <v/>
          </cell>
        </row>
        <row r="1917">
          <cell r="A1917" t="str">
            <v>16-10-010</v>
          </cell>
          <cell r="H1917">
            <v>3549460384.2606378</v>
          </cell>
          <cell r="L1917" t="str">
            <v>3</v>
          </cell>
        </row>
        <row r="1918">
          <cell r="A1918" t="str">
            <v>16-10-010</v>
          </cell>
          <cell r="H1918">
            <v>0</v>
          </cell>
          <cell r="L1918" t="str">
            <v>4</v>
          </cell>
        </row>
        <row r="1919">
          <cell r="A1919" t="str">
            <v>16-10-010</v>
          </cell>
          <cell r="H1919">
            <v>0</v>
          </cell>
          <cell r="L1919" t="str">
            <v>4</v>
          </cell>
        </row>
        <row r="1920">
          <cell r="A1920" t="str">
            <v/>
          </cell>
          <cell r="H1920" t="str">
            <v/>
          </cell>
          <cell r="L1920" t="str">
            <v/>
          </cell>
        </row>
        <row r="1921">
          <cell r="A1921" t="str">
            <v/>
          </cell>
          <cell r="H1921" t="str">
            <v/>
          </cell>
          <cell r="L1921" t="str">
            <v/>
          </cell>
        </row>
        <row r="1922">
          <cell r="A1922" t="str">
            <v>17-02-020</v>
          </cell>
          <cell r="H1922">
            <v>51072.576062499997</v>
          </cell>
          <cell r="L1922" t="str">
            <v/>
          </cell>
        </row>
        <row r="1923">
          <cell r="A1923" t="str">
            <v>17-02-020</v>
          </cell>
          <cell r="H1923">
            <v>44394.2218125</v>
          </cell>
          <cell r="L1923" t="str">
            <v>1</v>
          </cell>
        </row>
        <row r="1924">
          <cell r="A1924" t="str">
            <v>17-02-020</v>
          </cell>
          <cell r="H1924">
            <v>901.42499999999995</v>
          </cell>
          <cell r="L1924" t="str">
            <v>1</v>
          </cell>
        </row>
        <row r="1925">
          <cell r="A1925" t="str">
            <v>17-02-020</v>
          </cell>
          <cell r="H1925">
            <v>265.01300000000003</v>
          </cell>
          <cell r="L1925" t="str">
            <v>4</v>
          </cell>
        </row>
        <row r="1926">
          <cell r="A1926" t="str">
            <v>17-02-020</v>
          </cell>
          <cell r="H1926">
            <v>221.34</v>
          </cell>
          <cell r="L1926" t="str">
            <v>4</v>
          </cell>
        </row>
        <row r="1927">
          <cell r="A1927" t="str">
            <v>17-02-020</v>
          </cell>
          <cell r="H1927">
            <v>130.42400000000001</v>
          </cell>
          <cell r="L1927" t="str">
            <v>4</v>
          </cell>
        </row>
        <row r="1928">
          <cell r="A1928" t="str">
            <v>17-02-020</v>
          </cell>
          <cell r="H1928">
            <v>4950</v>
          </cell>
          <cell r="L1928" t="str">
            <v>2</v>
          </cell>
        </row>
        <row r="1929">
          <cell r="A1929" t="str">
            <v>17-02-020</v>
          </cell>
          <cell r="H1929">
            <v>61.652250000000002</v>
          </cell>
          <cell r="L1929" t="str">
            <v>4</v>
          </cell>
        </row>
        <row r="1930">
          <cell r="A1930" t="str">
            <v>17-02-020</v>
          </cell>
          <cell r="H1930">
            <v>148.5</v>
          </cell>
          <cell r="L1930" t="str">
            <v>4</v>
          </cell>
        </row>
        <row r="1931">
          <cell r="A1931" t="str">
            <v/>
          </cell>
          <cell r="H1931" t="str">
            <v/>
          </cell>
          <cell r="L1931" t="str">
            <v/>
          </cell>
        </row>
        <row r="1932">
          <cell r="A1932" t="str">
            <v>17-03-010</v>
          </cell>
          <cell r="H1932">
            <v>23027.324752324177</v>
          </cell>
          <cell r="L1932" t="str">
            <v/>
          </cell>
        </row>
        <row r="1933">
          <cell r="A1933" t="str">
            <v>17-03-010</v>
          </cell>
          <cell r="H1933">
            <v>1214.559574468085</v>
          </cell>
          <cell r="L1933" t="str">
            <v>1</v>
          </cell>
        </row>
        <row r="1934">
          <cell r="A1934" t="str">
            <v>17-03-010</v>
          </cell>
          <cell r="H1934">
            <v>2402.7872340425533</v>
          </cell>
          <cell r="L1934" t="str">
            <v>1</v>
          </cell>
        </row>
        <row r="1935">
          <cell r="A1935" t="str">
            <v>17-03-010</v>
          </cell>
          <cell r="H1935">
            <v>267.29787234042556</v>
          </cell>
          <cell r="L1935" t="str">
            <v>1</v>
          </cell>
        </row>
        <row r="1936">
          <cell r="A1936" t="str">
            <v>17-03-010</v>
          </cell>
          <cell r="H1936">
            <v>166.6</v>
          </cell>
          <cell r="L1936" t="str">
            <v>1</v>
          </cell>
        </row>
        <row r="1937">
          <cell r="A1937" t="str">
            <v>17-03-010</v>
          </cell>
          <cell r="H1937">
            <v>11775.520117716665</v>
          </cell>
          <cell r="L1937" t="str">
            <v>2</v>
          </cell>
        </row>
        <row r="1938">
          <cell r="A1938" t="str">
            <v>17-03-010</v>
          </cell>
          <cell r="H1938">
            <v>6427.7405232444444</v>
          </cell>
          <cell r="L1938" t="str">
            <v>2</v>
          </cell>
        </row>
        <row r="1939">
          <cell r="A1939" t="str">
            <v>17-03-010</v>
          </cell>
          <cell r="H1939">
            <v>226.72161128317066</v>
          </cell>
          <cell r="L1939" t="str">
            <v>4</v>
          </cell>
        </row>
        <row r="1940">
          <cell r="A1940" t="str">
            <v>17-03-010</v>
          </cell>
          <cell r="H1940">
            <v>546.09781922883326</v>
          </cell>
          <cell r="L1940" t="str">
            <v>4</v>
          </cell>
        </row>
        <row r="1941">
          <cell r="A1941" t="str">
            <v/>
          </cell>
          <cell r="H1941" t="str">
            <v/>
          </cell>
          <cell r="L1941" t="str">
            <v/>
          </cell>
        </row>
        <row r="1942">
          <cell r="A1942" t="str">
            <v>17-05-010</v>
          </cell>
          <cell r="H1942">
            <v>3335.0967489450227</v>
          </cell>
          <cell r="L1942" t="str">
            <v/>
          </cell>
        </row>
        <row r="1943">
          <cell r="A1943" t="str">
            <v>17-05-010</v>
          </cell>
          <cell r="H1943">
            <v>2402.7872340425533</v>
          </cell>
          <cell r="L1943" t="str">
            <v>1</v>
          </cell>
        </row>
        <row r="1944">
          <cell r="A1944" t="str">
            <v>17-05-010</v>
          </cell>
          <cell r="H1944">
            <v>267.29787234042556</v>
          </cell>
          <cell r="L1944" t="str">
            <v>1</v>
          </cell>
        </row>
        <row r="1945">
          <cell r="A1945" t="str">
            <v>17-05-010</v>
          </cell>
          <cell r="H1945">
            <v>166.6</v>
          </cell>
          <cell r="L1945" t="str">
            <v>1</v>
          </cell>
        </row>
        <row r="1946">
          <cell r="A1946" t="str">
            <v>17-05-010</v>
          </cell>
          <cell r="H1946">
            <v>230.89255132777777</v>
          </cell>
          <cell r="L1946" t="str">
            <v>2</v>
          </cell>
        </row>
        <row r="1947">
          <cell r="A1947" t="str">
            <v>17-05-010</v>
          </cell>
          <cell r="H1947">
            <v>247.22078935555555</v>
          </cell>
          <cell r="L1947" t="str">
            <v>2</v>
          </cell>
        </row>
        <row r="1948">
          <cell r="A1948" t="str">
            <v>17-05-010</v>
          </cell>
          <cell r="H1948">
            <v>5.9549016582109164</v>
          </cell>
          <cell r="L1948" t="str">
            <v>4</v>
          </cell>
        </row>
        <row r="1949">
          <cell r="A1949" t="str">
            <v>17-05-010</v>
          </cell>
          <cell r="H1949">
            <v>14.3434002205</v>
          </cell>
          <cell r="L1949" t="str">
            <v>4</v>
          </cell>
        </row>
        <row r="1950">
          <cell r="A1950" t="str">
            <v/>
          </cell>
          <cell r="H1950" t="str">
            <v/>
          </cell>
          <cell r="L1950" t="str">
            <v/>
          </cell>
        </row>
        <row r="1951">
          <cell r="A1951" t="str">
            <v>17-05-020</v>
          </cell>
          <cell r="H1951">
            <v>3270.2626187145606</v>
          </cell>
          <cell r="L1951" t="str">
            <v/>
          </cell>
        </row>
        <row r="1952">
          <cell r="A1952" t="str">
            <v>17-05-020</v>
          </cell>
          <cell r="H1952">
            <v>2402.7872340425533</v>
          </cell>
          <cell r="L1952" t="str">
            <v>1</v>
          </cell>
        </row>
        <row r="1953">
          <cell r="A1953" t="str">
            <v>17-05-020</v>
          </cell>
          <cell r="H1953">
            <v>267.29787234042556</v>
          </cell>
          <cell r="L1953" t="str">
            <v>1</v>
          </cell>
        </row>
        <row r="1954">
          <cell r="A1954" t="str">
            <v>17-05-020</v>
          </cell>
          <cell r="H1954">
            <v>166.6</v>
          </cell>
          <cell r="L1954" t="str">
            <v>1</v>
          </cell>
        </row>
        <row r="1955">
          <cell r="A1955" t="str">
            <v>17-05-020</v>
          </cell>
          <cell r="H1955">
            <v>209.90231938888886</v>
          </cell>
          <cell r="L1955" t="str">
            <v>2</v>
          </cell>
        </row>
        <row r="1956">
          <cell r="A1956" t="str">
            <v>17-05-020</v>
          </cell>
          <cell r="H1956">
            <v>206.01732446296293</v>
          </cell>
          <cell r="L1956" t="str">
            <v>2</v>
          </cell>
        </row>
        <row r="1957">
          <cell r="A1957" t="str">
            <v>17-05-020</v>
          </cell>
          <cell r="H1957">
            <v>5.1802791641748147</v>
          </cell>
          <cell r="L1957" t="str">
            <v>4</v>
          </cell>
        </row>
        <row r="1958">
          <cell r="A1958" t="str">
            <v>17-05-020</v>
          </cell>
          <cell r="H1958">
            <v>12.477589315555553</v>
          </cell>
          <cell r="L1958" t="str">
            <v>4</v>
          </cell>
        </row>
        <row r="1959">
          <cell r="A1959" t="str">
            <v/>
          </cell>
          <cell r="H1959" t="str">
            <v/>
          </cell>
          <cell r="L1959" t="str">
            <v/>
          </cell>
        </row>
        <row r="1960">
          <cell r="A1960" t="str">
            <v>17-05-030</v>
          </cell>
          <cell r="H1960">
            <v>9802.7735680629994</v>
          </cell>
          <cell r="L1960" t="str">
            <v/>
          </cell>
        </row>
        <row r="1961">
          <cell r="A1961" t="str">
            <v>17-05-030</v>
          </cell>
          <cell r="H1961">
            <v>6006.9680851063831</v>
          </cell>
          <cell r="L1961" t="str">
            <v>1</v>
          </cell>
        </row>
        <row r="1962">
          <cell r="A1962" t="str">
            <v>17-05-030</v>
          </cell>
          <cell r="H1962">
            <v>1670.6117021276596</v>
          </cell>
          <cell r="L1962" t="str">
            <v>1</v>
          </cell>
        </row>
        <row r="1963">
          <cell r="A1963" t="str">
            <v>17-05-030</v>
          </cell>
          <cell r="H1963">
            <v>1041.25</v>
          </cell>
          <cell r="L1963" t="str">
            <v>1</v>
          </cell>
        </row>
        <row r="1964">
          <cell r="A1964" t="str">
            <v>17-05-030</v>
          </cell>
          <cell r="H1964">
            <v>524.75579847222218</v>
          </cell>
          <cell r="L1964" t="str">
            <v>2</v>
          </cell>
        </row>
        <row r="1965">
          <cell r="A1965" t="str">
            <v>17-05-030</v>
          </cell>
          <cell r="H1965">
            <v>515.04331115740729</v>
          </cell>
          <cell r="L1965" t="str">
            <v>2</v>
          </cell>
        </row>
        <row r="1966">
          <cell r="A1966" t="str">
            <v>17-05-030</v>
          </cell>
          <cell r="H1966">
            <v>12.950697910437038</v>
          </cell>
          <cell r="L1966" t="str">
            <v>4</v>
          </cell>
        </row>
        <row r="1967">
          <cell r="A1967" t="str">
            <v>17-05-030</v>
          </cell>
          <cell r="H1967">
            <v>31.193973288888888</v>
          </cell>
          <cell r="L1967" t="str">
            <v>4</v>
          </cell>
        </row>
        <row r="1968">
          <cell r="A1968" t="str">
            <v/>
          </cell>
          <cell r="H1968" t="str">
            <v/>
          </cell>
          <cell r="L1968" t="str">
            <v/>
          </cell>
        </row>
        <row r="1969">
          <cell r="A1969" t="str">
            <v>17-05-040</v>
          </cell>
          <cell r="H1969">
            <v>71753.434697783901</v>
          </cell>
          <cell r="L1969" t="str">
            <v/>
          </cell>
        </row>
        <row r="1970">
          <cell r="A1970" t="str">
            <v>17-05-040</v>
          </cell>
          <cell r="H1970">
            <v>24027.872340425532</v>
          </cell>
          <cell r="L1970" t="str">
            <v>1</v>
          </cell>
        </row>
        <row r="1971">
          <cell r="A1971" t="str">
            <v>17-05-040</v>
          </cell>
          <cell r="H1971">
            <v>26729.787234042553</v>
          </cell>
          <cell r="L1971" t="str">
            <v>1</v>
          </cell>
        </row>
        <row r="1972">
          <cell r="A1972" t="str">
            <v>17-05-040</v>
          </cell>
          <cell r="H1972">
            <v>16660</v>
          </cell>
          <cell r="L1972" t="str">
            <v>1</v>
          </cell>
        </row>
        <row r="1973">
          <cell r="A1973" t="str">
            <v>17-05-040</v>
          </cell>
          <cell r="H1973">
            <v>2099.0231938888887</v>
          </cell>
          <cell r="L1973" t="str">
            <v>2</v>
          </cell>
        </row>
        <row r="1974">
          <cell r="A1974" t="str">
            <v>17-05-040</v>
          </cell>
          <cell r="H1974">
            <v>2060.1732446296292</v>
          </cell>
          <cell r="L1974" t="str">
            <v>2</v>
          </cell>
        </row>
        <row r="1975">
          <cell r="A1975" t="str">
            <v>17-05-040</v>
          </cell>
          <cell r="H1975">
            <v>51.802791641748151</v>
          </cell>
          <cell r="L1975" t="str">
            <v>4</v>
          </cell>
        </row>
        <row r="1976">
          <cell r="A1976" t="str">
            <v>17-05-040</v>
          </cell>
          <cell r="H1976">
            <v>124.77589315555555</v>
          </cell>
          <cell r="L1976" t="str">
            <v>4</v>
          </cell>
        </row>
        <row r="1977">
          <cell r="A1977" t="str">
            <v/>
          </cell>
          <cell r="H1977" t="str">
            <v/>
          </cell>
          <cell r="L1977" t="str">
            <v/>
          </cell>
        </row>
        <row r="1978">
          <cell r="A1978" t="str">
            <v>17-05-050</v>
          </cell>
          <cell r="H1978">
            <v>18287.824942943353</v>
          </cell>
          <cell r="L1978" t="str">
            <v/>
          </cell>
        </row>
        <row r="1979">
          <cell r="A1979" t="str">
            <v>17-05-050</v>
          </cell>
          <cell r="H1979">
            <v>9611.1489361702133</v>
          </cell>
          <cell r="L1979" t="str">
            <v>1</v>
          </cell>
        </row>
        <row r="1980">
          <cell r="A1980" t="str">
            <v>17-05-050</v>
          </cell>
          <cell r="H1980">
            <v>4276.7659574468089</v>
          </cell>
          <cell r="L1980" t="str">
            <v>1</v>
          </cell>
        </row>
        <row r="1981">
          <cell r="A1981" t="str">
            <v>17-05-050</v>
          </cell>
          <cell r="H1981">
            <v>2665.6</v>
          </cell>
          <cell r="L1981" t="str">
            <v>1</v>
          </cell>
        </row>
        <row r="1982">
          <cell r="A1982" t="str">
            <v>17-05-050</v>
          </cell>
          <cell r="H1982">
            <v>839.60927755555542</v>
          </cell>
          <cell r="L1982" t="str">
            <v>2</v>
          </cell>
        </row>
        <row r="1983">
          <cell r="A1983" t="str">
            <v>17-05-050</v>
          </cell>
          <cell r="H1983">
            <v>824.06929785185173</v>
          </cell>
          <cell r="L1983" t="str">
            <v>2</v>
          </cell>
        </row>
        <row r="1984">
          <cell r="A1984" t="str">
            <v>17-05-050</v>
          </cell>
          <cell r="H1984">
            <v>20.721116656699259</v>
          </cell>
          <cell r="L1984" t="str">
            <v>4</v>
          </cell>
        </row>
        <row r="1985">
          <cell r="A1985" t="str">
            <v>17-05-050</v>
          </cell>
          <cell r="H1985">
            <v>49.910357262222213</v>
          </cell>
          <cell r="L1985" t="str">
            <v>4</v>
          </cell>
        </row>
        <row r="1986">
          <cell r="A1986" t="str">
            <v/>
          </cell>
          <cell r="H1986" t="str">
            <v/>
          </cell>
          <cell r="L1986" t="str">
            <v/>
          </cell>
        </row>
        <row r="1987">
          <cell r="A1987" t="str">
            <v>17-05-060</v>
          </cell>
          <cell r="H1987">
            <v>3487.0513748803519</v>
          </cell>
          <cell r="L1987" t="str">
            <v/>
          </cell>
        </row>
        <row r="1988">
          <cell r="A1988" t="str">
            <v>17-05-060</v>
          </cell>
          <cell r="H1988">
            <v>2402.7872340425533</v>
          </cell>
          <cell r="L1988" t="str">
            <v>1</v>
          </cell>
        </row>
        <row r="1989">
          <cell r="A1989" t="str">
            <v>17-05-060</v>
          </cell>
          <cell r="H1989">
            <v>267.29787234042556</v>
          </cell>
          <cell r="L1989" t="str">
            <v>1</v>
          </cell>
        </row>
        <row r="1990">
          <cell r="A1990" t="str">
            <v>17-05-060</v>
          </cell>
          <cell r="H1990">
            <v>166.6</v>
          </cell>
          <cell r="L1990" t="str">
            <v>1</v>
          </cell>
        </row>
        <row r="1991">
          <cell r="A1991" t="str">
            <v>17-05-060</v>
          </cell>
          <cell r="H1991">
            <v>314.8534790833333</v>
          </cell>
          <cell r="L1991" t="str">
            <v>2</v>
          </cell>
        </row>
        <row r="1992">
          <cell r="A1992" t="str">
            <v>17-05-060</v>
          </cell>
          <cell r="H1992">
            <v>309.02598669444444</v>
          </cell>
          <cell r="L1992" t="str">
            <v>2</v>
          </cell>
        </row>
        <row r="1993">
          <cell r="A1993" t="str">
            <v>17-05-060</v>
          </cell>
          <cell r="H1993">
            <v>7.770418746262223</v>
          </cell>
          <cell r="L1993" t="str">
            <v>4</v>
          </cell>
        </row>
        <row r="1994">
          <cell r="A1994" t="str">
            <v>17-05-060</v>
          </cell>
          <cell r="H1994">
            <v>18.716383973333333</v>
          </cell>
          <cell r="L1994" t="str">
            <v>4</v>
          </cell>
        </row>
        <row r="1995">
          <cell r="A1995" t="str">
            <v/>
          </cell>
          <cell r="H1995" t="str">
            <v/>
          </cell>
          <cell r="L1995" t="str">
            <v/>
          </cell>
        </row>
        <row r="1996">
          <cell r="A1996" t="str">
            <v>17-05-070</v>
          </cell>
          <cell r="H1996">
            <v>81582.20162208892</v>
          </cell>
          <cell r="L1996" t="str">
            <v/>
          </cell>
        </row>
        <row r="1997">
          <cell r="A1997" t="str">
            <v>17-05-070</v>
          </cell>
          <cell r="H1997">
            <v>28232.75</v>
          </cell>
          <cell r="L1997" t="str">
            <v>1</v>
          </cell>
        </row>
        <row r="1998">
          <cell r="A1998" t="str">
            <v>17-05-070</v>
          </cell>
          <cell r="H1998">
            <v>31407.5</v>
          </cell>
          <cell r="L1998" t="str">
            <v>1</v>
          </cell>
        </row>
        <row r="1999">
          <cell r="A1999" t="str">
            <v>17-05-070</v>
          </cell>
          <cell r="H1999">
            <v>19575.5</v>
          </cell>
          <cell r="L1999" t="str">
            <v>1</v>
          </cell>
        </row>
        <row r="2000">
          <cell r="A2000" t="str">
            <v>17-05-070</v>
          </cell>
          <cell r="H2000">
            <v>209.90231938888886</v>
          </cell>
          <cell r="L2000" t="str">
            <v>2</v>
          </cell>
        </row>
        <row r="2001">
          <cell r="A2001" t="str">
            <v>17-05-070</v>
          </cell>
          <cell r="H2001">
            <v>2060.1732446296292</v>
          </cell>
          <cell r="L2001" t="str">
            <v>2</v>
          </cell>
        </row>
        <row r="2002">
          <cell r="A2002" t="str">
            <v>17-05-070</v>
          </cell>
          <cell r="H2002">
            <v>28.273791149850645</v>
          </cell>
          <cell r="L2002" t="str">
            <v>4</v>
          </cell>
        </row>
        <row r="2003">
          <cell r="A2003" t="str">
            <v>17-05-070</v>
          </cell>
          <cell r="H2003">
            <v>68.102266920555536</v>
          </cell>
          <cell r="L2003" t="str">
            <v>4</v>
          </cell>
        </row>
        <row r="2004">
          <cell r="A2004" t="str">
            <v/>
          </cell>
          <cell r="H2004" t="str">
            <v/>
          </cell>
          <cell r="L2004" t="str">
            <v/>
          </cell>
        </row>
        <row r="2005">
          <cell r="A2005" t="str">
            <v>17-05-500</v>
          </cell>
          <cell r="H2005">
            <v>253845.28433631654</v>
          </cell>
          <cell r="L2005" t="str">
            <v/>
          </cell>
        </row>
        <row r="2006">
          <cell r="A2006" t="str">
            <v>17-05-500</v>
          </cell>
          <cell r="H2006">
            <v>75000</v>
          </cell>
          <cell r="L2006" t="str">
            <v>3</v>
          </cell>
        </row>
        <row r="2007">
          <cell r="A2007" t="str">
            <v>17-05-500</v>
          </cell>
          <cell r="H2007">
            <v>5772.3137831944441</v>
          </cell>
          <cell r="L2007" t="str">
            <v>2</v>
          </cell>
        </row>
        <row r="2008">
          <cell r="A2008" t="str">
            <v>17-05-500</v>
          </cell>
          <cell r="H2008">
            <v>3090.2598669444442</v>
          </cell>
          <cell r="L2008" t="str">
            <v>2</v>
          </cell>
        </row>
        <row r="2009">
          <cell r="A2009" t="str">
            <v>17-05-500</v>
          </cell>
          <cell r="H2009">
            <v>220.76670962495973</v>
          </cell>
          <cell r="L2009" t="str">
            <v>4</v>
          </cell>
        </row>
        <row r="2010">
          <cell r="A2010" t="str">
            <v>17-05-500</v>
          </cell>
          <cell r="H2010">
            <v>531.75441900833334</v>
          </cell>
          <cell r="L2010" t="str">
            <v>4</v>
          </cell>
        </row>
        <row r="2011">
          <cell r="A2011" t="str">
            <v/>
          </cell>
          <cell r="H2011" t="str">
            <v/>
          </cell>
          <cell r="L2011" t="str">
            <v/>
          </cell>
        </row>
        <row r="2012">
          <cell r="A2012" t="str">
            <v>17-05-500</v>
          </cell>
          <cell r="H2012">
            <v>84615.094778772182</v>
          </cell>
          <cell r="L2012" t="str">
            <v/>
          </cell>
        </row>
        <row r="2013">
          <cell r="A2013" t="str">
            <v>17-05-500</v>
          </cell>
          <cell r="H2013">
            <v>75000</v>
          </cell>
          <cell r="L2013" t="str">
            <v>3</v>
          </cell>
        </row>
        <row r="2014">
          <cell r="A2014" t="str">
            <v>17-05-500</v>
          </cell>
          <cell r="H2014">
            <v>5772.3137831944441</v>
          </cell>
          <cell r="L2014" t="str">
            <v>2</v>
          </cell>
        </row>
        <row r="2015">
          <cell r="A2015" t="str">
            <v>17-05-500</v>
          </cell>
          <cell r="H2015">
            <v>3090.2598669444442</v>
          </cell>
          <cell r="L2015" t="str">
            <v>2</v>
          </cell>
        </row>
        <row r="2016">
          <cell r="A2016" t="str">
            <v>17-05-500</v>
          </cell>
          <cell r="H2016">
            <v>220.76670962495973</v>
          </cell>
          <cell r="L2016" t="str">
            <v>4</v>
          </cell>
        </row>
        <row r="2017">
          <cell r="A2017" t="str">
            <v>17-05-500</v>
          </cell>
          <cell r="H2017">
            <v>531.75441900833334</v>
          </cell>
          <cell r="L2017" t="str">
            <v>4</v>
          </cell>
        </row>
        <row r="2018">
          <cell r="A2018" t="str">
            <v/>
          </cell>
          <cell r="H2018" t="str">
            <v/>
          </cell>
          <cell r="L2018" t="str">
            <v/>
          </cell>
        </row>
        <row r="2019">
          <cell r="A2019" t="str">
            <v>17-05-510</v>
          </cell>
          <cell r="H2019">
            <v>46738.834214455535</v>
          </cell>
          <cell r="L2019" t="str">
            <v/>
          </cell>
        </row>
        <row r="2020">
          <cell r="A2020" t="str">
            <v>17-05-510</v>
          </cell>
          <cell r="H2020">
            <v>37500</v>
          </cell>
          <cell r="L2020" t="str">
            <v>3</v>
          </cell>
        </row>
        <row r="2021">
          <cell r="A2021" t="str">
            <v>17-05-510</v>
          </cell>
          <cell r="H2021">
            <v>5772.3137831944441</v>
          </cell>
          <cell r="L2021" t="str">
            <v>2</v>
          </cell>
        </row>
        <row r="2022">
          <cell r="A2022" t="str">
            <v>17-05-510</v>
          </cell>
          <cell r="H2022">
            <v>3090.2598669444442</v>
          </cell>
          <cell r="L2022" t="str">
            <v>2</v>
          </cell>
        </row>
        <row r="2023">
          <cell r="A2023" t="str">
            <v>17-05-510</v>
          </cell>
          <cell r="H2023">
            <v>110.38335481247987</v>
          </cell>
          <cell r="L2023" t="str">
            <v>4</v>
          </cell>
        </row>
        <row r="2024">
          <cell r="A2024" t="str">
            <v>17-05-510</v>
          </cell>
          <cell r="H2024">
            <v>265.87720950416667</v>
          </cell>
          <cell r="L2024" t="str">
            <v>4</v>
          </cell>
        </row>
        <row r="2025">
          <cell r="A2025" t="str">
            <v/>
          </cell>
          <cell r="H2025" t="str">
            <v/>
          </cell>
          <cell r="L2025" t="str">
            <v/>
          </cell>
        </row>
        <row r="2026">
          <cell r="A2026" t="str">
            <v>17-05-520</v>
          </cell>
          <cell r="H2026">
            <v>46738.834214455535</v>
          </cell>
          <cell r="L2026" t="str">
            <v/>
          </cell>
        </row>
        <row r="2027">
          <cell r="A2027" t="str">
            <v>17-05-520</v>
          </cell>
          <cell r="H2027">
            <v>37500</v>
          </cell>
          <cell r="L2027" t="str">
            <v>3</v>
          </cell>
        </row>
        <row r="2028">
          <cell r="A2028" t="str">
            <v>17-05-520</v>
          </cell>
          <cell r="H2028">
            <v>5772.3137831944441</v>
          </cell>
          <cell r="L2028" t="str">
            <v>2</v>
          </cell>
        </row>
        <row r="2029">
          <cell r="A2029" t="str">
            <v>17-05-520</v>
          </cell>
          <cell r="H2029">
            <v>3090.2598669444442</v>
          </cell>
          <cell r="L2029" t="str">
            <v>2</v>
          </cell>
        </row>
        <row r="2030">
          <cell r="A2030" t="str">
            <v>17-05-520</v>
          </cell>
          <cell r="H2030">
            <v>110.38335481247987</v>
          </cell>
          <cell r="L2030" t="str">
            <v>4</v>
          </cell>
        </row>
        <row r="2031">
          <cell r="A2031" t="str">
            <v>17-05-520</v>
          </cell>
          <cell r="H2031">
            <v>265.87720950416667</v>
          </cell>
          <cell r="L2031" t="str">
            <v>4</v>
          </cell>
        </row>
        <row r="2032">
          <cell r="A2032" t="str">
            <v/>
          </cell>
          <cell r="H2032" t="str">
            <v/>
          </cell>
          <cell r="L2032" t="str">
            <v/>
          </cell>
        </row>
        <row r="2033">
          <cell r="A2033" t="str">
            <v>17-05-530</v>
          </cell>
          <cell r="H2033">
            <v>59238.834214455535</v>
          </cell>
          <cell r="L2033" t="str">
            <v/>
          </cell>
        </row>
        <row r="2034">
          <cell r="A2034" t="str">
            <v>17-05-530</v>
          </cell>
          <cell r="H2034">
            <v>50000</v>
          </cell>
          <cell r="L2034" t="str">
            <v>3</v>
          </cell>
        </row>
        <row r="2035">
          <cell r="A2035" t="str">
            <v>17-05-530</v>
          </cell>
          <cell r="H2035">
            <v>5772.3137831944441</v>
          </cell>
          <cell r="L2035" t="str">
            <v>2</v>
          </cell>
        </row>
        <row r="2036">
          <cell r="A2036" t="str">
            <v>17-05-530</v>
          </cell>
          <cell r="H2036">
            <v>3090.2598669444442</v>
          </cell>
          <cell r="L2036" t="str">
            <v>2</v>
          </cell>
        </row>
        <row r="2037">
          <cell r="A2037" t="str">
            <v>17-05-530</v>
          </cell>
          <cell r="H2037">
            <v>110.38335481247987</v>
          </cell>
          <cell r="L2037" t="str">
            <v>4</v>
          </cell>
        </row>
        <row r="2038">
          <cell r="A2038" t="str">
            <v>17-05-530</v>
          </cell>
          <cell r="H2038">
            <v>265.87720950416667</v>
          </cell>
          <cell r="L2038" t="str">
            <v>4</v>
          </cell>
        </row>
        <row r="2039">
          <cell r="A2039" t="str">
            <v/>
          </cell>
          <cell r="H2039" t="str">
            <v/>
          </cell>
          <cell r="L2039" t="str">
            <v/>
          </cell>
        </row>
        <row r="2040">
          <cell r="A2040" t="str">
            <v>17-05-540</v>
          </cell>
          <cell r="H2040">
            <v>59238.834214455535</v>
          </cell>
          <cell r="L2040" t="str">
            <v/>
          </cell>
        </row>
        <row r="2041">
          <cell r="A2041" t="str">
            <v>17-05-540</v>
          </cell>
          <cell r="H2041">
            <v>50000</v>
          </cell>
          <cell r="L2041" t="str">
            <v>3</v>
          </cell>
        </row>
        <row r="2042">
          <cell r="A2042" t="str">
            <v>17-05-540</v>
          </cell>
          <cell r="H2042">
            <v>5772.3137831944441</v>
          </cell>
          <cell r="L2042" t="str">
            <v>2</v>
          </cell>
        </row>
        <row r="2043">
          <cell r="A2043" t="str">
            <v>17-05-540</v>
          </cell>
          <cell r="H2043">
            <v>3090.2598669444442</v>
          </cell>
          <cell r="L2043" t="str">
            <v>2</v>
          </cell>
        </row>
        <row r="2044">
          <cell r="A2044" t="str">
            <v>17-05-540</v>
          </cell>
          <cell r="H2044">
            <v>110.38335481247987</v>
          </cell>
          <cell r="L2044" t="str">
            <v>4</v>
          </cell>
        </row>
        <row r="2045">
          <cell r="A2045" t="str">
            <v>17-05-540</v>
          </cell>
          <cell r="H2045">
            <v>265.87720950416667</v>
          </cell>
          <cell r="L2045" t="str">
            <v>4</v>
          </cell>
        </row>
        <row r="2046">
          <cell r="A2046" t="str">
            <v/>
          </cell>
          <cell r="H2046" t="str">
            <v/>
          </cell>
          <cell r="L2046" t="str">
            <v/>
          </cell>
        </row>
        <row r="2047">
          <cell r="A2047" t="str">
            <v>17-05-550</v>
          </cell>
          <cell r="H2047">
            <v>71738.834214455535</v>
          </cell>
          <cell r="L2047" t="str">
            <v/>
          </cell>
        </row>
        <row r="2048">
          <cell r="A2048" t="str">
            <v>17-05-550</v>
          </cell>
          <cell r="H2048">
            <v>62500</v>
          </cell>
          <cell r="L2048" t="str">
            <v>3</v>
          </cell>
        </row>
        <row r="2049">
          <cell r="A2049" t="str">
            <v>17-05-550</v>
          </cell>
          <cell r="H2049">
            <v>5772.3137831944441</v>
          </cell>
          <cell r="L2049" t="str">
            <v>2</v>
          </cell>
        </row>
        <row r="2050">
          <cell r="A2050" t="str">
            <v>17-05-550</v>
          </cell>
          <cell r="H2050">
            <v>3090.2598669444442</v>
          </cell>
          <cell r="L2050" t="str">
            <v>2</v>
          </cell>
        </row>
        <row r="2051">
          <cell r="A2051" t="str">
            <v>17-05-550</v>
          </cell>
          <cell r="H2051">
            <v>110.38335481247987</v>
          </cell>
          <cell r="L2051" t="str">
            <v>4</v>
          </cell>
        </row>
        <row r="2052">
          <cell r="A2052" t="str">
            <v>17-05-550</v>
          </cell>
          <cell r="H2052">
            <v>265.87720950416667</v>
          </cell>
          <cell r="L2052" t="str">
            <v>4</v>
          </cell>
        </row>
        <row r="2053">
          <cell r="A2053" t="str">
            <v/>
          </cell>
          <cell r="H2053" t="str">
            <v/>
          </cell>
          <cell r="L2053" t="str">
            <v/>
          </cell>
        </row>
        <row r="2054">
          <cell r="A2054" t="str">
            <v>17-05-560</v>
          </cell>
          <cell r="H2054">
            <v>46738.834214455535</v>
          </cell>
          <cell r="L2054" t="str">
            <v/>
          </cell>
        </row>
        <row r="2055">
          <cell r="A2055" t="str">
            <v>17-05-560</v>
          </cell>
          <cell r="H2055">
            <v>37500</v>
          </cell>
          <cell r="L2055" t="str">
            <v>3</v>
          </cell>
        </row>
        <row r="2056">
          <cell r="A2056" t="str">
            <v>17-05-560</v>
          </cell>
          <cell r="H2056">
            <v>5772.3137831944441</v>
          </cell>
          <cell r="L2056" t="str">
            <v>2</v>
          </cell>
        </row>
        <row r="2057">
          <cell r="A2057" t="str">
            <v>17-05-560</v>
          </cell>
          <cell r="H2057">
            <v>3090.2598669444442</v>
          </cell>
          <cell r="L2057" t="str">
            <v>2</v>
          </cell>
        </row>
        <row r="2058">
          <cell r="A2058" t="str">
            <v>17-05-560</v>
          </cell>
          <cell r="H2058">
            <v>110.38335481247987</v>
          </cell>
          <cell r="L2058" t="str">
            <v>4</v>
          </cell>
        </row>
        <row r="2059">
          <cell r="A2059" t="str">
            <v>17-05-560</v>
          </cell>
          <cell r="H2059">
            <v>265.87720950416667</v>
          </cell>
          <cell r="L2059" t="str">
            <v>4</v>
          </cell>
        </row>
        <row r="2060">
          <cell r="A2060" t="str">
            <v/>
          </cell>
          <cell r="H2060" t="str">
            <v/>
          </cell>
          <cell r="L2060" t="str">
            <v/>
          </cell>
        </row>
        <row r="2061">
          <cell r="A2061" t="str">
            <v>17-05-570</v>
          </cell>
          <cell r="H2061">
            <v>46738.834214455535</v>
          </cell>
          <cell r="L2061" t="str">
            <v/>
          </cell>
        </row>
        <row r="2062">
          <cell r="A2062" t="str">
            <v>17-05-570</v>
          </cell>
          <cell r="H2062">
            <v>37500</v>
          </cell>
          <cell r="L2062" t="str">
            <v>3</v>
          </cell>
        </row>
        <row r="2063">
          <cell r="A2063" t="str">
            <v>17-05-570</v>
          </cell>
          <cell r="H2063">
            <v>5772.3137831944441</v>
          </cell>
          <cell r="L2063" t="str">
            <v>2</v>
          </cell>
        </row>
        <row r="2064">
          <cell r="A2064" t="str">
            <v>17-05-570</v>
          </cell>
          <cell r="H2064">
            <v>3090.2598669444442</v>
          </cell>
          <cell r="L2064" t="str">
            <v>2</v>
          </cell>
        </row>
        <row r="2065">
          <cell r="A2065" t="str">
            <v>17-05-570</v>
          </cell>
          <cell r="H2065">
            <v>110.38335481247987</v>
          </cell>
          <cell r="L2065" t="str">
            <v>4</v>
          </cell>
        </row>
        <row r="2066">
          <cell r="A2066" t="str">
            <v>17-05-570</v>
          </cell>
          <cell r="H2066">
            <v>265.87720950416667</v>
          </cell>
          <cell r="L2066" t="str">
            <v>4</v>
          </cell>
        </row>
        <row r="2067">
          <cell r="A2067" t="str">
            <v/>
          </cell>
          <cell r="H2067" t="str">
            <v/>
          </cell>
          <cell r="L2067" t="str">
            <v/>
          </cell>
        </row>
        <row r="2068">
          <cell r="A2068" t="str">
            <v>17-05-580</v>
          </cell>
          <cell r="H2068">
            <v>34238.834214455535</v>
          </cell>
          <cell r="L2068" t="str">
            <v/>
          </cell>
        </row>
        <row r="2069">
          <cell r="A2069" t="str">
            <v>17-05-580</v>
          </cell>
          <cell r="H2069">
            <v>25000</v>
          </cell>
          <cell r="L2069" t="str">
            <v>3</v>
          </cell>
        </row>
        <row r="2070">
          <cell r="A2070" t="str">
            <v>17-05-580</v>
          </cell>
          <cell r="H2070">
            <v>5772.3137831944441</v>
          </cell>
          <cell r="L2070" t="str">
            <v>2</v>
          </cell>
        </row>
        <row r="2071">
          <cell r="A2071" t="str">
            <v>17-05-580</v>
          </cell>
          <cell r="H2071">
            <v>3090.2598669444442</v>
          </cell>
          <cell r="L2071" t="str">
            <v>2</v>
          </cell>
        </row>
        <row r="2072">
          <cell r="A2072" t="str">
            <v>17-05-580</v>
          </cell>
          <cell r="H2072">
            <v>110.38335481247987</v>
          </cell>
          <cell r="L2072" t="str">
            <v>4</v>
          </cell>
        </row>
        <row r="2073">
          <cell r="A2073" t="str">
            <v>17-05-580</v>
          </cell>
          <cell r="H2073">
            <v>265.87720950416667</v>
          </cell>
          <cell r="L2073" t="str">
            <v>4</v>
          </cell>
        </row>
        <row r="2074">
          <cell r="A2074" t="str">
            <v/>
          </cell>
          <cell r="H2074" t="str">
            <v/>
          </cell>
          <cell r="L2074" t="str">
            <v/>
          </cell>
        </row>
        <row r="2075">
          <cell r="A2075" t="str">
            <v>17-05-590</v>
          </cell>
          <cell r="H2075">
            <v>46738.834214455535</v>
          </cell>
          <cell r="L2075" t="str">
            <v/>
          </cell>
        </row>
        <row r="2076">
          <cell r="A2076" t="str">
            <v>17-05-590</v>
          </cell>
          <cell r="H2076">
            <v>37500</v>
          </cell>
          <cell r="L2076" t="str">
            <v>3</v>
          </cell>
        </row>
        <row r="2077">
          <cell r="A2077" t="str">
            <v>17-05-590</v>
          </cell>
          <cell r="H2077">
            <v>5772.3137831944441</v>
          </cell>
          <cell r="L2077" t="str">
            <v>2</v>
          </cell>
        </row>
        <row r="2078">
          <cell r="A2078" t="str">
            <v>17-05-590</v>
          </cell>
          <cell r="H2078">
            <v>3090.2598669444442</v>
          </cell>
          <cell r="L2078" t="str">
            <v>2</v>
          </cell>
        </row>
        <row r="2079">
          <cell r="A2079" t="str">
            <v>17-05-590</v>
          </cell>
          <cell r="H2079">
            <v>110.38335481247987</v>
          </cell>
          <cell r="L2079" t="str">
            <v>4</v>
          </cell>
        </row>
        <row r="2080">
          <cell r="A2080" t="str">
            <v>17-05-590</v>
          </cell>
          <cell r="H2080">
            <v>265.87720950416667</v>
          </cell>
          <cell r="L2080" t="str">
            <v>4</v>
          </cell>
        </row>
        <row r="2081">
          <cell r="A2081" t="str">
            <v/>
          </cell>
          <cell r="H2081" t="str">
            <v/>
          </cell>
          <cell r="L2081" t="str">
            <v/>
          </cell>
        </row>
        <row r="2082">
          <cell r="A2082" t="str">
            <v>17-05-600</v>
          </cell>
          <cell r="H2082">
            <v>46738.834214455535</v>
          </cell>
          <cell r="L2082" t="str">
            <v/>
          </cell>
        </row>
        <row r="2083">
          <cell r="A2083" t="str">
            <v>17-05-600</v>
          </cell>
          <cell r="H2083">
            <v>37500</v>
          </cell>
          <cell r="L2083" t="str">
            <v>3</v>
          </cell>
        </row>
        <row r="2084">
          <cell r="A2084" t="str">
            <v>17-05-600</v>
          </cell>
          <cell r="H2084">
            <v>5772.3137831944441</v>
          </cell>
          <cell r="L2084" t="str">
            <v>2</v>
          </cell>
        </row>
        <row r="2085">
          <cell r="A2085" t="str">
            <v>17-05-600</v>
          </cell>
          <cell r="H2085">
            <v>3090.2598669444442</v>
          </cell>
          <cell r="L2085" t="str">
            <v>2</v>
          </cell>
        </row>
        <row r="2086">
          <cell r="A2086" t="str">
            <v>17-05-600</v>
          </cell>
          <cell r="H2086">
            <v>110.38335481247987</v>
          </cell>
          <cell r="L2086" t="str">
            <v>4</v>
          </cell>
        </row>
        <row r="2087">
          <cell r="A2087" t="str">
            <v>17-05-600</v>
          </cell>
          <cell r="H2087">
            <v>265.87720950416667</v>
          </cell>
          <cell r="L2087" t="str">
            <v>4</v>
          </cell>
        </row>
        <row r="2088">
          <cell r="A2088" t="str">
            <v/>
          </cell>
          <cell r="H2088" t="str">
            <v/>
          </cell>
          <cell r="L2088" t="str">
            <v/>
          </cell>
        </row>
        <row r="2089">
          <cell r="A2089" t="str">
            <v>17-05-610</v>
          </cell>
          <cell r="H2089">
            <v>46738.834214455535</v>
          </cell>
          <cell r="L2089" t="str">
            <v/>
          </cell>
        </row>
        <row r="2090">
          <cell r="A2090" t="str">
            <v>17-05-610</v>
          </cell>
          <cell r="H2090">
            <v>37500</v>
          </cell>
          <cell r="L2090" t="str">
            <v>3</v>
          </cell>
        </row>
        <row r="2091">
          <cell r="A2091" t="str">
            <v>17-05-610</v>
          </cell>
          <cell r="H2091">
            <v>5772.3137831944441</v>
          </cell>
          <cell r="L2091" t="str">
            <v>2</v>
          </cell>
        </row>
        <row r="2092">
          <cell r="A2092" t="str">
            <v>17-05-610</v>
          </cell>
          <cell r="H2092">
            <v>3090.2598669444442</v>
          </cell>
          <cell r="L2092" t="str">
            <v>2</v>
          </cell>
        </row>
        <row r="2093">
          <cell r="A2093" t="str">
            <v>17-05-610</v>
          </cell>
          <cell r="H2093">
            <v>110.38335481247987</v>
          </cell>
          <cell r="L2093" t="str">
            <v>4</v>
          </cell>
        </row>
        <row r="2094">
          <cell r="A2094" t="str">
            <v>17-05-610</v>
          </cell>
          <cell r="H2094">
            <v>265.87720950416667</v>
          </cell>
          <cell r="L2094" t="str">
            <v>4</v>
          </cell>
        </row>
        <row r="2095">
          <cell r="A2095" t="str">
            <v/>
          </cell>
          <cell r="H2095" t="str">
            <v/>
          </cell>
          <cell r="L2095" t="str">
            <v/>
          </cell>
        </row>
        <row r="2096">
          <cell r="A2096" t="str">
            <v>17-05-620</v>
          </cell>
          <cell r="H2096">
            <v>71738.834214455535</v>
          </cell>
          <cell r="L2096" t="str">
            <v/>
          </cell>
        </row>
        <row r="2097">
          <cell r="A2097" t="str">
            <v>17-05-620</v>
          </cell>
          <cell r="H2097">
            <v>62500</v>
          </cell>
          <cell r="L2097" t="str">
            <v>3</v>
          </cell>
        </row>
        <row r="2098">
          <cell r="A2098" t="str">
            <v>17-05-620</v>
          </cell>
          <cell r="H2098">
            <v>5772.3137831944441</v>
          </cell>
          <cell r="L2098" t="str">
            <v>2</v>
          </cell>
        </row>
        <row r="2099">
          <cell r="A2099" t="str">
            <v>17-05-620</v>
          </cell>
          <cell r="H2099">
            <v>3090.2598669444442</v>
          </cell>
          <cell r="L2099" t="str">
            <v>2</v>
          </cell>
        </row>
        <row r="2100">
          <cell r="A2100" t="str">
            <v>17-05-620</v>
          </cell>
          <cell r="H2100">
            <v>110.38335481247987</v>
          </cell>
          <cell r="L2100" t="str">
            <v>4</v>
          </cell>
        </row>
        <row r="2101">
          <cell r="A2101" t="str">
            <v>17-05-620</v>
          </cell>
          <cell r="H2101">
            <v>265.87720950416667</v>
          </cell>
          <cell r="L2101" t="str">
            <v>4</v>
          </cell>
        </row>
        <row r="2102">
          <cell r="A2102" t="str">
            <v/>
          </cell>
          <cell r="H2102" t="str">
            <v/>
          </cell>
          <cell r="L2102" t="str">
            <v/>
          </cell>
        </row>
        <row r="2103">
          <cell r="A2103" t="str">
            <v/>
          </cell>
          <cell r="H2103" t="str">
            <v/>
          </cell>
          <cell r="L2103" t="str">
            <v/>
          </cell>
        </row>
        <row r="2104">
          <cell r="A2104" t="str">
            <v>50-05-030</v>
          </cell>
          <cell r="H2104">
            <v>60000</v>
          </cell>
          <cell r="L2104" t="str">
            <v/>
          </cell>
        </row>
        <row r="2105">
          <cell r="A2105" t="str">
            <v>50-05-030</v>
          </cell>
          <cell r="H2105">
            <v>60000</v>
          </cell>
          <cell r="L2105" t="str">
            <v>3</v>
          </cell>
        </row>
        <row r="2106">
          <cell r="A2106" t="str">
            <v>50-05-030</v>
          </cell>
          <cell r="H2106">
            <v>0</v>
          </cell>
          <cell r="L2106" t="str">
            <v>4</v>
          </cell>
        </row>
        <row r="2107">
          <cell r="A2107" t="str">
            <v>50-05-030</v>
          </cell>
          <cell r="H2107">
            <v>0</v>
          </cell>
          <cell r="L2107" t="str">
            <v>4</v>
          </cell>
        </row>
        <row r="2108">
          <cell r="A2108" t="str">
            <v/>
          </cell>
          <cell r="H2108" t="str">
            <v/>
          </cell>
          <cell r="L2108" t="str">
            <v/>
          </cell>
        </row>
        <row r="2109">
          <cell r="A2109" t="str">
            <v>50-10-020</v>
          </cell>
          <cell r="H2109">
            <v>90000</v>
          </cell>
          <cell r="L2109" t="str">
            <v/>
          </cell>
        </row>
        <row r="2110">
          <cell r="A2110" t="str">
            <v>50-10-020</v>
          </cell>
          <cell r="H2110">
            <v>90000</v>
          </cell>
          <cell r="L2110" t="str">
            <v>3</v>
          </cell>
        </row>
        <row r="2111">
          <cell r="A2111" t="str">
            <v>50-10-020</v>
          </cell>
          <cell r="H2111">
            <v>0</v>
          </cell>
          <cell r="L2111" t="str">
            <v>4</v>
          </cell>
        </row>
        <row r="2112">
          <cell r="A2112" t="str">
            <v>50-10-020</v>
          </cell>
          <cell r="H2112">
            <v>0</v>
          </cell>
          <cell r="L2112" t="str">
            <v>4</v>
          </cell>
        </row>
        <row r="2113">
          <cell r="A2113" t="str">
            <v/>
          </cell>
          <cell r="H2113" t="str">
            <v/>
          </cell>
          <cell r="L2113" t="str">
            <v/>
          </cell>
        </row>
        <row r="2114">
          <cell r="A2114" t="str">
            <v>50-15-010</v>
          </cell>
          <cell r="H2114">
            <v>25000</v>
          </cell>
          <cell r="L2114" t="str">
            <v/>
          </cell>
        </row>
        <row r="2115">
          <cell r="A2115" t="str">
            <v>50-15-010</v>
          </cell>
          <cell r="H2115">
            <v>25000</v>
          </cell>
          <cell r="L2115" t="str">
            <v>3</v>
          </cell>
        </row>
        <row r="2116">
          <cell r="A2116" t="str">
            <v>50-15-010</v>
          </cell>
          <cell r="H2116">
            <v>0</v>
          </cell>
          <cell r="L2116" t="str">
            <v>4</v>
          </cell>
        </row>
        <row r="2117">
          <cell r="A2117" t="str">
            <v>50-15-010</v>
          </cell>
          <cell r="H2117">
            <v>0</v>
          </cell>
          <cell r="L2117" t="str">
            <v>4</v>
          </cell>
        </row>
        <row r="2118">
          <cell r="A2118" t="str">
            <v/>
          </cell>
          <cell r="H2118" t="str">
            <v/>
          </cell>
          <cell r="L2118" t="str">
            <v/>
          </cell>
        </row>
        <row r="2119">
          <cell r="A2119" t="str">
            <v>50-20-010</v>
          </cell>
          <cell r="H2119">
            <v>30000</v>
          </cell>
          <cell r="L2119" t="str">
            <v/>
          </cell>
        </row>
        <row r="2120">
          <cell r="A2120" t="str">
            <v>50-20-010</v>
          </cell>
          <cell r="H2120">
            <v>30000</v>
          </cell>
          <cell r="L2120" t="str">
            <v>3</v>
          </cell>
        </row>
        <row r="2121">
          <cell r="A2121" t="str">
            <v>50-20-010</v>
          </cell>
          <cell r="H2121">
            <v>0</v>
          </cell>
          <cell r="L2121" t="str">
            <v>4</v>
          </cell>
        </row>
        <row r="2122">
          <cell r="A2122" t="str">
            <v>50-20-010</v>
          </cell>
          <cell r="H2122">
            <v>0</v>
          </cell>
          <cell r="L2122" t="str">
            <v>4</v>
          </cell>
        </row>
        <row r="2123">
          <cell r="A2123" t="str">
            <v/>
          </cell>
          <cell r="H2123" t="str">
            <v/>
          </cell>
          <cell r="L2123" t="str">
            <v/>
          </cell>
        </row>
        <row r="2124">
          <cell r="A2124" t="str">
            <v/>
          </cell>
          <cell r="H2124" t="str">
            <v/>
          </cell>
          <cell r="L2124" t="str">
            <v/>
          </cell>
        </row>
        <row r="2125">
          <cell r="A2125" t="str">
            <v/>
          </cell>
          <cell r="L2125" t="str">
            <v/>
          </cell>
        </row>
      </sheetData>
      <sheetData sheetId="4">
        <row r="1">
          <cell r="B1" t="str">
            <v>SUB-ANALISIS DE PRECIOS UNITARIOS - NUEVO BLOQUE DE POSGRADOS, BIBLIOTECA Y CENTRO DE INVESTIGACIONES Y CONSULTORÍA</v>
          </cell>
        </row>
        <row r="2">
          <cell r="B2" t="str">
            <v>CLV</v>
          </cell>
          <cell r="H2" t="str">
            <v>VR. TOTAL</v>
          </cell>
          <cell r="J2" t="str">
            <v>COD_1</v>
          </cell>
          <cell r="K2" t="str">
            <v>CANT_AUX</v>
          </cell>
        </row>
        <row r="3">
          <cell r="A3" t="str">
            <v>71A14</v>
          </cell>
          <cell r="B3" t="str">
            <v>71A14</v>
          </cell>
          <cell r="H3">
            <v>376212.93092655379</v>
          </cell>
          <cell r="J3" t="str">
            <v>7</v>
          </cell>
          <cell r="K3">
            <v>0</v>
          </cell>
        </row>
        <row r="4">
          <cell r="A4" t="str">
            <v>71A14</v>
          </cell>
          <cell r="B4">
            <v>11116</v>
          </cell>
          <cell r="H4">
            <v>218156.70239999998</v>
          </cell>
          <cell r="J4" t="str">
            <v>1</v>
          </cell>
          <cell r="K4">
            <v>801.56592698211193</v>
          </cell>
        </row>
        <row r="5">
          <cell r="A5" t="str">
            <v>71A14</v>
          </cell>
          <cell r="B5" t="str">
            <v>1121A</v>
          </cell>
          <cell r="H5">
            <v>85724</v>
          </cell>
          <cell r="J5" t="str">
            <v>1</v>
          </cell>
          <cell r="K5">
            <v>127.7220433103365</v>
          </cell>
        </row>
        <row r="6">
          <cell r="A6" t="str">
            <v>71A14</v>
          </cell>
          <cell r="B6">
            <v>21118</v>
          </cell>
          <cell r="H6">
            <v>5855.7496000000001</v>
          </cell>
          <cell r="J6" t="str">
            <v>2</v>
          </cell>
          <cell r="K6">
            <v>127.7220433103365</v>
          </cell>
        </row>
        <row r="7">
          <cell r="A7" t="str">
            <v>71A14</v>
          </cell>
          <cell r="B7">
            <v>21111</v>
          </cell>
          <cell r="H7">
            <v>44994.183662711112</v>
          </cell>
          <cell r="J7" t="str">
            <v>2</v>
          </cell>
          <cell r="K7">
            <v>801.56592698211193</v>
          </cell>
        </row>
        <row r="8">
          <cell r="A8" t="str">
            <v>71A14</v>
          </cell>
          <cell r="B8">
            <v>21121</v>
          </cell>
          <cell r="H8">
            <v>4902.6185065264817</v>
          </cell>
          <cell r="J8" t="str">
            <v>2</v>
          </cell>
          <cell r="K8">
            <v>46.758012407289868</v>
          </cell>
        </row>
        <row r="9">
          <cell r="A9" t="str">
            <v>71A14</v>
          </cell>
          <cell r="B9">
            <v>21111</v>
          </cell>
          <cell r="H9">
            <v>5249.3214273162957</v>
          </cell>
          <cell r="J9" t="str">
            <v>2</v>
          </cell>
          <cell r="K9">
            <v>93.516024814579737</v>
          </cell>
        </row>
        <row r="10">
          <cell r="A10" t="str">
            <v>71A14</v>
          </cell>
          <cell r="B10">
            <v>44153</v>
          </cell>
          <cell r="H10">
            <v>2613.2399999999998</v>
          </cell>
          <cell r="J10" t="str">
            <v>4</v>
          </cell>
          <cell r="K10">
            <v>20.149253384303087</v>
          </cell>
        </row>
        <row r="11">
          <cell r="A11" t="str">
            <v>71A14</v>
          </cell>
          <cell r="B11">
            <v>42511</v>
          </cell>
          <cell r="H11">
            <v>405.70550999999995</v>
          </cell>
          <cell r="J11" t="str">
            <v>4</v>
          </cell>
          <cell r="K11">
            <v>20.149253384303087</v>
          </cell>
        </row>
        <row r="12">
          <cell r="A12" t="str">
            <v>71A14</v>
          </cell>
          <cell r="B12">
            <v>44159</v>
          </cell>
          <cell r="H12">
            <v>8311.4098200000008</v>
          </cell>
          <cell r="J12" t="str">
            <v>4</v>
          </cell>
          <cell r="K12">
            <v>20.149253384303087</v>
          </cell>
        </row>
        <row r="13">
          <cell r="A13" t="str">
            <v/>
          </cell>
          <cell r="H13" t="str">
            <v/>
          </cell>
          <cell r="J13" t="str">
            <v/>
          </cell>
          <cell r="K13">
            <v>0</v>
          </cell>
        </row>
        <row r="14">
          <cell r="A14" t="str">
            <v>71A54</v>
          </cell>
          <cell r="B14" t="str">
            <v>71A54</v>
          </cell>
          <cell r="H14">
            <v>436488.8283587778</v>
          </cell>
          <cell r="J14" t="str">
            <v>7</v>
          </cell>
          <cell r="K14">
            <v>0</v>
          </cell>
        </row>
        <row r="15">
          <cell r="A15" t="str">
            <v>71A54</v>
          </cell>
          <cell r="B15">
            <v>11116</v>
          </cell>
          <cell r="H15">
            <v>228120.59025000001</v>
          </cell>
          <cell r="J15" t="str">
            <v>1</v>
          </cell>
          <cell r="K15">
            <v>2676.1681898437505</v>
          </cell>
        </row>
        <row r="16">
          <cell r="A16" t="str">
            <v>71A54</v>
          </cell>
          <cell r="B16" t="str">
            <v>1121A</v>
          </cell>
          <cell r="H16">
            <v>63553.999999999993</v>
          </cell>
          <cell r="J16" t="str">
            <v>1</v>
          </cell>
          <cell r="K16">
            <v>302.33230124999994</v>
          </cell>
        </row>
        <row r="17">
          <cell r="A17" t="str">
            <v>71A54</v>
          </cell>
          <cell r="B17">
            <v>11219</v>
          </cell>
          <cell r="H17">
            <v>26640</v>
          </cell>
          <cell r="J17" t="str">
            <v>1</v>
          </cell>
          <cell r="K17">
            <v>105.46475625000001</v>
          </cell>
        </row>
        <row r="18">
          <cell r="A18" t="str">
            <v>71A54</v>
          </cell>
          <cell r="B18">
            <v>11181</v>
          </cell>
          <cell r="H18">
            <v>36620.502187500009</v>
          </cell>
          <cell r="J18" t="str">
            <v>1</v>
          </cell>
          <cell r="K18">
            <v>14049.882996679691</v>
          </cell>
        </row>
        <row r="19">
          <cell r="A19" t="str">
            <v>71A54</v>
          </cell>
          <cell r="B19">
            <v>21118</v>
          </cell>
          <cell r="H19">
            <v>5855.7496000000001</v>
          </cell>
          <cell r="J19" t="str">
            <v>2</v>
          </cell>
          <cell r="K19">
            <v>407.79705749999999</v>
          </cell>
        </row>
        <row r="20">
          <cell r="A20" t="str">
            <v>71A54</v>
          </cell>
          <cell r="B20">
            <v>21121</v>
          </cell>
          <cell r="H20">
            <v>4882.4154082853011</v>
          </cell>
          <cell r="J20" t="str">
            <v>2</v>
          </cell>
          <cell r="K20">
            <v>148.67601054687501</v>
          </cell>
        </row>
        <row r="21">
          <cell r="A21" t="str">
            <v>71A54</v>
          </cell>
          <cell r="B21">
            <v>21111</v>
          </cell>
          <cell r="H21">
            <v>5227.6896082476851</v>
          </cell>
          <cell r="J21" t="str">
            <v>2</v>
          </cell>
          <cell r="K21">
            <v>297.35202109375001</v>
          </cell>
        </row>
        <row r="22">
          <cell r="A22" t="str">
            <v>71A54</v>
          </cell>
          <cell r="B22">
            <v>42511</v>
          </cell>
          <cell r="H22">
            <v>509.23800899999992</v>
          </cell>
          <cell r="J22" t="str">
            <v>4</v>
          </cell>
          <cell r="K22">
            <v>80.750848368749999</v>
          </cell>
        </row>
        <row r="23">
          <cell r="A23" t="str">
            <v>71A54</v>
          </cell>
          <cell r="B23">
            <v>44153</v>
          </cell>
          <cell r="H23">
            <v>3280.116</v>
          </cell>
          <cell r="J23" t="str">
            <v>4</v>
          </cell>
          <cell r="K23">
            <v>80.750848368749999</v>
          </cell>
        </row>
        <row r="24">
          <cell r="A24" t="str">
            <v>71A54</v>
          </cell>
          <cell r="B24">
            <v>44159</v>
          </cell>
          <cell r="H24">
            <v>10432.408938</v>
          </cell>
          <cell r="J24" t="str">
            <v>4</v>
          </cell>
          <cell r="K24">
            <v>80.750848368749999</v>
          </cell>
        </row>
        <row r="25">
          <cell r="A25" t="str">
            <v>71A54</v>
          </cell>
          <cell r="B25">
            <v>61213</v>
          </cell>
          <cell r="H25">
            <v>50688.287999999993</v>
          </cell>
          <cell r="J25" t="str">
            <v>6</v>
          </cell>
          <cell r="K25">
            <v>18717.884939249998</v>
          </cell>
        </row>
        <row r="26">
          <cell r="A26" t="str">
            <v>71A54</v>
          </cell>
          <cell r="B26">
            <v>47111</v>
          </cell>
          <cell r="H26">
            <v>198.85471924891834</v>
          </cell>
          <cell r="J26" t="str">
            <v>4</v>
          </cell>
          <cell r="K26">
            <v>5612783.2181852954</v>
          </cell>
        </row>
        <row r="27">
          <cell r="A27" t="str">
            <v>71A54</v>
          </cell>
          <cell r="B27">
            <v>46111</v>
          </cell>
          <cell r="H27">
            <v>478.97563849598959</v>
          </cell>
          <cell r="J27" t="str">
            <v>4</v>
          </cell>
          <cell r="K27">
            <v>5612783.2181852954</v>
          </cell>
        </row>
        <row r="28">
          <cell r="A28" t="str">
            <v/>
          </cell>
          <cell r="H28" t="str">
            <v/>
          </cell>
          <cell r="J28" t="str">
            <v/>
          </cell>
          <cell r="K28">
            <v>0</v>
          </cell>
        </row>
        <row r="29">
          <cell r="A29">
            <v>72132</v>
          </cell>
          <cell r="B29">
            <v>72132</v>
          </cell>
          <cell r="H29">
            <v>511761.54583514523</v>
          </cell>
          <cell r="J29" t="str">
            <v>7</v>
          </cell>
          <cell r="K29">
            <v>0</v>
          </cell>
        </row>
        <row r="30">
          <cell r="A30">
            <v>72132</v>
          </cell>
          <cell r="B30">
            <v>11116</v>
          </cell>
          <cell r="H30">
            <v>239133.30839999998</v>
          </cell>
          <cell r="J30" t="str">
            <v>1</v>
          </cell>
          <cell r="K30">
            <v>6637.2610904249987</v>
          </cell>
        </row>
        <row r="31">
          <cell r="A31">
            <v>72132</v>
          </cell>
          <cell r="B31">
            <v>12911</v>
          </cell>
          <cell r="H31">
            <v>707.1720656</v>
          </cell>
          <cell r="J31" t="str">
            <v>1</v>
          </cell>
          <cell r="K31">
            <v>173833.02855875</v>
          </cell>
        </row>
        <row r="32">
          <cell r="A32">
            <v>72132</v>
          </cell>
          <cell r="B32">
            <v>11215</v>
          </cell>
          <cell r="H32">
            <v>63822.000000000007</v>
          </cell>
          <cell r="J32" t="str">
            <v>1</v>
          </cell>
          <cell r="K32">
            <v>548.94640597499995</v>
          </cell>
        </row>
        <row r="33">
          <cell r="A33">
            <v>72132</v>
          </cell>
          <cell r="B33">
            <v>11234</v>
          </cell>
          <cell r="H33">
            <v>80924.800000000003</v>
          </cell>
          <cell r="J33" t="str">
            <v>1</v>
          </cell>
          <cell r="K33">
            <v>695.33211423500006</v>
          </cell>
        </row>
        <row r="34">
          <cell r="A34">
            <v>72132</v>
          </cell>
          <cell r="B34">
            <v>21111</v>
          </cell>
          <cell r="H34">
            <v>49320.547476433327</v>
          </cell>
          <cell r="J34" t="str">
            <v>2</v>
          </cell>
          <cell r="K34">
            <v>6637.2610904249987</v>
          </cell>
        </row>
        <row r="35">
          <cell r="A35">
            <v>72132</v>
          </cell>
          <cell r="B35">
            <v>22132</v>
          </cell>
          <cell r="H35">
            <v>17740</v>
          </cell>
          <cell r="J35" t="str">
            <v>2</v>
          </cell>
          <cell r="K35">
            <v>831.73697874999993</v>
          </cell>
        </row>
        <row r="36">
          <cell r="A36">
            <v>72132</v>
          </cell>
          <cell r="B36">
            <v>24151</v>
          </cell>
          <cell r="H36">
            <v>6400</v>
          </cell>
          <cell r="J36" t="str">
            <v>2</v>
          </cell>
          <cell r="K36">
            <v>831.73697874999993</v>
          </cell>
        </row>
        <row r="37">
          <cell r="A37">
            <v>72132</v>
          </cell>
          <cell r="B37">
            <v>42511</v>
          </cell>
          <cell r="H37">
            <v>1217.1165299999998</v>
          </cell>
          <cell r="J37" t="str">
            <v>4</v>
          </cell>
          <cell r="K37">
            <v>456.62360133374989</v>
          </cell>
        </row>
        <row r="38">
          <cell r="A38">
            <v>72132</v>
          </cell>
          <cell r="B38">
            <v>44153</v>
          </cell>
          <cell r="H38">
            <v>2613.2399999999998</v>
          </cell>
          <cell r="J38" t="str">
            <v>4</v>
          </cell>
          <cell r="K38">
            <v>152.20786711124998</v>
          </cell>
        </row>
        <row r="39">
          <cell r="A39">
            <v>72132</v>
          </cell>
          <cell r="B39">
            <v>44159</v>
          </cell>
          <cell r="H39">
            <v>8311.4098200000008</v>
          </cell>
          <cell r="J39" t="str">
            <v>4</v>
          </cell>
          <cell r="K39">
            <v>152.20786711124998</v>
          </cell>
        </row>
        <row r="40">
          <cell r="A40">
            <v>72132</v>
          </cell>
          <cell r="B40">
            <v>61213</v>
          </cell>
          <cell r="H40">
            <v>38453.184000000001</v>
          </cell>
          <cell r="J40" t="str">
            <v>6</v>
          </cell>
          <cell r="K40">
            <v>33595.520045669997</v>
          </cell>
        </row>
        <row r="41">
          <cell r="A41">
            <v>72132</v>
          </cell>
          <cell r="B41">
            <v>47111</v>
          </cell>
          <cell r="H41">
            <v>914.95111881897719</v>
          </cell>
          <cell r="J41" t="str">
            <v>4</v>
          </cell>
          <cell r="K41">
            <v>61099853.815369591</v>
          </cell>
        </row>
        <row r="42">
          <cell r="A42">
            <v>72132</v>
          </cell>
          <cell r="B42">
            <v>46111</v>
          </cell>
          <cell r="H42">
            <v>2203.8164242929997</v>
          </cell>
          <cell r="J42" t="str">
            <v>4</v>
          </cell>
          <cell r="K42">
            <v>61099853.815369591</v>
          </cell>
        </row>
        <row r="43">
          <cell r="A43" t="str">
            <v/>
          </cell>
          <cell r="H43" t="str">
            <v/>
          </cell>
          <cell r="J43" t="str">
            <v/>
          </cell>
          <cell r="K43">
            <v>0</v>
          </cell>
        </row>
        <row r="44">
          <cell r="A44">
            <v>72139</v>
          </cell>
          <cell r="B44">
            <v>72139</v>
          </cell>
          <cell r="H44">
            <v>487421.21809090412</v>
          </cell>
          <cell r="J44" t="str">
            <v>7</v>
          </cell>
          <cell r="K44">
            <v>0</v>
          </cell>
        </row>
        <row r="45">
          <cell r="A45">
            <v>72139</v>
          </cell>
          <cell r="B45">
            <v>11116</v>
          </cell>
          <cell r="H45">
            <v>188789.454</v>
          </cell>
          <cell r="J45" t="str">
            <v>1</v>
          </cell>
          <cell r="K45">
            <v>4234.4873881985322</v>
          </cell>
        </row>
        <row r="46">
          <cell r="A46">
            <v>72139</v>
          </cell>
          <cell r="B46">
            <v>12911</v>
          </cell>
          <cell r="H46">
            <v>558.29373600000008</v>
          </cell>
          <cell r="J46" t="str">
            <v>1</v>
          </cell>
          <cell r="K46">
            <v>110903.24111948535</v>
          </cell>
        </row>
        <row r="47">
          <cell r="A47">
            <v>72139</v>
          </cell>
          <cell r="B47">
            <v>11215</v>
          </cell>
          <cell r="H47">
            <v>50525.750000000007</v>
          </cell>
          <cell r="J47" t="str">
            <v>1</v>
          </cell>
          <cell r="K47">
            <v>351.19359687837027</v>
          </cell>
        </row>
        <row r="48">
          <cell r="A48">
            <v>72139</v>
          </cell>
          <cell r="B48">
            <v>11234</v>
          </cell>
          <cell r="H48">
            <v>101156.00000000001</v>
          </cell>
          <cell r="J48" t="str">
            <v>1</v>
          </cell>
          <cell r="K48">
            <v>702.38719375674054</v>
          </cell>
        </row>
        <row r="49">
          <cell r="A49">
            <v>72139</v>
          </cell>
          <cell r="B49">
            <v>21111</v>
          </cell>
          <cell r="H49">
            <v>38937.274323500002</v>
          </cell>
          <cell r="J49" t="str">
            <v>2</v>
          </cell>
          <cell r="K49">
            <v>4234.4873881985322</v>
          </cell>
        </row>
        <row r="50">
          <cell r="A50">
            <v>72139</v>
          </cell>
          <cell r="B50">
            <v>22132</v>
          </cell>
          <cell r="H50">
            <v>17740</v>
          </cell>
          <cell r="J50" t="str">
            <v>2</v>
          </cell>
          <cell r="K50">
            <v>672.14085526960821</v>
          </cell>
        </row>
        <row r="51">
          <cell r="A51">
            <v>72139</v>
          </cell>
          <cell r="B51">
            <v>24151</v>
          </cell>
          <cell r="H51">
            <v>6400</v>
          </cell>
          <cell r="J51" t="str">
            <v>2</v>
          </cell>
          <cell r="K51">
            <v>672.14085526960821</v>
          </cell>
        </row>
        <row r="52">
          <cell r="A52">
            <v>72139</v>
          </cell>
          <cell r="B52">
            <v>42511</v>
          </cell>
          <cell r="H52">
            <v>1217.1165299999998</v>
          </cell>
          <cell r="J52" t="str">
            <v>4</v>
          </cell>
          <cell r="K52">
            <v>369.00532954301485</v>
          </cell>
        </row>
        <row r="53">
          <cell r="A53">
            <v>72139</v>
          </cell>
          <cell r="B53">
            <v>44153</v>
          </cell>
          <cell r="H53">
            <v>2613.2399999999998</v>
          </cell>
          <cell r="J53" t="str">
            <v>4</v>
          </cell>
          <cell r="K53">
            <v>123.0017765143383</v>
          </cell>
        </row>
        <row r="54">
          <cell r="A54">
            <v>72139</v>
          </cell>
          <cell r="B54">
            <v>44159</v>
          </cell>
          <cell r="H54">
            <v>8311.4098200000008</v>
          </cell>
          <cell r="J54" t="str">
            <v>4</v>
          </cell>
          <cell r="K54">
            <v>123.0017765143383</v>
          </cell>
        </row>
        <row r="55">
          <cell r="A55">
            <v>72139</v>
          </cell>
          <cell r="B55">
            <v>61213</v>
          </cell>
          <cell r="H55">
            <v>68494.733999999982</v>
          </cell>
          <cell r="J55" t="str">
            <v>6</v>
          </cell>
          <cell r="K55">
            <v>48359.358290151584</v>
          </cell>
        </row>
        <row r="56">
          <cell r="A56">
            <v>72139</v>
          </cell>
          <cell r="B56">
            <v>47111</v>
          </cell>
          <cell r="H56">
            <v>785.62745169919253</v>
          </cell>
          <cell r="J56" t="str">
            <v>4</v>
          </cell>
          <cell r="K56">
            <v>42396813.111872986</v>
          </cell>
        </row>
        <row r="57">
          <cell r="A57">
            <v>72139</v>
          </cell>
          <cell r="B57">
            <v>46111</v>
          </cell>
          <cell r="H57">
            <v>1892.318229705</v>
          </cell>
          <cell r="J57" t="str">
            <v>4</v>
          </cell>
          <cell r="K57">
            <v>42396813.111872986</v>
          </cell>
        </row>
        <row r="58">
          <cell r="A58" t="str">
            <v/>
          </cell>
          <cell r="H58" t="str">
            <v/>
          </cell>
          <cell r="J58" t="str">
            <v/>
          </cell>
          <cell r="K58">
            <v>0</v>
          </cell>
        </row>
        <row r="59">
          <cell r="A59">
            <v>72561</v>
          </cell>
          <cell r="B59">
            <v>72561</v>
          </cell>
          <cell r="H59">
            <v>1386.7696000000001</v>
          </cell>
          <cell r="J59" t="str">
            <v>7</v>
          </cell>
          <cell r="K59">
            <v>0</v>
          </cell>
        </row>
        <row r="60">
          <cell r="A60">
            <v>72561</v>
          </cell>
          <cell r="B60" t="str">
            <v>1SK51</v>
          </cell>
          <cell r="H60">
            <v>1170.7696000000001</v>
          </cell>
          <cell r="J60" t="str">
            <v>1</v>
          </cell>
          <cell r="K60">
            <v>8037.0399649397086</v>
          </cell>
        </row>
        <row r="61">
          <cell r="A61">
            <v>72561</v>
          </cell>
          <cell r="B61">
            <v>22561</v>
          </cell>
          <cell r="H61">
            <v>216</v>
          </cell>
          <cell r="J61" t="str">
            <v>2</v>
          </cell>
          <cell r="K61">
            <v>36531.999840635035</v>
          </cell>
        </row>
        <row r="62">
          <cell r="A62" t="str">
            <v/>
          </cell>
          <cell r="H62" t="str">
            <v/>
          </cell>
          <cell r="J62" t="str">
            <v/>
          </cell>
          <cell r="K62">
            <v>0</v>
          </cell>
        </row>
        <row r="63">
          <cell r="A63">
            <v>72711</v>
          </cell>
          <cell r="B63">
            <v>72711</v>
          </cell>
          <cell r="H63">
            <v>836.55752000000007</v>
          </cell>
          <cell r="J63" t="str">
            <v>7</v>
          </cell>
          <cell r="K63">
            <v>0</v>
          </cell>
        </row>
        <row r="64">
          <cell r="A64">
            <v>72711</v>
          </cell>
          <cell r="B64" t="str">
            <v>1SK56</v>
          </cell>
          <cell r="H64">
            <v>588.10752000000002</v>
          </cell>
          <cell r="J64" t="str">
            <v>1</v>
          </cell>
          <cell r="K64">
            <v>1769.2394913535127</v>
          </cell>
        </row>
        <row r="65">
          <cell r="A65">
            <v>72711</v>
          </cell>
          <cell r="B65">
            <v>22711</v>
          </cell>
          <cell r="H65">
            <v>248.45</v>
          </cell>
          <cell r="J65" t="str">
            <v>2</v>
          </cell>
          <cell r="K65">
            <v>26806.658959901706</v>
          </cell>
        </row>
        <row r="66">
          <cell r="A66" t="str">
            <v/>
          </cell>
          <cell r="H66" t="str">
            <v/>
          </cell>
          <cell r="J66" t="str">
            <v/>
          </cell>
          <cell r="K66">
            <v>0</v>
          </cell>
        </row>
        <row r="67">
          <cell r="A67" t="str">
            <v>74F21</v>
          </cell>
          <cell r="B67" t="str">
            <v>74F21</v>
          </cell>
          <cell r="H67">
            <v>6070.4780714851786</v>
          </cell>
          <cell r="J67" t="str">
            <v>7</v>
          </cell>
          <cell r="K67">
            <v>0</v>
          </cell>
        </row>
        <row r="68">
          <cell r="A68" t="str">
            <v>74F21</v>
          </cell>
          <cell r="B68" t="str">
            <v>18Z15</v>
          </cell>
          <cell r="H68">
            <v>802.45666666666659</v>
          </cell>
          <cell r="J68" t="str">
            <v>1</v>
          </cell>
          <cell r="K68">
            <v>342.51488839333234</v>
          </cell>
        </row>
        <row r="69">
          <cell r="A69" t="str">
            <v>74F21</v>
          </cell>
          <cell r="B69" t="str">
            <v>18Z16</v>
          </cell>
          <cell r="H69">
            <v>2188.41</v>
          </cell>
          <cell r="J69" t="str">
            <v>1</v>
          </cell>
          <cell r="K69">
            <v>924.79019866199735</v>
          </cell>
        </row>
        <row r="70">
          <cell r="A70" t="str">
            <v>74F21</v>
          </cell>
          <cell r="B70">
            <v>21121</v>
          </cell>
          <cell r="H70">
            <v>1924.104594398148</v>
          </cell>
          <cell r="J70" t="str">
            <v>2</v>
          </cell>
          <cell r="K70">
            <v>513.77233258999854</v>
          </cell>
        </row>
        <row r="71">
          <cell r="A71" t="str">
            <v>74F21</v>
          </cell>
          <cell r="B71">
            <v>21111</v>
          </cell>
          <cell r="H71">
            <v>1030.0866223148146</v>
          </cell>
          <cell r="J71" t="str">
            <v>2</v>
          </cell>
          <cell r="K71">
            <v>513.77233258999854</v>
          </cell>
        </row>
        <row r="72">
          <cell r="A72" t="str">
            <v>74F21</v>
          </cell>
          <cell r="B72">
            <v>47111</v>
          </cell>
          <cell r="H72">
            <v>36.794451604159953</v>
          </cell>
          <cell r="J72" t="str">
            <v>4</v>
          </cell>
          <cell r="K72">
            <v>9106690.2739650272</v>
          </cell>
        </row>
        <row r="73">
          <cell r="A73" t="str">
            <v>74F21</v>
          </cell>
          <cell r="B73">
            <v>46111</v>
          </cell>
          <cell r="H73">
            <v>88.625736501388872</v>
          </cell>
          <cell r="J73" t="str">
            <v>4</v>
          </cell>
          <cell r="K73">
            <v>9106690.2739650272</v>
          </cell>
        </row>
        <row r="74">
          <cell r="A74" t="str">
            <v/>
          </cell>
          <cell r="H74" t="str">
            <v/>
          </cell>
          <cell r="J74" t="str">
            <v/>
          </cell>
          <cell r="K74">
            <v>0</v>
          </cell>
        </row>
        <row r="75">
          <cell r="A75" t="str">
            <v>74F24</v>
          </cell>
          <cell r="B75" t="str">
            <v>74F24</v>
          </cell>
          <cell r="H75">
            <v>13746.990415445256</v>
          </cell>
          <cell r="J75" t="str">
            <v>7</v>
          </cell>
          <cell r="K75">
            <v>0</v>
          </cell>
        </row>
        <row r="76">
          <cell r="A76" t="str">
            <v>74F24</v>
          </cell>
          <cell r="B76" t="str">
            <v>18Z14</v>
          </cell>
          <cell r="H76">
            <v>1160.25</v>
          </cell>
          <cell r="J76" t="str">
            <v>1</v>
          </cell>
          <cell r="K76">
            <v>160.91658090425071</v>
          </cell>
        </row>
        <row r="77">
          <cell r="A77" t="str">
            <v>74F24</v>
          </cell>
          <cell r="B77">
            <v>14122</v>
          </cell>
          <cell r="H77">
            <v>3347.9062009897198</v>
          </cell>
          <cell r="J77" t="str">
            <v>1</v>
          </cell>
          <cell r="K77">
            <v>190.14127731226057</v>
          </cell>
        </row>
        <row r="78">
          <cell r="A78" t="str">
            <v>74F24</v>
          </cell>
          <cell r="B78">
            <v>21121</v>
          </cell>
          <cell r="H78">
            <v>5772.3137831944441</v>
          </cell>
          <cell r="J78" t="str">
            <v>2</v>
          </cell>
          <cell r="K78">
            <v>1689.6240994946327</v>
          </cell>
        </row>
        <row r="79">
          <cell r="A79" t="str">
            <v>74F24</v>
          </cell>
          <cell r="B79">
            <v>21111</v>
          </cell>
          <cell r="H79">
            <v>3090.2598669444442</v>
          </cell>
          <cell r="J79" t="str">
            <v>2</v>
          </cell>
          <cell r="K79">
            <v>1689.6240994946327</v>
          </cell>
        </row>
        <row r="80">
          <cell r="A80" t="str">
            <v>74F24</v>
          </cell>
          <cell r="B80">
            <v>47111</v>
          </cell>
          <cell r="H80">
            <v>110.38335481247987</v>
          </cell>
          <cell r="J80" t="str">
            <v>4</v>
          </cell>
          <cell r="K80">
            <v>29948836.04564156</v>
          </cell>
        </row>
        <row r="81">
          <cell r="A81" t="str">
            <v>74F24</v>
          </cell>
          <cell r="B81">
            <v>46111</v>
          </cell>
          <cell r="H81">
            <v>265.87720950416667</v>
          </cell>
          <cell r="J81" t="str">
            <v>4</v>
          </cell>
          <cell r="K81">
            <v>29948836.04564156</v>
          </cell>
        </row>
        <row r="82">
          <cell r="A82" t="str">
            <v/>
          </cell>
          <cell r="H82" t="str">
            <v/>
          </cell>
          <cell r="J82" t="str">
            <v/>
          </cell>
          <cell r="K82">
            <v>0</v>
          </cell>
        </row>
        <row r="83">
          <cell r="A83" t="str">
            <v>71A45</v>
          </cell>
          <cell r="B83" t="str">
            <v>71A45</v>
          </cell>
          <cell r="H83">
            <v>437908.25803792075</v>
          </cell>
          <cell r="J83" t="str">
            <v>7</v>
          </cell>
          <cell r="K83">
            <v>0</v>
          </cell>
        </row>
        <row r="84">
          <cell r="A84" t="str">
            <v>71A45</v>
          </cell>
          <cell r="B84">
            <v>11116</v>
          </cell>
          <cell r="H84">
            <v>229064.53751999998</v>
          </cell>
          <cell r="J84" t="str">
            <v>1</v>
          </cell>
          <cell r="K84">
            <v>176.52289200000004</v>
          </cell>
        </row>
        <row r="85">
          <cell r="A85" t="str">
            <v>71A45</v>
          </cell>
          <cell r="B85" t="str">
            <v>1121A</v>
          </cell>
          <cell r="H85">
            <v>85724</v>
          </cell>
          <cell r="J85" t="str">
            <v>1</v>
          </cell>
          <cell r="K85">
            <v>26.787880000000001</v>
          </cell>
        </row>
        <row r="86">
          <cell r="A86" t="str">
            <v>71A45</v>
          </cell>
          <cell r="B86" t="str">
            <v>1SK21</v>
          </cell>
          <cell r="H86">
            <v>97785.87000000001</v>
          </cell>
          <cell r="J86" t="str">
            <v>1</v>
          </cell>
          <cell r="K86">
            <v>176.52289200000004</v>
          </cell>
        </row>
        <row r="87">
          <cell r="A87" t="str">
            <v>71A45</v>
          </cell>
          <cell r="B87">
            <v>21121</v>
          </cell>
          <cell r="H87">
            <v>5147.7494318528061</v>
          </cell>
          <cell r="J87" t="str">
            <v>2</v>
          </cell>
          <cell r="K87">
            <v>10.297168700000004</v>
          </cell>
        </row>
        <row r="88">
          <cell r="A88" t="str">
            <v>71A45</v>
          </cell>
          <cell r="B88">
            <v>21111</v>
          </cell>
          <cell r="H88">
            <v>5511.7874986821116</v>
          </cell>
          <cell r="J88" t="str">
            <v>2</v>
          </cell>
          <cell r="K88">
            <v>20.594337400000008</v>
          </cell>
        </row>
        <row r="89">
          <cell r="A89" t="str">
            <v>71A45</v>
          </cell>
          <cell r="B89">
            <v>44153</v>
          </cell>
          <cell r="H89">
            <v>3280.116</v>
          </cell>
          <cell r="J89" t="str">
            <v>4</v>
          </cell>
          <cell r="K89">
            <v>5.3044621000000003</v>
          </cell>
        </row>
        <row r="90">
          <cell r="A90" t="str">
            <v>71A45</v>
          </cell>
          <cell r="B90">
            <v>42511</v>
          </cell>
          <cell r="H90">
            <v>509.23800899999992</v>
          </cell>
          <cell r="J90" t="str">
            <v>4</v>
          </cell>
          <cell r="K90">
            <v>5.3044621000000003</v>
          </cell>
        </row>
        <row r="91">
          <cell r="A91" t="str">
            <v>71A45</v>
          </cell>
          <cell r="B91">
            <v>44159</v>
          </cell>
          <cell r="H91">
            <v>10432.408938</v>
          </cell>
          <cell r="J91" t="str">
            <v>4</v>
          </cell>
          <cell r="K91">
            <v>5.3044621000000003</v>
          </cell>
        </row>
        <row r="92">
          <cell r="A92" t="str">
            <v>71A45</v>
          </cell>
          <cell r="B92">
            <v>47111</v>
          </cell>
          <cell r="H92">
            <v>132.76453246981239</v>
          </cell>
          <cell r="J92" t="str">
            <v>4</v>
          </cell>
          <cell r="K92">
            <v>246160.68633684289</v>
          </cell>
        </row>
        <row r="93">
          <cell r="A93" t="str">
            <v>71A45</v>
          </cell>
          <cell r="B93">
            <v>46111</v>
          </cell>
          <cell r="H93">
            <v>319.78610791604751</v>
          </cell>
          <cell r="J93" t="str">
            <v>4</v>
          </cell>
          <cell r="K93">
            <v>246160.68633684289</v>
          </cell>
        </row>
        <row r="94">
          <cell r="A94" t="str">
            <v/>
          </cell>
          <cell r="H94" t="str">
            <v/>
          </cell>
          <cell r="J94" t="str">
            <v/>
          </cell>
          <cell r="K94">
            <v>0</v>
          </cell>
        </row>
      </sheetData>
      <sheetData sheetId="5" refreshError="1"/>
      <sheetData sheetId="6" refreshError="1"/>
      <sheetData sheetId="7">
        <row r="1">
          <cell r="D1" t="str">
            <v>COD</v>
          </cell>
          <cell r="E1" t="str">
            <v>MATERIALES</v>
          </cell>
          <cell r="F1" t="str">
            <v>UN</v>
          </cell>
          <cell r="G1" t="str">
            <v>VALOR SIN IVA</v>
          </cell>
          <cell r="H1" t="str">
            <v>TPTE</v>
          </cell>
          <cell r="I1" t="str">
            <v>IVA - PS</v>
          </cell>
          <cell r="J1" t="str">
            <v>VALOR CON IVA</v>
          </cell>
          <cell r="K1" t="str">
            <v>FUENTE</v>
          </cell>
          <cell r="L1" t="str">
            <v>VIGENCIA</v>
          </cell>
          <cell r="M1" t="str">
            <v>COD_1</v>
          </cell>
          <cell r="N1" t="str">
            <v>indice</v>
          </cell>
          <cell r="V1">
            <v>27</v>
          </cell>
        </row>
        <row r="2">
          <cell r="D2">
            <v>11111</v>
          </cell>
          <cell r="E2" t="str">
            <v>cemento blanco tipo III saco de 40 kg argos</v>
          </cell>
          <cell r="F2" t="str">
            <v>kg</v>
          </cell>
          <cell r="G2">
            <v>1051.5</v>
          </cell>
          <cell r="I2">
            <v>0.19</v>
          </cell>
          <cell r="J2">
            <v>1251.2849999999999</v>
          </cell>
          <cell r="K2" t="str">
            <v>HOMECENTER</v>
          </cell>
          <cell r="L2">
            <v>44174</v>
          </cell>
          <cell r="N2" t="str">
            <v>CE</v>
          </cell>
        </row>
        <row r="3">
          <cell r="D3">
            <v>11115</v>
          </cell>
          <cell r="E3" t="str">
            <v>mastico vinisol</v>
          </cell>
          <cell r="F3" t="str">
            <v>m2</v>
          </cell>
          <cell r="G3">
            <v>2993.3333333333335</v>
          </cell>
          <cell r="I3">
            <v>0.19</v>
          </cell>
          <cell r="J3">
            <v>3562.0666666666666</v>
          </cell>
          <cell r="K3" t="str">
            <v>HOMECENTER</v>
          </cell>
          <cell r="L3">
            <v>44174</v>
          </cell>
          <cell r="N3" t="str">
            <v>CE</v>
          </cell>
        </row>
        <row r="4">
          <cell r="D4">
            <v>11116</v>
          </cell>
          <cell r="E4" t="str">
            <v>cemento gris 50 kg portland tipo I</v>
          </cell>
          <cell r="F4" t="str">
            <v>blt</v>
          </cell>
          <cell r="G4">
            <v>25182</v>
          </cell>
          <cell r="I4">
            <v>0.19</v>
          </cell>
          <cell r="J4">
            <v>29966.579999999998</v>
          </cell>
          <cell r="K4" t="str">
            <v>ARGOS</v>
          </cell>
          <cell r="L4">
            <v>44167</v>
          </cell>
          <cell r="N4" t="str">
            <v>AF</v>
          </cell>
        </row>
        <row r="5">
          <cell r="D5">
            <v>11117</v>
          </cell>
          <cell r="E5" t="str">
            <v>concreto fluido 21mpa (3000 psi) asent. 230+/-25 mm - (9"+/- 1") tm 1"</v>
          </cell>
          <cell r="F5" t="str">
            <v>m3</v>
          </cell>
          <cell r="G5">
            <v>414575</v>
          </cell>
          <cell r="I5">
            <v>0.19</v>
          </cell>
          <cell r="J5">
            <v>493344.25</v>
          </cell>
          <cell r="K5" t="str">
            <v>ARGOS</v>
          </cell>
          <cell r="L5">
            <v>44167</v>
          </cell>
          <cell r="N5" t="str">
            <v>AF</v>
          </cell>
        </row>
        <row r="6">
          <cell r="D6">
            <v>11118</v>
          </cell>
          <cell r="E6" t="str">
            <v>concreto fluido 24mpa (3500 psi) asent. 230+/-25 mm - (9"+/- 1") tm 1"</v>
          </cell>
          <cell r="F6" t="str">
            <v>m3</v>
          </cell>
          <cell r="G6">
            <v>429525</v>
          </cell>
          <cell r="I6">
            <v>0.19</v>
          </cell>
          <cell r="J6">
            <v>511134.75</v>
          </cell>
          <cell r="K6" t="str">
            <v>ARGOS</v>
          </cell>
          <cell r="L6">
            <v>44167</v>
          </cell>
          <cell r="N6" t="str">
            <v>AF</v>
          </cell>
        </row>
        <row r="7">
          <cell r="D7">
            <v>11119</v>
          </cell>
          <cell r="E7" t="str">
            <v>concreto fluido 28mpa (4000 psi) asent. 230+/-25 mm - (9"+/- 1") tm 1"</v>
          </cell>
          <cell r="F7" t="str">
            <v>m3</v>
          </cell>
          <cell r="G7">
            <v>444475</v>
          </cell>
          <cell r="I7">
            <v>0.19</v>
          </cell>
          <cell r="J7">
            <v>528925.25</v>
          </cell>
          <cell r="K7" t="str">
            <v>ARGOS</v>
          </cell>
          <cell r="L7">
            <v>44167</v>
          </cell>
          <cell r="N7" t="str">
            <v>AF</v>
          </cell>
        </row>
        <row r="8">
          <cell r="D8" t="str">
            <v>1111A</v>
          </cell>
          <cell r="E8" t="str">
            <v>concreto fluido 31mpa (4500 psi) asent. 230+/-25 mm - (9"+/- 1") tm 1"</v>
          </cell>
          <cell r="F8" t="str">
            <v>m3</v>
          </cell>
          <cell r="G8">
            <v>459425</v>
          </cell>
          <cell r="I8">
            <v>0.19</v>
          </cell>
          <cell r="J8">
            <v>546715.75</v>
          </cell>
          <cell r="K8" t="str">
            <v>ARGOS</v>
          </cell>
          <cell r="L8">
            <v>44167</v>
          </cell>
          <cell r="N8" t="str">
            <v>TM</v>
          </cell>
        </row>
        <row r="9">
          <cell r="D9" t="str">
            <v>1111B</v>
          </cell>
          <cell r="E9" t="str">
            <v>concreto fluido 34mpa (5000 psi) asent. 230+/-25 mm - (9"+/- 1") tm 1"</v>
          </cell>
          <cell r="F9" t="str">
            <v>m3</v>
          </cell>
          <cell r="G9">
            <v>489325</v>
          </cell>
          <cell r="I9">
            <v>0.19</v>
          </cell>
          <cell r="J9">
            <v>582296.75</v>
          </cell>
          <cell r="K9" t="str">
            <v>ARGOS</v>
          </cell>
          <cell r="L9">
            <v>44167</v>
          </cell>
          <cell r="N9" t="str">
            <v>HI</v>
          </cell>
        </row>
        <row r="10">
          <cell r="D10" t="str">
            <v>1111C</v>
          </cell>
          <cell r="E10" t="str">
            <v>concreto fluido 38mpa (5500 psi) asent. 230+/-25 mm - (9"+/- 1") tm 1"</v>
          </cell>
          <cell r="F10" t="str">
            <v>m3</v>
          </cell>
          <cell r="G10">
            <v>519225</v>
          </cell>
          <cell r="I10">
            <v>0.19</v>
          </cell>
          <cell r="J10">
            <v>617877.75</v>
          </cell>
          <cell r="K10" t="str">
            <v>ARGOS</v>
          </cell>
          <cell r="L10">
            <v>44167</v>
          </cell>
          <cell r="N10" t="str">
            <v>HI</v>
          </cell>
        </row>
        <row r="11">
          <cell r="D11" t="str">
            <v>1111D</v>
          </cell>
          <cell r="E11" t="str">
            <v>concreto fluido 41mpa (6000 psi) asent. 230+/-25 mm - (9"+/- 1") tm 1"</v>
          </cell>
          <cell r="F11" t="str">
            <v>m3</v>
          </cell>
          <cell r="G11">
            <v>549125</v>
          </cell>
          <cell r="I11">
            <v>0.19</v>
          </cell>
          <cell r="J11">
            <v>653458.75</v>
          </cell>
          <cell r="K11" t="str">
            <v>ARGOS</v>
          </cell>
          <cell r="L11">
            <v>44167</v>
          </cell>
          <cell r="N11" t="str">
            <v>HI</v>
          </cell>
        </row>
        <row r="12">
          <cell r="D12" t="str">
            <v>1111J</v>
          </cell>
          <cell r="E12" t="str">
            <v>cemento expansivo para demolicion</v>
          </cell>
          <cell r="F12" t="str">
            <v>kg</v>
          </cell>
          <cell r="G12">
            <v>12400</v>
          </cell>
          <cell r="I12">
            <v>0.19</v>
          </cell>
          <cell r="J12">
            <v>14756</v>
          </cell>
          <cell r="K12" t="str">
            <v>PRODIAMCO</v>
          </cell>
          <cell r="L12">
            <v>44162</v>
          </cell>
          <cell r="N12" t="str">
            <v>HI</v>
          </cell>
        </row>
        <row r="13">
          <cell r="D13">
            <v>11181</v>
          </cell>
          <cell r="E13" t="str">
            <v>cal hidratada argos</v>
          </cell>
          <cell r="F13" t="str">
            <v>kg</v>
          </cell>
          <cell r="G13">
            <v>770</v>
          </cell>
          <cell r="I13">
            <v>0.19</v>
          </cell>
          <cell r="J13">
            <v>916.3</v>
          </cell>
          <cell r="K13" t="str">
            <v>HOMECENTER</v>
          </cell>
          <cell r="L13">
            <v>44174</v>
          </cell>
          <cell r="N13" t="str">
            <v>TM</v>
          </cell>
        </row>
        <row r="14">
          <cell r="D14">
            <v>11215</v>
          </cell>
          <cell r="E14" t="str">
            <v>arena triturada para concreto</v>
          </cell>
          <cell r="F14" t="str">
            <v>m3</v>
          </cell>
          <cell r="G14">
            <v>96700</v>
          </cell>
          <cell r="I14">
            <v>0</v>
          </cell>
          <cell r="J14">
            <v>96700</v>
          </cell>
          <cell r="K14" t="str">
            <v>MOVITIERRAS</v>
          </cell>
          <cell r="L14">
            <v>43894</v>
          </cell>
          <cell r="N14" t="str">
            <v>TM</v>
          </cell>
        </row>
        <row r="15">
          <cell r="D15">
            <v>11218</v>
          </cell>
          <cell r="E15" t="str">
            <v>arenilla triturada</v>
          </cell>
          <cell r="F15" t="str">
            <v>m3</v>
          </cell>
          <cell r="G15">
            <v>42000</v>
          </cell>
          <cell r="I15">
            <v>0</v>
          </cell>
          <cell r="J15">
            <v>42000</v>
          </cell>
          <cell r="K15" t="str">
            <v>MOVITIERRAS</v>
          </cell>
          <cell r="L15">
            <v>43894</v>
          </cell>
          <cell r="N15" t="str">
            <v>TM</v>
          </cell>
        </row>
        <row r="16">
          <cell r="D16">
            <v>11219</v>
          </cell>
          <cell r="E16" t="str">
            <v>arena fina (revoque)</v>
          </cell>
          <cell r="F16" t="str">
            <v>m3</v>
          </cell>
          <cell r="G16">
            <v>88800</v>
          </cell>
          <cell r="I16">
            <v>0</v>
          </cell>
          <cell r="J16">
            <v>88800</v>
          </cell>
          <cell r="K16" t="str">
            <v>MOVITIERRAS</v>
          </cell>
          <cell r="L16">
            <v>43894</v>
          </cell>
          <cell r="N16" t="str">
            <v>TM</v>
          </cell>
        </row>
        <row r="17">
          <cell r="D17" t="str">
            <v>1121A</v>
          </cell>
          <cell r="E17" t="str">
            <v>arena clasificada (pega)</v>
          </cell>
          <cell r="F17" t="str">
            <v>m3</v>
          </cell>
          <cell r="G17">
            <v>73900</v>
          </cell>
          <cell r="I17">
            <v>0</v>
          </cell>
          <cell r="J17">
            <v>73900</v>
          </cell>
          <cell r="K17" t="str">
            <v>MOVITIERRAS</v>
          </cell>
          <cell r="L17">
            <v>43843</v>
          </cell>
          <cell r="N17" t="str">
            <v>TM</v>
          </cell>
        </row>
        <row r="18">
          <cell r="D18">
            <v>11234</v>
          </cell>
          <cell r="E18" t="str">
            <v>triturado 3/4"</v>
          </cell>
          <cell r="F18" t="str">
            <v>m3</v>
          </cell>
          <cell r="G18">
            <v>96800</v>
          </cell>
          <cell r="I18">
            <v>0</v>
          </cell>
          <cell r="J18">
            <v>96800</v>
          </cell>
          <cell r="K18" t="str">
            <v>MOVITIERRAS</v>
          </cell>
          <cell r="L18">
            <v>43843</v>
          </cell>
          <cell r="N18" t="str">
            <v>TM</v>
          </cell>
        </row>
        <row r="19">
          <cell r="D19" t="str">
            <v>112A1</v>
          </cell>
          <cell r="E19" t="str">
            <v>caseton desechable en madera de 32cm</v>
          </cell>
          <cell r="F19" t="str">
            <v>m3</v>
          </cell>
          <cell r="G19">
            <v>35500</v>
          </cell>
          <cell r="I19">
            <v>0.19</v>
          </cell>
          <cell r="J19">
            <v>42245</v>
          </cell>
          <cell r="N19" t="str">
            <v>TM</v>
          </cell>
        </row>
        <row r="20">
          <cell r="D20">
            <v>12137</v>
          </cell>
          <cell r="E20" t="str">
            <v>servicio de bombeo</v>
          </cell>
          <cell r="F20" t="str">
            <v>m3</v>
          </cell>
          <cell r="G20">
            <v>40000</v>
          </cell>
          <cell r="I20">
            <v>0.19</v>
          </cell>
          <cell r="J20">
            <v>47600</v>
          </cell>
          <cell r="K20" t="str">
            <v>ARGOS</v>
          </cell>
          <cell r="L20">
            <v>44167</v>
          </cell>
          <cell r="N20" t="str">
            <v>TM</v>
          </cell>
        </row>
        <row r="21">
          <cell r="D21">
            <v>12321</v>
          </cell>
          <cell r="E21" t="str">
            <v>esmalte para exteriores x 1 galon</v>
          </cell>
          <cell r="F21" t="str">
            <v>gl</v>
          </cell>
          <cell r="G21">
            <v>61900</v>
          </cell>
          <cell r="I21">
            <v>0.19</v>
          </cell>
          <cell r="J21">
            <v>73661</v>
          </cell>
          <cell r="K21" t="str">
            <v>HOMECENTER</v>
          </cell>
          <cell r="L21">
            <v>44175</v>
          </cell>
          <cell r="N21" t="str">
            <v>TM</v>
          </cell>
        </row>
        <row r="22">
          <cell r="D22">
            <v>12371</v>
          </cell>
          <cell r="E22" t="str">
            <v>anticorrosivo pintucox1 galon</v>
          </cell>
          <cell r="F22" t="str">
            <v>gl</v>
          </cell>
          <cell r="G22">
            <v>39900</v>
          </cell>
          <cell r="I22">
            <v>0.19</v>
          </cell>
          <cell r="J22">
            <v>47481</v>
          </cell>
          <cell r="K22" t="str">
            <v>HOMECENTER</v>
          </cell>
          <cell r="L22">
            <v>44175</v>
          </cell>
          <cell r="N22" t="str">
            <v>TM</v>
          </cell>
        </row>
        <row r="23">
          <cell r="D23">
            <v>12391</v>
          </cell>
          <cell r="E23" t="str">
            <v>pintura epoxica poliamida pintuco</v>
          </cell>
          <cell r="F23" t="str">
            <v>gl</v>
          </cell>
          <cell r="G23">
            <v>118900</v>
          </cell>
          <cell r="I23">
            <v>0.19</v>
          </cell>
          <cell r="J23">
            <v>141491</v>
          </cell>
          <cell r="K23" t="str">
            <v>HOMECENTER</v>
          </cell>
          <cell r="L23">
            <v>44175</v>
          </cell>
          <cell r="N23" t="str">
            <v>TM</v>
          </cell>
        </row>
        <row r="24">
          <cell r="D24" t="str">
            <v>123B1</v>
          </cell>
          <cell r="E24" t="str">
            <v>pintura koraza x 5 galones</v>
          </cell>
          <cell r="F24" t="str">
            <v>gl</v>
          </cell>
          <cell r="G24">
            <v>56980</v>
          </cell>
          <cell r="I24">
            <v>0.19</v>
          </cell>
          <cell r="J24">
            <v>67806.2</v>
          </cell>
          <cell r="K24" t="str">
            <v>HOMECENTER</v>
          </cell>
          <cell r="L24">
            <v>44175</v>
          </cell>
          <cell r="N24" t="str">
            <v>TM</v>
          </cell>
        </row>
        <row r="25">
          <cell r="D25" t="str">
            <v>123T1</v>
          </cell>
          <cell r="E25" t="str">
            <v>pintura acrilica pura para trafico</v>
          </cell>
          <cell r="F25" t="str">
            <v>gl</v>
          </cell>
          <cell r="G25">
            <v>94900</v>
          </cell>
          <cell r="I25">
            <v>0.19</v>
          </cell>
          <cell r="J25">
            <v>112931</v>
          </cell>
          <cell r="K25" t="str">
            <v>HOMECENTER</v>
          </cell>
          <cell r="L25">
            <v>44175</v>
          </cell>
          <cell r="N25" t="str">
            <v>TM</v>
          </cell>
        </row>
        <row r="26">
          <cell r="D26" t="str">
            <v>123T2</v>
          </cell>
          <cell r="E26" t="str">
            <v>esferas reflectivas</v>
          </cell>
          <cell r="F26" t="str">
            <v>gl</v>
          </cell>
          <cell r="G26">
            <v>73900</v>
          </cell>
          <cell r="I26">
            <v>0.19</v>
          </cell>
          <cell r="J26">
            <v>87941</v>
          </cell>
          <cell r="K26" t="str">
            <v>HOMECENTER</v>
          </cell>
          <cell r="L26">
            <v>44175</v>
          </cell>
          <cell r="N26" t="str">
            <v>TM</v>
          </cell>
        </row>
        <row r="27">
          <cell r="D27" t="str">
            <v>123T3</v>
          </cell>
          <cell r="E27" t="str">
            <v>xilol disolvente</v>
          </cell>
          <cell r="F27" t="str">
            <v>gl</v>
          </cell>
          <cell r="G27">
            <v>32900</v>
          </cell>
          <cell r="I27">
            <v>0.19</v>
          </cell>
          <cell r="J27">
            <v>39151</v>
          </cell>
          <cell r="K27" t="str">
            <v>HOMECENTER</v>
          </cell>
          <cell r="L27">
            <v>44175</v>
          </cell>
          <cell r="N27" t="str">
            <v>TM</v>
          </cell>
        </row>
        <row r="28">
          <cell r="D28">
            <v>12551</v>
          </cell>
          <cell r="E28" t="str">
            <v>anclajes impermeabilizacion</v>
          </cell>
          <cell r="F28" t="str">
            <v>u</v>
          </cell>
          <cell r="G28">
            <v>800</v>
          </cell>
          <cell r="I28">
            <v>0.19</v>
          </cell>
          <cell r="J28">
            <v>952</v>
          </cell>
          <cell r="N28" t="str">
            <v>TM</v>
          </cell>
        </row>
        <row r="29">
          <cell r="D29">
            <v>12911</v>
          </cell>
          <cell r="E29" t="str">
            <v>agua</v>
          </cell>
          <cell r="F29" t="str">
            <v>lt</v>
          </cell>
          <cell r="G29">
            <v>2.8433600000000001</v>
          </cell>
          <cell r="I29">
            <v>0.19</v>
          </cell>
          <cell r="J29">
            <v>3.3835983999999999</v>
          </cell>
          <cell r="K29" t="str">
            <v>EPM</v>
          </cell>
          <cell r="L29">
            <v>44166</v>
          </cell>
          <cell r="N29" t="str">
            <v>TM</v>
          </cell>
        </row>
        <row r="30">
          <cell r="D30">
            <v>14122</v>
          </cell>
          <cell r="E30" t="str">
            <v xml:space="preserve">angulo de acero de 2"x2" de 1/4" </v>
          </cell>
          <cell r="F30" t="str">
            <v>m</v>
          </cell>
          <cell r="G30">
            <v>50000</v>
          </cell>
          <cell r="I30">
            <v>0.19</v>
          </cell>
          <cell r="J30">
            <v>59500</v>
          </cell>
          <cell r="N30" t="str">
            <v>TM</v>
          </cell>
        </row>
        <row r="31">
          <cell r="D31">
            <v>14253</v>
          </cell>
          <cell r="E31" t="str">
            <v>perfil en aluminio 8mmx2.5m</v>
          </cell>
          <cell r="F31" t="str">
            <v>m</v>
          </cell>
          <cell r="G31">
            <v>5000</v>
          </cell>
          <cell r="I31">
            <v>0.19</v>
          </cell>
          <cell r="J31">
            <v>5950</v>
          </cell>
          <cell r="K31" t="str">
            <v>HOMECENTER</v>
          </cell>
          <cell r="L31">
            <v>44175</v>
          </cell>
          <cell r="N31" t="str">
            <v>TM</v>
          </cell>
        </row>
        <row r="32">
          <cell r="D32" t="str">
            <v>143C3</v>
          </cell>
          <cell r="E32" t="str">
            <v>pirlan para piso en madera laminada</v>
          </cell>
          <cell r="F32" t="str">
            <v>m</v>
          </cell>
          <cell r="G32">
            <v>12295.081967213115</v>
          </cell>
          <cell r="I32">
            <v>0.19</v>
          </cell>
          <cell r="J32">
            <v>14631.147540983606</v>
          </cell>
          <cell r="N32" t="str">
            <v>TM</v>
          </cell>
        </row>
        <row r="33">
          <cell r="D33" t="str">
            <v>143C8</v>
          </cell>
          <cell r="E33" t="str">
            <v>pirlan en aluminio</v>
          </cell>
          <cell r="F33" t="str">
            <v>m</v>
          </cell>
          <cell r="G33">
            <v>7500</v>
          </cell>
          <cell r="I33">
            <v>0.19</v>
          </cell>
          <cell r="J33">
            <v>8925</v>
          </cell>
          <cell r="N33" t="str">
            <v>TM</v>
          </cell>
        </row>
        <row r="34">
          <cell r="D34" t="str">
            <v>143C9</v>
          </cell>
          <cell r="E34" t="str">
            <v>cinta antideslizante negra 48mmx5m</v>
          </cell>
          <cell r="F34" t="str">
            <v>m</v>
          </cell>
          <cell r="G34">
            <v>7980</v>
          </cell>
          <cell r="I34">
            <v>0.19</v>
          </cell>
          <cell r="J34">
            <v>9496.1999999999989</v>
          </cell>
          <cell r="K34" t="str">
            <v>HOMECENTER</v>
          </cell>
          <cell r="L34">
            <v>44175</v>
          </cell>
          <cell r="N34" t="str">
            <v>TM</v>
          </cell>
        </row>
        <row r="35">
          <cell r="D35">
            <v>14471</v>
          </cell>
          <cell r="E35" t="str">
            <v>perfil de borde impremeabilizacion tanque</v>
          </cell>
          <cell r="F35" t="str">
            <v>u</v>
          </cell>
          <cell r="G35">
            <v>70985</v>
          </cell>
          <cell r="I35">
            <v>0.19</v>
          </cell>
          <cell r="J35">
            <v>84472.15</v>
          </cell>
          <cell r="N35" t="str">
            <v>TM</v>
          </cell>
        </row>
        <row r="36">
          <cell r="D36" t="str">
            <v>1512O</v>
          </cell>
          <cell r="E36" t="str">
            <v>acero de refuerzo figurado</v>
          </cell>
          <cell r="F36" t="str">
            <v>kg</v>
          </cell>
          <cell r="G36">
            <v>2000</v>
          </cell>
          <cell r="I36">
            <v>0.19</v>
          </cell>
          <cell r="J36">
            <v>2380</v>
          </cell>
          <cell r="N36" t="str">
            <v>TMO</v>
          </cell>
        </row>
        <row r="37">
          <cell r="D37">
            <v>15231</v>
          </cell>
          <cell r="E37" t="str">
            <v>alambre recocido (alambre cal 18)</v>
          </cell>
          <cell r="F37" t="str">
            <v>kg</v>
          </cell>
          <cell r="G37">
            <v>2538</v>
          </cell>
          <cell r="I37">
            <v>0.19</v>
          </cell>
          <cell r="J37">
            <v>3020.22</v>
          </cell>
          <cell r="N37" t="str">
            <v>TMO</v>
          </cell>
        </row>
        <row r="38">
          <cell r="D38">
            <v>15421</v>
          </cell>
          <cell r="E38" t="str">
            <v>clavo corriente 1-1/2" a 3"</v>
          </cell>
          <cell r="F38" t="str">
            <v>lb</v>
          </cell>
          <cell r="G38">
            <v>2900</v>
          </cell>
          <cell r="I38">
            <v>0.19</v>
          </cell>
          <cell r="J38">
            <v>3451</v>
          </cell>
          <cell r="K38" t="str">
            <v>HOMECENTER</v>
          </cell>
          <cell r="L38">
            <v>44174</v>
          </cell>
          <cell r="N38" t="str">
            <v>TMO</v>
          </cell>
        </row>
        <row r="39">
          <cell r="D39">
            <v>16113</v>
          </cell>
          <cell r="E39" t="str">
            <v>espejo cristal 4mm</v>
          </cell>
          <cell r="F39" t="str">
            <v>m2</v>
          </cell>
          <cell r="G39">
            <v>95000</v>
          </cell>
          <cell r="I39">
            <v>0.19</v>
          </cell>
          <cell r="J39">
            <v>113050</v>
          </cell>
          <cell r="N39" t="str">
            <v>TMO</v>
          </cell>
        </row>
        <row r="40">
          <cell r="D40" t="str">
            <v>1632A</v>
          </cell>
          <cell r="E40" t="str">
            <v xml:space="preserve">porcelanato linex rec lap blanco ref. 5662202001 </v>
          </cell>
          <cell r="F40" t="str">
            <v>m2</v>
          </cell>
          <cell r="G40">
            <v>51869</v>
          </cell>
          <cell r="I40">
            <v>0.19</v>
          </cell>
          <cell r="J40">
            <v>61724.11</v>
          </cell>
          <cell r="N40" t="str">
            <v>TM</v>
          </cell>
        </row>
        <row r="41">
          <cell r="D41" t="str">
            <v>1633D</v>
          </cell>
          <cell r="E41" t="str">
            <v>piso ref: always - piedra – antracite (formato 60x120cm) 1cm</v>
          </cell>
          <cell r="F41" t="str">
            <v>m2</v>
          </cell>
          <cell r="G41">
            <v>135603</v>
          </cell>
          <cell r="I41">
            <v>0.19</v>
          </cell>
          <cell r="J41">
            <v>161367.57</v>
          </cell>
          <cell r="K41" t="str">
            <v>POLITI</v>
          </cell>
          <cell r="L41">
            <v>44179</v>
          </cell>
          <cell r="N41" t="str">
            <v>TM</v>
          </cell>
        </row>
        <row r="42">
          <cell r="D42" t="str">
            <v>1633E</v>
          </cell>
          <cell r="E42" t="str">
            <v>pisos politi ref: absolute – nero (formato 30x60)</v>
          </cell>
          <cell r="F42" t="str">
            <v>m2</v>
          </cell>
          <cell r="G42">
            <v>81361.850119169423</v>
          </cell>
          <cell r="I42">
            <v>0.19</v>
          </cell>
          <cell r="J42">
            <v>96820.601641811605</v>
          </cell>
          <cell r="K42" t="str">
            <v>POLITI</v>
          </cell>
          <cell r="L42">
            <v>44179</v>
          </cell>
          <cell r="N42" t="str">
            <v>TM</v>
          </cell>
        </row>
        <row r="43">
          <cell r="D43" t="str">
            <v>1633F</v>
          </cell>
          <cell r="E43" t="str">
            <v>enchape konkrete – cenere (formato 30x60)</v>
          </cell>
          <cell r="F43" t="str">
            <v>m2</v>
          </cell>
          <cell r="G43">
            <v>81362</v>
          </cell>
          <cell r="I43">
            <v>0.19</v>
          </cell>
          <cell r="J43">
            <v>96820.78</v>
          </cell>
          <cell r="K43" t="str">
            <v>POLITI</v>
          </cell>
          <cell r="L43">
            <v>44179</v>
          </cell>
          <cell r="N43" t="str">
            <v>TM</v>
          </cell>
        </row>
        <row r="44">
          <cell r="D44" t="str">
            <v>1633G</v>
          </cell>
          <cell r="E44" t="str">
            <v>sistema de losas tipo politi ref: prima materia cemento</v>
          </cell>
          <cell r="F44" t="str">
            <v>m2</v>
          </cell>
          <cell r="G44">
            <v>123183</v>
          </cell>
          <cell r="I44">
            <v>0.19</v>
          </cell>
          <cell r="J44">
            <v>146587.76999999999</v>
          </cell>
          <cell r="K44" t="str">
            <v>POLITI</v>
          </cell>
          <cell r="L44">
            <v>44179</v>
          </cell>
          <cell r="N44" t="str">
            <v>TM</v>
          </cell>
        </row>
        <row r="45">
          <cell r="D45" t="str">
            <v>1633H</v>
          </cell>
          <cell r="E45" t="str">
            <v>sistema de piso falso tipo panel de politi ref: fdbe1</v>
          </cell>
          <cell r="F45" t="str">
            <v>m2</v>
          </cell>
          <cell r="G45">
            <v>689712.04385473661</v>
          </cell>
          <cell r="I45">
            <v>0.19</v>
          </cell>
          <cell r="J45">
            <v>820757.33218713652</v>
          </cell>
          <cell r="K45" t="str">
            <v>POLITI</v>
          </cell>
          <cell r="L45">
            <v>44179</v>
          </cell>
          <cell r="N45" t="str">
            <v>TM</v>
          </cell>
        </row>
        <row r="46">
          <cell r="D46">
            <v>16342</v>
          </cell>
          <cell r="E46" t="str">
            <v>apoyos en caucho reciclado</v>
          </cell>
          <cell r="F46" t="str">
            <v>u</v>
          </cell>
          <cell r="G46">
            <v>1250</v>
          </cell>
          <cell r="I46">
            <v>0.19</v>
          </cell>
          <cell r="J46">
            <v>1487.5</v>
          </cell>
          <cell r="N46" t="str">
            <v>TM</v>
          </cell>
        </row>
        <row r="47">
          <cell r="D47">
            <v>16373</v>
          </cell>
          <cell r="E47" t="str">
            <v>aditivo color para concreto</v>
          </cell>
          <cell r="F47" t="str">
            <v>kg</v>
          </cell>
          <cell r="G47">
            <v>1500</v>
          </cell>
          <cell r="I47">
            <v>0.19</v>
          </cell>
          <cell r="J47">
            <v>1785</v>
          </cell>
          <cell r="N47" t="str">
            <v>TM</v>
          </cell>
        </row>
        <row r="48">
          <cell r="D48">
            <v>16612</v>
          </cell>
          <cell r="E48" t="str">
            <v>icopor</v>
          </cell>
          <cell r="F48" t="str">
            <v>m3</v>
          </cell>
          <cell r="G48">
            <v>104400</v>
          </cell>
          <cell r="I48">
            <v>0.19</v>
          </cell>
          <cell r="J48">
            <v>124236</v>
          </cell>
          <cell r="N48" t="str">
            <v>TM</v>
          </cell>
        </row>
        <row r="49">
          <cell r="D49" t="str">
            <v>16A91</v>
          </cell>
          <cell r="E49" t="str">
            <v>piso vinilico politi de tarkket id inspiration 70 ref: purple twine y twine – medium grey</v>
          </cell>
          <cell r="F49" t="str">
            <v>m2</v>
          </cell>
          <cell r="G49">
            <v>86206</v>
          </cell>
          <cell r="I49">
            <v>0.19</v>
          </cell>
          <cell r="J49">
            <v>102585.14</v>
          </cell>
          <cell r="K49" t="str">
            <v>POLITI</v>
          </cell>
          <cell r="L49">
            <v>44179</v>
          </cell>
          <cell r="N49" t="str">
            <v>TM</v>
          </cell>
        </row>
        <row r="50">
          <cell r="D50" t="str">
            <v>16A92</v>
          </cell>
          <cell r="E50" t="str">
            <v>zocalo de vinilo</v>
          </cell>
          <cell r="F50" t="str">
            <v>m</v>
          </cell>
          <cell r="G50">
            <v>9485</v>
          </cell>
          <cell r="I50">
            <v>0.19</v>
          </cell>
          <cell r="J50">
            <v>11287.15</v>
          </cell>
          <cell r="N50" t="str">
            <v>TM</v>
          </cell>
        </row>
        <row r="51">
          <cell r="D51" t="str">
            <v>16B12</v>
          </cell>
          <cell r="E51" t="str">
            <v>celosia br 400mm en acero galv. 1mm color blanco con sus respectivas partes, acoples y soportes para una rapida instalacion.</v>
          </cell>
          <cell r="F51" t="str">
            <v>m</v>
          </cell>
          <cell r="G51">
            <v>413643</v>
          </cell>
          <cell r="I51">
            <v>0.19</v>
          </cell>
          <cell r="J51">
            <v>492235.17</v>
          </cell>
          <cell r="K51" t="str">
            <v>GRADHERMETIC</v>
          </cell>
          <cell r="L51">
            <v>44173</v>
          </cell>
          <cell r="N51" t="str">
            <v>TM</v>
          </cell>
        </row>
        <row r="52">
          <cell r="D52" t="str">
            <v>16B23</v>
          </cell>
          <cell r="E52" t="str">
            <v>soportes para paneles</v>
          </cell>
          <cell r="F52" t="str">
            <v>u</v>
          </cell>
          <cell r="G52">
            <v>25000</v>
          </cell>
          <cell r="I52">
            <v>0.19</v>
          </cell>
          <cell r="J52">
            <v>29750</v>
          </cell>
          <cell r="N52" t="str">
            <v>TM</v>
          </cell>
        </row>
        <row r="53">
          <cell r="D53" t="str">
            <v>16D11</v>
          </cell>
          <cell r="E53" t="str">
            <v xml:space="preserve">lamina colaborante en acero c22x2" </v>
          </cell>
          <cell r="F53" t="str">
            <v>m2</v>
          </cell>
          <cell r="G53">
            <v>47136</v>
          </cell>
          <cell r="I53">
            <v>0.15950000000000003</v>
          </cell>
          <cell r="J53">
            <v>54654.191999999995</v>
          </cell>
          <cell r="K53" t="str">
            <v>ESTRUMETAL</v>
          </cell>
          <cell r="L53">
            <v>44176</v>
          </cell>
          <cell r="N53" t="str">
            <v>TM</v>
          </cell>
        </row>
        <row r="54">
          <cell r="D54">
            <v>17114</v>
          </cell>
          <cell r="E54" t="str">
            <v xml:space="preserve">malla electrosoldada d106 2.35x6mt </v>
          </cell>
          <cell r="F54" t="str">
            <v>u</v>
          </cell>
          <cell r="G54">
            <v>51170</v>
          </cell>
          <cell r="I54">
            <v>0.19</v>
          </cell>
          <cell r="J54">
            <v>60892.299999999996</v>
          </cell>
          <cell r="N54" t="str">
            <v>TM</v>
          </cell>
        </row>
        <row r="55">
          <cell r="D55">
            <v>17312</v>
          </cell>
          <cell r="E55" t="str">
            <v>alfombra tipo holandesa de politi</v>
          </cell>
          <cell r="F55" t="str">
            <v>m2</v>
          </cell>
          <cell r="G55">
            <v>74923.507329123124</v>
          </cell>
          <cell r="I55">
            <v>0.19</v>
          </cell>
          <cell r="J55">
            <v>89158.973721656512</v>
          </cell>
          <cell r="K55" t="str">
            <v>POLITI</v>
          </cell>
          <cell r="L55">
            <v>44179</v>
          </cell>
          <cell r="N55" t="str">
            <v>TM</v>
          </cell>
        </row>
        <row r="56">
          <cell r="D56">
            <v>17511</v>
          </cell>
          <cell r="E56" t="str">
            <v>tela verde cerramiento h: 2.10 m</v>
          </cell>
          <cell r="F56" t="str">
            <v>m</v>
          </cell>
          <cell r="G56">
            <v>1047</v>
          </cell>
          <cell r="I56">
            <v>0.19</v>
          </cell>
          <cell r="J56">
            <v>1245.9299999999998</v>
          </cell>
          <cell r="K56" t="str">
            <v>HOMECENTER</v>
          </cell>
          <cell r="L56">
            <v>44174</v>
          </cell>
          <cell r="N56" t="str">
            <v>TM</v>
          </cell>
        </row>
        <row r="57">
          <cell r="D57">
            <v>17611</v>
          </cell>
          <cell r="E57" t="str">
            <v>cinta teflon carrete azul</v>
          </cell>
          <cell r="F57" t="str">
            <v>u</v>
          </cell>
          <cell r="G57">
            <v>534</v>
          </cell>
          <cell r="I57">
            <v>0.19</v>
          </cell>
          <cell r="J57">
            <v>635.45999999999992</v>
          </cell>
          <cell r="N57" t="str">
            <v>TM</v>
          </cell>
        </row>
        <row r="58">
          <cell r="D58">
            <v>17711</v>
          </cell>
          <cell r="E58" t="str">
            <v>estopa blanca 500gr</v>
          </cell>
          <cell r="F58" t="str">
            <v>u</v>
          </cell>
          <cell r="G58">
            <v>6500</v>
          </cell>
          <cell r="I58">
            <v>0.19</v>
          </cell>
          <cell r="J58">
            <v>7735</v>
          </cell>
          <cell r="N58" t="str">
            <v>TM</v>
          </cell>
        </row>
        <row r="59">
          <cell r="D59" t="str">
            <v>1811V</v>
          </cell>
          <cell r="E59" t="str">
            <v>bloque 15x20x40 R10 3p, 15k</v>
          </cell>
          <cell r="F59" t="str">
            <v>u</v>
          </cell>
          <cell r="G59">
            <v>2315</v>
          </cell>
          <cell r="I59">
            <v>0.19</v>
          </cell>
          <cell r="J59">
            <v>2754.85</v>
          </cell>
          <cell r="N59" t="str">
            <v>EQO</v>
          </cell>
        </row>
        <row r="60">
          <cell r="D60">
            <v>18316</v>
          </cell>
          <cell r="E60" t="str">
            <v>bloque 10x20x40 R8 3p, 11.90</v>
          </cell>
          <cell r="F60" t="str">
            <v>u</v>
          </cell>
          <cell r="G60">
            <v>1795</v>
          </cell>
          <cell r="I60">
            <v>0.19</v>
          </cell>
          <cell r="J60">
            <v>2136.0499999999997</v>
          </cell>
        </row>
        <row r="61">
          <cell r="D61" t="str">
            <v>1881Ñ</v>
          </cell>
          <cell r="E61" t="str">
            <v>topellantas prefabricado en concreto 170x15x15cm</v>
          </cell>
          <cell r="F61" t="str">
            <v>u</v>
          </cell>
          <cell r="G61">
            <v>47970</v>
          </cell>
          <cell r="I61">
            <v>0.19</v>
          </cell>
          <cell r="J61">
            <v>57084.299999999996</v>
          </cell>
        </row>
        <row r="62">
          <cell r="D62" t="str">
            <v>18Z11</v>
          </cell>
          <cell r="E62" t="str">
            <v>telera de 0.90x1.35 m en madera comun</v>
          </cell>
          <cell r="F62" t="str">
            <v>u</v>
          </cell>
          <cell r="G62">
            <v>23310</v>
          </cell>
          <cell r="I62">
            <v>0.19</v>
          </cell>
          <cell r="J62">
            <v>27738.899999999998</v>
          </cell>
        </row>
        <row r="63">
          <cell r="D63" t="str">
            <v>18Z14</v>
          </cell>
          <cell r="E63" t="str">
            <v xml:space="preserve">can en madera comun 8"x2" de 3m </v>
          </cell>
          <cell r="F63" t="str">
            <v>u</v>
          </cell>
          <cell r="G63">
            <v>20475</v>
          </cell>
          <cell r="I63">
            <v>0.19</v>
          </cell>
          <cell r="J63">
            <v>24365.25</v>
          </cell>
          <cell r="K63" t="str">
            <v>OPCION MADERAS SAS</v>
          </cell>
          <cell r="L63">
            <v>43851</v>
          </cell>
        </row>
        <row r="64">
          <cell r="D64" t="str">
            <v>18Z15</v>
          </cell>
          <cell r="E64" t="str">
            <v>tabla madera comun 1x8" 3m</v>
          </cell>
          <cell r="F64" t="str">
            <v>u</v>
          </cell>
          <cell r="G64">
            <v>6069</v>
          </cell>
          <cell r="I64">
            <v>0.19</v>
          </cell>
          <cell r="J64">
            <v>7222.11</v>
          </cell>
          <cell r="K64" t="str">
            <v>OPCION MADERAS SAS</v>
          </cell>
          <cell r="L64">
            <v>43851</v>
          </cell>
        </row>
        <row r="65">
          <cell r="D65" t="str">
            <v>18Z16</v>
          </cell>
          <cell r="E65" t="str">
            <v>largueros 4 x 8cm cyc m/c</v>
          </cell>
          <cell r="F65" t="str">
            <v>u</v>
          </cell>
          <cell r="G65">
            <v>6130</v>
          </cell>
          <cell r="I65">
            <v>0.19</v>
          </cell>
          <cell r="J65">
            <v>7294.7</v>
          </cell>
          <cell r="K65" t="str">
            <v>OPCION MADERAS SAS</v>
          </cell>
          <cell r="L65">
            <v>43851</v>
          </cell>
        </row>
        <row r="66">
          <cell r="D66" t="str">
            <v>18Z41</v>
          </cell>
          <cell r="E66" t="str">
            <v>larguero madera inmunizada 4x8 cm de 3m</v>
          </cell>
          <cell r="F66" t="str">
            <v>u</v>
          </cell>
          <cell r="G66">
            <v>19138</v>
          </cell>
          <cell r="I66">
            <v>0.19</v>
          </cell>
          <cell r="J66">
            <v>22774.219999999998</v>
          </cell>
        </row>
        <row r="67">
          <cell r="D67" t="str">
            <v>1A911</v>
          </cell>
          <cell r="E67" t="str">
            <v>instalaciones provisionales</v>
          </cell>
          <cell r="F67" t="str">
            <v>m2</v>
          </cell>
          <cell r="G67">
            <v>250000</v>
          </cell>
          <cell r="I67">
            <v>0.19</v>
          </cell>
          <cell r="J67">
            <v>297500</v>
          </cell>
          <cell r="L67">
            <v>43831</v>
          </cell>
        </row>
        <row r="68">
          <cell r="D68" t="str">
            <v>1ADF1</v>
          </cell>
          <cell r="E68" t="str">
            <v>escritorios</v>
          </cell>
          <cell r="F68" t="str">
            <v>u</v>
          </cell>
          <cell r="G68">
            <v>330000</v>
          </cell>
          <cell r="I68">
            <v>0.19</v>
          </cell>
          <cell r="J68">
            <v>392700</v>
          </cell>
          <cell r="L68">
            <v>43831</v>
          </cell>
        </row>
        <row r="69">
          <cell r="D69" t="str">
            <v>1ADF2</v>
          </cell>
          <cell r="E69" t="str">
            <v>sillas</v>
          </cell>
          <cell r="F69" t="str">
            <v>u</v>
          </cell>
          <cell r="G69">
            <v>66000</v>
          </cell>
          <cell r="I69">
            <v>0.19</v>
          </cell>
          <cell r="J69">
            <v>78540</v>
          </cell>
          <cell r="L69">
            <v>43831</v>
          </cell>
        </row>
        <row r="70">
          <cell r="D70" t="str">
            <v>1ADF3</v>
          </cell>
          <cell r="E70" t="str">
            <v>mesa juntas</v>
          </cell>
          <cell r="F70" t="str">
            <v>u</v>
          </cell>
          <cell r="G70">
            <v>660000</v>
          </cell>
          <cell r="I70">
            <v>0.19</v>
          </cell>
          <cell r="J70">
            <v>785400</v>
          </cell>
          <cell r="L70">
            <v>43831</v>
          </cell>
        </row>
        <row r="71">
          <cell r="D71" t="str">
            <v>1ADF4</v>
          </cell>
          <cell r="E71" t="str">
            <v>aire acondicionado oficina</v>
          </cell>
          <cell r="F71" t="str">
            <v>u</v>
          </cell>
          <cell r="G71">
            <v>1320000</v>
          </cell>
          <cell r="I71">
            <v>0.19</v>
          </cell>
          <cell r="J71">
            <v>1570800</v>
          </cell>
          <cell r="L71">
            <v>43831</v>
          </cell>
        </row>
        <row r="72">
          <cell r="D72" t="str">
            <v>1ADF5</v>
          </cell>
          <cell r="E72" t="str">
            <v>electrodomesticos</v>
          </cell>
          <cell r="F72" t="str">
            <v>u</v>
          </cell>
          <cell r="G72">
            <v>132000</v>
          </cell>
          <cell r="I72">
            <v>0.19</v>
          </cell>
          <cell r="J72">
            <v>157080</v>
          </cell>
          <cell r="L72">
            <v>43831</v>
          </cell>
        </row>
        <row r="73">
          <cell r="D73" t="str">
            <v>1ADF6</v>
          </cell>
          <cell r="E73" t="str">
            <v>dispensador de agua</v>
          </cell>
          <cell r="F73" t="str">
            <v>u</v>
          </cell>
          <cell r="G73">
            <v>660000</v>
          </cell>
          <cell r="I73">
            <v>0.19</v>
          </cell>
          <cell r="J73">
            <v>785400</v>
          </cell>
          <cell r="L73">
            <v>43831</v>
          </cell>
        </row>
        <row r="74">
          <cell r="D74" t="str">
            <v>1ADF7</v>
          </cell>
          <cell r="E74" t="str">
            <v>tablero</v>
          </cell>
          <cell r="F74" t="str">
            <v>u</v>
          </cell>
          <cell r="G74">
            <v>220000.00000000003</v>
          </cell>
          <cell r="I74">
            <v>0.19</v>
          </cell>
          <cell r="J74">
            <v>261800.00000000003</v>
          </cell>
          <cell r="L74">
            <v>43831</v>
          </cell>
        </row>
        <row r="75">
          <cell r="D75" t="str">
            <v>1ADF8</v>
          </cell>
          <cell r="E75" t="str">
            <v>televisor</v>
          </cell>
          <cell r="F75" t="str">
            <v>u</v>
          </cell>
          <cell r="G75">
            <v>880000.00000000012</v>
          </cell>
          <cell r="I75">
            <v>0.19</v>
          </cell>
          <cell r="J75">
            <v>1047200.0000000001</v>
          </cell>
          <cell r="L75">
            <v>43831</v>
          </cell>
        </row>
        <row r="76">
          <cell r="D76" t="str">
            <v>1ADF9</v>
          </cell>
          <cell r="E76" t="str">
            <v>computador</v>
          </cell>
          <cell r="F76" t="str">
            <v>u</v>
          </cell>
          <cell r="G76">
            <v>1320000</v>
          </cell>
          <cell r="I76">
            <v>0.19</v>
          </cell>
          <cell r="J76">
            <v>1570800</v>
          </cell>
          <cell r="L76">
            <v>43831</v>
          </cell>
        </row>
        <row r="77">
          <cell r="D77" t="str">
            <v>1ADG1</v>
          </cell>
          <cell r="E77" t="str">
            <v>impresora</v>
          </cell>
          <cell r="F77" t="str">
            <v>u</v>
          </cell>
          <cell r="G77">
            <v>385000.00000000006</v>
          </cell>
          <cell r="I77">
            <v>0.19</v>
          </cell>
          <cell r="J77">
            <v>458150.00000000006</v>
          </cell>
          <cell r="L77">
            <v>43831</v>
          </cell>
        </row>
        <row r="78">
          <cell r="D78" t="str">
            <v>1ADG2</v>
          </cell>
          <cell r="E78" t="str">
            <v>escaner</v>
          </cell>
          <cell r="F78" t="str">
            <v>u</v>
          </cell>
          <cell r="G78">
            <v>330000</v>
          </cell>
          <cell r="I78">
            <v>0.19</v>
          </cell>
          <cell r="J78">
            <v>392700</v>
          </cell>
          <cell r="L78">
            <v>43831</v>
          </cell>
        </row>
        <row r="79">
          <cell r="D79" t="str">
            <v>1ADG3</v>
          </cell>
          <cell r="E79" t="str">
            <v>buen manejo del anticipo</v>
          </cell>
          <cell r="F79" t="str">
            <v>$</v>
          </cell>
          <cell r="G79">
            <v>2240669.3208938702</v>
          </cell>
          <cell r="I79">
            <v>0.19</v>
          </cell>
          <cell r="J79">
            <v>2666396.4918637052</v>
          </cell>
          <cell r="N79">
            <v>47000000</v>
          </cell>
        </row>
        <row r="80">
          <cell r="D80" t="str">
            <v>1ADG4</v>
          </cell>
          <cell r="E80" t="str">
            <v>cumplimiento</v>
          </cell>
          <cell r="F80" t="str">
            <v>$</v>
          </cell>
          <cell r="G80">
            <v>1600478.0863527642</v>
          </cell>
          <cell r="I80">
            <v>0.19</v>
          </cell>
          <cell r="J80">
            <v>1904568.9227597893</v>
          </cell>
          <cell r="N80">
            <v>62500000</v>
          </cell>
        </row>
        <row r="81">
          <cell r="D81" t="str">
            <v>1ADG5</v>
          </cell>
          <cell r="E81" t="str">
            <v>estabilidad de obra</v>
          </cell>
          <cell r="F81" t="str">
            <v>$</v>
          </cell>
          <cell r="G81">
            <v>800239.04317638208</v>
          </cell>
          <cell r="I81">
            <v>0.19</v>
          </cell>
          <cell r="J81">
            <v>952284.46137989464</v>
          </cell>
          <cell r="N81">
            <v>87200000</v>
          </cell>
        </row>
        <row r="82">
          <cell r="D82" t="str">
            <v>1ADG6</v>
          </cell>
          <cell r="E82" t="str">
            <v>prestaciones sociales</v>
          </cell>
          <cell r="F82" t="str">
            <v>$</v>
          </cell>
          <cell r="G82">
            <v>801839.52126273478</v>
          </cell>
          <cell r="I82">
            <v>0.19</v>
          </cell>
          <cell r="J82">
            <v>954189.03030265437</v>
          </cell>
          <cell r="N82">
            <v>60500000</v>
          </cell>
        </row>
        <row r="83">
          <cell r="D83" t="str">
            <v>1ADG7</v>
          </cell>
          <cell r="E83" t="str">
            <v>todo riesgo</v>
          </cell>
          <cell r="F83" t="str">
            <v>$</v>
          </cell>
          <cell r="G83">
            <v>3200956.1727055283</v>
          </cell>
          <cell r="I83">
            <v>0.19</v>
          </cell>
          <cell r="J83">
            <v>3809137.8455195786</v>
          </cell>
          <cell r="N83">
            <v>89400000</v>
          </cell>
        </row>
        <row r="84">
          <cell r="D84" t="str">
            <v>1ADG8</v>
          </cell>
          <cell r="E84" t="str">
            <v>responsabilidad civil extracontractual</v>
          </cell>
          <cell r="F84" t="str">
            <v>$</v>
          </cell>
          <cell r="G84">
            <v>2880860.5554349753</v>
          </cell>
          <cell r="I84">
            <v>0.19</v>
          </cell>
          <cell r="J84">
            <v>3428224.0609676205</v>
          </cell>
          <cell r="N84">
            <v>89400000</v>
          </cell>
        </row>
        <row r="85">
          <cell r="D85" t="str">
            <v>1ADH3</v>
          </cell>
          <cell r="E85" t="str">
            <v>buen manejo del anticipo</v>
          </cell>
          <cell r="F85" t="str">
            <v>$</v>
          </cell>
          <cell r="G85">
            <v>1057944.0599032256</v>
          </cell>
          <cell r="I85">
            <v>0.19</v>
          </cell>
          <cell r="J85">
            <v>1258953.4312848384</v>
          </cell>
          <cell r="N85">
            <v>47000000</v>
          </cell>
        </row>
        <row r="86">
          <cell r="D86" t="str">
            <v>1ADH4</v>
          </cell>
          <cell r="E86" t="str">
            <v>cumplimiento</v>
          </cell>
          <cell r="F86" t="str">
            <v>$</v>
          </cell>
          <cell r="G86">
            <v>755674.32850230392</v>
          </cell>
          <cell r="I86">
            <v>0.19</v>
          </cell>
          <cell r="J86">
            <v>899252.45091774163</v>
          </cell>
          <cell r="N86">
            <v>62500000</v>
          </cell>
        </row>
        <row r="87">
          <cell r="D87" t="str">
            <v>1ADH5</v>
          </cell>
          <cell r="E87" t="str">
            <v>estabilidad de obra</v>
          </cell>
          <cell r="F87" t="str">
            <v>$</v>
          </cell>
          <cell r="G87">
            <v>377837.16425115196</v>
          </cell>
          <cell r="I87">
            <v>0.19</v>
          </cell>
          <cell r="J87">
            <v>449626.22545887082</v>
          </cell>
          <cell r="N87">
            <v>87200000</v>
          </cell>
        </row>
        <row r="88">
          <cell r="D88" t="str">
            <v>1ADH6</v>
          </cell>
          <cell r="E88" t="str">
            <v>prestaciones sociales</v>
          </cell>
          <cell r="F88" t="str">
            <v>$</v>
          </cell>
          <cell r="G88">
            <v>378592.83857965423</v>
          </cell>
          <cell r="I88">
            <v>0.19</v>
          </cell>
          <cell r="J88">
            <v>450525.47790978849</v>
          </cell>
          <cell r="N88">
            <v>60500000</v>
          </cell>
        </row>
        <row r="89">
          <cell r="D89" t="str">
            <v>1ADH7</v>
          </cell>
          <cell r="E89" t="str">
            <v>todo riesgo</v>
          </cell>
          <cell r="F89" t="str">
            <v>$</v>
          </cell>
          <cell r="G89">
            <v>1511348.6570046078</v>
          </cell>
          <cell r="I89">
            <v>0.19</v>
          </cell>
          <cell r="J89">
            <v>1798504.9018354833</v>
          </cell>
          <cell r="N89">
            <v>89400000</v>
          </cell>
        </row>
        <row r="90">
          <cell r="D90" t="str">
            <v>1ADH8</v>
          </cell>
          <cell r="E90" t="str">
            <v>responsabilidad civil extracontractual</v>
          </cell>
          <cell r="F90" t="str">
            <v>$</v>
          </cell>
          <cell r="G90">
            <v>1360213.7913041469</v>
          </cell>
          <cell r="I90">
            <v>0.19</v>
          </cell>
          <cell r="J90">
            <v>1618654.4116519347</v>
          </cell>
          <cell r="N90">
            <v>89400000</v>
          </cell>
        </row>
        <row r="91">
          <cell r="D91" t="str">
            <v>1N11A</v>
          </cell>
          <cell r="E91" t="str">
            <v>sanitario aquajet ref 0260401001</v>
          </cell>
          <cell r="F91" t="str">
            <v>u</v>
          </cell>
          <cell r="G91">
            <v>462400</v>
          </cell>
          <cell r="I91">
            <v>0.19</v>
          </cell>
          <cell r="J91">
            <v>550256</v>
          </cell>
          <cell r="K91" t="str">
            <v>CORONA</v>
          </cell>
          <cell r="L91">
            <v>44175</v>
          </cell>
        </row>
        <row r="92">
          <cell r="D92" t="str">
            <v>1N11E</v>
          </cell>
          <cell r="E92" t="str">
            <v>tasa baltico alongado ref o13111001</v>
          </cell>
          <cell r="F92" t="str">
            <v>u</v>
          </cell>
          <cell r="G92">
            <v>525200</v>
          </cell>
          <cell r="I92">
            <v>0.19</v>
          </cell>
          <cell r="J92">
            <v>624988</v>
          </cell>
          <cell r="K92" t="str">
            <v>CORONA</v>
          </cell>
          <cell r="L92">
            <v>44175</v>
          </cell>
        </row>
        <row r="93">
          <cell r="D93" t="str">
            <v>1N128</v>
          </cell>
          <cell r="E93" t="str">
            <v>lavamanos san lorenzo pettit ref o19021001</v>
          </cell>
          <cell r="F93" t="str">
            <v>u</v>
          </cell>
          <cell r="G93">
            <v>174900</v>
          </cell>
          <cell r="I93">
            <v>0.19</v>
          </cell>
          <cell r="J93">
            <v>208131</v>
          </cell>
          <cell r="K93" t="str">
            <v>CORONA</v>
          </cell>
          <cell r="L93">
            <v>44175</v>
          </cell>
        </row>
        <row r="94">
          <cell r="D94" t="str">
            <v>1N129</v>
          </cell>
          <cell r="E94" t="str">
            <v>lavamanos institucional aquajet ref o12911001</v>
          </cell>
          <cell r="F94" t="str">
            <v>u</v>
          </cell>
          <cell r="G94">
            <v>381400</v>
          </cell>
          <cell r="I94">
            <v>0.19</v>
          </cell>
          <cell r="J94">
            <v>453866</v>
          </cell>
          <cell r="K94" t="str">
            <v>CORONA</v>
          </cell>
          <cell r="L94">
            <v>44175</v>
          </cell>
        </row>
        <row r="95">
          <cell r="D95" t="str">
            <v>1N136</v>
          </cell>
          <cell r="E95" t="str">
            <v>orinal arrecife ref o61061001</v>
          </cell>
          <cell r="F95" t="str">
            <v>u</v>
          </cell>
          <cell r="G95">
            <v>283700</v>
          </cell>
          <cell r="I95">
            <v>0.19</v>
          </cell>
          <cell r="J95">
            <v>337603</v>
          </cell>
          <cell r="K95" t="str">
            <v>CORONA</v>
          </cell>
          <cell r="L95">
            <v>44175</v>
          </cell>
        </row>
        <row r="96">
          <cell r="D96" t="str">
            <v>1N141</v>
          </cell>
          <cell r="E96" t="str">
            <v>taza erie 1.28 entrada posterior ref o31111001</v>
          </cell>
          <cell r="F96" t="str">
            <v>u</v>
          </cell>
          <cell r="G96">
            <v>744600</v>
          </cell>
          <cell r="I96">
            <v>0.19</v>
          </cell>
          <cell r="J96">
            <v>886074</v>
          </cell>
          <cell r="K96" t="str">
            <v>CORONA</v>
          </cell>
          <cell r="L96">
            <v>44175</v>
          </cell>
        </row>
        <row r="97">
          <cell r="D97" t="str">
            <v>1N163</v>
          </cell>
          <cell r="E97" t="str">
            <v>asiento institucional solid ref 819010001</v>
          </cell>
          <cell r="F97" t="str">
            <v>u</v>
          </cell>
          <cell r="G97">
            <v>83000</v>
          </cell>
          <cell r="I97">
            <v>0.19</v>
          </cell>
          <cell r="J97">
            <v>98770</v>
          </cell>
          <cell r="K97" t="str">
            <v>CORONA</v>
          </cell>
          <cell r="L97">
            <v>44175</v>
          </cell>
        </row>
        <row r="98">
          <cell r="D98" t="str">
            <v>1N175</v>
          </cell>
          <cell r="E98" t="str">
            <v>valvula de regulacion (abasto) 1/2" ref 967050001</v>
          </cell>
          <cell r="F98" t="str">
            <v>u</v>
          </cell>
          <cell r="G98">
            <v>38400</v>
          </cell>
          <cell r="I98">
            <v>0.19</v>
          </cell>
          <cell r="J98">
            <v>45696</v>
          </cell>
          <cell r="K98" t="str">
            <v>CORONA</v>
          </cell>
          <cell r="L98">
            <v>44175</v>
          </cell>
        </row>
        <row r="99">
          <cell r="D99" t="str">
            <v>1N181</v>
          </cell>
          <cell r="E99" t="str">
            <v>lavatraperos pro mt ref. 1046060 de 43x36</v>
          </cell>
          <cell r="F99" t="str">
            <v>u</v>
          </cell>
          <cell r="G99">
            <v>167900</v>
          </cell>
          <cell r="I99">
            <v>0.19</v>
          </cell>
          <cell r="J99">
            <v>199801</v>
          </cell>
        </row>
        <row r="100">
          <cell r="D100" t="str">
            <v>1N192</v>
          </cell>
          <cell r="E100" t="str">
            <v>lavaplatos socoda un tanque 57x51</v>
          </cell>
          <cell r="F100" t="str">
            <v>u</v>
          </cell>
          <cell r="G100">
            <v>134900</v>
          </cell>
          <cell r="I100">
            <v>0.19</v>
          </cell>
          <cell r="J100">
            <v>160531</v>
          </cell>
        </row>
        <row r="101">
          <cell r="D101" t="str">
            <v>1N193</v>
          </cell>
          <cell r="E101" t="str">
            <v>lavaplatos socoda dos tanques 80x51</v>
          </cell>
          <cell r="F101" t="str">
            <v>u</v>
          </cell>
          <cell r="G101">
            <v>205900</v>
          </cell>
          <cell r="I101">
            <v>0.19</v>
          </cell>
          <cell r="J101">
            <v>245021</v>
          </cell>
        </row>
        <row r="102">
          <cell r="D102" t="str">
            <v>1N241</v>
          </cell>
          <cell r="E102" t="str">
            <v>basurera de pared en cubiculo ref.203305 socoda</v>
          </cell>
          <cell r="F102" t="str">
            <v>u</v>
          </cell>
          <cell r="G102">
            <v>315000</v>
          </cell>
          <cell r="I102">
            <v>0.19</v>
          </cell>
          <cell r="J102">
            <v>374850</v>
          </cell>
        </row>
        <row r="103">
          <cell r="D103" t="str">
            <v>1N263</v>
          </cell>
          <cell r="E103" t="str">
            <v>dispensadores de toallas de papel ref.706150001 de corona</v>
          </cell>
          <cell r="F103" t="str">
            <v>u</v>
          </cell>
          <cell r="G103">
            <v>335600</v>
          </cell>
          <cell r="I103">
            <v>0.19</v>
          </cell>
          <cell r="J103">
            <v>399364</v>
          </cell>
          <cell r="K103" t="str">
            <v>CORONA</v>
          </cell>
          <cell r="L103">
            <v>44175</v>
          </cell>
        </row>
        <row r="104">
          <cell r="D104" t="str">
            <v>1N275</v>
          </cell>
          <cell r="E104" t="str">
            <v>portarollos metalico ref 706670001</v>
          </cell>
          <cell r="F104" t="str">
            <v>u</v>
          </cell>
          <cell r="G104">
            <v>247100</v>
          </cell>
          <cell r="I104">
            <v>0.19</v>
          </cell>
          <cell r="J104">
            <v>294049</v>
          </cell>
          <cell r="K104" t="str">
            <v>CORONA</v>
          </cell>
          <cell r="L104">
            <v>44175</v>
          </cell>
        </row>
        <row r="105">
          <cell r="D105" t="str">
            <v>1N281</v>
          </cell>
          <cell r="E105" t="str">
            <v>dispensador de jabon en espuma - familia ref 83531</v>
          </cell>
          <cell r="F105" t="str">
            <v>u</v>
          </cell>
          <cell r="G105">
            <v>99450</v>
          </cell>
          <cell r="I105">
            <v>0.19</v>
          </cell>
          <cell r="J105">
            <v>118345.5</v>
          </cell>
          <cell r="K105" t="str">
            <v>FAMILIA</v>
          </cell>
          <cell r="L105">
            <v>44175</v>
          </cell>
        </row>
        <row r="106">
          <cell r="D106" t="str">
            <v>1N2A6</v>
          </cell>
          <cell r="E106" t="str">
            <v>barra de seguridad para discapacitados a piso en acero inoxidable 76.2 cm socoda</v>
          </cell>
          <cell r="F106" t="str">
            <v>u</v>
          </cell>
          <cell r="G106">
            <v>359900</v>
          </cell>
          <cell r="I106">
            <v>0.19</v>
          </cell>
          <cell r="J106">
            <v>428281</v>
          </cell>
          <cell r="K106" t="str">
            <v>HOMECENTER</v>
          </cell>
          <cell r="L106">
            <v>44175</v>
          </cell>
        </row>
        <row r="107">
          <cell r="D107" t="str">
            <v>1N2AD</v>
          </cell>
          <cell r="E107" t="str">
            <v>pasamanos recto en acero inoxidable 1 m</v>
          </cell>
          <cell r="F107" t="str">
            <v>m</v>
          </cell>
          <cell r="G107">
            <v>97300</v>
          </cell>
          <cell r="I107">
            <v>0.19</v>
          </cell>
          <cell r="J107">
            <v>115787</v>
          </cell>
        </row>
        <row r="108">
          <cell r="D108" t="str">
            <v>1N2AE</v>
          </cell>
          <cell r="E108" t="str">
            <v>baranda en vidrio templado y laminado mas marco perimetral en platina de 1-1/2" mas bujes de fijacion tipo araña en acero inoxidable</v>
          </cell>
          <cell r="F108" t="str">
            <v>m</v>
          </cell>
          <cell r="G108">
            <v>694575</v>
          </cell>
          <cell r="I108">
            <v>0.19</v>
          </cell>
          <cell r="J108">
            <v>826544.25</v>
          </cell>
        </row>
        <row r="109">
          <cell r="D109" t="str">
            <v>1N2AF</v>
          </cell>
          <cell r="E109" t="str">
            <v>barra de seguridad para discapacitados 1.10m a pared</v>
          </cell>
          <cell r="F109" t="str">
            <v>u</v>
          </cell>
          <cell r="G109">
            <v>237935</v>
          </cell>
          <cell r="I109">
            <v>0.19</v>
          </cell>
          <cell r="J109">
            <v>283142.64999999997</v>
          </cell>
        </row>
        <row r="110">
          <cell r="D110" t="str">
            <v>1N2AG</v>
          </cell>
          <cell r="E110" t="str">
            <v>barra de seguridad para discapacitados 1.50m a pared</v>
          </cell>
          <cell r="F110" t="str">
            <v>u</v>
          </cell>
          <cell r="G110">
            <v>324460</v>
          </cell>
          <cell r="I110">
            <v>0.19</v>
          </cell>
          <cell r="J110">
            <v>386107.39999999997</v>
          </cell>
        </row>
        <row r="111">
          <cell r="D111" t="str">
            <v>1N2AH</v>
          </cell>
          <cell r="E111" t="str">
            <v>barra de seguridad para discapacitados a piso</v>
          </cell>
          <cell r="F111" t="str">
            <v>u</v>
          </cell>
          <cell r="G111">
            <v>626700</v>
          </cell>
          <cell r="I111">
            <v>0.19</v>
          </cell>
          <cell r="J111">
            <v>745773</v>
          </cell>
        </row>
        <row r="112">
          <cell r="D112" t="str">
            <v>1N331</v>
          </cell>
          <cell r="E112" t="str">
            <v>griferia lavamanos de empotrar push pico empotrado ref 701330001</v>
          </cell>
          <cell r="F112" t="str">
            <v>u</v>
          </cell>
          <cell r="G112">
            <v>387900</v>
          </cell>
          <cell r="I112">
            <v>0.19</v>
          </cell>
          <cell r="J112">
            <v>461601</v>
          </cell>
          <cell r="K112" t="str">
            <v>HOMECENTER</v>
          </cell>
          <cell r="L112">
            <v>44175</v>
          </cell>
        </row>
        <row r="113">
          <cell r="D113" t="str">
            <v>1N341</v>
          </cell>
          <cell r="E113" t="str">
            <v>ducha antivandalica con regadera tubular ref 754000001</v>
          </cell>
          <cell r="F113" t="str">
            <v>u</v>
          </cell>
          <cell r="G113">
            <v>364600</v>
          </cell>
          <cell r="I113">
            <v>0.19</v>
          </cell>
          <cell r="J113">
            <v>433874</v>
          </cell>
          <cell r="K113" t="str">
            <v>CORONA</v>
          </cell>
          <cell r="L113">
            <v>44175</v>
          </cell>
        </row>
        <row r="114">
          <cell r="D114" t="str">
            <v>1N34G</v>
          </cell>
          <cell r="E114" t="str">
            <v>griferia lavamanos aluvia ref av1070001 - lavamanos</v>
          </cell>
          <cell r="F114" t="str">
            <v>u</v>
          </cell>
          <cell r="G114">
            <v>75700</v>
          </cell>
          <cell r="I114">
            <v>0.19</v>
          </cell>
          <cell r="J114">
            <v>90083</v>
          </cell>
          <cell r="K114" t="str">
            <v>CORONA</v>
          </cell>
          <cell r="L114">
            <v>44175</v>
          </cell>
        </row>
        <row r="115">
          <cell r="D115" t="str">
            <v>1N361</v>
          </cell>
          <cell r="E115" t="str">
            <v>fluxometro orinal ref 706310001</v>
          </cell>
          <cell r="F115" t="str">
            <v>u</v>
          </cell>
          <cell r="G115">
            <v>687100</v>
          </cell>
          <cell r="I115">
            <v>0.19</v>
          </cell>
          <cell r="J115">
            <v>817649</v>
          </cell>
          <cell r="K115" t="str">
            <v>CORONA</v>
          </cell>
          <cell r="L115">
            <v>44175</v>
          </cell>
        </row>
        <row r="116">
          <cell r="D116" t="str">
            <v>1N372</v>
          </cell>
          <cell r="E116" t="str">
            <v>fluxometro sanitario ref 706320001</v>
          </cell>
          <cell r="F116" t="str">
            <v>u</v>
          </cell>
          <cell r="G116">
            <v>687100</v>
          </cell>
          <cell r="I116">
            <v>0.19</v>
          </cell>
          <cell r="J116">
            <v>817649</v>
          </cell>
        </row>
        <row r="117">
          <cell r="D117" t="str">
            <v>1N3A1</v>
          </cell>
          <cell r="E117" t="str">
            <v>llave jardin extension satinada - grival</v>
          </cell>
          <cell r="F117" t="str">
            <v>u</v>
          </cell>
          <cell r="G117">
            <v>35800</v>
          </cell>
          <cell r="I117">
            <v>0.19</v>
          </cell>
          <cell r="J117">
            <v>42602</v>
          </cell>
          <cell r="K117" t="str">
            <v>HOMECENTER</v>
          </cell>
          <cell r="L117">
            <v>44175</v>
          </cell>
        </row>
        <row r="118">
          <cell r="D118" t="str">
            <v>1N3B8</v>
          </cell>
          <cell r="E118" t="str">
            <v>rejilla estructural troquelada tipo s</v>
          </cell>
          <cell r="F118" t="str">
            <v>m2</v>
          </cell>
          <cell r="G118">
            <v>331000</v>
          </cell>
          <cell r="I118">
            <v>0.19</v>
          </cell>
          <cell r="J118">
            <v>393890</v>
          </cell>
        </row>
        <row r="119">
          <cell r="D119" t="str">
            <v>1O127</v>
          </cell>
          <cell r="E119" t="str">
            <v>mezcla asfaltica tipo rodadura con asfalto 80-100, norma amva (1800kg/m3)</v>
          </cell>
          <cell r="F119" t="str">
            <v>t</v>
          </cell>
          <cell r="G119">
            <v>221073</v>
          </cell>
          <cell r="I119">
            <v>0.19</v>
          </cell>
          <cell r="J119">
            <v>263076.87</v>
          </cell>
        </row>
        <row r="120">
          <cell r="D120" t="str">
            <v>1O12S</v>
          </cell>
          <cell r="E120" t="str">
            <v>liga asfaltica</v>
          </cell>
          <cell r="F120" t="str">
            <v>kg</v>
          </cell>
          <cell r="G120">
            <v>2000</v>
          </cell>
          <cell r="I120">
            <v>0.19</v>
          </cell>
          <cell r="J120">
            <v>2380</v>
          </cell>
        </row>
        <row r="121">
          <cell r="D121" t="str">
            <v>1SK21</v>
          </cell>
          <cell r="E121" t="str">
            <v>sika-1 imperm. integ morterx20.0 k</v>
          </cell>
          <cell r="F121" t="str">
            <v>kg</v>
          </cell>
          <cell r="G121">
            <v>10750</v>
          </cell>
          <cell r="I121">
            <v>0.19</v>
          </cell>
          <cell r="J121">
            <v>12792.5</v>
          </cell>
          <cell r="K121" t="str">
            <v>SIKA</v>
          </cell>
          <cell r="L121">
            <v>44138</v>
          </cell>
        </row>
        <row r="122">
          <cell r="D122" t="str">
            <v>1SK51</v>
          </cell>
          <cell r="E122" t="str">
            <v>antisol blanco 20 k</v>
          </cell>
          <cell r="F122" t="str">
            <v>kg</v>
          </cell>
          <cell r="G122">
            <v>4472</v>
          </cell>
          <cell r="I122">
            <v>0.19</v>
          </cell>
          <cell r="J122">
            <v>5321.6799999999994</v>
          </cell>
        </row>
        <row r="123">
          <cell r="D123" t="str">
            <v>1SK56</v>
          </cell>
          <cell r="E123" t="str">
            <v>separol n 20 k</v>
          </cell>
          <cell r="F123" t="str">
            <v>kg</v>
          </cell>
          <cell r="G123">
            <v>7488</v>
          </cell>
          <cell r="I123">
            <v>0.19</v>
          </cell>
          <cell r="J123">
            <v>8910.7199999999993</v>
          </cell>
        </row>
        <row r="124">
          <cell r="D124" t="str">
            <v>1SK61</v>
          </cell>
          <cell r="E124" t="str">
            <v>sikaceram-230 b.a. gris 25 k</v>
          </cell>
          <cell r="F124" t="str">
            <v>kg</v>
          </cell>
          <cell r="G124">
            <v>1935</v>
          </cell>
          <cell r="I124">
            <v>0.19</v>
          </cell>
          <cell r="J124">
            <v>2302.65</v>
          </cell>
          <cell r="K124" t="str">
            <v>SIKA</v>
          </cell>
          <cell r="L124">
            <v>44138</v>
          </cell>
        </row>
        <row r="125">
          <cell r="D125" t="str">
            <v>1SK6E</v>
          </cell>
          <cell r="E125" t="str">
            <v>sikafloor-3 quartz top neutrox30 k</v>
          </cell>
          <cell r="F125" t="str">
            <v>kg</v>
          </cell>
          <cell r="G125">
            <v>1245</v>
          </cell>
          <cell r="I125">
            <v>0.19</v>
          </cell>
          <cell r="J125">
            <v>1481.55</v>
          </cell>
          <cell r="K125" t="str">
            <v>SIKA</v>
          </cell>
          <cell r="L125">
            <v>44138</v>
          </cell>
        </row>
        <row r="126">
          <cell r="D126" t="str">
            <v>1SK92</v>
          </cell>
          <cell r="E126" t="str">
            <v>binda boquilla acrilico con latex en color x2k</v>
          </cell>
          <cell r="F126" t="str">
            <v>kg</v>
          </cell>
          <cell r="G126">
            <v>5880</v>
          </cell>
          <cell r="I126">
            <v>0.19</v>
          </cell>
          <cell r="J126">
            <v>6997.2</v>
          </cell>
          <cell r="K126" t="str">
            <v>SIKA</v>
          </cell>
          <cell r="L126">
            <v>44138</v>
          </cell>
        </row>
        <row r="127">
          <cell r="D127" t="str">
            <v>1SKFV</v>
          </cell>
          <cell r="E127" t="str">
            <v>sika primer 215 de 250 ml</v>
          </cell>
          <cell r="F127" t="str">
            <v>ml</v>
          </cell>
          <cell r="G127">
            <v>123140</v>
          </cell>
          <cell r="I127">
            <v>0.19</v>
          </cell>
          <cell r="J127">
            <v>146536.6</v>
          </cell>
          <cell r="K127" t="str">
            <v>RC</v>
          </cell>
          <cell r="L127">
            <v>44180</v>
          </cell>
        </row>
        <row r="128">
          <cell r="D128" t="str">
            <v>1SKH9</v>
          </cell>
          <cell r="E128" t="str">
            <v>geotextil pp-2500 sika 100x1.8m</v>
          </cell>
          <cell r="F128" t="str">
            <v>m2</v>
          </cell>
          <cell r="G128">
            <v>10697</v>
          </cell>
          <cell r="I128">
            <v>0.19</v>
          </cell>
          <cell r="J128">
            <v>12729.43</v>
          </cell>
          <cell r="K128" t="str">
            <v>RC</v>
          </cell>
          <cell r="L128">
            <v>44180</v>
          </cell>
        </row>
        <row r="129">
          <cell r="D129" t="str">
            <v>1SKHB</v>
          </cell>
          <cell r="E129" t="str">
            <v>sika metal sheet 1.00x2.00m</v>
          </cell>
          <cell r="F129" t="str">
            <v>u</v>
          </cell>
          <cell r="G129">
            <v>313480</v>
          </cell>
          <cell r="I129">
            <v>0.19</v>
          </cell>
          <cell r="J129">
            <v>373041.2</v>
          </cell>
          <cell r="K129" t="str">
            <v>RC</v>
          </cell>
          <cell r="L129">
            <v>44180</v>
          </cell>
        </row>
        <row r="130">
          <cell r="D130" t="str">
            <v>1SKJQ</v>
          </cell>
          <cell r="E130" t="str">
            <v>sikaflex pro 3 600cc</v>
          </cell>
          <cell r="F130" t="str">
            <v>u</v>
          </cell>
          <cell r="G130">
            <v>84050</v>
          </cell>
          <cell r="I130">
            <v>0.19</v>
          </cell>
          <cell r="J130">
            <v>100019.5</v>
          </cell>
          <cell r="K130" t="str">
            <v>RC</v>
          </cell>
          <cell r="L130">
            <v>44180</v>
          </cell>
        </row>
        <row r="131">
          <cell r="D131" t="str">
            <v>1SKL3</v>
          </cell>
          <cell r="E131" t="str">
            <v>sarnafil s 327-1,5 l white sika 20x2m</v>
          </cell>
          <cell r="F131" t="str">
            <v>m2</v>
          </cell>
          <cell r="G131">
            <v>52910</v>
          </cell>
          <cell r="I131">
            <v>0.19</v>
          </cell>
          <cell r="J131">
            <v>62962.899999999994</v>
          </cell>
          <cell r="K131" t="str">
            <v>RC</v>
          </cell>
          <cell r="L131">
            <v>44180</v>
          </cell>
        </row>
        <row r="132">
          <cell r="D132" t="str">
            <v>1SKN1</v>
          </cell>
          <cell r="E132" t="str">
            <v>sikaplan 12 dco rollo 1.55x20 m</v>
          </cell>
          <cell r="F132" t="str">
            <v>m2</v>
          </cell>
          <cell r="G132">
            <v>46480</v>
          </cell>
          <cell r="I132">
            <v>0.19</v>
          </cell>
          <cell r="J132">
            <v>55311.199999999997</v>
          </cell>
          <cell r="K132" t="str">
            <v>RC</v>
          </cell>
          <cell r="L132">
            <v>44180</v>
          </cell>
        </row>
        <row r="133">
          <cell r="D133" t="str">
            <v>1SKN2</v>
          </cell>
          <cell r="E133" t="str">
            <v>sikaplan 12 ntr rollo 1.55x20m</v>
          </cell>
          <cell r="F133" t="str">
            <v>m2</v>
          </cell>
          <cell r="G133">
            <v>63950</v>
          </cell>
          <cell r="I133">
            <v>0.19</v>
          </cell>
          <cell r="J133">
            <v>76100.5</v>
          </cell>
          <cell r="K133" t="str">
            <v>RC</v>
          </cell>
          <cell r="L133">
            <v>44180</v>
          </cell>
        </row>
        <row r="134">
          <cell r="D134">
            <v>21111</v>
          </cell>
          <cell r="E134" t="str">
            <v>mo ayudante</v>
          </cell>
          <cell r="F134" t="str">
            <v>h</v>
          </cell>
          <cell r="G134">
            <v>4086.0708333333332</v>
          </cell>
          <cell r="I134">
            <v>0.51258262178655056</v>
          </cell>
          <cell r="J134">
            <v>6180.5197338888884</v>
          </cell>
        </row>
        <row r="135">
          <cell r="D135">
            <v>21117</v>
          </cell>
          <cell r="E135" t="str">
            <v>mo descargue de cemento</v>
          </cell>
          <cell r="F135" t="str">
            <v>blt</v>
          </cell>
          <cell r="G135">
            <v>250</v>
          </cell>
          <cell r="I135">
            <v>0</v>
          </cell>
          <cell r="J135">
            <v>250</v>
          </cell>
        </row>
        <row r="136">
          <cell r="D136">
            <v>21118</v>
          </cell>
          <cell r="E136" t="str">
            <v>mo acarreo interno de material de playa y agregados</v>
          </cell>
          <cell r="F136" t="str">
            <v>m3</v>
          </cell>
          <cell r="G136">
            <v>5048.0600000000004</v>
          </cell>
          <cell r="I136">
            <v>0</v>
          </cell>
          <cell r="J136">
            <v>5048.0600000000004</v>
          </cell>
        </row>
        <row r="137">
          <cell r="D137">
            <v>21121</v>
          </cell>
          <cell r="E137" t="str">
            <v>mo oficial obra negra</v>
          </cell>
          <cell r="F137" t="str">
            <v>h</v>
          </cell>
          <cell r="G137">
            <v>7743.583333333333</v>
          </cell>
          <cell r="I137">
            <v>0.49086373445397435</v>
          </cell>
          <cell r="J137">
            <v>11544.627566388888</v>
          </cell>
        </row>
        <row r="138">
          <cell r="D138">
            <v>21139</v>
          </cell>
          <cell r="E138" t="str">
            <v>comision de topografia con equipo</v>
          </cell>
          <cell r="F138" t="str">
            <v>d</v>
          </cell>
          <cell r="G138">
            <v>400000</v>
          </cell>
          <cell r="I138">
            <v>0.19</v>
          </cell>
          <cell r="J138">
            <v>476000</v>
          </cell>
          <cell r="K138" t="str">
            <v>ALCATOP S.A.S. TOPOGRAFIA Y GEOMATICA</v>
          </cell>
          <cell r="L138">
            <v>43865</v>
          </cell>
        </row>
        <row r="139">
          <cell r="D139">
            <v>22132</v>
          </cell>
          <cell r="E139" t="str">
            <v>mo preparacion concreto</v>
          </cell>
          <cell r="F139" t="str">
            <v>m3</v>
          </cell>
          <cell r="G139">
            <v>17740</v>
          </cell>
          <cell r="I139">
            <v>0</v>
          </cell>
          <cell r="J139">
            <v>17740</v>
          </cell>
        </row>
        <row r="140">
          <cell r="D140">
            <v>22561</v>
          </cell>
          <cell r="E140" t="str">
            <v>mo curador concreto</v>
          </cell>
          <cell r="F140" t="str">
            <v>m2</v>
          </cell>
          <cell r="G140">
            <v>216</v>
          </cell>
          <cell r="I140">
            <v>0</v>
          </cell>
          <cell r="J140">
            <v>216</v>
          </cell>
        </row>
        <row r="141">
          <cell r="D141">
            <v>22711</v>
          </cell>
          <cell r="E141" t="str">
            <v>mo desmoldante</v>
          </cell>
          <cell r="F141" t="str">
            <v>m2</v>
          </cell>
          <cell r="G141">
            <v>248.45</v>
          </cell>
          <cell r="I141">
            <v>0</v>
          </cell>
          <cell r="J141">
            <v>248.45</v>
          </cell>
        </row>
        <row r="142">
          <cell r="D142">
            <v>24151</v>
          </cell>
          <cell r="E142" t="str">
            <v>mo operario concretadora</v>
          </cell>
          <cell r="F142" t="str">
            <v>m3</v>
          </cell>
          <cell r="G142">
            <v>6400</v>
          </cell>
          <cell r="I142">
            <v>0</v>
          </cell>
          <cell r="J142">
            <v>6400</v>
          </cell>
        </row>
        <row r="143">
          <cell r="D143" t="str">
            <v>2512A</v>
          </cell>
          <cell r="E143" t="str">
            <v>mo transporte interno hierro horizontal o vertical</v>
          </cell>
          <cell r="F143" t="str">
            <v>kg</v>
          </cell>
          <cell r="G143">
            <v>235</v>
          </cell>
          <cell r="I143">
            <v>0</v>
          </cell>
          <cell r="J143">
            <v>235</v>
          </cell>
        </row>
        <row r="144">
          <cell r="D144">
            <v>28141</v>
          </cell>
          <cell r="E144" t="str">
            <v>mo pega bloque</v>
          </cell>
          <cell r="F144" t="str">
            <v>m2</v>
          </cell>
          <cell r="G144">
            <v>31500</v>
          </cell>
          <cell r="I144">
            <v>0</v>
          </cell>
          <cell r="J144">
            <v>31500</v>
          </cell>
        </row>
        <row r="145">
          <cell r="D145" t="str">
            <v>2A411</v>
          </cell>
          <cell r="E145" t="str">
            <v>mo excavacion manual 0-2m</v>
          </cell>
          <cell r="F145" t="str">
            <v>m3</v>
          </cell>
          <cell r="G145">
            <v>30310</v>
          </cell>
          <cell r="I145">
            <v>0</v>
          </cell>
          <cell r="J145">
            <v>30310</v>
          </cell>
        </row>
        <row r="146">
          <cell r="D146" t="str">
            <v>2A461</v>
          </cell>
          <cell r="E146" t="str">
            <v>mo transporte interno de material proveniente de la excavacion</v>
          </cell>
          <cell r="F146" t="str">
            <v>m3</v>
          </cell>
          <cell r="G146">
            <v>34000</v>
          </cell>
          <cell r="I146">
            <v>0</v>
          </cell>
          <cell r="J146">
            <v>34000</v>
          </cell>
          <cell r="L146">
            <v>43831</v>
          </cell>
        </row>
        <row r="147">
          <cell r="D147" t="str">
            <v>2A581</v>
          </cell>
          <cell r="E147" t="str">
            <v>mo llenos manuales compactados</v>
          </cell>
          <cell r="F147" t="str">
            <v>m3</v>
          </cell>
          <cell r="G147">
            <v>8195</v>
          </cell>
          <cell r="I147">
            <v>0</v>
          </cell>
          <cell r="J147">
            <v>8195</v>
          </cell>
        </row>
        <row r="148">
          <cell r="D148" t="str">
            <v>2A851</v>
          </cell>
          <cell r="E148" t="str">
            <v>mo instalacion cerramiento provisional en tela verde</v>
          </cell>
          <cell r="F148" t="str">
            <v>m</v>
          </cell>
          <cell r="G148">
            <v>11760</v>
          </cell>
          <cell r="I148">
            <v>9.5000000000000015E-3</v>
          </cell>
          <cell r="J148">
            <v>11871.720000000001</v>
          </cell>
          <cell r="K148" t="str">
            <v>CONSTRUCCIONES Y SERVICIOS LAF S.A.S.</v>
          </cell>
          <cell r="L148">
            <v>43831</v>
          </cell>
        </row>
        <row r="149">
          <cell r="D149" t="str">
            <v>2AD01</v>
          </cell>
          <cell r="E149" t="str">
            <v>director de obra (categoria 2)</v>
          </cell>
          <cell r="F149" t="str">
            <v>mes</v>
          </cell>
          <cell r="G149">
            <v>9064000</v>
          </cell>
          <cell r="I149">
            <v>0.48110087763300968</v>
          </cell>
          <cell r="J149">
            <v>13424698.354865599</v>
          </cell>
          <cell r="K149" t="str">
            <v>RC</v>
          </cell>
          <cell r="L149">
            <v>43831</v>
          </cell>
        </row>
        <row r="150">
          <cell r="D150" t="str">
            <v>2AD02</v>
          </cell>
          <cell r="E150" t="str">
            <v>residente de obra (categoria 5)</v>
          </cell>
          <cell r="F150" t="str">
            <v>mes</v>
          </cell>
          <cell r="G150">
            <v>5878000</v>
          </cell>
          <cell r="I150">
            <v>0.48110087763300968</v>
          </cell>
          <cell r="J150">
            <v>8705910.9587268308</v>
          </cell>
          <cell r="K150" t="str">
            <v>RC</v>
          </cell>
          <cell r="L150">
            <v>43831</v>
          </cell>
        </row>
        <row r="151">
          <cell r="D151" t="str">
            <v>2AD03</v>
          </cell>
          <cell r="E151" t="str">
            <v>residente de estructuras (categoria 2)</v>
          </cell>
          <cell r="F151" t="str">
            <v>mes</v>
          </cell>
          <cell r="G151">
            <v>9064000</v>
          </cell>
          <cell r="I151">
            <v>0.48110087763300968</v>
          </cell>
          <cell r="J151">
            <v>13424698.354865599</v>
          </cell>
          <cell r="K151" t="str">
            <v>RC</v>
          </cell>
          <cell r="L151">
            <v>43831</v>
          </cell>
        </row>
        <row r="152">
          <cell r="D152" t="str">
            <v>2AD04</v>
          </cell>
          <cell r="E152" t="str">
            <v>residente de programacion y presupuestos (categoria 5)</v>
          </cell>
          <cell r="F152" t="str">
            <v>mes</v>
          </cell>
          <cell r="G152">
            <v>5878000</v>
          </cell>
          <cell r="I152">
            <v>0.48110087763300968</v>
          </cell>
          <cell r="J152">
            <v>8705910.9587268308</v>
          </cell>
          <cell r="K152" t="str">
            <v>RC</v>
          </cell>
          <cell r="L152">
            <v>43831</v>
          </cell>
        </row>
        <row r="153">
          <cell r="D153" t="str">
            <v>2AD05</v>
          </cell>
          <cell r="E153" t="str">
            <v>auxiliar de ingenieria</v>
          </cell>
          <cell r="F153" t="str">
            <v>mes</v>
          </cell>
          <cell r="G153">
            <v>2196000</v>
          </cell>
          <cell r="I153">
            <v>0.48400105315961151</v>
          </cell>
          <cell r="J153">
            <v>3258866.3127385071</v>
          </cell>
          <cell r="K153" t="str">
            <v>RC</v>
          </cell>
          <cell r="L153">
            <v>43831</v>
          </cell>
        </row>
        <row r="154">
          <cell r="D154" t="str">
            <v>2AD06</v>
          </cell>
          <cell r="E154" t="str">
            <v>auxiliar administrativo</v>
          </cell>
          <cell r="F154" t="str">
            <v>mes</v>
          </cell>
          <cell r="G154">
            <v>1729000</v>
          </cell>
          <cell r="I154">
            <v>0.49086373445397435</v>
          </cell>
          <cell r="J154">
            <v>2577703.3968709218</v>
          </cell>
          <cell r="K154" t="str">
            <v>RC</v>
          </cell>
          <cell r="L154">
            <v>43831</v>
          </cell>
        </row>
        <row r="155">
          <cell r="D155" t="str">
            <v>2AD07</v>
          </cell>
          <cell r="E155" t="str">
            <v>secretaria</v>
          </cell>
          <cell r="F155" t="str">
            <v>mes</v>
          </cell>
          <cell r="G155">
            <v>1405000</v>
          </cell>
          <cell r="I155">
            <v>0.49339493493986208</v>
          </cell>
          <cell r="J155">
            <v>2098219.8835905064</v>
          </cell>
          <cell r="K155" t="str">
            <v>RC</v>
          </cell>
          <cell r="L155">
            <v>43831</v>
          </cell>
        </row>
        <row r="156">
          <cell r="D156" t="str">
            <v>2AD08</v>
          </cell>
          <cell r="E156" t="str">
            <v>almacenista</v>
          </cell>
          <cell r="F156" t="str">
            <v>mes</v>
          </cell>
          <cell r="G156">
            <v>1384000</v>
          </cell>
          <cell r="I156">
            <v>0.49339493493986208</v>
          </cell>
          <cell r="J156">
            <v>2066858.589956769</v>
          </cell>
          <cell r="K156" t="str">
            <v>RC</v>
          </cell>
          <cell r="L156">
            <v>43831</v>
          </cell>
        </row>
        <row r="157">
          <cell r="D157" t="str">
            <v>2AD09</v>
          </cell>
          <cell r="E157" t="str">
            <v>encargado de obra</v>
          </cell>
          <cell r="F157" t="str">
            <v>mes</v>
          </cell>
          <cell r="G157">
            <v>1894000</v>
          </cell>
          <cell r="I157">
            <v>0.48400105315961151</v>
          </cell>
          <cell r="J157">
            <v>2810697.9946843041</v>
          </cell>
          <cell r="K157" t="str">
            <v>RC</v>
          </cell>
          <cell r="L157">
            <v>43831</v>
          </cell>
        </row>
        <row r="158">
          <cell r="D158" t="str">
            <v>2AD10</v>
          </cell>
          <cell r="E158" t="str">
            <v>celador</v>
          </cell>
          <cell r="F158" t="str">
            <v>mes</v>
          </cell>
          <cell r="G158">
            <v>2290981.3204696355</v>
          </cell>
          <cell r="I158">
            <v>0.48110087763300968</v>
          </cell>
          <cell r="J158">
            <v>3393174.4443884087</v>
          </cell>
          <cell r="K158" t="str">
            <v>RC</v>
          </cell>
          <cell r="L158">
            <v>43831</v>
          </cell>
        </row>
        <row r="159">
          <cell r="D159" t="str">
            <v>2AD11</v>
          </cell>
          <cell r="E159" t="str">
            <v>residente ambiental</v>
          </cell>
          <cell r="F159" t="str">
            <v>mes</v>
          </cell>
          <cell r="G159">
            <v>2497000</v>
          </cell>
          <cell r="I159">
            <v>0.48110087763300968</v>
          </cell>
          <cell r="J159">
            <v>3698308.8914496251</v>
          </cell>
          <cell r="K159" t="str">
            <v>RC</v>
          </cell>
          <cell r="L159">
            <v>43831</v>
          </cell>
        </row>
        <row r="160">
          <cell r="D160" t="str">
            <v>2AD12</v>
          </cell>
          <cell r="E160" t="str">
            <v>auxiliar ambiental</v>
          </cell>
          <cell r="F160" t="str">
            <v>mes</v>
          </cell>
          <cell r="G160">
            <v>2196000</v>
          </cell>
          <cell r="I160">
            <v>0.48400105315961151</v>
          </cell>
          <cell r="J160">
            <v>3258866.3127385071</v>
          </cell>
          <cell r="K160" t="str">
            <v>RC</v>
          </cell>
          <cell r="L160">
            <v>43831</v>
          </cell>
        </row>
        <row r="161">
          <cell r="D161" t="str">
            <v>2AD13</v>
          </cell>
          <cell r="E161" t="str">
            <v>residente gestion humana</v>
          </cell>
          <cell r="F161" t="str">
            <v>mes</v>
          </cell>
          <cell r="G161">
            <v>2497000</v>
          </cell>
          <cell r="I161">
            <v>0.48110087763300968</v>
          </cell>
          <cell r="J161">
            <v>3698308.8914496251</v>
          </cell>
          <cell r="K161" t="str">
            <v>RC</v>
          </cell>
          <cell r="L161">
            <v>43831</v>
          </cell>
        </row>
        <row r="162">
          <cell r="D162" t="str">
            <v>2AD14</v>
          </cell>
          <cell r="E162" t="str">
            <v>auxiliar gestion humana</v>
          </cell>
          <cell r="F162" t="str">
            <v>mes</v>
          </cell>
          <cell r="G162">
            <v>2196000</v>
          </cell>
          <cell r="I162">
            <v>0.48400105315961151</v>
          </cell>
          <cell r="J162">
            <v>3258866.3127385071</v>
          </cell>
          <cell r="K162" t="str">
            <v>RC</v>
          </cell>
          <cell r="L162">
            <v>43831</v>
          </cell>
        </row>
        <row r="163">
          <cell r="D163" t="str">
            <v>2AD15</v>
          </cell>
          <cell r="E163" t="str">
            <v>residente seguridad industrial</v>
          </cell>
          <cell r="F163" t="str">
            <v>mes</v>
          </cell>
          <cell r="G163">
            <v>2497000</v>
          </cell>
          <cell r="I163">
            <v>0.48110087763300968</v>
          </cell>
          <cell r="J163">
            <v>3698308.8914496251</v>
          </cell>
          <cell r="K163" t="str">
            <v>RC</v>
          </cell>
          <cell r="L163">
            <v>43831</v>
          </cell>
        </row>
        <row r="164">
          <cell r="D164" t="str">
            <v>2AD16</v>
          </cell>
          <cell r="E164" t="str">
            <v>auxiliar seguridad industrial</v>
          </cell>
          <cell r="F164" t="str">
            <v>mes</v>
          </cell>
          <cell r="G164">
            <v>2196000</v>
          </cell>
          <cell r="I164">
            <v>0.48400105315961151</v>
          </cell>
          <cell r="J164">
            <v>3258866.3127385071</v>
          </cell>
          <cell r="K164" t="str">
            <v>RC</v>
          </cell>
          <cell r="L164">
            <v>43831</v>
          </cell>
        </row>
        <row r="165">
          <cell r="D165" t="str">
            <v>2AD17</v>
          </cell>
          <cell r="E165" t="str">
            <v>profesional para manuales de operacion y mantenimiento</v>
          </cell>
          <cell r="F165" t="str">
            <v>mes</v>
          </cell>
          <cell r="G165">
            <v>1729000</v>
          </cell>
          <cell r="I165">
            <v>0.49086373445397435</v>
          </cell>
          <cell r="J165">
            <v>2577703.3968709218</v>
          </cell>
          <cell r="K165" t="str">
            <v>RC</v>
          </cell>
          <cell r="L165">
            <v>43831</v>
          </cell>
        </row>
        <row r="166">
          <cell r="D166" t="str">
            <v>2AD18</v>
          </cell>
          <cell r="E166" t="str">
            <v>dibujante para actualizacion planos finales</v>
          </cell>
          <cell r="F166" t="str">
            <v>mes</v>
          </cell>
          <cell r="G166">
            <v>2302000</v>
          </cell>
          <cell r="I166">
            <v>0.48110087763300968</v>
          </cell>
          <cell r="J166">
            <v>3409494.2203111881</v>
          </cell>
          <cell r="K166" t="str">
            <v>RC</v>
          </cell>
          <cell r="L166">
            <v>43831</v>
          </cell>
        </row>
        <row r="167">
          <cell r="D167" t="str">
            <v>2B311</v>
          </cell>
          <cell r="E167" t="str">
            <v>excavacion pilas 0-2 m</v>
          </cell>
          <cell r="F167" t="str">
            <v>m3</v>
          </cell>
          <cell r="G167">
            <v>45000</v>
          </cell>
          <cell r="I167">
            <v>0</v>
          </cell>
          <cell r="J167">
            <v>45000</v>
          </cell>
        </row>
        <row r="168">
          <cell r="D168" t="str">
            <v>2B312</v>
          </cell>
          <cell r="E168" t="str">
            <v>excavacion pilas 2-4 m</v>
          </cell>
          <cell r="F168" t="str">
            <v>m3</v>
          </cell>
          <cell r="G168">
            <v>82000</v>
          </cell>
          <cell r="I168">
            <v>0</v>
          </cell>
          <cell r="J168">
            <v>82000</v>
          </cell>
        </row>
        <row r="169">
          <cell r="D169" t="str">
            <v>2B313</v>
          </cell>
          <cell r="E169" t="str">
            <v>excavacion pilas 4-6 m</v>
          </cell>
          <cell r="F169" t="str">
            <v>m3</v>
          </cell>
          <cell r="G169">
            <v>110000</v>
          </cell>
          <cell r="I169">
            <v>0</v>
          </cell>
          <cell r="J169">
            <v>110000</v>
          </cell>
        </row>
        <row r="170">
          <cell r="D170" t="str">
            <v>2B314</v>
          </cell>
          <cell r="E170" t="str">
            <v>excavacion pilas 6-8 m</v>
          </cell>
          <cell r="F170" t="str">
            <v>m3</v>
          </cell>
          <cell r="G170">
            <v>140000</v>
          </cell>
          <cell r="I170">
            <v>0</v>
          </cell>
          <cell r="J170">
            <v>140000</v>
          </cell>
        </row>
        <row r="171">
          <cell r="D171" t="str">
            <v>2B315</v>
          </cell>
          <cell r="E171" t="str">
            <v>excavacion pilas 8-10 m</v>
          </cell>
          <cell r="F171" t="str">
            <v>m3</v>
          </cell>
          <cell r="G171">
            <v>182000</v>
          </cell>
          <cell r="I171">
            <v>0</v>
          </cell>
          <cell r="J171">
            <v>182000</v>
          </cell>
        </row>
        <row r="172">
          <cell r="D172" t="str">
            <v>2B316</v>
          </cell>
          <cell r="E172" t="str">
            <v>excavacion pilas 10-12 m</v>
          </cell>
          <cell r="F172" t="str">
            <v>m3</v>
          </cell>
          <cell r="G172">
            <v>240000</v>
          </cell>
          <cell r="I172">
            <v>0</v>
          </cell>
          <cell r="J172">
            <v>240000</v>
          </cell>
        </row>
        <row r="173">
          <cell r="D173" t="str">
            <v>2B341</v>
          </cell>
          <cell r="E173" t="str">
            <v>mo vaciado pilas</v>
          </cell>
          <cell r="F173" t="str">
            <v>m3</v>
          </cell>
          <cell r="G173">
            <v>75000</v>
          </cell>
          <cell r="I173">
            <v>0</v>
          </cell>
          <cell r="J173">
            <v>75000</v>
          </cell>
        </row>
        <row r="174">
          <cell r="D174" t="str">
            <v>2BV11</v>
          </cell>
          <cell r="E174" t="str">
            <v>mo barrera de vapor</v>
          </cell>
          <cell r="F174" t="str">
            <v>m2</v>
          </cell>
          <cell r="G174">
            <v>5900</v>
          </cell>
          <cell r="I174">
            <v>0</v>
          </cell>
          <cell r="J174">
            <v>5900</v>
          </cell>
        </row>
        <row r="175">
          <cell r="D175" t="str">
            <v>2C116</v>
          </cell>
          <cell r="E175" t="str">
            <v>mo cuadrilla pavimentos (1 enc + 2 rast + 1 lig + 6 ay)</v>
          </cell>
          <cell r="F175" t="str">
            <v>d</v>
          </cell>
          <cell r="G175">
            <v>660000</v>
          </cell>
          <cell r="I175">
            <v>0</v>
          </cell>
          <cell r="J175">
            <v>660000</v>
          </cell>
        </row>
        <row r="176">
          <cell r="D176" t="str">
            <v>2CD1B</v>
          </cell>
          <cell r="E176" t="str">
            <v>demolicion placas contrapiso</v>
          </cell>
          <cell r="F176" t="str">
            <v>m2</v>
          </cell>
          <cell r="G176">
            <v>16970</v>
          </cell>
          <cell r="I176">
            <v>0</v>
          </cell>
          <cell r="J176">
            <v>16970</v>
          </cell>
        </row>
        <row r="177">
          <cell r="D177" t="str">
            <v>2CD74</v>
          </cell>
          <cell r="E177" t="str">
            <v>instalacion aparato sanitario</v>
          </cell>
          <cell r="F177" t="str">
            <v>u</v>
          </cell>
          <cell r="G177">
            <v>18910</v>
          </cell>
          <cell r="I177">
            <v>0</v>
          </cell>
          <cell r="J177">
            <v>18910</v>
          </cell>
        </row>
        <row r="178">
          <cell r="D178" t="str">
            <v>2D259</v>
          </cell>
          <cell r="E178" t="str">
            <v>mo armado y vaciado muro de contencion en concreto</v>
          </cell>
          <cell r="F178" t="str">
            <v>m3</v>
          </cell>
          <cell r="G178">
            <v>192800</v>
          </cell>
          <cell r="I178">
            <v>0</v>
          </cell>
          <cell r="J178">
            <v>192800</v>
          </cell>
        </row>
        <row r="179">
          <cell r="D179" t="str">
            <v>2D31A</v>
          </cell>
          <cell r="E179" t="str">
            <v>mo armado y vaciado losa maciza e:0.10m</v>
          </cell>
          <cell r="F179" t="str">
            <v>m2</v>
          </cell>
          <cell r="G179">
            <v>48750</v>
          </cell>
          <cell r="I179">
            <v>0</v>
          </cell>
          <cell r="J179">
            <v>48750</v>
          </cell>
        </row>
        <row r="180">
          <cell r="D180" t="str">
            <v>2D43A</v>
          </cell>
          <cell r="E180" t="str">
            <v>mo armado y vaciado losa aligerada con caseton recuperable</v>
          </cell>
          <cell r="F180" t="str">
            <v>m2</v>
          </cell>
          <cell r="G180">
            <v>38560</v>
          </cell>
          <cell r="I180">
            <v>0</v>
          </cell>
          <cell r="J180">
            <v>38560</v>
          </cell>
        </row>
        <row r="181">
          <cell r="D181" t="str">
            <v>2D622</v>
          </cell>
          <cell r="E181" t="str">
            <v>mo armado y vaciado de escalas en concreto</v>
          </cell>
          <cell r="F181" t="str">
            <v>m3</v>
          </cell>
          <cell r="G181">
            <v>337400</v>
          </cell>
          <cell r="I181">
            <v>0</v>
          </cell>
          <cell r="J181">
            <v>337400</v>
          </cell>
        </row>
        <row r="182">
          <cell r="D182" t="str">
            <v>2D92A</v>
          </cell>
          <cell r="E182" t="str">
            <v>mo colocacion acero refuerzo</v>
          </cell>
          <cell r="F182" t="str">
            <v>kg</v>
          </cell>
          <cell r="G182">
            <v>600</v>
          </cell>
          <cell r="I182">
            <v>0</v>
          </cell>
          <cell r="J182">
            <v>600</v>
          </cell>
        </row>
        <row r="183">
          <cell r="D183" t="str">
            <v>2J111</v>
          </cell>
          <cell r="E183" t="str">
            <v>mo revoque/pañete muros interiores</v>
          </cell>
          <cell r="F183" t="str">
            <v>m2</v>
          </cell>
          <cell r="G183">
            <v>10420</v>
          </cell>
          <cell r="I183">
            <v>0</v>
          </cell>
          <cell r="J183">
            <v>10420</v>
          </cell>
        </row>
        <row r="184">
          <cell r="D184" t="str">
            <v>2J211</v>
          </cell>
          <cell r="E184" t="str">
            <v>mo enchape baldosin estampillado</v>
          </cell>
          <cell r="F184" t="str">
            <v>m2</v>
          </cell>
          <cell r="G184">
            <v>57277</v>
          </cell>
          <cell r="I184">
            <v>0.19</v>
          </cell>
          <cell r="J184">
            <v>68159.62999999999</v>
          </cell>
          <cell r="K184" t="str">
            <v>POLITI</v>
          </cell>
          <cell r="L184">
            <v>44179</v>
          </cell>
        </row>
        <row r="185">
          <cell r="D185" t="str">
            <v>2J212</v>
          </cell>
          <cell r="E185" t="str">
            <v>mo instalacion alfombra</v>
          </cell>
          <cell r="F185" t="str">
            <v>m2</v>
          </cell>
          <cell r="G185">
            <v>19543</v>
          </cell>
          <cell r="I185">
            <v>0.19</v>
          </cell>
          <cell r="J185">
            <v>23256.17</v>
          </cell>
          <cell r="K185" t="str">
            <v>POLITI</v>
          </cell>
          <cell r="L185">
            <v>44179</v>
          </cell>
        </row>
        <row r="186">
          <cell r="D186" t="str">
            <v>2J213</v>
          </cell>
          <cell r="E186" t="str">
            <v>mo instalacion paneles piso falso</v>
          </cell>
          <cell r="F186" t="str">
            <v>m2</v>
          </cell>
          <cell r="G186">
            <v>54375</v>
          </cell>
          <cell r="I186">
            <v>0.19</v>
          </cell>
          <cell r="J186">
            <v>64706.25</v>
          </cell>
          <cell r="K186" t="str">
            <v>POLITI</v>
          </cell>
          <cell r="L186">
            <v>44179</v>
          </cell>
        </row>
        <row r="187">
          <cell r="D187" t="str">
            <v>2J214</v>
          </cell>
          <cell r="E187" t="str">
            <v>mo instalacion ventaneria</v>
          </cell>
          <cell r="F187" t="str">
            <v>m2</v>
          </cell>
          <cell r="G187">
            <v>50000</v>
          </cell>
          <cell r="I187">
            <v>9.5760000000000012E-3</v>
          </cell>
          <cell r="J187">
            <v>50478.8</v>
          </cell>
          <cell r="K187" t="str">
            <v>ALCO</v>
          </cell>
          <cell r="L187">
            <v>44152</v>
          </cell>
        </row>
        <row r="188">
          <cell r="D188" t="str">
            <v>2K149</v>
          </cell>
          <cell r="E188" t="str">
            <v>mo mortero pendientado terraza</v>
          </cell>
          <cell r="F188" t="str">
            <v>m2</v>
          </cell>
          <cell r="G188">
            <v>17250</v>
          </cell>
          <cell r="I188">
            <v>0</v>
          </cell>
          <cell r="J188">
            <v>17250</v>
          </cell>
        </row>
        <row r="189">
          <cell r="D189" t="str">
            <v>2K151</v>
          </cell>
          <cell r="E189" t="str">
            <v>mo vaciado piso en concreto e= hasta 15 cm</v>
          </cell>
          <cell r="F189" t="str">
            <v>m2</v>
          </cell>
          <cell r="G189">
            <v>18430</v>
          </cell>
          <cell r="I189">
            <v>0</v>
          </cell>
          <cell r="J189">
            <v>18430</v>
          </cell>
        </row>
        <row r="190">
          <cell r="D190" t="str">
            <v>2O211</v>
          </cell>
          <cell r="E190" t="str">
            <v>mo vaciado de andenes en concreto</v>
          </cell>
          <cell r="F190" t="str">
            <v>m2</v>
          </cell>
          <cell r="G190">
            <v>16100</v>
          </cell>
          <cell r="I190">
            <v>0</v>
          </cell>
          <cell r="J190">
            <v>16100</v>
          </cell>
        </row>
        <row r="191">
          <cell r="D191" t="str">
            <v>2P121</v>
          </cell>
          <cell r="E191" t="str">
            <v>mo pintura 1 mano</v>
          </cell>
          <cell r="F191" t="str">
            <v>m2</v>
          </cell>
          <cell r="G191">
            <v>2040</v>
          </cell>
          <cell r="I191">
            <v>0</v>
          </cell>
          <cell r="J191">
            <v>2040</v>
          </cell>
        </row>
        <row r="192">
          <cell r="D192" t="str">
            <v>2P122</v>
          </cell>
          <cell r="E192" t="str">
            <v>mo pintura acrilica 1 mano</v>
          </cell>
          <cell r="F192" t="str">
            <v>m2</v>
          </cell>
          <cell r="G192">
            <v>2040</v>
          </cell>
          <cell r="I192">
            <v>0</v>
          </cell>
          <cell r="J192">
            <v>2040</v>
          </cell>
        </row>
        <row r="193">
          <cell r="D193" t="str">
            <v>2PV11</v>
          </cell>
          <cell r="E193" t="str">
            <v>mo instalacion piso vinilico</v>
          </cell>
          <cell r="F193" t="str">
            <v>m2</v>
          </cell>
          <cell r="G193">
            <v>15569</v>
          </cell>
          <cell r="I193">
            <v>0</v>
          </cell>
          <cell r="J193">
            <v>15569</v>
          </cell>
          <cell r="K193" t="str">
            <v>POLITI</v>
          </cell>
          <cell r="L193">
            <v>44179</v>
          </cell>
        </row>
        <row r="194">
          <cell r="D194" t="str">
            <v>2PV12</v>
          </cell>
          <cell r="E194" t="str">
            <v>mo instalacion sistema kronos</v>
          </cell>
          <cell r="F194" t="str">
            <v>m2</v>
          </cell>
          <cell r="G194">
            <v>41132</v>
          </cell>
          <cell r="I194">
            <v>0</v>
          </cell>
          <cell r="J194">
            <v>41132</v>
          </cell>
          <cell r="K194" t="str">
            <v>POLITI</v>
          </cell>
          <cell r="L194">
            <v>44179</v>
          </cell>
        </row>
        <row r="195">
          <cell r="D195" t="str">
            <v>2PV13</v>
          </cell>
          <cell r="E195" t="str">
            <v>mo instalacion puertas vidrieras</v>
          </cell>
          <cell r="F195" t="str">
            <v>m2</v>
          </cell>
          <cell r="G195">
            <v>67310</v>
          </cell>
          <cell r="I195">
            <v>0</v>
          </cell>
          <cell r="J195">
            <v>67310</v>
          </cell>
          <cell r="K195" t="str">
            <v>POLITI</v>
          </cell>
          <cell r="L195">
            <v>44179</v>
          </cell>
        </row>
        <row r="196">
          <cell r="D196" t="str">
            <v>2PV14</v>
          </cell>
          <cell r="E196" t="str">
            <v>mo instalacion paredes en vidrio</v>
          </cell>
          <cell r="F196" t="str">
            <v>m2</v>
          </cell>
          <cell r="G196">
            <v>58064</v>
          </cell>
          <cell r="I196">
            <v>0</v>
          </cell>
          <cell r="J196">
            <v>58064</v>
          </cell>
          <cell r="K196" t="str">
            <v>POLITI</v>
          </cell>
          <cell r="L196">
            <v>44179</v>
          </cell>
        </row>
        <row r="197">
          <cell r="D197" t="str">
            <v>2R828</v>
          </cell>
          <cell r="E197" t="str">
            <v>mo excavacion en roca</v>
          </cell>
          <cell r="F197" t="str">
            <v>m3</v>
          </cell>
          <cell r="G197">
            <v>94500</v>
          </cell>
          <cell r="I197">
            <v>0</v>
          </cell>
          <cell r="J197">
            <v>94500</v>
          </cell>
        </row>
        <row r="198">
          <cell r="D198" t="str">
            <v>2R829</v>
          </cell>
          <cell r="E198" t="str">
            <v>mo perforacion en roca</v>
          </cell>
          <cell r="F198" t="str">
            <v>pul</v>
          </cell>
          <cell r="G198">
            <v>650</v>
          </cell>
          <cell r="I198">
            <v>0</v>
          </cell>
          <cell r="J198">
            <v>650</v>
          </cell>
        </row>
        <row r="199">
          <cell r="D199" t="str">
            <v>2ZV11</v>
          </cell>
          <cell r="E199" t="str">
            <v>mo zocalo vinilico</v>
          </cell>
          <cell r="F199" t="str">
            <v>m</v>
          </cell>
          <cell r="G199">
            <v>5670</v>
          </cell>
          <cell r="I199">
            <v>0.19</v>
          </cell>
          <cell r="J199">
            <v>6747.2999999999993</v>
          </cell>
        </row>
        <row r="200">
          <cell r="D200" t="str">
            <v>3A111</v>
          </cell>
          <cell r="E200" t="str">
            <v>subcontrato actas de vecindad</v>
          </cell>
          <cell r="F200" t="str">
            <v>gb</v>
          </cell>
          <cell r="G200">
            <v>3000000</v>
          </cell>
          <cell r="I200">
            <v>0</v>
          </cell>
          <cell r="J200">
            <v>3000000</v>
          </cell>
          <cell r="K200" t="str">
            <v>RC</v>
          </cell>
          <cell r="L200">
            <v>44176</v>
          </cell>
        </row>
        <row r="201">
          <cell r="D201" t="str">
            <v>3A242</v>
          </cell>
          <cell r="E201" t="str">
            <v>subcontrato de cargue y botada de materiales varios</v>
          </cell>
          <cell r="F201" t="str">
            <v>m3</v>
          </cell>
          <cell r="G201">
            <v>26125</v>
          </cell>
          <cell r="I201">
            <v>0</v>
          </cell>
          <cell r="J201">
            <v>26125</v>
          </cell>
        </row>
        <row r="202">
          <cell r="D202" t="str">
            <v>3A243</v>
          </cell>
          <cell r="E202" t="str">
            <v>subcontrato de botada de materiales varios</v>
          </cell>
          <cell r="F202" t="str">
            <v>m3</v>
          </cell>
          <cell r="G202">
            <v>14400</v>
          </cell>
          <cell r="I202">
            <v>0</v>
          </cell>
          <cell r="J202">
            <v>14400</v>
          </cell>
        </row>
        <row r="203">
          <cell r="D203" t="str">
            <v>3A244</v>
          </cell>
          <cell r="E203" t="str">
            <v>provision para apuntalamientos en excavaciones masivas</v>
          </cell>
          <cell r="F203" t="str">
            <v>gb</v>
          </cell>
          <cell r="G203">
            <v>200000000</v>
          </cell>
          <cell r="I203">
            <v>0</v>
          </cell>
          <cell r="J203">
            <v>200000000</v>
          </cell>
        </row>
        <row r="204">
          <cell r="D204" t="str">
            <v>3ASC5</v>
          </cell>
          <cell r="E204" t="str">
            <v>dos (2) ascensores 14 personas, 1050kg, 7 paradas, mismo lado</v>
          </cell>
          <cell r="F204" t="str">
            <v>u</v>
          </cell>
          <cell r="G204">
            <v>360093500</v>
          </cell>
          <cell r="I204">
            <v>0.19</v>
          </cell>
          <cell r="J204">
            <v>428511265</v>
          </cell>
          <cell r="K204" t="str">
            <v>MITSUBISHI</v>
          </cell>
          <cell r="L204">
            <v>44166</v>
          </cell>
        </row>
        <row r="205">
          <cell r="D205" t="str">
            <v>3ASC6</v>
          </cell>
          <cell r="E205" t="str">
            <v>instalacion y puesta en marcha dos asensores 7 paradas</v>
          </cell>
          <cell r="F205" t="str">
            <v>u</v>
          </cell>
          <cell r="G205">
            <v>43870000</v>
          </cell>
          <cell r="I205">
            <v>0.19</v>
          </cell>
          <cell r="J205">
            <v>52205300</v>
          </cell>
          <cell r="K205" t="str">
            <v>MITSUBISHI</v>
          </cell>
          <cell r="L205">
            <v>44166</v>
          </cell>
        </row>
        <row r="206">
          <cell r="D206" t="str">
            <v>3ASC7</v>
          </cell>
          <cell r="E206" t="str">
            <v>dos (2) ascensores 14 personas, 1050kg, 10 paradas, mismo lado</v>
          </cell>
          <cell r="F206" t="str">
            <v>u</v>
          </cell>
          <cell r="G206">
            <v>393723500</v>
          </cell>
          <cell r="I206">
            <v>0.19</v>
          </cell>
          <cell r="J206">
            <v>468530965</v>
          </cell>
          <cell r="K206" t="str">
            <v>MITSUBISHI</v>
          </cell>
          <cell r="L206">
            <v>44166</v>
          </cell>
        </row>
        <row r="207">
          <cell r="D207" t="str">
            <v>3ASC8</v>
          </cell>
          <cell r="E207" t="str">
            <v>instalacion y puesta en marcha dos asensores 10 paradas</v>
          </cell>
          <cell r="F207" t="str">
            <v>u</v>
          </cell>
          <cell r="G207">
            <v>48200000</v>
          </cell>
          <cell r="I207">
            <v>0.19</v>
          </cell>
          <cell r="J207">
            <v>57358000</v>
          </cell>
          <cell r="K207" t="str">
            <v>MITSUBISHI</v>
          </cell>
          <cell r="L207">
            <v>44166</v>
          </cell>
        </row>
        <row r="208">
          <cell r="D208" t="str">
            <v>3CDB3</v>
          </cell>
          <cell r="E208" t="str">
            <v>estructura metalica soporte - fabricacion y montaje</v>
          </cell>
          <cell r="F208" t="str">
            <v>kg</v>
          </cell>
          <cell r="G208">
            <v>7728</v>
          </cell>
          <cell r="I208">
            <v>0.15950000000000003</v>
          </cell>
          <cell r="J208">
            <v>8960.616</v>
          </cell>
          <cell r="K208" t="str">
            <v>ESTRUMETAL</v>
          </cell>
          <cell r="L208">
            <v>44176</v>
          </cell>
        </row>
        <row r="209">
          <cell r="D209" t="str">
            <v>3CDB4</v>
          </cell>
          <cell r="E209" t="str">
            <v>estructura metalica puentes - fabricacion y montaje</v>
          </cell>
          <cell r="F209" t="str">
            <v>kg</v>
          </cell>
          <cell r="G209">
            <v>7728</v>
          </cell>
          <cell r="I209">
            <v>0.15950000000000003</v>
          </cell>
          <cell r="J209">
            <v>8960.616</v>
          </cell>
          <cell r="K209" t="str">
            <v>ESTRUMETAL</v>
          </cell>
          <cell r="L209">
            <v>44176</v>
          </cell>
        </row>
        <row r="210">
          <cell r="D210" t="str">
            <v>3CDB5</v>
          </cell>
          <cell r="E210" t="str">
            <v>escalera metalica de gato - fabricacion y montaje</v>
          </cell>
          <cell r="F210" t="str">
            <v>u</v>
          </cell>
          <cell r="G210">
            <v>2189612</v>
          </cell>
          <cell r="I210">
            <v>0.15950000000000003</v>
          </cell>
          <cell r="J210">
            <v>2538855.1140000001</v>
          </cell>
          <cell r="K210" t="str">
            <v>ESTRUMETAL</v>
          </cell>
          <cell r="L210">
            <v>44176</v>
          </cell>
        </row>
        <row r="211">
          <cell r="D211" t="str">
            <v>3HS01</v>
          </cell>
          <cell r="E211" t="str">
            <v>red de abasto</v>
          </cell>
          <cell r="F211" t="str">
            <v>gb</v>
          </cell>
          <cell r="G211">
            <v>133248377.58875029</v>
          </cell>
          <cell r="I211">
            <v>0</v>
          </cell>
          <cell r="J211">
            <v>133248377.58875029</v>
          </cell>
        </row>
        <row r="212">
          <cell r="D212" t="str">
            <v>3HS02</v>
          </cell>
          <cell r="E212" t="str">
            <v>red de desagües</v>
          </cell>
          <cell r="F212" t="str">
            <v>gb</v>
          </cell>
          <cell r="G212">
            <v>420612039.12994701</v>
          </cell>
          <cell r="I212">
            <v>0</v>
          </cell>
          <cell r="J212">
            <v>420612039.12994701</v>
          </cell>
        </row>
        <row r="213">
          <cell r="D213" t="str">
            <v>3HS03</v>
          </cell>
          <cell r="E213" t="str">
            <v>red de extincion incendio</v>
          </cell>
          <cell r="F213" t="str">
            <v>gb</v>
          </cell>
          <cell r="G213">
            <v>561885857.37320626</v>
          </cell>
          <cell r="I213">
            <v>0</v>
          </cell>
          <cell r="J213">
            <v>561885857.37320626</v>
          </cell>
        </row>
        <row r="214">
          <cell r="D214" t="str">
            <v>3LA17</v>
          </cell>
          <cell r="E214" t="str">
            <v>divisiones en acero inoxidable tipo socoda</v>
          </cell>
          <cell r="F214" t="str">
            <v>m2</v>
          </cell>
          <cell r="G214">
            <v>706540</v>
          </cell>
          <cell r="I214">
            <v>0</v>
          </cell>
          <cell r="J214">
            <v>706540</v>
          </cell>
        </row>
        <row r="215">
          <cell r="D215" t="str">
            <v>3M312</v>
          </cell>
          <cell r="E215" t="str">
            <v>meson tipo quarztone blanco</v>
          </cell>
          <cell r="F215" t="str">
            <v>m</v>
          </cell>
          <cell r="G215">
            <v>834414</v>
          </cell>
          <cell r="I215">
            <v>0</v>
          </cell>
          <cell r="J215">
            <v>834414</v>
          </cell>
        </row>
        <row r="216">
          <cell r="D216" t="str">
            <v>3M314</v>
          </cell>
          <cell r="E216" t="str">
            <v>gabinete melaminico bajo lavamanos</v>
          </cell>
          <cell r="F216" t="str">
            <v>m</v>
          </cell>
          <cell r="G216">
            <v>717190</v>
          </cell>
          <cell r="I216">
            <v>0</v>
          </cell>
          <cell r="J216">
            <v>717190</v>
          </cell>
        </row>
        <row r="217">
          <cell r="D217" t="str">
            <v>3M315</v>
          </cell>
          <cell r="E217" t="str">
            <v>closets de 60 cm de profunidad en aglomerado supercord 19mm, acabado interior color blanco, puertas ref serena de tablemac</v>
          </cell>
          <cell r="F217" t="str">
            <v>gb</v>
          </cell>
          <cell r="G217">
            <v>685000</v>
          </cell>
          <cell r="I217">
            <v>0.19</v>
          </cell>
          <cell r="J217">
            <v>815150</v>
          </cell>
        </row>
        <row r="218">
          <cell r="D218" t="str">
            <v>3P111</v>
          </cell>
          <cell r="E218" t="str">
            <v>subcontrato piso pulido y brillado</v>
          </cell>
          <cell r="F218" t="str">
            <v>u</v>
          </cell>
          <cell r="G218">
            <v>110000</v>
          </cell>
          <cell r="I218">
            <v>0</v>
          </cell>
          <cell r="J218">
            <v>110000</v>
          </cell>
        </row>
        <row r="219">
          <cell r="D219" t="str">
            <v>3RP01</v>
          </cell>
          <cell r="E219" t="str">
            <v>puerta p-01 (2.10x2.40) de marco en lamina doblada de dos hojas mas tablero en lamina mas rigidizadores en perfil metalico mas celosia inferior mas pintura electrostatica en polvo color blanca mate mas cerradura tipo yale comercial o equivalente</v>
          </cell>
          <cell r="F219" t="str">
            <v>u</v>
          </cell>
          <cell r="G219">
            <v>2106369.02</v>
          </cell>
          <cell r="I219">
            <v>0</v>
          </cell>
          <cell r="J219">
            <v>2106369.02</v>
          </cell>
        </row>
        <row r="220">
          <cell r="D220" t="str">
            <v>3RPX2</v>
          </cell>
          <cell r="E220" t="str">
            <v>puerta p-01b (2.10x2.40) de marco en lamina doblada de dos hojas mas tablero en lamina mas rigidizadores en perfil metalico mas celosia inferior mas pintura electrostatica en polvo color blanca mate mas cerradura tipo yale comercial o equivalente</v>
          </cell>
          <cell r="F220" t="str">
            <v>u</v>
          </cell>
          <cell r="G220">
            <v>2106369.02</v>
          </cell>
          <cell r="I220">
            <v>0</v>
          </cell>
          <cell r="J220">
            <v>2106369.02</v>
          </cell>
        </row>
        <row r="221">
          <cell r="D221" t="str">
            <v>3RPX3</v>
          </cell>
          <cell r="E221" t="str">
            <v>puerta p-01c (2.10x2.40) de marco en lamina doblada de dos hojas mas tablero en lamina mas rigidizadores en perfil metalico mas celosia inferior mas pintura electrostatica en polvo color blanca mate mas cerradura tipo yale comercial o equivalente</v>
          </cell>
          <cell r="F221" t="str">
            <v>u</v>
          </cell>
          <cell r="G221">
            <v>2106369.02</v>
          </cell>
          <cell r="I221">
            <v>0</v>
          </cell>
          <cell r="J221">
            <v>2106369.02</v>
          </cell>
        </row>
        <row r="222">
          <cell r="D222" t="str">
            <v>3RP02</v>
          </cell>
          <cell r="E222" t="str">
            <v>puerta p-02 (1.20x2.15) de emergencia abatible de una hoja resistente al fuego 120 minutos importada marca dierre ref e-cover zrf120 o equivalente mas barra antipanico en acero inoxidable</v>
          </cell>
          <cell r="F222" t="str">
            <v>u</v>
          </cell>
          <cell r="G222">
            <v>1901547.41</v>
          </cell>
          <cell r="I222">
            <v>0</v>
          </cell>
          <cell r="J222">
            <v>1901547.41</v>
          </cell>
        </row>
        <row r="223">
          <cell r="D223" t="str">
            <v>3RP03</v>
          </cell>
          <cell r="E223" t="str">
            <v>puerta p-03 (1.10x1.50) pivotante una hoja con marco en lamina doblada mas zocalo superior e inferior de 10cm en lamina en ambos lados mas celosia en lamina doblada mas pintura color blanco mate o equivalente mas tiradera vertical en acero inoxidable de ø1" mas chapa doble pase</v>
          </cell>
          <cell r="F223" t="str">
            <v>u</v>
          </cell>
          <cell r="G223">
            <v>1127743.96</v>
          </cell>
          <cell r="I223">
            <v>0</v>
          </cell>
          <cell r="J223">
            <v>1127743.96</v>
          </cell>
        </row>
        <row r="224">
          <cell r="D224" t="str">
            <v>3RP04</v>
          </cell>
          <cell r="E224" t="str">
            <v>puerta p-04 (0.90x2.40) de marco en lamina doblada mas tablero en lamina mas rigidizadores en perfil metalico mas celosia inferior mas pintura electrostatica en polvo color blanca mate mas cerradura tipo yale comercial o equivalente</v>
          </cell>
          <cell r="F224" t="str">
            <v>u</v>
          </cell>
          <cell r="G224">
            <v>1076347.8599999999</v>
          </cell>
          <cell r="I224">
            <v>0</v>
          </cell>
          <cell r="J224">
            <v>1076347.8599999999</v>
          </cell>
        </row>
        <row r="225">
          <cell r="D225" t="str">
            <v>3RPX4</v>
          </cell>
          <cell r="E225" t="str">
            <v>puerta p-04b (0.90x2.25) de marco en lamina doblada + tablero en lamina + rigidizadores en perfil metalico + celosia inferior, especificaciones segun proveedor + pintura electrostatica en polvo color blanca mate o simila + cerradura tipo yale comercial o equivalente.</v>
          </cell>
          <cell r="F225" t="str">
            <v>u</v>
          </cell>
          <cell r="G225">
            <v>1009076</v>
          </cell>
          <cell r="I225">
            <v>0</v>
          </cell>
          <cell r="J225">
            <v>1009076</v>
          </cell>
        </row>
        <row r="226">
          <cell r="D226" t="str">
            <v>3RP05</v>
          </cell>
          <cell r="E226" t="str">
            <v>puerta p-05 (1.00x2.40) pivotante de una hoja con marco en lamina doblada mas zocalo superior e inferior de 10cm en lamina mas celosia en lamina doblada mas pintura color blanco mate mas tiradera en acero inoxidable de ø1" mas chapa doble pase</v>
          </cell>
          <cell r="F226" t="str">
            <v>u</v>
          </cell>
          <cell r="G226">
            <v>1182079.3599999999</v>
          </cell>
          <cell r="I226">
            <v>0</v>
          </cell>
          <cell r="J226">
            <v>1182079.3599999999</v>
          </cell>
        </row>
        <row r="227">
          <cell r="D227" t="str">
            <v>3RP06</v>
          </cell>
          <cell r="E227" t="str">
            <v>puerta p-06 (0.60x1.50) pivotante de una hoja con marco en lamina doblada mas zocalo superior e inferior de 10cm en lamina ambos lados mas celosia en lamina doblada mas pintura color blanco mate mas tiradera vertical en acero inoxidable de ø1" mas chapa doble pase</v>
          </cell>
          <cell r="F227" t="str">
            <v>u</v>
          </cell>
          <cell r="G227">
            <v>969594.14999999991</v>
          </cell>
          <cell r="I227">
            <v>0</v>
          </cell>
          <cell r="J227">
            <v>969594.14999999991</v>
          </cell>
        </row>
        <row r="228">
          <cell r="D228" t="str">
            <v>3RP07</v>
          </cell>
          <cell r="E228" t="str">
            <v>lavaplatos en acero inoxidable para empotrar- un tanque</v>
          </cell>
          <cell r="F228" t="str">
            <v>u</v>
          </cell>
          <cell r="G228">
            <v>5169631.3199999994</v>
          </cell>
          <cell r="I228">
            <v>0</v>
          </cell>
          <cell r="J228">
            <v>5169631.3199999994</v>
          </cell>
        </row>
        <row r="229">
          <cell r="D229" t="str">
            <v>3RP08</v>
          </cell>
          <cell r="E229" t="str">
            <v>puerta p-08 (1.80x2.40) de marco en lamina doblada de dos hojas mas tablero en lamina mas rigidizadores en perfil metalico mas celosia inferior mas pintura electrostatica en polvo color blanca mate mas cerradura tipo yale comercial o equivalente</v>
          </cell>
          <cell r="F229" t="str">
            <v>u</v>
          </cell>
          <cell r="G229">
            <v>4507938.96</v>
          </cell>
          <cell r="I229">
            <v>0</v>
          </cell>
          <cell r="J229">
            <v>4507938.96</v>
          </cell>
        </row>
        <row r="230">
          <cell r="D230" t="str">
            <v>3RP09</v>
          </cell>
          <cell r="E230" t="str">
            <v>puerta p-09 (1.80x2.40) de marco en lamina doblada mas alas pivotantes y entamboradas en mdf mas laminado en formica mas estructura interna en madera mas barra antipanico en acero inoxidable</v>
          </cell>
          <cell r="F230" t="str">
            <v>u</v>
          </cell>
          <cell r="G230">
            <v>4431112.5599999996</v>
          </cell>
          <cell r="I230">
            <v>0</v>
          </cell>
          <cell r="J230">
            <v>4431112.5599999996</v>
          </cell>
        </row>
        <row r="231">
          <cell r="D231" t="str">
            <v>3RP10</v>
          </cell>
          <cell r="E231" t="str">
            <v>puerta p-10 (1.80x2.40) pivotante de dos hojas con marco en lamina doblada mas zocalo superior e inferior 10cm en lamina mas celosia en lamina doblada mas pitnura color blanco mate mas tiradera vertical en acero inoxidable ø1" mas chapa doble pase</v>
          </cell>
          <cell r="F231" t="str">
            <v>u</v>
          </cell>
          <cell r="G231">
            <v>2350409.46</v>
          </cell>
          <cell r="I231">
            <v>0</v>
          </cell>
          <cell r="J231">
            <v>2350409.46</v>
          </cell>
        </row>
        <row r="232">
          <cell r="D232" t="str">
            <v>3RP13</v>
          </cell>
          <cell r="E232" t="str">
            <v>puerta p-13 (1.00x2.70) de marco en lamina doblada mas tablero en lamina mas rigidizadores en perfil metalico mas celosia inferior mas pintura electrostatica en polvo color blanca mate mas cerradura tipo yale comercial o equivalente mas montante fijo en celosia</v>
          </cell>
          <cell r="F232" t="str">
            <v>u</v>
          </cell>
          <cell r="G232">
            <v>1141480.1299999999</v>
          </cell>
          <cell r="I232">
            <v>0</v>
          </cell>
          <cell r="J232">
            <v>1141480.1299999999</v>
          </cell>
        </row>
        <row r="233">
          <cell r="D233" t="str">
            <v>3RP14</v>
          </cell>
          <cell r="E233" t="str">
            <v>griferias</v>
          </cell>
          <cell r="F233" t="str">
            <v>u</v>
          </cell>
          <cell r="G233">
            <v>4431112.5599999996</v>
          </cell>
          <cell r="I233">
            <v>0</v>
          </cell>
          <cell r="J233">
            <v>4431112.5599999996</v>
          </cell>
        </row>
        <row r="234">
          <cell r="D234" t="str">
            <v>3RP21</v>
          </cell>
          <cell r="E234" t="str">
            <v>puerta p-21 (1.15x2.40) de marco en lamina doblada mas tablero en lamina mas rigidizadores en perfil metalico mas pintura electrostatica en polvo color blanca mate mas cerradura tipo yale comercial o equivalente mas tramiento acustico segun diseño tecnico</v>
          </cell>
          <cell r="F234" t="str">
            <v>u</v>
          </cell>
          <cell r="G234">
            <v>1060976.6299999999</v>
          </cell>
          <cell r="I234">
            <v>0</v>
          </cell>
          <cell r="J234">
            <v>1060976.6299999999</v>
          </cell>
        </row>
        <row r="235">
          <cell r="D235" t="str">
            <v>3RP37</v>
          </cell>
          <cell r="E235" t="str">
            <v>puerta p-37 (4.83x2.70) corrediza tres hojas, con marco en lamina doblada mas zocalo superior e inferior 10cm mas celosia en lamina doblada mas pintura electrostaica color blanco mate mas chapa de doble pase</v>
          </cell>
          <cell r="F235" t="str">
            <v>u</v>
          </cell>
          <cell r="G235">
            <v>9395071.4199999999</v>
          </cell>
          <cell r="I235">
            <v>0</v>
          </cell>
          <cell r="J235">
            <v>9395071.4199999999</v>
          </cell>
        </row>
        <row r="236">
          <cell r="D236" t="str">
            <v>3RP41</v>
          </cell>
          <cell r="E236" t="str">
            <v>puerta p-41 (0.80x2.40) de marco en lamina doblada mas tablero en lamina mas rigidizadores en perfil metalico mas celosia inferior mas pintura electrostatica en polvo color blanca mate, dividida en 6 modulos iguales, ultimo modulo en celosia en lamina doblada mas cerradura tipo yale comercial o equivalente</v>
          </cell>
          <cell r="F236" t="str">
            <v>u</v>
          </cell>
          <cell r="G236">
            <v>1069255.46</v>
          </cell>
          <cell r="I236">
            <v>0</v>
          </cell>
          <cell r="J236">
            <v>1069255.46</v>
          </cell>
        </row>
        <row r="237">
          <cell r="D237" t="str">
            <v>3RP44</v>
          </cell>
          <cell r="E237" t="str">
            <v>puerta p-44 (1.70x2.70) de marco en lamina doblada de una hoja mas tablero en lamina mas rigidizadores en perfil metalico mas montante en celosia mas pintura electrostatica en polvo color blanca mate mas cerradura tipo yale comercial o equivalente</v>
          </cell>
          <cell r="F237" t="str">
            <v>u</v>
          </cell>
          <cell r="G237">
            <v>1916197.5</v>
          </cell>
          <cell r="I237">
            <v>0</v>
          </cell>
          <cell r="J237">
            <v>1916197.5</v>
          </cell>
        </row>
        <row r="238">
          <cell r="D238" t="str">
            <v>3RP48</v>
          </cell>
          <cell r="E238" t="str">
            <v>puerta p-48 (1.09x2.40) de marco en lamina doblada de una hoja mas tablero en lamina mas rigidizadores en perfil metalico mas celosia inferior mas pintura electrostatica en polvo color blanca mate mas cerradura tipo yale comercial o equivalente</v>
          </cell>
          <cell r="F238" t="str">
            <v>u</v>
          </cell>
          <cell r="G238">
            <v>1161093.71</v>
          </cell>
          <cell r="I238">
            <v>0</v>
          </cell>
          <cell r="J238">
            <v>1161093.71</v>
          </cell>
        </row>
        <row r="239">
          <cell r="D239" t="str">
            <v>3RP49</v>
          </cell>
          <cell r="E239" t="str">
            <v>puerta p-49 (1.09x2.40) de marco en lamina doblada de una hoja mas tablero en lamina mas rigidizadores en perfil metalico mas celosia inferior, mas pintura electrostatica en polvo color blanca mate o equivalente mas cerradura tipo yale comercial o equivalente</v>
          </cell>
          <cell r="F239" t="str">
            <v>u</v>
          </cell>
          <cell r="G239">
            <v>1161093.71</v>
          </cell>
          <cell r="I239">
            <v>0</v>
          </cell>
          <cell r="J239">
            <v>1161093.71</v>
          </cell>
        </row>
        <row r="240">
          <cell r="D240" t="str">
            <v>3S311</v>
          </cell>
          <cell r="E240" t="str">
            <v>servicio provisional de energia</v>
          </cell>
          <cell r="F240" t="str">
            <v>mes</v>
          </cell>
          <cell r="G240">
            <v>1650000.0000000002</v>
          </cell>
          <cell r="I240">
            <v>0.19</v>
          </cell>
          <cell r="J240">
            <v>1963500.0000000002</v>
          </cell>
        </row>
        <row r="241">
          <cell r="D241" t="str">
            <v>3S312</v>
          </cell>
          <cell r="E241" t="str">
            <v>servicio provisional de acueducto y alcantarillado</v>
          </cell>
          <cell r="F241" t="str">
            <v>mes</v>
          </cell>
          <cell r="G241">
            <v>660000</v>
          </cell>
          <cell r="I241">
            <v>0.19</v>
          </cell>
          <cell r="J241">
            <v>785400</v>
          </cell>
        </row>
        <row r="242">
          <cell r="D242" t="str">
            <v>3S313</v>
          </cell>
          <cell r="E242" t="str">
            <v>servicio provisional de comunicaciones</v>
          </cell>
          <cell r="F242" t="str">
            <v>mes</v>
          </cell>
          <cell r="G242">
            <v>440000.00000000006</v>
          </cell>
          <cell r="I242">
            <v>0.19</v>
          </cell>
          <cell r="J242">
            <v>523600.00000000006</v>
          </cell>
        </row>
        <row r="243">
          <cell r="D243" t="str">
            <v>3S315</v>
          </cell>
          <cell r="E243" t="str">
            <v>provision para utiles y papeleria</v>
          </cell>
          <cell r="F243" t="str">
            <v>gb</v>
          </cell>
          <cell r="G243">
            <v>385000.00000000006</v>
          </cell>
          <cell r="I243">
            <v>0</v>
          </cell>
          <cell r="J243">
            <v>385000.00000000006</v>
          </cell>
        </row>
        <row r="244">
          <cell r="D244" t="str">
            <v>3S316</v>
          </cell>
          <cell r="E244" t="str">
            <v>provision para cafeteria</v>
          </cell>
          <cell r="F244" t="str">
            <v>gb</v>
          </cell>
          <cell r="G244">
            <v>275000</v>
          </cell>
          <cell r="I244">
            <v>0</v>
          </cell>
          <cell r="J244">
            <v>275000</v>
          </cell>
        </row>
        <row r="245">
          <cell r="D245" t="str">
            <v>3S317</v>
          </cell>
          <cell r="E245" t="str">
            <v>provision para caja menor</v>
          </cell>
          <cell r="F245" t="str">
            <v>gb</v>
          </cell>
          <cell r="G245">
            <v>1100000</v>
          </cell>
          <cell r="I245">
            <v>0</v>
          </cell>
          <cell r="J245">
            <v>1100000</v>
          </cell>
        </row>
        <row r="246">
          <cell r="D246" t="str">
            <v>3S318</v>
          </cell>
          <cell r="E246" t="str">
            <v>provision para señalizacion y avisos</v>
          </cell>
          <cell r="F246" t="str">
            <v>gb</v>
          </cell>
          <cell r="G246">
            <v>2200000</v>
          </cell>
          <cell r="I246">
            <v>0</v>
          </cell>
          <cell r="J246">
            <v>2200000</v>
          </cell>
        </row>
        <row r="247">
          <cell r="D247" t="str">
            <v>3S319</v>
          </cell>
          <cell r="E247" t="str">
            <v>provision para equipos generales</v>
          </cell>
          <cell r="F247" t="str">
            <v>gb</v>
          </cell>
          <cell r="G247">
            <v>19800000</v>
          </cell>
          <cell r="I247">
            <v>0</v>
          </cell>
          <cell r="J247">
            <v>19800000</v>
          </cell>
        </row>
        <row r="248">
          <cell r="D248" t="str">
            <v>3S320</v>
          </cell>
          <cell r="E248" t="str">
            <v>provision para jardineras sobre losa de sotano</v>
          </cell>
          <cell r="F248" t="str">
            <v>m2</v>
          </cell>
          <cell r="G248">
            <v>715000</v>
          </cell>
          <cell r="I248">
            <v>0</v>
          </cell>
          <cell r="J248">
            <v>715000</v>
          </cell>
        </row>
        <row r="249">
          <cell r="D249" t="str">
            <v>3S321</v>
          </cell>
          <cell r="E249" t="str">
            <v>provision para jardineras interiores</v>
          </cell>
          <cell r="F249" t="str">
            <v>m2</v>
          </cell>
          <cell r="G249">
            <v>935000.00000000012</v>
          </cell>
          <cell r="I249">
            <v>0</v>
          </cell>
          <cell r="J249">
            <v>935000.00000000012</v>
          </cell>
        </row>
        <row r="250">
          <cell r="D250" t="str">
            <v>3S322</v>
          </cell>
          <cell r="E250" t="str">
            <v>provision para bancas en concreto rodeando jardin</v>
          </cell>
          <cell r="F250" t="str">
            <v>m2</v>
          </cell>
          <cell r="G250">
            <v>357500</v>
          </cell>
          <cell r="I250">
            <v>0</v>
          </cell>
          <cell r="J250">
            <v>357500</v>
          </cell>
        </row>
        <row r="251">
          <cell r="D251" t="str">
            <v>3S323</v>
          </cell>
          <cell r="E251" t="str">
            <v>provision para cubierta verde en jardin</v>
          </cell>
          <cell r="F251" t="str">
            <v>m2</v>
          </cell>
          <cell r="G251">
            <v>275000</v>
          </cell>
          <cell r="I251">
            <v>0</v>
          </cell>
          <cell r="J251">
            <v>275000</v>
          </cell>
        </row>
        <row r="252">
          <cell r="D252" t="str">
            <v>3S324</v>
          </cell>
          <cell r="E252" t="str">
            <v>provision para cielos en super board</v>
          </cell>
          <cell r="F252" t="str">
            <v>m2</v>
          </cell>
          <cell r="G252">
            <v>66000</v>
          </cell>
          <cell r="I252">
            <v>0</v>
          </cell>
          <cell r="J252">
            <v>66000</v>
          </cell>
        </row>
        <row r="253">
          <cell r="D253" t="str">
            <v>3S325</v>
          </cell>
          <cell r="E253" t="str">
            <v>subcontrato suministro e instalacion de cielo en drywall</v>
          </cell>
          <cell r="F253" t="str">
            <v>m2</v>
          </cell>
          <cell r="G253">
            <v>45000</v>
          </cell>
          <cell r="I253">
            <v>0</v>
          </cell>
          <cell r="J253">
            <v>45000</v>
          </cell>
        </row>
        <row r="254">
          <cell r="D254" t="str">
            <v>3S326</v>
          </cell>
          <cell r="E254" t="str">
            <v>provision para nube acustica en auditorio</v>
          </cell>
          <cell r="F254" t="str">
            <v>m2</v>
          </cell>
          <cell r="G254">
            <v>175000</v>
          </cell>
          <cell r="I254">
            <v>0</v>
          </cell>
          <cell r="J254">
            <v>175000</v>
          </cell>
        </row>
        <row r="255">
          <cell r="D255" t="str">
            <v>3S327</v>
          </cell>
          <cell r="E255" t="str">
            <v>subcontrato suministro e instalacion de muros en drywall 2 caras</v>
          </cell>
          <cell r="F255" t="str">
            <v>m2</v>
          </cell>
          <cell r="G255">
            <v>60000</v>
          </cell>
          <cell r="I255">
            <v>0</v>
          </cell>
          <cell r="J255">
            <v>60000</v>
          </cell>
        </row>
        <row r="256">
          <cell r="D256" t="str">
            <v>3S328</v>
          </cell>
          <cell r="E256" t="str">
            <v>provision para cubierta metalica temporal</v>
          </cell>
          <cell r="F256" t="str">
            <v>m2</v>
          </cell>
          <cell r="G256">
            <v>60000</v>
          </cell>
          <cell r="I256">
            <v>0</v>
          </cell>
          <cell r="J256">
            <v>60000</v>
          </cell>
        </row>
        <row r="257">
          <cell r="D257" t="str">
            <v>3S329</v>
          </cell>
          <cell r="E257" t="str">
            <v>provision para impermeabilizacion temporal</v>
          </cell>
          <cell r="F257" t="str">
            <v>m2</v>
          </cell>
          <cell r="G257">
            <v>90000</v>
          </cell>
          <cell r="I257">
            <v>0</v>
          </cell>
          <cell r="J257">
            <v>90000</v>
          </cell>
        </row>
        <row r="258">
          <cell r="D258" t="str">
            <v>3S330</v>
          </cell>
          <cell r="E258" t="str">
            <v>provision para retiro de cubiertas temporal</v>
          </cell>
          <cell r="F258" t="str">
            <v>m2</v>
          </cell>
          <cell r="G258">
            <v>25000</v>
          </cell>
          <cell r="I258">
            <v>0</v>
          </cell>
          <cell r="J258">
            <v>25000</v>
          </cell>
        </row>
        <row r="259">
          <cell r="D259" t="str">
            <v>3S331</v>
          </cell>
          <cell r="E259" t="str">
            <v>provision para muro temporal</v>
          </cell>
          <cell r="F259" t="str">
            <v>m2</v>
          </cell>
          <cell r="G259">
            <v>30000</v>
          </cell>
          <cell r="I259">
            <v>0</v>
          </cell>
          <cell r="J259">
            <v>30000</v>
          </cell>
        </row>
        <row r="260">
          <cell r="D260" t="str">
            <v>3S332</v>
          </cell>
          <cell r="E260" t="str">
            <v>provision tratamiento acustico</v>
          </cell>
          <cell r="F260" t="str">
            <v>m2</v>
          </cell>
          <cell r="G260">
            <v>450000</v>
          </cell>
          <cell r="I260">
            <v>0</v>
          </cell>
          <cell r="J260">
            <v>450000</v>
          </cell>
        </row>
        <row r="261">
          <cell r="D261" t="str">
            <v>3SA01</v>
          </cell>
          <cell r="E261" t="str">
            <v>provision para aviso de salida de emergencia</v>
          </cell>
          <cell r="F261" t="str">
            <v>u</v>
          </cell>
          <cell r="G261">
            <v>300000</v>
          </cell>
          <cell r="I261">
            <v>0</v>
          </cell>
          <cell r="J261">
            <v>300000</v>
          </cell>
        </row>
        <row r="262">
          <cell r="D262" t="str">
            <v>3SA02</v>
          </cell>
          <cell r="E262" t="str">
            <v>provision para aviso de enfermeria</v>
          </cell>
          <cell r="F262" t="str">
            <v>u</v>
          </cell>
          <cell r="G262">
            <v>150000</v>
          </cell>
          <cell r="I262">
            <v>0</v>
          </cell>
          <cell r="J262">
            <v>150000</v>
          </cell>
        </row>
        <row r="263">
          <cell r="D263" t="str">
            <v>3SA03</v>
          </cell>
          <cell r="E263" t="str">
            <v>provision para aviso de escaleras de emergencia</v>
          </cell>
          <cell r="F263" t="str">
            <v>u</v>
          </cell>
          <cell r="G263">
            <v>150000</v>
          </cell>
          <cell r="I263">
            <v>0</v>
          </cell>
          <cell r="J263">
            <v>150000</v>
          </cell>
        </row>
        <row r="264">
          <cell r="D264" t="str">
            <v>3SA04</v>
          </cell>
          <cell r="E264" t="str">
            <v>provision para aviso de salida</v>
          </cell>
          <cell r="F264" t="str">
            <v>u</v>
          </cell>
          <cell r="G264">
            <v>200000</v>
          </cell>
          <cell r="I264">
            <v>0</v>
          </cell>
          <cell r="J264">
            <v>200000</v>
          </cell>
        </row>
        <row r="265">
          <cell r="D265" t="str">
            <v>3SA05</v>
          </cell>
          <cell r="E265" t="str">
            <v>provision para aviso de ascensor</v>
          </cell>
          <cell r="F265" t="str">
            <v>u</v>
          </cell>
          <cell r="G265">
            <v>200000</v>
          </cell>
          <cell r="I265">
            <v>0</v>
          </cell>
          <cell r="J265">
            <v>200000</v>
          </cell>
        </row>
        <row r="266">
          <cell r="D266" t="str">
            <v>3SA06</v>
          </cell>
          <cell r="E266" t="str">
            <v>provision para aviso de discapacitados</v>
          </cell>
          <cell r="F266" t="str">
            <v>u</v>
          </cell>
          <cell r="G266">
            <v>250000</v>
          </cell>
          <cell r="I266">
            <v>0</v>
          </cell>
          <cell r="J266">
            <v>250000</v>
          </cell>
        </row>
        <row r="267">
          <cell r="D267" t="str">
            <v>3SA07</v>
          </cell>
          <cell r="E267" t="str">
            <v>provision para aviso de baño de hombres</v>
          </cell>
          <cell r="F267" t="str">
            <v>u</v>
          </cell>
          <cell r="G267">
            <v>150000</v>
          </cell>
          <cell r="I267">
            <v>0</v>
          </cell>
          <cell r="J267">
            <v>150000</v>
          </cell>
        </row>
        <row r="268">
          <cell r="D268" t="str">
            <v>3SA08</v>
          </cell>
          <cell r="E268" t="str">
            <v>provision para aviso de baño de mujeres</v>
          </cell>
          <cell r="F268" t="str">
            <v>u</v>
          </cell>
          <cell r="G268">
            <v>150000</v>
          </cell>
          <cell r="I268">
            <v>0</v>
          </cell>
          <cell r="J268">
            <v>150000</v>
          </cell>
        </row>
        <row r="269">
          <cell r="D269" t="str">
            <v>3SA09</v>
          </cell>
          <cell r="E269" t="str">
            <v>provision para aviso de oficina</v>
          </cell>
          <cell r="F269" t="str">
            <v>u</v>
          </cell>
          <cell r="G269">
            <v>100000</v>
          </cell>
          <cell r="I269">
            <v>0</v>
          </cell>
          <cell r="J269">
            <v>100000</v>
          </cell>
        </row>
        <row r="270">
          <cell r="D270" t="str">
            <v>3SA10</v>
          </cell>
          <cell r="E270" t="str">
            <v>provision para aviso de salon</v>
          </cell>
          <cell r="F270" t="str">
            <v>u</v>
          </cell>
          <cell r="G270">
            <v>150000</v>
          </cell>
          <cell r="I270">
            <v>0</v>
          </cell>
          <cell r="J270">
            <v>150000</v>
          </cell>
        </row>
        <row r="271">
          <cell r="D271" t="str">
            <v>3SA11</v>
          </cell>
          <cell r="E271" t="str">
            <v>provision para aviso de comedor</v>
          </cell>
          <cell r="F271" t="str">
            <v>u</v>
          </cell>
          <cell r="G271">
            <v>150000</v>
          </cell>
          <cell r="I271">
            <v>0</v>
          </cell>
          <cell r="J271">
            <v>150000</v>
          </cell>
        </row>
        <row r="272">
          <cell r="D272" t="str">
            <v>3SA12</v>
          </cell>
          <cell r="E272" t="str">
            <v>provision para aviso de cocina</v>
          </cell>
          <cell r="F272" t="str">
            <v>u</v>
          </cell>
          <cell r="G272">
            <v>150000</v>
          </cell>
          <cell r="I272">
            <v>0</v>
          </cell>
          <cell r="J272">
            <v>150000</v>
          </cell>
        </row>
        <row r="273">
          <cell r="D273" t="str">
            <v>3SA13</v>
          </cell>
          <cell r="E273" t="str">
            <v>provision para aviso de alto voltaje</v>
          </cell>
          <cell r="F273" t="str">
            <v>u</v>
          </cell>
          <cell r="G273">
            <v>250000</v>
          </cell>
          <cell r="I273">
            <v>0</v>
          </cell>
          <cell r="J273">
            <v>250000</v>
          </cell>
        </row>
        <row r="274">
          <cell r="D274" t="str">
            <v>3WP11</v>
          </cell>
          <cell r="E274" t="str">
            <v>puerta p-11 (2.00x2.56) batiente de 2 alas en vidrio templado incoloro en 10mm con esquinero superior e inferior en aluminio. incluye: brazo hidraulico (gato superior), manija hafele, cerradura central y perfil t87 en aluminio.</v>
          </cell>
          <cell r="F274" t="str">
            <v>u</v>
          </cell>
          <cell r="G274">
            <v>4035631.1999999997</v>
          </cell>
          <cell r="I274">
            <v>0.19</v>
          </cell>
          <cell r="J274">
            <v>4802401.1279999996</v>
          </cell>
          <cell r="K274" t="str">
            <v>POLITI</v>
          </cell>
          <cell r="L274">
            <v>44180</v>
          </cell>
        </row>
        <row r="275">
          <cell r="D275" t="str">
            <v>3WP12</v>
          </cell>
          <cell r="E275" t="str">
            <v>puerta p-12 (1.40x2.50) batiente de 1 ala en vidrio templado incoloro en 10mm con esquinero superior e inferior en aluminio. incluye: montante en persiana ref.315, brazo hidraulico (gato superior), manija hafele, cerradura central y perfil t87 en aluminio.</v>
          </cell>
          <cell r="F275" t="str">
            <v>u</v>
          </cell>
          <cell r="G275">
            <v>2931381.6</v>
          </cell>
          <cell r="I275">
            <v>0.19</v>
          </cell>
          <cell r="J275">
            <v>3488344.1039999998</v>
          </cell>
          <cell r="K275" t="str">
            <v>POLITI</v>
          </cell>
          <cell r="L275">
            <v>44180</v>
          </cell>
        </row>
        <row r="276">
          <cell r="D276" t="str">
            <v>3WP16</v>
          </cell>
          <cell r="E276" t="str">
            <v>puerta p-16 (2.40x2.70) batiente de 2 alas en vidrio templado incoloro en 10mm con esquinero superior e inferior en aluminio. incluye: montante en lamina de aluminio lisa, brazo hidraulico (gato superior), manija hafele, cerradura central y perfil t87 en aluminio.</v>
          </cell>
          <cell r="F276" t="str">
            <v>u</v>
          </cell>
          <cell r="G276">
            <v>5282338.8</v>
          </cell>
          <cell r="I276">
            <v>0.19</v>
          </cell>
          <cell r="J276">
            <v>6285983.1719999993</v>
          </cell>
          <cell r="K276" t="str">
            <v>POLITI</v>
          </cell>
          <cell r="L276">
            <v>44180</v>
          </cell>
        </row>
        <row r="277">
          <cell r="D277" t="str">
            <v>3WP17</v>
          </cell>
          <cell r="E277" t="str">
            <v>puerta p-17 (1.00x2.70) batiente de 1 ala en vidrio templado incoloro en 10mm con esquinero superior e inferior en aluminio. incluye: montante en persiana ref.315, brazo hidraulico (gato superior), manija hafele, cerradura central y perfil t87 en aluminio. nota: no incluye fijos.</v>
          </cell>
          <cell r="F277" t="str">
            <v>u</v>
          </cell>
          <cell r="G277">
            <v>2528886</v>
          </cell>
          <cell r="I277">
            <v>0.19</v>
          </cell>
          <cell r="J277">
            <v>3009374.34</v>
          </cell>
          <cell r="K277" t="str">
            <v>POLITI</v>
          </cell>
          <cell r="L277">
            <v>44180</v>
          </cell>
        </row>
        <row r="278">
          <cell r="D278" t="str">
            <v>3WP18</v>
          </cell>
          <cell r="E278" t="str">
            <v>puerta p-18 (6.90x2.70) con marco en aluminio mas pintura electrostatica color blanco mate mas cuatro alas pivotantes en vidrio se seguridad templado y laminado mas 2 alas fijas mas barra antipanico en acero inoxidable tipo "concept glass" o equivalente</v>
          </cell>
          <cell r="F278" t="str">
            <v>u</v>
          </cell>
          <cell r="G278">
            <v>17242664</v>
          </cell>
          <cell r="I278">
            <v>9.5760000000000012E-3</v>
          </cell>
          <cell r="J278">
            <v>17407779.750464</v>
          </cell>
          <cell r="K278" t="str">
            <v>ALCO</v>
          </cell>
          <cell r="L278">
            <v>44152</v>
          </cell>
        </row>
        <row r="279">
          <cell r="D279" t="str">
            <v>3WP19</v>
          </cell>
          <cell r="E279" t="str">
            <v>puerta p-19 (3.00x2.70) con marco en aluminio mas pintura electrostatica color blanco mate mas alas en vidrio se seguridad templado y laminado mas barra antipanico en acero inoxidable tipo "concept glass" o equivalente</v>
          </cell>
          <cell r="F279" t="str">
            <v>u</v>
          </cell>
          <cell r="G279">
            <v>12942322</v>
          </cell>
          <cell r="I279">
            <v>9.5760000000000012E-3</v>
          </cell>
          <cell r="J279">
            <v>13066257.675472001</v>
          </cell>
          <cell r="K279" t="str">
            <v>ALCO</v>
          </cell>
          <cell r="L279">
            <v>44152</v>
          </cell>
        </row>
        <row r="280">
          <cell r="D280" t="str">
            <v>3WP20</v>
          </cell>
          <cell r="E280" t="str">
            <v>puerta p-20 (2.00x2.70) con marco en aluminio mas pintura electrostatica color blanco mate mas alas en vidrio de seguridad templado y laminado mas barra antipanico en acero inoxidable tipo "concept glass" o equivalente</v>
          </cell>
          <cell r="F280" t="str">
            <v>u</v>
          </cell>
          <cell r="G280">
            <v>11629596</v>
          </cell>
          <cell r="I280">
            <v>9.5760000000000012E-3</v>
          </cell>
          <cell r="J280">
            <v>11740961.011296</v>
          </cell>
          <cell r="K280" t="str">
            <v>ALCO</v>
          </cell>
          <cell r="L280">
            <v>44152</v>
          </cell>
        </row>
        <row r="281">
          <cell r="D281" t="str">
            <v>3WP21</v>
          </cell>
          <cell r="E281" t="str">
            <v>puerta p-25c (1.00x2.25) batiente de 1 ala en vidrio templado incoloro en 10mm con esquinero superior e inferior en aluminio. incluye: brazo hidraulico (gato superior), manija hafele, cerradura central y perfil t87 en aluminio.</v>
          </cell>
          <cell r="F281" t="str">
            <v>u</v>
          </cell>
          <cell r="G281">
            <v>1587525.5999999999</v>
          </cell>
          <cell r="I281">
            <v>0.19</v>
          </cell>
          <cell r="J281">
            <v>1889155.4639999997</v>
          </cell>
          <cell r="K281" t="str">
            <v>POLITI</v>
          </cell>
          <cell r="L281">
            <v>44180</v>
          </cell>
        </row>
        <row r="282">
          <cell r="D282" t="str">
            <v>3WP22</v>
          </cell>
          <cell r="E282" t="str">
            <v>puerta p-22 (2.00x2.50) batiente de 2 alas en vidrio templado incoloro en 10mm con esquinero superior e inferior en aluminio. incluye: brazo hidraulico (gato superior), manija hafele, cerradura central y perfil t87 en aluminio.</v>
          </cell>
          <cell r="F282" t="str">
            <v>u</v>
          </cell>
          <cell r="G282">
            <v>3941046</v>
          </cell>
          <cell r="I282">
            <v>0.19</v>
          </cell>
          <cell r="J282">
            <v>4689844.74</v>
          </cell>
          <cell r="K282" t="str">
            <v>POLITI</v>
          </cell>
          <cell r="L282">
            <v>44180</v>
          </cell>
        </row>
        <row r="283">
          <cell r="D283" t="str">
            <v>3WP23</v>
          </cell>
          <cell r="E283" t="str">
            <v>puerta p-23 (1.50x2.30) batiente de 1 ala en vidrio templado incoloro en 10mm con esquinero superior e inferior en aluminio. incluye: brazo hidraulico (gato superior), manija hafele, cerradura central y perfil t87 en aluminio.</v>
          </cell>
          <cell r="F283" t="str">
            <v>u</v>
          </cell>
          <cell r="G283">
            <v>2434206</v>
          </cell>
          <cell r="I283">
            <v>0.19</v>
          </cell>
          <cell r="J283">
            <v>2896705.1399999997</v>
          </cell>
          <cell r="K283" t="str">
            <v>POLITI</v>
          </cell>
          <cell r="L283">
            <v>44180</v>
          </cell>
        </row>
        <row r="284">
          <cell r="D284" t="str">
            <v>3WP24</v>
          </cell>
          <cell r="E284" t="str">
            <v>puerta p-25a (1.00x2.40) batiente de 1 ala en vidrio templado incoloro en 10mm con esquinero superior e inferior en aluminio. incluye: brazo hidraulico (gato superior), manija hafele, cerradura central y perfil t87 en aluminio.</v>
          </cell>
          <cell r="F284" t="str">
            <v>u</v>
          </cell>
          <cell r="G284">
            <v>1693360.8</v>
          </cell>
          <cell r="I284">
            <v>0.19</v>
          </cell>
          <cell r="J284">
            <v>2015099.352</v>
          </cell>
          <cell r="K284" t="str">
            <v>POLITI</v>
          </cell>
          <cell r="L284">
            <v>44180</v>
          </cell>
        </row>
        <row r="285">
          <cell r="D285" t="str">
            <v>3WP25</v>
          </cell>
          <cell r="E285" t="str">
            <v>puerta p-25b (1.00x2.20) batiente de 1 ala en vidrio templado incoloro en 10mm con esquinero superior e inferior en aluminio. incluye: brazo hidraulico (gato superior), manija hafele, cerradura central y perfil t87 en aluminio.</v>
          </cell>
          <cell r="F285" t="str">
            <v>u</v>
          </cell>
          <cell r="G285">
            <v>1552246.8</v>
          </cell>
          <cell r="I285">
            <v>0.19</v>
          </cell>
          <cell r="J285">
            <v>1847173.692</v>
          </cell>
          <cell r="K285" t="str">
            <v>POLITI</v>
          </cell>
          <cell r="L285">
            <v>44180</v>
          </cell>
        </row>
        <row r="286">
          <cell r="D286" t="str">
            <v>3WP26</v>
          </cell>
          <cell r="E286" t="str">
            <v>puerta ventana p-26 (3.45x2.70) en vidrio de seguridad templado y laminado transparente mas perfileria en aluminio zocalo arriba y abajo mas pintura electrostatica en polvo color natural mate, con 2 alas fijas y un ala pivotante mas tiraderas en acero inoxidable ø1" o equivalente mas montante superior fijo en celosia mas brazo hidraulico</v>
          </cell>
          <cell r="F286" t="str">
            <v>u</v>
          </cell>
          <cell r="G286">
            <v>7014541.5180000002</v>
          </cell>
          <cell r="I286">
            <v>1.5833333333333338E-2</v>
          </cell>
          <cell r="J286">
            <v>7125605.0920350002</v>
          </cell>
        </row>
        <row r="287">
          <cell r="D287" t="str">
            <v>3WP27</v>
          </cell>
          <cell r="E287" t="str">
            <v>puerta ventana p-27a (2.70x2.70) en vidrio de seguridad templado y laminado transparente, con alas pivotantes mas tiraderas en acero inoxidable ø1" y 2 alas fijas tipo "concept glass" o equivalente mas montante superior fijo en celosia</v>
          </cell>
          <cell r="F287" t="str">
            <v>u</v>
          </cell>
          <cell r="G287">
            <v>5601265</v>
          </cell>
          <cell r="I287">
            <v>9.5760000000000012E-3</v>
          </cell>
          <cell r="J287">
            <v>5654902.7136399997</v>
          </cell>
          <cell r="K287" t="str">
            <v>ALCO</v>
          </cell>
          <cell r="L287">
            <v>44152</v>
          </cell>
        </row>
        <row r="288">
          <cell r="D288" t="str">
            <v>3WP2N</v>
          </cell>
          <cell r="E288" t="str">
            <v>puerta ventana p-27b (2.70x2.40) en vidrio de seguridad templado y laminado transparente, con alas pivotantes mas tiraderas en acero inoxidable ø1" y 2 alas fijas tipo "concept glass" o equivalente mas montante superior fijo en celosia</v>
          </cell>
          <cell r="F288" t="str">
            <v>u</v>
          </cell>
          <cell r="G288">
            <v>4652460</v>
          </cell>
          <cell r="I288">
            <v>9.5760000000000012E-3</v>
          </cell>
          <cell r="J288">
            <v>4697011.9569600001</v>
          </cell>
          <cell r="K288" t="str">
            <v>ALCO</v>
          </cell>
          <cell r="L288">
            <v>44152</v>
          </cell>
        </row>
        <row r="289">
          <cell r="D289" t="str">
            <v>3WP28</v>
          </cell>
          <cell r="E289" t="str">
            <v>puerta ventana p-28 (4.58x2.70) en vidrio de seguridad templado y laminado transparente, con alas pivotantes mas tiraderas en acero inoxidable ø1" y 2 alas fijas tipo "concept glass" o equivalente mas montante superior fijo en celosia mas perfiles laterales verticales de 2"x4"</v>
          </cell>
          <cell r="F289" t="str">
            <v>u</v>
          </cell>
          <cell r="G289">
            <v>7767525</v>
          </cell>
          <cell r="I289">
            <v>9.5760000000000012E-3</v>
          </cell>
          <cell r="J289">
            <v>7841906.8194000004</v>
          </cell>
          <cell r="K289" t="str">
            <v>ALCO</v>
          </cell>
          <cell r="L289">
            <v>44152</v>
          </cell>
        </row>
        <row r="290">
          <cell r="D290" t="str">
            <v>3WP29</v>
          </cell>
          <cell r="E290" t="str">
            <v>puerta p-29 (2.00x2.70) batiente de 1 ala en vidrio templado incoloro en 10mm con esquinero superior e inferior en aluminio. incluye: montante en persiana ref.315, brazo hidraulico (gato superior), manija hafele, cerradura central y perfil t87 en aluminio. nota: no incluye fijos.</v>
          </cell>
          <cell r="F290" t="str">
            <v>u</v>
          </cell>
          <cell r="G290">
            <v>5057773.2</v>
          </cell>
          <cell r="I290">
            <v>0.19</v>
          </cell>
          <cell r="J290">
            <v>6018750.108</v>
          </cell>
          <cell r="K290" t="str">
            <v>POLITI</v>
          </cell>
          <cell r="L290">
            <v>44180</v>
          </cell>
        </row>
        <row r="291">
          <cell r="D291" t="str">
            <v>3WP30</v>
          </cell>
          <cell r="E291" t="str">
            <v>puerta p-30 (1.00x2.40) batiente de 1 ala en vidrio templado incoloro en 10mm con esquinero superior e inferior en aluminio. incluye: brazo hidraulico (gato superior), manija hafele, cerradura central y perfil t87 en aluminio. nota: no incluye fijos.</v>
          </cell>
          <cell r="F291" t="str">
            <v>u</v>
          </cell>
          <cell r="G291">
            <v>1693360.8</v>
          </cell>
          <cell r="I291">
            <v>0.19</v>
          </cell>
          <cell r="J291">
            <v>2015099.352</v>
          </cell>
          <cell r="K291" t="str">
            <v>POLITI</v>
          </cell>
          <cell r="L291">
            <v>44180</v>
          </cell>
        </row>
        <row r="292">
          <cell r="D292" t="str">
            <v>3WP31</v>
          </cell>
          <cell r="E292" t="str">
            <v>puerta p-31 (1.00x2.70) batiente de 1 ala en vidrio templado incoloro en 10mm con esquinero superior e inferior en aluminio. incluye: montante en persiana ref.315, brazo hidraulico (gato superior), manija hafele, cerradura central y perfil t87 en aluminio. nota: no incluye fijos.</v>
          </cell>
          <cell r="F292" t="str">
            <v>u</v>
          </cell>
          <cell r="G292">
            <v>2528886</v>
          </cell>
          <cell r="I292">
            <v>0.19</v>
          </cell>
          <cell r="J292">
            <v>3009374.34</v>
          </cell>
          <cell r="K292" t="str">
            <v>POLITI</v>
          </cell>
          <cell r="L292">
            <v>44180</v>
          </cell>
        </row>
        <row r="293">
          <cell r="D293" t="str">
            <v>3WP32</v>
          </cell>
          <cell r="E293" t="str">
            <v>puerta p-32 (1.20x2.25) batiente de 1 ala en vidrio templado incoloro en 10mm con esquinero superior e inferior en aluminio. incluye: brazo hidraulico (gato superior), manija hafele, cerradura central y perfil t87 en aluminio. nota: no incluy fijos.</v>
          </cell>
          <cell r="F293" t="str">
            <v>u</v>
          </cell>
          <cell r="G293">
            <v>1905031.2</v>
          </cell>
          <cell r="I293">
            <v>0.19</v>
          </cell>
          <cell r="J293">
            <v>2266987.128</v>
          </cell>
          <cell r="K293" t="str">
            <v>POLITI</v>
          </cell>
          <cell r="L293">
            <v>44180</v>
          </cell>
        </row>
        <row r="294">
          <cell r="D294" t="str">
            <v>3WP33</v>
          </cell>
          <cell r="E294" t="str">
            <v>puerta ventana p-33 (3.83x2.70) en vidrio de seguridad templado y laminado transparente, con alas pivotantes mas tiraderas en acero inoxidable ø1" y ala fija tipo "concept glass" o equivalente mas montante superior fijo en celosia.</v>
          </cell>
          <cell r="F294" t="str">
            <v>u</v>
          </cell>
          <cell r="G294">
            <v>6275243</v>
          </cell>
          <cell r="I294">
            <v>9.5760000000000012E-3</v>
          </cell>
          <cell r="J294">
            <v>6335334.7269680006</v>
          </cell>
          <cell r="K294" t="str">
            <v>ALCO</v>
          </cell>
          <cell r="L294">
            <v>44152</v>
          </cell>
        </row>
        <row r="295">
          <cell r="D295" t="str">
            <v>3WP34</v>
          </cell>
          <cell r="E295" t="str">
            <v>puerta ventana p-34 (2.99x2.70) en vidrio de seguridad templado y laminado transparente, con alas pivotantes mas tiraderas en acero inoxidable ø1" y ala fija tipo "concept glass" o equivalente mas montante superior fijo en celosia.</v>
          </cell>
          <cell r="F295" t="str">
            <v>u</v>
          </cell>
          <cell r="G295">
            <v>5556954</v>
          </cell>
          <cell r="I295">
            <v>9.5760000000000012E-3</v>
          </cell>
          <cell r="J295">
            <v>5610167.3915039999</v>
          </cell>
          <cell r="K295" t="str">
            <v>ALCO</v>
          </cell>
          <cell r="L295">
            <v>44152</v>
          </cell>
        </row>
        <row r="296">
          <cell r="D296" t="str">
            <v>3WP35</v>
          </cell>
          <cell r="E296" t="str">
            <v>puerta p-35 (2.00x2.30) batiente de 2 alas en vidrio templado incoloro en 10mm con esquinero superior e inferior en aluminio. incluye: brazo hidraulico (gato superior), manija hafele, cerradura central y perfil t87 en aluminio.</v>
          </cell>
          <cell r="F296" t="str">
            <v>u</v>
          </cell>
          <cell r="G296">
            <v>3625762.8</v>
          </cell>
          <cell r="I296">
            <v>0.19</v>
          </cell>
          <cell r="J296">
            <v>4314657.7319999998</v>
          </cell>
          <cell r="K296" t="str">
            <v>POLITI</v>
          </cell>
          <cell r="L296">
            <v>44180</v>
          </cell>
        </row>
        <row r="297">
          <cell r="D297" t="str">
            <v>3WP36</v>
          </cell>
          <cell r="E297" t="str">
            <v>puerta p-39b (1.20x2.50) batiente de 1 ala en vidrio templado incoloro en 10mm con esquinero superior e inferior en aluminio. incluye: montante en persiana ref.315, brazo hidraulico (gato superior), manija hafele, cerradura central y perfil t87 en aluminio. nota: no incluye fijos.</v>
          </cell>
          <cell r="F297" t="str">
            <v>u</v>
          </cell>
          <cell r="G297">
            <v>2809874.4</v>
          </cell>
          <cell r="I297">
            <v>0.19</v>
          </cell>
          <cell r="J297">
            <v>3343750.5359999998</v>
          </cell>
          <cell r="K297" t="str">
            <v>POLITI</v>
          </cell>
          <cell r="L297">
            <v>44180</v>
          </cell>
        </row>
        <row r="298">
          <cell r="D298" t="str">
            <v>3WP37</v>
          </cell>
          <cell r="E298" t="str">
            <v>puerta p-39c (1.20x2.95) batiente de 1 ala en vidrio templado incoloro en 10mm con esquinero superior e inferior en aluminio. incluye: montante en persiana ref.315, brazo hidraulico (gato superior), manija hafele, cerradura central y perfil t87 en aluminio. nota: no incluye fijos.</v>
          </cell>
          <cell r="F298" t="str">
            <v>u</v>
          </cell>
          <cell r="G298">
            <v>3315651.6</v>
          </cell>
          <cell r="I298">
            <v>0.19</v>
          </cell>
          <cell r="J298">
            <v>3945625.4040000001</v>
          </cell>
          <cell r="K298" t="str">
            <v>POLITI</v>
          </cell>
          <cell r="L298">
            <v>44180</v>
          </cell>
        </row>
        <row r="299">
          <cell r="D299" t="str">
            <v>3WP38</v>
          </cell>
          <cell r="E299" t="str">
            <v>puerta p-38 (1.44x2.70) con marco en aluminio mas pintura electrostatica color blanco mate mas ala en vidrio se seguridad templado y laminado mas barra antipanico en acero inoxidable de "concept glass" o equivalente mas panel fijo lateral en lamina lisa mas montante fijo en celosia</v>
          </cell>
          <cell r="F299" t="str">
            <v>u</v>
          </cell>
          <cell r="G299">
            <v>6449176</v>
          </cell>
          <cell r="I299">
            <v>9.5760000000000012E-3</v>
          </cell>
          <cell r="J299">
            <v>6510933.3093760004</v>
          </cell>
          <cell r="K299" t="str">
            <v>ALCO</v>
          </cell>
          <cell r="L299">
            <v>44152</v>
          </cell>
        </row>
        <row r="300">
          <cell r="D300" t="str">
            <v>3WP39</v>
          </cell>
          <cell r="E300" t="str">
            <v>puerta p-39a (1.20x2.70) batiente de 1 ala en vidrio templado incoloro en 10mm con esquinero superior e inferior en aluminio. incluye: montante en persiana ref.315, brazo hidraulico (gato superior), manija hafele, cerradura central y perfil t87 en aluminio. nota: no incluye fijos.</v>
          </cell>
          <cell r="F300" t="str">
            <v>u</v>
          </cell>
          <cell r="G300">
            <v>3034663.1999999997</v>
          </cell>
          <cell r="I300">
            <v>0.19</v>
          </cell>
          <cell r="J300">
            <v>3611249.2079999996</v>
          </cell>
          <cell r="K300" t="str">
            <v>POLITI</v>
          </cell>
          <cell r="L300">
            <v>44180</v>
          </cell>
        </row>
        <row r="301">
          <cell r="D301" t="str">
            <v>3WP40</v>
          </cell>
          <cell r="E301" t="str">
            <v>puerta p-40 (1.00x2.70) batiente de 1 ala en vidrio templado incoloro en 10mm con esquinero superior e inferior en aluminio. incluye: montante en persiana ref.315, brazo hidraulico (gato superior), manija hafele, cerradura central y perfil t87 en aluminio. nota: no incluye fijos.</v>
          </cell>
          <cell r="F301" t="str">
            <v>u</v>
          </cell>
          <cell r="G301">
            <v>2528886</v>
          </cell>
          <cell r="I301">
            <v>0.19</v>
          </cell>
          <cell r="J301">
            <v>3009374.34</v>
          </cell>
          <cell r="K301" t="str">
            <v>POLITI</v>
          </cell>
          <cell r="L301">
            <v>44180</v>
          </cell>
        </row>
        <row r="302">
          <cell r="D302" t="str">
            <v>3WP42</v>
          </cell>
          <cell r="E302" t="str">
            <v>puerta p-42 (1.00x2.70) batiente de 1 ala en vidrio templado incoloro en 10mm con esquinero superior e inferior en aluminio. incluye: brazo hidraulico (gato superior), manija hafele, cerradura central y perfil t87 en aluminio. nota: no incluye fijos.</v>
          </cell>
          <cell r="F302" t="str">
            <v>u</v>
          </cell>
          <cell r="G302">
            <v>1905031.2</v>
          </cell>
          <cell r="I302">
            <v>0.19</v>
          </cell>
          <cell r="J302">
            <v>2266987.128</v>
          </cell>
          <cell r="K302" t="str">
            <v>POLITI</v>
          </cell>
          <cell r="L302">
            <v>44180</v>
          </cell>
        </row>
        <row r="303">
          <cell r="D303" t="str">
            <v>3WP43</v>
          </cell>
          <cell r="E303" t="str">
            <v>puerta p-43 (2.00x2.40) en vidrio de seguridad templado y laminado transparente mas perfileria en aluminio zocalo arriba y abajo mas pintura electrostatica en polvo color natural mate mas tiradera en acero inoxidable ø1" o equivalente mas montante superior en celosia</v>
          </cell>
          <cell r="F303" t="str">
            <v>u</v>
          </cell>
          <cell r="G303">
            <v>4832400</v>
          </cell>
          <cell r="I303">
            <v>9.5760000000000012E-3</v>
          </cell>
          <cell r="J303">
            <v>4878675.0624000002</v>
          </cell>
          <cell r="K303" t="str">
            <v>ALCO</v>
          </cell>
          <cell r="L303">
            <v>44152</v>
          </cell>
        </row>
        <row r="304">
          <cell r="D304" t="str">
            <v>3WP44</v>
          </cell>
          <cell r="E304" t="str">
            <v>puerta reja p-36 (19.96x1.62) de urbanismo en tubular de 2x2" y 1x2" con marco perimetral en tubolar de 2x4" + pivotes metalicos tipo yako o equivalente + pintura electrostatica en polvo color gris grafito o equivalente</v>
          </cell>
          <cell r="F304" t="str">
            <v>u</v>
          </cell>
          <cell r="G304">
            <v>18145000</v>
          </cell>
          <cell r="I304">
            <v>0.19</v>
          </cell>
          <cell r="J304">
            <v>21592550</v>
          </cell>
          <cell r="K304" t="str">
            <v>yako</v>
          </cell>
          <cell r="L304">
            <v>44180</v>
          </cell>
        </row>
        <row r="305">
          <cell r="D305" t="str">
            <v>3WP50</v>
          </cell>
          <cell r="E305" t="str">
            <v>puerta p-50 (0.90x2.70) batiente de 1 ala en vidrio templado incoloro en 10mm con esquinero superior e inferior en aluminio. incluye: brazo hidraulico (gato superior), manija hafele, cerradura central y perfil t87 en aluminio. nota: no incluy fijos.</v>
          </cell>
          <cell r="F305" t="str">
            <v>u</v>
          </cell>
          <cell r="G305">
            <v>1714527.5999999999</v>
          </cell>
          <cell r="I305">
            <v>0.19</v>
          </cell>
          <cell r="J305">
            <v>2040287.8439999998</v>
          </cell>
          <cell r="K305" t="str">
            <v>POLITI</v>
          </cell>
          <cell r="L305">
            <v>44180</v>
          </cell>
        </row>
        <row r="306">
          <cell r="D306" t="str">
            <v>3WP51</v>
          </cell>
          <cell r="E306" t="str">
            <v>puerta p-51 (2.10x2.70) corrediza un ala en madera acustica</v>
          </cell>
          <cell r="F306" t="str">
            <v>u</v>
          </cell>
          <cell r="G306">
            <v>1875000</v>
          </cell>
          <cell r="I306">
            <v>0.19</v>
          </cell>
          <cell r="J306">
            <v>2231250</v>
          </cell>
        </row>
        <row r="307">
          <cell r="D307" t="str">
            <v>3WP70</v>
          </cell>
          <cell r="E307" t="str">
            <v>puerta p-70 (1.50x2.40) batiente de 2 alas en vidrio templado incoloro en 10mm con esquinero superior e inferior en aluminio. incluye: brazo hidraulico (gato superior), manija hafele, cerradura central y perfil t87 en aluminio.</v>
          </cell>
          <cell r="F307" t="str">
            <v>u</v>
          </cell>
          <cell r="G307">
            <v>2837553.6</v>
          </cell>
          <cell r="I307">
            <v>0.19</v>
          </cell>
          <cell r="J307">
            <v>3376688.784</v>
          </cell>
          <cell r="K307" t="str">
            <v>POLITI</v>
          </cell>
          <cell r="L307">
            <v>44180</v>
          </cell>
        </row>
        <row r="308">
          <cell r="D308" t="str">
            <v>3WP71</v>
          </cell>
          <cell r="E308" t="str">
            <v>puerta p-71 (1.50x2.40) batiente de 2 alas en vidrio templado incoloro en 10mm con esquinero superior e inferior en aluminio. incluye: brazo hidraulico (gato superior), manija hafele, cerradura central y perfil t87 en aluminio.</v>
          </cell>
          <cell r="F308" t="str">
            <v>u</v>
          </cell>
          <cell r="G308">
            <v>2837553.6</v>
          </cell>
          <cell r="I308">
            <v>0.19</v>
          </cell>
          <cell r="J308">
            <v>3376688.784</v>
          </cell>
          <cell r="K308" t="str">
            <v>POLITI</v>
          </cell>
          <cell r="L308">
            <v>44180</v>
          </cell>
        </row>
        <row r="309">
          <cell r="D309" t="str">
            <v>3WP90</v>
          </cell>
          <cell r="E309" t="str">
            <v>paredes tipo politi ref: horizon maars living walls de vidrio templado de 10mm con perfiles de altura maxima de 35mm. color de la perfileria ral:color negro o color de linea para 10 mm / 3/8” toughened rw = 31 db / stc = 29 db, el indice de aislamiento acustico ponderado cumple con en iso 717-1: 2013 altura total de la division variable (cuenta con alturas diferentes)</v>
          </cell>
          <cell r="F309" t="str">
            <v>m2</v>
          </cell>
          <cell r="G309">
            <v>355000</v>
          </cell>
          <cell r="I309">
            <v>0.19</v>
          </cell>
          <cell r="J309">
            <v>422450</v>
          </cell>
          <cell r="K309" t="str">
            <v>POLITI</v>
          </cell>
          <cell r="L309">
            <v>44180</v>
          </cell>
        </row>
        <row r="310">
          <cell r="D310" t="str">
            <v>3WV01</v>
          </cell>
          <cell r="E310" t="str">
            <v>ventanta v-01 (variable - 264.57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310" t="str">
            <v>u</v>
          </cell>
          <cell r="G310">
            <v>154313235</v>
          </cell>
          <cell r="I310">
            <v>9.5760000000000012E-3</v>
          </cell>
          <cell r="J310">
            <v>155790938.53836</v>
          </cell>
          <cell r="K310" t="str">
            <v>ALCO</v>
          </cell>
          <cell r="L310">
            <v>44152</v>
          </cell>
        </row>
        <row r="311">
          <cell r="D311" t="str">
            <v>3WV02</v>
          </cell>
          <cell r="E311" t="str">
            <v>ventanta v-02 (variable - 446.26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311" t="str">
            <v>u</v>
          </cell>
          <cell r="G311">
            <v>264424239</v>
          </cell>
          <cell r="I311">
            <v>9.5760000000000012E-3</v>
          </cell>
          <cell r="J311">
            <v>266956365.51266402</v>
          </cell>
          <cell r="K311" t="str">
            <v>ALCO</v>
          </cell>
          <cell r="L311">
            <v>44152</v>
          </cell>
        </row>
        <row r="312">
          <cell r="D312" t="str">
            <v>3WV03</v>
          </cell>
          <cell r="E312" t="str">
            <v>ventanta v-03 (variable - 201.58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312" t="str">
            <v>u</v>
          </cell>
          <cell r="G312">
            <v>124844055</v>
          </cell>
          <cell r="I312">
            <v>9.5760000000000012E-3</v>
          </cell>
          <cell r="J312">
            <v>126039561.67068</v>
          </cell>
          <cell r="K312" t="str">
            <v>ALCO</v>
          </cell>
          <cell r="L312">
            <v>44152</v>
          </cell>
        </row>
        <row r="313">
          <cell r="D313" t="str">
            <v>3WV04</v>
          </cell>
          <cell r="E313" t="str">
            <v>ventanta v-04 (variable - 141.95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313" t="str">
            <v>u</v>
          </cell>
          <cell r="G313">
            <v>77489253</v>
          </cell>
          <cell r="I313">
            <v>9.5760000000000012E-3</v>
          </cell>
          <cell r="J313">
            <v>78231290.086728007</v>
          </cell>
          <cell r="K313" t="str">
            <v>ALCO</v>
          </cell>
          <cell r="L313">
            <v>44152</v>
          </cell>
        </row>
        <row r="314">
          <cell r="D314" t="str">
            <v>3WV05</v>
          </cell>
          <cell r="E314" t="str">
            <v>ventanta v-05 (variable) de 4 modulos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v>
          </cell>
          <cell r="F314" t="str">
            <v>u</v>
          </cell>
          <cell r="G314">
            <v>27814496</v>
          </cell>
          <cell r="I314">
            <v>9.5760000000000012E-3</v>
          </cell>
          <cell r="J314">
            <v>28080847.613696001</v>
          </cell>
          <cell r="K314" t="str">
            <v>ALCO</v>
          </cell>
          <cell r="L314">
            <v>44152</v>
          </cell>
        </row>
        <row r="315">
          <cell r="D315" t="str">
            <v>3WV06</v>
          </cell>
          <cell r="E315" t="str">
            <v>ventanta v-06 (4.25x2.70) de 3 cuerpos en vidrio de seguridad templado y laminado transparente, con alas centrales proyectantes mas modulos superior 1 y 2 e inferior fijos mas modulo inferior en celosia mas perfileria perimetral tipo monumental mas montantes superiores en celosia de aluminio mas pintura electrostatica en polvo color blanco mate, de "concept glass" o equivalente</v>
          </cell>
          <cell r="F315" t="str">
            <v>u</v>
          </cell>
          <cell r="G315">
            <v>5152460</v>
          </cell>
          <cell r="I315">
            <v>9.5760000000000012E-3</v>
          </cell>
          <cell r="J315">
            <v>5201799.9569600001</v>
          </cell>
          <cell r="K315" t="str">
            <v>ALCO</v>
          </cell>
          <cell r="L315">
            <v>44152</v>
          </cell>
        </row>
        <row r="316">
          <cell r="D316" t="str">
            <v>3WV07</v>
          </cell>
          <cell r="E316" t="str">
            <v>ventanta v-07 (4.50x2.70) de 4 cuerpos en vidrio de seguridad templado y laminado con pelicula antiregistro mas perfileria perimetral tipo monumental mas pintura electrostatica en polvo color blanco mate, de "concept glass" o equivalente</v>
          </cell>
          <cell r="F316" t="str">
            <v>u</v>
          </cell>
          <cell r="G316">
            <v>5557468.7999999998</v>
          </cell>
          <cell r="I316">
            <v>1.5833333333333338E-2</v>
          </cell>
          <cell r="J316">
            <v>5645462.0559999999</v>
          </cell>
        </row>
        <row r="317">
          <cell r="D317" t="str">
            <v>3WV08</v>
          </cell>
          <cell r="E317" t="str">
            <v>ventanta v-08 (6.00x2.40) de 3 cuerpos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
nota: especificaciones bioclimaticas segun diseño tecnico</v>
          </cell>
          <cell r="F317" t="str">
            <v>u</v>
          </cell>
          <cell r="G317">
            <v>5489328</v>
          </cell>
          <cell r="I317">
            <v>9.5760000000000012E-3</v>
          </cell>
          <cell r="J317">
            <v>5541893.8049280001</v>
          </cell>
          <cell r="K317" t="str">
            <v>ALCO</v>
          </cell>
          <cell r="L317">
            <v>44152</v>
          </cell>
        </row>
        <row r="318">
          <cell r="D318" t="str">
            <v>3WV09</v>
          </cell>
          <cell r="E318" t="str">
            <v>ventanta v-09 (variable) de 3 modulos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v>
          </cell>
          <cell r="F318" t="str">
            <v>u</v>
          </cell>
          <cell r="G318">
            <v>16272862</v>
          </cell>
          <cell r="I318">
            <v>9.5760000000000012E-3</v>
          </cell>
          <cell r="J318">
            <v>16428690.926512001</v>
          </cell>
          <cell r="K318" t="str">
            <v>ALCO</v>
          </cell>
          <cell r="L318">
            <v>44152</v>
          </cell>
        </row>
        <row r="319">
          <cell r="D319" t="str">
            <v>3WV10</v>
          </cell>
          <cell r="E319" t="str">
            <v>ventanta v-10 (variablex2.70)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 mas tramos de ventanas proyectante hacia afuera</v>
          </cell>
          <cell r="F319" t="str">
            <v>u</v>
          </cell>
          <cell r="G319">
            <v>28790421</v>
          </cell>
          <cell r="I319">
            <v>9.5760000000000012E-3</v>
          </cell>
          <cell r="J319">
            <v>29066118.071496002</v>
          </cell>
          <cell r="K319" t="str">
            <v>ALCO</v>
          </cell>
          <cell r="L319">
            <v>44152</v>
          </cell>
        </row>
        <row r="320">
          <cell r="D320" t="str">
            <v>3WV11</v>
          </cell>
          <cell r="E320" t="str">
            <v>ventanta v-11 (4.34x0.30) en celosia de aluminio de 2 cuerpos mas pintura electrostatica en polvo color blanca mate o equivalente, de "concept glass" o equivalente</v>
          </cell>
          <cell r="F320" t="str">
            <v>u</v>
          </cell>
          <cell r="G320">
            <v>314123</v>
          </cell>
          <cell r="I320">
            <v>9.5760000000000012E-3</v>
          </cell>
          <cell r="J320">
            <v>317131.04184800002</v>
          </cell>
          <cell r="K320" t="str">
            <v>ALCO</v>
          </cell>
          <cell r="L320">
            <v>44152</v>
          </cell>
        </row>
        <row r="321">
          <cell r="D321" t="str">
            <v>3WV12</v>
          </cell>
          <cell r="E321" t="str">
            <v>ventanta v-12 (12.60x0.30) en celosia de aluminio de 6 cuerpos mas pintura electrostatica en polvo color blanca mate o equivalente, de "concept glass" o equivalente</v>
          </cell>
          <cell r="F321" t="str">
            <v>u</v>
          </cell>
          <cell r="G321">
            <v>928352</v>
          </cell>
          <cell r="I321">
            <v>9.5760000000000012E-3</v>
          </cell>
          <cell r="J321">
            <v>937241.89875200007</v>
          </cell>
          <cell r="K321" t="str">
            <v>ALCO</v>
          </cell>
          <cell r="L321">
            <v>44152</v>
          </cell>
        </row>
        <row r="322">
          <cell r="D322" t="str">
            <v>3WV13</v>
          </cell>
          <cell r="E322" t="str">
            <v>ventanta v-13 (11.35x0.30) en celosia de aluminio de 8 cuerpos mas pintura electrostatica en polvo color blanca mate o equivalente, de "concept glass" o equivalente</v>
          </cell>
          <cell r="F322" t="str">
            <v>u</v>
          </cell>
          <cell r="G322">
            <v>819681</v>
          </cell>
          <cell r="I322">
            <v>9.5760000000000012E-3</v>
          </cell>
          <cell r="J322">
            <v>827530.26525599998</v>
          </cell>
          <cell r="K322" t="str">
            <v>ALCO</v>
          </cell>
          <cell r="L322">
            <v>44152</v>
          </cell>
        </row>
        <row r="323">
          <cell r="D323" t="str">
            <v>3WV14</v>
          </cell>
          <cell r="E323" t="str">
            <v>ventanta v-14 (variablex2.70) de 3 tramos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
nota: especificaciones bioclimaticas segun diseño tecnico</v>
          </cell>
          <cell r="F323" t="str">
            <v>u</v>
          </cell>
          <cell r="G323">
            <v>3577098</v>
          </cell>
          <cell r="I323">
            <v>9.5760000000000012E-3</v>
          </cell>
          <cell r="J323">
            <v>3611352.2904480002</v>
          </cell>
          <cell r="K323" t="str">
            <v>ALCO</v>
          </cell>
          <cell r="L323">
            <v>44152</v>
          </cell>
        </row>
        <row r="324">
          <cell r="D324" t="str">
            <v>3WV15</v>
          </cell>
          <cell r="E324" t="str">
            <v>ventanta v-15 (6.90x0.30) en celosia de aluminio de 3 cuerpos mas pintura electrostatica en polvo color blanca mate o equivalente, de "concept glass" o equivalente</v>
          </cell>
          <cell r="F324" t="str">
            <v>u</v>
          </cell>
          <cell r="G324">
            <v>496900</v>
          </cell>
          <cell r="I324">
            <v>9.5760000000000012E-3</v>
          </cell>
          <cell r="J324">
            <v>501658.31440000003</v>
          </cell>
          <cell r="K324" t="str">
            <v>ALCO</v>
          </cell>
          <cell r="L324">
            <v>44152</v>
          </cell>
        </row>
        <row r="325">
          <cell r="D325" t="str">
            <v>3WV16</v>
          </cell>
          <cell r="E325" t="str">
            <v>ventanta v-16 (0.20x2.95) en celosia de aluminio mas pintura electrostatica en polvo color blanca mate o equivalente, de "concept glass" o equivalente</v>
          </cell>
          <cell r="F325" t="str">
            <v>u</v>
          </cell>
          <cell r="G325">
            <v>156060</v>
          </cell>
          <cell r="I325">
            <v>9.5760000000000012E-3</v>
          </cell>
          <cell r="J325">
            <v>157554.43056000001</v>
          </cell>
          <cell r="K325" t="str">
            <v>ALCO</v>
          </cell>
          <cell r="L325">
            <v>44152</v>
          </cell>
        </row>
        <row r="326">
          <cell r="D326" t="str">
            <v>3WV17</v>
          </cell>
          <cell r="E326" t="str">
            <v>ventanta v-17 (variablex2.70) de 3 modulos en vidrio de seguridad templado y laminado con pelicula transparente mas modulos centrales proyectante segun el caso mas perfileria perimetral tipo monumental mas pintura electrostatica en polvo color blanco mate, de "concept glass" o equivalente
nota: especificaciones acusticas de insonorizacion segun diseño tecnico</v>
          </cell>
          <cell r="F326" t="str">
            <v>u</v>
          </cell>
          <cell r="G326">
            <v>31479861</v>
          </cell>
          <cell r="I326">
            <v>9.5760000000000012E-3</v>
          </cell>
          <cell r="J326">
            <v>31781312.148936</v>
          </cell>
          <cell r="K326" t="str">
            <v>ALCO</v>
          </cell>
          <cell r="L326">
            <v>44152</v>
          </cell>
        </row>
        <row r="327">
          <cell r="D327" t="str">
            <v>3WV18</v>
          </cell>
          <cell r="E327" t="str">
            <v>ventanta v-18 (29.40xvariable)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327" t="str">
            <v>u</v>
          </cell>
          <cell r="G327">
            <v>32513785</v>
          </cell>
          <cell r="I327">
            <v>9.5760000000000012E-3</v>
          </cell>
          <cell r="J327">
            <v>32825137.00516</v>
          </cell>
          <cell r="K327" t="str">
            <v>ALCO</v>
          </cell>
          <cell r="L327">
            <v>44152</v>
          </cell>
        </row>
        <row r="328">
          <cell r="D328" t="str">
            <v>3WV19</v>
          </cell>
          <cell r="E328" t="str">
            <v>ventanta v-19A (6.90x2.70) de 5 tramos en vidrio de seguridad templado y laminado con pelicula transparente mas modulos centrales proyectante segun el caso mas perfileria perimetral tipo monumental mas pintura electrostatica en polvo color blanco mate, de "concept glass" o equivalente mas celosia inferior fija</v>
          </cell>
          <cell r="F328" t="str">
            <v>u</v>
          </cell>
          <cell r="G328">
            <v>7198538</v>
          </cell>
          <cell r="I328">
            <v>9.5760000000000012E-3</v>
          </cell>
          <cell r="J328">
            <v>7267471.1998880003</v>
          </cell>
          <cell r="K328" t="str">
            <v>ALCO</v>
          </cell>
          <cell r="L328">
            <v>44152</v>
          </cell>
        </row>
        <row r="329">
          <cell r="D329" t="str">
            <v>3WV1Z</v>
          </cell>
          <cell r="E329" t="str">
            <v>ventanta v-19B (6.90x2.95) de 5 tramos en vidrio de seguridad templado y laminado con pelicula transparente mas modulos centrales proyectante segun el caso mas perfileria perimetral tipo monumental mas pintura electrostatica en polvo color blanco mate, de "concept glass" o equivalente mas celosia inferior fija</v>
          </cell>
          <cell r="F329" t="str">
            <v>u</v>
          </cell>
          <cell r="G329">
            <v>7733919</v>
          </cell>
          <cell r="I329">
            <v>9.5760000000000012E-3</v>
          </cell>
          <cell r="J329">
            <v>7807979.0083440002</v>
          </cell>
          <cell r="K329" t="str">
            <v>ALCO</v>
          </cell>
          <cell r="L329">
            <v>44152</v>
          </cell>
        </row>
        <row r="330">
          <cell r="D330" t="str">
            <v>3WV20</v>
          </cell>
          <cell r="E330" t="str">
            <v>ventanta v-20 (3.35x2.70) en vidrio de seguridad templado y laminado transparente mas perfileria en aluminio zocalo arriba y abajo mas pintura electrostatica en polvo color natural mate o equivalente mas paral de remate de 2"x2"</v>
          </cell>
          <cell r="F330" t="str">
            <v>u</v>
          </cell>
          <cell r="G330">
            <v>5170915.2</v>
          </cell>
          <cell r="I330">
            <v>1.5833333333333338E-2</v>
          </cell>
          <cell r="J330">
            <v>5252788.0240000002</v>
          </cell>
        </row>
        <row r="331">
          <cell r="D331" t="str">
            <v>3WV21</v>
          </cell>
          <cell r="E331" t="str">
            <v>ventanta v-21 (14.88x2.70) en vidrio de seguridad templado y laminado transparente mas perfileria en aluminio zocalo arriba y abajo mas pintura electrostatica en polvo color natural mate o equivalente mas paral de remate de 2"x2"</v>
          </cell>
          <cell r="F331" t="str">
            <v>u</v>
          </cell>
          <cell r="G331">
            <v>19841205.599999998</v>
          </cell>
          <cell r="I331">
            <v>1.5833333333333338E-2</v>
          </cell>
          <cell r="J331">
            <v>20155358.022</v>
          </cell>
        </row>
        <row r="332">
          <cell r="D332" t="str">
            <v>3WV22</v>
          </cell>
          <cell r="E332" t="str">
            <v>ventanta v-22 (66.63x4.00) de 5 modulos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1 montante fijo de 0.55m mas pintura electrostatica en polvo color gris natural mate tipo alumina o equivalente</v>
          </cell>
          <cell r="F332" t="str">
            <v>u</v>
          </cell>
          <cell r="G332">
            <v>120887735</v>
          </cell>
          <cell r="I332">
            <v>9.5760000000000012E-3</v>
          </cell>
          <cell r="J332">
            <v>122045355.95036</v>
          </cell>
          <cell r="K332" t="str">
            <v>ALCO</v>
          </cell>
          <cell r="L332">
            <v>44152</v>
          </cell>
        </row>
        <row r="333">
          <cell r="D333" t="str">
            <v>3WV23</v>
          </cell>
          <cell r="E333" t="str">
            <v>ventanta v-23 (16.55xvariable)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 mas tramos de ventanas proyectante hacia afuera</v>
          </cell>
          <cell r="F333" t="str">
            <v>u</v>
          </cell>
          <cell r="G333">
            <v>83243686.5</v>
          </cell>
          <cell r="I333">
            <v>1.5833333333333338E-2</v>
          </cell>
          <cell r="J333">
            <v>84561711.53625001</v>
          </cell>
        </row>
        <row r="334">
          <cell r="D334" t="str">
            <v>3WV24</v>
          </cell>
          <cell r="E334" t="str">
            <v>ventanta v-24 (2.10x2.70) en celosia de aluminio de 2 cuerpos mas pintura electrostatica en polvo color blanca mate o equivalente, de "concept glass" o equivalente</v>
          </cell>
          <cell r="F334" t="str">
            <v>u</v>
          </cell>
          <cell r="G334">
            <v>3391177.1999999997</v>
          </cell>
          <cell r="I334">
            <v>1.5833333333333338E-2</v>
          </cell>
          <cell r="J334">
            <v>3444870.8389999997</v>
          </cell>
        </row>
        <row r="335">
          <cell r="D335" t="str">
            <v>3WV25</v>
          </cell>
          <cell r="E335" t="str">
            <v>ventanta v-25 (8.13x2.70) de 3 modulos en vidrio de seguridad templado y laminado transparente mas perfileria en aluminio zocalo arriba y abajo mas pintura electrostatica en polvo color natural mate o equivalente mas paral de remate de 2"x2" mas montante fijo en celosia</v>
          </cell>
          <cell r="F335" t="str">
            <v>u</v>
          </cell>
          <cell r="G335">
            <v>20187649.199999999</v>
          </cell>
          <cell r="I335">
            <v>1.5833333333333338E-2</v>
          </cell>
          <cell r="J335">
            <v>20507286.978999998</v>
          </cell>
        </row>
        <row r="336">
          <cell r="D336" t="str">
            <v>3WV26</v>
          </cell>
          <cell r="E336" t="str">
            <v>ventanta v-26 (6.60x2.70) de 3 modulos en vidrio de seguridad templado y laminado transparente mas perfileria en aluminio zocalo arriba y abajo mas pintura electrostatica en polvo color natural mate o equivalente</v>
          </cell>
          <cell r="F336" t="str">
            <v>u</v>
          </cell>
          <cell r="G336">
            <v>9550504.7999999989</v>
          </cell>
          <cell r="I336">
            <v>1.5833333333333338E-2</v>
          </cell>
          <cell r="J336">
            <v>9701721.1259999983</v>
          </cell>
        </row>
        <row r="337">
          <cell r="D337" t="str">
            <v>3WV27</v>
          </cell>
          <cell r="E337" t="str">
            <v>ventanta v-27 (6.28x0.75)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337" t="str">
            <v>u</v>
          </cell>
          <cell r="G337">
            <v>3513001</v>
          </cell>
          <cell r="I337">
            <v>9.5760000000000012E-3</v>
          </cell>
          <cell r="J337">
            <v>3546641.4975760002</v>
          </cell>
          <cell r="K337" t="str">
            <v>ALCO</v>
          </cell>
          <cell r="L337">
            <v>44152</v>
          </cell>
        </row>
        <row r="338">
          <cell r="D338" t="str">
            <v>3WV28</v>
          </cell>
          <cell r="E338" t="str">
            <v>ventanta v-28 (21.21x2.70)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338" t="str">
            <v>u</v>
          </cell>
          <cell r="G338">
            <v>29427010</v>
          </cell>
          <cell r="I338">
            <v>9.5760000000000012E-3</v>
          </cell>
          <cell r="J338">
            <v>29708803.047760002</v>
          </cell>
          <cell r="K338" t="str">
            <v>ALCO</v>
          </cell>
          <cell r="L338">
            <v>44152</v>
          </cell>
        </row>
        <row r="339">
          <cell r="D339" t="str">
            <v>3WV29</v>
          </cell>
          <cell r="E339" t="str">
            <v>ventanta v-29 (4.25x0.30) en celosia de aluminio de 2 cuerpos mas pintura electrostatica en polvo color blanca mate o equivalente, de "concept glass" o equivalente</v>
          </cell>
          <cell r="F339" t="str">
            <v>u</v>
          </cell>
          <cell r="G339">
            <v>1063156.8</v>
          </cell>
          <cell r="I339">
            <v>1.5833333333333338E-2</v>
          </cell>
          <cell r="J339">
            <v>1079990.1160000002</v>
          </cell>
        </row>
        <row r="340">
          <cell r="D340" t="str">
            <v>3WV30</v>
          </cell>
          <cell r="E340" t="str">
            <v>ventanta v-30 (5.70xvariable) en celosia de aluminio de 2 cuerpos mas pintura electrostatica en polvo color blanca mate o equivalente, de "concept glass" o equivalente</v>
          </cell>
          <cell r="F340" t="str">
            <v>u</v>
          </cell>
          <cell r="G340">
            <v>1230224</v>
          </cell>
          <cell r="I340">
            <v>9.5760000000000012E-3</v>
          </cell>
          <cell r="J340">
            <v>1242004.6250239999</v>
          </cell>
          <cell r="K340" t="str">
            <v>ALCO</v>
          </cell>
          <cell r="L340">
            <v>44152</v>
          </cell>
        </row>
        <row r="341">
          <cell r="D341" t="str">
            <v>3WV31</v>
          </cell>
          <cell r="E341" t="str">
            <v>ventanta v-31 (5.70x2.50) en celosia de aluminio de 2 cuerpos mas pintura electrostatica en polvo color blanca mate o equivalente, de "concept glass" o equivalente</v>
          </cell>
          <cell r="F341" t="str">
            <v>u</v>
          </cell>
          <cell r="G341">
            <v>6354535</v>
          </cell>
          <cell r="I341">
            <v>9.5760000000000012E-3</v>
          </cell>
          <cell r="J341">
            <v>6415386.0271600001</v>
          </cell>
          <cell r="K341" t="str">
            <v>ALCO</v>
          </cell>
          <cell r="L341">
            <v>44152</v>
          </cell>
        </row>
        <row r="342">
          <cell r="D342" t="str">
            <v>3WV32</v>
          </cell>
          <cell r="E342" t="str">
            <v>ventanta v-32 (6.90x2.95) de 4 tramos en vidrio de seguridad templado y laminado con pelicula transparente mas modulos centrales proyectante segun el caso mas perfileria perimetral tipo monumental mas pintura electrostatica en polvo color blanco mate, de "concept glass" o equivalente mas celosia inferior y superior fija</v>
          </cell>
          <cell r="F342" t="str">
            <v>u</v>
          </cell>
          <cell r="G342">
            <v>7090042</v>
          </cell>
          <cell r="I342">
            <v>9.5760000000000012E-3</v>
          </cell>
          <cell r="J342">
            <v>7157936.2421920002</v>
          </cell>
          <cell r="K342" t="str">
            <v>ALCO</v>
          </cell>
          <cell r="L342">
            <v>44152</v>
          </cell>
        </row>
        <row r="343">
          <cell r="D343" t="str">
            <v>3WV33</v>
          </cell>
          <cell r="E343" t="str">
            <v>ventanta v-33 (5.58x8.90) de 2 modulos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343" t="str">
            <v>u</v>
          </cell>
          <cell r="G343">
            <v>60723237.124800012</v>
          </cell>
          <cell r="I343">
            <v>1.5833333333333338E-2</v>
          </cell>
          <cell r="J343">
            <v>61684688.379276015</v>
          </cell>
        </row>
        <row r="344">
          <cell r="D344" t="str">
            <v>3WV34</v>
          </cell>
          <cell r="E344" t="str">
            <v>ventanta v-46 (2.34x0.55) en celosia de aluminio + pintura electrostatica en polvo color blanca mate o equivalente, de "concept glass" o equivalente.</v>
          </cell>
          <cell r="F344" t="str">
            <v>u</v>
          </cell>
          <cell r="G344" t="e">
            <v>#VALUE!</v>
          </cell>
          <cell r="I344">
            <v>1.5833333333333338E-2</v>
          </cell>
          <cell r="J344" t="e">
            <v>#VALUE!</v>
          </cell>
        </row>
        <row r="345">
          <cell r="D345" t="str">
            <v>3WV35</v>
          </cell>
          <cell r="E345" t="str">
            <v>ventanta v-47 (2.55x0.70) flotante tipo piel de vidrio transparente tipo andino cool lite st150 (vidrio proteccion solar) o equivalente, tratamiento termico segun orientacion de fachada + fijaciones segun proveedor + sistema de pegado con silicona estructural tipo sikasil sg-20 de sika o equivalente, con estructura en aluminio + pintura electrostatica en polvo color gris natural mate tipo alumina o equivalente + perforaciones de 1"</v>
          </cell>
          <cell r="F345" t="str">
            <v>u</v>
          </cell>
          <cell r="G345" t="e">
            <v>#VALUE!</v>
          </cell>
          <cell r="I345">
            <v>1.5833333333333338E-2</v>
          </cell>
          <cell r="J345" t="e">
            <v>#VALUE!</v>
          </cell>
        </row>
        <row r="346">
          <cell r="D346" t="str">
            <v>3WV36</v>
          </cell>
          <cell r="E346" t="str">
            <v>ventanta v-48 (12.44x2.40) - ancho variable - 29.85 m2 - tipo horizon maars living walls de vidrio tempaldo de 10mm con perfiles de altura maxima de 22mm/35mm.color de la perfileria ral: color negro de linea + perfil verical t87 (1½”x 1½”) aluminio color negro</v>
          </cell>
          <cell r="F346" t="str">
            <v>u</v>
          </cell>
          <cell r="G346" t="e">
            <v>#VALUE!</v>
          </cell>
          <cell r="I346">
            <v>1.5833333333333338E-2</v>
          </cell>
          <cell r="J346" t="e">
            <v>#VALUE!</v>
          </cell>
        </row>
        <row r="347">
          <cell r="D347" t="str">
            <v>3WV37</v>
          </cell>
          <cell r="E347" t="str">
            <v>ventanta v-49 (13.45x2.40) tipo horizon maars living walls de vidrio tempaldo de 10mm con perfiles de altura maxima de 22mm/35mm.color de la perfileria ral: color negro de linea.</v>
          </cell>
          <cell r="F347" t="str">
            <v>u</v>
          </cell>
          <cell r="G347" t="e">
            <v>#VALUE!</v>
          </cell>
          <cell r="I347">
            <v>1.5833333333333338E-2</v>
          </cell>
          <cell r="J347" t="e">
            <v>#VALUE!</v>
          </cell>
        </row>
        <row r="348">
          <cell r="D348" t="str">
            <v>3WV38</v>
          </cell>
          <cell r="E348" t="str">
            <v>ventanta v-50 (10.88x2.40) tipo horizon maars living walls de vidrio tempaldo de 10mm con perfiles de altura maxima de 22mm/35mm.color de la perfileria ral: color negro de linea.</v>
          </cell>
          <cell r="F348" t="str">
            <v>u</v>
          </cell>
          <cell r="G348" t="e">
            <v>#VALUE!</v>
          </cell>
          <cell r="I348">
            <v>1.5833333333333338E-2</v>
          </cell>
          <cell r="J348" t="e">
            <v>#VALUE!</v>
          </cell>
        </row>
        <row r="349">
          <cell r="D349" t="str">
            <v>3WV39</v>
          </cell>
          <cell r="E349" t="str">
            <v>ventanta v-51 (2.34x2.40) - ancho variable - 11.25 m2 - tipo horizon maars living walls de vidrio tempaldo de 10mm con perfiles de altura maxima de 22mm/35mm.color de la perfileria ral: color negro de linea + perfil verical t87 (1½”x 1½”) aluminio color negro</v>
          </cell>
          <cell r="F349" t="str">
            <v>u</v>
          </cell>
          <cell r="G349" t="e">
            <v>#VALUE!</v>
          </cell>
          <cell r="I349">
            <v>1.5833333333333338E-2</v>
          </cell>
          <cell r="J349" t="e">
            <v>#VALUE!</v>
          </cell>
        </row>
        <row r="350">
          <cell r="D350" t="str">
            <v>3WV40</v>
          </cell>
          <cell r="E350" t="str">
            <v>ventanta v-52 (4.03x0.60) - ancho variable - 1.45 m2 - flotante tipo piel de vidrio transparente tipo andino cool lite st150 (vidrio proteccion solar) o equivalente, tratamiento termico segun orientacion de fachada + serigrafia segun recomedaciones bioclimaticas. (ver detalle tecnico) + fijaciones segun proveedor + sistema de pegado con silicona estructural tipo sikasil sg-20 de sika o equivalente, con estructura en aluminio + pintura electrostatica en polvo color gris natural mate tipo alumina o equivalente.</v>
          </cell>
          <cell r="F350" t="str">
            <v>u</v>
          </cell>
          <cell r="G350" t="e">
            <v>#VALUE!</v>
          </cell>
          <cell r="I350">
            <v>1.5833333333333338E-2</v>
          </cell>
          <cell r="J350" t="e">
            <v>#VALUE!</v>
          </cell>
        </row>
        <row r="351">
          <cell r="D351" t="str">
            <v>3WV41</v>
          </cell>
          <cell r="E351" t="str">
            <v>ventanta v-53 (3.46x2.40) tipo horizon maars living walls de vidrio tempaldo de 10mm con perfiles de altura maxima de 22mm/35mm.color de la perfileria ral: color negro de linea.</v>
          </cell>
          <cell r="F351" t="str">
            <v>u</v>
          </cell>
          <cell r="G351" t="e">
            <v>#VALUE!</v>
          </cell>
          <cell r="I351">
            <v>1.5833333333333338E-2</v>
          </cell>
          <cell r="J351" t="e">
            <v>#VALUE!</v>
          </cell>
        </row>
        <row r="352">
          <cell r="D352" t="str">
            <v>3WV42</v>
          </cell>
          <cell r="E352" t="str">
            <v>ventanta v-54 (4.44x2.40) tipo horizon maars living walls de vidrio tempaldo de 10mm con perfiles de altura maxima de 22mm/35mm.color de la perfileria ral: color negro de linea.</v>
          </cell>
          <cell r="F352" t="str">
            <v>u</v>
          </cell>
          <cell r="G352" t="e">
            <v>#VALUE!</v>
          </cell>
          <cell r="I352">
            <v>1.5833333333333338E-2</v>
          </cell>
          <cell r="J352" t="e">
            <v>#VALUE!</v>
          </cell>
        </row>
        <row r="353">
          <cell r="D353" t="str">
            <v>3WV43</v>
          </cell>
          <cell r="E353" t="str">
            <v>ventanta v-55 (4.98x2.40) tipo horizon maars living walls de vidrio tempaldo de 10mm con perfiles de altura maxima de 22mm/35mm.color de la perfileria ral: color negro de linea.</v>
          </cell>
          <cell r="F353" t="str">
            <v>u</v>
          </cell>
          <cell r="G353" t="e">
            <v>#VALUE!</v>
          </cell>
          <cell r="I353">
            <v>1.5833333333333338E-2</v>
          </cell>
          <cell r="J353" t="e">
            <v>#VALUE!</v>
          </cell>
        </row>
        <row r="354">
          <cell r="D354" t="str">
            <v>3WV44</v>
          </cell>
          <cell r="E354" t="str">
            <v>ventanta v-56 (3.25x2.40) - ancho variable - 2.40 m2 - en vidrio de seguridad templado y laminado transparente mas perfileria en aluminio, zocalo arriba y abajo mas pintura electrostatica en polvo color natural mate o equivalente</v>
          </cell>
          <cell r="F354" t="str">
            <v>u</v>
          </cell>
          <cell r="G354" t="e">
            <v>#VALUE!</v>
          </cell>
          <cell r="I354">
            <v>1.5833333333333338E-2</v>
          </cell>
          <cell r="J354" t="e">
            <v>#VALUE!</v>
          </cell>
        </row>
        <row r="355">
          <cell r="D355" t="str">
            <v>3WV45</v>
          </cell>
          <cell r="E355" t="str">
            <v>ventanta v-57 (variable - 59.49 m2) de 3 tramos en vidrio de seguridad templado y laminado transparente segun proveedor, con alas centrales proyectantes mas modulos superior 1 y 2 e inferior fijos mas perfileria perimetral tipo monumental mas montantes superiores en celosia de aluminio mas pintura electrostatica en polvo color blanco mate, de "concept glass" o equivalente.</v>
          </cell>
          <cell r="F355" t="str">
            <v>u</v>
          </cell>
          <cell r="G355">
            <v>72740231.496000007</v>
          </cell>
          <cell r="I355">
            <v>1.5833333333333338E-2</v>
          </cell>
          <cell r="J355">
            <v>73891951.828020006</v>
          </cell>
        </row>
        <row r="356">
          <cell r="D356" t="str">
            <v>3WV46</v>
          </cell>
          <cell r="E356" t="str">
            <v>ventanta v-58 (variable - 197.98 m2) de 3 tramos en vidrio de seguridad templado y laminado transparente segun proveedor, con alas centrales proyectantes mas modulos superior 1 y 2 e inferior fijos mas perfileria perimetral tipo monumental mas montantes superiores en celosia de aluminio mas pintura electrostatica en polvo color blanco mate, de "concept glass" o equivalente.</v>
          </cell>
          <cell r="F356" t="str">
            <v>u</v>
          </cell>
          <cell r="G356">
            <v>242076164.59200001</v>
          </cell>
          <cell r="I356">
            <v>1.5833333333333338E-2</v>
          </cell>
          <cell r="J356">
            <v>245909037.19804001</v>
          </cell>
        </row>
        <row r="357">
          <cell r="D357" t="str">
            <v>3WV47</v>
          </cell>
          <cell r="E357" t="str">
            <v>ventanta v-59 (5.98x2.40) tipo horizon maars living walls de vidrio tempaldo de 10mm con perfiles de altura maxima de 22mm/35mm.color de la perfileria ral: color negro de linea.</v>
          </cell>
          <cell r="F357" t="str">
            <v>u</v>
          </cell>
          <cell r="G357" t="e">
            <v>#VALUE!</v>
          </cell>
          <cell r="I357">
            <v>1.5833333333333338E-2</v>
          </cell>
          <cell r="J357" t="e">
            <v>#VALUE!</v>
          </cell>
        </row>
        <row r="358">
          <cell r="D358" t="str">
            <v>3WV48</v>
          </cell>
          <cell r="E358" t="str">
            <v>ventanta v-60 (6.64x2.40) tipo horizon maars living walls de vidrio tempaldo de 10mm con perfiles de altura maxima de 22mm/35mm.color de la perfileria ral: color negro de linea.</v>
          </cell>
          <cell r="F358" t="str">
            <v>u</v>
          </cell>
          <cell r="G358" t="e">
            <v>#VALUE!</v>
          </cell>
          <cell r="I358">
            <v>1.5833333333333338E-2</v>
          </cell>
          <cell r="J358" t="e">
            <v>#VALUE!</v>
          </cell>
        </row>
        <row r="359">
          <cell r="D359" t="str">
            <v>3WV49</v>
          </cell>
          <cell r="E359" t="str">
            <v>ventanta v-61 (6.19x2.40) - ancho variable - 14.85 m2 - tipo horizon maars living walls de vidrio tempaldo de 10mm con perfiles de altura maxima de 22mm/35mm.color de la perfileria ral: color negro de linea + perfil verical t87 (1½”x 1½”) aluminio color negro.</v>
          </cell>
          <cell r="F359" t="str">
            <v>u</v>
          </cell>
          <cell r="G359" t="e">
            <v>#VALUE!</v>
          </cell>
          <cell r="I359">
            <v>1.5833333333333338E-2</v>
          </cell>
          <cell r="J359" t="e">
            <v>#VALUE!</v>
          </cell>
        </row>
        <row r="360">
          <cell r="D360" t="str">
            <v>3WV50</v>
          </cell>
          <cell r="E360" t="str">
            <v>ventanta v-62 (1.42x2.40) tipo horizon maars living walls de vidrio tempaldo de 10mm con perfiles de altura maxima de 22mm/35mm.color de la perfileria ral: color negro de linea + perfil verical t87 (1½”x 1½”) aluminio color negro.</v>
          </cell>
          <cell r="F360" t="str">
            <v>u</v>
          </cell>
          <cell r="G360" t="e">
            <v>#VALUE!</v>
          </cell>
          <cell r="I360">
            <v>1.5833333333333338E-2</v>
          </cell>
          <cell r="J360" t="e">
            <v>#VALUE!</v>
          </cell>
        </row>
        <row r="361">
          <cell r="D361" t="str">
            <v>3WV51</v>
          </cell>
          <cell r="E361" t="str">
            <v>ventanta v-63 (2.88x2.70) tipo horizon maars living walls de vidrio tempaldo de 10mm con perfiles de altura maxima de 22mm/35mm.color de la perfileria ral: color negro de linea + perfil verical t87 (1½”x 1½”) aluminio color negro.</v>
          </cell>
          <cell r="F361" t="str">
            <v>u</v>
          </cell>
          <cell r="G361" t="e">
            <v>#VALUE!</v>
          </cell>
          <cell r="I361">
            <v>1.5833333333333338E-2</v>
          </cell>
          <cell r="J361" t="e">
            <v>#VALUE!</v>
          </cell>
        </row>
        <row r="362">
          <cell r="D362" t="str">
            <v>3WV52</v>
          </cell>
          <cell r="E362" t="str">
            <v>ventanta v-64 (1.60x2.40) tipo horizon maars living walls de vidrio tempaldo de 10mm con perfiles de altura maxima de 22mm/35mm.color de la perfileria ral: color negro de linea.</v>
          </cell>
          <cell r="F362" t="str">
            <v>u</v>
          </cell>
          <cell r="G362" t="e">
            <v>#VALUE!</v>
          </cell>
          <cell r="I362">
            <v>1.5833333333333338E-2</v>
          </cell>
          <cell r="J362" t="e">
            <v>#VALUE!</v>
          </cell>
        </row>
        <row r="363">
          <cell r="D363" t="str">
            <v>3WV53</v>
          </cell>
          <cell r="E363" t="str">
            <v>ventanta v-65 (1.93x2.40) tipo horizon maars living walls de vidrio tempaldo de 10mm con perfiles de altura maxima de 22mm/35mm.color de la perfileria ral: color negro de linea.</v>
          </cell>
          <cell r="F363" t="str">
            <v>u</v>
          </cell>
          <cell r="G363" t="e">
            <v>#VALUE!</v>
          </cell>
          <cell r="I363">
            <v>1.5833333333333338E-2</v>
          </cell>
          <cell r="J363" t="e">
            <v>#VALUE!</v>
          </cell>
        </row>
        <row r="364">
          <cell r="D364" t="str">
            <v>3WV54</v>
          </cell>
          <cell r="E364" t="str">
            <v>ventanta v-66 (10.79x2.70) - ancho variable - 25.89 m2 - tipo horizon maars living walls de vidrio tempaldo de 10mm con perfiles de altura maxima de 22mm/35mm.color de la perfileria ral: color negro de linea + perfil verical t87 (1½”x 1½”) aluminio color negro.</v>
          </cell>
          <cell r="F364" t="str">
            <v>u</v>
          </cell>
          <cell r="G364" t="e">
            <v>#VALUE!</v>
          </cell>
          <cell r="I364">
            <v>1.5833333333333338E-2</v>
          </cell>
          <cell r="J364" t="e">
            <v>#VALUE!</v>
          </cell>
        </row>
        <row r="365">
          <cell r="D365" t="str">
            <v>3WV55</v>
          </cell>
          <cell r="E365" t="str">
            <v>ventanta v-67 (1.97x2.40) tipo horizon maars living walls de vidrio tempaldo de 10mm con perfiles de altura maxima de 22mm/35mm.color de la perfileria ral: color negro de linea.</v>
          </cell>
          <cell r="F365" t="str">
            <v>u</v>
          </cell>
          <cell r="G365" t="e">
            <v>#VALUE!</v>
          </cell>
          <cell r="I365">
            <v>1.5833333333333338E-2</v>
          </cell>
          <cell r="J365" t="e">
            <v>#VALUE!</v>
          </cell>
        </row>
        <row r="366">
          <cell r="D366" t="str">
            <v>3WV56</v>
          </cell>
          <cell r="E366" t="str">
            <v>ventanta v-68 (2.65x2.95) en celosia de aluminio + pintura electrostatica en polvo color blanca mate o equivalente, de "concept glass" o equivalente.</v>
          </cell>
          <cell r="F366" t="str">
            <v>u</v>
          </cell>
          <cell r="G366" t="e">
            <v>#VALUE!</v>
          </cell>
          <cell r="I366">
            <v>1.5833333333333338E-2</v>
          </cell>
          <cell r="J366" t="e">
            <v>#VALUE!</v>
          </cell>
        </row>
        <row r="367">
          <cell r="D367" t="str">
            <v>3WV57</v>
          </cell>
          <cell r="E367" t="str">
            <v>ventanta v-69 (9.59x0.30) en celosia de aluminio + pintura electrostatica en polvo color blanca mate o equivalente, de "concept glass" o equivalente.</v>
          </cell>
          <cell r="F367" t="str">
            <v>u</v>
          </cell>
          <cell r="G367">
            <v>72740231.496000007</v>
          </cell>
          <cell r="I367">
            <v>1.5833333333333338E-2</v>
          </cell>
          <cell r="J367">
            <v>73891951.828020006</v>
          </cell>
        </row>
        <row r="368">
          <cell r="D368" t="str">
            <v>3WV58</v>
          </cell>
          <cell r="E368" t="str">
            <v>ventanta v-70 (4.13x2.78) en celosia de aluminio + pintura electrostatica en polvo color blanca mate o equivalente, de "concept glass" o equivalente + angulo perimetral de 3".</v>
          </cell>
          <cell r="F368" t="str">
            <v>u</v>
          </cell>
          <cell r="G368">
            <v>242076164.59199998</v>
          </cell>
          <cell r="I368">
            <v>1.5833333333333338E-2</v>
          </cell>
          <cell r="J368">
            <v>245909037.19803998</v>
          </cell>
        </row>
        <row r="369">
          <cell r="D369" t="str">
            <v>3WV59</v>
          </cell>
          <cell r="E369" t="str">
            <v>puertas vidrieras</v>
          </cell>
          <cell r="F369" t="str">
            <v>u</v>
          </cell>
          <cell r="G369" t="e">
            <v>#VALUE!</v>
          </cell>
          <cell r="I369">
            <v>1.5833333333333338E-2</v>
          </cell>
          <cell r="J369" t="e">
            <v>#VALUE!</v>
          </cell>
        </row>
        <row r="370">
          <cell r="D370" t="str">
            <v>3WV60</v>
          </cell>
          <cell r="E370" t="str">
            <v>puerta p-11 (2.00x2.52) batiente de 2 alas en vidrio templado incoloro en 10mm. perfil verical t87 (1½”x 1½”) aluminio color negro mas perfil carre color negro en ambos lados del ala en vidrio mas manija horizontal hafelet (30mm) de 60cm de largo color negro mas pivote superior e inferior. incluye brazo hidraulico y cerradura a ras de perfil carre.</v>
          </cell>
          <cell r="F370" t="str">
            <v>u</v>
          </cell>
          <cell r="G370" t="e">
            <v>#VALUE!</v>
          </cell>
          <cell r="I370">
            <v>1.5833333333333338E-2</v>
          </cell>
          <cell r="J370" t="e">
            <v>#VALUE!</v>
          </cell>
        </row>
        <row r="371">
          <cell r="D371" t="str">
            <v>3WV61</v>
          </cell>
          <cell r="E371" t="str">
            <v>puerta p-12b (1.40x2.70) batiente de 1 ala en vidrio templado incoloro en 10mm con esquinero superior e inferior en aluminio. incluye: montante en persiana ref.315, brazo hidraulico (gato superior), manija hafele, cerradura central y perfil t87 en aluminio.</v>
          </cell>
          <cell r="F371" t="str">
            <v>u</v>
          </cell>
          <cell r="G371">
            <v>3165891.6</v>
          </cell>
          <cell r="I371">
            <v>0.19</v>
          </cell>
          <cell r="J371">
            <v>3767411.0039999997</v>
          </cell>
          <cell r="K371" t="str">
            <v>POLITI</v>
          </cell>
          <cell r="L371">
            <v>44180</v>
          </cell>
        </row>
        <row r="372">
          <cell r="D372" t="str">
            <v>3WV62</v>
          </cell>
          <cell r="E372" t="str">
            <v>puerta p-16a (2.40x2.70) batiente de 2 alas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 + montante superior en lamina lisa color negro.</v>
          </cell>
          <cell r="F372" t="str">
            <v>u</v>
          </cell>
          <cell r="G372" t="e">
            <v>#VALUE!</v>
          </cell>
          <cell r="I372">
            <v>1.5833333333333338E-2</v>
          </cell>
          <cell r="J372" t="e">
            <v>#VALUE!</v>
          </cell>
        </row>
        <row r="373">
          <cell r="D373" t="str">
            <v>3WV63</v>
          </cell>
          <cell r="E373" t="str">
            <v>puerta p-17 (4.68x2.70) ventana en vidrio laminado transparente + perfileria en aluminio zocalo arriba y abajo + pintura electrostatica en polvo color natural mate o equivalente, con 4 alas fijas y un ala pivotante + tiradera en acero inox. 1" o equivalente + montante superori fijo en celosia + brazo hidraulico.</v>
          </cell>
          <cell r="F373" t="str">
            <v>u</v>
          </cell>
          <cell r="G373" t="e">
            <v>#VALUE!</v>
          </cell>
          <cell r="I373">
            <v>1.5833333333333338E-2</v>
          </cell>
          <cell r="J373" t="e">
            <v>#VALUE!</v>
          </cell>
        </row>
        <row r="374">
          <cell r="D374" t="str">
            <v>3WV64</v>
          </cell>
          <cell r="E374" t="str">
            <v>puerta p-18 (6.90x2.70) con marco en aluminio mas pintura electrostatica color blanco mate mas cuatro alas pivotantes en vidrio se seguridad templado y laminado mas 2 alas fijas mas barra antipanico en acero inoxidable tipo "concept glass" o equivalente</v>
          </cell>
          <cell r="F374" t="str">
            <v>u</v>
          </cell>
          <cell r="G374" t="e">
            <v>#VALUE!</v>
          </cell>
          <cell r="I374">
            <v>1.5833333333333338E-2</v>
          </cell>
          <cell r="J374" t="e">
            <v>#VALUE!</v>
          </cell>
        </row>
        <row r="375">
          <cell r="D375" t="str">
            <v>3WV65</v>
          </cell>
          <cell r="E375" t="str">
            <v>puerta p-19 (3.00x2.70) con marco en aluminio mas pintura electrostatica color blanco mate mas alas en vidrio se seguridad templado y laminado mas barra antipanico en acero inoxidable tipo "concept glass" o equivalente</v>
          </cell>
          <cell r="F375" t="str">
            <v>u</v>
          </cell>
          <cell r="G375" t="e">
            <v>#VALUE!</v>
          </cell>
          <cell r="I375">
            <v>1.5833333333333338E-2</v>
          </cell>
          <cell r="J375" t="e">
            <v>#VALUE!</v>
          </cell>
        </row>
        <row r="376">
          <cell r="D376" t="str">
            <v>3WV66</v>
          </cell>
          <cell r="E376" t="str">
            <v>puerta p-20 (2.00x2.70) para salida de evacuacion con marco en aluminio + pintura electrostatica color blanco mate o equivalente + alas en vidrio laminado + barra antipanico en acero inox. de "concept glass" o equivalente, especificaciones segun proveedor.</v>
          </cell>
          <cell r="F376" t="str">
            <v>u</v>
          </cell>
          <cell r="G376" t="e">
            <v>#VALUE!</v>
          </cell>
          <cell r="I376">
            <v>1.5833333333333338E-2</v>
          </cell>
          <cell r="J376" t="e">
            <v>#VALUE!</v>
          </cell>
        </row>
        <row r="377">
          <cell r="D377" t="str">
            <v>3WV67</v>
          </cell>
          <cell r="E377" t="str">
            <v>puerta p-22 (2.00x2.50) batiente de 2 alas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v>
          </cell>
          <cell r="F377" t="str">
            <v>u</v>
          </cell>
          <cell r="G377" t="e">
            <v>#VALUE!</v>
          </cell>
          <cell r="I377">
            <v>1.5833333333333338E-2</v>
          </cell>
          <cell r="J377" t="e">
            <v>#VALUE!</v>
          </cell>
        </row>
        <row r="378">
          <cell r="D378" t="str">
            <v>3WV68</v>
          </cell>
          <cell r="E378" t="str">
            <v>puerta p-23 (1.50x2.30) batiente de 1 ala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v>
          </cell>
          <cell r="F378" t="str">
            <v>u</v>
          </cell>
          <cell r="G378" t="e">
            <v>#VALUE!</v>
          </cell>
          <cell r="I378">
            <v>1.5833333333333338E-2</v>
          </cell>
          <cell r="J378" t="e">
            <v>#VALUE!</v>
          </cell>
        </row>
        <row r="379">
          <cell r="D379" t="str">
            <v>3WV69</v>
          </cell>
          <cell r="E379" t="str">
            <v>puerta p-25a (1.00x2.40) batiente de 1 ala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v>
          </cell>
          <cell r="F379" t="str">
            <v>u</v>
          </cell>
          <cell r="G379" t="e">
            <v>#VALUE!</v>
          </cell>
          <cell r="I379">
            <v>1.5833333333333338E-2</v>
          </cell>
          <cell r="J379" t="e">
            <v>#VALUE!</v>
          </cell>
        </row>
        <row r="380">
          <cell r="D380" t="str">
            <v>3WV70</v>
          </cell>
          <cell r="E380" t="str">
            <v>puerta ventana p-26 (3.45x2.95) en vidrio laminado transparente + perfileria en aluminio tipo "concept glass" o equivalente + pintura electrostatica en polvo color natural mate o equivalente, un ala pivotante + tiradera en acero inox. 1" o equivalente + montante superior fijo en celosia + brazo hidraulico</v>
          </cell>
          <cell r="F380" t="str">
            <v>u</v>
          </cell>
          <cell r="G380" t="e">
            <v>#VALUE!</v>
          </cell>
          <cell r="I380">
            <v>1.5833333333333338E-2</v>
          </cell>
          <cell r="J380" t="e">
            <v>#VALUE!</v>
          </cell>
        </row>
        <row r="381">
          <cell r="D381" t="str">
            <v>3WV71</v>
          </cell>
          <cell r="E381" t="str">
            <v>ventanta v-34a (7.94x4.45) flotante tipo piel de vidrio transparente tipo andino cool lite st150 (vidrio proteccion solar) o equivalente, tratamiento termico segun orientacion de fachada mas serigrafia segun recomendaciones bioclimaticas mas fijaciones mas sistema de pegado con silicona estructural tipo sikasil sg-20 de sika o equivalente, con estructura en aluminio mas pintura electrostatica en polvo color gris natural mate tipo alumina o equivalente</v>
          </cell>
          <cell r="F381" t="str">
            <v>u</v>
          </cell>
          <cell r="G381">
            <v>19270860</v>
          </cell>
          <cell r="I381">
            <v>9.5760000000000012E-3</v>
          </cell>
          <cell r="J381">
            <v>19455397.75536</v>
          </cell>
          <cell r="K381" t="str">
            <v>ALCO</v>
          </cell>
          <cell r="L381">
            <v>44152</v>
          </cell>
        </row>
        <row r="382">
          <cell r="D382" t="str">
            <v>3WV72</v>
          </cell>
          <cell r="E382" t="str">
            <v>ventanta v-34b (7.94x4.45) flotante tipo piel de vidrio transparente tipo andino cool lite st150 (vidrio proteccion solar) o equivalente, tratamiento termico segun orientacion de fachada mas serigrafia segun recomendaciones bioclimaticas mas fijaciones mas sistema de pegado con silicona estructural tipo sikasil sg-20 de sika o equivalente, con estructura en aluminio mas pintura electrostatica en polvo color gris natural mate tipo alumina o equivalente</v>
          </cell>
          <cell r="F382" t="str">
            <v>u</v>
          </cell>
          <cell r="G382">
            <v>19270860</v>
          </cell>
          <cell r="I382">
            <v>9.5760000000000012E-3</v>
          </cell>
          <cell r="J382">
            <v>19455397.75536</v>
          </cell>
          <cell r="K382" t="str">
            <v>ALCO</v>
          </cell>
          <cell r="L382">
            <v>44152</v>
          </cell>
        </row>
        <row r="383">
          <cell r="D383" t="str">
            <v>3WV73</v>
          </cell>
          <cell r="E383" t="str">
            <v>ventanta v-35 y v35b (11.35x8.11) - alto variable - 92.04 m2 - de tres tramos en vidrio de seguridad templado y laminado transparente con alas centrales proyectantes mas modulos superior 1 y 2 e inferior fijos mas perfileria perimetral tipo monumental mas montantes superiores en celosia de alumino mas pintura electrostatica en polvo color blanco mate de "concept glass" o equivalente</v>
          </cell>
          <cell r="F383" t="str">
            <v>u</v>
          </cell>
          <cell r="G383">
            <v>69384784</v>
          </cell>
          <cell r="I383">
            <v>9.5760000000000012E-3</v>
          </cell>
          <cell r="J383">
            <v>70049212.691584006</v>
          </cell>
          <cell r="K383" t="str">
            <v>ALCO</v>
          </cell>
          <cell r="L383">
            <v>44152</v>
          </cell>
        </row>
        <row r="384">
          <cell r="D384" t="str">
            <v>3WV74</v>
          </cell>
          <cell r="E384" t="str">
            <v>ventanta v-37 (25.56x8.85) - alto variable - 226.23 m2 - de tres tramos en vidrio de seguridad templado y laminado transparente con alas centrales proyectantes mas modulos superior 1 y 2 e inferiores fijos mas perfileria perimetral tipo monumental mas montantes superiores en celosia de aluminio mas pintura electrostatica en polvo color blanco mate de "concept glass" o equivalente.</v>
          </cell>
          <cell r="F384" t="str">
            <v>u</v>
          </cell>
          <cell r="G384">
            <v>63190433</v>
          </cell>
          <cell r="I384">
            <v>9.5760000000000012E-3</v>
          </cell>
          <cell r="J384">
            <v>63795544.586408004</v>
          </cell>
          <cell r="K384" t="str">
            <v>ALCO</v>
          </cell>
          <cell r="L384">
            <v>44152</v>
          </cell>
        </row>
        <row r="385">
          <cell r="D385" t="str">
            <v>3WV75</v>
          </cell>
          <cell r="E385" t="str">
            <v>ventanta v-38 (16.97x3.96) - alto variable - 67.19 m2 - flotante tipo piel de vidrio transparente tipo andino cool lite st150 (vidrio proteccion solar) o equivalente, tratamiento termico segun orientacion de fachada mas serigrafia segun recomendaciones bioclimaticas mas fijaciones mas sistema de pegado con silicona estructural tipo sikasil sg-20 de sika o equivalente, con estructura en aluminio mas pintura electrostatica en polvo color gris natural mate tipo alumina o equivalente mas tramos de ventanas proyectantes hacia afuera</v>
          </cell>
          <cell r="F385" t="str">
            <v>u</v>
          </cell>
          <cell r="G385">
            <v>76273598</v>
          </cell>
          <cell r="I385">
            <v>9.5760000000000012E-3</v>
          </cell>
          <cell r="J385">
            <v>77003993.974447995</v>
          </cell>
          <cell r="K385" t="str">
            <v>ALCO</v>
          </cell>
          <cell r="L385">
            <v>44152</v>
          </cell>
        </row>
        <row r="386">
          <cell r="D386" t="str">
            <v>3WV76</v>
          </cell>
          <cell r="E386" t="str">
            <v>ventanta v-39 (8.62x2.18) flotante tipo piel de vidrio transparente tipo andino cool lite st150 (vidrio proteccion solar) o equivalente, tratamiento termico segun orientacion de fachada mas serigrafia segun recomendaciones bioclimaticas mas fijaciones mas sistema de pegado con silicona estructural tipo sikasil sg-20 de sika o equivalente, con estructura en aluminio mas pintura electrostatica en polvo color gris natural mate tipo alumina o equivalente</v>
          </cell>
          <cell r="F386" t="str">
            <v>u</v>
          </cell>
          <cell r="G386">
            <v>10112097</v>
          </cell>
          <cell r="I386">
            <v>9.5760000000000012E-3</v>
          </cell>
          <cell r="J386">
            <v>10208930.440872001</v>
          </cell>
          <cell r="K386" t="str">
            <v>ALCO</v>
          </cell>
          <cell r="L386">
            <v>44152</v>
          </cell>
        </row>
        <row r="387">
          <cell r="D387" t="str">
            <v>3WVX5</v>
          </cell>
          <cell r="E387" t="str">
            <v>ventanta v-40 (6.68x2.25) tipo horizon maars living walls de vidrio tempaldo de 10mm con perfiles de altura maxima de 22mm/35mm.color de la perfileria ral: color negro de linea.</v>
          </cell>
          <cell r="F387" t="str">
            <v>u</v>
          </cell>
          <cell r="G387">
            <v>8087912.5731709916</v>
          </cell>
          <cell r="I387">
            <v>9.5760000000000012E-3</v>
          </cell>
          <cell r="J387">
            <v>8165362.4239716772</v>
          </cell>
          <cell r="K387" t="str">
            <v>ALCO</v>
          </cell>
          <cell r="L387">
            <v>44152</v>
          </cell>
        </row>
        <row r="388">
          <cell r="D388" t="str">
            <v>3WVX6</v>
          </cell>
          <cell r="E388" t="str">
            <v>ventanta v-41 (11.64x2.25) - ancho variable - 26.21 m2 - tipo horizon maars living walls de vidrio tempaldo de 10mm con perfiles de altura maxima de 22mm/35mm.color de la perfileria ral: color negro de linea + perfil verical t87 (1½”x 1½”) aluminio color negro.</v>
          </cell>
          <cell r="F388" t="str">
            <v>u</v>
          </cell>
          <cell r="G388">
            <v>13654850.241299305</v>
          </cell>
          <cell r="I388">
            <v>9.5760000000000012E-3</v>
          </cell>
          <cell r="J388">
            <v>13785609.087209988</v>
          </cell>
          <cell r="K388" t="str">
            <v>ALCO</v>
          </cell>
          <cell r="L388">
            <v>44152</v>
          </cell>
        </row>
        <row r="389">
          <cell r="D389" t="str">
            <v>3WV77</v>
          </cell>
          <cell r="E389" t="str">
            <v>ventanta v-42 (2.70x0.80) flotante tipo piel de vidrio transparente tipo andino cool lite st150 (vidrio proteccion solar) o equivalente, tratamiento termico segun orientacion de fachada + fijaciones segun proveedor + sistema de pegado con silicona estructural tipo sikasil sg-20 de sika o equivalente, con estructura en aluminio + pintura electrostatica en polvo color gris natural mate tipo alumina o equivalente.</v>
          </cell>
          <cell r="F389" t="str">
            <v>u</v>
          </cell>
          <cell r="G389">
            <v>1488448</v>
          </cell>
          <cell r="I389">
            <v>9.5760000000000012E-3</v>
          </cell>
          <cell r="J389">
            <v>1502701.3780480002</v>
          </cell>
          <cell r="K389" t="str">
            <v>ALCO</v>
          </cell>
          <cell r="L389">
            <v>44152</v>
          </cell>
        </row>
        <row r="390">
          <cell r="D390" t="str">
            <v>3WVH6</v>
          </cell>
          <cell r="E390" t="str">
            <v>ventanta v-43 (6.51x2.40) - ancho variable - 15.62 m2 - tipo horizon maars living walls de vidrio tempaldo de 10mm con perfiles de altura maxima de 22mm/35mm.color de la perfileria ral: color negro de linea + perfil verical t87 (1½”x 1½”) aluminio color negro.</v>
          </cell>
          <cell r="F390" t="str">
            <v>u</v>
          </cell>
          <cell r="G390">
            <v>1488448</v>
          </cell>
          <cell r="I390">
            <v>9.5760000000000012E-3</v>
          </cell>
          <cell r="J390">
            <v>1502701.3780480002</v>
          </cell>
          <cell r="K390" t="str">
            <v>ALCO</v>
          </cell>
          <cell r="L390">
            <v>44152</v>
          </cell>
        </row>
        <row r="391">
          <cell r="D391" t="str">
            <v>3WVH7</v>
          </cell>
          <cell r="E391" t="str">
            <v>ventanta v-44 (8.51x2.40) - ancho variable - 20.42 m2 - tipo horizon maars living walls de vidrio tempaldo de 10mm con perfiles de altura maxima de 22mm/35mm.color de la perfileria ral: color negro de linea + perfil verical t87 (1½”x 1½”) aluminio color negro.</v>
          </cell>
          <cell r="F391" t="str">
            <v>u</v>
          </cell>
          <cell r="G391">
            <v>1945728.4915514595</v>
          </cell>
          <cell r="I391">
            <v>9.5760000000000012E-3</v>
          </cell>
          <cell r="J391">
            <v>1964360.7875865563</v>
          </cell>
          <cell r="K391" t="str">
            <v>ALCO</v>
          </cell>
          <cell r="L391">
            <v>44152</v>
          </cell>
        </row>
        <row r="392">
          <cell r="D392" t="str">
            <v>3WV78</v>
          </cell>
          <cell r="E392" t="str">
            <v>ventanta v-45 (6.00x4.05) en celosia de aluminio de 2 cuerpos + pintura electrostatica en polvo color blanca mate o equivalente, de "concept glass" o equivalente.</v>
          </cell>
          <cell r="F392" t="str">
            <v>u</v>
          </cell>
          <cell r="G392">
            <v>2314982.4884792627</v>
          </cell>
          <cell r="I392">
            <v>9.5760000000000012E-3</v>
          </cell>
          <cell r="J392">
            <v>2337150.7607889404</v>
          </cell>
          <cell r="K392" t="str">
            <v>ALCO</v>
          </cell>
          <cell r="L392">
            <v>44152</v>
          </cell>
        </row>
        <row r="393">
          <cell r="D393" t="str">
            <v>3WV79</v>
          </cell>
          <cell r="E393" t="str">
            <v>ventanta v-46 (2.34x0.55) en celosia de aluminio + pintura electrostatica en polvo color blanca mate o equivalente, de "concept glass" o equivalente.</v>
          </cell>
          <cell r="F393" t="str">
            <v>u</v>
          </cell>
          <cell r="G393">
            <v>284009</v>
          </cell>
          <cell r="I393">
            <v>9.5760000000000012E-3</v>
          </cell>
          <cell r="J393">
            <v>286728.67018399999</v>
          </cell>
          <cell r="K393" t="str">
            <v>ALCO</v>
          </cell>
          <cell r="L393">
            <v>44152</v>
          </cell>
        </row>
        <row r="394">
          <cell r="D394" t="str">
            <v>3WV80</v>
          </cell>
          <cell r="E394" t="str">
            <v>ventanta v-47 (2.55x0.70) flotante tipo piel de vidrio transparente tipo andino cool lite st150 (vidrio proteccion solar) o equivalente, tratamiento termico segun orientacion de fachada + fijaciones segun proveedor + sistema de pegado con silicona estructural tipo sikasil sg-20 de sika o equivalente, con estructura en aluminio + pintura electrostatica en polvo color gris natural mate tipo alumina o equivalente + perforaciones de 1"</v>
          </cell>
          <cell r="F394" t="str">
            <v>u</v>
          </cell>
          <cell r="G394">
            <v>2207784</v>
          </cell>
          <cell r="I394">
            <v>9.5760000000000012E-3</v>
          </cell>
          <cell r="J394">
            <v>2228925.7395839998</v>
          </cell>
          <cell r="K394" t="str">
            <v>ALCO</v>
          </cell>
          <cell r="L394">
            <v>44152</v>
          </cell>
        </row>
        <row r="395">
          <cell r="D395" t="str">
            <v>3WVH9</v>
          </cell>
          <cell r="E395" t="str">
            <v>ventanta v-48 (12.44x2.40) - ancho variable - 29.85 m2 - tipo horizon maars living walls de vidrio tempaldo de 10mm con perfiles de altura maxima de 22mm/35mm.color de la perfileria ral: color negro de linea + perfil verical t87 (1½”x 1½”) aluminio color negro</v>
          </cell>
          <cell r="F395" t="str">
            <v>u</v>
          </cell>
          <cell r="G395">
            <v>36927500</v>
          </cell>
          <cell r="I395">
            <v>9.5760000000000012E-3</v>
          </cell>
          <cell r="J395">
            <v>37281117.740000002</v>
          </cell>
          <cell r="K395" t="str">
            <v>ALCO</v>
          </cell>
          <cell r="L395">
            <v>44152</v>
          </cell>
        </row>
        <row r="396">
          <cell r="D396" t="str">
            <v>3WV81</v>
          </cell>
          <cell r="E396" t="str">
            <v>ventanta v-49 (13.45x2.40) tipo horizon maars living walls de vidrio tempaldo de 10mm con perfiles de altura maxima de 22mm/35mm.color de la perfileria ral: color negro de linea.</v>
          </cell>
          <cell r="F396" t="str">
            <v>u</v>
          </cell>
          <cell r="G396">
            <v>9727559</v>
          </cell>
          <cell r="I396">
            <v>9.5760000000000012E-3</v>
          </cell>
          <cell r="J396">
            <v>9820710.1049840003</v>
          </cell>
          <cell r="K396" t="str">
            <v>ALCO</v>
          </cell>
          <cell r="L396">
            <v>44152</v>
          </cell>
        </row>
        <row r="397">
          <cell r="D397" t="str">
            <v>3WV82</v>
          </cell>
          <cell r="E397" t="str">
            <v>ventanta v-50 (10.88x2.40) tipo horizon maars living walls de vidrio tempaldo de 10mm con perfiles de altura maxima de 22mm/35mm.color de la perfileria ral: color negro de linea.</v>
          </cell>
          <cell r="F397" t="str">
            <v>u</v>
          </cell>
          <cell r="G397">
            <v>7832987</v>
          </cell>
          <cell r="I397">
            <v>9.5760000000000012E-3</v>
          </cell>
          <cell r="J397">
            <v>7907995.6835120004</v>
          </cell>
          <cell r="K397" t="str">
            <v>ALCO</v>
          </cell>
          <cell r="L397">
            <v>44152</v>
          </cell>
        </row>
        <row r="398">
          <cell r="D398" t="str">
            <v>3WV83</v>
          </cell>
          <cell r="E398" t="str">
            <v>ventanta v-52 (4.03x0.60) - ancho variable - 1.45 m2 - flotante tipo piel de vidrio transparente tipo andino cool lite st150 (vidrio proteccion solar) o equivalente, tratamiento termico segun orientacion de fachada + serigrafia segun recomedaciones bioclimaticas. (ver detalle tecnico) + fijaciones segun proveedor + sistema de pegado con silicona estructural tipo sikasil sg-20 de sika o equivalente, con estructura en aluminio + pintura electrostatica en polvo color gris natural mate tipo alumina o equivalente.</v>
          </cell>
          <cell r="F398" t="str">
            <v>u</v>
          </cell>
          <cell r="G398">
            <v>2243513</v>
          </cell>
          <cell r="I398">
            <v>9.5760000000000012E-3</v>
          </cell>
          <cell r="J398">
            <v>2264996.8804879999</v>
          </cell>
          <cell r="K398" t="str">
            <v>ALCO</v>
          </cell>
          <cell r="L398">
            <v>44152</v>
          </cell>
        </row>
        <row r="399">
          <cell r="D399" t="str">
            <v>3WV84</v>
          </cell>
          <cell r="E399" t="str">
            <v>ventanta v-53 (3.46x2.40) tipo horizon maars living walls de vidrio tempaldo de 10mm con perfiles de altura maxima de 22mm/35mm.color de la perfileria ral: color negro de linea.</v>
          </cell>
          <cell r="F399" t="str">
            <v>u</v>
          </cell>
          <cell r="G399">
            <v>4234399</v>
          </cell>
          <cell r="I399">
            <v>9.5760000000000012E-3</v>
          </cell>
          <cell r="J399">
            <v>4274947.604824</v>
          </cell>
          <cell r="K399" t="str">
            <v>ALCO</v>
          </cell>
          <cell r="L399">
            <v>44152</v>
          </cell>
        </row>
        <row r="400">
          <cell r="D400" t="str">
            <v>3WV85</v>
          </cell>
          <cell r="E400" t="str">
            <v>ventanta v-54 (4.44x2.40) tipo horizon maars living walls de vidrio tempaldo de 10mm con perfiles de altura maxima de 22mm/35mm.color de la perfileria ral: color negro de linea.</v>
          </cell>
          <cell r="F400" t="str">
            <v>u</v>
          </cell>
          <cell r="G400">
            <v>3196940</v>
          </cell>
          <cell r="I400">
            <v>9.5760000000000012E-3</v>
          </cell>
          <cell r="J400">
            <v>3227553.89744</v>
          </cell>
          <cell r="K400" t="str">
            <v>ALCO</v>
          </cell>
          <cell r="L400">
            <v>44152</v>
          </cell>
        </row>
        <row r="401">
          <cell r="D401" t="str">
            <v>3WV86</v>
          </cell>
          <cell r="E401" t="str">
            <v>ventanta v-57 (variable - 59.49 m2) de 3 tramos en vidrio de seguridad templado y laminado transparente segun proveedor, con alas centrales proyectantes mas modulos superior 1 y 2 e inferior fijos mas perfileria perimetral tipo monumental mas montantes superiores en celosia de aluminio mas pintura electrostatica en polvo color blanco mate, de "concept glass" o equivalente.</v>
          </cell>
          <cell r="F401" t="str">
            <v>u</v>
          </cell>
          <cell r="G401">
            <v>16950530</v>
          </cell>
          <cell r="I401">
            <v>9.5760000000000012E-3</v>
          </cell>
          <cell r="J401">
            <v>17112848.275279999</v>
          </cell>
          <cell r="K401" t="str">
            <v>ALCO</v>
          </cell>
          <cell r="L401">
            <v>44152</v>
          </cell>
        </row>
        <row r="402">
          <cell r="D402" t="str">
            <v>3WV87</v>
          </cell>
          <cell r="E402" t="str">
            <v>ventanta v-58 (variable - 197.98 m2) de 3 tramos en vidrio de seguridad templado y laminado transparente segun proveedor, con alas centrales proyectantes mas modulos superior 1 y 2 e inferior fijos mas perfileria perimetral tipo monumental mas montantes superiores en celosia de aluminio mas pintura electrostatica en polvo color blanco mate, de "concept glass" o equivalente.</v>
          </cell>
          <cell r="F402" t="str">
            <v>u</v>
          </cell>
          <cell r="G402">
            <v>46615520</v>
          </cell>
          <cell r="I402">
            <v>9.5760000000000012E-3</v>
          </cell>
          <cell r="J402">
            <v>47061910.219520003</v>
          </cell>
          <cell r="K402" t="str">
            <v>ALCO</v>
          </cell>
          <cell r="L402">
            <v>44152</v>
          </cell>
        </row>
        <row r="403">
          <cell r="D403" t="str">
            <v>3WV88</v>
          </cell>
          <cell r="E403" t="str">
            <v>ventanta v-69 (9.59x0.30) en celosia de aluminio + pintura electrostatica en polvo color blanca mate o equivalente, de "concept glass" o equivalente.</v>
          </cell>
          <cell r="F403" t="str">
            <v>u</v>
          </cell>
          <cell r="G403">
            <v>703203</v>
          </cell>
          <cell r="I403">
            <v>9.5760000000000012E-3</v>
          </cell>
          <cell r="J403">
            <v>709936.87192800001</v>
          </cell>
          <cell r="K403" t="str">
            <v>ALCO</v>
          </cell>
          <cell r="L403">
            <v>44152</v>
          </cell>
        </row>
        <row r="404">
          <cell r="D404" t="str">
            <v>3WV89</v>
          </cell>
          <cell r="E404" t="str">
            <v>ventanta v-70 (4.13x2.78) en celosia de aluminio + pintura electrostatica en polvo color blanca mate o equivalente, de "concept glass" o equivalente + angulo perimetral de 3".</v>
          </cell>
          <cell r="F404" t="str">
            <v>u</v>
          </cell>
          <cell r="G404">
            <v>4767582</v>
          </cell>
          <cell r="I404">
            <v>9.5760000000000012E-3</v>
          </cell>
          <cell r="J404">
            <v>4813236.3652320001</v>
          </cell>
          <cell r="K404" t="str">
            <v>ALCO</v>
          </cell>
          <cell r="L404">
            <v>44152</v>
          </cell>
        </row>
        <row r="405">
          <cell r="D405" t="str">
            <v>3WV90</v>
          </cell>
          <cell r="E405" t="str">
            <v>ventanta v-72 (3.25x0.20) en vidrio de seguridad templado y laminado transparente mas perfileria en aluminio, zocalo arriba y abajo mas pintura electrostatica en polvo color natural mate o equivalente</v>
          </cell>
          <cell r="F405" t="str">
            <v>u</v>
          </cell>
          <cell r="G405">
            <v>171584</v>
          </cell>
          <cell r="I405">
            <v>9.5760000000000012E-3</v>
          </cell>
          <cell r="J405">
            <v>173227.088384</v>
          </cell>
          <cell r="K405" t="str">
            <v>ALCO</v>
          </cell>
          <cell r="L405">
            <v>44152</v>
          </cell>
        </row>
        <row r="406">
          <cell r="D406" t="str">
            <v>3WV91</v>
          </cell>
          <cell r="E406" t="str">
            <v>ventanta v-73 (6.90x0.38) en vidrio de seguridad templado y laminado transparente mas perfileria en aluminio, zocalo arriba y abajo mas pintura electrostatica en polvo color natural mate o equivalente</v>
          </cell>
          <cell r="F406" t="str">
            <v>u</v>
          </cell>
          <cell r="G406">
            <v>632476</v>
          </cell>
          <cell r="I406">
            <v>9.5760000000000012E-3</v>
          </cell>
          <cell r="J406">
            <v>638532.59017600003</v>
          </cell>
          <cell r="K406" t="str">
            <v>ALCO</v>
          </cell>
          <cell r="L406">
            <v>44152</v>
          </cell>
        </row>
        <row r="407">
          <cell r="D407" t="str">
            <v>3WV92</v>
          </cell>
          <cell r="E407" t="str">
            <v>ventanta v-61 (6.19x2.40) - ancho variable - 14.85 m2 - tipo horizon maars living walls de vidrio tempaldo de 10mm con perfiles de altura maxima de 22mm/35mm.color de la perfileria ral: color negro de linea + perfil verical t87 (1½”x 1½”) aluminio color negro.</v>
          </cell>
          <cell r="F407" t="str">
            <v>u</v>
          </cell>
          <cell r="I407">
            <v>9.5760000000000012E-3</v>
          </cell>
          <cell r="J407">
            <v>0</v>
          </cell>
          <cell r="K407" t="str">
            <v>ALCO</v>
          </cell>
          <cell r="L407">
            <v>44152</v>
          </cell>
        </row>
        <row r="408">
          <cell r="D408" t="str">
            <v>3WV93</v>
          </cell>
          <cell r="E408" t="str">
            <v>ventanta v-62 (1.42x2.40) tipo horizon maars living walls de vidrio tempaldo de 10mm con perfiles de altura maxima de 22mm/35mm.color de la perfileria ral: color negro de linea + perfil verical t87 (1½”x 1½”) aluminio color negro.</v>
          </cell>
          <cell r="F408" t="str">
            <v>u</v>
          </cell>
          <cell r="I408">
            <v>9.5760000000000012E-3</v>
          </cell>
          <cell r="J408">
            <v>0</v>
          </cell>
          <cell r="K408" t="str">
            <v>ALCO</v>
          </cell>
          <cell r="L408">
            <v>44152</v>
          </cell>
        </row>
        <row r="409">
          <cell r="D409" t="str">
            <v>3WV94</v>
          </cell>
          <cell r="E409" t="str">
            <v>ventanta v-63 (2.88x2.70) tipo horizon maars living walls de vidrio tempaldo de 10mm con perfiles de altura maxima de 22mm/35mm.color de la perfileria ral: color negro de linea + perfil verical t87 (1½”x 1½”) aluminio color negro.</v>
          </cell>
          <cell r="F409" t="str">
            <v>u</v>
          </cell>
          <cell r="I409">
            <v>9.5760000000000012E-3</v>
          </cell>
          <cell r="J409">
            <v>0</v>
          </cell>
          <cell r="K409" t="str">
            <v>ALCO</v>
          </cell>
          <cell r="L409">
            <v>44152</v>
          </cell>
        </row>
        <row r="410">
          <cell r="D410" t="str">
            <v>3WV95</v>
          </cell>
          <cell r="E410" t="str">
            <v>ventanta v-64 (1.60x2.40) tipo horizon maars living walls de vidrio tempaldo de 10mm con perfiles de altura maxima de 22mm/35mm.color de la perfileria ral: color negro de linea.</v>
          </cell>
          <cell r="F410" t="str">
            <v>u</v>
          </cell>
          <cell r="I410">
            <v>9.5760000000000012E-3</v>
          </cell>
          <cell r="J410">
            <v>0</v>
          </cell>
          <cell r="K410" t="str">
            <v>ALCO</v>
          </cell>
          <cell r="L410">
            <v>44152</v>
          </cell>
        </row>
        <row r="411">
          <cell r="D411" t="str">
            <v>3WV96</v>
          </cell>
          <cell r="E411" t="str">
            <v>ventanta v-65 (1.93x2.40) tipo horizon maars living walls de vidrio tempaldo de 10mm con perfiles de altura maxima de 22mm/35mm.color de la perfileria ral: color negro de linea.</v>
          </cell>
          <cell r="F411" t="str">
            <v>u</v>
          </cell>
          <cell r="I411">
            <v>9.5760000000000012E-3</v>
          </cell>
          <cell r="J411">
            <v>0</v>
          </cell>
          <cell r="K411" t="str">
            <v>ALCO</v>
          </cell>
          <cell r="L411">
            <v>44152</v>
          </cell>
        </row>
        <row r="412">
          <cell r="D412" t="str">
            <v>3WV97</v>
          </cell>
          <cell r="E412" t="str">
            <v>ventanta v-66 (10.79x2.70) - ancho variable - 25.89 m2 - tipo horizon maars living walls de vidrio tempaldo de 10mm con perfiles de altura maxima de 22mm/35mm.color de la perfileria ral: color negro de linea + perfil verical t87 (1½”x 1½”) aluminio color negro.</v>
          </cell>
          <cell r="F412" t="str">
            <v>u</v>
          </cell>
          <cell r="I412">
            <v>9.5760000000000012E-3</v>
          </cell>
          <cell r="J412">
            <v>0</v>
          </cell>
          <cell r="K412" t="str">
            <v>ALCO</v>
          </cell>
          <cell r="L412">
            <v>44152</v>
          </cell>
        </row>
        <row r="413">
          <cell r="D413" t="str">
            <v>3WV98</v>
          </cell>
          <cell r="E413" t="str">
            <v>ventanta v-67 (1.97x2.40) tipo horizon maars living walls de vidrio tempaldo de 10mm con perfiles de altura maxima de 22mm/35mm.color de la perfileria ral: color negro de linea.</v>
          </cell>
          <cell r="F413" t="str">
            <v>u</v>
          </cell>
          <cell r="I413">
            <v>9.5760000000000012E-3</v>
          </cell>
          <cell r="J413">
            <v>0</v>
          </cell>
          <cell r="K413" t="str">
            <v>ALCO</v>
          </cell>
          <cell r="L413">
            <v>44152</v>
          </cell>
        </row>
        <row r="414">
          <cell r="D414" t="str">
            <v>3WV99</v>
          </cell>
          <cell r="E414" t="str">
            <v>ventanta v-68 (2.65x2.95) en celosia de aluminio + pintura electrostatica en polvo color blanca mate o equivalente, de "concept glass" o equivalente.</v>
          </cell>
          <cell r="F414" t="str">
            <v>u</v>
          </cell>
          <cell r="I414">
            <v>9.5760000000000012E-3</v>
          </cell>
          <cell r="J414">
            <v>0</v>
          </cell>
          <cell r="K414" t="str">
            <v>ALCO</v>
          </cell>
          <cell r="L414">
            <v>44152</v>
          </cell>
        </row>
        <row r="415">
          <cell r="D415" t="str">
            <v>3WV84</v>
          </cell>
          <cell r="E415" t="str">
            <v>puertas vidrieras</v>
          </cell>
          <cell r="F415" t="str">
            <v>u</v>
          </cell>
          <cell r="G415">
            <v>4234399</v>
          </cell>
          <cell r="I415">
            <v>9.5760000000000012E-3</v>
          </cell>
          <cell r="J415">
            <v>4274947.604824</v>
          </cell>
          <cell r="K415" t="str">
            <v>ALCO</v>
          </cell>
          <cell r="L415">
            <v>44152</v>
          </cell>
        </row>
        <row r="416">
          <cell r="D416" t="str">
            <v>3WV84</v>
          </cell>
          <cell r="E416" t="str">
            <v>puerta p-11 (2.00x2.52) batiente de 2 alas en vidrio templado incoloro en 10mm. perfil verical t87 (1½”x 1½”) aluminio color negro mas perfil carre color negro en ambos lados del ala en vidrio mas manija horizontal hafelet (30mm) de 60cm de largo color negro mas pivote superior e inferior. incluye brazo hidraulico y cerradura a ras de perfil carre.</v>
          </cell>
          <cell r="F416" t="str">
            <v>u</v>
          </cell>
          <cell r="G416">
            <v>4234399</v>
          </cell>
          <cell r="I416">
            <v>9.5760000000000012E-3</v>
          </cell>
          <cell r="J416">
            <v>4274947.604824</v>
          </cell>
          <cell r="K416" t="str">
            <v>ALCO</v>
          </cell>
          <cell r="L416">
            <v>44152</v>
          </cell>
        </row>
        <row r="417">
          <cell r="D417" t="str">
            <v>3WV84</v>
          </cell>
          <cell r="E417" t="str">
            <v>puerta p-12 (1.40x2.50) batiente de 1 ala en vidrio templado incoloro en 10mm. perfil verical t87 (1½”x 1½”) aluminio color negro mas perfil carre color negro en ambos lados del ala en vidrio mas manija horizontal hafelet (30mm) de 60cm de largo color negro mas pivote superior e inferior. incluye brazo hidraulico y cerradura a ras de perfil carre mas montante superior en celosia de aluminio color negro.</v>
          </cell>
          <cell r="F417" t="str">
            <v>u</v>
          </cell>
          <cell r="G417">
            <v>4234399</v>
          </cell>
          <cell r="I417">
            <v>9.5760000000000012E-3</v>
          </cell>
          <cell r="J417">
            <v>4274947.604824</v>
          </cell>
          <cell r="K417" t="str">
            <v>ALCO</v>
          </cell>
          <cell r="L417">
            <v>44152</v>
          </cell>
        </row>
        <row r="418">
          <cell r="D418" t="str">
            <v>3WV84</v>
          </cell>
          <cell r="E418" t="str">
            <v>puerta p-12b (1.40x2.70) batiente de 1 ala en vidrio templado incoloro en 10mm. perfil verical t87 (1½”x 1½”) aluminio color negro mas perfil carre color negro en ambos lados del ala en vidrio mas manija horizontal hafelet (30mm) de 60cm de largo color negro mas pivote superior e inferior. incluye brazo hidraulico y cerradura a ras de perfil carre mas montante superior en celosia de aluminio color negro.</v>
          </cell>
          <cell r="F418" t="str">
            <v>u</v>
          </cell>
          <cell r="G418">
            <v>4234399</v>
          </cell>
          <cell r="I418">
            <v>9.5760000000000012E-3</v>
          </cell>
          <cell r="J418">
            <v>4274947.604824</v>
          </cell>
          <cell r="K418" t="str">
            <v>ALCO</v>
          </cell>
          <cell r="L418">
            <v>44152</v>
          </cell>
        </row>
        <row r="419">
          <cell r="D419" t="str">
            <v>3WV84</v>
          </cell>
          <cell r="E419" t="str">
            <v>puerta p-16a (2.40x2.70) batiente de 2 alas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 + montante superior en lamina lisa color negro.</v>
          </cell>
          <cell r="F419" t="str">
            <v>u</v>
          </cell>
          <cell r="G419">
            <v>4234399</v>
          </cell>
          <cell r="I419">
            <v>9.5760000000000012E-3</v>
          </cell>
          <cell r="J419">
            <v>4274947.604824</v>
          </cell>
          <cell r="K419" t="str">
            <v>ALCO</v>
          </cell>
          <cell r="L419">
            <v>44152</v>
          </cell>
        </row>
        <row r="420">
          <cell r="D420" t="str">
            <v>3X113</v>
          </cell>
          <cell r="E420" t="str">
            <v>instalaciones electricas</v>
          </cell>
          <cell r="F420" t="str">
            <v>gb</v>
          </cell>
          <cell r="G420">
            <v>5800949117.5768909</v>
          </cell>
          <cell r="I420">
            <v>0</v>
          </cell>
          <cell r="J420">
            <v>5800949117.5768909</v>
          </cell>
        </row>
        <row r="421">
          <cell r="D421" t="str">
            <v>3X114</v>
          </cell>
          <cell r="E421" t="str">
            <v>subcontrato aire acondicionado</v>
          </cell>
          <cell r="F421" t="str">
            <v>gb</v>
          </cell>
          <cell r="G421">
            <v>2982739818.7064185</v>
          </cell>
          <cell r="I421">
            <v>0.19</v>
          </cell>
          <cell r="J421">
            <v>3549460384.2606378</v>
          </cell>
          <cell r="K421" t="str">
            <v>MPD CONSULTORES</v>
          </cell>
          <cell r="L421">
            <v>44178</v>
          </cell>
        </row>
        <row r="422">
          <cell r="D422" t="str">
            <v>3Y111</v>
          </cell>
          <cell r="E422" t="str">
            <v>puerta vehicular de 5.60x1.60m - yako</v>
          </cell>
          <cell r="F422" t="str">
            <v>u</v>
          </cell>
          <cell r="G422">
            <v>3590000</v>
          </cell>
          <cell r="I422">
            <v>0.19</v>
          </cell>
          <cell r="J422">
            <v>4272100</v>
          </cell>
          <cell r="K422" t="str">
            <v>YAKO</v>
          </cell>
          <cell r="L422">
            <v>44163</v>
          </cell>
        </row>
        <row r="423">
          <cell r="D423" t="str">
            <v>3Y112</v>
          </cell>
          <cell r="E423" t="str">
            <v>columna metalica para soporte puerta batiente 150x150x4.5 - yako</v>
          </cell>
          <cell r="F423" t="str">
            <v>u</v>
          </cell>
          <cell r="G423">
            <v>780000</v>
          </cell>
          <cell r="I423">
            <v>0.19</v>
          </cell>
          <cell r="J423">
            <v>928200</v>
          </cell>
          <cell r="K423" t="str">
            <v>YAKO</v>
          </cell>
          <cell r="L423">
            <v>44163</v>
          </cell>
        </row>
        <row r="424">
          <cell r="D424" t="str">
            <v>3Y113</v>
          </cell>
          <cell r="E424" t="str">
            <v>operador hidraulico italiano lux gv 2b para puerta vehicular</v>
          </cell>
          <cell r="F424" t="str">
            <v>u</v>
          </cell>
          <cell r="G424">
            <v>4410000</v>
          </cell>
          <cell r="I424">
            <v>0.19</v>
          </cell>
          <cell r="J424">
            <v>5247900</v>
          </cell>
          <cell r="K424" t="str">
            <v>YAKO</v>
          </cell>
          <cell r="L424">
            <v>44163</v>
          </cell>
        </row>
        <row r="425">
          <cell r="D425" t="str">
            <v>3Y114</v>
          </cell>
          <cell r="E425" t="str">
            <v>fotosensor electronico tipo emisor-receptor</v>
          </cell>
          <cell r="F425" t="str">
            <v>u</v>
          </cell>
          <cell r="G425">
            <v>480000</v>
          </cell>
          <cell r="I425">
            <v>0.19</v>
          </cell>
          <cell r="J425">
            <v>571200</v>
          </cell>
          <cell r="K425" t="str">
            <v>YAKO</v>
          </cell>
          <cell r="L425">
            <v>44163</v>
          </cell>
        </row>
        <row r="426">
          <cell r="D426" t="str">
            <v>3Y115</v>
          </cell>
          <cell r="E426" t="str">
            <v>puerta corrediza recta embarrotada 4.63x1.60m</v>
          </cell>
          <cell r="F426" t="str">
            <v>u</v>
          </cell>
          <cell r="G426">
            <v>3810000</v>
          </cell>
          <cell r="I426">
            <v>0.19</v>
          </cell>
          <cell r="J426">
            <v>4533900</v>
          </cell>
          <cell r="K426" t="str">
            <v>YAKO</v>
          </cell>
          <cell r="L426">
            <v>44163</v>
          </cell>
        </row>
        <row r="427">
          <cell r="D427" t="str">
            <v>3Y116</v>
          </cell>
          <cell r="E427" t="str">
            <v>operador electromecanico motorreductor italiano dea gulliver net18</v>
          </cell>
          <cell r="F427" t="str">
            <v>u</v>
          </cell>
          <cell r="G427">
            <v>4410000</v>
          </cell>
          <cell r="I427">
            <v>0.19</v>
          </cell>
          <cell r="J427">
            <v>5247900</v>
          </cell>
          <cell r="K427" t="str">
            <v>YAKO</v>
          </cell>
          <cell r="L427">
            <v>44163</v>
          </cell>
        </row>
        <row r="428">
          <cell r="D428" t="str">
            <v>3Y117</v>
          </cell>
          <cell r="E428" t="str">
            <v>cuerpo fijo metalico embarrotado 3.10x1.60m</v>
          </cell>
          <cell r="F428" t="str">
            <v>u</v>
          </cell>
          <cell r="G428">
            <v>1590000</v>
          </cell>
          <cell r="I428">
            <v>0.19</v>
          </cell>
          <cell r="J428">
            <v>1892100</v>
          </cell>
          <cell r="K428" t="str">
            <v>YAKO</v>
          </cell>
          <cell r="L428">
            <v>44163</v>
          </cell>
        </row>
        <row r="429">
          <cell r="D429" t="str">
            <v>3Y11A</v>
          </cell>
          <cell r="E429" t="str">
            <v>puerta p-47 (0.90x1.15) porton metalico batiente un frente</v>
          </cell>
          <cell r="F429" t="str">
            <v>u</v>
          </cell>
          <cell r="G429">
            <v>840000</v>
          </cell>
          <cell r="I429">
            <v>0.19</v>
          </cell>
          <cell r="J429">
            <v>999600</v>
          </cell>
          <cell r="K429" t="str">
            <v>YAKO</v>
          </cell>
          <cell r="L429">
            <v>44163</v>
          </cell>
        </row>
        <row r="430">
          <cell r="D430" t="str">
            <v>3Y11B</v>
          </cell>
          <cell r="E430" t="str">
            <v>puerta p-46 (8.50x2.70) puerta corrediza recta colgante</v>
          </cell>
          <cell r="F430" t="str">
            <v>u</v>
          </cell>
          <cell r="G430">
            <v>14516000</v>
          </cell>
          <cell r="I430">
            <v>0.19</v>
          </cell>
          <cell r="J430">
            <v>17274040</v>
          </cell>
          <cell r="K430" t="str">
            <v>YAKO</v>
          </cell>
          <cell r="L430">
            <v>44163</v>
          </cell>
        </row>
        <row r="431">
          <cell r="D431">
            <v>41121</v>
          </cell>
          <cell r="E431" t="str">
            <v>vibrocompactador (canguro)</v>
          </cell>
          <cell r="F431" t="str">
            <v>d</v>
          </cell>
          <cell r="G431">
            <v>42000</v>
          </cell>
          <cell r="I431">
            <v>0.19</v>
          </cell>
          <cell r="J431">
            <v>49980</v>
          </cell>
        </row>
        <row r="432">
          <cell r="D432">
            <v>41612</v>
          </cell>
          <cell r="E432" t="str">
            <v>bomba sumergible de 3" monosfasica a 220 v ac</v>
          </cell>
          <cell r="F432" t="str">
            <v>d</v>
          </cell>
          <cell r="G432">
            <v>36300</v>
          </cell>
          <cell r="I432">
            <v>0.19</v>
          </cell>
          <cell r="J432">
            <v>43197</v>
          </cell>
        </row>
        <row r="433">
          <cell r="D433">
            <v>42511</v>
          </cell>
          <cell r="E433" t="str">
            <v>coche de una llanta</v>
          </cell>
          <cell r="F433" t="str">
            <v>d</v>
          </cell>
          <cell r="G433">
            <v>1863</v>
          </cell>
          <cell r="I433">
            <v>0.19</v>
          </cell>
          <cell r="J433">
            <v>2216.9699999999998</v>
          </cell>
        </row>
        <row r="434">
          <cell r="D434" t="str">
            <v>43M11</v>
          </cell>
          <cell r="E434" t="str">
            <v>seccion completa andamio 1.20x1.50m</v>
          </cell>
          <cell r="F434" t="str">
            <v>d</v>
          </cell>
          <cell r="G434">
            <v>710</v>
          </cell>
          <cell r="I434">
            <v>0.19</v>
          </cell>
          <cell r="J434">
            <v>844.9</v>
          </cell>
        </row>
        <row r="435">
          <cell r="D435" t="str">
            <v>43MAV</v>
          </cell>
          <cell r="E435" t="str">
            <v>alineadores</v>
          </cell>
          <cell r="F435" t="str">
            <v>d</v>
          </cell>
          <cell r="G435">
            <v>560</v>
          </cell>
          <cell r="I435">
            <v>0.19</v>
          </cell>
          <cell r="J435">
            <v>666.4</v>
          </cell>
        </row>
        <row r="436">
          <cell r="D436" t="str">
            <v>4411F</v>
          </cell>
          <cell r="E436" t="str">
            <v>molinetes con base y freno de mano</v>
          </cell>
          <cell r="F436" t="str">
            <v>d</v>
          </cell>
          <cell r="G436">
            <v>2856</v>
          </cell>
          <cell r="I436">
            <v>0.19</v>
          </cell>
          <cell r="J436">
            <v>3398.64</v>
          </cell>
        </row>
        <row r="437">
          <cell r="D437">
            <v>44121</v>
          </cell>
          <cell r="E437" t="str">
            <v>vibrador electrico para concreto</v>
          </cell>
          <cell r="F437" t="str">
            <v>d</v>
          </cell>
          <cell r="G437">
            <v>34000</v>
          </cell>
          <cell r="I437">
            <v>0.19</v>
          </cell>
          <cell r="J437">
            <v>40460</v>
          </cell>
        </row>
        <row r="438">
          <cell r="D438">
            <v>44153</v>
          </cell>
          <cell r="E438" t="str">
            <v>bascula de 500kg</v>
          </cell>
          <cell r="F438" t="str">
            <v>d</v>
          </cell>
          <cell r="G438">
            <v>12000</v>
          </cell>
          <cell r="I438">
            <v>0.19</v>
          </cell>
          <cell r="J438">
            <v>14280</v>
          </cell>
        </row>
        <row r="439">
          <cell r="D439">
            <v>44159</v>
          </cell>
          <cell r="E439" t="str">
            <v>concretadora 2 sacos</v>
          </cell>
          <cell r="F439" t="str">
            <v>d</v>
          </cell>
          <cell r="G439">
            <v>38166</v>
          </cell>
          <cell r="I439">
            <v>0.19</v>
          </cell>
          <cell r="J439">
            <v>45417.54</v>
          </cell>
        </row>
        <row r="440">
          <cell r="D440">
            <v>44242</v>
          </cell>
          <cell r="E440" t="str">
            <v>taco metalico corto 2,00 a 3,30 m</v>
          </cell>
          <cell r="F440" t="str">
            <v>d</v>
          </cell>
          <cell r="G440">
            <v>230</v>
          </cell>
          <cell r="I440">
            <v>0.19</v>
          </cell>
          <cell r="J440">
            <v>273.7</v>
          </cell>
        </row>
        <row r="441">
          <cell r="D441">
            <v>44243</v>
          </cell>
          <cell r="E441" t="str">
            <v>taco metalico largo de 2,20 a 3,80 m</v>
          </cell>
          <cell r="F441" t="str">
            <v>d</v>
          </cell>
          <cell r="G441">
            <v>380</v>
          </cell>
          <cell r="I441">
            <v>0.19</v>
          </cell>
          <cell r="J441">
            <v>452.2</v>
          </cell>
        </row>
        <row r="442">
          <cell r="D442">
            <v>44283</v>
          </cell>
          <cell r="E442" t="str">
            <v>formaleta modular de 0.30x2.70 m</v>
          </cell>
          <cell r="F442" t="str">
            <v>d</v>
          </cell>
          <cell r="G442">
            <v>2600</v>
          </cell>
          <cell r="I442">
            <v>0.19</v>
          </cell>
          <cell r="J442">
            <v>3094</v>
          </cell>
        </row>
        <row r="443">
          <cell r="D443">
            <v>44284</v>
          </cell>
          <cell r="E443" t="str">
            <v>formaleta modular de 0.40x2.70 m</v>
          </cell>
          <cell r="F443" t="str">
            <v>d</v>
          </cell>
          <cell r="G443">
            <v>2800</v>
          </cell>
          <cell r="I443">
            <v>0.19</v>
          </cell>
          <cell r="J443">
            <v>3332</v>
          </cell>
        </row>
        <row r="444">
          <cell r="D444">
            <v>44285</v>
          </cell>
          <cell r="E444" t="str">
            <v>formaleta modular de 0.50x2.70 m</v>
          </cell>
          <cell r="F444" t="str">
            <v>d</v>
          </cell>
          <cell r="G444">
            <v>3000</v>
          </cell>
          <cell r="I444">
            <v>0.19</v>
          </cell>
          <cell r="J444">
            <v>3570</v>
          </cell>
        </row>
        <row r="445">
          <cell r="D445">
            <v>44286</v>
          </cell>
          <cell r="E445" t="str">
            <v>formaleta modular de 0.60x2.40 m</v>
          </cell>
          <cell r="F445" t="str">
            <v>d</v>
          </cell>
          <cell r="G445">
            <v>3400</v>
          </cell>
          <cell r="I445">
            <v>0.19</v>
          </cell>
          <cell r="J445">
            <v>4046</v>
          </cell>
        </row>
        <row r="446">
          <cell r="D446" t="str">
            <v>4428M</v>
          </cell>
          <cell r="E446" t="str">
            <v>cuña curva, pin perforado</v>
          </cell>
          <cell r="F446" t="str">
            <v>d</v>
          </cell>
          <cell r="G446">
            <v>35</v>
          </cell>
          <cell r="I446">
            <v>0.19</v>
          </cell>
          <cell r="J446">
            <v>41.65</v>
          </cell>
        </row>
        <row r="447">
          <cell r="D447">
            <v>44296</v>
          </cell>
          <cell r="E447" t="str">
            <v>ajuste formaleta modular 1.20m</v>
          </cell>
          <cell r="F447" t="str">
            <v>d</v>
          </cell>
          <cell r="G447">
            <v>475</v>
          </cell>
          <cell r="I447">
            <v>0.19</v>
          </cell>
          <cell r="J447">
            <v>565.25</v>
          </cell>
        </row>
        <row r="448">
          <cell r="D448">
            <v>46111</v>
          </cell>
          <cell r="E448" t="str">
            <v>herramienta y equipo menor</v>
          </cell>
          <cell r="F448" t="str">
            <v>%</v>
          </cell>
          <cell r="G448">
            <v>0.03</v>
          </cell>
          <cell r="I448">
            <v>0</v>
          </cell>
          <cell r="J448">
            <v>0.03</v>
          </cell>
        </row>
        <row r="449">
          <cell r="D449">
            <v>47111</v>
          </cell>
          <cell r="E449" t="str">
            <v>elementos de consumo y proteccion</v>
          </cell>
          <cell r="F449" t="str">
            <v>%</v>
          </cell>
          <cell r="G449">
            <v>1.2455000000000001E-2</v>
          </cell>
          <cell r="I449">
            <v>0</v>
          </cell>
          <cell r="J449">
            <v>1.2455000000000001E-2</v>
          </cell>
        </row>
        <row r="450">
          <cell r="D450" t="str">
            <v>4G09A</v>
          </cell>
          <cell r="E450" t="str">
            <v>cercha 3.00 m</v>
          </cell>
          <cell r="F450" t="str">
            <v>d</v>
          </cell>
          <cell r="G450">
            <v>128.12400000000002</v>
          </cell>
          <cell r="I450">
            <v>0.19</v>
          </cell>
          <cell r="J450">
            <v>152.46756000000002</v>
          </cell>
        </row>
        <row r="451">
          <cell r="D451" t="str">
            <v>4J211</v>
          </cell>
          <cell r="E451" t="str">
            <v>cortadora de baldosin</v>
          </cell>
          <cell r="F451" t="str">
            <v>d</v>
          </cell>
          <cell r="G451">
            <v>5750</v>
          </cell>
          <cell r="I451">
            <v>0.19</v>
          </cell>
          <cell r="J451">
            <v>6842.5</v>
          </cell>
        </row>
        <row r="452">
          <cell r="D452" t="str">
            <v>4V111</v>
          </cell>
          <cell r="E452" t="str">
            <v>compresor + 4 martillos</v>
          </cell>
          <cell r="F452" t="str">
            <v>h</v>
          </cell>
          <cell r="G452">
            <v>42000</v>
          </cell>
          <cell r="I452">
            <v>0.19</v>
          </cell>
          <cell r="J452">
            <v>49980</v>
          </cell>
          <cell r="L452">
            <v>43831</v>
          </cell>
        </row>
        <row r="453">
          <cell r="D453" t="str">
            <v>4V211</v>
          </cell>
          <cell r="E453" t="str">
            <v>retroexcavadora sobre oruga, potencia 138 HP, balde de 1.5m3</v>
          </cell>
          <cell r="F453" t="str">
            <v>h</v>
          </cell>
          <cell r="G453">
            <v>193311</v>
          </cell>
          <cell r="I453">
            <v>0.19</v>
          </cell>
          <cell r="J453">
            <v>230040.09</v>
          </cell>
        </row>
        <row r="454">
          <cell r="D454" t="str">
            <v>4V411</v>
          </cell>
          <cell r="E454" t="str">
            <v xml:space="preserve">finisher volvo blaw knox pf 161 </v>
          </cell>
          <cell r="F454" t="str">
            <v>h</v>
          </cell>
          <cell r="G454">
            <v>111350</v>
          </cell>
          <cell r="I454">
            <v>0.19</v>
          </cell>
          <cell r="J454">
            <v>132506.5</v>
          </cell>
        </row>
        <row r="455">
          <cell r="D455" t="str">
            <v>4V811</v>
          </cell>
          <cell r="E455" t="str">
            <v>compactador vibratorio</v>
          </cell>
          <cell r="F455" t="str">
            <v>h</v>
          </cell>
          <cell r="G455">
            <v>93000</v>
          </cell>
          <cell r="I455">
            <v>0.19</v>
          </cell>
          <cell r="J455">
            <v>110670</v>
          </cell>
        </row>
        <row r="456">
          <cell r="D456" t="str">
            <v>4V812</v>
          </cell>
          <cell r="E456" t="str">
            <v>compactador de llantas</v>
          </cell>
          <cell r="F456" t="str">
            <v>h</v>
          </cell>
          <cell r="G456">
            <v>54800</v>
          </cell>
          <cell r="I456">
            <v>0.19</v>
          </cell>
          <cell r="J456">
            <v>65212</v>
          </cell>
        </row>
        <row r="457">
          <cell r="D457">
            <v>61213</v>
          </cell>
          <cell r="E457" t="str">
            <v>transporte de materiales</v>
          </cell>
          <cell r="F457" t="str">
            <v>m3-k</v>
          </cell>
          <cell r="G457">
            <v>800</v>
          </cell>
          <cell r="I457">
            <v>0.19</v>
          </cell>
          <cell r="J457">
            <v>952</v>
          </cell>
        </row>
        <row r="458">
          <cell r="D458" t="str">
            <v>71A14</v>
          </cell>
          <cell r="E458" t="str">
            <v>aux mortero de pega 1:4</v>
          </cell>
          <cell r="F458" t="str">
            <v>m3</v>
          </cell>
          <cell r="G458">
            <v>376212.93092655379</v>
          </cell>
          <cell r="J458">
            <v>376212.93092655379</v>
          </cell>
        </row>
        <row r="459">
          <cell r="D459" t="str">
            <v>71A45</v>
          </cell>
          <cell r="E459" t="str">
            <v>aux mortero de pega 1:4 impermeabilizado</v>
          </cell>
          <cell r="F459" t="str">
            <v>m3</v>
          </cell>
          <cell r="G459">
            <v>437908.25803792075</v>
          </cell>
          <cell r="J459">
            <v>437908.25803792075</v>
          </cell>
        </row>
        <row r="460">
          <cell r="D460" t="str">
            <v>71A54</v>
          </cell>
          <cell r="E460" t="str">
            <v>aux mortero de revoque 1:4:1/4</v>
          </cell>
          <cell r="F460" t="str">
            <v>m3</v>
          </cell>
          <cell r="G460">
            <v>436488.82835877786</v>
          </cell>
          <cell r="J460">
            <v>436488.82835877786</v>
          </cell>
        </row>
        <row r="461">
          <cell r="D461">
            <v>72132</v>
          </cell>
          <cell r="E461" t="str">
            <v>aux concreto 3000 psi (21.1 MPa) -obra- 3/4"</v>
          </cell>
          <cell r="F461" t="str">
            <v>m3</v>
          </cell>
          <cell r="G461">
            <v>511761.54583514534</v>
          </cell>
          <cell r="J461">
            <v>511761.54583514534</v>
          </cell>
        </row>
        <row r="462">
          <cell r="D462">
            <v>72139</v>
          </cell>
          <cell r="E462" t="str">
            <v>aux concreto 2500 psi (17.5 MPa) -obra- 3/4"</v>
          </cell>
          <cell r="F462" t="str">
            <v>m3</v>
          </cell>
          <cell r="G462">
            <v>487421.21809090412</v>
          </cell>
          <cell r="J462">
            <v>487421.21809090412</v>
          </cell>
        </row>
        <row r="463">
          <cell r="D463">
            <v>72561</v>
          </cell>
          <cell r="E463" t="str">
            <v>aux curado concreto</v>
          </cell>
          <cell r="F463" t="str">
            <v>m2</v>
          </cell>
          <cell r="G463">
            <v>1386.7696000000001</v>
          </cell>
          <cell r="J463">
            <v>1386.7696000000001</v>
          </cell>
        </row>
        <row r="464">
          <cell r="D464">
            <v>72711</v>
          </cell>
          <cell r="E464" t="str">
            <v>aux desmoldante -separol-</v>
          </cell>
          <cell r="F464" t="str">
            <v>m2</v>
          </cell>
          <cell r="G464">
            <v>836.55752000000007</v>
          </cell>
          <cell r="J464">
            <v>836.55752000000007</v>
          </cell>
        </row>
        <row r="465">
          <cell r="D465" t="str">
            <v>74F21</v>
          </cell>
          <cell r="E465" t="str">
            <v>aux formaleta lateral para bordes de losa h = 50 cm</v>
          </cell>
          <cell r="F465" t="str">
            <v>m</v>
          </cell>
          <cell r="G465">
            <v>6070.4780714851786</v>
          </cell>
          <cell r="J465">
            <v>6070.4780714851786</v>
          </cell>
        </row>
        <row r="466">
          <cell r="D466" t="str">
            <v>74F24</v>
          </cell>
          <cell r="E466" t="str">
            <v>aux formaleta lateral para anillos pilas</v>
          </cell>
          <cell r="F466" t="str">
            <v>m2</v>
          </cell>
          <cell r="G466">
            <v>13746.990415445256</v>
          </cell>
          <cell r="J466">
            <v>13746.990415445256</v>
          </cell>
        </row>
      </sheetData>
      <sheetData sheetId="8" refreshError="1"/>
      <sheetData sheetId="9" refreshError="1"/>
      <sheetData sheetId="10">
        <row r="83">
          <cell r="AI83">
            <v>2.1021195500604257</v>
          </cell>
        </row>
      </sheetData>
      <sheetData sheetId="11" refreshError="1"/>
      <sheetData sheetId="12" refreshError="1"/>
      <sheetData sheetId="13">
        <row r="22">
          <cell r="M22">
            <v>3427.9488239645025</v>
          </cell>
        </row>
      </sheetData>
      <sheetData sheetId="14">
        <row r="8">
          <cell r="AB8">
            <v>0.18332500663445839</v>
          </cell>
        </row>
      </sheetData>
      <sheetData sheetId="15">
        <row r="3">
          <cell r="E3">
            <v>0.1882829805419633</v>
          </cell>
        </row>
      </sheetData>
      <sheetData sheetId="16" refreshError="1"/>
      <sheetData sheetId="17" refreshError="1"/>
      <sheetData sheetId="18" refreshError="1"/>
      <sheetData sheetId="19" refreshError="1"/>
      <sheetData sheetId="20">
        <row r="33">
          <cell r="E33">
            <v>1.5125826217865506</v>
          </cell>
          <cell r="G33">
            <v>1.5056005998294206</v>
          </cell>
          <cell r="I33">
            <v>1.4983656369451017</v>
          </cell>
          <cell r="K33">
            <v>1.4933949349398621</v>
          </cell>
          <cell r="M33">
            <v>1.4908637344539744</v>
          </cell>
          <cell r="O33">
            <v>1.4840010531596115</v>
          </cell>
          <cell r="Q33">
            <v>1.4811008776330097</v>
          </cell>
        </row>
      </sheetData>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INTERVENTORIA"/>
      <sheetName val=" PRESTACIONES Y SALARIOS INTERV"/>
      <sheetName val="cronograma Interventoria"/>
      <sheetName val="Reajuste Interventoria"/>
      <sheetName val="PRESUPUESTO OBRA"/>
      <sheetName val="MANO DE OBRA"/>
      <sheetName val="EQUIPOS"/>
      <sheetName val="MATERIALES"/>
      <sheetName val="TRANSPORTE"/>
      <sheetName val="Calculo PrestacionesSalarios Pr"/>
      <sheetName val="Ítems de actividades"/>
      <sheetName val="Aux"/>
      <sheetName val="A.P.U OBRA CIVIL Y ELECTRI (2)"/>
      <sheetName val="A.P.U AGUAS RESIDUALES (2)"/>
      <sheetName val="A.P.U AGUAS LLUVIAS (2)"/>
      <sheetName val="A.P.U MURO EN ZAPATA (2)"/>
      <sheetName val="A.P.U MURO EN PILAS (2)"/>
      <sheetName val="RESUMEN "/>
      <sheetName val="CRONOGRAMA"/>
      <sheetName val="ARU DEFINITIVO"/>
      <sheetName val="CALCULO PRESTACIONES Y SALA "/>
      <sheetName val="FLUJO DE CAJA"/>
      <sheetName val="RIESGOS"/>
      <sheetName val="2 POLITICA"/>
      <sheetName val="3 ECONOMICO"/>
      <sheetName val="3.1 CALCULO ECONOMICO "/>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
      <sheetName val="7.2 PLAN DE MANEJO DE TRANS "/>
      <sheetName val="7.3 BIOSEGURIDAD COVID-19"/>
      <sheetName val="Memorias de calculo VIA"/>
      <sheetName val="A.P.U OBRA CIVIL Y ELECTRI"/>
      <sheetName val="A.P.U AGUAS LLUVIAS"/>
      <sheetName val="Memorias de calculo Aguas LLuvi"/>
      <sheetName val="Tramo CR30-CR31"/>
      <sheetName val="Tramo CR31-CR32"/>
      <sheetName val="Tramo CR32-CR33"/>
      <sheetName val="Tramo CR33-CR34"/>
      <sheetName val="Tramo CR34-CR35"/>
      <sheetName val="Tramo CR35-CR36"/>
      <sheetName val="Tramo CR36-CR37"/>
      <sheetName val="Tramo CR37-BOT4"/>
      <sheetName val="Tramo CR40-CR41"/>
      <sheetName val="Tramo CR41-CR42"/>
      <sheetName val="Tramo CR42-CR43"/>
      <sheetName val="Tramo CR43-CR44"/>
      <sheetName val="Tramo CR44-CR45"/>
      <sheetName val="Tramo CR45-CR46"/>
      <sheetName val="Tramo CR46-CR47"/>
      <sheetName val="Tramo CR47-CR48"/>
      <sheetName val="Tramo CR48-CR49"/>
      <sheetName val="Tramo CR49-CR50"/>
      <sheetName val="Tramo CR50-CR51"/>
      <sheetName val="Tramo CR51-CR52"/>
      <sheetName val="Tramo CR52-CR53"/>
      <sheetName val="Tramo CR53-CR54"/>
      <sheetName val="Tramo CR54-CR55"/>
      <sheetName val="Tramo CR55-CR56"/>
      <sheetName val="Tramo CR56-CR57"/>
      <sheetName val="Tramo CR57-CR58"/>
      <sheetName val="A.P.U AGUAS RESIDUALES"/>
      <sheetName val="Memorias de Caluclo Aguas Resid"/>
      <sheetName val="Tramo CR400-C401"/>
      <sheetName val="Tramo CR401-CR402"/>
      <sheetName val="Tramo CR402-C403"/>
      <sheetName val="Tramo CR403-CR404"/>
      <sheetName val="Tramo CR404-CR405"/>
      <sheetName val="Tramo CR405-CR406"/>
      <sheetName val="Tramo CR406-CR407"/>
      <sheetName val="Tramo CR407-R4"/>
      <sheetName val="TramoCR600-CR601"/>
      <sheetName val="TramoCR601-CR602"/>
      <sheetName val="TramoCR602-CR603"/>
      <sheetName val="TramoCR603-CR604"/>
      <sheetName val="TramoCR604-CR605"/>
      <sheetName val="TramoCR605-CR606"/>
      <sheetName val="TramoCR606-CR607"/>
      <sheetName val="TramoCR607-CR608"/>
      <sheetName val="TramoCR608-CR609"/>
      <sheetName val="TramoCR609-CR610"/>
      <sheetName val="TramoCR610-CR611"/>
      <sheetName val="TramoCR611-CR612"/>
      <sheetName val="TramoCR612-CR613"/>
      <sheetName val="TramoCR613-CR614"/>
      <sheetName val="TramoCR614-CR615"/>
      <sheetName val="TramoCR615-CR616"/>
      <sheetName val="TramoCR616-CR617"/>
      <sheetName val="TramoCR617-CR618"/>
      <sheetName val="TramoCR618-CR169"/>
      <sheetName val="Memorias de calculo Muros "/>
      <sheetName val="A.P.U MURO EN PILAS"/>
      <sheetName val="A.P.U MURO EN ZAPATA"/>
      <sheetName val="Inventario Arboreo"/>
      <sheetName val="EJECUCION DEL PLAN DE APROVECHA"/>
      <sheetName val="3.1 CALCULO ECONOMIC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B1" t="str">
            <v>SUB-ANALISIS DE PRECIOS UNITARIOS</v>
          </cell>
          <cell r="H1"/>
        </row>
        <row r="2">
          <cell r="B2" t="str">
            <v>CLV</v>
          </cell>
          <cell r="H2" t="str">
            <v>VR. TOTAL</v>
          </cell>
          <cell r="J2" t="str">
            <v>COD_1</v>
          </cell>
          <cell r="K2" t="str">
            <v>CANT_AUX</v>
          </cell>
        </row>
        <row r="3">
          <cell r="A3" t="str">
            <v>71A14</v>
          </cell>
          <cell r="B3" t="str">
            <v>71A14</v>
          </cell>
          <cell r="H3">
            <v>302194.90854938643</v>
          </cell>
          <cell r="J3" t="str">
            <v>7</v>
          </cell>
          <cell r="K3" t="e">
            <v>#VALUE!</v>
          </cell>
        </row>
        <row r="4">
          <cell r="A4" t="str">
            <v>71A14</v>
          </cell>
          <cell r="B4">
            <v>11116</v>
          </cell>
          <cell r="H4">
            <v>182364</v>
          </cell>
          <cell r="J4" t="str">
            <v>1</v>
          </cell>
          <cell r="K4" t="e">
            <v>#VALUE!</v>
          </cell>
        </row>
        <row r="5">
          <cell r="A5" t="str">
            <v>71A14</v>
          </cell>
          <cell r="B5" t="str">
            <v>1121A</v>
          </cell>
          <cell r="H5">
            <v>44892</v>
          </cell>
          <cell r="J5" t="str">
            <v>1</v>
          </cell>
          <cell r="K5" t="e">
            <v>#VALUE!</v>
          </cell>
        </row>
        <row r="6">
          <cell r="A6" t="str">
            <v>71A14</v>
          </cell>
          <cell r="B6">
            <v>21118</v>
          </cell>
          <cell r="H6">
            <v>9335.7495999999992</v>
          </cell>
          <cell r="J6" t="str">
            <v>2</v>
          </cell>
          <cell r="K6" t="e">
            <v>#VALUE!</v>
          </cell>
        </row>
        <row r="7">
          <cell r="A7" t="str">
            <v>71A14</v>
          </cell>
          <cell r="B7">
            <v>21111</v>
          </cell>
          <cell r="H7">
            <v>41620.452470624499</v>
          </cell>
          <cell r="J7" t="str">
            <v>2</v>
          </cell>
          <cell r="K7" t="e">
            <v>#VALUE!</v>
          </cell>
        </row>
        <row r="8">
          <cell r="A8" t="str">
            <v>71A14</v>
          </cell>
          <cell r="B8">
            <v>21117</v>
          </cell>
          <cell r="H8">
            <v>1820</v>
          </cell>
          <cell r="J8" t="str">
            <v>2</v>
          </cell>
          <cell r="K8" t="e">
            <v>#VALUE!</v>
          </cell>
        </row>
        <row r="9">
          <cell r="A9" t="str">
            <v>71A14</v>
          </cell>
          <cell r="B9">
            <v>21121</v>
          </cell>
          <cell r="H9">
            <v>4772.04151385572</v>
          </cell>
          <cell r="J9" t="str">
            <v>2</v>
          </cell>
          <cell r="K9" t="e">
            <v>#VALUE!</v>
          </cell>
        </row>
        <row r="10">
          <cell r="A10" t="str">
            <v>71A14</v>
          </cell>
          <cell r="B10">
            <v>21111</v>
          </cell>
          <cell r="H10">
            <v>4855.7194549061924</v>
          </cell>
          <cell r="J10" t="str">
            <v>2</v>
          </cell>
          <cell r="K10" t="e">
            <v>#VALUE!</v>
          </cell>
        </row>
        <row r="11">
          <cell r="A11" t="str">
            <v>71A14</v>
          </cell>
          <cell r="B11">
            <v>44153</v>
          </cell>
          <cell r="H11">
            <v>2613.2399999999998</v>
          </cell>
          <cell r="J11" t="str">
            <v>4</v>
          </cell>
          <cell r="K11" t="e">
            <v>#VALUE!</v>
          </cell>
        </row>
        <row r="12">
          <cell r="A12" t="str">
            <v>71A14</v>
          </cell>
          <cell r="B12">
            <v>42511</v>
          </cell>
          <cell r="H12">
            <v>405.70550999999995</v>
          </cell>
          <cell r="J12" t="str">
            <v>4</v>
          </cell>
          <cell r="K12" t="e">
            <v>#VALUE!</v>
          </cell>
        </row>
        <row r="13">
          <cell r="A13" t="str">
            <v>71A14</v>
          </cell>
          <cell r="B13">
            <v>44159</v>
          </cell>
          <cell r="H13">
            <v>9516</v>
          </cell>
          <cell r="J13" t="str">
            <v>4</v>
          </cell>
          <cell r="K13" t="e">
            <v>#VALUE!</v>
          </cell>
        </row>
        <row r="14">
          <cell r="A14" t="str">
            <v/>
          </cell>
          <cell r="B14"/>
          <cell r="H14" t="str">
            <v/>
          </cell>
          <cell r="J14" t="str">
            <v/>
          </cell>
          <cell r="K14" t="e">
            <v>#VALUE!</v>
          </cell>
        </row>
        <row r="15">
          <cell r="A15" t="str">
            <v>71A54</v>
          </cell>
          <cell r="B15" t="str">
            <v>71A54</v>
          </cell>
          <cell r="H15">
            <v>290921.37010413024</v>
          </cell>
          <cell r="J15" t="str">
            <v>7</v>
          </cell>
          <cell r="K15" t="e">
            <v>#VALUE!</v>
          </cell>
        </row>
        <row r="16">
          <cell r="A16" t="str">
            <v>71A54</v>
          </cell>
          <cell r="B16">
            <v>11116</v>
          </cell>
          <cell r="H16">
            <v>186612.82500000001</v>
          </cell>
          <cell r="J16" t="str">
            <v>1</v>
          </cell>
          <cell r="K16" t="e">
            <v>#VALUE!</v>
          </cell>
        </row>
        <row r="17">
          <cell r="A17" t="str">
            <v>71A54</v>
          </cell>
          <cell r="B17" t="str">
            <v>1121A</v>
          </cell>
          <cell r="H17">
            <v>30701.999999999996</v>
          </cell>
          <cell r="J17" t="str">
            <v>1</v>
          </cell>
          <cell r="K17" t="e">
            <v>#VALUE!</v>
          </cell>
        </row>
        <row r="18">
          <cell r="A18" t="str">
            <v>71A54</v>
          </cell>
          <cell r="B18">
            <v>11219</v>
          </cell>
          <cell r="H18">
            <v>9639</v>
          </cell>
          <cell r="J18" t="str">
            <v>1</v>
          </cell>
          <cell r="K18" t="e">
            <v>#VALUE!</v>
          </cell>
        </row>
        <row r="19">
          <cell r="A19" t="str">
            <v>71A54</v>
          </cell>
          <cell r="B19">
            <v>11181</v>
          </cell>
          <cell r="H19">
            <v>31626.797343750004</v>
          </cell>
          <cell r="J19" t="str">
            <v>1</v>
          </cell>
          <cell r="K19" t="e">
            <v>#VALUE!</v>
          </cell>
        </row>
        <row r="20">
          <cell r="A20" t="str">
            <v>71A54</v>
          </cell>
          <cell r="B20">
            <v>21118</v>
          </cell>
          <cell r="H20">
            <v>5855.7496000000001</v>
          </cell>
          <cell r="J20" t="str">
            <v>2</v>
          </cell>
          <cell r="K20" t="e">
            <v>#VALUE!</v>
          </cell>
        </row>
        <row r="21">
          <cell r="A21" t="str">
            <v>71A54</v>
          </cell>
          <cell r="B21">
            <v>21117</v>
          </cell>
          <cell r="H21">
            <v>1903.1250000000002</v>
          </cell>
          <cell r="J21" t="str">
            <v>2</v>
          </cell>
          <cell r="K21" t="e">
            <v>#VALUE!</v>
          </cell>
        </row>
        <row r="22">
          <cell r="A22" t="str">
            <v>71A54</v>
          </cell>
          <cell r="B22">
            <v>21121</v>
          </cell>
          <cell r="H22">
            <v>4752.3765076173031</v>
          </cell>
          <cell r="J22" t="str">
            <v>2</v>
          </cell>
          <cell r="K22" t="e">
            <v>#VALUE!</v>
          </cell>
        </row>
        <row r="23">
          <cell r="A23" t="str">
            <v>71A54</v>
          </cell>
          <cell r="B23">
            <v>21111</v>
          </cell>
          <cell r="H23">
            <v>4835.7096219876221</v>
          </cell>
          <cell r="J23" t="str">
            <v>2</v>
          </cell>
          <cell r="K23" t="e">
            <v>#VALUE!</v>
          </cell>
        </row>
        <row r="24">
          <cell r="A24" t="str">
            <v>71A54</v>
          </cell>
          <cell r="B24">
            <v>42511</v>
          </cell>
          <cell r="H24">
            <v>509.23800899999992</v>
          </cell>
          <cell r="J24" t="str">
            <v>4</v>
          </cell>
          <cell r="K24" t="e">
            <v>#VALUE!</v>
          </cell>
        </row>
        <row r="25">
          <cell r="A25" t="str">
            <v>71A54</v>
          </cell>
          <cell r="B25">
            <v>44153</v>
          </cell>
          <cell r="H25">
            <v>3280.116</v>
          </cell>
          <cell r="J25" t="str">
            <v>4</v>
          </cell>
          <cell r="K25" t="e">
            <v>#VALUE!</v>
          </cell>
        </row>
        <row r="26">
          <cell r="A26" t="str">
            <v>71A54</v>
          </cell>
          <cell r="B26">
            <v>44159</v>
          </cell>
          <cell r="H26">
            <v>8590.6238039999989</v>
          </cell>
          <cell r="J26" t="str">
            <v>4</v>
          </cell>
          <cell r="K26" t="e">
            <v>#VALUE!</v>
          </cell>
        </row>
        <row r="27">
          <cell r="A27" t="str">
            <v>71A54</v>
          </cell>
          <cell r="B27">
            <v>61213</v>
          </cell>
          <cell r="H27">
            <v>1877.3439999999998</v>
          </cell>
          <cell r="J27" t="str">
            <v>6</v>
          </cell>
          <cell r="K27" t="e">
            <v>#VALUE!</v>
          </cell>
        </row>
        <row r="28">
          <cell r="A28" t="str">
            <v>71A54</v>
          </cell>
          <cell r="B28">
            <v>47111</v>
          </cell>
          <cell r="H28">
            <v>216.05639588722937</v>
          </cell>
          <cell r="J28" t="str">
            <v>4</v>
          </cell>
          <cell r="K28" t="e">
            <v>#VALUE!</v>
          </cell>
        </row>
        <row r="29">
          <cell r="A29" t="str">
            <v>71A54</v>
          </cell>
          <cell r="B29">
            <v>46111</v>
          </cell>
          <cell r="H29">
            <v>520.40882188814771</v>
          </cell>
          <cell r="J29" t="str">
            <v>4</v>
          </cell>
          <cell r="K29" t="e">
            <v>#VALUE!</v>
          </cell>
        </row>
        <row r="30">
          <cell r="A30" t="str">
            <v/>
          </cell>
          <cell r="B30"/>
          <cell r="H30" t="str">
            <v/>
          </cell>
          <cell r="J30" t="str">
            <v/>
          </cell>
          <cell r="K30" t="e">
            <v>#VALUE!</v>
          </cell>
        </row>
        <row r="31">
          <cell r="A31">
            <v>72132</v>
          </cell>
          <cell r="B31">
            <v>72132</v>
          </cell>
          <cell r="H31">
            <v>433780.65331759868</v>
          </cell>
          <cell r="J31" t="str">
            <v>7</v>
          </cell>
          <cell r="K31" t="e">
            <v>#VALUE!</v>
          </cell>
        </row>
        <row r="32">
          <cell r="A32">
            <v>72132</v>
          </cell>
          <cell r="B32">
            <v>11116</v>
          </cell>
          <cell r="H32">
            <v>217359.99999999997</v>
          </cell>
          <cell r="J32" t="str">
            <v>1</v>
          </cell>
          <cell r="K32" t="e">
            <v>#VALUE!</v>
          </cell>
        </row>
        <row r="33">
          <cell r="A33">
            <v>72132</v>
          </cell>
          <cell r="B33">
            <v>11215</v>
          </cell>
          <cell r="H33">
            <v>56065.832093039993</v>
          </cell>
          <cell r="J33" t="str">
            <v>1</v>
          </cell>
          <cell r="K33" t="e">
            <v>#VALUE!</v>
          </cell>
        </row>
        <row r="34">
          <cell r="A34">
            <v>72132</v>
          </cell>
          <cell r="B34">
            <v>11234</v>
          </cell>
          <cell r="H34">
            <v>69202.208496959996</v>
          </cell>
          <cell r="J34" t="str">
            <v>1</v>
          </cell>
          <cell r="K34" t="e">
            <v>#VALUE!</v>
          </cell>
        </row>
        <row r="35">
          <cell r="A35">
            <v>72132</v>
          </cell>
          <cell r="B35">
            <v>21111</v>
          </cell>
          <cell r="H35">
            <v>45622.419054338396</v>
          </cell>
          <cell r="J35" t="str">
            <v>2</v>
          </cell>
          <cell r="K35" t="e">
            <v>#VALUE!</v>
          </cell>
        </row>
        <row r="36">
          <cell r="A36">
            <v>72132</v>
          </cell>
          <cell r="B36">
            <v>21117</v>
          </cell>
          <cell r="H36">
            <v>2314.1999999999998</v>
          </cell>
          <cell r="J36" t="str">
            <v>2</v>
          </cell>
          <cell r="K36" t="e">
            <v>#VALUE!</v>
          </cell>
        </row>
        <row r="37">
          <cell r="A37">
            <v>72132</v>
          </cell>
          <cell r="B37">
            <v>22132</v>
          </cell>
          <cell r="H37">
            <v>17740</v>
          </cell>
          <cell r="J37" t="str">
            <v>2</v>
          </cell>
          <cell r="K37" t="e">
            <v>#VALUE!</v>
          </cell>
        </row>
        <row r="38">
          <cell r="A38">
            <v>72132</v>
          </cell>
          <cell r="B38">
            <v>24151</v>
          </cell>
          <cell r="H38">
            <v>6400</v>
          </cell>
          <cell r="J38" t="str">
            <v>2</v>
          </cell>
          <cell r="K38" t="e">
            <v>#VALUE!</v>
          </cell>
        </row>
        <row r="39">
          <cell r="A39">
            <v>72132</v>
          </cell>
          <cell r="B39">
            <v>42511</v>
          </cell>
          <cell r="H39">
            <v>1217.1165299999998</v>
          </cell>
          <cell r="J39" t="str">
            <v>4</v>
          </cell>
          <cell r="K39" t="e">
            <v>#VALUE!</v>
          </cell>
        </row>
        <row r="40">
          <cell r="A40">
            <v>72132</v>
          </cell>
          <cell r="B40">
            <v>44153</v>
          </cell>
          <cell r="H40">
            <v>2613.2399999999998</v>
          </cell>
          <cell r="J40" t="str">
            <v>4</v>
          </cell>
          <cell r="K40" t="e">
            <v>#VALUE!</v>
          </cell>
        </row>
        <row r="41">
          <cell r="A41">
            <v>72132</v>
          </cell>
          <cell r="B41">
            <v>44159</v>
          </cell>
          <cell r="H41">
            <v>9516</v>
          </cell>
          <cell r="J41" t="str">
            <v>4</v>
          </cell>
          <cell r="K41" t="e">
            <v>#VALUE!</v>
          </cell>
        </row>
        <row r="42">
          <cell r="A42">
            <v>72132</v>
          </cell>
          <cell r="B42">
            <v>61213</v>
          </cell>
          <cell r="H42">
            <v>1424.192</v>
          </cell>
          <cell r="J42" t="str">
            <v>6</v>
          </cell>
          <cell r="K42" t="e">
            <v>#VALUE!</v>
          </cell>
        </row>
        <row r="43">
          <cell r="A43">
            <v>72132</v>
          </cell>
          <cell r="B43">
            <v>47111</v>
          </cell>
          <cell r="H43">
            <v>2152.7225716301514</v>
          </cell>
          <cell r="J43" t="str">
            <v>4</v>
          </cell>
          <cell r="K43" t="e">
            <v>#VALUE!</v>
          </cell>
        </row>
        <row r="44">
          <cell r="A44">
            <v>72132</v>
          </cell>
          <cell r="B44">
            <v>46111</v>
          </cell>
          <cell r="H44">
            <v>2152.7225716301514</v>
          </cell>
          <cell r="J44" t="str">
            <v>4</v>
          </cell>
          <cell r="K44" t="e">
            <v>#VALUE!</v>
          </cell>
        </row>
        <row r="45">
          <cell r="A45" t="str">
            <v/>
          </cell>
          <cell r="B45"/>
          <cell r="H45" t="str">
            <v/>
          </cell>
          <cell r="J45" t="str">
            <v/>
          </cell>
          <cell r="K45" t="e">
            <v>#VALUE!</v>
          </cell>
        </row>
        <row r="46">
          <cell r="A46" t="str">
            <v>72135</v>
          </cell>
          <cell r="B46" t="str">
            <v>72135</v>
          </cell>
          <cell r="H46">
            <v>476693.52772428177</v>
          </cell>
          <cell r="J46" t="str">
            <v>7</v>
          </cell>
          <cell r="K46" t="e">
            <v>#VALUE!</v>
          </cell>
        </row>
        <row r="47">
          <cell r="A47" t="str">
            <v>72135</v>
          </cell>
          <cell r="B47">
            <v>11116</v>
          </cell>
          <cell r="H47">
            <v>271700</v>
          </cell>
          <cell r="J47" t="str">
            <v>1</v>
          </cell>
          <cell r="K47" t="e">
            <v>#VALUE!</v>
          </cell>
        </row>
        <row r="48">
          <cell r="A48" t="str">
            <v>72135</v>
          </cell>
          <cell r="B48">
            <v>11215</v>
          </cell>
          <cell r="H48">
            <v>50459.248883736</v>
          </cell>
          <cell r="J48" t="str">
            <v>1</v>
          </cell>
          <cell r="K48" t="e">
            <v>#VALUE!</v>
          </cell>
        </row>
        <row r="49">
          <cell r="A49" t="str">
            <v>72135</v>
          </cell>
          <cell r="B49">
            <v>11234</v>
          </cell>
          <cell r="H49">
            <v>54633.322497599998</v>
          </cell>
          <cell r="J49" t="str">
            <v>1</v>
          </cell>
          <cell r="K49" t="e">
            <v>#VALUE!</v>
          </cell>
        </row>
        <row r="50">
          <cell r="A50" t="str">
            <v>72135</v>
          </cell>
          <cell r="B50">
            <v>21111</v>
          </cell>
          <cell r="H50">
            <v>54026.548880137576</v>
          </cell>
          <cell r="J50" t="str">
            <v>2</v>
          </cell>
          <cell r="K50" t="e">
            <v>#VALUE!</v>
          </cell>
        </row>
        <row r="51">
          <cell r="A51" t="str">
            <v>72135</v>
          </cell>
          <cell r="B51">
            <v>21117</v>
          </cell>
          <cell r="H51">
            <v>2362.5000000000005</v>
          </cell>
          <cell r="J51" t="str">
            <v>2</v>
          </cell>
          <cell r="K51" t="e">
            <v>#VALUE!</v>
          </cell>
        </row>
        <row r="52">
          <cell r="A52" t="str">
            <v>72135</v>
          </cell>
          <cell r="B52">
            <v>22132</v>
          </cell>
          <cell r="H52">
            <v>17740</v>
          </cell>
          <cell r="J52" t="str">
            <v>2</v>
          </cell>
          <cell r="K52" t="e">
            <v>#VALUE!</v>
          </cell>
        </row>
        <row r="53">
          <cell r="A53" t="str">
            <v>72135</v>
          </cell>
          <cell r="B53">
            <v>24151</v>
          </cell>
          <cell r="H53">
            <v>6400</v>
          </cell>
          <cell r="J53" t="str">
            <v>2</v>
          </cell>
          <cell r="K53" t="e">
            <v>#VALUE!</v>
          </cell>
        </row>
        <row r="54">
          <cell r="A54" t="str">
            <v>72135</v>
          </cell>
          <cell r="B54">
            <v>42511</v>
          </cell>
          <cell r="H54">
            <v>1217.1165299999998</v>
          </cell>
          <cell r="J54" t="str">
            <v>4</v>
          </cell>
          <cell r="K54" t="e">
            <v>#VALUE!</v>
          </cell>
        </row>
        <row r="55">
          <cell r="A55" t="str">
            <v>72135</v>
          </cell>
          <cell r="B55">
            <v>44153</v>
          </cell>
          <cell r="H55">
            <v>2613.2399999999998</v>
          </cell>
          <cell r="J55" t="str">
            <v>4</v>
          </cell>
          <cell r="K55" t="e">
            <v>#VALUE!</v>
          </cell>
        </row>
        <row r="56">
          <cell r="A56" t="str">
            <v>72135</v>
          </cell>
          <cell r="B56">
            <v>44159</v>
          </cell>
          <cell r="H56">
            <v>9516</v>
          </cell>
          <cell r="J56" t="str">
            <v>4</v>
          </cell>
          <cell r="K56" t="e">
            <v>#VALUE!</v>
          </cell>
        </row>
        <row r="57">
          <cell r="A57" t="str">
            <v>72135</v>
          </cell>
          <cell r="B57">
            <v>61213</v>
          </cell>
          <cell r="H57">
            <v>1193.808</v>
          </cell>
          <cell r="J57" t="str">
            <v>6</v>
          </cell>
          <cell r="K57" t="e">
            <v>#VALUE!</v>
          </cell>
        </row>
        <row r="58">
          <cell r="A58" t="str">
            <v>72135</v>
          </cell>
          <cell r="B58">
            <v>47111</v>
          </cell>
          <cell r="H58">
            <v>2415.8714664041272</v>
          </cell>
          <cell r="J58" t="str">
            <v>4</v>
          </cell>
          <cell r="K58" t="e">
            <v>#VALUE!</v>
          </cell>
        </row>
        <row r="59">
          <cell r="A59" t="str">
            <v>72135</v>
          </cell>
          <cell r="B59">
            <v>46111</v>
          </cell>
          <cell r="H59">
            <v>2415.8714664041272</v>
          </cell>
          <cell r="J59" t="str">
            <v>4</v>
          </cell>
          <cell r="K59" t="e">
            <v>#VALUE!</v>
          </cell>
        </row>
        <row r="60">
          <cell r="A60" t="str">
            <v/>
          </cell>
          <cell r="B60"/>
          <cell r="H60" t="str">
            <v/>
          </cell>
          <cell r="J60" t="str">
            <v/>
          </cell>
          <cell r="K60" t="e">
            <v>#VALUE!</v>
          </cell>
        </row>
        <row r="61">
          <cell r="A61"/>
          <cell r="B61" t="str">
            <v>72135</v>
          </cell>
          <cell r="H61">
            <v>363690.29917174741</v>
          </cell>
          <cell r="J61"/>
          <cell r="K61"/>
        </row>
        <row r="62">
          <cell r="A62"/>
          <cell r="B62">
            <v>11116</v>
          </cell>
          <cell r="H62">
            <v>163020</v>
          </cell>
          <cell r="J62"/>
          <cell r="K62"/>
        </row>
        <row r="63">
          <cell r="A63"/>
          <cell r="B63">
            <v>11215</v>
          </cell>
          <cell r="H63">
            <v>30275.5493302416</v>
          </cell>
          <cell r="J63"/>
          <cell r="K63"/>
        </row>
        <row r="64">
          <cell r="A64"/>
          <cell r="B64">
            <v>11234</v>
          </cell>
          <cell r="H64">
            <v>32779.993498559998</v>
          </cell>
          <cell r="J64"/>
          <cell r="K64"/>
        </row>
        <row r="65">
          <cell r="A65"/>
          <cell r="B65">
            <v>11235</v>
          </cell>
          <cell r="H65">
            <v>32713.800000000003</v>
          </cell>
          <cell r="J65"/>
          <cell r="K65"/>
        </row>
        <row r="66">
          <cell r="A66"/>
          <cell r="B66">
            <v>21111</v>
          </cell>
          <cell r="H66">
            <v>54026.548880137576</v>
          </cell>
          <cell r="J66"/>
          <cell r="K66"/>
        </row>
        <row r="67">
          <cell r="A67"/>
          <cell r="B67">
            <v>21117</v>
          </cell>
          <cell r="H67">
            <v>2362.5000000000005</v>
          </cell>
          <cell r="J67"/>
          <cell r="K67"/>
        </row>
        <row r="68">
          <cell r="A68"/>
          <cell r="B68">
            <v>22132</v>
          </cell>
          <cell r="H68">
            <v>22740</v>
          </cell>
          <cell r="J68"/>
          <cell r="K68"/>
        </row>
        <row r="69">
          <cell r="A69"/>
          <cell r="B69">
            <v>24151</v>
          </cell>
          <cell r="H69">
            <v>6400</v>
          </cell>
          <cell r="J69"/>
          <cell r="K69"/>
        </row>
        <row r="70">
          <cell r="A70"/>
          <cell r="B70">
            <v>42511</v>
          </cell>
          <cell r="H70">
            <v>1217.1165299999998</v>
          </cell>
          <cell r="J70"/>
          <cell r="K70"/>
        </row>
        <row r="71">
          <cell r="A71"/>
          <cell r="B71">
            <v>44153</v>
          </cell>
          <cell r="H71">
            <v>2613.2399999999998</v>
          </cell>
          <cell r="J71"/>
          <cell r="K71"/>
        </row>
        <row r="72">
          <cell r="A72"/>
          <cell r="B72">
            <v>44159</v>
          </cell>
          <cell r="H72">
            <v>9516</v>
          </cell>
          <cell r="J72"/>
          <cell r="K72"/>
        </row>
        <row r="73">
          <cell r="A73"/>
          <cell r="B73">
            <v>61213</v>
          </cell>
          <cell r="H73">
            <v>1193.808</v>
          </cell>
          <cell r="J73"/>
          <cell r="K73"/>
        </row>
        <row r="74">
          <cell r="A74"/>
          <cell r="B74">
            <v>47111</v>
          </cell>
          <cell r="H74">
            <v>2415.8714664041272</v>
          </cell>
          <cell r="J74"/>
          <cell r="K74"/>
        </row>
        <row r="75">
          <cell r="A75"/>
          <cell r="B75">
            <v>46111</v>
          </cell>
          <cell r="H75">
            <v>2415.8714664041272</v>
          </cell>
          <cell r="J75"/>
          <cell r="K75"/>
        </row>
        <row r="76">
          <cell r="A76"/>
          <cell r="B76"/>
          <cell r="H76"/>
          <cell r="J76"/>
          <cell r="K76"/>
        </row>
        <row r="77">
          <cell r="A77"/>
          <cell r="B77"/>
          <cell r="H77"/>
          <cell r="J77"/>
          <cell r="K77"/>
        </row>
        <row r="78">
          <cell r="A78"/>
          <cell r="B78"/>
          <cell r="H78"/>
          <cell r="J78"/>
          <cell r="K78"/>
        </row>
        <row r="79">
          <cell r="A79">
            <v>72139</v>
          </cell>
          <cell r="B79">
            <v>72139</v>
          </cell>
          <cell r="H79">
            <v>362891.24611841934</v>
          </cell>
          <cell r="J79" t="str">
            <v>7</v>
          </cell>
          <cell r="K79" t="e">
            <v>#VALUE!</v>
          </cell>
        </row>
        <row r="80">
          <cell r="A80">
            <v>72139</v>
          </cell>
          <cell r="B80">
            <v>11116</v>
          </cell>
          <cell r="H80">
            <v>154438.20000000001</v>
          </cell>
          <cell r="J80" t="str">
            <v>1</v>
          </cell>
          <cell r="K80" t="e">
            <v>#VALUE!</v>
          </cell>
        </row>
        <row r="81">
          <cell r="A81">
            <v>72139</v>
          </cell>
          <cell r="B81">
            <v>11215</v>
          </cell>
          <cell r="H81">
            <v>44385.450406989999</v>
          </cell>
          <cell r="J81" t="str">
            <v>1</v>
          </cell>
          <cell r="K81" t="e">
            <v>#VALUE!</v>
          </cell>
        </row>
        <row r="82">
          <cell r="A82">
            <v>72139</v>
          </cell>
          <cell r="B82">
            <v>11234</v>
          </cell>
          <cell r="H82">
            <v>86502.760621199996</v>
          </cell>
          <cell r="J82" t="str">
            <v>1</v>
          </cell>
          <cell r="K82" t="e">
            <v>#VALUE!</v>
          </cell>
        </row>
        <row r="83">
          <cell r="A83">
            <v>72139</v>
          </cell>
          <cell r="B83">
            <v>21111</v>
          </cell>
          <cell r="H83">
            <v>36017.699253425053</v>
          </cell>
          <cell r="J83" t="str">
            <v>2</v>
          </cell>
          <cell r="K83" t="e">
            <v>#VALUE!</v>
          </cell>
        </row>
        <row r="84">
          <cell r="A84">
            <v>72139</v>
          </cell>
          <cell r="B84">
            <v>21117</v>
          </cell>
          <cell r="H84">
            <v>1575.0000000000002</v>
          </cell>
          <cell r="J84" t="str">
            <v>2</v>
          </cell>
          <cell r="K84" t="e">
            <v>#VALUE!</v>
          </cell>
        </row>
        <row r="85">
          <cell r="A85">
            <v>72139</v>
          </cell>
          <cell r="B85">
            <v>22132</v>
          </cell>
          <cell r="H85">
            <v>17740</v>
          </cell>
          <cell r="J85" t="str">
            <v>2</v>
          </cell>
          <cell r="K85" t="e">
            <v>#VALUE!</v>
          </cell>
        </row>
        <row r="86">
          <cell r="A86">
            <v>72139</v>
          </cell>
          <cell r="B86">
            <v>24151</v>
          </cell>
          <cell r="H86">
            <v>6400</v>
          </cell>
          <cell r="J86" t="str">
            <v>2</v>
          </cell>
          <cell r="K86" t="e">
            <v>#VALUE!</v>
          </cell>
        </row>
        <row r="87">
          <cell r="A87">
            <v>72139</v>
          </cell>
          <cell r="B87">
            <v>42511</v>
          </cell>
          <cell r="H87">
            <v>1217.1165299999998</v>
          </cell>
          <cell r="J87" t="str">
            <v>4</v>
          </cell>
          <cell r="K87" t="e">
            <v>#VALUE!</v>
          </cell>
        </row>
        <row r="88">
          <cell r="A88">
            <v>72139</v>
          </cell>
          <cell r="B88">
            <v>44153</v>
          </cell>
          <cell r="H88">
            <v>2613.2399999999998</v>
          </cell>
          <cell r="J88" t="str">
            <v>4</v>
          </cell>
          <cell r="K88" t="e">
            <v>#VALUE!</v>
          </cell>
        </row>
        <row r="89">
          <cell r="A89">
            <v>72139</v>
          </cell>
          <cell r="B89">
            <v>44159</v>
          </cell>
          <cell r="H89">
            <v>6844.0755600000002</v>
          </cell>
          <cell r="J89" t="str">
            <v>4</v>
          </cell>
          <cell r="K89" t="e">
            <v>#VALUE!</v>
          </cell>
        </row>
        <row r="90">
          <cell r="A90">
            <v>72139</v>
          </cell>
          <cell r="B90">
            <v>61213</v>
          </cell>
          <cell r="H90">
            <v>2536.8419999999996</v>
          </cell>
          <cell r="J90" t="str">
            <v>6</v>
          </cell>
          <cell r="K90" t="e">
            <v>#VALUE!</v>
          </cell>
        </row>
        <row r="91">
          <cell r="A91">
            <v>72139</v>
          </cell>
          <cell r="B91">
            <v>47111</v>
          </cell>
          <cell r="H91">
            <v>768.88076920140907</v>
          </cell>
          <cell r="J91" t="str">
            <v>4</v>
          </cell>
          <cell r="K91" t="e">
            <v>#VALUE!</v>
          </cell>
        </row>
        <row r="92">
          <cell r="A92">
            <v>72139</v>
          </cell>
          <cell r="B92">
            <v>46111</v>
          </cell>
          <cell r="H92">
            <v>1851.9809776027514</v>
          </cell>
          <cell r="J92" t="str">
            <v>4</v>
          </cell>
          <cell r="K92" t="e">
            <v>#VALUE!</v>
          </cell>
        </row>
        <row r="93">
          <cell r="A93" t="str">
            <v/>
          </cell>
          <cell r="B93"/>
          <cell r="H93" t="str">
            <v/>
          </cell>
          <cell r="J93" t="str">
            <v/>
          </cell>
          <cell r="K93" t="e">
            <v>#VALUE!</v>
          </cell>
        </row>
        <row r="94">
          <cell r="A94">
            <v>72561</v>
          </cell>
          <cell r="B94">
            <v>72561</v>
          </cell>
          <cell r="H94">
            <v>1386.7696000000001</v>
          </cell>
          <cell r="J94" t="str">
            <v>7</v>
          </cell>
          <cell r="K94" t="e">
            <v>#VALUE!</v>
          </cell>
        </row>
        <row r="95">
          <cell r="A95">
            <v>72561</v>
          </cell>
          <cell r="B95" t="str">
            <v>1SK51</v>
          </cell>
          <cell r="H95">
            <v>1170.7696000000001</v>
          </cell>
          <cell r="J95" t="str">
            <v>1</v>
          </cell>
          <cell r="K95" t="e">
            <v>#VALUE!</v>
          </cell>
        </row>
        <row r="96">
          <cell r="A96">
            <v>72561</v>
          </cell>
          <cell r="B96">
            <v>22561</v>
          </cell>
          <cell r="H96">
            <v>216</v>
          </cell>
          <cell r="J96" t="str">
            <v>2</v>
          </cell>
          <cell r="K96" t="e">
            <v>#VALUE!</v>
          </cell>
        </row>
        <row r="97">
          <cell r="A97" t="str">
            <v/>
          </cell>
          <cell r="B97"/>
          <cell r="H97" t="str">
            <v/>
          </cell>
          <cell r="J97" t="str">
            <v/>
          </cell>
          <cell r="K97" t="e">
            <v>#VALUE!</v>
          </cell>
        </row>
        <row r="98">
          <cell r="A98">
            <v>72711</v>
          </cell>
          <cell r="B98">
            <v>72711</v>
          </cell>
          <cell r="H98">
            <v>836.55752000000007</v>
          </cell>
          <cell r="J98" t="str">
            <v>7</v>
          </cell>
          <cell r="K98" t="e">
            <v>#VALUE!</v>
          </cell>
        </row>
        <row r="99">
          <cell r="A99">
            <v>72711</v>
          </cell>
          <cell r="B99" t="str">
            <v>1SK56</v>
          </cell>
          <cell r="H99">
            <v>588.10752000000002</v>
          </cell>
          <cell r="J99" t="str">
            <v>1</v>
          </cell>
          <cell r="K99" t="e">
            <v>#VALUE!</v>
          </cell>
        </row>
        <row r="100">
          <cell r="A100">
            <v>72711</v>
          </cell>
          <cell r="B100">
            <v>22711</v>
          </cell>
          <cell r="H100">
            <v>248.45</v>
          </cell>
          <cell r="J100" t="str">
            <v>2</v>
          </cell>
          <cell r="K100" t="e">
            <v>#VALUE!</v>
          </cell>
        </row>
        <row r="101">
          <cell r="A101" t="str">
            <v/>
          </cell>
          <cell r="B101"/>
          <cell r="H101" t="str">
            <v/>
          </cell>
          <cell r="J101" t="str">
            <v/>
          </cell>
          <cell r="K101" t="e">
            <v>#VALUE!</v>
          </cell>
        </row>
        <row r="102">
          <cell r="A102" t="str">
            <v>74F21</v>
          </cell>
          <cell r="B102" t="str">
            <v>74F21</v>
          </cell>
          <cell r="H102">
            <v>6573.8500888094031</v>
          </cell>
          <cell r="J102" t="str">
            <v>7</v>
          </cell>
          <cell r="K102" t="e">
            <v>#VALUE!</v>
          </cell>
        </row>
        <row r="103">
          <cell r="A103" t="str">
            <v>74F21</v>
          </cell>
          <cell r="B103" t="str">
            <v>18Z15</v>
          </cell>
          <cell r="H103">
            <v>1057.7777777777778</v>
          </cell>
          <cell r="J103" t="str">
            <v>1</v>
          </cell>
          <cell r="K103" t="e">
            <v>#VALUE!</v>
          </cell>
        </row>
        <row r="104">
          <cell r="A104" t="str">
            <v>74F21</v>
          </cell>
          <cell r="B104" t="str">
            <v>18Z16</v>
          </cell>
          <cell r="H104">
            <v>2570.4</v>
          </cell>
          <cell r="J104" t="str">
            <v>1</v>
          </cell>
          <cell r="K104" t="e">
            <v>#VALUE!</v>
          </cell>
        </row>
        <row r="105">
          <cell r="A105" t="str">
            <v>74F21</v>
          </cell>
          <cell r="B105">
            <v>21121</v>
          </cell>
          <cell r="H105">
            <v>1872.8577369920406</v>
          </cell>
          <cell r="J105" t="str">
            <v>2</v>
          </cell>
          <cell r="K105" t="e">
            <v>#VALUE!</v>
          </cell>
        </row>
        <row r="106">
          <cell r="A106" t="str">
            <v>74F21</v>
          </cell>
          <cell r="B106">
            <v>21111</v>
          </cell>
          <cell r="H106">
            <v>952.84918659854623</v>
          </cell>
          <cell r="J106" t="str">
            <v>2</v>
          </cell>
          <cell r="K106" t="e">
            <v>#VALUE!</v>
          </cell>
        </row>
        <row r="107">
          <cell r="A107" t="str">
            <v>74F21</v>
          </cell>
          <cell r="B107">
            <v>47111</v>
          </cell>
          <cell r="H107">
            <v>35.194179733320766</v>
          </cell>
          <cell r="J107" t="str">
            <v>4</v>
          </cell>
          <cell r="K107" t="e">
            <v>#VALUE!</v>
          </cell>
        </row>
        <row r="108">
          <cell r="A108" t="str">
            <v>74F21</v>
          </cell>
          <cell r="B108">
            <v>46111</v>
          </cell>
          <cell r="H108">
            <v>84.771207707717608</v>
          </cell>
          <cell r="J108" t="str">
            <v>4</v>
          </cell>
          <cell r="K108" t="e">
            <v>#VALUE!</v>
          </cell>
        </row>
        <row r="109">
          <cell r="A109" t="str">
            <v/>
          </cell>
          <cell r="B109"/>
          <cell r="H109" t="str">
            <v/>
          </cell>
          <cell r="J109" t="str">
            <v/>
          </cell>
          <cell r="K109" t="e">
            <v>#VALUE!</v>
          </cell>
        </row>
        <row r="110">
          <cell r="A110" t="str">
            <v>74F24</v>
          </cell>
          <cell r="B110" t="str">
            <v>74F24</v>
          </cell>
          <cell r="H110">
            <v>15533.824641057819</v>
          </cell>
          <cell r="J110" t="str">
            <v>7</v>
          </cell>
          <cell r="K110" t="e">
            <v>#VALUE!</v>
          </cell>
        </row>
        <row r="111">
          <cell r="A111" t="str">
            <v>74F24</v>
          </cell>
          <cell r="B111" t="str">
            <v>18Z15</v>
          </cell>
          <cell r="H111">
            <v>6734.0245965199883</v>
          </cell>
          <cell r="J111" t="str">
            <v>1</v>
          </cell>
          <cell r="K111" t="e">
            <v>#VALUE!</v>
          </cell>
        </row>
        <row r="112">
          <cell r="A112" t="str">
            <v>74F24</v>
          </cell>
          <cell r="B112" t="str">
            <v>18Z16</v>
          </cell>
          <cell r="H112">
            <v>1298.7047436145692</v>
          </cell>
          <cell r="J112" t="str">
            <v>1</v>
          </cell>
          <cell r="K112" t="e">
            <v>#VALUE!</v>
          </cell>
        </row>
        <row r="113">
          <cell r="A113" t="str">
            <v>74F24</v>
          </cell>
          <cell r="B113">
            <v>21121</v>
          </cell>
          <cell r="H113">
            <v>4769.1945630329619</v>
          </cell>
          <cell r="J113" t="str">
            <v>2</v>
          </cell>
          <cell r="K113" t="e">
            <v>#VALUE!</v>
          </cell>
        </row>
        <row r="114">
          <cell r="A114" t="str">
            <v>74F24</v>
          </cell>
          <cell r="B114">
            <v>21111</v>
          </cell>
          <cell r="H114">
            <v>2426.4112913427762</v>
          </cell>
          <cell r="J114" t="str">
            <v>2</v>
          </cell>
          <cell r="K114" t="e">
            <v>#VALUE!</v>
          </cell>
        </row>
        <row r="115">
          <cell r="A115" t="str">
            <v>74F24</v>
          </cell>
          <cell r="B115">
            <v>47111</v>
          </cell>
          <cell r="H115">
            <v>89.621270916249827</v>
          </cell>
          <cell r="J115" t="str">
            <v>4</v>
          </cell>
          <cell r="K115" t="e">
            <v>#VALUE!</v>
          </cell>
        </row>
        <row r="116">
          <cell r="A116" t="str">
            <v>74F24</v>
          </cell>
          <cell r="B116">
            <v>46111</v>
          </cell>
          <cell r="H116">
            <v>215.86817563127212</v>
          </cell>
          <cell r="J116" t="str">
            <v>4</v>
          </cell>
          <cell r="K116" t="e">
            <v>#VALUE!</v>
          </cell>
        </row>
        <row r="117">
          <cell r="A117" t="str">
            <v/>
          </cell>
          <cell r="B117"/>
          <cell r="H117" t="str">
            <v/>
          </cell>
          <cell r="J117" t="str">
            <v/>
          </cell>
          <cell r="K117" t="e">
            <v>#VALUE!</v>
          </cell>
        </row>
        <row r="118">
          <cell r="A118" t="str">
            <v>71A45</v>
          </cell>
          <cell r="B118" t="str">
            <v>71A45</v>
          </cell>
          <cell r="H118">
            <v>326778.51813672524</v>
          </cell>
          <cell r="J118" t="str">
            <v>7</v>
          </cell>
          <cell r="K118" t="e">
            <v>#VALUE!</v>
          </cell>
        </row>
        <row r="119">
          <cell r="A119" t="str">
            <v>71A45</v>
          </cell>
          <cell r="B119">
            <v>11116</v>
          </cell>
          <cell r="H119">
            <v>187385.01600000003</v>
          </cell>
          <cell r="J119" t="str">
            <v>1</v>
          </cell>
          <cell r="K119" t="e">
            <v>#VALUE!</v>
          </cell>
        </row>
        <row r="120">
          <cell r="A120" t="str">
            <v>71A45</v>
          </cell>
          <cell r="B120" t="str">
            <v>1121A</v>
          </cell>
          <cell r="H120">
            <v>41412</v>
          </cell>
          <cell r="J120" t="str">
            <v>1</v>
          </cell>
          <cell r="K120" t="e">
            <v>#VALUE!</v>
          </cell>
        </row>
        <row r="121">
          <cell r="A121" t="str">
            <v>71A45</v>
          </cell>
          <cell r="B121" t="str">
            <v>1SK21</v>
          </cell>
          <cell r="H121">
            <v>73071.059880000015</v>
          </cell>
          <cell r="J121" t="str">
            <v>1</v>
          </cell>
          <cell r="K121" t="e">
            <v>#VALUE!</v>
          </cell>
        </row>
        <row r="122">
          <cell r="A122" t="str">
            <v>71A45</v>
          </cell>
          <cell r="B122">
            <v>21117</v>
          </cell>
          <cell r="H122">
            <v>1911.0000000000002</v>
          </cell>
          <cell r="J122" t="str">
            <v>2</v>
          </cell>
          <cell r="K122" t="e">
            <v>#VALUE!</v>
          </cell>
        </row>
        <row r="123">
          <cell r="A123" t="str">
            <v>71A45</v>
          </cell>
          <cell r="B123">
            <v>21121</v>
          </cell>
          <cell r="H123">
            <v>5010.6435895485065</v>
          </cell>
          <cell r="J123" t="str">
            <v>2</v>
          </cell>
          <cell r="K123" t="e">
            <v>#VALUE!</v>
          </cell>
        </row>
        <row r="124">
          <cell r="A124" t="str">
            <v>71A45</v>
          </cell>
          <cell r="B124">
            <v>21111</v>
          </cell>
          <cell r="H124">
            <v>5098.505427651502</v>
          </cell>
          <cell r="J124" t="str">
            <v>2</v>
          </cell>
          <cell r="K124" t="e">
            <v>#VALUE!</v>
          </cell>
        </row>
        <row r="125">
          <cell r="A125" t="str">
            <v>71A45</v>
          </cell>
          <cell r="B125">
            <v>44153</v>
          </cell>
          <cell r="H125">
            <v>3280.116</v>
          </cell>
          <cell r="J125" t="str">
            <v>4</v>
          </cell>
          <cell r="K125" t="e">
            <v>#VALUE!</v>
          </cell>
        </row>
        <row r="126">
          <cell r="A126" t="str">
            <v>71A45</v>
          </cell>
          <cell r="B126">
            <v>42511</v>
          </cell>
          <cell r="H126">
            <v>509.23800899999992</v>
          </cell>
          <cell r="J126" t="str">
            <v>4</v>
          </cell>
          <cell r="K126" t="e">
            <v>#VALUE!</v>
          </cell>
        </row>
        <row r="127">
          <cell r="A127" t="str">
            <v>71A45</v>
          </cell>
          <cell r="B127">
            <v>44159</v>
          </cell>
          <cell r="H127">
            <v>8590.6238039999989</v>
          </cell>
          <cell r="J127" t="str">
            <v>4</v>
          </cell>
          <cell r="K127" t="e">
            <v>#VALUE!</v>
          </cell>
        </row>
        <row r="128">
          <cell r="A128" t="str">
            <v>71A45</v>
          </cell>
          <cell r="B128">
            <v>47111</v>
          </cell>
          <cell r="H128">
            <v>149.71095600922612</v>
          </cell>
          <cell r="J128" t="str">
            <v>4</v>
          </cell>
          <cell r="K128" t="e">
            <v>#VALUE!</v>
          </cell>
        </row>
        <row r="129">
          <cell r="A129" t="str">
            <v>71A45</v>
          </cell>
          <cell r="B129">
            <v>46111</v>
          </cell>
          <cell r="H129">
            <v>360.60447051600022</v>
          </cell>
          <cell r="J129" t="str">
            <v>4</v>
          </cell>
          <cell r="K129" t="e">
            <v>#VALUE!</v>
          </cell>
        </row>
        <row r="130">
          <cell r="A130" t="str">
            <v/>
          </cell>
          <cell r="B130"/>
          <cell r="H130" t="str">
            <v/>
          </cell>
          <cell r="J130" t="str">
            <v/>
          </cell>
          <cell r="K130" t="e">
            <v>#VALUE!</v>
          </cell>
        </row>
        <row r="131">
          <cell r="B131">
            <v>72139</v>
          </cell>
          <cell r="H131">
            <v>318701.68701997929</v>
          </cell>
        </row>
        <row r="132">
          <cell r="B132">
            <v>11116</v>
          </cell>
          <cell r="H132">
            <v>128698.5</v>
          </cell>
        </row>
        <row r="133">
          <cell r="B133">
            <v>11215</v>
          </cell>
          <cell r="H133">
            <v>35041.145058149996</v>
          </cell>
        </row>
        <row r="134">
          <cell r="B134">
            <v>11234</v>
          </cell>
          <cell r="H134">
            <v>77397.206871599992</v>
          </cell>
        </row>
        <row r="135">
          <cell r="B135">
            <v>21111</v>
          </cell>
          <cell r="H135">
            <v>36017.699253425053</v>
          </cell>
        </row>
        <row r="136">
          <cell r="B136">
            <v>21117</v>
          </cell>
          <cell r="H136">
            <v>1575.0000000000002</v>
          </cell>
        </row>
        <row r="137">
          <cell r="B137">
            <v>22132</v>
          </cell>
          <cell r="H137">
            <v>17740</v>
          </cell>
        </row>
        <row r="138">
          <cell r="B138">
            <v>24151</v>
          </cell>
          <cell r="H138">
            <v>6400</v>
          </cell>
        </row>
        <row r="139">
          <cell r="B139">
            <v>42511</v>
          </cell>
          <cell r="H139">
            <v>1217.1165299999998</v>
          </cell>
        </row>
        <row r="140">
          <cell r="B140">
            <v>44153</v>
          </cell>
          <cell r="H140">
            <v>2613.2399999999998</v>
          </cell>
        </row>
        <row r="141">
          <cell r="B141">
            <v>44159</v>
          </cell>
          <cell r="H141">
            <v>6844.0755600000002</v>
          </cell>
        </row>
        <row r="142">
          <cell r="B142">
            <v>61213</v>
          </cell>
          <cell r="H142">
            <v>2536.8419999999996</v>
          </cell>
        </row>
        <row r="143">
          <cell r="B143">
            <v>47111</v>
          </cell>
          <cell r="H143">
            <v>768.88076920140907</v>
          </cell>
        </row>
        <row r="144">
          <cell r="B144">
            <v>46111</v>
          </cell>
          <cell r="H144">
            <v>1851.9809776027514</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5">
          <cell r="B5" t="str">
            <v>CONSTRUCCION DE LA VIA LA ACUERELA, VEREDA LAS PALMAS  EN EL MUNICIPIO DE ENVIGADO</v>
          </cell>
        </row>
      </sheetData>
      <sheetData sheetId="37">
        <row r="24">
          <cell r="F24">
            <v>83885480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Risq"/>
      <sheetName val="Hoja1"/>
      <sheetName val="Apu"/>
    </sheetNames>
    <sheetDataSet>
      <sheetData sheetId="0"/>
      <sheetData sheetId="1"/>
      <sheetData sheetId="2"/>
      <sheetData sheetId="3">
        <row r="1">
          <cell r="B1" t="str">
            <v>ANALISIS DE PRECIOS UNITARIOS - NUEVO BLOQUE DE POSGRADOS, BIBLIOTECA Y CENTRO DE INVESTIGACIONES Y CONSULTORÍA</v>
          </cell>
        </row>
        <row r="2">
          <cell r="B2" t="str">
            <v>CLV</v>
          </cell>
        </row>
        <row r="3">
          <cell r="B3" t="str">
            <v>0A</v>
          </cell>
        </row>
        <row r="4">
          <cell r="B4" t="str">
            <v>0A-05-010</v>
          </cell>
        </row>
        <row r="5">
          <cell r="B5" t="str">
            <v>2AD01</v>
          </cell>
          <cell r="M5">
            <v>26</v>
          </cell>
        </row>
        <row r="6">
          <cell r="B6" t="str">
            <v>2AD02</v>
          </cell>
          <cell r="M6">
            <v>26</v>
          </cell>
        </row>
        <row r="7">
          <cell r="B7" t="str">
            <v>2AD03</v>
          </cell>
          <cell r="M7">
            <v>10.4</v>
          </cell>
        </row>
        <row r="8">
          <cell r="B8" t="str">
            <v>2AD04</v>
          </cell>
          <cell r="M8">
            <v>13</v>
          </cell>
        </row>
        <row r="9">
          <cell r="B9" t="str">
            <v>2AD05</v>
          </cell>
          <cell r="M9">
            <v>26</v>
          </cell>
        </row>
        <row r="10">
          <cell r="B10" t="str">
            <v>2AD06</v>
          </cell>
          <cell r="M10">
            <v>26</v>
          </cell>
        </row>
        <row r="11">
          <cell r="B11" t="str">
            <v>2AD07</v>
          </cell>
          <cell r="M11">
            <v>26</v>
          </cell>
        </row>
        <row r="12">
          <cell r="B12" t="str">
            <v>2AD08</v>
          </cell>
          <cell r="M12">
            <v>26</v>
          </cell>
        </row>
        <row r="13">
          <cell r="B13" t="str">
            <v>2AD09</v>
          </cell>
          <cell r="M13">
            <v>26</v>
          </cell>
        </row>
        <row r="14">
          <cell r="B14" t="str">
            <v>2AD10</v>
          </cell>
          <cell r="M14">
            <v>26</v>
          </cell>
        </row>
        <row r="15">
          <cell r="B15" t="str">
            <v>2AD11</v>
          </cell>
          <cell r="M15">
            <v>26</v>
          </cell>
        </row>
        <row r="16">
          <cell r="B16" t="str">
            <v>2AD12</v>
          </cell>
          <cell r="M16">
            <v>26</v>
          </cell>
        </row>
        <row r="17">
          <cell r="B17" t="str">
            <v>2AD13</v>
          </cell>
          <cell r="M17">
            <v>26</v>
          </cell>
        </row>
        <row r="18">
          <cell r="B18" t="str">
            <v>2AD14</v>
          </cell>
          <cell r="M18">
            <v>26</v>
          </cell>
        </row>
        <row r="19">
          <cell r="B19" t="str">
            <v>2AD15</v>
          </cell>
          <cell r="M19">
            <v>26</v>
          </cell>
        </row>
        <row r="20">
          <cell r="B20" t="str">
            <v>2AD16</v>
          </cell>
          <cell r="M20">
            <v>26</v>
          </cell>
        </row>
        <row r="21">
          <cell r="B21" t="str">
            <v>2AD17</v>
          </cell>
          <cell r="M21">
            <v>2.6</v>
          </cell>
        </row>
        <row r="22">
          <cell r="B22" t="str">
            <v>2AD18</v>
          </cell>
          <cell r="M22">
            <v>2.6</v>
          </cell>
        </row>
        <row r="23">
          <cell r="B23">
            <v>21111</v>
          </cell>
          <cell r="M23">
            <v>10807.68</v>
          </cell>
        </row>
        <row r="24">
          <cell r="B24">
            <v>21121</v>
          </cell>
          <cell r="M24">
            <v>10807.68</v>
          </cell>
        </row>
        <row r="25">
          <cell r="M25" t="str">
            <v/>
          </cell>
        </row>
        <row r="26">
          <cell r="B26" t="str">
            <v>0A-10-015</v>
          </cell>
          <cell r="M26" t="str">
            <v/>
          </cell>
        </row>
        <row r="27">
          <cell r="B27" t="str">
            <v>18Z14</v>
          </cell>
          <cell r="M27">
            <v>53.333333333333336</v>
          </cell>
        </row>
        <row r="28">
          <cell r="B28">
            <v>72132</v>
          </cell>
          <cell r="M28">
            <v>10.240000000000002</v>
          </cell>
        </row>
        <row r="29">
          <cell r="B29">
            <v>17511</v>
          </cell>
          <cell r="M29">
            <v>440.00000000000006</v>
          </cell>
        </row>
        <row r="30">
          <cell r="B30">
            <v>15421</v>
          </cell>
          <cell r="M30">
            <v>40</v>
          </cell>
        </row>
        <row r="31">
          <cell r="B31" t="str">
            <v>2A851</v>
          </cell>
          <cell r="M31">
            <v>400</v>
          </cell>
        </row>
        <row r="32">
          <cell r="B32">
            <v>47111</v>
          </cell>
          <cell r="M32">
            <v>4748688</v>
          </cell>
        </row>
        <row r="33">
          <cell r="B33">
            <v>46111</v>
          </cell>
          <cell r="M33">
            <v>4748688</v>
          </cell>
        </row>
        <row r="34">
          <cell r="M34" t="str">
            <v/>
          </cell>
        </row>
        <row r="35">
          <cell r="B35" t="str">
            <v>0A-10-020</v>
          </cell>
          <cell r="M35" t="str">
            <v/>
          </cell>
        </row>
        <row r="36">
          <cell r="B36" t="str">
            <v>1A911</v>
          </cell>
          <cell r="M36">
            <v>144</v>
          </cell>
        </row>
        <row r="37">
          <cell r="M37" t="str">
            <v/>
          </cell>
        </row>
        <row r="38">
          <cell r="B38" t="str">
            <v>0A-15-020</v>
          </cell>
          <cell r="M38" t="str">
            <v/>
          </cell>
        </row>
        <row r="39">
          <cell r="B39" t="str">
            <v>1ADF1</v>
          </cell>
          <cell r="M39">
            <v>12</v>
          </cell>
        </row>
        <row r="40">
          <cell r="B40" t="str">
            <v>1ADF2</v>
          </cell>
          <cell r="M40">
            <v>32</v>
          </cell>
        </row>
        <row r="41">
          <cell r="B41" t="str">
            <v>1ADF3</v>
          </cell>
          <cell r="M41">
            <v>2</v>
          </cell>
        </row>
        <row r="42">
          <cell r="B42" t="str">
            <v>1ADF4</v>
          </cell>
          <cell r="M42">
            <v>2</v>
          </cell>
        </row>
        <row r="43">
          <cell r="B43" t="str">
            <v>1ADF5</v>
          </cell>
          <cell r="M43">
            <v>6</v>
          </cell>
        </row>
        <row r="44">
          <cell r="B44" t="str">
            <v>1ADF6</v>
          </cell>
          <cell r="M44">
            <v>2</v>
          </cell>
        </row>
        <row r="45">
          <cell r="B45" t="str">
            <v>1ADF7</v>
          </cell>
          <cell r="M45">
            <v>4</v>
          </cell>
        </row>
        <row r="46">
          <cell r="B46" t="str">
            <v>1ADF8</v>
          </cell>
          <cell r="M46">
            <v>2</v>
          </cell>
        </row>
        <row r="47">
          <cell r="B47" t="str">
            <v>1ADF9</v>
          </cell>
          <cell r="M47">
            <v>12</v>
          </cell>
        </row>
        <row r="48">
          <cell r="B48" t="str">
            <v>1ADG1</v>
          </cell>
          <cell r="M48">
            <v>2</v>
          </cell>
        </row>
        <row r="49">
          <cell r="B49" t="str">
            <v>1ADG2</v>
          </cell>
          <cell r="M49">
            <v>2</v>
          </cell>
        </row>
        <row r="50">
          <cell r="M50" t="str">
            <v/>
          </cell>
        </row>
        <row r="51">
          <cell r="B51" t="str">
            <v>0A-20-010</v>
          </cell>
          <cell r="M51" t="str">
            <v/>
          </cell>
        </row>
        <row r="52">
          <cell r="B52" t="str">
            <v>1ADG3</v>
          </cell>
          <cell r="M52">
            <v>20</v>
          </cell>
        </row>
        <row r="53">
          <cell r="B53" t="str">
            <v>1ADG4</v>
          </cell>
          <cell r="M53">
            <v>21</v>
          </cell>
        </row>
        <row r="54">
          <cell r="B54" t="str">
            <v>1ADG5</v>
          </cell>
          <cell r="M54">
            <v>78</v>
          </cell>
        </row>
        <row r="55">
          <cell r="B55" t="str">
            <v>1ADG6</v>
          </cell>
          <cell r="M55">
            <v>54</v>
          </cell>
        </row>
        <row r="56">
          <cell r="B56" t="str">
            <v>1ADG7</v>
          </cell>
          <cell r="M56">
            <v>20</v>
          </cell>
        </row>
        <row r="57">
          <cell r="B57" t="str">
            <v>1ADG8</v>
          </cell>
          <cell r="M57">
            <v>21</v>
          </cell>
        </row>
        <row r="58">
          <cell r="M58" t="str">
            <v/>
          </cell>
        </row>
        <row r="59">
          <cell r="B59" t="str">
            <v>0A-20-020</v>
          </cell>
          <cell r="M59" t="str">
            <v/>
          </cell>
        </row>
        <row r="60">
          <cell r="B60" t="str">
            <v>1ADH3</v>
          </cell>
          <cell r="M60">
            <v>10</v>
          </cell>
        </row>
        <row r="61">
          <cell r="B61" t="str">
            <v>1ADH4</v>
          </cell>
          <cell r="M61">
            <v>11</v>
          </cell>
        </row>
        <row r="62">
          <cell r="B62" t="str">
            <v>1ADH5</v>
          </cell>
          <cell r="M62">
            <v>68</v>
          </cell>
        </row>
        <row r="63">
          <cell r="B63" t="str">
            <v>1ADH6</v>
          </cell>
          <cell r="M63">
            <v>44</v>
          </cell>
        </row>
        <row r="64">
          <cell r="B64" t="str">
            <v>1ADH7</v>
          </cell>
          <cell r="M64">
            <v>10</v>
          </cell>
        </row>
        <row r="65">
          <cell r="B65" t="str">
            <v>1ADH8</v>
          </cell>
          <cell r="M65">
            <v>11</v>
          </cell>
        </row>
        <row r="66">
          <cell r="M66" t="str">
            <v/>
          </cell>
        </row>
        <row r="67">
          <cell r="B67" t="str">
            <v>0A-25-010</v>
          </cell>
          <cell r="M67" t="str">
            <v/>
          </cell>
        </row>
        <row r="68">
          <cell r="B68" t="str">
            <v>3S311</v>
          </cell>
          <cell r="M68">
            <v>26</v>
          </cell>
        </row>
        <row r="69">
          <cell r="B69" t="str">
            <v>3S312</v>
          </cell>
          <cell r="M69">
            <v>26</v>
          </cell>
        </row>
        <row r="70">
          <cell r="B70" t="str">
            <v>3S313</v>
          </cell>
          <cell r="M70">
            <v>26</v>
          </cell>
        </row>
        <row r="71">
          <cell r="M71" t="str">
            <v/>
          </cell>
        </row>
        <row r="72">
          <cell r="B72" t="str">
            <v>0A-25-020</v>
          </cell>
          <cell r="M72" t="str">
            <v/>
          </cell>
        </row>
        <row r="73">
          <cell r="B73" t="str">
            <v>3S315</v>
          </cell>
          <cell r="M73">
            <v>26</v>
          </cell>
        </row>
        <row r="74">
          <cell r="M74" t="str">
            <v/>
          </cell>
        </row>
        <row r="75">
          <cell r="B75" t="str">
            <v>0A-25-030</v>
          </cell>
          <cell r="M75" t="str">
            <v/>
          </cell>
        </row>
        <row r="76">
          <cell r="B76" t="str">
            <v>3S316</v>
          </cell>
          <cell r="M76">
            <v>26</v>
          </cell>
        </row>
        <row r="77">
          <cell r="M77" t="str">
            <v/>
          </cell>
        </row>
        <row r="78">
          <cell r="B78" t="str">
            <v>0A-25-040</v>
          </cell>
          <cell r="M78" t="str">
            <v/>
          </cell>
        </row>
        <row r="79">
          <cell r="B79" t="str">
            <v>3S317</v>
          </cell>
          <cell r="M79">
            <v>26</v>
          </cell>
        </row>
        <row r="80">
          <cell r="M80" t="str">
            <v/>
          </cell>
        </row>
        <row r="81">
          <cell r="B81" t="str">
            <v>0A-30-010</v>
          </cell>
          <cell r="M81" t="str">
            <v/>
          </cell>
        </row>
        <row r="82">
          <cell r="B82" t="str">
            <v>3S318</v>
          </cell>
          <cell r="M82">
            <v>19</v>
          </cell>
        </row>
        <row r="83">
          <cell r="M83" t="str">
            <v/>
          </cell>
        </row>
        <row r="84">
          <cell r="B84" t="str">
            <v>0A-35-010</v>
          </cell>
          <cell r="M84" t="str">
            <v/>
          </cell>
        </row>
        <row r="85">
          <cell r="B85" t="str">
            <v>3S319</v>
          </cell>
          <cell r="M85">
            <v>26</v>
          </cell>
        </row>
        <row r="86">
          <cell r="M86" t="str">
            <v/>
          </cell>
        </row>
        <row r="87">
          <cell r="B87" t="str">
            <v>0A-40-010</v>
          </cell>
          <cell r="M87" t="str">
            <v/>
          </cell>
        </row>
        <row r="88">
          <cell r="B88" t="str">
            <v>3A111</v>
          </cell>
          <cell r="M88">
            <v>1</v>
          </cell>
        </row>
        <row r="89">
          <cell r="M89" t="str">
            <v/>
          </cell>
        </row>
        <row r="90">
          <cell r="B90" t="str">
            <v>01</v>
          </cell>
          <cell r="M90" t="str">
            <v/>
          </cell>
        </row>
        <row r="91">
          <cell r="B91" t="str">
            <v>01-05-010</v>
          </cell>
          <cell r="M91" t="str">
            <v/>
          </cell>
        </row>
        <row r="92">
          <cell r="B92">
            <v>21139</v>
          </cell>
          <cell r="M92">
            <v>80.301019999999994</v>
          </cell>
        </row>
        <row r="93">
          <cell r="B93" t="str">
            <v>18Z16</v>
          </cell>
          <cell r="M93">
            <v>240.90305999999995</v>
          </cell>
        </row>
        <row r="94">
          <cell r="B94">
            <v>15421</v>
          </cell>
          <cell r="M94">
            <v>240.90305999999995</v>
          </cell>
        </row>
        <row r="95">
          <cell r="B95">
            <v>47111</v>
          </cell>
          <cell r="M95">
            <v>38223285.519999996</v>
          </cell>
        </row>
        <row r="96">
          <cell r="B96">
            <v>46111</v>
          </cell>
          <cell r="M96">
            <v>38223285.519999996</v>
          </cell>
        </row>
        <row r="97">
          <cell r="M97" t="str">
            <v/>
          </cell>
        </row>
        <row r="98">
          <cell r="B98" t="str">
            <v>01-05-020</v>
          </cell>
          <cell r="M98" t="str">
            <v/>
          </cell>
        </row>
        <row r="99">
          <cell r="B99">
            <v>21139</v>
          </cell>
          <cell r="M99">
            <v>3.3333333333333335</v>
          </cell>
        </row>
        <row r="100">
          <cell r="B100" t="str">
            <v>18Z16</v>
          </cell>
          <cell r="M100">
            <v>15</v>
          </cell>
        </row>
        <row r="101">
          <cell r="B101">
            <v>15421</v>
          </cell>
          <cell r="M101">
            <v>15</v>
          </cell>
        </row>
        <row r="102">
          <cell r="B102">
            <v>47111</v>
          </cell>
          <cell r="M102">
            <v>1586666.6666666667</v>
          </cell>
        </row>
        <row r="103">
          <cell r="B103">
            <v>46111</v>
          </cell>
          <cell r="M103">
            <v>1586666.6666666667</v>
          </cell>
        </row>
        <row r="104">
          <cell r="M104" t="str">
            <v/>
          </cell>
        </row>
        <row r="105">
          <cell r="B105" t="str">
            <v>03</v>
          </cell>
          <cell r="M105" t="str">
            <v/>
          </cell>
        </row>
        <row r="106">
          <cell r="B106" t="str">
            <v>03-05-010</v>
          </cell>
          <cell r="M106" t="str">
            <v/>
          </cell>
        </row>
        <row r="107">
          <cell r="B107" t="str">
            <v>4V211</v>
          </cell>
          <cell r="M107">
            <v>1087.7218245614035</v>
          </cell>
        </row>
        <row r="108">
          <cell r="B108" t="str">
            <v>3A243</v>
          </cell>
          <cell r="M108">
            <v>40300.0936</v>
          </cell>
        </row>
        <row r="109">
          <cell r="B109" t="str">
            <v>3A244</v>
          </cell>
          <cell r="M109">
            <v>1.3</v>
          </cell>
        </row>
        <row r="110">
          <cell r="B110">
            <v>47111</v>
          </cell>
          <cell r="M110">
            <v>0</v>
          </cell>
        </row>
        <row r="111">
          <cell r="B111">
            <v>46111</v>
          </cell>
          <cell r="M111">
            <v>0</v>
          </cell>
        </row>
        <row r="112">
          <cell r="M112" t="str">
            <v/>
          </cell>
        </row>
        <row r="113">
          <cell r="B113" t="str">
            <v>03-05-020</v>
          </cell>
          <cell r="M113" t="str">
            <v/>
          </cell>
        </row>
        <row r="114">
          <cell r="B114" t="str">
            <v>4V211</v>
          </cell>
          <cell r="M114">
            <v>139.7928</v>
          </cell>
        </row>
        <row r="115">
          <cell r="B115" t="str">
            <v>3A242</v>
          </cell>
          <cell r="M115">
            <v>1817.3063999999999</v>
          </cell>
        </row>
        <row r="116">
          <cell r="B116">
            <v>47111</v>
          </cell>
          <cell r="M116">
            <v>0</v>
          </cell>
        </row>
        <row r="117">
          <cell r="B117">
            <v>46111</v>
          </cell>
          <cell r="M117">
            <v>0</v>
          </cell>
        </row>
        <row r="118">
          <cell r="M118" t="str">
            <v/>
          </cell>
        </row>
        <row r="119">
          <cell r="B119" t="str">
            <v>03-05-030</v>
          </cell>
          <cell r="M119" t="str">
            <v/>
          </cell>
        </row>
        <row r="120">
          <cell r="B120" t="str">
            <v>2A411</v>
          </cell>
          <cell r="M120">
            <v>500</v>
          </cell>
        </row>
        <row r="121">
          <cell r="B121" t="str">
            <v>3A242</v>
          </cell>
          <cell r="M121">
            <v>650</v>
          </cell>
        </row>
        <row r="122">
          <cell r="B122">
            <v>47111</v>
          </cell>
          <cell r="M122">
            <v>15155000</v>
          </cell>
        </row>
        <row r="123">
          <cell r="B123">
            <v>46111</v>
          </cell>
          <cell r="M123">
            <v>15155000</v>
          </cell>
        </row>
        <row r="124">
          <cell r="M124" t="str">
            <v/>
          </cell>
        </row>
        <row r="125">
          <cell r="B125" t="str">
            <v>03-05-040</v>
          </cell>
          <cell r="M125" t="str">
            <v/>
          </cell>
        </row>
        <row r="126">
          <cell r="B126">
            <v>72139</v>
          </cell>
          <cell r="M126">
            <v>56.423004058472642</v>
          </cell>
        </row>
        <row r="127">
          <cell r="B127" t="str">
            <v>74F24</v>
          </cell>
          <cell r="M127">
            <v>487.9151030358683</v>
          </cell>
        </row>
        <row r="128">
          <cell r="B128" t="str">
            <v>4411F</v>
          </cell>
          <cell r="M128">
            <v>40.242667622803864</v>
          </cell>
        </row>
        <row r="129">
          <cell r="B129">
            <v>41612</v>
          </cell>
          <cell r="M129">
            <v>77.708154750265948</v>
          </cell>
        </row>
        <row r="130">
          <cell r="B130" t="str">
            <v>1111J</v>
          </cell>
          <cell r="M130">
            <v>302.26832711204543</v>
          </cell>
        </row>
        <row r="131">
          <cell r="B131" t="str">
            <v>2R829</v>
          </cell>
          <cell r="M131">
            <v>7437.7048994105653</v>
          </cell>
        </row>
        <row r="132">
          <cell r="B132" t="str">
            <v>2B311</v>
          </cell>
          <cell r="M132">
            <v>110.18822073200839</v>
          </cell>
        </row>
        <row r="133">
          <cell r="B133" t="str">
            <v>4V111</v>
          </cell>
          <cell r="M133">
            <v>13.773527591501049</v>
          </cell>
        </row>
        <row r="134">
          <cell r="B134" t="str">
            <v>2R828</v>
          </cell>
          <cell r="M134">
            <v>165.28233109801258</v>
          </cell>
        </row>
        <row r="135">
          <cell r="B135" t="str">
            <v>2A461</v>
          </cell>
          <cell r="M135">
            <v>358.11171737902725</v>
          </cell>
        </row>
        <row r="136">
          <cell r="B136">
            <v>47111</v>
          </cell>
          <cell r="M136">
            <v>37587956.797206357</v>
          </cell>
        </row>
        <row r="137">
          <cell r="B137">
            <v>46111</v>
          </cell>
          <cell r="M137">
            <v>37587956.797206357</v>
          </cell>
        </row>
        <row r="138">
          <cell r="M138" t="str">
            <v/>
          </cell>
        </row>
        <row r="139">
          <cell r="B139" t="str">
            <v>03-05-050</v>
          </cell>
          <cell r="M139" t="str">
            <v/>
          </cell>
        </row>
        <row r="140">
          <cell r="B140">
            <v>72139</v>
          </cell>
          <cell r="M140">
            <v>56.423004058472642</v>
          </cell>
        </row>
        <row r="141">
          <cell r="B141" t="str">
            <v>74F24</v>
          </cell>
          <cell r="M141">
            <v>487.9151030358683</v>
          </cell>
        </row>
        <row r="142">
          <cell r="B142" t="str">
            <v>4411F</v>
          </cell>
          <cell r="M142">
            <v>40.242667622803864</v>
          </cell>
        </row>
        <row r="143">
          <cell r="B143">
            <v>41612</v>
          </cell>
          <cell r="M143">
            <v>77.708154750265948</v>
          </cell>
        </row>
        <row r="144">
          <cell r="B144" t="str">
            <v>1111J</v>
          </cell>
          <cell r="M144">
            <v>302.26832711204543</v>
          </cell>
        </row>
        <row r="145">
          <cell r="B145" t="str">
            <v>2R829</v>
          </cell>
          <cell r="M145">
            <v>7437.7048994105653</v>
          </cell>
        </row>
        <row r="146">
          <cell r="B146" t="str">
            <v>2B312</v>
          </cell>
          <cell r="M146">
            <v>110.18822073200839</v>
          </cell>
        </row>
        <row r="147">
          <cell r="B147" t="str">
            <v>4V111</v>
          </cell>
          <cell r="M147">
            <v>13.773527591501049</v>
          </cell>
        </row>
        <row r="148">
          <cell r="B148" t="str">
            <v>2R828</v>
          </cell>
          <cell r="M148">
            <v>214.86703042741635</v>
          </cell>
        </row>
        <row r="149">
          <cell r="B149" t="str">
            <v>2A461</v>
          </cell>
          <cell r="M149">
            <v>358.11171737902725</v>
          </cell>
        </row>
        <row r="150">
          <cell r="B150">
            <v>47111</v>
          </cell>
          <cell r="M150">
            <v>46350675.050919324</v>
          </cell>
        </row>
        <row r="151">
          <cell r="B151">
            <v>46111</v>
          </cell>
          <cell r="M151">
            <v>46350675.050919324</v>
          </cell>
        </row>
        <row r="152">
          <cell r="M152" t="str">
            <v/>
          </cell>
        </row>
        <row r="153">
          <cell r="B153" t="str">
            <v>03-05-060</v>
          </cell>
          <cell r="M153" t="str">
            <v/>
          </cell>
        </row>
        <row r="154">
          <cell r="B154">
            <v>72139</v>
          </cell>
          <cell r="M154">
            <v>56.423004058472642</v>
          </cell>
        </row>
        <row r="155">
          <cell r="B155" t="str">
            <v>74F24</v>
          </cell>
          <cell r="M155">
            <v>487.9151030358683</v>
          </cell>
        </row>
        <row r="156">
          <cell r="B156" t="str">
            <v>4411F</v>
          </cell>
          <cell r="M156">
            <v>40.242667622803864</v>
          </cell>
        </row>
        <row r="157">
          <cell r="B157">
            <v>41612</v>
          </cell>
          <cell r="M157">
            <v>77.708154750265948</v>
          </cell>
        </row>
        <row r="158">
          <cell r="B158" t="str">
            <v>1111J</v>
          </cell>
          <cell r="M158">
            <v>302.26832711204543</v>
          </cell>
        </row>
        <row r="159">
          <cell r="B159" t="str">
            <v>2R829</v>
          </cell>
          <cell r="M159">
            <v>7437.7048994105653</v>
          </cell>
        </row>
        <row r="160">
          <cell r="B160" t="str">
            <v>2B313</v>
          </cell>
          <cell r="M160">
            <v>110.18822073200839</v>
          </cell>
        </row>
        <row r="161">
          <cell r="B161" t="str">
            <v>4V111</v>
          </cell>
          <cell r="M161">
            <v>13.773527591501049</v>
          </cell>
        </row>
        <row r="162">
          <cell r="B162" t="str">
            <v>2R828</v>
          </cell>
          <cell r="M162">
            <v>264.4517297568201</v>
          </cell>
        </row>
        <row r="163">
          <cell r="B163" t="str">
            <v>2A461</v>
          </cell>
          <cell r="M163">
            <v>358.11171737902725</v>
          </cell>
        </row>
        <row r="164">
          <cell r="B164">
            <v>47111</v>
          </cell>
          <cell r="M164">
            <v>54121699.318044215</v>
          </cell>
        </row>
        <row r="165">
          <cell r="B165">
            <v>46111</v>
          </cell>
          <cell r="M165">
            <v>54121699.318044215</v>
          </cell>
        </row>
        <row r="166">
          <cell r="M166" t="str">
            <v/>
          </cell>
        </row>
        <row r="167">
          <cell r="B167" t="str">
            <v>03-05-070</v>
          </cell>
          <cell r="M167" t="str">
            <v/>
          </cell>
        </row>
        <row r="168">
          <cell r="B168">
            <v>72139</v>
          </cell>
          <cell r="M168">
            <v>56.423004058472642</v>
          </cell>
        </row>
        <row r="169">
          <cell r="B169" t="str">
            <v>74F24</v>
          </cell>
          <cell r="M169">
            <v>487.9151030358683</v>
          </cell>
        </row>
        <row r="170">
          <cell r="B170" t="str">
            <v>4411F</v>
          </cell>
          <cell r="M170">
            <v>40.242667622803864</v>
          </cell>
        </row>
        <row r="171">
          <cell r="B171">
            <v>41612</v>
          </cell>
          <cell r="M171">
            <v>77.708154750265948</v>
          </cell>
        </row>
        <row r="172">
          <cell r="B172" t="str">
            <v>1111J</v>
          </cell>
          <cell r="M172">
            <v>302.26832711204543</v>
          </cell>
        </row>
        <row r="173">
          <cell r="B173" t="str">
            <v>2R829</v>
          </cell>
          <cell r="M173">
            <v>7437.7048994105653</v>
          </cell>
        </row>
        <row r="174">
          <cell r="B174" t="str">
            <v>2B314</v>
          </cell>
          <cell r="M174">
            <v>110.18822073200839</v>
          </cell>
        </row>
        <row r="175">
          <cell r="B175" t="str">
            <v>4V111</v>
          </cell>
          <cell r="M175">
            <v>13.773527591501049</v>
          </cell>
        </row>
        <row r="176">
          <cell r="B176" t="str">
            <v>2R828</v>
          </cell>
          <cell r="M176">
            <v>314.03642908622385</v>
          </cell>
        </row>
        <row r="177">
          <cell r="B177" t="str">
            <v>2A461</v>
          </cell>
          <cell r="M177">
            <v>358.11171737902725</v>
          </cell>
        </row>
        <row r="178">
          <cell r="B178">
            <v>47111</v>
          </cell>
          <cell r="M178">
            <v>62113100.026633121</v>
          </cell>
        </row>
        <row r="179">
          <cell r="B179">
            <v>46111</v>
          </cell>
          <cell r="M179">
            <v>62113100.026633121</v>
          </cell>
        </row>
        <row r="180">
          <cell r="M180" t="str">
            <v/>
          </cell>
        </row>
        <row r="181">
          <cell r="B181" t="str">
            <v>03-05-080</v>
          </cell>
          <cell r="M181" t="str">
            <v/>
          </cell>
        </row>
        <row r="182">
          <cell r="B182">
            <v>72139</v>
          </cell>
          <cell r="M182">
            <v>56.423004058472642</v>
          </cell>
        </row>
        <row r="183">
          <cell r="B183" t="str">
            <v>74F24</v>
          </cell>
          <cell r="M183">
            <v>487.9151030358683</v>
          </cell>
        </row>
        <row r="184">
          <cell r="B184" t="str">
            <v>4411F</v>
          </cell>
          <cell r="M184">
            <v>40.242667622803864</v>
          </cell>
        </row>
        <row r="185">
          <cell r="B185">
            <v>41612</v>
          </cell>
          <cell r="M185">
            <v>77.708154750265948</v>
          </cell>
        </row>
        <row r="186">
          <cell r="B186" t="str">
            <v>1111J</v>
          </cell>
          <cell r="M186">
            <v>302.26832711204543</v>
          </cell>
        </row>
        <row r="187">
          <cell r="B187" t="str">
            <v>2R829</v>
          </cell>
          <cell r="M187">
            <v>7437.7048994105653</v>
          </cell>
        </row>
        <row r="188">
          <cell r="B188" t="str">
            <v>2B315</v>
          </cell>
          <cell r="M188">
            <v>110.18822073200839</v>
          </cell>
        </row>
        <row r="189">
          <cell r="B189" t="str">
            <v>4V111</v>
          </cell>
          <cell r="M189">
            <v>13.773527591501049</v>
          </cell>
        </row>
        <row r="190">
          <cell r="B190" t="str">
            <v>2R828</v>
          </cell>
          <cell r="M190">
            <v>363.62112841562765</v>
          </cell>
        </row>
        <row r="191">
          <cell r="B191" t="str">
            <v>2A461</v>
          </cell>
          <cell r="M191">
            <v>358.11171737902725</v>
          </cell>
        </row>
        <row r="192">
          <cell r="B192">
            <v>47111</v>
          </cell>
          <cell r="M192">
            <v>71426759.384006128</v>
          </cell>
        </row>
        <row r="193">
          <cell r="B193">
            <v>46111</v>
          </cell>
          <cell r="M193">
            <v>71426759.384006128</v>
          </cell>
        </row>
        <row r="194">
          <cell r="M194" t="str">
            <v/>
          </cell>
        </row>
        <row r="195">
          <cell r="B195" t="str">
            <v>03-05-090</v>
          </cell>
          <cell r="M195" t="str">
            <v/>
          </cell>
        </row>
        <row r="196">
          <cell r="B196">
            <v>72139</v>
          </cell>
          <cell r="M196">
            <v>56.423004058472642</v>
          </cell>
        </row>
        <row r="197">
          <cell r="B197" t="str">
            <v>74F24</v>
          </cell>
          <cell r="M197">
            <v>487.9151030358683</v>
          </cell>
        </row>
        <row r="198">
          <cell r="B198" t="str">
            <v>4411F</v>
          </cell>
          <cell r="M198">
            <v>40.242667622803864</v>
          </cell>
        </row>
        <row r="199">
          <cell r="B199">
            <v>41612</v>
          </cell>
          <cell r="M199">
            <v>77.708154750265948</v>
          </cell>
        </row>
        <row r="200">
          <cell r="B200" t="str">
            <v>1111J</v>
          </cell>
          <cell r="M200">
            <v>302.26832711204543</v>
          </cell>
        </row>
        <row r="201">
          <cell r="B201" t="str">
            <v>2B316</v>
          </cell>
          <cell r="M201">
            <v>110.18822073200839</v>
          </cell>
        </row>
        <row r="202">
          <cell r="B202" t="str">
            <v>2R829</v>
          </cell>
          <cell r="M202">
            <v>7437.7048994105653</v>
          </cell>
        </row>
        <row r="203">
          <cell r="B203" t="str">
            <v>4V111</v>
          </cell>
          <cell r="M203">
            <v>13.773527591501049</v>
          </cell>
        </row>
        <row r="204">
          <cell r="B204" t="str">
            <v>2R828</v>
          </cell>
          <cell r="M204">
            <v>413.20582774503146</v>
          </cell>
        </row>
        <row r="205">
          <cell r="B205" t="str">
            <v>2A461</v>
          </cell>
          <cell r="M205">
            <v>358.11171737902725</v>
          </cell>
        </row>
        <row r="206">
          <cell r="B206">
            <v>47111</v>
          </cell>
          <cell r="M206">
            <v>82503430.273091272</v>
          </cell>
        </row>
        <row r="207">
          <cell r="B207">
            <v>46111</v>
          </cell>
          <cell r="M207">
            <v>82503430.273091272</v>
          </cell>
        </row>
        <row r="208">
          <cell r="M208" t="str">
            <v/>
          </cell>
        </row>
        <row r="209">
          <cell r="B209" t="str">
            <v>03-05-100</v>
          </cell>
          <cell r="M209" t="str">
            <v/>
          </cell>
        </row>
        <row r="210">
          <cell r="B210">
            <v>72139</v>
          </cell>
          <cell r="M210">
            <v>32.504830918772392</v>
          </cell>
        </row>
        <row r="211">
          <cell r="B211" t="str">
            <v>74F24</v>
          </cell>
          <cell r="M211">
            <v>451.75758077405533</v>
          </cell>
        </row>
        <row r="212">
          <cell r="B212" t="str">
            <v>4411F</v>
          </cell>
          <cell r="M212">
            <v>37.260437432771596</v>
          </cell>
        </row>
        <row r="213">
          <cell r="B213">
            <v>41612</v>
          </cell>
          <cell r="M213">
            <v>71.949500595425008</v>
          </cell>
        </row>
        <row r="214">
          <cell r="B214" t="str">
            <v>1111J</v>
          </cell>
          <cell r="M214">
            <v>279.86837741056775</v>
          </cell>
        </row>
        <row r="215">
          <cell r="B215" t="str">
            <v>2R829</v>
          </cell>
          <cell r="M215">
            <v>11477.541724514753</v>
          </cell>
        </row>
        <row r="216">
          <cell r="B216" t="str">
            <v>4V111</v>
          </cell>
          <cell r="M216">
            <v>21.254706897249545</v>
          </cell>
        </row>
        <row r="217">
          <cell r="B217" t="str">
            <v>2R828</v>
          </cell>
          <cell r="M217">
            <v>714.1581517475845</v>
          </cell>
        </row>
        <row r="218">
          <cell r="B218" t="str">
            <v>2A461</v>
          </cell>
          <cell r="M218">
            <v>331.57342759709286</v>
          </cell>
        </row>
        <row r="219">
          <cell r="B219">
            <v>47111</v>
          </cell>
          <cell r="M219">
            <v>86221843.999382481</v>
          </cell>
        </row>
        <row r="220">
          <cell r="B220">
            <v>46111</v>
          </cell>
          <cell r="M220">
            <v>86221843.999382481</v>
          </cell>
        </row>
        <row r="221">
          <cell r="M221" t="str">
            <v/>
          </cell>
        </row>
        <row r="222">
          <cell r="B222" t="str">
            <v>03-10-010</v>
          </cell>
          <cell r="M222" t="str">
            <v/>
          </cell>
        </row>
        <row r="223">
          <cell r="B223">
            <v>11218</v>
          </cell>
          <cell r="M223">
            <v>650</v>
          </cell>
        </row>
        <row r="224">
          <cell r="B224" t="str">
            <v>2A581</v>
          </cell>
          <cell r="M224">
            <v>500</v>
          </cell>
        </row>
        <row r="225">
          <cell r="B225">
            <v>41121</v>
          </cell>
          <cell r="M225">
            <v>25</v>
          </cell>
        </row>
        <row r="226">
          <cell r="B226">
            <v>47111</v>
          </cell>
          <cell r="M226">
            <v>4097500</v>
          </cell>
        </row>
        <row r="227">
          <cell r="B227">
            <v>46111</v>
          </cell>
          <cell r="M227">
            <v>4097500</v>
          </cell>
        </row>
        <row r="228">
          <cell r="M228" t="str">
            <v/>
          </cell>
        </row>
        <row r="229">
          <cell r="B229" t="str">
            <v>04</v>
          </cell>
          <cell r="M229" t="str">
            <v/>
          </cell>
        </row>
        <row r="230">
          <cell r="B230" t="str">
            <v>04-05-010</v>
          </cell>
          <cell r="M230" t="str">
            <v/>
          </cell>
        </row>
        <row r="231">
          <cell r="B231">
            <v>72139</v>
          </cell>
          <cell r="M231">
            <v>301.09800000000001</v>
          </cell>
        </row>
        <row r="232">
          <cell r="B232">
            <v>21121</v>
          </cell>
          <cell r="M232">
            <v>250.91499999999999</v>
          </cell>
        </row>
        <row r="233">
          <cell r="B233">
            <v>21111</v>
          </cell>
          <cell r="M233">
            <v>250.91499999999999</v>
          </cell>
        </row>
        <row r="234">
          <cell r="B234">
            <v>47111</v>
          </cell>
          <cell r="M234">
            <v>4447505.3348491983</v>
          </cell>
        </row>
        <row r="235">
          <cell r="B235">
            <v>46111</v>
          </cell>
          <cell r="M235">
            <v>4447505.3348491983</v>
          </cell>
        </row>
        <row r="236">
          <cell r="M236" t="str">
            <v/>
          </cell>
        </row>
        <row r="237">
          <cell r="B237" t="str">
            <v>04-10-010</v>
          </cell>
          <cell r="M237" t="str">
            <v/>
          </cell>
        </row>
        <row r="238">
          <cell r="B238">
            <v>11119</v>
          </cell>
          <cell r="M238">
            <v>1557.102908690523</v>
          </cell>
        </row>
        <row r="239">
          <cell r="B239">
            <v>12137</v>
          </cell>
          <cell r="M239">
            <v>1557.102908690523</v>
          </cell>
        </row>
        <row r="240">
          <cell r="B240" t="str">
            <v>2B341</v>
          </cell>
          <cell r="M240">
            <v>1482.9551511338314</v>
          </cell>
        </row>
        <row r="241">
          <cell r="B241">
            <v>47111</v>
          </cell>
          <cell r="M241">
            <v>111221636.33503735</v>
          </cell>
        </row>
        <row r="242">
          <cell r="B242">
            <v>46111</v>
          </cell>
          <cell r="M242">
            <v>111221636.33503735</v>
          </cell>
        </row>
        <row r="243">
          <cell r="M243" t="str">
            <v/>
          </cell>
        </row>
        <row r="244">
          <cell r="B244" t="str">
            <v>04-15-010</v>
          </cell>
          <cell r="M244" t="str">
            <v/>
          </cell>
        </row>
        <row r="245">
          <cell r="B245" t="str">
            <v>1111B</v>
          </cell>
          <cell r="M245">
            <v>409.098727569</v>
          </cell>
        </row>
        <row r="246">
          <cell r="B246">
            <v>12137</v>
          </cell>
          <cell r="M246">
            <v>409.098727569</v>
          </cell>
        </row>
        <row r="247">
          <cell r="B247" t="str">
            <v>18Z11</v>
          </cell>
          <cell r="M247">
            <v>82.458801223280418</v>
          </cell>
        </row>
        <row r="248">
          <cell r="B248" t="str">
            <v>18Z16</v>
          </cell>
          <cell r="M248">
            <v>51.949044770666667</v>
          </cell>
        </row>
        <row r="249">
          <cell r="B249">
            <v>15421</v>
          </cell>
          <cell r="M249">
            <v>194.80891789</v>
          </cell>
        </row>
        <row r="250">
          <cell r="B250">
            <v>72711</v>
          </cell>
          <cell r="M250">
            <v>1298.7261192666667</v>
          </cell>
        </row>
        <row r="251">
          <cell r="B251">
            <v>44121</v>
          </cell>
          <cell r="M251">
            <v>77.923567156000004</v>
          </cell>
        </row>
        <row r="252">
          <cell r="B252">
            <v>21111</v>
          </cell>
          <cell r="M252">
            <v>1558.47134312</v>
          </cell>
        </row>
        <row r="253">
          <cell r="B253">
            <v>21121</v>
          </cell>
          <cell r="M253">
            <v>1558.47134312</v>
          </cell>
        </row>
        <row r="254">
          <cell r="B254">
            <v>47111</v>
          </cell>
          <cell r="M254">
            <v>27624134.120063752</v>
          </cell>
        </row>
        <row r="255">
          <cell r="B255">
            <v>46111</v>
          </cell>
          <cell r="M255">
            <v>27624134.120063752</v>
          </cell>
        </row>
        <row r="256">
          <cell r="M256" t="str">
            <v/>
          </cell>
        </row>
        <row r="257">
          <cell r="B257" t="str">
            <v>04-15-020</v>
          </cell>
          <cell r="M257" t="str">
            <v/>
          </cell>
        </row>
        <row r="258">
          <cell r="B258" t="str">
            <v>1111B</v>
          </cell>
          <cell r="M258">
            <v>180.7176</v>
          </cell>
        </row>
        <row r="259">
          <cell r="B259">
            <v>12137</v>
          </cell>
          <cell r="M259">
            <v>180.7176</v>
          </cell>
        </row>
        <row r="260">
          <cell r="B260" t="str">
            <v>18Z11</v>
          </cell>
          <cell r="M260">
            <v>70</v>
          </cell>
        </row>
        <row r="261">
          <cell r="B261" t="str">
            <v>18Z16</v>
          </cell>
          <cell r="M261">
            <v>27.999999999999996</v>
          </cell>
        </row>
        <row r="262">
          <cell r="B262">
            <v>15421</v>
          </cell>
          <cell r="M262">
            <v>172.11199999999999</v>
          </cell>
        </row>
        <row r="263">
          <cell r="B263">
            <v>72711</v>
          </cell>
          <cell r="M263">
            <v>361.79999999999995</v>
          </cell>
        </row>
        <row r="264">
          <cell r="B264">
            <v>44121</v>
          </cell>
          <cell r="M264">
            <v>34.422400000000003</v>
          </cell>
        </row>
        <row r="265">
          <cell r="B265">
            <v>21111</v>
          </cell>
          <cell r="M265">
            <v>688.44799999999998</v>
          </cell>
        </row>
        <row r="266">
          <cell r="B266">
            <v>21121</v>
          </cell>
          <cell r="M266">
            <v>688.44799999999998</v>
          </cell>
        </row>
        <row r="267">
          <cell r="B267">
            <v>47111</v>
          </cell>
          <cell r="M267">
            <v>12202842.208581636</v>
          </cell>
        </row>
        <row r="268">
          <cell r="B268">
            <v>46111</v>
          </cell>
          <cell r="M268">
            <v>12202842.208581636</v>
          </cell>
        </row>
        <row r="269">
          <cell r="M269" t="str">
            <v/>
          </cell>
        </row>
        <row r="270">
          <cell r="B270" t="str">
            <v>04-20-020</v>
          </cell>
          <cell r="M270" t="str">
            <v/>
          </cell>
        </row>
        <row r="271">
          <cell r="B271">
            <v>11118</v>
          </cell>
          <cell r="M271">
            <v>315.94710000000009</v>
          </cell>
        </row>
        <row r="272">
          <cell r="B272">
            <v>12137</v>
          </cell>
          <cell r="M272">
            <v>315.94710000000009</v>
          </cell>
        </row>
        <row r="273">
          <cell r="B273">
            <v>72561</v>
          </cell>
          <cell r="M273">
            <v>3009.0200000000004</v>
          </cell>
        </row>
        <row r="274">
          <cell r="B274" t="str">
            <v>18Z15</v>
          </cell>
          <cell r="M274">
            <v>37.148395061728401</v>
          </cell>
        </row>
        <row r="275">
          <cell r="B275">
            <v>15421</v>
          </cell>
          <cell r="M275">
            <v>300.90200000000004</v>
          </cell>
        </row>
        <row r="276">
          <cell r="B276">
            <v>44121</v>
          </cell>
          <cell r="M276">
            <v>601.80400000000009</v>
          </cell>
        </row>
        <row r="277">
          <cell r="B277" t="str">
            <v>2CD1B</v>
          </cell>
          <cell r="M277">
            <v>6018.0400000000009</v>
          </cell>
        </row>
        <row r="278">
          <cell r="B278">
            <v>47111</v>
          </cell>
          <cell r="M278">
            <v>102126138.80000001</v>
          </cell>
        </row>
        <row r="279">
          <cell r="B279">
            <v>46111</v>
          </cell>
          <cell r="M279">
            <v>102126138.80000001</v>
          </cell>
        </row>
        <row r="280">
          <cell r="M280" t="str">
            <v/>
          </cell>
        </row>
        <row r="281">
          <cell r="B281" t="str">
            <v>04-25-010</v>
          </cell>
          <cell r="M281" t="str">
            <v/>
          </cell>
        </row>
        <row r="282">
          <cell r="B282">
            <v>11119</v>
          </cell>
          <cell r="M282">
            <v>1467.8244</v>
          </cell>
        </row>
        <row r="283">
          <cell r="B283">
            <v>12137</v>
          </cell>
          <cell r="M283">
            <v>1467.8244</v>
          </cell>
        </row>
        <row r="284">
          <cell r="B284">
            <v>44121</v>
          </cell>
          <cell r="M284">
            <v>279.5856</v>
          </cell>
        </row>
        <row r="285">
          <cell r="B285">
            <v>21121</v>
          </cell>
          <cell r="M285">
            <v>1397.9279999999999</v>
          </cell>
        </row>
        <row r="286">
          <cell r="B286">
            <v>21111</v>
          </cell>
          <cell r="M286">
            <v>8387.5679999999993</v>
          </cell>
        </row>
        <row r="287">
          <cell r="B287">
            <v>47111</v>
          </cell>
          <cell r="M287">
            <v>67978087.667961836</v>
          </cell>
        </row>
        <row r="288">
          <cell r="B288">
            <v>46111</v>
          </cell>
          <cell r="M288">
            <v>67978087.667961836</v>
          </cell>
        </row>
        <row r="289">
          <cell r="M289" t="str">
            <v/>
          </cell>
        </row>
        <row r="290">
          <cell r="B290" t="str">
            <v>04-25-030</v>
          </cell>
          <cell r="M290" t="str">
            <v/>
          </cell>
        </row>
        <row r="291">
          <cell r="B291">
            <v>11117</v>
          </cell>
          <cell r="M291">
            <v>55.24092000000001</v>
          </cell>
        </row>
        <row r="292">
          <cell r="B292">
            <v>44286</v>
          </cell>
          <cell r="M292">
            <v>1096.05</v>
          </cell>
        </row>
        <row r="293">
          <cell r="B293">
            <v>44296</v>
          </cell>
          <cell r="M293">
            <v>2192.1</v>
          </cell>
        </row>
        <row r="294">
          <cell r="B294" t="str">
            <v>4428M</v>
          </cell>
          <cell r="M294">
            <v>15783.12</v>
          </cell>
        </row>
        <row r="295">
          <cell r="B295" t="str">
            <v>43MAV</v>
          </cell>
          <cell r="M295">
            <v>1315.2600000000002</v>
          </cell>
        </row>
        <row r="296">
          <cell r="B296">
            <v>72711</v>
          </cell>
          <cell r="M296">
            <v>263.05200000000002</v>
          </cell>
        </row>
        <row r="297">
          <cell r="B297">
            <v>72561</v>
          </cell>
          <cell r="M297">
            <v>263.05200000000002</v>
          </cell>
        </row>
        <row r="298">
          <cell r="B298">
            <v>44242</v>
          </cell>
          <cell r="M298">
            <v>9469.8720000000012</v>
          </cell>
        </row>
        <row r="299">
          <cell r="B299">
            <v>44121</v>
          </cell>
          <cell r="M299">
            <v>10</v>
          </cell>
        </row>
        <row r="300">
          <cell r="B300" t="str">
            <v>2D259</v>
          </cell>
          <cell r="M300">
            <v>52.610400000000006</v>
          </cell>
        </row>
        <row r="301">
          <cell r="B301">
            <v>47111</v>
          </cell>
          <cell r="M301">
            <v>10143285.120000001</v>
          </cell>
        </row>
        <row r="302">
          <cell r="B302">
            <v>46111</v>
          </cell>
          <cell r="M302">
            <v>10143285.120000001</v>
          </cell>
        </row>
        <row r="303">
          <cell r="M303" t="str">
            <v/>
          </cell>
        </row>
        <row r="304">
          <cell r="B304" t="str">
            <v>04-30-010</v>
          </cell>
          <cell r="M304" t="str">
            <v/>
          </cell>
        </row>
        <row r="305">
          <cell r="B305">
            <v>11119</v>
          </cell>
          <cell r="M305">
            <v>347.36982</v>
          </cell>
        </row>
        <row r="306">
          <cell r="B306">
            <v>12137</v>
          </cell>
          <cell r="M306">
            <v>347.36982</v>
          </cell>
        </row>
        <row r="307">
          <cell r="B307">
            <v>44283</v>
          </cell>
          <cell r="M307">
            <v>121.2982372497345</v>
          </cell>
        </row>
        <row r="308">
          <cell r="B308">
            <v>44284</v>
          </cell>
          <cell r="M308">
            <v>474.20929923978684</v>
          </cell>
        </row>
        <row r="309">
          <cell r="B309">
            <v>44285</v>
          </cell>
          <cell r="M309">
            <v>4804.7227691760236</v>
          </cell>
        </row>
        <row r="310">
          <cell r="B310">
            <v>44286</v>
          </cell>
          <cell r="M310">
            <v>2745.0081668930202</v>
          </cell>
        </row>
        <row r="311">
          <cell r="B311">
            <v>44296</v>
          </cell>
          <cell r="M311">
            <v>8145.2384725585653</v>
          </cell>
        </row>
        <row r="312">
          <cell r="B312" t="str">
            <v>4428M</v>
          </cell>
          <cell r="M312">
            <v>41353.549999999996</v>
          </cell>
        </row>
        <row r="313">
          <cell r="B313" t="str">
            <v>43MAV</v>
          </cell>
          <cell r="M313">
            <v>2756.902230572</v>
          </cell>
        </row>
        <row r="314">
          <cell r="B314">
            <v>72711</v>
          </cell>
          <cell r="M314">
            <v>2762.1274485659615</v>
          </cell>
        </row>
        <row r="315">
          <cell r="B315">
            <v>72561</v>
          </cell>
          <cell r="M315">
            <v>2762.1274485659615</v>
          </cell>
        </row>
        <row r="316">
          <cell r="B316">
            <v>44242</v>
          </cell>
          <cell r="M316">
            <v>16337.204938271603</v>
          </cell>
        </row>
        <row r="317">
          <cell r="B317">
            <v>44121</v>
          </cell>
          <cell r="M317">
            <v>10</v>
          </cell>
        </row>
        <row r="318">
          <cell r="B318" t="str">
            <v>2D259</v>
          </cell>
          <cell r="M318">
            <v>330.82839999999999</v>
          </cell>
        </row>
        <row r="319">
          <cell r="B319">
            <v>47111</v>
          </cell>
          <cell r="M319">
            <v>63783715.519999996</v>
          </cell>
        </row>
        <row r="320">
          <cell r="B320">
            <v>46111</v>
          </cell>
          <cell r="M320">
            <v>63783715.519999996</v>
          </cell>
        </row>
        <row r="321">
          <cell r="M321" t="str">
            <v/>
          </cell>
        </row>
        <row r="322">
          <cell r="B322" t="str">
            <v>04-30-020</v>
          </cell>
          <cell r="M322" t="str">
            <v/>
          </cell>
        </row>
        <row r="323">
          <cell r="B323" t="str">
            <v>1111B</v>
          </cell>
          <cell r="M323">
            <v>306.47924999999998</v>
          </cell>
        </row>
        <row r="324">
          <cell r="B324">
            <v>12137</v>
          </cell>
          <cell r="M324">
            <v>306.47924999999998</v>
          </cell>
        </row>
        <row r="325">
          <cell r="B325">
            <v>44283</v>
          </cell>
          <cell r="M325">
            <v>107.01963912299777</v>
          </cell>
        </row>
        <row r="326">
          <cell r="B326">
            <v>44284</v>
          </cell>
          <cell r="M326">
            <v>418.38784490269029</v>
          </cell>
        </row>
        <row r="327">
          <cell r="B327">
            <v>44285</v>
          </cell>
          <cell r="M327">
            <v>4239.135773956963</v>
          </cell>
        </row>
        <row r="328">
          <cell r="B328">
            <v>44286</v>
          </cell>
          <cell r="M328">
            <v>2421.8800707362766</v>
          </cell>
        </row>
        <row r="329">
          <cell r="B329">
            <v>44296</v>
          </cell>
          <cell r="M329">
            <v>7186.4233287189281</v>
          </cell>
        </row>
        <row r="330">
          <cell r="B330" t="str">
            <v>4428M</v>
          </cell>
          <cell r="M330">
            <v>36485.625</v>
          </cell>
        </row>
        <row r="331">
          <cell r="B331" t="str">
            <v>43MAV</v>
          </cell>
          <cell r="M331">
            <v>2432.3740270499998</v>
          </cell>
        </row>
        <row r="332">
          <cell r="B332">
            <v>72711</v>
          </cell>
          <cell r="M332">
            <v>2436.984159536109</v>
          </cell>
        </row>
        <row r="333">
          <cell r="B333">
            <v>72561</v>
          </cell>
          <cell r="M333">
            <v>2436.984159536109</v>
          </cell>
        </row>
        <row r="334">
          <cell r="B334">
            <v>44242</v>
          </cell>
          <cell r="M334">
            <v>14414.074074074073</v>
          </cell>
        </row>
        <row r="335">
          <cell r="B335">
            <v>44121</v>
          </cell>
          <cell r="M335">
            <v>10</v>
          </cell>
        </row>
        <row r="336">
          <cell r="B336" t="str">
            <v>2D259</v>
          </cell>
          <cell r="M336">
            <v>291.88499999999999</v>
          </cell>
        </row>
        <row r="337">
          <cell r="B337">
            <v>47111</v>
          </cell>
          <cell r="M337">
            <v>56275428</v>
          </cell>
        </row>
        <row r="338">
          <cell r="B338">
            <v>46111</v>
          </cell>
          <cell r="M338">
            <v>56275428</v>
          </cell>
        </row>
        <row r="339">
          <cell r="M339" t="str">
            <v/>
          </cell>
        </row>
        <row r="340">
          <cell r="B340" t="str">
            <v>04-30-030</v>
          </cell>
          <cell r="M340" t="str">
            <v/>
          </cell>
        </row>
        <row r="341">
          <cell r="B341" t="str">
            <v>1111D</v>
          </cell>
          <cell r="M341">
            <v>465.08175</v>
          </cell>
        </row>
        <row r="342">
          <cell r="B342">
            <v>12137</v>
          </cell>
          <cell r="M342">
            <v>465.08175</v>
          </cell>
        </row>
        <row r="343">
          <cell r="B343">
            <v>44283</v>
          </cell>
          <cell r="M343">
            <v>162.40212362726766</v>
          </cell>
        </row>
        <row r="344">
          <cell r="B344">
            <v>44284</v>
          </cell>
          <cell r="M344">
            <v>634.90285585752304</v>
          </cell>
        </row>
        <row r="345">
          <cell r="B345">
            <v>44285</v>
          </cell>
          <cell r="M345">
            <v>6432.8814568670105</v>
          </cell>
        </row>
        <row r="346">
          <cell r="B346">
            <v>44286</v>
          </cell>
          <cell r="M346">
            <v>3675.1989623707032</v>
          </cell>
        </row>
        <row r="347">
          <cell r="B347">
            <v>44296</v>
          </cell>
          <cell r="M347">
            <v>10905.385398722505</v>
          </cell>
        </row>
        <row r="348">
          <cell r="B348" t="str">
            <v>4428M</v>
          </cell>
          <cell r="M348">
            <v>55366.875</v>
          </cell>
        </row>
        <row r="349">
          <cell r="B349" t="str">
            <v>43MAV</v>
          </cell>
          <cell r="M349">
            <v>3691.1235235500003</v>
          </cell>
        </row>
        <row r="350">
          <cell r="B350">
            <v>72711</v>
          </cell>
          <cell r="M350">
            <v>3698.119391897927</v>
          </cell>
        </row>
        <row r="351">
          <cell r="B351">
            <v>72561</v>
          </cell>
          <cell r="M351">
            <v>3698.119391897927</v>
          </cell>
        </row>
        <row r="352">
          <cell r="B352">
            <v>44242</v>
          </cell>
          <cell r="M352">
            <v>21873.333333333332</v>
          </cell>
        </row>
        <row r="353">
          <cell r="B353">
            <v>44121</v>
          </cell>
          <cell r="M353">
            <v>10</v>
          </cell>
        </row>
        <row r="354">
          <cell r="B354" t="str">
            <v>2D259</v>
          </cell>
          <cell r="M354">
            <v>442.935</v>
          </cell>
        </row>
        <row r="355">
          <cell r="B355">
            <v>47111</v>
          </cell>
          <cell r="M355">
            <v>85397868</v>
          </cell>
        </row>
        <row r="356">
          <cell r="B356">
            <v>46111</v>
          </cell>
          <cell r="M356">
            <v>85397868</v>
          </cell>
        </row>
        <row r="357">
          <cell r="M357" t="str">
            <v/>
          </cell>
        </row>
        <row r="358">
          <cell r="B358" t="str">
            <v>04-35-010</v>
          </cell>
          <cell r="M358" t="str">
            <v/>
          </cell>
        </row>
        <row r="359">
          <cell r="B359">
            <v>11118</v>
          </cell>
          <cell r="M359">
            <v>2605.8664253512743</v>
          </cell>
        </row>
        <row r="360">
          <cell r="B360">
            <v>12137</v>
          </cell>
          <cell r="M360">
            <v>2605.8664253512743</v>
          </cell>
        </row>
        <row r="361">
          <cell r="B361">
            <v>16612</v>
          </cell>
          <cell r="M361">
            <v>3362.2342870723546</v>
          </cell>
        </row>
        <row r="362">
          <cell r="B362" t="str">
            <v>74F21</v>
          </cell>
          <cell r="M362">
            <v>2259.5899072360621</v>
          </cell>
        </row>
        <row r="363">
          <cell r="B363">
            <v>72561</v>
          </cell>
          <cell r="M363">
            <v>14413.607585765123</v>
          </cell>
        </row>
        <row r="364">
          <cell r="B364">
            <v>72711</v>
          </cell>
          <cell r="M364">
            <v>14413.607585765123</v>
          </cell>
        </row>
        <row r="365">
          <cell r="B365">
            <v>15421</v>
          </cell>
          <cell r="M365">
            <v>1318.1104</v>
          </cell>
        </row>
        <row r="366">
          <cell r="B366" t="str">
            <v>4G09A</v>
          </cell>
          <cell r="M366">
            <v>68346.465185185167</v>
          </cell>
        </row>
        <row r="367">
          <cell r="B367">
            <v>44243</v>
          </cell>
          <cell r="M367">
            <v>91128.620246913561</v>
          </cell>
        </row>
        <row r="368">
          <cell r="B368" t="str">
            <v>18Z11</v>
          </cell>
          <cell r="M368">
            <v>1549.8064667842443</v>
          </cell>
        </row>
        <row r="369">
          <cell r="B369">
            <v>44121</v>
          </cell>
          <cell r="M369">
            <v>2636.2208000000001</v>
          </cell>
        </row>
        <row r="370">
          <cell r="B370" t="str">
            <v>2D43A</v>
          </cell>
          <cell r="M370">
            <v>13181.103999999999</v>
          </cell>
        </row>
        <row r="371">
          <cell r="B371">
            <v>47111</v>
          </cell>
          <cell r="M371">
            <v>508263370.23999995</v>
          </cell>
        </row>
        <row r="372">
          <cell r="B372">
            <v>46111</v>
          </cell>
          <cell r="M372">
            <v>508263370.23999995</v>
          </cell>
        </row>
        <row r="373">
          <cell r="M373" t="str">
            <v/>
          </cell>
        </row>
        <row r="374">
          <cell r="B374" t="str">
            <v>04-35-020</v>
          </cell>
          <cell r="M374" t="str">
            <v/>
          </cell>
        </row>
        <row r="375">
          <cell r="B375">
            <v>11117</v>
          </cell>
          <cell r="M375">
            <v>19.378800000000002</v>
          </cell>
        </row>
        <row r="376">
          <cell r="B376">
            <v>12137</v>
          </cell>
          <cell r="M376">
            <v>19.378800000000002</v>
          </cell>
        </row>
        <row r="377">
          <cell r="B377" t="str">
            <v>18Z15</v>
          </cell>
          <cell r="M377">
            <v>10.253333333333332</v>
          </cell>
        </row>
        <row r="378">
          <cell r="B378">
            <v>44121</v>
          </cell>
          <cell r="M378">
            <v>36.911999999999999</v>
          </cell>
        </row>
        <row r="379">
          <cell r="B379" t="str">
            <v>2O211</v>
          </cell>
          <cell r="M379">
            <v>184.56</v>
          </cell>
        </row>
        <row r="380">
          <cell r="B380">
            <v>47111</v>
          </cell>
          <cell r="M380">
            <v>2971416</v>
          </cell>
        </row>
        <row r="381">
          <cell r="B381">
            <v>46111</v>
          </cell>
          <cell r="M381">
            <v>2971416</v>
          </cell>
        </row>
        <row r="382">
          <cell r="M382" t="str">
            <v/>
          </cell>
        </row>
        <row r="383">
          <cell r="B383" t="str">
            <v>04-35-040</v>
          </cell>
          <cell r="M383" t="str">
            <v/>
          </cell>
        </row>
        <row r="384">
          <cell r="B384">
            <v>11118</v>
          </cell>
          <cell r="M384">
            <v>3.95262</v>
          </cell>
        </row>
        <row r="385">
          <cell r="B385">
            <v>12137</v>
          </cell>
          <cell r="M385">
            <v>3.95262</v>
          </cell>
        </row>
        <row r="386">
          <cell r="B386" t="str">
            <v>74F21</v>
          </cell>
          <cell r="M386">
            <v>5.3776478351126951</v>
          </cell>
        </row>
        <row r="387">
          <cell r="B387">
            <v>72561</v>
          </cell>
          <cell r="M387">
            <v>34.303262455516013</v>
          </cell>
        </row>
        <row r="388">
          <cell r="B388">
            <v>72711</v>
          </cell>
          <cell r="M388">
            <v>34.303262455516013</v>
          </cell>
        </row>
        <row r="389">
          <cell r="B389">
            <v>15421</v>
          </cell>
          <cell r="M389">
            <v>3.1370000000000005</v>
          </cell>
        </row>
        <row r="390">
          <cell r="B390" t="str">
            <v>4G09A</v>
          </cell>
          <cell r="M390">
            <v>173.5032098765432</v>
          </cell>
        </row>
        <row r="391">
          <cell r="B391">
            <v>44243</v>
          </cell>
          <cell r="M391">
            <v>238.5669135802469</v>
          </cell>
        </row>
        <row r="392">
          <cell r="B392" t="str">
            <v>18Z11</v>
          </cell>
          <cell r="M392">
            <v>4.4261022927689586</v>
          </cell>
        </row>
        <row r="393">
          <cell r="B393">
            <v>44121</v>
          </cell>
          <cell r="M393">
            <v>6.2740000000000009</v>
          </cell>
        </row>
        <row r="394">
          <cell r="B394" t="str">
            <v>2D43A</v>
          </cell>
          <cell r="M394">
            <v>31.37</v>
          </cell>
        </row>
        <row r="395">
          <cell r="B395">
            <v>47111</v>
          </cell>
          <cell r="M395">
            <v>1209627.2</v>
          </cell>
        </row>
        <row r="396">
          <cell r="B396">
            <v>46111</v>
          </cell>
          <cell r="M396">
            <v>1209627.2</v>
          </cell>
        </row>
        <row r="397">
          <cell r="M397" t="str">
            <v/>
          </cell>
        </row>
        <row r="398">
          <cell r="B398" t="str">
            <v>04-35-050</v>
          </cell>
          <cell r="M398" t="str">
            <v/>
          </cell>
        </row>
        <row r="399">
          <cell r="B399">
            <v>11118</v>
          </cell>
          <cell r="M399">
            <v>45.242988101879718</v>
          </cell>
        </row>
        <row r="400">
          <cell r="B400">
            <v>12137</v>
          </cell>
          <cell r="M400">
            <v>45.242988101879718</v>
          </cell>
        </row>
        <row r="401">
          <cell r="B401">
            <v>16612</v>
          </cell>
          <cell r="M401">
            <v>58.375028115741173</v>
          </cell>
        </row>
        <row r="402">
          <cell r="B402" t="str">
            <v>74F21</v>
          </cell>
          <cell r="M402">
            <v>39.230943801897993</v>
          </cell>
        </row>
        <row r="403">
          <cell r="B403">
            <v>72561</v>
          </cell>
          <cell r="M403">
            <v>250.24869661921707</v>
          </cell>
        </row>
        <row r="404">
          <cell r="B404">
            <v>72711</v>
          </cell>
          <cell r="M404">
            <v>250.24869661921707</v>
          </cell>
        </row>
        <row r="405">
          <cell r="B405">
            <v>15421</v>
          </cell>
          <cell r="M405">
            <v>22.885000000000002</v>
          </cell>
        </row>
        <row r="406">
          <cell r="B406" t="str">
            <v>4G09A</v>
          </cell>
          <cell r="M406">
            <v>1265.7382716049381</v>
          </cell>
        </row>
        <row r="407">
          <cell r="B407">
            <v>44243</v>
          </cell>
          <cell r="M407">
            <v>1740.39012345679</v>
          </cell>
        </row>
        <row r="408">
          <cell r="B408" t="str">
            <v>18Z11</v>
          </cell>
          <cell r="M408">
            <v>32.289241622574949</v>
          </cell>
        </row>
        <row r="409">
          <cell r="B409">
            <v>44121</v>
          </cell>
          <cell r="M409">
            <v>45.77</v>
          </cell>
        </row>
        <row r="410">
          <cell r="B410" t="str">
            <v>2D43A</v>
          </cell>
          <cell r="M410">
            <v>228.85</v>
          </cell>
        </row>
        <row r="411">
          <cell r="B411">
            <v>47111</v>
          </cell>
          <cell r="M411">
            <v>8824456</v>
          </cell>
        </row>
        <row r="412">
          <cell r="B412">
            <v>46111</v>
          </cell>
          <cell r="M412">
            <v>8824456</v>
          </cell>
        </row>
        <row r="413">
          <cell r="M413" t="str">
            <v/>
          </cell>
        </row>
        <row r="414">
          <cell r="B414" t="str">
            <v>04-35-060</v>
          </cell>
          <cell r="M414" t="str">
            <v/>
          </cell>
        </row>
        <row r="415">
          <cell r="B415">
            <v>11117</v>
          </cell>
          <cell r="M415">
            <v>231.2034407999999</v>
          </cell>
        </row>
        <row r="416">
          <cell r="B416">
            <v>12137</v>
          </cell>
          <cell r="M416">
            <v>231.2034407999999</v>
          </cell>
        </row>
        <row r="417">
          <cell r="B417" t="str">
            <v>16D11</v>
          </cell>
          <cell r="M417">
            <v>3273.5114999999992</v>
          </cell>
        </row>
        <row r="418">
          <cell r="B418" t="str">
            <v>4G09A</v>
          </cell>
          <cell r="M418">
            <v>665.09439999999984</v>
          </cell>
        </row>
        <row r="419">
          <cell r="B419">
            <v>44243</v>
          </cell>
          <cell r="M419">
            <v>1662.7359999999996</v>
          </cell>
        </row>
        <row r="420">
          <cell r="B420">
            <v>72561</v>
          </cell>
          <cell r="M420">
            <v>3117.6299999999992</v>
          </cell>
        </row>
        <row r="421">
          <cell r="B421">
            <v>44121</v>
          </cell>
          <cell r="M421">
            <v>623.52599999999984</v>
          </cell>
        </row>
        <row r="422">
          <cell r="B422" t="str">
            <v>2D31A</v>
          </cell>
          <cell r="M422">
            <v>3117.6299999999992</v>
          </cell>
        </row>
        <row r="423">
          <cell r="B423">
            <v>47111</v>
          </cell>
          <cell r="M423">
            <v>151984462.49999997</v>
          </cell>
        </row>
        <row r="424">
          <cell r="B424">
            <v>46111</v>
          </cell>
          <cell r="M424">
            <v>151984462.49999997</v>
          </cell>
        </row>
        <row r="425">
          <cell r="M425" t="str">
            <v/>
          </cell>
        </row>
        <row r="426">
          <cell r="B426" t="str">
            <v>04-35-070</v>
          </cell>
          <cell r="M426" t="str">
            <v/>
          </cell>
        </row>
        <row r="427">
          <cell r="B427">
            <v>11118</v>
          </cell>
          <cell r="M427">
            <v>3.3213117767602327</v>
          </cell>
        </row>
        <row r="428">
          <cell r="B428">
            <v>12137</v>
          </cell>
          <cell r="M428">
            <v>3.3213117767602327</v>
          </cell>
        </row>
        <row r="429">
          <cell r="B429">
            <v>16612</v>
          </cell>
          <cell r="M429">
            <v>4.2853418061806936</v>
          </cell>
        </row>
        <row r="430">
          <cell r="B430" t="str">
            <v>74F21</v>
          </cell>
          <cell r="M430">
            <v>5.2362989323843427</v>
          </cell>
        </row>
        <row r="431">
          <cell r="B431">
            <v>72561</v>
          </cell>
          <cell r="M431">
            <v>18.370889679715301</v>
          </cell>
        </row>
        <row r="432">
          <cell r="B432">
            <v>72711</v>
          </cell>
          <cell r="M432">
            <v>18.370889679715301</v>
          </cell>
        </row>
        <row r="433">
          <cell r="B433">
            <v>15421</v>
          </cell>
          <cell r="M433">
            <v>1.6800000000000002</v>
          </cell>
        </row>
        <row r="434">
          <cell r="B434" t="str">
            <v>4G09A</v>
          </cell>
          <cell r="M434">
            <v>116.14814814814814</v>
          </cell>
        </row>
        <row r="435">
          <cell r="B435">
            <v>44243</v>
          </cell>
          <cell r="M435">
            <v>174.2222222222222</v>
          </cell>
        </row>
        <row r="436">
          <cell r="B436" t="str">
            <v>18Z11</v>
          </cell>
          <cell r="M436">
            <v>2.5679012345679011</v>
          </cell>
        </row>
        <row r="437">
          <cell r="B437">
            <v>44121</v>
          </cell>
          <cell r="M437">
            <v>3.3600000000000003</v>
          </cell>
        </row>
        <row r="438">
          <cell r="B438" t="str">
            <v>2D43A</v>
          </cell>
          <cell r="M438">
            <v>16.8</v>
          </cell>
        </row>
        <row r="439">
          <cell r="B439">
            <v>47111</v>
          </cell>
          <cell r="M439">
            <v>647808</v>
          </cell>
        </row>
        <row r="440">
          <cell r="B440">
            <v>46111</v>
          </cell>
          <cell r="M440">
            <v>647808</v>
          </cell>
        </row>
        <row r="441">
          <cell r="M441" t="str">
            <v/>
          </cell>
        </row>
        <row r="442">
          <cell r="B442" t="str">
            <v>04-40-020</v>
          </cell>
          <cell r="M442" t="str">
            <v/>
          </cell>
        </row>
        <row r="443">
          <cell r="B443">
            <v>11119</v>
          </cell>
          <cell r="M443">
            <v>117.47909727272729</v>
          </cell>
        </row>
        <row r="444">
          <cell r="B444">
            <v>12137</v>
          </cell>
          <cell r="M444">
            <v>117.47909727272729</v>
          </cell>
        </row>
        <row r="445">
          <cell r="B445" t="str">
            <v>74F21</v>
          </cell>
          <cell r="M445">
            <v>447.53941818181823</v>
          </cell>
        </row>
        <row r="446">
          <cell r="B446">
            <v>72561</v>
          </cell>
          <cell r="M446">
            <v>671.30912727272732</v>
          </cell>
        </row>
        <row r="447">
          <cell r="B447">
            <v>72711</v>
          </cell>
          <cell r="M447">
            <v>671.30912727272732</v>
          </cell>
        </row>
        <row r="448">
          <cell r="B448">
            <v>15421</v>
          </cell>
          <cell r="M448">
            <v>223.76970909090912</v>
          </cell>
        </row>
        <row r="449">
          <cell r="B449" t="str">
            <v>4G09A</v>
          </cell>
          <cell r="M449">
            <v>12531.10370909091</v>
          </cell>
        </row>
        <row r="450">
          <cell r="B450">
            <v>44243</v>
          </cell>
          <cell r="M450">
            <v>31327.759272727275</v>
          </cell>
        </row>
        <row r="451">
          <cell r="B451" t="str">
            <v>18Z11</v>
          </cell>
          <cell r="M451">
            <v>166.22892675324678</v>
          </cell>
        </row>
        <row r="452">
          <cell r="B452">
            <v>44121</v>
          </cell>
          <cell r="M452">
            <v>55.942427272727279</v>
          </cell>
        </row>
        <row r="453">
          <cell r="B453" t="str">
            <v>2D622</v>
          </cell>
          <cell r="M453">
            <v>111.88485454545456</v>
          </cell>
        </row>
        <row r="454">
          <cell r="B454">
            <v>47111</v>
          </cell>
          <cell r="M454">
            <v>37749949.923636369</v>
          </cell>
        </row>
        <row r="455">
          <cell r="B455">
            <v>46111</v>
          </cell>
          <cell r="M455">
            <v>37749949.923636369</v>
          </cell>
        </row>
        <row r="456">
          <cell r="M456" t="str">
            <v/>
          </cell>
        </row>
        <row r="457">
          <cell r="B457" t="str">
            <v>04-40-030</v>
          </cell>
          <cell r="M457" t="str">
            <v/>
          </cell>
        </row>
        <row r="458">
          <cell r="B458">
            <v>11119</v>
          </cell>
          <cell r="M458">
            <v>56.468296869009592</v>
          </cell>
        </row>
        <row r="459">
          <cell r="B459">
            <v>12137</v>
          </cell>
          <cell r="M459">
            <v>56.468296869009592</v>
          </cell>
        </row>
        <row r="460">
          <cell r="B460" t="str">
            <v>74F21</v>
          </cell>
          <cell r="M460">
            <v>211.2927795527157</v>
          </cell>
        </row>
        <row r="461">
          <cell r="B461">
            <v>72561</v>
          </cell>
          <cell r="M461">
            <v>306.95566773162943</v>
          </cell>
        </row>
        <row r="462">
          <cell r="B462">
            <v>72711</v>
          </cell>
          <cell r="M462">
            <v>306.95566773162943</v>
          </cell>
        </row>
        <row r="463">
          <cell r="B463">
            <v>15421</v>
          </cell>
          <cell r="M463">
            <v>18.018000000000001</v>
          </cell>
        </row>
        <row r="464">
          <cell r="B464" t="str">
            <v>4G09A</v>
          </cell>
          <cell r="M464">
            <v>934.26666666666654</v>
          </cell>
        </row>
        <row r="465">
          <cell r="B465">
            <v>44243</v>
          </cell>
          <cell r="M465">
            <v>2491.3777777777773</v>
          </cell>
        </row>
        <row r="466">
          <cell r="B466" t="str">
            <v>18Z11</v>
          </cell>
          <cell r="M466">
            <v>27.540740740740738</v>
          </cell>
        </row>
        <row r="467">
          <cell r="B467">
            <v>44121</v>
          </cell>
          <cell r="M467">
            <v>36.036000000000001</v>
          </cell>
        </row>
        <row r="468">
          <cell r="B468" t="str">
            <v>2D43A</v>
          </cell>
          <cell r="M468">
            <v>180.18</v>
          </cell>
        </row>
        <row r="469">
          <cell r="B469">
            <v>47111</v>
          </cell>
          <cell r="M469">
            <v>6947740.7999999998</v>
          </cell>
        </row>
        <row r="470">
          <cell r="B470">
            <v>46111</v>
          </cell>
          <cell r="M470">
            <v>6947740.7999999998</v>
          </cell>
        </row>
        <row r="471">
          <cell r="M471" t="str">
            <v/>
          </cell>
        </row>
        <row r="472">
          <cell r="B472" t="str">
            <v>05</v>
          </cell>
          <cell r="M472" t="str">
            <v/>
          </cell>
        </row>
        <row r="473">
          <cell r="B473" t="str">
            <v>05-05-010</v>
          </cell>
          <cell r="M473" t="str">
            <v/>
          </cell>
        </row>
        <row r="474">
          <cell r="B474" t="str">
            <v>1512O</v>
          </cell>
          <cell r="M474">
            <v>910286.19000000006</v>
          </cell>
        </row>
        <row r="475">
          <cell r="B475">
            <v>15231</v>
          </cell>
          <cell r="M475">
            <v>22094.325000000001</v>
          </cell>
        </row>
        <row r="476">
          <cell r="B476" t="str">
            <v>2D92A</v>
          </cell>
          <cell r="M476">
            <v>883773</v>
          </cell>
        </row>
        <row r="477">
          <cell r="B477" t="str">
            <v>2512A</v>
          </cell>
          <cell r="M477">
            <v>883773</v>
          </cell>
        </row>
        <row r="478">
          <cell r="B478">
            <v>47111</v>
          </cell>
          <cell r="M478">
            <v>737950455</v>
          </cell>
        </row>
        <row r="479">
          <cell r="B479">
            <v>46111</v>
          </cell>
          <cell r="M479">
            <v>737950455</v>
          </cell>
        </row>
        <row r="480">
          <cell r="M480" t="str">
            <v/>
          </cell>
        </row>
        <row r="481">
          <cell r="B481" t="str">
            <v>06</v>
          </cell>
          <cell r="M481" t="str">
            <v/>
          </cell>
        </row>
        <row r="482">
          <cell r="B482" t="str">
            <v>06-05-010</v>
          </cell>
          <cell r="M482" t="str">
            <v/>
          </cell>
        </row>
        <row r="483">
          <cell r="B483" t="str">
            <v>3CDB3</v>
          </cell>
          <cell r="M483">
            <v>523357</v>
          </cell>
        </row>
        <row r="484">
          <cell r="B484">
            <v>47111</v>
          </cell>
          <cell r="M484">
            <v>0</v>
          </cell>
        </row>
        <row r="485">
          <cell r="B485">
            <v>46111</v>
          </cell>
          <cell r="M485">
            <v>0</v>
          </cell>
        </row>
        <row r="486">
          <cell r="M486" t="str">
            <v/>
          </cell>
        </row>
        <row r="487">
          <cell r="B487" t="str">
            <v>06-05-020</v>
          </cell>
          <cell r="M487" t="str">
            <v/>
          </cell>
        </row>
        <row r="488">
          <cell r="B488" t="str">
            <v>3CDB4</v>
          </cell>
          <cell r="M488">
            <v>14849.099999999999</v>
          </cell>
        </row>
        <row r="489">
          <cell r="B489">
            <v>47111</v>
          </cell>
          <cell r="M489">
            <v>0</v>
          </cell>
        </row>
        <row r="490">
          <cell r="B490">
            <v>46111</v>
          </cell>
          <cell r="M490">
            <v>0</v>
          </cell>
        </row>
        <row r="491">
          <cell r="M491" t="str">
            <v/>
          </cell>
        </row>
        <row r="492">
          <cell r="B492" t="str">
            <v>06-05-030</v>
          </cell>
          <cell r="M492" t="str">
            <v/>
          </cell>
        </row>
        <row r="493">
          <cell r="B493" t="str">
            <v>3CDB5</v>
          </cell>
          <cell r="M493">
            <v>1</v>
          </cell>
        </row>
        <row r="494">
          <cell r="B494">
            <v>47111</v>
          </cell>
          <cell r="M494">
            <v>0</v>
          </cell>
        </row>
        <row r="495">
          <cell r="B495">
            <v>46111</v>
          </cell>
          <cell r="M495">
            <v>0</v>
          </cell>
        </row>
        <row r="496">
          <cell r="M496" t="str">
            <v/>
          </cell>
        </row>
        <row r="497">
          <cell r="B497" t="str">
            <v>06-10-010</v>
          </cell>
          <cell r="M497" t="str">
            <v/>
          </cell>
        </row>
        <row r="498">
          <cell r="B498" t="str">
            <v>1N2AD</v>
          </cell>
          <cell r="M498">
            <v>586.54380000000003</v>
          </cell>
        </row>
        <row r="499">
          <cell r="B499">
            <v>21121</v>
          </cell>
          <cell r="M499">
            <v>711.82500000000005</v>
          </cell>
        </row>
        <row r="500">
          <cell r="B500">
            <v>21111</v>
          </cell>
          <cell r="M500">
            <v>711.82500000000005</v>
          </cell>
        </row>
        <row r="501">
          <cell r="B501">
            <v>47111</v>
          </cell>
          <cell r="M501">
            <v>12617202.97702023</v>
          </cell>
        </row>
        <row r="502">
          <cell r="B502">
            <v>46111</v>
          </cell>
          <cell r="M502">
            <v>12617202.97702023</v>
          </cell>
        </row>
        <row r="503">
          <cell r="M503" t="str">
            <v/>
          </cell>
        </row>
        <row r="504">
          <cell r="B504" t="str">
            <v>06-10-020</v>
          </cell>
          <cell r="M504" t="str">
            <v/>
          </cell>
        </row>
        <row r="505">
          <cell r="B505" t="str">
            <v>3CDB3</v>
          </cell>
          <cell r="M505">
            <v>250.02472</v>
          </cell>
        </row>
        <row r="506">
          <cell r="B506">
            <v>21121</v>
          </cell>
          <cell r="M506">
            <v>112.30000000000001</v>
          </cell>
        </row>
        <row r="507">
          <cell r="B507">
            <v>21111</v>
          </cell>
          <cell r="M507">
            <v>112.30000000000001</v>
          </cell>
        </row>
        <row r="508">
          <cell r="B508">
            <v>47111</v>
          </cell>
          <cell r="M508">
            <v>1990534.0418211946</v>
          </cell>
        </row>
        <row r="509">
          <cell r="B509">
            <v>46111</v>
          </cell>
          <cell r="M509">
            <v>1990534.0418211946</v>
          </cell>
        </row>
        <row r="510">
          <cell r="M510" t="str">
            <v/>
          </cell>
        </row>
        <row r="511">
          <cell r="B511" t="str">
            <v>06-10-030</v>
          </cell>
          <cell r="M511" t="str">
            <v/>
          </cell>
        </row>
        <row r="512">
          <cell r="B512" t="str">
            <v>1N2AE</v>
          </cell>
          <cell r="M512">
            <v>93.9</v>
          </cell>
        </row>
        <row r="513">
          <cell r="B513">
            <v>47111</v>
          </cell>
          <cell r="M513">
            <v>0</v>
          </cell>
        </row>
        <row r="514">
          <cell r="B514">
            <v>46111</v>
          </cell>
          <cell r="M514">
            <v>0</v>
          </cell>
        </row>
        <row r="515">
          <cell r="M515" t="str">
            <v/>
          </cell>
        </row>
        <row r="516">
          <cell r="B516" t="str">
            <v>06-15-010</v>
          </cell>
          <cell r="M516" t="str">
            <v/>
          </cell>
        </row>
        <row r="517">
          <cell r="B517" t="str">
            <v>3CDB3</v>
          </cell>
          <cell r="M517">
            <v>780</v>
          </cell>
        </row>
        <row r="518">
          <cell r="B518">
            <v>47111</v>
          </cell>
          <cell r="M518">
            <v>0</v>
          </cell>
        </row>
        <row r="519">
          <cell r="B519">
            <v>46111</v>
          </cell>
          <cell r="M519">
            <v>0</v>
          </cell>
        </row>
        <row r="520">
          <cell r="M520" t="str">
            <v/>
          </cell>
        </row>
        <row r="521">
          <cell r="B521" t="str">
            <v>07</v>
          </cell>
          <cell r="M521" t="str">
            <v/>
          </cell>
        </row>
        <row r="522">
          <cell r="B522" t="str">
            <v>07-10-010</v>
          </cell>
          <cell r="M522" t="str">
            <v/>
          </cell>
        </row>
        <row r="523">
          <cell r="B523" t="str">
            <v>1811V</v>
          </cell>
          <cell r="M523">
            <v>100633.32926829267</v>
          </cell>
        </row>
        <row r="524">
          <cell r="B524" t="str">
            <v>71A14</v>
          </cell>
          <cell r="M524">
            <v>96.464234198606022</v>
          </cell>
        </row>
        <row r="525">
          <cell r="B525">
            <v>28141</v>
          </cell>
          <cell r="M525">
            <v>8251.9329999999991</v>
          </cell>
        </row>
        <row r="526">
          <cell r="B526" t="str">
            <v>43M11</v>
          </cell>
          <cell r="M526">
            <v>1746.4408465608462</v>
          </cell>
        </row>
        <row r="527">
          <cell r="B527">
            <v>47111</v>
          </cell>
          <cell r="M527">
            <v>259935889.49999997</v>
          </cell>
        </row>
        <row r="528">
          <cell r="B528">
            <v>46111</v>
          </cell>
          <cell r="M528">
            <v>259935889.49999997</v>
          </cell>
        </row>
        <row r="529">
          <cell r="M529" t="str">
            <v/>
          </cell>
        </row>
        <row r="530">
          <cell r="B530" t="str">
            <v>07-10-020</v>
          </cell>
          <cell r="M530" t="str">
            <v/>
          </cell>
        </row>
        <row r="531">
          <cell r="B531">
            <v>18316</v>
          </cell>
          <cell r="M531">
            <v>21317.621951219513</v>
          </cell>
        </row>
        <row r="532">
          <cell r="B532" t="str">
            <v>71A14</v>
          </cell>
          <cell r="M532">
            <v>13.622975551684075</v>
          </cell>
        </row>
        <row r="533">
          <cell r="B533">
            <v>28141</v>
          </cell>
          <cell r="M533">
            <v>1748.0450000000001</v>
          </cell>
        </row>
        <row r="534">
          <cell r="B534" t="str">
            <v>43M11</v>
          </cell>
          <cell r="M534">
            <v>369.95661375661376</v>
          </cell>
        </row>
        <row r="535">
          <cell r="B535">
            <v>47111</v>
          </cell>
          <cell r="M535">
            <v>55063417.5</v>
          </cell>
        </row>
        <row r="536">
          <cell r="B536">
            <v>46111</v>
          </cell>
          <cell r="M536">
            <v>55063417.5</v>
          </cell>
        </row>
        <row r="537">
          <cell r="M537" t="str">
            <v/>
          </cell>
        </row>
        <row r="538">
          <cell r="B538" t="str">
            <v>07-15-010</v>
          </cell>
          <cell r="M538" t="str">
            <v/>
          </cell>
        </row>
        <row r="539">
          <cell r="B539" t="str">
            <v>3S327</v>
          </cell>
          <cell r="M539">
            <v>2393.982</v>
          </cell>
        </row>
        <row r="540">
          <cell r="B540">
            <v>47111</v>
          </cell>
          <cell r="M540">
            <v>0</v>
          </cell>
        </row>
        <row r="541">
          <cell r="B541">
            <v>46111</v>
          </cell>
          <cell r="M541">
            <v>0</v>
          </cell>
        </row>
        <row r="542">
          <cell r="M542" t="str">
            <v/>
          </cell>
        </row>
        <row r="543">
          <cell r="B543" t="str">
            <v>07-20-010</v>
          </cell>
          <cell r="M543" t="str">
            <v/>
          </cell>
        </row>
        <row r="544">
          <cell r="B544" t="str">
            <v>3S320</v>
          </cell>
          <cell r="M544">
            <v>37.29</v>
          </cell>
        </row>
        <row r="545">
          <cell r="B545">
            <v>47111</v>
          </cell>
          <cell r="M545">
            <v>0</v>
          </cell>
        </row>
        <row r="546">
          <cell r="B546">
            <v>46111</v>
          </cell>
          <cell r="M546">
            <v>0</v>
          </cell>
        </row>
        <row r="547">
          <cell r="M547" t="str">
            <v/>
          </cell>
        </row>
        <row r="548">
          <cell r="B548" t="str">
            <v>07-20-020</v>
          </cell>
          <cell r="M548" t="str">
            <v/>
          </cell>
        </row>
        <row r="549">
          <cell r="B549" t="str">
            <v>3S321</v>
          </cell>
          <cell r="M549">
            <v>385.9</v>
          </cell>
        </row>
        <row r="550">
          <cell r="B550">
            <v>47111</v>
          </cell>
          <cell r="M550">
            <v>0</v>
          </cell>
        </row>
        <row r="551">
          <cell r="B551">
            <v>46111</v>
          </cell>
          <cell r="M551">
            <v>0</v>
          </cell>
        </row>
        <row r="552">
          <cell r="M552" t="str">
            <v/>
          </cell>
        </row>
        <row r="553">
          <cell r="B553" t="str">
            <v>07-20-030</v>
          </cell>
          <cell r="M553" t="str">
            <v/>
          </cell>
        </row>
        <row r="554">
          <cell r="B554" t="str">
            <v>3S322</v>
          </cell>
          <cell r="M554">
            <v>37.78</v>
          </cell>
        </row>
        <row r="555">
          <cell r="B555">
            <v>47111</v>
          </cell>
          <cell r="M555">
            <v>0</v>
          </cell>
        </row>
        <row r="556">
          <cell r="B556">
            <v>46111</v>
          </cell>
          <cell r="M556">
            <v>0</v>
          </cell>
        </row>
        <row r="557">
          <cell r="M557" t="str">
            <v/>
          </cell>
        </row>
        <row r="558">
          <cell r="B558" t="str">
            <v>07-50-020</v>
          </cell>
          <cell r="M558" t="str">
            <v/>
          </cell>
        </row>
        <row r="559">
          <cell r="B559">
            <v>72132</v>
          </cell>
          <cell r="M559">
            <v>9.0181349999999991</v>
          </cell>
        </row>
        <row r="560">
          <cell r="B560" t="str">
            <v>18Z15</v>
          </cell>
          <cell r="M560">
            <v>63.61999999999999</v>
          </cell>
        </row>
        <row r="561">
          <cell r="B561">
            <v>21121</v>
          </cell>
          <cell r="M561">
            <v>286.28999999999996</v>
          </cell>
        </row>
        <row r="562">
          <cell r="B562">
            <v>21111</v>
          </cell>
          <cell r="M562">
            <v>286.28999999999996</v>
          </cell>
        </row>
        <row r="563">
          <cell r="B563">
            <v>47111</v>
          </cell>
          <cell r="M563">
            <v>5074532.4205965241</v>
          </cell>
        </row>
        <row r="564">
          <cell r="B564">
            <v>46111</v>
          </cell>
          <cell r="M564">
            <v>5074532.4205965241</v>
          </cell>
        </row>
        <row r="565">
          <cell r="M565" t="str">
            <v/>
          </cell>
        </row>
        <row r="566">
          <cell r="B566" t="str">
            <v>07-50-040</v>
          </cell>
          <cell r="M566" t="str">
            <v/>
          </cell>
        </row>
        <row r="567">
          <cell r="B567" t="str">
            <v>3M312</v>
          </cell>
          <cell r="M567">
            <v>1.1330000000000002</v>
          </cell>
        </row>
        <row r="568">
          <cell r="B568">
            <v>21121</v>
          </cell>
          <cell r="M568">
            <v>0.55000000000000004</v>
          </cell>
        </row>
        <row r="569">
          <cell r="B569">
            <v>21111</v>
          </cell>
          <cell r="M569">
            <v>0.55000000000000004</v>
          </cell>
        </row>
        <row r="570">
          <cell r="B570">
            <v>47111</v>
          </cell>
          <cell r="M570">
            <v>9748.8310151527785</v>
          </cell>
        </row>
        <row r="571">
          <cell r="B571">
            <v>46111</v>
          </cell>
          <cell r="M571">
            <v>9748.8310151527785</v>
          </cell>
        </row>
        <row r="572">
          <cell r="M572" t="str">
            <v/>
          </cell>
        </row>
        <row r="573">
          <cell r="B573" t="str">
            <v>08</v>
          </cell>
          <cell r="M573" t="str">
            <v/>
          </cell>
        </row>
        <row r="574">
          <cell r="B574" t="str">
            <v>08-10-020</v>
          </cell>
          <cell r="M574" t="str">
            <v/>
          </cell>
        </row>
        <row r="575">
          <cell r="B575" t="str">
            <v>71A45</v>
          </cell>
          <cell r="M575">
            <v>23.093000000000004</v>
          </cell>
        </row>
        <row r="576">
          <cell r="B576" t="str">
            <v>2K149</v>
          </cell>
          <cell r="M576">
            <v>23.093000000000004</v>
          </cell>
        </row>
        <row r="577">
          <cell r="B577">
            <v>47111</v>
          </cell>
          <cell r="M577">
            <v>398354.25</v>
          </cell>
        </row>
        <row r="578">
          <cell r="B578">
            <v>46111</v>
          </cell>
          <cell r="M578">
            <v>398354.25</v>
          </cell>
        </row>
        <row r="579">
          <cell r="M579" t="str">
            <v/>
          </cell>
        </row>
        <row r="580">
          <cell r="B580" t="str">
            <v>08-10-030</v>
          </cell>
          <cell r="M580" t="str">
            <v/>
          </cell>
        </row>
        <row r="581">
          <cell r="B581" t="str">
            <v>3S323</v>
          </cell>
          <cell r="M581">
            <v>776.47</v>
          </cell>
        </row>
        <row r="582">
          <cell r="B582">
            <v>47111</v>
          </cell>
          <cell r="M582">
            <v>0</v>
          </cell>
        </row>
        <row r="583">
          <cell r="B583">
            <v>46111</v>
          </cell>
          <cell r="M583">
            <v>0</v>
          </cell>
        </row>
        <row r="584">
          <cell r="M584" t="str">
            <v/>
          </cell>
        </row>
        <row r="585">
          <cell r="B585" t="str">
            <v>08-15-010</v>
          </cell>
          <cell r="M585" t="str">
            <v/>
          </cell>
        </row>
        <row r="586">
          <cell r="B586" t="str">
            <v>3S324</v>
          </cell>
          <cell r="M586">
            <v>80.95</v>
          </cell>
        </row>
        <row r="587">
          <cell r="B587">
            <v>47111</v>
          </cell>
          <cell r="M587">
            <v>0</v>
          </cell>
        </row>
        <row r="588">
          <cell r="B588">
            <v>46111</v>
          </cell>
          <cell r="M588">
            <v>0</v>
          </cell>
        </row>
        <row r="589">
          <cell r="M589" t="str">
            <v/>
          </cell>
        </row>
        <row r="590">
          <cell r="B590" t="str">
            <v>08-15-015</v>
          </cell>
          <cell r="M590" t="str">
            <v/>
          </cell>
        </row>
        <row r="591">
          <cell r="B591" t="str">
            <v>3S325</v>
          </cell>
          <cell r="M591">
            <v>329.6</v>
          </cell>
        </row>
        <row r="592">
          <cell r="B592">
            <v>47111</v>
          </cell>
          <cell r="M592">
            <v>0</v>
          </cell>
        </row>
        <row r="593">
          <cell r="B593">
            <v>46111</v>
          </cell>
          <cell r="M593">
            <v>0</v>
          </cell>
        </row>
        <row r="594">
          <cell r="M594" t="str">
            <v/>
          </cell>
        </row>
        <row r="595">
          <cell r="B595" t="str">
            <v>08-15-020</v>
          </cell>
          <cell r="M595" t="str">
            <v/>
          </cell>
        </row>
        <row r="596">
          <cell r="B596" t="str">
            <v>3S326</v>
          </cell>
          <cell r="M596">
            <v>396.68</v>
          </cell>
        </row>
        <row r="597">
          <cell r="B597">
            <v>47111</v>
          </cell>
          <cell r="M597">
            <v>0</v>
          </cell>
        </row>
        <row r="598">
          <cell r="B598">
            <v>46111</v>
          </cell>
          <cell r="M598">
            <v>0</v>
          </cell>
        </row>
        <row r="599">
          <cell r="M599" t="str">
            <v/>
          </cell>
        </row>
        <row r="600">
          <cell r="B600" t="str">
            <v>08-15-030</v>
          </cell>
          <cell r="M600" t="str">
            <v/>
          </cell>
        </row>
        <row r="601">
          <cell r="B601" t="str">
            <v>16B12</v>
          </cell>
          <cell r="M601">
            <v>24.344262295081972</v>
          </cell>
        </row>
        <row r="602">
          <cell r="B602">
            <v>12371</v>
          </cell>
          <cell r="M602">
            <v>3.4587000000000003</v>
          </cell>
        </row>
        <row r="603">
          <cell r="B603">
            <v>12391</v>
          </cell>
          <cell r="M603">
            <v>3.4587000000000003</v>
          </cell>
        </row>
        <row r="604">
          <cell r="B604">
            <v>21121</v>
          </cell>
          <cell r="M604">
            <v>60.390000000000008</v>
          </cell>
        </row>
        <row r="605">
          <cell r="B605">
            <v>21111</v>
          </cell>
          <cell r="M605">
            <v>54.900000000000006</v>
          </cell>
        </row>
        <row r="606">
          <cell r="B606">
            <v>47111</v>
          </cell>
          <cell r="M606">
            <v>1036490.5921247251</v>
          </cell>
        </row>
        <row r="607">
          <cell r="B607">
            <v>46111</v>
          </cell>
          <cell r="M607">
            <v>1036490.5921247251</v>
          </cell>
        </row>
        <row r="608">
          <cell r="M608" t="str">
            <v/>
          </cell>
        </row>
        <row r="609">
          <cell r="B609" t="str">
            <v>09</v>
          </cell>
          <cell r="M609" t="str">
            <v/>
          </cell>
        </row>
        <row r="610">
          <cell r="B610" t="str">
            <v>09-05-010</v>
          </cell>
          <cell r="M610" t="str">
            <v/>
          </cell>
        </row>
        <row r="611">
          <cell r="B611" t="str">
            <v>1SKN2</v>
          </cell>
          <cell r="M611">
            <v>226.370738125</v>
          </cell>
        </row>
        <row r="612">
          <cell r="B612" t="str">
            <v>1SKN1</v>
          </cell>
          <cell r="M612">
            <v>2.3691714285714283</v>
          </cell>
        </row>
        <row r="613">
          <cell r="B613" t="str">
            <v>1SKHB</v>
          </cell>
          <cell r="M613">
            <v>3.5185714285714282</v>
          </cell>
        </row>
        <row r="614">
          <cell r="B614">
            <v>14471</v>
          </cell>
          <cell r="M614">
            <v>36.944999999999993</v>
          </cell>
        </row>
        <row r="615">
          <cell r="B615" t="str">
            <v>1SKFV</v>
          </cell>
          <cell r="M615">
            <v>1.1728571428571426</v>
          </cell>
        </row>
        <row r="616">
          <cell r="B616" t="str">
            <v>1SKJQ</v>
          </cell>
          <cell r="M616">
            <v>7.6235714285714273</v>
          </cell>
        </row>
        <row r="617">
          <cell r="B617">
            <v>12551</v>
          </cell>
          <cell r="M617">
            <v>539.63157142857142</v>
          </cell>
        </row>
        <row r="618">
          <cell r="B618" t="str">
            <v>1SKH9</v>
          </cell>
          <cell r="M618">
            <v>203.49071428571426</v>
          </cell>
        </row>
        <row r="619">
          <cell r="B619">
            <v>21111</v>
          </cell>
          <cell r="M619">
            <v>820.99999999999989</v>
          </cell>
        </row>
        <row r="620">
          <cell r="B620">
            <v>21121</v>
          </cell>
          <cell r="M620">
            <v>410.49999999999994</v>
          </cell>
        </row>
        <row r="621">
          <cell r="B621">
            <v>47111</v>
          </cell>
          <cell r="M621">
            <v>9813276.3175254147</v>
          </cell>
        </row>
        <row r="622">
          <cell r="B622">
            <v>46111</v>
          </cell>
          <cell r="M622">
            <v>9813276.3175254147</v>
          </cell>
        </row>
        <row r="623">
          <cell r="M623" t="str">
            <v/>
          </cell>
        </row>
        <row r="624">
          <cell r="B624" t="str">
            <v>09-05-030</v>
          </cell>
          <cell r="M624" t="str">
            <v/>
          </cell>
        </row>
        <row r="625">
          <cell r="B625" t="str">
            <v>1SKL3</v>
          </cell>
          <cell r="M625">
            <v>2419.3469999999998</v>
          </cell>
        </row>
        <row r="626">
          <cell r="B626" t="str">
            <v>1SKH9</v>
          </cell>
          <cell r="M626">
            <v>2419.3469999999998</v>
          </cell>
        </row>
        <row r="627">
          <cell r="B627">
            <v>21111</v>
          </cell>
          <cell r="M627">
            <v>460.82799999999997</v>
          </cell>
        </row>
        <row r="628">
          <cell r="B628">
            <v>21121</v>
          </cell>
          <cell r="M628">
            <v>460.82799999999997</v>
          </cell>
        </row>
        <row r="629">
          <cell r="B629">
            <v>47111</v>
          </cell>
          <cell r="M629">
            <v>8168244.1800924065</v>
          </cell>
        </row>
        <row r="630">
          <cell r="B630">
            <v>46111</v>
          </cell>
          <cell r="M630">
            <v>8168244.1800924065</v>
          </cell>
        </row>
        <row r="631">
          <cell r="M631" t="str">
            <v/>
          </cell>
        </row>
        <row r="632">
          <cell r="B632" t="str">
            <v>09-10-010</v>
          </cell>
          <cell r="M632" t="str">
            <v/>
          </cell>
        </row>
        <row r="633">
          <cell r="B633" t="str">
            <v>1633F</v>
          </cell>
          <cell r="M633">
            <v>921.85</v>
          </cell>
        </row>
        <row r="634">
          <cell r="B634" t="str">
            <v>1SK92</v>
          </cell>
          <cell r="M634">
            <v>196.9</v>
          </cell>
        </row>
        <row r="635">
          <cell r="B635" t="str">
            <v>1SK61</v>
          </cell>
          <cell r="M635">
            <v>3580</v>
          </cell>
        </row>
        <row r="636">
          <cell r="B636" t="str">
            <v>4J211</v>
          </cell>
          <cell r="M636">
            <v>89.5</v>
          </cell>
        </row>
        <row r="637">
          <cell r="B637" t="str">
            <v>2J211</v>
          </cell>
          <cell r="M637">
            <v>895</v>
          </cell>
        </row>
        <row r="638">
          <cell r="B638">
            <v>47111</v>
          </cell>
          <cell r="M638">
            <v>61002868.849999994</v>
          </cell>
        </row>
        <row r="639">
          <cell r="B639">
            <v>46111</v>
          </cell>
          <cell r="M639">
            <v>61002868.849999994</v>
          </cell>
        </row>
        <row r="640">
          <cell r="M640" t="str">
            <v/>
          </cell>
        </row>
        <row r="641">
          <cell r="B641" t="str">
            <v>09-15-010</v>
          </cell>
          <cell r="M641" t="str">
            <v/>
          </cell>
        </row>
        <row r="642">
          <cell r="B642" t="str">
            <v>71A54</v>
          </cell>
          <cell r="M642">
            <v>351.54918750000002</v>
          </cell>
        </row>
        <row r="643">
          <cell r="B643" t="str">
            <v>2J111</v>
          </cell>
          <cell r="M643">
            <v>20088.524999999998</v>
          </cell>
        </row>
        <row r="644">
          <cell r="B644">
            <v>47111</v>
          </cell>
          <cell r="M644">
            <v>209322430.49999997</v>
          </cell>
        </row>
        <row r="645">
          <cell r="B645">
            <v>46111</v>
          </cell>
          <cell r="M645">
            <v>209322430.49999997</v>
          </cell>
        </row>
        <row r="646">
          <cell r="M646" t="str">
            <v/>
          </cell>
        </row>
        <row r="647">
          <cell r="B647" t="str">
            <v>09-20-010</v>
          </cell>
          <cell r="M647" t="str">
            <v/>
          </cell>
        </row>
        <row r="648">
          <cell r="B648" t="str">
            <v>123B1</v>
          </cell>
          <cell r="M648">
            <v>605.53080000000011</v>
          </cell>
        </row>
        <row r="649">
          <cell r="B649" t="str">
            <v>2P122</v>
          </cell>
          <cell r="M649">
            <v>34601.760000000002</v>
          </cell>
        </row>
        <row r="650">
          <cell r="B650">
            <v>47111</v>
          </cell>
          <cell r="M650">
            <v>70587590.400000006</v>
          </cell>
        </row>
        <row r="651">
          <cell r="B651">
            <v>46111</v>
          </cell>
          <cell r="M651">
            <v>70587590.400000006</v>
          </cell>
        </row>
        <row r="652">
          <cell r="M652" t="str">
            <v/>
          </cell>
        </row>
        <row r="653">
          <cell r="B653" t="str">
            <v>09-20-020</v>
          </cell>
          <cell r="M653" t="str">
            <v/>
          </cell>
        </row>
        <row r="654">
          <cell r="B654">
            <v>12321</v>
          </cell>
          <cell r="M654">
            <v>0.98595000000000033</v>
          </cell>
        </row>
        <row r="655">
          <cell r="B655" t="str">
            <v>2P121</v>
          </cell>
          <cell r="M655">
            <v>56.340000000000011</v>
          </cell>
        </row>
        <row r="656">
          <cell r="B656">
            <v>47111</v>
          </cell>
          <cell r="M656">
            <v>114933.60000000003</v>
          </cell>
        </row>
        <row r="657">
          <cell r="B657">
            <v>46111</v>
          </cell>
          <cell r="M657">
            <v>114933.60000000003</v>
          </cell>
        </row>
        <row r="658">
          <cell r="M658" t="str">
            <v/>
          </cell>
        </row>
        <row r="659">
          <cell r="B659" t="str">
            <v>09-25-010</v>
          </cell>
          <cell r="M659" t="str">
            <v/>
          </cell>
        </row>
        <row r="660">
          <cell r="B660" t="str">
            <v>16B12</v>
          </cell>
          <cell r="M660">
            <v>1824.9</v>
          </cell>
        </row>
        <row r="661">
          <cell r="B661">
            <v>47111</v>
          </cell>
          <cell r="M661">
            <v>0</v>
          </cell>
        </row>
        <row r="662">
          <cell r="B662">
            <v>46111</v>
          </cell>
          <cell r="M662">
            <v>0</v>
          </cell>
        </row>
        <row r="663">
          <cell r="M663" t="str">
            <v/>
          </cell>
        </row>
        <row r="664">
          <cell r="B664" t="str">
            <v>10</v>
          </cell>
          <cell r="M664" t="str">
            <v/>
          </cell>
        </row>
        <row r="665">
          <cell r="B665" t="str">
            <v>10-05-010</v>
          </cell>
          <cell r="M665" t="str">
            <v/>
          </cell>
        </row>
        <row r="666">
          <cell r="B666">
            <v>72132</v>
          </cell>
          <cell r="M666">
            <v>66.249750000000006</v>
          </cell>
        </row>
        <row r="667">
          <cell r="B667" t="str">
            <v>18Z41</v>
          </cell>
          <cell r="M667">
            <v>70.105555555555554</v>
          </cell>
        </row>
        <row r="668">
          <cell r="B668" t="str">
            <v>2K151</v>
          </cell>
          <cell r="M668">
            <v>630.95000000000005</v>
          </cell>
        </row>
        <row r="669">
          <cell r="B669">
            <v>47111</v>
          </cell>
          <cell r="M669">
            <v>11628408.5</v>
          </cell>
        </row>
        <row r="670">
          <cell r="B670">
            <v>46111</v>
          </cell>
          <cell r="M670">
            <v>11628408.5</v>
          </cell>
        </row>
        <row r="671">
          <cell r="M671" t="str">
            <v/>
          </cell>
        </row>
        <row r="672">
          <cell r="B672" t="str">
            <v>10-05-030</v>
          </cell>
          <cell r="M672" t="str">
            <v/>
          </cell>
        </row>
        <row r="673">
          <cell r="B673">
            <v>72132</v>
          </cell>
          <cell r="M673">
            <v>61.81087500000001</v>
          </cell>
        </row>
        <row r="674">
          <cell r="B674" t="str">
            <v>18Z41</v>
          </cell>
          <cell r="M674">
            <v>43.605555555555561</v>
          </cell>
        </row>
        <row r="675">
          <cell r="B675" t="str">
            <v>2K151</v>
          </cell>
          <cell r="M675">
            <v>392.45000000000005</v>
          </cell>
        </row>
        <row r="676">
          <cell r="B676">
            <v>47111</v>
          </cell>
          <cell r="M676">
            <v>7232853.5000000009</v>
          </cell>
        </row>
        <row r="677">
          <cell r="B677">
            <v>46111</v>
          </cell>
          <cell r="M677">
            <v>7232853.5000000009</v>
          </cell>
        </row>
        <row r="678">
          <cell r="M678" t="str">
            <v/>
          </cell>
        </row>
        <row r="679">
          <cell r="B679" t="str">
            <v>10-05-040</v>
          </cell>
          <cell r="M679" t="str">
            <v/>
          </cell>
        </row>
        <row r="680">
          <cell r="B680">
            <v>72132</v>
          </cell>
          <cell r="M680">
            <v>62.549549999999996</v>
          </cell>
        </row>
        <row r="681">
          <cell r="B681" t="str">
            <v>18Z41</v>
          </cell>
          <cell r="M681">
            <v>88.25333333333333</v>
          </cell>
        </row>
        <row r="682">
          <cell r="B682" t="str">
            <v>2K151</v>
          </cell>
          <cell r="M682">
            <v>397.14</v>
          </cell>
        </row>
        <row r="683">
          <cell r="B683">
            <v>47111</v>
          </cell>
          <cell r="M683">
            <v>7319290.2000000002</v>
          </cell>
        </row>
        <row r="684">
          <cell r="B684">
            <v>46111</v>
          </cell>
          <cell r="M684">
            <v>7319290.2000000002</v>
          </cell>
        </row>
        <row r="685">
          <cell r="M685" t="str">
            <v/>
          </cell>
        </row>
        <row r="686">
          <cell r="B686" t="str">
            <v>10-05-050</v>
          </cell>
          <cell r="M686" t="str">
            <v/>
          </cell>
        </row>
        <row r="687">
          <cell r="B687">
            <v>72132</v>
          </cell>
          <cell r="M687">
            <v>43.667400000000001</v>
          </cell>
        </row>
        <row r="688">
          <cell r="B688">
            <v>16612</v>
          </cell>
          <cell r="M688">
            <v>74.962369999999993</v>
          </cell>
        </row>
        <row r="689">
          <cell r="B689" t="str">
            <v>74F21</v>
          </cell>
          <cell r="M689">
            <v>114.367</v>
          </cell>
        </row>
        <row r="690">
          <cell r="B690">
            <v>72561</v>
          </cell>
          <cell r="M690">
            <v>265.12349999999998</v>
          </cell>
        </row>
        <row r="691">
          <cell r="B691">
            <v>72711</v>
          </cell>
          <cell r="M691">
            <v>265.12349999999998</v>
          </cell>
        </row>
        <row r="692">
          <cell r="B692">
            <v>15421</v>
          </cell>
          <cell r="M692">
            <v>20.794</v>
          </cell>
        </row>
        <row r="693">
          <cell r="B693">
            <v>44121</v>
          </cell>
          <cell r="M693">
            <v>41.588000000000001</v>
          </cell>
        </row>
        <row r="694">
          <cell r="B694" t="str">
            <v>2D43A</v>
          </cell>
          <cell r="M694">
            <v>207.94</v>
          </cell>
        </row>
        <row r="695">
          <cell r="B695">
            <v>47111</v>
          </cell>
          <cell r="M695">
            <v>8018166.4000000004</v>
          </cell>
        </row>
        <row r="696">
          <cell r="B696">
            <v>46111</v>
          </cell>
          <cell r="M696">
            <v>8018166.4000000004</v>
          </cell>
        </row>
        <row r="697">
          <cell r="M697" t="str">
            <v/>
          </cell>
        </row>
        <row r="698">
          <cell r="B698" t="str">
            <v>10-05-060</v>
          </cell>
          <cell r="M698" t="str">
            <v/>
          </cell>
        </row>
        <row r="699">
          <cell r="B699">
            <v>72132</v>
          </cell>
          <cell r="M699">
            <v>17.188500000000001</v>
          </cell>
        </row>
        <row r="700">
          <cell r="B700" t="str">
            <v>18Z41</v>
          </cell>
          <cell r="M700">
            <v>18.188888888888886</v>
          </cell>
        </row>
        <row r="701">
          <cell r="B701">
            <v>72561</v>
          </cell>
          <cell r="M701">
            <v>165.51888888888888</v>
          </cell>
        </row>
        <row r="702">
          <cell r="B702">
            <v>72711</v>
          </cell>
          <cell r="M702">
            <v>18.188888888888886</v>
          </cell>
        </row>
        <row r="703">
          <cell r="B703" t="str">
            <v>2K151</v>
          </cell>
          <cell r="M703">
            <v>196.43999999999997</v>
          </cell>
        </row>
        <row r="704">
          <cell r="B704">
            <v>47111</v>
          </cell>
          <cell r="M704">
            <v>3620389.1999999997</v>
          </cell>
        </row>
        <row r="705">
          <cell r="B705">
            <v>46111</v>
          </cell>
          <cell r="M705">
            <v>3620389.1999999997</v>
          </cell>
        </row>
        <row r="706">
          <cell r="M706" t="str">
            <v/>
          </cell>
        </row>
        <row r="707">
          <cell r="B707" t="str">
            <v>10-05-070</v>
          </cell>
          <cell r="M707" t="str">
            <v/>
          </cell>
        </row>
        <row r="708">
          <cell r="B708">
            <v>72132</v>
          </cell>
          <cell r="M708">
            <v>7.3164000000000016</v>
          </cell>
        </row>
        <row r="709">
          <cell r="B709" t="str">
            <v>18Z41</v>
          </cell>
          <cell r="M709">
            <v>7.7422222222222228</v>
          </cell>
        </row>
        <row r="710">
          <cell r="B710">
            <v>72561</v>
          </cell>
          <cell r="M710">
            <v>35.614222222222224</v>
          </cell>
        </row>
        <row r="711">
          <cell r="B711">
            <v>72711</v>
          </cell>
          <cell r="M711">
            <v>7.7422222222222228</v>
          </cell>
        </row>
        <row r="712">
          <cell r="B712" t="str">
            <v>2K151</v>
          </cell>
          <cell r="M712">
            <v>83.616</v>
          </cell>
        </row>
        <row r="713">
          <cell r="B713">
            <v>47111</v>
          </cell>
          <cell r="M713">
            <v>1541042.8800000001</v>
          </cell>
        </row>
        <row r="714">
          <cell r="B714">
            <v>46111</v>
          </cell>
          <cell r="M714">
            <v>1541042.8800000001</v>
          </cell>
        </row>
        <row r="715">
          <cell r="M715" t="str">
            <v/>
          </cell>
        </row>
        <row r="716">
          <cell r="B716" t="str">
            <v>10-05-080</v>
          </cell>
          <cell r="M716" t="str">
            <v/>
          </cell>
        </row>
        <row r="717">
          <cell r="B717" t="str">
            <v>1633F</v>
          </cell>
          <cell r="M717">
            <v>900.33300000000008</v>
          </cell>
        </row>
        <row r="718">
          <cell r="B718" t="str">
            <v>1SK92</v>
          </cell>
          <cell r="M718">
            <v>188.6412</v>
          </cell>
        </row>
        <row r="719">
          <cell r="B719" t="str">
            <v>1SK61</v>
          </cell>
          <cell r="M719">
            <v>3429.84</v>
          </cell>
        </row>
        <row r="720">
          <cell r="B720" t="str">
            <v>4J211</v>
          </cell>
          <cell r="M720">
            <v>85.746000000000009</v>
          </cell>
        </row>
        <row r="721">
          <cell r="B721" t="str">
            <v>2J211</v>
          </cell>
          <cell r="M721">
            <v>857.46</v>
          </cell>
        </row>
        <row r="722">
          <cell r="B722">
            <v>47111</v>
          </cell>
          <cell r="M722">
            <v>58444156.339799993</v>
          </cell>
        </row>
        <row r="723">
          <cell r="B723">
            <v>46111</v>
          </cell>
          <cell r="M723">
            <v>58444156.339799993</v>
          </cell>
        </row>
        <row r="724">
          <cell r="M724" t="str">
            <v/>
          </cell>
        </row>
        <row r="725">
          <cell r="B725" t="str">
            <v>10-05-090</v>
          </cell>
          <cell r="M725" t="str">
            <v/>
          </cell>
        </row>
        <row r="726">
          <cell r="B726" t="str">
            <v>1633D</v>
          </cell>
          <cell r="M726">
            <v>1366.0709999999999</v>
          </cell>
        </row>
        <row r="727">
          <cell r="B727" t="str">
            <v>1SK92</v>
          </cell>
          <cell r="M727">
            <v>286.22439999999995</v>
          </cell>
        </row>
        <row r="728">
          <cell r="B728" t="str">
            <v>1SK61</v>
          </cell>
          <cell r="M728">
            <v>5204.079999999999</v>
          </cell>
        </row>
        <row r="729">
          <cell r="B729" t="str">
            <v>4J211</v>
          </cell>
          <cell r="M729">
            <v>130.10199999999998</v>
          </cell>
        </row>
        <row r="730">
          <cell r="B730" t="str">
            <v>2J211</v>
          </cell>
          <cell r="M730">
            <v>1301.0199999999998</v>
          </cell>
        </row>
        <row r="731">
          <cell r="B731">
            <v>47111</v>
          </cell>
          <cell r="M731">
            <v>88677041.822599977</v>
          </cell>
        </row>
        <row r="732">
          <cell r="B732">
            <v>46111</v>
          </cell>
          <cell r="M732">
            <v>88677041.822599977</v>
          </cell>
        </row>
        <row r="733">
          <cell r="M733" t="str">
            <v/>
          </cell>
        </row>
        <row r="734">
          <cell r="B734" t="str">
            <v>10-05-100</v>
          </cell>
          <cell r="M734" t="str">
            <v/>
          </cell>
        </row>
        <row r="735">
          <cell r="B735" t="str">
            <v>1633E</v>
          </cell>
          <cell r="M735">
            <v>238.41300000000004</v>
          </cell>
        </row>
        <row r="736">
          <cell r="B736" t="str">
            <v>1SK92</v>
          </cell>
          <cell r="M736">
            <v>49.95320000000001</v>
          </cell>
        </row>
        <row r="737">
          <cell r="B737" t="str">
            <v>1SK61</v>
          </cell>
          <cell r="M737">
            <v>908.24000000000012</v>
          </cell>
        </row>
        <row r="738">
          <cell r="B738" t="str">
            <v>4J211</v>
          </cell>
          <cell r="M738">
            <v>22.706000000000003</v>
          </cell>
        </row>
        <row r="739">
          <cell r="B739" t="str">
            <v>2J211</v>
          </cell>
          <cell r="M739">
            <v>227.06000000000003</v>
          </cell>
        </row>
        <row r="740">
          <cell r="B740">
            <v>47111</v>
          </cell>
          <cell r="M740">
            <v>15476325.5878</v>
          </cell>
        </row>
        <row r="741">
          <cell r="B741">
            <v>46111</v>
          </cell>
          <cell r="M741">
            <v>15476325.5878</v>
          </cell>
        </row>
        <row r="742">
          <cell r="M742" t="str">
            <v/>
          </cell>
        </row>
        <row r="743">
          <cell r="B743" t="str">
            <v>10-05-110</v>
          </cell>
          <cell r="M743" t="str">
            <v/>
          </cell>
        </row>
        <row r="744">
          <cell r="B744" t="str">
            <v>3P111</v>
          </cell>
          <cell r="M744">
            <v>2867.5899999999997</v>
          </cell>
        </row>
        <row r="745">
          <cell r="B745">
            <v>47111</v>
          </cell>
          <cell r="M745">
            <v>0</v>
          </cell>
        </row>
        <row r="746">
          <cell r="B746">
            <v>46111</v>
          </cell>
          <cell r="M746">
            <v>0</v>
          </cell>
        </row>
        <row r="747">
          <cell r="M747" t="str">
            <v/>
          </cell>
        </row>
        <row r="748">
          <cell r="B748" t="str">
            <v>10-05-120</v>
          </cell>
          <cell r="M748" t="str">
            <v/>
          </cell>
        </row>
        <row r="749">
          <cell r="B749" t="str">
            <v>16A91</v>
          </cell>
          <cell r="M749">
            <v>3019.4556000000002</v>
          </cell>
        </row>
        <row r="750">
          <cell r="B750">
            <v>11115</v>
          </cell>
          <cell r="M750">
            <v>2989.5600000000004</v>
          </cell>
        </row>
        <row r="751">
          <cell r="B751" t="str">
            <v>2PV11</v>
          </cell>
          <cell r="M751">
            <v>2989.5600000000004</v>
          </cell>
        </row>
        <row r="752">
          <cell r="B752" t="str">
            <v>2BV11</v>
          </cell>
          <cell r="M752">
            <v>2989.5600000000004</v>
          </cell>
        </row>
        <row r="753">
          <cell r="B753">
            <v>47111</v>
          </cell>
          <cell r="M753">
            <v>64182863.640000008</v>
          </cell>
        </row>
        <row r="754">
          <cell r="B754">
            <v>46111</v>
          </cell>
          <cell r="M754">
            <v>64182863.640000008</v>
          </cell>
        </row>
        <row r="755">
          <cell r="M755" t="str">
            <v/>
          </cell>
        </row>
        <row r="756">
          <cell r="B756" t="str">
            <v>10-05-140</v>
          </cell>
          <cell r="M756" t="str">
            <v/>
          </cell>
        </row>
        <row r="757">
          <cell r="B757">
            <v>72132</v>
          </cell>
          <cell r="M757">
            <v>499.1952</v>
          </cell>
        </row>
        <row r="758">
          <cell r="B758" t="str">
            <v>1SK21</v>
          </cell>
          <cell r="M758">
            <v>4991.9520000000002</v>
          </cell>
        </row>
        <row r="759">
          <cell r="B759">
            <v>72561</v>
          </cell>
          <cell r="M759">
            <v>4754.24</v>
          </cell>
        </row>
        <row r="760">
          <cell r="B760" t="str">
            <v>2K151</v>
          </cell>
          <cell r="M760">
            <v>4754.24</v>
          </cell>
        </row>
        <row r="761">
          <cell r="B761">
            <v>47111</v>
          </cell>
          <cell r="M761">
            <v>87620643.200000003</v>
          </cell>
        </row>
        <row r="762">
          <cell r="B762">
            <v>46111</v>
          </cell>
          <cell r="M762">
            <v>87620643.200000003</v>
          </cell>
        </row>
        <row r="763">
          <cell r="M763" t="str">
            <v/>
          </cell>
        </row>
        <row r="764">
          <cell r="B764" t="str">
            <v>10-05-150</v>
          </cell>
          <cell r="M764" t="str">
            <v/>
          </cell>
        </row>
        <row r="765">
          <cell r="B765" t="str">
            <v>1633G</v>
          </cell>
          <cell r="M765">
            <v>137.88</v>
          </cell>
        </row>
        <row r="766">
          <cell r="B766" t="str">
            <v>2PV12</v>
          </cell>
          <cell r="M766">
            <v>137.88</v>
          </cell>
        </row>
        <row r="767">
          <cell r="B767">
            <v>47111</v>
          </cell>
          <cell r="M767">
            <v>5671280.1600000001</v>
          </cell>
        </row>
        <row r="768">
          <cell r="B768">
            <v>46111</v>
          </cell>
          <cell r="M768">
            <v>5671280.1600000001</v>
          </cell>
        </row>
        <row r="769">
          <cell r="M769" t="str">
            <v/>
          </cell>
        </row>
        <row r="770">
          <cell r="B770" t="str">
            <v>10-10-010</v>
          </cell>
          <cell r="M770" t="str">
            <v/>
          </cell>
        </row>
        <row r="771">
          <cell r="B771" t="str">
            <v>16A92</v>
          </cell>
          <cell r="M771">
            <v>2887.3109999999997</v>
          </cell>
        </row>
        <row r="772">
          <cell r="B772" t="str">
            <v>2ZV11</v>
          </cell>
          <cell r="M772">
            <v>2749.8199999999997</v>
          </cell>
        </row>
        <row r="773">
          <cell r="B773">
            <v>47111</v>
          </cell>
          <cell r="M773">
            <v>18553860.485999998</v>
          </cell>
        </row>
        <row r="774">
          <cell r="B774">
            <v>46111</v>
          </cell>
          <cell r="M774">
            <v>18553860.485999998</v>
          </cell>
        </row>
        <row r="775">
          <cell r="M775" t="str">
            <v/>
          </cell>
        </row>
        <row r="776">
          <cell r="B776" t="str">
            <v>10-10-020</v>
          </cell>
          <cell r="M776" t="str">
            <v/>
          </cell>
        </row>
        <row r="777">
          <cell r="B777" t="str">
            <v>1632A</v>
          </cell>
          <cell r="M777">
            <v>0.99</v>
          </cell>
        </row>
        <row r="778">
          <cell r="B778" t="str">
            <v>71A14</v>
          </cell>
          <cell r="M778">
            <v>1.8000000000000002E-2</v>
          </cell>
        </row>
        <row r="779">
          <cell r="B779">
            <v>21121</v>
          </cell>
          <cell r="M779">
            <v>3.5999999999999996</v>
          </cell>
        </row>
        <row r="780">
          <cell r="B780">
            <v>21111</v>
          </cell>
          <cell r="M780">
            <v>3.5999999999999996</v>
          </cell>
        </row>
        <row r="781">
          <cell r="B781">
            <v>47111</v>
          </cell>
          <cell r="M781">
            <v>63810.530280999999</v>
          </cell>
        </row>
        <row r="782">
          <cell r="B782">
            <v>46111</v>
          </cell>
          <cell r="M782">
            <v>63810.530280999999</v>
          </cell>
        </row>
        <row r="783">
          <cell r="M783" t="str">
            <v/>
          </cell>
        </row>
        <row r="784">
          <cell r="B784" t="str">
            <v>10-15-010</v>
          </cell>
          <cell r="M784" t="str">
            <v/>
          </cell>
        </row>
        <row r="785">
          <cell r="B785">
            <v>72132</v>
          </cell>
          <cell r="M785">
            <v>11.098815000000002</v>
          </cell>
        </row>
        <row r="786">
          <cell r="B786" t="str">
            <v>1N3B8</v>
          </cell>
          <cell r="M786">
            <v>162.62</v>
          </cell>
        </row>
        <row r="787">
          <cell r="B787">
            <v>72561</v>
          </cell>
          <cell r="M787">
            <v>105.70299999999999</v>
          </cell>
        </row>
        <row r="788">
          <cell r="B788" t="str">
            <v>18Z15</v>
          </cell>
          <cell r="M788">
            <v>72.275555555555556</v>
          </cell>
        </row>
        <row r="789">
          <cell r="B789">
            <v>21121</v>
          </cell>
          <cell r="M789">
            <v>130.096</v>
          </cell>
        </row>
        <row r="790">
          <cell r="B790">
            <v>21111</v>
          </cell>
          <cell r="M790">
            <v>130.096</v>
          </cell>
        </row>
        <row r="791">
          <cell r="B791">
            <v>47111</v>
          </cell>
          <cell r="M791">
            <v>2305970.7631769376</v>
          </cell>
        </row>
        <row r="792">
          <cell r="B792">
            <v>46111</v>
          </cell>
          <cell r="M792">
            <v>2305970.7631769376</v>
          </cell>
        </row>
        <row r="793">
          <cell r="M793" t="str">
            <v/>
          </cell>
        </row>
        <row r="794">
          <cell r="B794" t="str">
            <v>10-15-020</v>
          </cell>
          <cell r="M794" t="str">
            <v/>
          </cell>
        </row>
        <row r="795">
          <cell r="B795">
            <v>72132</v>
          </cell>
          <cell r="M795">
            <v>4.9652400000000005</v>
          </cell>
        </row>
        <row r="796">
          <cell r="B796" t="str">
            <v>1N3B8</v>
          </cell>
          <cell r="M796">
            <v>82.24</v>
          </cell>
        </row>
        <row r="797">
          <cell r="B797">
            <v>72561</v>
          </cell>
          <cell r="M797">
            <v>76.072000000000003</v>
          </cell>
        </row>
        <row r="798">
          <cell r="B798" t="str">
            <v>18Z15</v>
          </cell>
          <cell r="M798">
            <v>36.551111111111105</v>
          </cell>
        </row>
        <row r="799">
          <cell r="B799">
            <v>21121</v>
          </cell>
          <cell r="M799">
            <v>49.343999999999994</v>
          </cell>
        </row>
        <row r="800">
          <cell r="B800">
            <v>21111</v>
          </cell>
          <cell r="M800">
            <v>49.343999999999994</v>
          </cell>
        </row>
        <row r="801">
          <cell r="B801">
            <v>47111</v>
          </cell>
          <cell r="M801">
            <v>874629.6683849066</v>
          </cell>
        </row>
        <row r="802">
          <cell r="B802">
            <v>46111</v>
          </cell>
          <cell r="M802">
            <v>874629.6683849066</v>
          </cell>
        </row>
        <row r="803">
          <cell r="M803" t="str">
            <v/>
          </cell>
        </row>
        <row r="804">
          <cell r="B804" t="str">
            <v>10-15-030</v>
          </cell>
          <cell r="M804" t="str">
            <v/>
          </cell>
        </row>
        <row r="805">
          <cell r="B805">
            <v>72132</v>
          </cell>
          <cell r="M805">
            <v>10.71</v>
          </cell>
        </row>
        <row r="806">
          <cell r="B806" t="str">
            <v>1N3B8</v>
          </cell>
          <cell r="M806">
            <v>240</v>
          </cell>
        </row>
        <row r="807">
          <cell r="B807">
            <v>72561</v>
          </cell>
          <cell r="M807">
            <v>148</v>
          </cell>
        </row>
        <row r="808">
          <cell r="B808" t="str">
            <v>18Z15</v>
          </cell>
          <cell r="M808">
            <v>106.66666666666666</v>
          </cell>
        </row>
        <row r="809">
          <cell r="B809">
            <v>21121</v>
          </cell>
          <cell r="M809">
            <v>120</v>
          </cell>
        </row>
        <row r="810">
          <cell r="B810">
            <v>21111</v>
          </cell>
          <cell r="M810">
            <v>120</v>
          </cell>
        </row>
        <row r="811">
          <cell r="B811">
            <v>47111</v>
          </cell>
          <cell r="M811">
            <v>2127017.6760333329</v>
          </cell>
        </row>
        <row r="812">
          <cell r="B812">
            <v>46111</v>
          </cell>
          <cell r="M812">
            <v>2127017.6760333329</v>
          </cell>
        </row>
        <row r="813">
          <cell r="M813" t="str">
            <v/>
          </cell>
        </row>
        <row r="814">
          <cell r="B814" t="str">
            <v>10-15-040</v>
          </cell>
          <cell r="M814" t="str">
            <v/>
          </cell>
        </row>
        <row r="815">
          <cell r="B815">
            <v>72132</v>
          </cell>
          <cell r="M815">
            <v>17.496675</v>
          </cell>
        </row>
        <row r="816">
          <cell r="B816">
            <v>21121</v>
          </cell>
          <cell r="M816">
            <v>222.18</v>
          </cell>
        </row>
        <row r="817">
          <cell r="B817">
            <v>21111</v>
          </cell>
          <cell r="M817">
            <v>222.18</v>
          </cell>
        </row>
        <row r="818">
          <cell r="B818">
            <v>47111</v>
          </cell>
          <cell r="M818">
            <v>3938173.2271757168</v>
          </cell>
        </row>
        <row r="819">
          <cell r="B819">
            <v>46111</v>
          </cell>
          <cell r="M819">
            <v>3938173.2271757168</v>
          </cell>
        </row>
        <row r="820">
          <cell r="M820" t="str">
            <v/>
          </cell>
        </row>
        <row r="821">
          <cell r="B821" t="str">
            <v>10-20-010</v>
          </cell>
          <cell r="M821" t="str">
            <v/>
          </cell>
        </row>
        <row r="822">
          <cell r="B822">
            <v>72132</v>
          </cell>
          <cell r="M822">
            <v>9.2893972500000004</v>
          </cell>
        </row>
        <row r="823">
          <cell r="B823" t="str">
            <v>1SK6E</v>
          </cell>
          <cell r="M823">
            <v>1023.8715</v>
          </cell>
        </row>
        <row r="824">
          <cell r="B824">
            <v>21121</v>
          </cell>
          <cell r="M824">
            <v>463.89</v>
          </cell>
        </row>
        <row r="825">
          <cell r="B825">
            <v>21111</v>
          </cell>
          <cell r="M825">
            <v>463.89</v>
          </cell>
        </row>
        <row r="826">
          <cell r="B826">
            <v>47111</v>
          </cell>
          <cell r="M826">
            <v>8222518.5811258573</v>
          </cell>
        </row>
        <row r="827">
          <cell r="B827">
            <v>46111</v>
          </cell>
          <cell r="M827">
            <v>8222518.5811258573</v>
          </cell>
        </row>
        <row r="828">
          <cell r="M828" t="str">
            <v/>
          </cell>
        </row>
        <row r="829">
          <cell r="B829" t="str">
            <v>10-20-015</v>
          </cell>
          <cell r="M829" t="str">
            <v/>
          </cell>
        </row>
        <row r="830">
          <cell r="B830">
            <v>72132</v>
          </cell>
          <cell r="M830">
            <v>0.75694499999999998</v>
          </cell>
        </row>
        <row r="831">
          <cell r="B831" t="str">
            <v>1SK6E</v>
          </cell>
          <cell r="M831">
            <v>83.429999999999993</v>
          </cell>
        </row>
        <row r="832">
          <cell r="B832">
            <v>14122</v>
          </cell>
          <cell r="M832">
            <v>140.4</v>
          </cell>
        </row>
        <row r="833">
          <cell r="B833" t="str">
            <v>143C3</v>
          </cell>
          <cell r="M833">
            <v>54</v>
          </cell>
        </row>
        <row r="834">
          <cell r="B834">
            <v>21121</v>
          </cell>
          <cell r="M834">
            <v>64.8</v>
          </cell>
        </row>
        <row r="835">
          <cell r="B835">
            <v>21111</v>
          </cell>
          <cell r="M835">
            <v>64.8</v>
          </cell>
        </row>
        <row r="836">
          <cell r="B836">
            <v>47111</v>
          </cell>
          <cell r="M836">
            <v>1148589.5450579999</v>
          </cell>
        </row>
        <row r="837">
          <cell r="B837">
            <v>46111</v>
          </cell>
          <cell r="M837">
            <v>1148589.5450579999</v>
          </cell>
        </row>
        <row r="838">
          <cell r="M838" t="str">
            <v/>
          </cell>
        </row>
        <row r="839">
          <cell r="B839" t="str">
            <v>10-20-017</v>
          </cell>
          <cell r="M839" t="str">
            <v/>
          </cell>
        </row>
        <row r="840">
          <cell r="B840">
            <v>72132</v>
          </cell>
          <cell r="M840">
            <v>0.1840965</v>
          </cell>
        </row>
        <row r="841">
          <cell r="B841" t="str">
            <v>1SK6E</v>
          </cell>
          <cell r="M841">
            <v>20.291</v>
          </cell>
        </row>
        <row r="842">
          <cell r="B842">
            <v>14122</v>
          </cell>
          <cell r="M842">
            <v>15.759999999999998</v>
          </cell>
        </row>
        <row r="843">
          <cell r="B843" t="str">
            <v>143C8</v>
          </cell>
          <cell r="M843">
            <v>3.9399999999999995</v>
          </cell>
        </row>
        <row r="844">
          <cell r="B844">
            <v>21121</v>
          </cell>
          <cell r="M844">
            <v>7.879999999999999</v>
          </cell>
        </row>
        <row r="845">
          <cell r="B845">
            <v>21111</v>
          </cell>
          <cell r="M845">
            <v>7.879999999999999</v>
          </cell>
        </row>
        <row r="846">
          <cell r="B846">
            <v>47111</v>
          </cell>
          <cell r="M846">
            <v>139674.16072618889</v>
          </cell>
        </row>
        <row r="847">
          <cell r="B847">
            <v>46111</v>
          </cell>
          <cell r="M847">
            <v>139674.16072618889</v>
          </cell>
        </row>
        <row r="848">
          <cell r="M848" t="str">
            <v/>
          </cell>
        </row>
        <row r="849">
          <cell r="B849" t="str">
            <v>10-20-020</v>
          </cell>
          <cell r="M849" t="str">
            <v/>
          </cell>
        </row>
        <row r="850">
          <cell r="B850" t="str">
            <v>143C9</v>
          </cell>
          <cell r="M850">
            <v>30.964657500000005</v>
          </cell>
        </row>
        <row r="851">
          <cell r="B851">
            <v>21121</v>
          </cell>
          <cell r="M851">
            <v>66.27000000000001</v>
          </cell>
        </row>
        <row r="852">
          <cell r="B852">
            <v>21111</v>
          </cell>
          <cell r="M852">
            <v>66.27000000000001</v>
          </cell>
        </row>
        <row r="853">
          <cell r="B853">
            <v>47111</v>
          </cell>
          <cell r="M853">
            <v>1174645.5115894084</v>
          </cell>
        </row>
        <row r="854">
          <cell r="B854">
            <v>46111</v>
          </cell>
          <cell r="M854">
            <v>1174645.5115894084</v>
          </cell>
        </row>
        <row r="855">
          <cell r="M855" t="str">
            <v/>
          </cell>
        </row>
        <row r="856">
          <cell r="B856" t="str">
            <v>10-20-030</v>
          </cell>
          <cell r="M856" t="str">
            <v/>
          </cell>
        </row>
        <row r="857">
          <cell r="B857">
            <v>17312</v>
          </cell>
          <cell r="M857">
            <v>817.91</v>
          </cell>
        </row>
        <row r="858">
          <cell r="B858" t="str">
            <v>2J212</v>
          </cell>
          <cell r="M858">
            <v>817.91</v>
          </cell>
        </row>
        <row r="859">
          <cell r="B859">
            <v>47111</v>
          </cell>
          <cell r="M859">
            <v>19021454.004699998</v>
          </cell>
        </row>
        <row r="860">
          <cell r="B860">
            <v>46111</v>
          </cell>
          <cell r="M860">
            <v>19021454.004699998</v>
          </cell>
        </row>
        <row r="861">
          <cell r="M861" t="str">
            <v/>
          </cell>
        </row>
        <row r="862">
          <cell r="B862" t="str">
            <v>10-20-040</v>
          </cell>
          <cell r="M862" t="str">
            <v/>
          </cell>
        </row>
        <row r="863">
          <cell r="B863" t="str">
            <v>3S332</v>
          </cell>
          <cell r="M863">
            <v>410.6404</v>
          </cell>
        </row>
        <row r="864">
          <cell r="B864">
            <v>47111</v>
          </cell>
          <cell r="M864">
            <v>0</v>
          </cell>
        </row>
        <row r="865">
          <cell r="B865">
            <v>46111</v>
          </cell>
          <cell r="M865">
            <v>0</v>
          </cell>
        </row>
        <row r="866">
          <cell r="M866" t="str">
            <v/>
          </cell>
        </row>
        <row r="867">
          <cell r="B867" t="str">
            <v>10-20-050</v>
          </cell>
          <cell r="M867" t="str">
            <v/>
          </cell>
        </row>
        <row r="868">
          <cell r="B868" t="str">
            <v>1633H</v>
          </cell>
          <cell r="M868">
            <v>30</v>
          </cell>
        </row>
        <row r="869">
          <cell r="B869" t="str">
            <v>2J213</v>
          </cell>
          <cell r="M869">
            <v>30</v>
          </cell>
        </row>
        <row r="870">
          <cell r="B870">
            <v>47111</v>
          </cell>
          <cell r="M870">
            <v>1941187.5</v>
          </cell>
        </row>
        <row r="871">
          <cell r="B871">
            <v>46111</v>
          </cell>
          <cell r="M871">
            <v>1941187.5</v>
          </cell>
        </row>
        <row r="872">
          <cell r="M872" t="str">
            <v/>
          </cell>
        </row>
        <row r="873">
          <cell r="B873" t="str">
            <v>11</v>
          </cell>
          <cell r="M873" t="str">
            <v/>
          </cell>
        </row>
        <row r="874">
          <cell r="B874" t="str">
            <v>11-05-002</v>
          </cell>
          <cell r="M874" t="str">
            <v/>
          </cell>
        </row>
        <row r="875">
          <cell r="B875" t="str">
            <v>3WV01</v>
          </cell>
          <cell r="M875">
            <v>1</v>
          </cell>
        </row>
        <row r="876">
          <cell r="B876" t="str">
            <v>2J214</v>
          </cell>
          <cell r="M876">
            <v>264.57</v>
          </cell>
        </row>
        <row r="877">
          <cell r="B877">
            <v>47111</v>
          </cell>
          <cell r="M877">
            <v>13355176.116</v>
          </cell>
        </row>
        <row r="878">
          <cell r="B878">
            <v>46111</v>
          </cell>
          <cell r="M878">
            <v>13355176.116</v>
          </cell>
        </row>
        <row r="879">
          <cell r="M879" t="str">
            <v/>
          </cell>
        </row>
        <row r="880">
          <cell r="B880" t="str">
            <v>11-05-004</v>
          </cell>
          <cell r="M880" t="str">
            <v/>
          </cell>
        </row>
        <row r="881">
          <cell r="B881" t="str">
            <v>3WV02</v>
          </cell>
          <cell r="M881">
            <v>1</v>
          </cell>
        </row>
        <row r="882">
          <cell r="B882" t="str">
            <v>2J214</v>
          </cell>
          <cell r="M882">
            <v>446.26</v>
          </cell>
        </row>
        <row r="883">
          <cell r="B883">
            <v>47111</v>
          </cell>
          <cell r="M883">
            <v>22526669.288000003</v>
          </cell>
        </row>
        <row r="884">
          <cell r="B884">
            <v>46111</v>
          </cell>
          <cell r="M884">
            <v>22526669.288000003</v>
          </cell>
        </row>
        <row r="885">
          <cell r="M885" t="str">
            <v/>
          </cell>
        </row>
        <row r="886">
          <cell r="B886" t="str">
            <v>11-05-006</v>
          </cell>
          <cell r="M886" t="str">
            <v/>
          </cell>
        </row>
        <row r="887">
          <cell r="B887" t="str">
            <v>3WV03</v>
          </cell>
          <cell r="M887">
            <v>1</v>
          </cell>
        </row>
        <row r="888">
          <cell r="B888" t="str">
            <v>2J214</v>
          </cell>
          <cell r="M888">
            <v>201.58</v>
          </cell>
        </row>
        <row r="889">
          <cell r="B889">
            <v>47111</v>
          </cell>
          <cell r="M889">
            <v>10175516.504000001</v>
          </cell>
        </row>
        <row r="890">
          <cell r="B890">
            <v>46111</v>
          </cell>
          <cell r="M890">
            <v>10175516.504000001</v>
          </cell>
        </row>
        <row r="891">
          <cell r="M891" t="str">
            <v/>
          </cell>
        </row>
        <row r="892">
          <cell r="B892" t="str">
            <v>11-05-008</v>
          </cell>
          <cell r="M892" t="str">
            <v/>
          </cell>
        </row>
        <row r="893">
          <cell r="B893" t="str">
            <v>3WV04</v>
          </cell>
          <cell r="M893">
            <v>1</v>
          </cell>
        </row>
        <row r="894">
          <cell r="B894" t="str">
            <v>2J214</v>
          </cell>
          <cell r="M894">
            <v>141.94999999999999</v>
          </cell>
        </row>
        <row r="895">
          <cell r="B895">
            <v>47111</v>
          </cell>
          <cell r="M895">
            <v>7165465.6600000001</v>
          </cell>
        </row>
        <row r="896">
          <cell r="B896">
            <v>46111</v>
          </cell>
          <cell r="M896">
            <v>7165465.6600000001</v>
          </cell>
        </row>
        <row r="897">
          <cell r="M897" t="str">
            <v/>
          </cell>
        </row>
        <row r="898">
          <cell r="B898" t="str">
            <v>11-05-010</v>
          </cell>
          <cell r="M898" t="str">
            <v/>
          </cell>
        </row>
        <row r="899">
          <cell r="B899" t="str">
            <v>3WV05</v>
          </cell>
          <cell r="M899">
            <v>1</v>
          </cell>
        </row>
        <row r="900">
          <cell r="B900" t="str">
            <v>2J214</v>
          </cell>
          <cell r="M900">
            <v>166.374</v>
          </cell>
        </row>
        <row r="901">
          <cell r="B901">
            <v>47111</v>
          </cell>
          <cell r="M901">
            <v>8398359.8712000009</v>
          </cell>
        </row>
        <row r="902">
          <cell r="B902">
            <v>46111</v>
          </cell>
          <cell r="M902">
            <v>8398359.8712000009</v>
          </cell>
        </row>
        <row r="903">
          <cell r="M903" t="str">
            <v/>
          </cell>
        </row>
        <row r="904">
          <cell r="B904" t="str">
            <v>11-05-020</v>
          </cell>
          <cell r="M904" t="str">
            <v/>
          </cell>
        </row>
        <row r="905">
          <cell r="B905" t="str">
            <v>3WV06</v>
          </cell>
          <cell r="M905">
            <v>1</v>
          </cell>
        </row>
        <row r="906">
          <cell r="B906" t="str">
            <v>2J214</v>
          </cell>
          <cell r="M906">
            <v>11.475000000000001</v>
          </cell>
        </row>
        <row r="907">
          <cell r="B907">
            <v>47111</v>
          </cell>
          <cell r="M907">
            <v>579244.2300000001</v>
          </cell>
        </row>
        <row r="908">
          <cell r="B908">
            <v>46111</v>
          </cell>
          <cell r="M908">
            <v>579244.2300000001</v>
          </cell>
        </row>
        <row r="909">
          <cell r="M909" t="str">
            <v/>
          </cell>
        </row>
        <row r="910">
          <cell r="B910" t="str">
            <v>11-05-030</v>
          </cell>
          <cell r="M910" t="str">
            <v/>
          </cell>
        </row>
        <row r="911">
          <cell r="B911" t="str">
            <v>3WV07</v>
          </cell>
          <cell r="M911">
            <v>4</v>
          </cell>
        </row>
        <row r="912">
          <cell r="B912" t="str">
            <v>2J214</v>
          </cell>
          <cell r="M912">
            <v>48.6</v>
          </cell>
        </row>
        <row r="913">
          <cell r="B913">
            <v>47111</v>
          </cell>
          <cell r="M913">
            <v>2453269.6800000002</v>
          </cell>
        </row>
        <row r="914">
          <cell r="B914">
            <v>46111</v>
          </cell>
          <cell r="M914">
            <v>2453269.6800000002</v>
          </cell>
        </row>
        <row r="915">
          <cell r="M915" t="str">
            <v/>
          </cell>
        </row>
        <row r="916">
          <cell r="B916" t="str">
            <v>11-05-040</v>
          </cell>
          <cell r="M916" t="str">
            <v/>
          </cell>
        </row>
        <row r="917">
          <cell r="B917" t="str">
            <v>3WV08</v>
          </cell>
          <cell r="M917">
            <v>1</v>
          </cell>
        </row>
        <row r="918">
          <cell r="B918" t="str">
            <v>2J214</v>
          </cell>
          <cell r="M918">
            <v>14.399999999999999</v>
          </cell>
        </row>
        <row r="919">
          <cell r="B919">
            <v>47111</v>
          </cell>
          <cell r="M919">
            <v>726894.72</v>
          </cell>
        </row>
        <row r="920">
          <cell r="B920">
            <v>46111</v>
          </cell>
          <cell r="M920">
            <v>726894.72</v>
          </cell>
        </row>
        <row r="921">
          <cell r="M921" t="str">
            <v/>
          </cell>
        </row>
        <row r="922">
          <cell r="B922" t="str">
            <v>11-05-050</v>
          </cell>
          <cell r="M922" t="str">
            <v/>
          </cell>
        </row>
        <row r="923">
          <cell r="B923" t="str">
            <v>3WV09</v>
          </cell>
          <cell r="M923">
            <v>3</v>
          </cell>
        </row>
        <row r="924">
          <cell r="B924" t="str">
            <v>2J214</v>
          </cell>
          <cell r="M924">
            <v>127.85999999999999</v>
          </cell>
        </row>
        <row r="925">
          <cell r="B925">
            <v>47111</v>
          </cell>
          <cell r="M925">
            <v>6454219.3679999989</v>
          </cell>
        </row>
        <row r="926">
          <cell r="B926">
            <v>46111</v>
          </cell>
          <cell r="M926">
            <v>6454219.3679999989</v>
          </cell>
        </row>
        <row r="927">
          <cell r="M927" t="str">
            <v/>
          </cell>
        </row>
        <row r="928">
          <cell r="B928" t="str">
            <v>11-05-060</v>
          </cell>
          <cell r="M928" t="str">
            <v/>
          </cell>
        </row>
        <row r="929">
          <cell r="B929" t="str">
            <v>3WV10</v>
          </cell>
          <cell r="M929">
            <v>1</v>
          </cell>
        </row>
        <row r="930">
          <cell r="B930" t="str">
            <v>2J214</v>
          </cell>
          <cell r="M930">
            <v>48.815999999999995</v>
          </cell>
        </row>
        <row r="931">
          <cell r="B931">
            <v>47111</v>
          </cell>
          <cell r="M931">
            <v>2464173.1008000001</v>
          </cell>
        </row>
        <row r="932">
          <cell r="B932">
            <v>46111</v>
          </cell>
          <cell r="M932">
            <v>2464173.1008000001</v>
          </cell>
        </row>
        <row r="933">
          <cell r="M933" t="str">
            <v/>
          </cell>
        </row>
        <row r="934">
          <cell r="B934" t="str">
            <v>11-05-070</v>
          </cell>
          <cell r="M934" t="str">
            <v/>
          </cell>
        </row>
        <row r="935">
          <cell r="B935" t="str">
            <v>3WV11</v>
          </cell>
          <cell r="M935">
            <v>1</v>
          </cell>
        </row>
        <row r="936">
          <cell r="B936" t="str">
            <v>2J214</v>
          </cell>
          <cell r="M936">
            <v>1.3019999999999998</v>
          </cell>
        </row>
        <row r="937">
          <cell r="B937">
            <v>47111</v>
          </cell>
          <cell r="M937">
            <v>65723.397599999997</v>
          </cell>
        </row>
        <row r="938">
          <cell r="B938">
            <v>46111</v>
          </cell>
          <cell r="M938">
            <v>65723.397599999997</v>
          </cell>
        </row>
        <row r="939">
          <cell r="M939" t="str">
            <v/>
          </cell>
        </row>
        <row r="940">
          <cell r="B940" t="str">
            <v>11-05-080</v>
          </cell>
          <cell r="M940" t="str">
            <v/>
          </cell>
        </row>
        <row r="941">
          <cell r="B941" t="str">
            <v>3WV12</v>
          </cell>
          <cell r="M941">
            <v>1</v>
          </cell>
        </row>
        <row r="942">
          <cell r="B942" t="str">
            <v>2J214</v>
          </cell>
          <cell r="M942">
            <v>3.78</v>
          </cell>
        </row>
        <row r="943">
          <cell r="B943">
            <v>47111</v>
          </cell>
          <cell r="M943">
            <v>190809.864</v>
          </cell>
        </row>
        <row r="944">
          <cell r="B944">
            <v>46111</v>
          </cell>
          <cell r="M944">
            <v>190809.864</v>
          </cell>
        </row>
        <row r="945">
          <cell r="M945" t="str">
            <v/>
          </cell>
        </row>
        <row r="946">
          <cell r="B946" t="str">
            <v>11-05-090</v>
          </cell>
          <cell r="M946" t="str">
            <v/>
          </cell>
        </row>
        <row r="947">
          <cell r="B947" t="str">
            <v>3WV13</v>
          </cell>
          <cell r="M947">
            <v>1</v>
          </cell>
        </row>
        <row r="948">
          <cell r="B948" t="str">
            <v>2J214</v>
          </cell>
          <cell r="M948">
            <v>3.39</v>
          </cell>
        </row>
        <row r="949">
          <cell r="B949">
            <v>47111</v>
          </cell>
          <cell r="M949">
            <v>171123.13200000001</v>
          </cell>
        </row>
        <row r="950">
          <cell r="B950">
            <v>46111</v>
          </cell>
          <cell r="M950">
            <v>171123.13200000001</v>
          </cell>
        </row>
        <row r="951">
          <cell r="M951" t="str">
            <v/>
          </cell>
        </row>
        <row r="952">
          <cell r="B952" t="str">
            <v>11-05-100</v>
          </cell>
          <cell r="M952" t="str">
            <v/>
          </cell>
        </row>
        <row r="953">
          <cell r="B953" t="str">
            <v>3WV14</v>
          </cell>
          <cell r="M953">
            <v>2</v>
          </cell>
        </row>
        <row r="954">
          <cell r="B954" t="str">
            <v>2J214</v>
          </cell>
          <cell r="M954">
            <v>17.339999999999996</v>
          </cell>
        </row>
        <row r="955">
          <cell r="B955">
            <v>47111</v>
          </cell>
          <cell r="M955">
            <v>875302.39199999988</v>
          </cell>
        </row>
        <row r="956">
          <cell r="B956">
            <v>46111</v>
          </cell>
          <cell r="M956">
            <v>875302.39199999988</v>
          </cell>
        </row>
        <row r="957">
          <cell r="M957" t="str">
            <v/>
          </cell>
        </row>
        <row r="958">
          <cell r="B958" t="str">
            <v>11-05-110</v>
          </cell>
          <cell r="M958" t="str">
            <v/>
          </cell>
        </row>
        <row r="959">
          <cell r="B959" t="str">
            <v>3WV15</v>
          </cell>
          <cell r="M959">
            <v>12</v>
          </cell>
        </row>
        <row r="960">
          <cell r="B960" t="str">
            <v>2J214</v>
          </cell>
          <cell r="M960">
            <v>24.839999999999996</v>
          </cell>
        </row>
        <row r="961">
          <cell r="B961">
            <v>47111</v>
          </cell>
          <cell r="M961">
            <v>1253893.392</v>
          </cell>
        </row>
        <row r="962">
          <cell r="B962">
            <v>46111</v>
          </cell>
          <cell r="M962">
            <v>1253893.392</v>
          </cell>
        </row>
        <row r="963">
          <cell r="M963" t="str">
            <v/>
          </cell>
        </row>
        <row r="964">
          <cell r="B964" t="str">
            <v>11-05-120</v>
          </cell>
          <cell r="M964" t="str">
            <v/>
          </cell>
        </row>
        <row r="965">
          <cell r="B965" t="str">
            <v>3WV16</v>
          </cell>
          <cell r="M965">
            <v>58</v>
          </cell>
        </row>
        <row r="966">
          <cell r="B966" t="str">
            <v>2J214</v>
          </cell>
          <cell r="M966">
            <v>34.220000000000006</v>
          </cell>
        </row>
        <row r="967">
          <cell r="B967">
            <v>47111</v>
          </cell>
          <cell r="M967">
            <v>1727384.5360000003</v>
          </cell>
        </row>
        <row r="968">
          <cell r="B968">
            <v>46111</v>
          </cell>
          <cell r="M968">
            <v>1727384.5360000003</v>
          </cell>
        </row>
        <row r="969">
          <cell r="M969" t="str">
            <v/>
          </cell>
        </row>
        <row r="970">
          <cell r="B970" t="str">
            <v>11-05-130</v>
          </cell>
          <cell r="M970" t="str">
            <v/>
          </cell>
        </row>
        <row r="971">
          <cell r="B971" t="str">
            <v>3WV17</v>
          </cell>
          <cell r="M971">
            <v>1</v>
          </cell>
        </row>
        <row r="972">
          <cell r="B972" t="str">
            <v>2J214</v>
          </cell>
          <cell r="M972">
            <v>26.079999999999973</v>
          </cell>
        </row>
        <row r="973">
          <cell r="B973">
            <v>47111</v>
          </cell>
          <cell r="M973">
            <v>1316487.1039999987</v>
          </cell>
        </row>
        <row r="974">
          <cell r="B974">
            <v>46111</v>
          </cell>
          <cell r="M974">
            <v>1316487.1039999987</v>
          </cell>
        </row>
        <row r="975">
          <cell r="M975" t="str">
            <v/>
          </cell>
        </row>
        <row r="976">
          <cell r="B976" t="str">
            <v>11-05-140</v>
          </cell>
          <cell r="M976" t="str">
            <v/>
          </cell>
        </row>
        <row r="977">
          <cell r="B977" t="str">
            <v>3WV18</v>
          </cell>
          <cell r="M977">
            <v>2</v>
          </cell>
        </row>
        <row r="978">
          <cell r="B978">
            <v>47111</v>
          </cell>
          <cell r="M978">
            <v>0</v>
          </cell>
        </row>
        <row r="979">
          <cell r="B979">
            <v>46111</v>
          </cell>
          <cell r="M979">
            <v>0</v>
          </cell>
        </row>
        <row r="980">
          <cell r="M980" t="str">
            <v/>
          </cell>
        </row>
        <row r="981">
          <cell r="B981" t="str">
            <v>11-05-150</v>
          </cell>
          <cell r="M981" t="str">
            <v/>
          </cell>
        </row>
        <row r="982">
          <cell r="B982" t="str">
            <v>3WV19</v>
          </cell>
          <cell r="M982">
            <v>32</v>
          </cell>
        </row>
        <row r="983">
          <cell r="B983" t="str">
            <v>2J214</v>
          </cell>
          <cell r="M983">
            <v>596.16000000000008</v>
          </cell>
        </row>
        <row r="984">
          <cell r="B984">
            <v>47111</v>
          </cell>
          <cell r="M984">
            <v>30093441.408000007</v>
          </cell>
        </row>
        <row r="985">
          <cell r="B985">
            <v>46111</v>
          </cell>
          <cell r="M985">
            <v>30093441.408000007</v>
          </cell>
        </row>
        <row r="986">
          <cell r="M986" t="str">
            <v/>
          </cell>
        </row>
        <row r="987">
          <cell r="B987" t="str">
            <v>11-05-155</v>
          </cell>
          <cell r="M987" t="str">
            <v/>
          </cell>
        </row>
        <row r="988">
          <cell r="B988" t="str">
            <v>3WV1Z</v>
          </cell>
          <cell r="M988">
            <v>5</v>
          </cell>
        </row>
        <row r="989">
          <cell r="B989" t="str">
            <v>2J214</v>
          </cell>
          <cell r="M989">
            <v>101.77500000000002</v>
          </cell>
        </row>
        <row r="990">
          <cell r="B990">
            <v>47111</v>
          </cell>
          <cell r="M990">
            <v>5137479.870000001</v>
          </cell>
        </row>
        <row r="991">
          <cell r="B991">
            <v>46111</v>
          </cell>
          <cell r="M991">
            <v>5137479.870000001</v>
          </cell>
        </row>
        <row r="992">
          <cell r="M992" t="str">
            <v/>
          </cell>
        </row>
        <row r="993">
          <cell r="B993" t="str">
            <v>11-05-160</v>
          </cell>
          <cell r="M993" t="str">
            <v/>
          </cell>
        </row>
        <row r="994">
          <cell r="B994" t="str">
            <v>3WV20</v>
          </cell>
          <cell r="M994">
            <v>1</v>
          </cell>
        </row>
        <row r="995">
          <cell r="B995" t="str">
            <v>2J214</v>
          </cell>
          <cell r="M995">
            <v>9.0450000000000017</v>
          </cell>
        </row>
        <row r="996">
          <cell r="B996">
            <v>47111</v>
          </cell>
          <cell r="M996">
            <v>456580.7460000001</v>
          </cell>
        </row>
        <row r="997">
          <cell r="B997">
            <v>46111</v>
          </cell>
          <cell r="M997">
            <v>456580.7460000001</v>
          </cell>
        </row>
        <row r="998">
          <cell r="M998" t="str">
            <v/>
          </cell>
        </row>
        <row r="999">
          <cell r="B999" t="str">
            <v>11-05-170</v>
          </cell>
          <cell r="M999" t="str">
            <v/>
          </cell>
        </row>
        <row r="1000">
          <cell r="B1000" t="str">
            <v>3WV21</v>
          </cell>
          <cell r="M1000">
            <v>1</v>
          </cell>
        </row>
        <row r="1001">
          <cell r="B1001" t="str">
            <v>2J214</v>
          </cell>
          <cell r="M1001">
            <v>39.960000000000008</v>
          </cell>
        </row>
        <row r="1002">
          <cell r="B1002">
            <v>47111</v>
          </cell>
          <cell r="M1002">
            <v>2017132.8480000005</v>
          </cell>
        </row>
        <row r="1003">
          <cell r="B1003">
            <v>46111</v>
          </cell>
          <cell r="M1003">
            <v>2017132.8480000005</v>
          </cell>
        </row>
        <row r="1004">
          <cell r="M1004" t="str">
            <v/>
          </cell>
        </row>
        <row r="1005">
          <cell r="B1005" t="str">
            <v>11-05-180</v>
          </cell>
          <cell r="M1005" t="str">
            <v/>
          </cell>
        </row>
        <row r="1006">
          <cell r="B1006" t="str">
            <v>3WV22</v>
          </cell>
          <cell r="M1006">
            <v>1</v>
          </cell>
        </row>
        <row r="1007">
          <cell r="B1007" t="str">
            <v>2J214</v>
          </cell>
          <cell r="M1007">
            <v>268.59999999999997</v>
          </cell>
        </row>
        <row r="1008">
          <cell r="B1008">
            <v>47111</v>
          </cell>
          <cell r="M1008">
            <v>13558605.68</v>
          </cell>
        </row>
        <row r="1009">
          <cell r="B1009">
            <v>46111</v>
          </cell>
          <cell r="M1009">
            <v>13558605.68</v>
          </cell>
        </row>
        <row r="1010">
          <cell r="M1010" t="str">
            <v/>
          </cell>
        </row>
        <row r="1011">
          <cell r="B1011" t="str">
            <v>11-05-190</v>
          </cell>
          <cell r="M1011" t="str">
            <v/>
          </cell>
        </row>
        <row r="1012">
          <cell r="B1012" t="str">
            <v>3WV23</v>
          </cell>
          <cell r="M1012">
            <v>1</v>
          </cell>
        </row>
        <row r="1013">
          <cell r="B1013" t="str">
            <v>2J214</v>
          </cell>
          <cell r="M1013">
            <v>82.75</v>
          </cell>
        </row>
        <row r="1014">
          <cell r="B1014">
            <v>47111</v>
          </cell>
          <cell r="M1014">
            <v>4177120.7</v>
          </cell>
        </row>
        <row r="1015">
          <cell r="B1015">
            <v>46111</v>
          </cell>
          <cell r="M1015">
            <v>4177120.7</v>
          </cell>
        </row>
        <row r="1016">
          <cell r="M1016" t="str">
            <v/>
          </cell>
        </row>
        <row r="1017">
          <cell r="B1017" t="str">
            <v>11-05-200</v>
          </cell>
          <cell r="M1017" t="str">
            <v/>
          </cell>
        </row>
        <row r="1018">
          <cell r="B1018" t="str">
            <v>3WV24</v>
          </cell>
          <cell r="M1018">
            <v>1</v>
          </cell>
        </row>
        <row r="1019">
          <cell r="B1019" t="str">
            <v>2J214</v>
          </cell>
          <cell r="M1019">
            <v>5.6700000000000008</v>
          </cell>
        </row>
        <row r="1020">
          <cell r="B1020">
            <v>47111</v>
          </cell>
          <cell r="M1020">
            <v>286214.79600000003</v>
          </cell>
        </row>
        <row r="1021">
          <cell r="B1021">
            <v>46111</v>
          </cell>
          <cell r="M1021">
            <v>286214.79600000003</v>
          </cell>
        </row>
        <row r="1022">
          <cell r="M1022" t="str">
            <v/>
          </cell>
        </row>
        <row r="1023">
          <cell r="B1023" t="str">
            <v>11-05-210</v>
          </cell>
          <cell r="M1023" t="str">
            <v/>
          </cell>
        </row>
        <row r="1024">
          <cell r="B1024" t="str">
            <v>3WV25</v>
          </cell>
          <cell r="M1024">
            <v>1</v>
          </cell>
        </row>
        <row r="1025">
          <cell r="B1025" t="str">
            <v>2J214</v>
          </cell>
          <cell r="M1025">
            <v>21.951000000000004</v>
          </cell>
        </row>
        <row r="1026">
          <cell r="B1026">
            <v>47111</v>
          </cell>
          <cell r="M1026">
            <v>1108060.1388000003</v>
          </cell>
        </row>
        <row r="1027">
          <cell r="B1027">
            <v>46111</v>
          </cell>
          <cell r="M1027">
            <v>1108060.1388000003</v>
          </cell>
        </row>
        <row r="1028">
          <cell r="M1028" t="str">
            <v/>
          </cell>
        </row>
        <row r="1029">
          <cell r="B1029" t="str">
            <v>11-05-220</v>
          </cell>
          <cell r="M1029" t="str">
            <v/>
          </cell>
        </row>
        <row r="1030">
          <cell r="B1030" t="str">
            <v>3WV26</v>
          </cell>
          <cell r="M1030">
            <v>1</v>
          </cell>
        </row>
        <row r="1031">
          <cell r="B1031" t="str">
            <v>2J214</v>
          </cell>
          <cell r="M1031">
            <v>17.82</v>
          </cell>
        </row>
        <row r="1032">
          <cell r="B1032">
            <v>47111</v>
          </cell>
          <cell r="M1032">
            <v>899532.21600000001</v>
          </cell>
        </row>
        <row r="1033">
          <cell r="B1033">
            <v>46111</v>
          </cell>
          <cell r="M1033">
            <v>899532.21600000001</v>
          </cell>
        </row>
        <row r="1034">
          <cell r="M1034" t="str">
            <v/>
          </cell>
        </row>
        <row r="1035">
          <cell r="B1035" t="str">
            <v>11-05-230</v>
          </cell>
          <cell r="M1035" t="str">
            <v/>
          </cell>
        </row>
        <row r="1036">
          <cell r="B1036" t="str">
            <v>3WV27</v>
          </cell>
          <cell r="M1036">
            <v>1</v>
          </cell>
        </row>
        <row r="1037">
          <cell r="B1037" t="str">
            <v>2J214</v>
          </cell>
          <cell r="M1037">
            <v>4.71</v>
          </cell>
        </row>
        <row r="1038">
          <cell r="B1038">
            <v>47111</v>
          </cell>
          <cell r="M1038">
            <v>237755.14800000002</v>
          </cell>
        </row>
        <row r="1039">
          <cell r="B1039">
            <v>46111</v>
          </cell>
          <cell r="M1039">
            <v>237755.14800000002</v>
          </cell>
        </row>
        <row r="1040">
          <cell r="M1040" t="str">
            <v/>
          </cell>
        </row>
        <row r="1041">
          <cell r="B1041" t="str">
            <v>11-05-240</v>
          </cell>
          <cell r="M1041" t="str">
            <v/>
          </cell>
        </row>
        <row r="1042">
          <cell r="B1042" t="str">
            <v>3WV28</v>
          </cell>
          <cell r="M1042">
            <v>1</v>
          </cell>
        </row>
        <row r="1043">
          <cell r="B1043" t="str">
            <v>2J214</v>
          </cell>
          <cell r="M1043">
            <v>57.24</v>
          </cell>
        </row>
        <row r="1044">
          <cell r="B1044">
            <v>47111</v>
          </cell>
          <cell r="M1044">
            <v>2889406.5120000001</v>
          </cell>
        </row>
        <row r="1045">
          <cell r="B1045">
            <v>46111</v>
          </cell>
          <cell r="M1045">
            <v>2889406.5120000001</v>
          </cell>
        </row>
        <row r="1046">
          <cell r="M1046" t="str">
            <v/>
          </cell>
        </row>
        <row r="1047">
          <cell r="B1047" t="str">
            <v>11-05-250</v>
          </cell>
          <cell r="M1047" t="str">
            <v/>
          </cell>
        </row>
        <row r="1048">
          <cell r="B1048" t="str">
            <v>3WV29</v>
          </cell>
          <cell r="M1048">
            <v>5</v>
          </cell>
        </row>
        <row r="1049">
          <cell r="B1049" t="str">
            <v>2J214</v>
          </cell>
          <cell r="M1049">
            <v>6.375</v>
          </cell>
        </row>
        <row r="1050">
          <cell r="B1050">
            <v>47111</v>
          </cell>
          <cell r="M1050">
            <v>321802.34999999998</v>
          </cell>
        </row>
        <row r="1051">
          <cell r="B1051">
            <v>46111</v>
          </cell>
          <cell r="M1051">
            <v>321802.34999999998</v>
          </cell>
        </row>
        <row r="1052">
          <cell r="M1052" t="str">
            <v/>
          </cell>
        </row>
        <row r="1053">
          <cell r="B1053" t="str">
            <v>11-05-260</v>
          </cell>
          <cell r="M1053" t="str">
            <v/>
          </cell>
        </row>
        <row r="1054">
          <cell r="B1054" t="str">
            <v>3WV30</v>
          </cell>
          <cell r="M1054">
            <v>32</v>
          </cell>
        </row>
        <row r="1055">
          <cell r="B1055" t="str">
            <v>2J214</v>
          </cell>
          <cell r="M1055">
            <v>153.21600000000001</v>
          </cell>
        </row>
        <row r="1056">
          <cell r="B1056">
            <v>47111</v>
          </cell>
          <cell r="M1056">
            <v>7734159.8208000008</v>
          </cell>
        </row>
        <row r="1057">
          <cell r="B1057">
            <v>46111</v>
          </cell>
          <cell r="M1057">
            <v>7734159.8208000008</v>
          </cell>
        </row>
        <row r="1058">
          <cell r="M1058" t="str">
            <v/>
          </cell>
        </row>
        <row r="1059">
          <cell r="B1059" t="str">
            <v>11-05-270</v>
          </cell>
          <cell r="M1059" t="str">
            <v/>
          </cell>
        </row>
        <row r="1060">
          <cell r="B1060" t="str">
            <v>3WV31</v>
          </cell>
          <cell r="M1060">
            <v>5</v>
          </cell>
        </row>
        <row r="1061">
          <cell r="B1061" t="str">
            <v>2J214</v>
          </cell>
          <cell r="M1061">
            <v>84.075000000000003</v>
          </cell>
        </row>
        <row r="1062">
          <cell r="B1062">
            <v>47111</v>
          </cell>
          <cell r="M1062">
            <v>4244005.1100000003</v>
          </cell>
        </row>
        <row r="1063">
          <cell r="B1063">
            <v>46111</v>
          </cell>
          <cell r="M1063">
            <v>4244005.1100000003</v>
          </cell>
        </row>
        <row r="1064">
          <cell r="M1064" t="str">
            <v/>
          </cell>
        </row>
        <row r="1065">
          <cell r="B1065" t="str">
            <v>11-05-280</v>
          </cell>
          <cell r="M1065" t="str">
            <v/>
          </cell>
        </row>
        <row r="1066">
          <cell r="B1066" t="str">
            <v>3WV32</v>
          </cell>
          <cell r="M1066">
            <v>5</v>
          </cell>
        </row>
        <row r="1067">
          <cell r="B1067" t="str">
            <v>2J214</v>
          </cell>
          <cell r="M1067">
            <v>101.77500000000002</v>
          </cell>
        </row>
        <row r="1068">
          <cell r="B1068">
            <v>47111</v>
          </cell>
          <cell r="M1068">
            <v>5137479.870000001</v>
          </cell>
        </row>
        <row r="1069">
          <cell r="B1069">
            <v>46111</v>
          </cell>
          <cell r="M1069">
            <v>5137479.870000001</v>
          </cell>
        </row>
        <row r="1070">
          <cell r="M1070" t="str">
            <v/>
          </cell>
        </row>
        <row r="1071">
          <cell r="B1071" t="str">
            <v>11-05-290</v>
          </cell>
          <cell r="M1071" t="str">
            <v/>
          </cell>
        </row>
        <row r="1072">
          <cell r="B1072" t="str">
            <v>3WV33</v>
          </cell>
          <cell r="M1072">
            <v>1</v>
          </cell>
        </row>
        <row r="1073">
          <cell r="B1073" t="str">
            <v>2J214</v>
          </cell>
          <cell r="M1073">
            <v>49.662000000000006</v>
          </cell>
        </row>
        <row r="1074">
          <cell r="B1074">
            <v>47111</v>
          </cell>
          <cell r="M1074">
            <v>2506878.1656000004</v>
          </cell>
        </row>
        <row r="1075">
          <cell r="B1075">
            <v>46111</v>
          </cell>
          <cell r="M1075">
            <v>2506878.1656000004</v>
          </cell>
        </row>
        <row r="1076">
          <cell r="M1076" t="str">
            <v/>
          </cell>
        </row>
        <row r="1077">
          <cell r="B1077" t="str">
            <v>11-05-300</v>
          </cell>
          <cell r="M1077" t="str">
            <v/>
          </cell>
        </row>
        <row r="1078">
          <cell r="B1078" t="str">
            <v>3WV71</v>
          </cell>
          <cell r="M1078">
            <v>2</v>
          </cell>
        </row>
        <row r="1079">
          <cell r="B1079" t="str">
            <v>2J214</v>
          </cell>
          <cell r="M1079" t="str">
            <v/>
          </cell>
        </row>
        <row r="1080">
          <cell r="B1080">
            <v>47111</v>
          </cell>
          <cell r="M1080" t="str">
            <v/>
          </cell>
        </row>
        <row r="1081">
          <cell r="B1081">
            <v>46111</v>
          </cell>
          <cell r="M1081" t="str">
            <v/>
          </cell>
        </row>
        <row r="1082">
          <cell r="M1082" t="str">
            <v/>
          </cell>
        </row>
        <row r="1083">
          <cell r="B1083" t="str">
            <v>11-05-305</v>
          </cell>
          <cell r="M1083" t="str">
            <v/>
          </cell>
        </row>
        <row r="1084">
          <cell r="B1084" t="str">
            <v>3WV72</v>
          </cell>
          <cell r="M1084">
            <v>2</v>
          </cell>
        </row>
        <row r="1085">
          <cell r="B1085" t="str">
            <v>2J214</v>
          </cell>
          <cell r="M1085" t="str">
            <v/>
          </cell>
        </row>
        <row r="1086">
          <cell r="B1086">
            <v>47111</v>
          </cell>
          <cell r="M1086" t="str">
            <v/>
          </cell>
        </row>
        <row r="1087">
          <cell r="B1087">
            <v>46111</v>
          </cell>
          <cell r="M1087" t="str">
            <v/>
          </cell>
        </row>
        <row r="1088">
          <cell r="M1088" t="str">
            <v/>
          </cell>
        </row>
        <row r="1089">
          <cell r="B1089" t="str">
            <v>11-05-310</v>
          </cell>
          <cell r="M1089" t="str">
            <v/>
          </cell>
        </row>
        <row r="1090">
          <cell r="B1090" t="str">
            <v>3WV73</v>
          </cell>
          <cell r="M1090">
            <v>1</v>
          </cell>
        </row>
        <row r="1091">
          <cell r="B1091">
            <v>47111</v>
          </cell>
          <cell r="M1091">
            <v>0</v>
          </cell>
        </row>
        <row r="1092">
          <cell r="B1092">
            <v>46111</v>
          </cell>
          <cell r="M1092">
            <v>0</v>
          </cell>
        </row>
        <row r="1093">
          <cell r="M1093" t="str">
            <v/>
          </cell>
        </row>
        <row r="1094">
          <cell r="B1094" t="str">
            <v>11-05-320</v>
          </cell>
          <cell r="M1094" t="str">
            <v/>
          </cell>
        </row>
        <row r="1095">
          <cell r="B1095" t="str">
            <v>3WV71</v>
          </cell>
          <cell r="M1095">
            <v>1</v>
          </cell>
        </row>
        <row r="1096">
          <cell r="B1096" t="str">
            <v>2J214</v>
          </cell>
          <cell r="M1096" t="str">
            <v/>
          </cell>
        </row>
        <row r="1097">
          <cell r="B1097">
            <v>47111</v>
          </cell>
          <cell r="M1097" t="str">
            <v/>
          </cell>
        </row>
        <row r="1098">
          <cell r="B1098">
            <v>46111</v>
          </cell>
          <cell r="M1098" t="str">
            <v/>
          </cell>
        </row>
        <row r="1099">
          <cell r="M1099" t="str">
            <v/>
          </cell>
        </row>
        <row r="1100">
          <cell r="B1100" t="str">
            <v>11-05-330</v>
          </cell>
          <cell r="M1100" t="str">
            <v/>
          </cell>
        </row>
        <row r="1101">
          <cell r="B1101" t="str">
            <v>3WV74</v>
          </cell>
          <cell r="M1101">
            <v>1</v>
          </cell>
        </row>
        <row r="1102">
          <cell r="B1102" t="str">
            <v>2J214</v>
          </cell>
          <cell r="M1102" t="str">
            <v/>
          </cell>
        </row>
        <row r="1103">
          <cell r="B1103">
            <v>47111</v>
          </cell>
          <cell r="M1103" t="str">
            <v/>
          </cell>
        </row>
        <row r="1104">
          <cell r="B1104">
            <v>46111</v>
          </cell>
          <cell r="M1104" t="str">
            <v/>
          </cell>
        </row>
        <row r="1105">
          <cell r="M1105" t="str">
            <v/>
          </cell>
        </row>
        <row r="1106">
          <cell r="B1106" t="str">
            <v>11-05-340</v>
          </cell>
          <cell r="M1106" t="str">
            <v/>
          </cell>
        </row>
        <row r="1107">
          <cell r="B1107" t="str">
            <v>3WV75</v>
          </cell>
          <cell r="M1107">
            <v>1</v>
          </cell>
        </row>
        <row r="1108">
          <cell r="B1108" t="str">
            <v>2J214</v>
          </cell>
          <cell r="M1108" t="str">
            <v/>
          </cell>
        </row>
        <row r="1109">
          <cell r="B1109">
            <v>47111</v>
          </cell>
          <cell r="M1109" t="str">
            <v/>
          </cell>
        </row>
        <row r="1110">
          <cell r="B1110">
            <v>46111</v>
          </cell>
          <cell r="M1110" t="str">
            <v/>
          </cell>
        </row>
        <row r="1111">
          <cell r="M1111" t="str">
            <v/>
          </cell>
        </row>
        <row r="1112">
          <cell r="B1112" t="str">
            <v>11-05-350</v>
          </cell>
          <cell r="M1112" t="str">
            <v/>
          </cell>
        </row>
        <row r="1113">
          <cell r="B1113" t="str">
            <v>3WV76</v>
          </cell>
          <cell r="M1113">
            <v>1</v>
          </cell>
        </row>
        <row r="1114">
          <cell r="B1114" t="str">
            <v>2J214</v>
          </cell>
          <cell r="M1114" t="str">
            <v/>
          </cell>
        </row>
        <row r="1115">
          <cell r="B1115">
            <v>47111</v>
          </cell>
          <cell r="M1115" t="str">
            <v/>
          </cell>
        </row>
        <row r="1116">
          <cell r="B1116">
            <v>46111</v>
          </cell>
          <cell r="M1116" t="str">
            <v/>
          </cell>
        </row>
        <row r="1117">
          <cell r="M1117" t="str">
            <v/>
          </cell>
        </row>
        <row r="1118">
          <cell r="B1118" t="str">
            <v>11-05-360</v>
          </cell>
          <cell r="M1118" t="str">
            <v/>
          </cell>
        </row>
        <row r="1119">
          <cell r="B1119" t="str">
            <v>3WVX5</v>
          </cell>
          <cell r="M1119">
            <v>3</v>
          </cell>
        </row>
        <row r="1120">
          <cell r="B1120" t="str">
            <v>2J214</v>
          </cell>
          <cell r="M1120">
            <v>54.108000000000004</v>
          </cell>
        </row>
        <row r="1121">
          <cell r="B1121">
            <v>47111</v>
          </cell>
          <cell r="M1121">
            <v>2731306.9104000004</v>
          </cell>
        </row>
        <row r="1122">
          <cell r="B1122">
            <v>46111</v>
          </cell>
          <cell r="M1122">
            <v>2731306.9104000004</v>
          </cell>
        </row>
        <row r="1123">
          <cell r="M1123" t="str">
            <v/>
          </cell>
        </row>
        <row r="1124">
          <cell r="B1124" t="str">
            <v>11-05-370</v>
          </cell>
          <cell r="M1124" t="str">
            <v/>
          </cell>
        </row>
        <row r="1125">
          <cell r="B1125" t="str">
            <v>3WVX6</v>
          </cell>
          <cell r="M1125">
            <v>1</v>
          </cell>
        </row>
        <row r="1126">
          <cell r="B1126" t="str">
            <v>2J214</v>
          </cell>
          <cell r="M1126">
            <v>31.428000000000004</v>
          </cell>
        </row>
        <row r="1127">
          <cell r="B1127">
            <v>47111</v>
          </cell>
          <cell r="M1127">
            <v>1586447.7264000003</v>
          </cell>
        </row>
        <row r="1128">
          <cell r="B1128">
            <v>46111</v>
          </cell>
          <cell r="M1128">
            <v>1586447.7264000003</v>
          </cell>
        </row>
        <row r="1129">
          <cell r="M1129" t="str">
            <v/>
          </cell>
        </row>
        <row r="1130">
          <cell r="B1130" t="str">
            <v>11-05-380</v>
          </cell>
          <cell r="M1130" t="str">
            <v/>
          </cell>
        </row>
        <row r="1131">
          <cell r="B1131" t="str">
            <v>3WV77</v>
          </cell>
          <cell r="M1131">
            <v>1</v>
          </cell>
        </row>
        <row r="1132">
          <cell r="B1132" t="str">
            <v>2J214</v>
          </cell>
          <cell r="M1132" t="str">
            <v/>
          </cell>
        </row>
        <row r="1133">
          <cell r="B1133">
            <v>47111</v>
          </cell>
          <cell r="M1133" t="str">
            <v/>
          </cell>
        </row>
        <row r="1134">
          <cell r="B1134">
            <v>46111</v>
          </cell>
          <cell r="M1134" t="str">
            <v/>
          </cell>
        </row>
        <row r="1135">
          <cell r="M1135" t="str">
            <v/>
          </cell>
        </row>
        <row r="1136">
          <cell r="B1136" t="str">
            <v>11-05-390</v>
          </cell>
          <cell r="M1136" t="str">
            <v/>
          </cell>
        </row>
        <row r="1137">
          <cell r="B1137" t="str">
            <v>3WVH6</v>
          </cell>
          <cell r="M1137">
            <v>2</v>
          </cell>
        </row>
        <row r="1138">
          <cell r="B1138" t="str">
            <v>2J214</v>
          </cell>
          <cell r="M1138">
            <v>31.247999999999998</v>
          </cell>
        </row>
        <row r="1139">
          <cell r="B1139">
            <v>47111</v>
          </cell>
          <cell r="M1139">
            <v>1577361.5423999999</v>
          </cell>
        </row>
        <row r="1140">
          <cell r="B1140">
            <v>46111</v>
          </cell>
          <cell r="M1140">
            <v>1577361.5423999999</v>
          </cell>
        </row>
        <row r="1141">
          <cell r="M1141" t="str">
            <v/>
          </cell>
        </row>
        <row r="1142">
          <cell r="B1142" t="str">
            <v>11-05-400</v>
          </cell>
          <cell r="M1142" t="str">
            <v/>
          </cell>
        </row>
        <row r="1143">
          <cell r="B1143" t="str">
            <v>3WVH7</v>
          </cell>
          <cell r="M1143">
            <v>1</v>
          </cell>
        </row>
        <row r="1144">
          <cell r="B1144" t="str">
            <v>2J214</v>
          </cell>
          <cell r="M1144">
            <v>20.423999999999999</v>
          </cell>
        </row>
        <row r="1145">
          <cell r="B1145">
            <v>47111</v>
          </cell>
          <cell r="M1145">
            <v>1030979.0112000001</v>
          </cell>
        </row>
        <row r="1146">
          <cell r="B1146">
            <v>46111</v>
          </cell>
          <cell r="M1146">
            <v>1030979.0112000001</v>
          </cell>
        </row>
        <row r="1147">
          <cell r="M1147" t="str">
            <v/>
          </cell>
        </row>
        <row r="1148">
          <cell r="B1148" t="str">
            <v>11-05-410</v>
          </cell>
          <cell r="M1148" t="str">
            <v/>
          </cell>
        </row>
        <row r="1149">
          <cell r="B1149" t="str">
            <v>3WV78</v>
          </cell>
          <cell r="M1149">
            <v>1</v>
          </cell>
        </row>
        <row r="1150">
          <cell r="B1150" t="str">
            <v>2J214</v>
          </cell>
          <cell r="M1150" t="str">
            <v/>
          </cell>
        </row>
        <row r="1151">
          <cell r="B1151">
            <v>47111</v>
          </cell>
          <cell r="M1151" t="str">
            <v/>
          </cell>
        </row>
        <row r="1152">
          <cell r="B1152">
            <v>46111</v>
          </cell>
          <cell r="M1152" t="str">
            <v/>
          </cell>
        </row>
        <row r="1153">
          <cell r="M1153" t="str">
            <v/>
          </cell>
        </row>
        <row r="1154">
          <cell r="B1154" t="str">
            <v>11-05-420</v>
          </cell>
          <cell r="M1154" t="str">
            <v/>
          </cell>
        </row>
        <row r="1155">
          <cell r="B1155" t="str">
            <v>3WV79</v>
          </cell>
          <cell r="M1155">
            <v>1</v>
          </cell>
        </row>
        <row r="1156">
          <cell r="B1156" t="str">
            <v>2J214</v>
          </cell>
          <cell r="M1156" t="str">
            <v/>
          </cell>
        </row>
        <row r="1157">
          <cell r="B1157">
            <v>47111</v>
          </cell>
          <cell r="M1157" t="str">
            <v/>
          </cell>
        </row>
        <row r="1158">
          <cell r="B1158">
            <v>46111</v>
          </cell>
          <cell r="M1158" t="str">
            <v/>
          </cell>
        </row>
        <row r="1159">
          <cell r="M1159" t="str">
            <v/>
          </cell>
        </row>
        <row r="1160">
          <cell r="B1160" t="str">
            <v>11-05-430</v>
          </cell>
          <cell r="M1160" t="str">
            <v/>
          </cell>
        </row>
        <row r="1161">
          <cell r="B1161" t="str">
            <v>3WV80</v>
          </cell>
          <cell r="M1161">
            <v>2</v>
          </cell>
        </row>
        <row r="1162">
          <cell r="B1162" t="str">
            <v>2J214</v>
          </cell>
          <cell r="M1162" t="str">
            <v/>
          </cell>
        </row>
        <row r="1163">
          <cell r="B1163">
            <v>47111</v>
          </cell>
          <cell r="M1163" t="str">
            <v/>
          </cell>
        </row>
        <row r="1164">
          <cell r="B1164">
            <v>46111</v>
          </cell>
          <cell r="M1164" t="str">
            <v/>
          </cell>
        </row>
        <row r="1165">
          <cell r="M1165" t="str">
            <v/>
          </cell>
        </row>
        <row r="1166">
          <cell r="B1166" t="str">
            <v>11-05-440</v>
          </cell>
          <cell r="M1166" t="str">
            <v/>
          </cell>
        </row>
        <row r="1167">
          <cell r="B1167" t="str">
            <v>3WV36</v>
          </cell>
          <cell r="M1167">
            <v>1</v>
          </cell>
        </row>
        <row r="1168">
          <cell r="B1168" t="str">
            <v>2J214</v>
          </cell>
          <cell r="M1168" t="str">
            <v/>
          </cell>
        </row>
        <row r="1169">
          <cell r="B1169">
            <v>47111</v>
          </cell>
          <cell r="M1169" t="str">
            <v/>
          </cell>
        </row>
        <row r="1170">
          <cell r="B1170">
            <v>46111</v>
          </cell>
          <cell r="M1170" t="str">
            <v/>
          </cell>
        </row>
        <row r="1171">
          <cell r="M1171" t="str">
            <v/>
          </cell>
        </row>
        <row r="1172">
          <cell r="B1172" t="str">
            <v>11-05-450</v>
          </cell>
          <cell r="M1172" t="str">
            <v/>
          </cell>
        </row>
        <row r="1173">
          <cell r="B1173" t="str">
            <v>3WV81</v>
          </cell>
          <cell r="M1173">
            <v>1</v>
          </cell>
        </row>
        <row r="1174">
          <cell r="B1174" t="str">
            <v>2J214</v>
          </cell>
          <cell r="M1174" t="str">
            <v/>
          </cell>
        </row>
        <row r="1175">
          <cell r="B1175">
            <v>47111</v>
          </cell>
          <cell r="M1175" t="str">
            <v/>
          </cell>
        </row>
        <row r="1176">
          <cell r="B1176">
            <v>46111</v>
          </cell>
          <cell r="M1176" t="str">
            <v/>
          </cell>
        </row>
        <row r="1177">
          <cell r="M1177" t="str">
            <v/>
          </cell>
        </row>
        <row r="1178">
          <cell r="B1178" t="str">
            <v>11-05-460</v>
          </cell>
          <cell r="M1178" t="str">
            <v/>
          </cell>
        </row>
        <row r="1179">
          <cell r="B1179" t="str">
            <v>3WV82</v>
          </cell>
          <cell r="M1179">
            <v>2</v>
          </cell>
        </row>
        <row r="1180">
          <cell r="B1180" t="str">
            <v>2J214</v>
          </cell>
          <cell r="M1180" t="str">
            <v/>
          </cell>
        </row>
        <row r="1181">
          <cell r="B1181">
            <v>47111</v>
          </cell>
          <cell r="M1181" t="str">
            <v/>
          </cell>
        </row>
        <row r="1182">
          <cell r="B1182">
            <v>46111</v>
          </cell>
          <cell r="M1182" t="str">
            <v/>
          </cell>
        </row>
        <row r="1183">
          <cell r="M1183" t="str">
            <v/>
          </cell>
        </row>
        <row r="1184">
          <cell r="B1184" t="str">
            <v>11-05-470</v>
          </cell>
          <cell r="M1184" t="str">
            <v/>
          </cell>
        </row>
        <row r="1185">
          <cell r="B1185" t="str">
            <v>3WV39</v>
          </cell>
          <cell r="M1185">
            <v>1</v>
          </cell>
        </row>
        <row r="1186">
          <cell r="B1186" t="str">
            <v>2J214</v>
          </cell>
          <cell r="M1186" t="str">
            <v/>
          </cell>
        </row>
        <row r="1187">
          <cell r="B1187">
            <v>47111</v>
          </cell>
          <cell r="M1187" t="str">
            <v/>
          </cell>
        </row>
        <row r="1188">
          <cell r="B1188">
            <v>46111</v>
          </cell>
          <cell r="M1188" t="str">
            <v/>
          </cell>
        </row>
        <row r="1189">
          <cell r="M1189" t="str">
            <v/>
          </cell>
        </row>
        <row r="1190">
          <cell r="B1190" t="str">
            <v>11-05-480</v>
          </cell>
          <cell r="M1190" t="str">
            <v/>
          </cell>
        </row>
        <row r="1191">
          <cell r="B1191" t="str">
            <v>3WV40</v>
          </cell>
          <cell r="M1191">
            <v>2</v>
          </cell>
        </row>
        <row r="1192">
          <cell r="B1192" t="str">
            <v>2J214</v>
          </cell>
          <cell r="M1192" t="str">
            <v/>
          </cell>
        </row>
        <row r="1193">
          <cell r="B1193">
            <v>47111</v>
          </cell>
          <cell r="M1193" t="str">
            <v/>
          </cell>
        </row>
        <row r="1194">
          <cell r="B1194">
            <v>46111</v>
          </cell>
          <cell r="M1194" t="str">
            <v/>
          </cell>
        </row>
        <row r="1195">
          <cell r="M1195" t="str">
            <v/>
          </cell>
        </row>
        <row r="1196">
          <cell r="B1196" t="str">
            <v>11-05-490</v>
          </cell>
          <cell r="M1196" t="str">
            <v/>
          </cell>
        </row>
        <row r="1197">
          <cell r="B1197" t="str">
            <v>3WV41</v>
          </cell>
          <cell r="M1197">
            <v>1</v>
          </cell>
        </row>
        <row r="1198">
          <cell r="B1198" t="str">
            <v>2J214</v>
          </cell>
          <cell r="M1198" t="str">
            <v/>
          </cell>
        </row>
        <row r="1199">
          <cell r="B1199">
            <v>47111</v>
          </cell>
          <cell r="M1199" t="str">
            <v/>
          </cell>
        </row>
        <row r="1200">
          <cell r="B1200">
            <v>46111</v>
          </cell>
          <cell r="M1200" t="str">
            <v/>
          </cell>
        </row>
        <row r="1201">
          <cell r="M1201" t="str">
            <v/>
          </cell>
        </row>
        <row r="1202">
          <cell r="B1202" t="str">
            <v>11-05-500</v>
          </cell>
          <cell r="M1202" t="str">
            <v/>
          </cell>
        </row>
        <row r="1203">
          <cell r="B1203" t="str">
            <v>3WV42</v>
          </cell>
          <cell r="M1203">
            <v>4</v>
          </cell>
        </row>
        <row r="1204">
          <cell r="B1204" t="str">
            <v>2J214</v>
          </cell>
          <cell r="M1204" t="str">
            <v/>
          </cell>
        </row>
        <row r="1205">
          <cell r="B1205">
            <v>47111</v>
          </cell>
          <cell r="M1205" t="str">
            <v/>
          </cell>
        </row>
        <row r="1206">
          <cell r="B1206">
            <v>46111</v>
          </cell>
          <cell r="M1206" t="str">
            <v/>
          </cell>
        </row>
        <row r="1207">
          <cell r="M1207" t="str">
            <v/>
          </cell>
        </row>
        <row r="1208">
          <cell r="B1208" t="str">
            <v>11-05-510</v>
          </cell>
          <cell r="M1208" t="str">
            <v/>
          </cell>
        </row>
        <row r="1209">
          <cell r="B1209" t="str">
            <v>3WV43</v>
          </cell>
          <cell r="M1209">
            <v>3</v>
          </cell>
        </row>
        <row r="1210">
          <cell r="B1210" t="str">
            <v>2J214</v>
          </cell>
          <cell r="M1210" t="str">
            <v/>
          </cell>
        </row>
        <row r="1211">
          <cell r="B1211">
            <v>47111</v>
          </cell>
          <cell r="M1211" t="str">
            <v/>
          </cell>
        </row>
        <row r="1212">
          <cell r="B1212">
            <v>46111</v>
          </cell>
          <cell r="M1212" t="str">
            <v/>
          </cell>
        </row>
        <row r="1213">
          <cell r="M1213" t="str">
            <v/>
          </cell>
        </row>
        <row r="1214">
          <cell r="B1214" t="str">
            <v>11-05-520</v>
          </cell>
          <cell r="M1214" t="str">
            <v/>
          </cell>
        </row>
        <row r="1215">
          <cell r="B1215" t="str">
            <v>3WV44</v>
          </cell>
          <cell r="M1215">
            <v>1</v>
          </cell>
        </row>
        <row r="1216">
          <cell r="B1216" t="str">
            <v>2J214</v>
          </cell>
          <cell r="M1216" t="str">
            <v/>
          </cell>
        </row>
        <row r="1217">
          <cell r="B1217">
            <v>47111</v>
          </cell>
          <cell r="M1217" t="str">
            <v/>
          </cell>
        </row>
        <row r="1218">
          <cell r="B1218">
            <v>46111</v>
          </cell>
          <cell r="M1218" t="str">
            <v/>
          </cell>
        </row>
        <row r="1219">
          <cell r="M1219" t="str">
            <v/>
          </cell>
        </row>
        <row r="1220">
          <cell r="B1220" t="str">
            <v>11-05-530</v>
          </cell>
          <cell r="M1220" t="str">
            <v/>
          </cell>
        </row>
        <row r="1221">
          <cell r="B1221" t="str">
            <v>3WV45</v>
          </cell>
          <cell r="M1221">
            <v>1</v>
          </cell>
        </row>
        <row r="1222">
          <cell r="B1222" t="str">
            <v>2J214</v>
          </cell>
          <cell r="M1222">
            <v>59.49</v>
          </cell>
        </row>
        <row r="1223">
          <cell r="B1223">
            <v>47111</v>
          </cell>
          <cell r="M1223">
            <v>3002983.8120000004</v>
          </cell>
        </row>
        <row r="1224">
          <cell r="B1224">
            <v>46111</v>
          </cell>
          <cell r="M1224">
            <v>3002983.8120000004</v>
          </cell>
        </row>
        <row r="1225">
          <cell r="M1225" t="str">
            <v/>
          </cell>
        </row>
        <row r="1226">
          <cell r="B1226" t="str">
            <v>11-05-540</v>
          </cell>
          <cell r="M1226" t="str">
            <v/>
          </cell>
        </row>
        <row r="1227">
          <cell r="B1227" t="str">
            <v>3WV46</v>
          </cell>
          <cell r="M1227">
            <v>1</v>
          </cell>
        </row>
        <row r="1228">
          <cell r="B1228" t="str">
            <v>2J214</v>
          </cell>
          <cell r="M1228">
            <v>197.98</v>
          </cell>
        </row>
        <row r="1229">
          <cell r="B1229">
            <v>47111</v>
          </cell>
          <cell r="M1229">
            <v>9993792.824000001</v>
          </cell>
        </row>
        <row r="1230">
          <cell r="B1230">
            <v>46111</v>
          </cell>
          <cell r="M1230">
            <v>9993792.824000001</v>
          </cell>
        </row>
        <row r="1231">
          <cell r="M1231" t="str">
            <v/>
          </cell>
        </row>
        <row r="1232">
          <cell r="B1232" t="str">
            <v>11-05-550</v>
          </cell>
          <cell r="M1232" t="str">
            <v/>
          </cell>
        </row>
        <row r="1233">
          <cell r="B1233" t="str">
            <v>3WV47</v>
          </cell>
          <cell r="M1233">
            <v>1</v>
          </cell>
        </row>
        <row r="1234">
          <cell r="B1234">
            <v>47111</v>
          </cell>
          <cell r="M1234">
            <v>0</v>
          </cell>
        </row>
        <row r="1235">
          <cell r="B1235">
            <v>46111</v>
          </cell>
          <cell r="M1235">
            <v>0</v>
          </cell>
        </row>
        <row r="1236">
          <cell r="M1236" t="str">
            <v/>
          </cell>
        </row>
        <row r="1237">
          <cell r="B1237" t="str">
            <v>11-05-560</v>
          </cell>
          <cell r="M1237" t="str">
            <v/>
          </cell>
        </row>
        <row r="1238">
          <cell r="B1238" t="str">
            <v>3WV48</v>
          </cell>
          <cell r="M1238">
            <v>1</v>
          </cell>
        </row>
        <row r="1239">
          <cell r="B1239">
            <v>47111</v>
          </cell>
          <cell r="M1239">
            <v>15.935999999999998</v>
          </cell>
        </row>
        <row r="1240">
          <cell r="B1240">
            <v>47111</v>
          </cell>
          <cell r="M1240">
            <v>0</v>
          </cell>
        </row>
        <row r="1241">
          <cell r="B1241">
            <v>46111</v>
          </cell>
          <cell r="M1241">
            <v>0</v>
          </cell>
        </row>
        <row r="1242">
          <cell r="M1242" t="str">
            <v/>
          </cell>
        </row>
        <row r="1243">
          <cell r="B1243" t="str">
            <v>11-05-570</v>
          </cell>
          <cell r="M1243" t="str">
            <v/>
          </cell>
        </row>
        <row r="1244">
          <cell r="B1244" t="str">
            <v>3WV49</v>
          </cell>
          <cell r="M1244">
            <v>1</v>
          </cell>
        </row>
        <row r="1245">
          <cell r="B1245">
            <v>47111</v>
          </cell>
          <cell r="M1245">
            <v>15.935999999999998</v>
          </cell>
        </row>
        <row r="1246">
          <cell r="B1246">
            <v>47111</v>
          </cell>
          <cell r="M1246">
            <v>0</v>
          </cell>
        </row>
        <row r="1247">
          <cell r="B1247">
            <v>46111</v>
          </cell>
          <cell r="M1247">
            <v>0</v>
          </cell>
        </row>
        <row r="1248">
          <cell r="M1248" t="str">
            <v/>
          </cell>
        </row>
        <row r="1249">
          <cell r="B1249" t="str">
            <v>11-05-580</v>
          </cell>
          <cell r="M1249" t="str">
            <v/>
          </cell>
        </row>
        <row r="1250">
          <cell r="B1250" t="str">
            <v>3WV50</v>
          </cell>
          <cell r="M1250">
            <v>1</v>
          </cell>
        </row>
        <row r="1251">
          <cell r="B1251">
            <v>47111</v>
          </cell>
          <cell r="M1251">
            <v>3.4079999999999999</v>
          </cell>
        </row>
        <row r="1252">
          <cell r="B1252">
            <v>47111</v>
          </cell>
          <cell r="M1252">
            <v>0</v>
          </cell>
        </row>
        <row r="1253">
          <cell r="B1253">
            <v>46111</v>
          </cell>
          <cell r="M1253">
            <v>0</v>
          </cell>
        </row>
        <row r="1254">
          <cell r="M1254" t="str">
            <v/>
          </cell>
        </row>
        <row r="1255">
          <cell r="B1255" t="str">
            <v>11-05-590</v>
          </cell>
          <cell r="M1255" t="str">
            <v/>
          </cell>
        </row>
        <row r="1256">
          <cell r="B1256" t="str">
            <v>3WV51</v>
          </cell>
          <cell r="M1256">
            <v>1</v>
          </cell>
        </row>
        <row r="1257">
          <cell r="B1257">
            <v>47111</v>
          </cell>
          <cell r="M1257">
            <v>3.4079999999999999</v>
          </cell>
        </row>
        <row r="1258">
          <cell r="B1258">
            <v>47111</v>
          </cell>
          <cell r="M1258">
            <v>0</v>
          </cell>
        </row>
        <row r="1259">
          <cell r="B1259">
            <v>46111</v>
          </cell>
          <cell r="M1259">
            <v>0</v>
          </cell>
        </row>
        <row r="1260">
          <cell r="M1260" t="str">
            <v/>
          </cell>
        </row>
        <row r="1261">
          <cell r="B1261" t="str">
            <v>11-05-600</v>
          </cell>
          <cell r="M1261" t="str">
            <v/>
          </cell>
        </row>
        <row r="1262">
          <cell r="B1262" t="str">
            <v>3WV52</v>
          </cell>
          <cell r="M1262">
            <v>1</v>
          </cell>
        </row>
        <row r="1263">
          <cell r="B1263">
            <v>47111</v>
          </cell>
          <cell r="M1263">
            <v>3.4079999999999999</v>
          </cell>
        </row>
        <row r="1264">
          <cell r="B1264">
            <v>47111</v>
          </cell>
          <cell r="M1264">
            <v>0</v>
          </cell>
        </row>
        <row r="1265">
          <cell r="B1265">
            <v>46111</v>
          </cell>
          <cell r="M1265">
            <v>0</v>
          </cell>
        </row>
        <row r="1266">
          <cell r="M1266" t="str">
            <v/>
          </cell>
        </row>
        <row r="1267">
          <cell r="B1267" t="str">
            <v>11-05-610</v>
          </cell>
          <cell r="M1267" t="str">
            <v/>
          </cell>
        </row>
        <row r="1268">
          <cell r="B1268" t="str">
            <v>3WV53</v>
          </cell>
          <cell r="M1268">
            <v>1</v>
          </cell>
        </row>
        <row r="1269">
          <cell r="B1269">
            <v>47111</v>
          </cell>
          <cell r="M1269">
            <v>3.4079999999999999</v>
          </cell>
        </row>
        <row r="1270">
          <cell r="B1270">
            <v>47111</v>
          </cell>
          <cell r="M1270">
            <v>0</v>
          </cell>
        </row>
        <row r="1271">
          <cell r="B1271">
            <v>46111</v>
          </cell>
          <cell r="M1271">
            <v>0</v>
          </cell>
        </row>
        <row r="1272">
          <cell r="M1272" t="str">
            <v/>
          </cell>
        </row>
        <row r="1273">
          <cell r="B1273" t="str">
            <v>11-05-620</v>
          </cell>
          <cell r="M1273" t="str">
            <v/>
          </cell>
        </row>
        <row r="1274">
          <cell r="B1274" t="str">
            <v>3WV54</v>
          </cell>
          <cell r="M1274">
            <v>1</v>
          </cell>
        </row>
        <row r="1275">
          <cell r="B1275">
            <v>47111</v>
          </cell>
          <cell r="M1275">
            <v>3.4079999999999999</v>
          </cell>
        </row>
        <row r="1276">
          <cell r="B1276">
            <v>47111</v>
          </cell>
          <cell r="M1276">
            <v>0</v>
          </cell>
        </row>
        <row r="1277">
          <cell r="B1277">
            <v>46111</v>
          </cell>
          <cell r="M1277">
            <v>0</v>
          </cell>
        </row>
        <row r="1278">
          <cell r="M1278" t="str">
            <v/>
          </cell>
        </row>
        <row r="1279">
          <cell r="B1279" t="str">
            <v>11-05-630</v>
          </cell>
          <cell r="M1279" t="str">
            <v/>
          </cell>
        </row>
        <row r="1280">
          <cell r="B1280" t="str">
            <v>3WV55</v>
          </cell>
          <cell r="M1280">
            <v>4</v>
          </cell>
        </row>
        <row r="1281">
          <cell r="B1281">
            <v>47111</v>
          </cell>
          <cell r="M1281">
            <v>13.632</v>
          </cell>
        </row>
        <row r="1282">
          <cell r="B1282">
            <v>47111</v>
          </cell>
          <cell r="M1282">
            <v>0</v>
          </cell>
        </row>
        <row r="1283">
          <cell r="B1283">
            <v>46111</v>
          </cell>
          <cell r="M1283">
            <v>0</v>
          </cell>
        </row>
        <row r="1284">
          <cell r="M1284" t="str">
            <v/>
          </cell>
        </row>
        <row r="1285">
          <cell r="B1285" t="str">
            <v>11-05-640</v>
          </cell>
          <cell r="M1285" t="str">
            <v/>
          </cell>
        </row>
        <row r="1286">
          <cell r="B1286" t="str">
            <v>3WV56</v>
          </cell>
          <cell r="M1286">
            <v>1</v>
          </cell>
        </row>
        <row r="1287">
          <cell r="B1287">
            <v>47111</v>
          </cell>
          <cell r="M1287">
            <v>3.4079999999999999</v>
          </cell>
        </row>
        <row r="1288">
          <cell r="B1288">
            <v>47111</v>
          </cell>
          <cell r="M1288">
            <v>0</v>
          </cell>
        </row>
        <row r="1289">
          <cell r="B1289">
            <v>46111</v>
          </cell>
          <cell r="M1289">
            <v>0</v>
          </cell>
        </row>
        <row r="1290">
          <cell r="M1290" t="str">
            <v/>
          </cell>
        </row>
        <row r="1291">
          <cell r="B1291" t="str">
            <v>11-05-650</v>
          </cell>
          <cell r="M1291" t="str">
            <v/>
          </cell>
        </row>
        <row r="1292">
          <cell r="B1292" t="str">
            <v>3WV57</v>
          </cell>
          <cell r="M1292">
            <v>1</v>
          </cell>
        </row>
        <row r="1293">
          <cell r="B1293">
            <v>47111</v>
          </cell>
          <cell r="M1293">
            <v>3.4079999999999999</v>
          </cell>
        </row>
        <row r="1294">
          <cell r="B1294">
            <v>47111</v>
          </cell>
          <cell r="M1294">
            <v>0</v>
          </cell>
        </row>
        <row r="1295">
          <cell r="B1295">
            <v>46111</v>
          </cell>
          <cell r="M1295">
            <v>0</v>
          </cell>
        </row>
        <row r="1296">
          <cell r="M1296" t="str">
            <v/>
          </cell>
        </row>
        <row r="1297">
          <cell r="B1297" t="str">
            <v>11-05-660</v>
          </cell>
          <cell r="M1297" t="str">
            <v/>
          </cell>
        </row>
        <row r="1298">
          <cell r="B1298" t="str">
            <v>3WV58</v>
          </cell>
          <cell r="M1298">
            <v>1</v>
          </cell>
        </row>
        <row r="1299">
          <cell r="B1299">
            <v>47111</v>
          </cell>
          <cell r="M1299">
            <v>3.4079999999999999</v>
          </cell>
        </row>
        <row r="1300">
          <cell r="B1300">
            <v>47111</v>
          </cell>
          <cell r="M1300">
            <v>0</v>
          </cell>
        </row>
        <row r="1301">
          <cell r="B1301">
            <v>46111</v>
          </cell>
          <cell r="M1301">
            <v>0</v>
          </cell>
        </row>
        <row r="1302">
          <cell r="M1302" t="str">
            <v/>
          </cell>
        </row>
        <row r="1303">
          <cell r="B1303" t="str">
            <v>11-05-670</v>
          </cell>
          <cell r="M1303" t="str">
            <v/>
          </cell>
        </row>
        <row r="1304">
          <cell r="B1304" t="str">
            <v>3WV89</v>
          </cell>
          <cell r="M1304">
            <v>2</v>
          </cell>
        </row>
        <row r="1305">
          <cell r="B1305">
            <v>47111</v>
          </cell>
          <cell r="M1305">
            <v>6.8159999999999998</v>
          </cell>
        </row>
        <row r="1306">
          <cell r="B1306">
            <v>47111</v>
          </cell>
          <cell r="M1306">
            <v>0</v>
          </cell>
        </row>
        <row r="1307">
          <cell r="B1307">
            <v>46111</v>
          </cell>
          <cell r="M1307">
            <v>0</v>
          </cell>
        </row>
        <row r="1308">
          <cell r="M1308" t="str">
            <v/>
          </cell>
        </row>
        <row r="1309">
          <cell r="B1309" t="str">
            <v>11-05-680</v>
          </cell>
          <cell r="M1309" t="str">
            <v/>
          </cell>
        </row>
        <row r="1310">
          <cell r="B1310" t="str">
            <v>3WV90</v>
          </cell>
          <cell r="M1310">
            <v>15</v>
          </cell>
        </row>
        <row r="1311">
          <cell r="B1311">
            <v>47111</v>
          </cell>
          <cell r="M1311">
            <v>51.12</v>
          </cell>
        </row>
        <row r="1312">
          <cell r="B1312" t="str">
            <v>2J214</v>
          </cell>
          <cell r="M1312" t="str">
            <v/>
          </cell>
        </row>
        <row r="1313">
          <cell r="B1313">
            <v>47111</v>
          </cell>
          <cell r="M1313" t="str">
            <v/>
          </cell>
        </row>
        <row r="1314">
          <cell r="B1314">
            <v>46111</v>
          </cell>
          <cell r="M1314" t="str">
            <v/>
          </cell>
        </row>
        <row r="1315">
          <cell r="M1315" t="str">
            <v/>
          </cell>
        </row>
        <row r="1316">
          <cell r="B1316" t="str">
            <v>11-05-690</v>
          </cell>
          <cell r="M1316" t="str">
            <v/>
          </cell>
        </row>
        <row r="1317">
          <cell r="B1317" t="str">
            <v>3WV91</v>
          </cell>
          <cell r="M1317">
            <v>1</v>
          </cell>
        </row>
        <row r="1318">
          <cell r="B1318" t="str">
            <v>2J214</v>
          </cell>
          <cell r="M1318" t="str">
            <v/>
          </cell>
        </row>
        <row r="1319">
          <cell r="B1319">
            <v>47111</v>
          </cell>
          <cell r="M1319" t="str">
            <v/>
          </cell>
        </row>
        <row r="1320">
          <cell r="B1320">
            <v>46111</v>
          </cell>
          <cell r="M1320" t="str">
            <v/>
          </cell>
        </row>
        <row r="1321">
          <cell r="M1321" t="str">
            <v/>
          </cell>
        </row>
        <row r="1322">
          <cell r="B1322" t="str">
            <v>11-10-010</v>
          </cell>
          <cell r="M1322" t="str">
            <v/>
          </cell>
        </row>
        <row r="1323">
          <cell r="B1323" t="str">
            <v>3WP11</v>
          </cell>
          <cell r="M1323">
            <v>1</v>
          </cell>
        </row>
        <row r="1324">
          <cell r="B1324" t="str">
            <v>2PV13</v>
          </cell>
          <cell r="M1324">
            <v>5.12</v>
          </cell>
        </row>
        <row r="1325">
          <cell r="B1325">
            <v>47111</v>
          </cell>
          <cell r="M1325">
            <v>344627.20000000001</v>
          </cell>
        </row>
        <row r="1326">
          <cell r="B1326">
            <v>46111</v>
          </cell>
          <cell r="M1326">
            <v>344627.20000000001</v>
          </cell>
        </row>
        <row r="1327">
          <cell r="M1327" t="str">
            <v/>
          </cell>
        </row>
        <row r="1328">
          <cell r="B1328" t="str">
            <v>11-10-015</v>
          </cell>
          <cell r="M1328" t="str">
            <v/>
          </cell>
        </row>
        <row r="1329">
          <cell r="B1329" t="str">
            <v>3WP12</v>
          </cell>
          <cell r="M1329">
            <v>1</v>
          </cell>
        </row>
        <row r="1330">
          <cell r="B1330" t="str">
            <v>2PV13</v>
          </cell>
          <cell r="M1330">
            <v>3.5</v>
          </cell>
        </row>
        <row r="1331">
          <cell r="B1331">
            <v>47111</v>
          </cell>
          <cell r="M1331">
            <v>235585</v>
          </cell>
        </row>
        <row r="1332">
          <cell r="B1332">
            <v>46111</v>
          </cell>
          <cell r="M1332">
            <v>235585</v>
          </cell>
        </row>
        <row r="1333">
          <cell r="M1333" t="str">
            <v/>
          </cell>
        </row>
        <row r="1334">
          <cell r="B1334" t="str">
            <v>11-10-020</v>
          </cell>
          <cell r="M1334" t="str">
            <v/>
          </cell>
        </row>
        <row r="1335">
          <cell r="B1335" t="str">
            <v>3WV61</v>
          </cell>
          <cell r="M1335">
            <v>2</v>
          </cell>
        </row>
        <row r="1336">
          <cell r="B1336" t="str">
            <v>2PV13</v>
          </cell>
          <cell r="M1336">
            <v>7.56</v>
          </cell>
        </row>
        <row r="1337">
          <cell r="B1337">
            <v>47111</v>
          </cell>
          <cell r="M1337">
            <v>508863.6</v>
          </cell>
        </row>
        <row r="1338">
          <cell r="B1338">
            <v>46111</v>
          </cell>
          <cell r="M1338">
            <v>508863.6</v>
          </cell>
        </row>
        <row r="1339">
          <cell r="M1339" t="str">
            <v/>
          </cell>
        </row>
        <row r="1340">
          <cell r="B1340" t="str">
            <v>11-10-030</v>
          </cell>
          <cell r="M1340" t="str">
            <v/>
          </cell>
        </row>
        <row r="1341">
          <cell r="B1341" t="str">
            <v>3WP16</v>
          </cell>
          <cell r="M1341">
            <v>1</v>
          </cell>
        </row>
        <row r="1342">
          <cell r="B1342" t="str">
            <v>2PV13</v>
          </cell>
          <cell r="M1342">
            <v>6.48</v>
          </cell>
        </row>
        <row r="1343">
          <cell r="B1343">
            <v>47111</v>
          </cell>
          <cell r="M1343">
            <v>436168.80000000005</v>
          </cell>
        </row>
        <row r="1344">
          <cell r="B1344">
            <v>46111</v>
          </cell>
          <cell r="M1344">
            <v>436168.80000000005</v>
          </cell>
        </row>
        <row r="1345">
          <cell r="M1345" t="str">
            <v/>
          </cell>
        </row>
        <row r="1346">
          <cell r="B1346" t="str">
            <v>11-10-035</v>
          </cell>
          <cell r="M1346" t="str">
            <v/>
          </cell>
        </row>
        <row r="1347">
          <cell r="B1347" t="str">
            <v>3WP16</v>
          </cell>
          <cell r="M1347">
            <v>1</v>
          </cell>
        </row>
        <row r="1348">
          <cell r="B1348" t="str">
            <v>2PV13</v>
          </cell>
          <cell r="M1348">
            <v>6.48</v>
          </cell>
        </row>
        <row r="1349">
          <cell r="B1349">
            <v>47111</v>
          </cell>
          <cell r="M1349">
            <v>436168.80000000005</v>
          </cell>
        </row>
        <row r="1350">
          <cell r="B1350">
            <v>46111</v>
          </cell>
          <cell r="M1350">
            <v>436168.80000000005</v>
          </cell>
        </row>
        <row r="1351">
          <cell r="M1351" t="str">
            <v/>
          </cell>
        </row>
        <row r="1352">
          <cell r="B1352" t="str">
            <v>11-10-040</v>
          </cell>
          <cell r="M1352" t="str">
            <v/>
          </cell>
        </row>
        <row r="1353">
          <cell r="B1353" t="str">
            <v>3WP17</v>
          </cell>
          <cell r="M1353">
            <v>2</v>
          </cell>
        </row>
        <row r="1354">
          <cell r="B1354" t="str">
            <v>2PV13</v>
          </cell>
          <cell r="M1354">
            <v>5.4</v>
          </cell>
        </row>
        <row r="1355">
          <cell r="B1355">
            <v>47111</v>
          </cell>
          <cell r="M1355">
            <v>363474</v>
          </cell>
        </row>
        <row r="1356">
          <cell r="B1356">
            <v>46111</v>
          </cell>
          <cell r="M1356">
            <v>363474</v>
          </cell>
        </row>
        <row r="1357">
          <cell r="M1357" t="str">
            <v/>
          </cell>
        </row>
        <row r="1358">
          <cell r="B1358" t="str">
            <v>11-10-050</v>
          </cell>
          <cell r="M1358" t="str">
            <v/>
          </cell>
        </row>
        <row r="1359">
          <cell r="B1359" t="str">
            <v>3WP18</v>
          </cell>
          <cell r="M1359">
            <v>1</v>
          </cell>
        </row>
        <row r="1360">
          <cell r="B1360">
            <v>47111</v>
          </cell>
          <cell r="M1360">
            <v>0</v>
          </cell>
        </row>
        <row r="1361">
          <cell r="B1361">
            <v>46111</v>
          </cell>
          <cell r="M1361">
            <v>0</v>
          </cell>
        </row>
        <row r="1362">
          <cell r="M1362" t="str">
            <v/>
          </cell>
        </row>
        <row r="1363">
          <cell r="B1363" t="str">
            <v>11-10-060</v>
          </cell>
          <cell r="M1363" t="str">
            <v/>
          </cell>
        </row>
        <row r="1364">
          <cell r="B1364" t="str">
            <v>3WP19</v>
          </cell>
          <cell r="M1364">
            <v>2</v>
          </cell>
        </row>
        <row r="1365">
          <cell r="B1365">
            <v>47111</v>
          </cell>
          <cell r="M1365">
            <v>0</v>
          </cell>
        </row>
        <row r="1366">
          <cell r="B1366">
            <v>46111</v>
          </cell>
          <cell r="M1366">
            <v>0</v>
          </cell>
        </row>
        <row r="1367">
          <cell r="M1367" t="str">
            <v/>
          </cell>
        </row>
        <row r="1368">
          <cell r="B1368" t="str">
            <v>11-10-070</v>
          </cell>
          <cell r="M1368" t="str">
            <v/>
          </cell>
        </row>
        <row r="1369">
          <cell r="B1369" t="str">
            <v>3WP20</v>
          </cell>
          <cell r="M1369">
            <v>2</v>
          </cell>
        </row>
        <row r="1370">
          <cell r="B1370">
            <v>47111</v>
          </cell>
          <cell r="M1370">
            <v>0</v>
          </cell>
        </row>
        <row r="1371">
          <cell r="B1371">
            <v>46111</v>
          </cell>
          <cell r="M1371">
            <v>0</v>
          </cell>
        </row>
        <row r="1372">
          <cell r="M1372" t="str">
            <v/>
          </cell>
        </row>
        <row r="1373">
          <cell r="B1373" t="str">
            <v>11-10-080</v>
          </cell>
          <cell r="M1373" t="str">
            <v/>
          </cell>
        </row>
        <row r="1374">
          <cell r="B1374" t="str">
            <v>3WP22</v>
          </cell>
          <cell r="M1374">
            <v>4</v>
          </cell>
        </row>
        <row r="1375">
          <cell r="B1375" t="str">
            <v>2PV13</v>
          </cell>
          <cell r="M1375">
            <v>20</v>
          </cell>
        </row>
        <row r="1376">
          <cell r="B1376">
            <v>47111</v>
          </cell>
          <cell r="M1376">
            <v>1346200</v>
          </cell>
        </row>
        <row r="1377">
          <cell r="B1377">
            <v>46111</v>
          </cell>
          <cell r="M1377">
            <v>1346200</v>
          </cell>
        </row>
        <row r="1378">
          <cell r="M1378" t="str">
            <v/>
          </cell>
        </row>
        <row r="1379">
          <cell r="B1379" t="str">
            <v>11-10-090</v>
          </cell>
          <cell r="M1379" t="str">
            <v/>
          </cell>
        </row>
        <row r="1380">
          <cell r="B1380" t="str">
            <v>3WP23</v>
          </cell>
          <cell r="M1380">
            <v>3</v>
          </cell>
        </row>
        <row r="1381">
          <cell r="B1381" t="str">
            <v>2PV13</v>
          </cell>
          <cell r="M1381">
            <v>10.35</v>
          </cell>
        </row>
        <row r="1382">
          <cell r="B1382">
            <v>47111</v>
          </cell>
          <cell r="M1382">
            <v>696658.49999999988</v>
          </cell>
        </row>
        <row r="1383">
          <cell r="B1383">
            <v>46111</v>
          </cell>
          <cell r="M1383">
            <v>696658.49999999988</v>
          </cell>
        </row>
        <row r="1384">
          <cell r="M1384" t="str">
            <v/>
          </cell>
        </row>
        <row r="1385">
          <cell r="B1385" t="str">
            <v>11-10-100</v>
          </cell>
          <cell r="M1385" t="str">
            <v/>
          </cell>
        </row>
        <row r="1386">
          <cell r="B1386" t="str">
            <v>3WP24</v>
          </cell>
          <cell r="M1386">
            <v>25</v>
          </cell>
        </row>
        <row r="1387">
          <cell r="B1387" t="str">
            <v>2PV13</v>
          </cell>
          <cell r="M1387">
            <v>60</v>
          </cell>
        </row>
        <row r="1388">
          <cell r="B1388">
            <v>47111</v>
          </cell>
          <cell r="M1388">
            <v>4038600</v>
          </cell>
        </row>
        <row r="1389">
          <cell r="B1389">
            <v>46111</v>
          </cell>
          <cell r="M1389">
            <v>4038600</v>
          </cell>
        </row>
        <row r="1390">
          <cell r="M1390" t="str">
            <v/>
          </cell>
        </row>
        <row r="1391">
          <cell r="B1391" t="str">
            <v>11-10-102</v>
          </cell>
          <cell r="M1391" t="str">
            <v/>
          </cell>
        </row>
        <row r="1392">
          <cell r="B1392" t="str">
            <v>3WP25</v>
          </cell>
          <cell r="M1392">
            <v>1</v>
          </cell>
        </row>
        <row r="1393">
          <cell r="B1393" t="str">
            <v>2PV13</v>
          </cell>
          <cell r="M1393">
            <v>2.2000000000000002</v>
          </cell>
        </row>
        <row r="1394">
          <cell r="B1394">
            <v>47111</v>
          </cell>
          <cell r="M1394">
            <v>148082</v>
          </cell>
        </row>
        <row r="1395">
          <cell r="B1395">
            <v>46111</v>
          </cell>
          <cell r="M1395">
            <v>148082</v>
          </cell>
        </row>
        <row r="1396">
          <cell r="M1396" t="str">
            <v/>
          </cell>
        </row>
        <row r="1397">
          <cell r="B1397" t="str">
            <v>11-10-104</v>
          </cell>
          <cell r="M1397" t="str">
            <v/>
          </cell>
        </row>
        <row r="1398">
          <cell r="B1398" t="str">
            <v>3WP21</v>
          </cell>
          <cell r="M1398">
            <v>3</v>
          </cell>
        </row>
        <row r="1399">
          <cell r="B1399" t="str">
            <v>2PV13</v>
          </cell>
          <cell r="M1399">
            <v>6.75</v>
          </cell>
        </row>
        <row r="1400">
          <cell r="B1400">
            <v>47111</v>
          </cell>
          <cell r="M1400">
            <v>454342.5</v>
          </cell>
        </row>
        <row r="1401">
          <cell r="B1401">
            <v>46111</v>
          </cell>
          <cell r="M1401">
            <v>454342.5</v>
          </cell>
        </row>
        <row r="1402">
          <cell r="M1402" t="str">
            <v/>
          </cell>
        </row>
        <row r="1403">
          <cell r="B1403" t="str">
            <v>11-10-110</v>
          </cell>
          <cell r="M1403" t="str">
            <v/>
          </cell>
        </row>
        <row r="1404">
          <cell r="B1404" t="str">
            <v>3WP26</v>
          </cell>
          <cell r="M1404">
            <v>18</v>
          </cell>
        </row>
        <row r="1405">
          <cell r="B1405" t="str">
            <v>2PV13</v>
          </cell>
          <cell r="M1405">
            <v>167.67000000000002</v>
          </cell>
        </row>
        <row r="1406">
          <cell r="B1406">
            <v>47111</v>
          </cell>
          <cell r="M1406">
            <v>11285867.700000003</v>
          </cell>
        </row>
        <row r="1407">
          <cell r="B1407">
            <v>46111</v>
          </cell>
          <cell r="M1407">
            <v>11285867.700000003</v>
          </cell>
        </row>
        <row r="1408">
          <cell r="M1408" t="str">
            <v/>
          </cell>
        </row>
        <row r="1409">
          <cell r="B1409" t="str">
            <v>11-10-120</v>
          </cell>
          <cell r="M1409" t="str">
            <v/>
          </cell>
        </row>
        <row r="1410">
          <cell r="B1410" t="str">
            <v>3WP27</v>
          </cell>
          <cell r="M1410">
            <v>4</v>
          </cell>
        </row>
        <row r="1411">
          <cell r="B1411" t="str">
            <v>2PV13</v>
          </cell>
          <cell r="M1411">
            <v>29.160000000000004</v>
          </cell>
        </row>
        <row r="1412">
          <cell r="B1412">
            <v>47111</v>
          </cell>
          <cell r="M1412">
            <v>1962759.6000000003</v>
          </cell>
        </row>
        <row r="1413">
          <cell r="B1413">
            <v>46111</v>
          </cell>
          <cell r="M1413">
            <v>1962759.6000000003</v>
          </cell>
        </row>
        <row r="1414">
          <cell r="M1414" t="str">
            <v/>
          </cell>
        </row>
        <row r="1415">
          <cell r="B1415" t="str">
            <v>11-10-125</v>
          </cell>
          <cell r="M1415" t="str">
            <v/>
          </cell>
        </row>
        <row r="1416">
          <cell r="B1416" t="str">
            <v>3WP2N</v>
          </cell>
          <cell r="M1416">
            <v>1</v>
          </cell>
        </row>
        <row r="1417">
          <cell r="B1417" t="str">
            <v>2PV13</v>
          </cell>
          <cell r="M1417">
            <v>6.48</v>
          </cell>
        </row>
        <row r="1418">
          <cell r="B1418">
            <v>47111</v>
          </cell>
          <cell r="M1418">
            <v>436168.80000000005</v>
          </cell>
        </row>
        <row r="1419">
          <cell r="B1419">
            <v>46111</v>
          </cell>
          <cell r="M1419">
            <v>436168.80000000005</v>
          </cell>
        </row>
        <row r="1420">
          <cell r="M1420" t="str">
            <v/>
          </cell>
        </row>
        <row r="1421">
          <cell r="B1421" t="str">
            <v>11-10-130</v>
          </cell>
          <cell r="M1421" t="str">
            <v/>
          </cell>
        </row>
        <row r="1422">
          <cell r="B1422" t="str">
            <v>3WP28</v>
          </cell>
          <cell r="M1422">
            <v>3</v>
          </cell>
        </row>
        <row r="1423">
          <cell r="B1423">
            <v>47111</v>
          </cell>
          <cell r="M1423">
            <v>0</v>
          </cell>
        </row>
        <row r="1424">
          <cell r="B1424">
            <v>46111</v>
          </cell>
          <cell r="M1424">
            <v>0</v>
          </cell>
        </row>
        <row r="1425">
          <cell r="M1425" t="str">
            <v/>
          </cell>
        </row>
        <row r="1426">
          <cell r="B1426" t="str">
            <v>11-10-140</v>
          </cell>
          <cell r="M1426" t="str">
            <v/>
          </cell>
        </row>
        <row r="1427">
          <cell r="B1427" t="str">
            <v>3WP29</v>
          </cell>
          <cell r="M1427">
            <v>2</v>
          </cell>
        </row>
        <row r="1428">
          <cell r="B1428" t="str">
            <v>2PV13</v>
          </cell>
          <cell r="M1428">
            <v>10.8</v>
          </cell>
        </row>
        <row r="1429">
          <cell r="B1429">
            <v>47111</v>
          </cell>
          <cell r="M1429">
            <v>726948</v>
          </cell>
        </row>
        <row r="1430">
          <cell r="B1430">
            <v>46111</v>
          </cell>
          <cell r="M1430">
            <v>726948</v>
          </cell>
        </row>
        <row r="1431">
          <cell r="M1431" t="str">
            <v/>
          </cell>
        </row>
        <row r="1432">
          <cell r="B1432" t="str">
            <v>11-10-150</v>
          </cell>
          <cell r="M1432" t="str">
            <v/>
          </cell>
        </row>
        <row r="1433">
          <cell r="B1433" t="str">
            <v>3WP30</v>
          </cell>
          <cell r="M1433">
            <v>2</v>
          </cell>
        </row>
        <row r="1434">
          <cell r="B1434" t="str">
            <v>2PV13</v>
          </cell>
          <cell r="M1434">
            <v>4.8</v>
          </cell>
        </row>
        <row r="1435">
          <cell r="B1435">
            <v>47111</v>
          </cell>
          <cell r="M1435">
            <v>323088</v>
          </cell>
        </row>
        <row r="1436">
          <cell r="B1436">
            <v>46111</v>
          </cell>
          <cell r="M1436">
            <v>323088</v>
          </cell>
        </row>
        <row r="1437">
          <cell r="M1437" t="str">
            <v/>
          </cell>
        </row>
        <row r="1438">
          <cell r="B1438" t="str">
            <v>11-10-160</v>
          </cell>
          <cell r="M1438" t="str">
            <v/>
          </cell>
        </row>
        <row r="1439">
          <cell r="B1439" t="str">
            <v>3WP26</v>
          </cell>
          <cell r="M1439">
            <v>2</v>
          </cell>
        </row>
        <row r="1440">
          <cell r="B1440" t="str">
            <v>2PV13</v>
          </cell>
          <cell r="M1440">
            <v>18.630000000000003</v>
          </cell>
        </row>
        <row r="1441">
          <cell r="B1441">
            <v>47111</v>
          </cell>
          <cell r="M1441">
            <v>1253985.3000000003</v>
          </cell>
        </row>
        <row r="1442">
          <cell r="B1442">
            <v>46111</v>
          </cell>
          <cell r="M1442">
            <v>1253985.3000000003</v>
          </cell>
        </row>
        <row r="1443">
          <cell r="M1443" t="str">
            <v/>
          </cell>
        </row>
        <row r="1444">
          <cell r="B1444" t="str">
            <v>11-10-170</v>
          </cell>
          <cell r="M1444" t="str">
            <v/>
          </cell>
        </row>
        <row r="1445">
          <cell r="B1445" t="str">
            <v>3WP32</v>
          </cell>
          <cell r="M1445">
            <v>2</v>
          </cell>
        </row>
        <row r="1446">
          <cell r="B1446" t="str">
            <v>2PV13</v>
          </cell>
          <cell r="M1446">
            <v>5.3999999999999995</v>
          </cell>
        </row>
        <row r="1447">
          <cell r="B1447">
            <v>47111</v>
          </cell>
          <cell r="M1447">
            <v>363473.99999999994</v>
          </cell>
        </row>
        <row r="1448">
          <cell r="B1448">
            <v>46111</v>
          </cell>
          <cell r="M1448">
            <v>363473.99999999994</v>
          </cell>
        </row>
        <row r="1449">
          <cell r="M1449" t="str">
            <v/>
          </cell>
        </row>
        <row r="1450">
          <cell r="B1450" t="str">
            <v>11-10-190</v>
          </cell>
          <cell r="M1450" t="str">
            <v/>
          </cell>
        </row>
        <row r="1451">
          <cell r="B1451" t="str">
            <v>3WP34</v>
          </cell>
          <cell r="M1451">
            <v>1</v>
          </cell>
        </row>
        <row r="1452">
          <cell r="B1452">
            <v>47111</v>
          </cell>
          <cell r="M1452">
            <v>0</v>
          </cell>
        </row>
        <row r="1453">
          <cell r="B1453">
            <v>46111</v>
          </cell>
          <cell r="M1453">
            <v>0</v>
          </cell>
        </row>
        <row r="1454">
          <cell r="M1454" t="str">
            <v/>
          </cell>
        </row>
        <row r="1455">
          <cell r="B1455" t="str">
            <v>11-10-200</v>
          </cell>
          <cell r="M1455" t="str">
            <v/>
          </cell>
        </row>
        <row r="1456">
          <cell r="B1456" t="str">
            <v>3WP35</v>
          </cell>
          <cell r="M1456">
            <v>1</v>
          </cell>
        </row>
        <row r="1457">
          <cell r="B1457" t="str">
            <v>2PV13</v>
          </cell>
          <cell r="M1457">
            <v>4.5999999999999996</v>
          </cell>
        </row>
        <row r="1458">
          <cell r="B1458">
            <v>47111</v>
          </cell>
          <cell r="M1458">
            <v>309626</v>
          </cell>
        </row>
        <row r="1459">
          <cell r="B1459">
            <v>46111</v>
          </cell>
          <cell r="M1459">
            <v>309626</v>
          </cell>
        </row>
        <row r="1460">
          <cell r="M1460" t="str">
            <v/>
          </cell>
        </row>
        <row r="1461">
          <cell r="B1461" t="str">
            <v>11-10-205</v>
          </cell>
          <cell r="M1461" t="str">
            <v/>
          </cell>
        </row>
        <row r="1462">
          <cell r="B1462" t="str">
            <v>3WP44</v>
          </cell>
          <cell r="M1462">
            <v>17</v>
          </cell>
        </row>
        <row r="1463">
          <cell r="B1463" t="str">
            <v>2PV13</v>
          </cell>
          <cell r="M1463">
            <v>548.04600000000005</v>
          </cell>
        </row>
        <row r="1464">
          <cell r="B1464">
            <v>47111</v>
          </cell>
          <cell r="M1464">
            <v>36888976.259999998</v>
          </cell>
        </row>
        <row r="1465">
          <cell r="B1465">
            <v>46111</v>
          </cell>
          <cell r="M1465">
            <v>36888976.259999998</v>
          </cell>
        </row>
        <row r="1466">
          <cell r="M1466" t="str">
            <v/>
          </cell>
        </row>
        <row r="1467">
          <cell r="B1467" t="str">
            <v>11-10-210</v>
          </cell>
          <cell r="M1467" t="str">
            <v/>
          </cell>
        </row>
        <row r="1468">
          <cell r="B1468" t="str">
            <v>3WP38</v>
          </cell>
          <cell r="M1468">
            <v>1</v>
          </cell>
        </row>
        <row r="1469">
          <cell r="B1469">
            <v>47111</v>
          </cell>
          <cell r="M1469">
            <v>0</v>
          </cell>
        </row>
        <row r="1470">
          <cell r="B1470">
            <v>46111</v>
          </cell>
          <cell r="M1470">
            <v>0</v>
          </cell>
        </row>
        <row r="1471">
          <cell r="M1471" t="str">
            <v/>
          </cell>
        </row>
        <row r="1472">
          <cell r="B1472" t="str">
            <v>11-10-220</v>
          </cell>
          <cell r="M1472" t="str">
            <v/>
          </cell>
        </row>
        <row r="1473">
          <cell r="B1473" t="str">
            <v>3WP39</v>
          </cell>
          <cell r="M1473">
            <v>27</v>
          </cell>
        </row>
        <row r="1474">
          <cell r="B1474" t="str">
            <v>2PV13</v>
          </cell>
          <cell r="M1474">
            <v>87.48</v>
          </cell>
        </row>
        <row r="1475">
          <cell r="B1475">
            <v>47111</v>
          </cell>
          <cell r="M1475">
            <v>5888278.8000000007</v>
          </cell>
        </row>
        <row r="1476">
          <cell r="B1476">
            <v>46111</v>
          </cell>
          <cell r="M1476">
            <v>5888278.8000000007</v>
          </cell>
        </row>
        <row r="1477">
          <cell r="M1477" t="str">
            <v/>
          </cell>
        </row>
        <row r="1478">
          <cell r="B1478" t="str">
            <v>11-10-222</v>
          </cell>
          <cell r="M1478" t="str">
            <v/>
          </cell>
        </row>
        <row r="1479">
          <cell r="B1479" t="str">
            <v>3WP36</v>
          </cell>
          <cell r="M1479">
            <v>5</v>
          </cell>
        </row>
        <row r="1480">
          <cell r="B1480" t="str">
            <v>2PV13</v>
          </cell>
          <cell r="M1480">
            <v>15</v>
          </cell>
        </row>
        <row r="1481">
          <cell r="B1481">
            <v>47111</v>
          </cell>
          <cell r="M1481">
            <v>1009650</v>
          </cell>
        </row>
        <row r="1482">
          <cell r="B1482">
            <v>46111</v>
          </cell>
          <cell r="M1482">
            <v>1009650</v>
          </cell>
        </row>
        <row r="1483">
          <cell r="M1483" t="str">
            <v/>
          </cell>
        </row>
        <row r="1484">
          <cell r="B1484" t="str">
            <v>11-10-224</v>
          </cell>
          <cell r="M1484" t="str">
            <v/>
          </cell>
        </row>
        <row r="1485">
          <cell r="B1485" t="str">
            <v>3WP37</v>
          </cell>
          <cell r="M1485">
            <v>5</v>
          </cell>
        </row>
        <row r="1486">
          <cell r="B1486" t="str">
            <v>2PV13</v>
          </cell>
          <cell r="M1486">
            <v>17.7</v>
          </cell>
        </row>
        <row r="1487">
          <cell r="B1487">
            <v>47111</v>
          </cell>
          <cell r="M1487">
            <v>1191387</v>
          </cell>
        </row>
        <row r="1488">
          <cell r="B1488">
            <v>46111</v>
          </cell>
          <cell r="M1488">
            <v>1191387</v>
          </cell>
        </row>
        <row r="1489">
          <cell r="M1489" t="str">
            <v/>
          </cell>
        </row>
        <row r="1490">
          <cell r="B1490" t="str">
            <v>11-10-230</v>
          </cell>
          <cell r="M1490" t="str">
            <v/>
          </cell>
        </row>
        <row r="1491">
          <cell r="B1491" t="str">
            <v>3WP40</v>
          </cell>
          <cell r="M1491">
            <v>1</v>
          </cell>
        </row>
        <row r="1492">
          <cell r="B1492" t="str">
            <v>2PV13</v>
          </cell>
          <cell r="M1492">
            <v>2.7</v>
          </cell>
        </row>
        <row r="1493">
          <cell r="B1493">
            <v>47111</v>
          </cell>
          <cell r="M1493">
            <v>181737</v>
          </cell>
        </row>
        <row r="1494">
          <cell r="B1494">
            <v>46111</v>
          </cell>
          <cell r="M1494">
            <v>181737</v>
          </cell>
        </row>
        <row r="1495">
          <cell r="M1495" t="str">
            <v/>
          </cell>
        </row>
        <row r="1496">
          <cell r="B1496" t="str">
            <v>11-10-240</v>
          </cell>
          <cell r="M1496" t="str">
            <v/>
          </cell>
        </row>
        <row r="1497">
          <cell r="B1497" t="str">
            <v>3WP42</v>
          </cell>
          <cell r="M1497">
            <v>2</v>
          </cell>
        </row>
        <row r="1498">
          <cell r="B1498" t="str">
            <v>2PV13</v>
          </cell>
          <cell r="M1498">
            <v>5.4</v>
          </cell>
        </row>
        <row r="1499">
          <cell r="B1499">
            <v>47111</v>
          </cell>
          <cell r="M1499">
            <v>363474</v>
          </cell>
        </row>
        <row r="1500">
          <cell r="B1500">
            <v>46111</v>
          </cell>
          <cell r="M1500">
            <v>363474</v>
          </cell>
        </row>
        <row r="1501">
          <cell r="M1501" t="str">
            <v/>
          </cell>
        </row>
        <row r="1502">
          <cell r="B1502" t="str">
            <v>11-10-250</v>
          </cell>
          <cell r="M1502" t="str">
            <v/>
          </cell>
        </row>
        <row r="1503">
          <cell r="B1503" t="str">
            <v>3WP43</v>
          </cell>
          <cell r="M1503">
            <v>4</v>
          </cell>
        </row>
        <row r="1504">
          <cell r="B1504">
            <v>47111</v>
          </cell>
          <cell r="M1504">
            <v>0</v>
          </cell>
        </row>
        <row r="1505">
          <cell r="B1505">
            <v>46111</v>
          </cell>
          <cell r="M1505">
            <v>0</v>
          </cell>
        </row>
        <row r="1506">
          <cell r="M1506" t="str">
            <v/>
          </cell>
        </row>
        <row r="1507">
          <cell r="B1507" t="str">
            <v>11-10-260</v>
          </cell>
          <cell r="M1507" t="str">
            <v/>
          </cell>
        </row>
        <row r="1508">
          <cell r="B1508" t="str">
            <v>3WP50</v>
          </cell>
          <cell r="M1508">
            <v>1</v>
          </cell>
        </row>
        <row r="1509">
          <cell r="B1509" t="str">
            <v>2PV13</v>
          </cell>
          <cell r="M1509">
            <v>2.4300000000000002</v>
          </cell>
        </row>
        <row r="1510">
          <cell r="B1510">
            <v>47111</v>
          </cell>
          <cell r="M1510">
            <v>163563.30000000002</v>
          </cell>
        </row>
        <row r="1511">
          <cell r="B1511">
            <v>46111</v>
          </cell>
          <cell r="M1511">
            <v>163563.30000000002</v>
          </cell>
        </row>
        <row r="1512">
          <cell r="M1512" t="str">
            <v/>
          </cell>
        </row>
        <row r="1513">
          <cell r="B1513" t="str">
            <v>11-10-265</v>
          </cell>
          <cell r="M1513" t="str">
            <v/>
          </cell>
        </row>
        <row r="1514">
          <cell r="B1514" t="str">
            <v>3WP51</v>
          </cell>
          <cell r="M1514">
            <v>2</v>
          </cell>
        </row>
        <row r="1515">
          <cell r="B1515">
            <v>21121</v>
          </cell>
          <cell r="M1515">
            <v>4</v>
          </cell>
        </row>
        <row r="1516">
          <cell r="B1516">
            <v>21111</v>
          </cell>
          <cell r="M1516">
            <v>4</v>
          </cell>
        </row>
        <row r="1517">
          <cell r="B1517">
            <v>47111</v>
          </cell>
          <cell r="M1517">
            <v>70900.589201111114</v>
          </cell>
        </row>
        <row r="1518">
          <cell r="B1518">
            <v>46111</v>
          </cell>
          <cell r="M1518">
            <v>70900.589201111114</v>
          </cell>
        </row>
        <row r="1519">
          <cell r="M1519" t="str">
            <v/>
          </cell>
        </row>
        <row r="1520">
          <cell r="B1520" t="str">
            <v>11-10-270</v>
          </cell>
          <cell r="M1520" t="str">
            <v/>
          </cell>
        </row>
        <row r="1521">
          <cell r="B1521" t="str">
            <v>3WP50</v>
          </cell>
          <cell r="M1521">
            <v>1</v>
          </cell>
        </row>
        <row r="1522">
          <cell r="B1522" t="str">
            <v>2PV13</v>
          </cell>
          <cell r="M1522">
            <v>2.4300000000000002</v>
          </cell>
        </row>
        <row r="1523">
          <cell r="B1523">
            <v>47111</v>
          </cell>
          <cell r="M1523">
            <v>163563.30000000002</v>
          </cell>
        </row>
        <row r="1524">
          <cell r="B1524">
            <v>46111</v>
          </cell>
          <cell r="M1524">
            <v>163563.30000000002</v>
          </cell>
        </row>
        <row r="1525">
          <cell r="M1525" t="str">
            <v/>
          </cell>
        </row>
        <row r="1526">
          <cell r="B1526" t="str">
            <v>11-10-280</v>
          </cell>
          <cell r="M1526" t="str">
            <v/>
          </cell>
        </row>
        <row r="1527">
          <cell r="B1527" t="str">
            <v>3WP71</v>
          </cell>
          <cell r="M1527">
            <v>2</v>
          </cell>
        </row>
        <row r="1528">
          <cell r="B1528" t="str">
            <v>2PV13</v>
          </cell>
          <cell r="M1528">
            <v>7.1999999999999993</v>
          </cell>
        </row>
        <row r="1529">
          <cell r="B1529">
            <v>47111</v>
          </cell>
          <cell r="M1529">
            <v>484631.99999999994</v>
          </cell>
        </row>
        <row r="1530">
          <cell r="B1530">
            <v>46111</v>
          </cell>
          <cell r="M1530">
            <v>484631.99999999994</v>
          </cell>
        </row>
        <row r="1531">
          <cell r="M1531" t="str">
            <v/>
          </cell>
        </row>
        <row r="1532">
          <cell r="B1532" t="str">
            <v>11-10-300</v>
          </cell>
          <cell r="M1532" t="str">
            <v/>
          </cell>
        </row>
        <row r="1533">
          <cell r="B1533" t="str">
            <v>3WP90</v>
          </cell>
          <cell r="M1533">
            <v>411.79999999999995</v>
          </cell>
        </row>
        <row r="1534">
          <cell r="B1534" t="str">
            <v>2PV14</v>
          </cell>
          <cell r="M1534">
            <v>411.79999999999995</v>
          </cell>
        </row>
        <row r="1535">
          <cell r="B1535">
            <v>47111</v>
          </cell>
          <cell r="M1535">
            <v>23910755.199999996</v>
          </cell>
        </row>
        <row r="1536">
          <cell r="B1536">
            <v>46111</v>
          </cell>
          <cell r="M1536">
            <v>23910755.199999996</v>
          </cell>
        </row>
        <row r="1537">
          <cell r="M1537" t="str">
            <v/>
          </cell>
        </row>
        <row r="1538">
          <cell r="B1538" t="str">
            <v>11-15-010</v>
          </cell>
          <cell r="M1538" t="str">
            <v/>
          </cell>
        </row>
        <row r="1539">
          <cell r="B1539" t="str">
            <v>3RP01</v>
          </cell>
          <cell r="M1539">
            <v>11</v>
          </cell>
        </row>
        <row r="1540">
          <cell r="B1540">
            <v>47111</v>
          </cell>
          <cell r="M1540">
            <v>0</v>
          </cell>
        </row>
        <row r="1541">
          <cell r="B1541">
            <v>46111</v>
          </cell>
          <cell r="M1541">
            <v>0</v>
          </cell>
        </row>
        <row r="1542">
          <cell r="M1542" t="str">
            <v/>
          </cell>
        </row>
        <row r="1543">
          <cell r="B1543" t="str">
            <v>11-15-012</v>
          </cell>
          <cell r="M1543" t="str">
            <v/>
          </cell>
        </row>
        <row r="1544">
          <cell r="B1544" t="str">
            <v>3RPX2</v>
          </cell>
          <cell r="M1544">
            <v>1</v>
          </cell>
        </row>
        <row r="1545">
          <cell r="B1545">
            <v>21121</v>
          </cell>
          <cell r="M1545">
            <v>2</v>
          </cell>
        </row>
        <row r="1546">
          <cell r="B1546">
            <v>21111</v>
          </cell>
          <cell r="M1546">
            <v>2</v>
          </cell>
        </row>
        <row r="1547">
          <cell r="B1547">
            <v>47111</v>
          </cell>
          <cell r="M1547">
            <v>35450.294600555557</v>
          </cell>
        </row>
        <row r="1548">
          <cell r="B1548">
            <v>46111</v>
          </cell>
          <cell r="M1548">
            <v>35450.294600555557</v>
          </cell>
        </row>
        <row r="1549">
          <cell r="M1549" t="str">
            <v/>
          </cell>
        </row>
        <row r="1550">
          <cell r="B1550" t="str">
            <v>11-15-014</v>
          </cell>
          <cell r="M1550" t="str">
            <v/>
          </cell>
        </row>
        <row r="1551">
          <cell r="B1551" t="str">
            <v>3RPX3</v>
          </cell>
          <cell r="M1551">
            <v>3</v>
          </cell>
        </row>
        <row r="1552">
          <cell r="B1552">
            <v>21121</v>
          </cell>
          <cell r="M1552">
            <v>6</v>
          </cell>
        </row>
        <row r="1553">
          <cell r="B1553">
            <v>21111</v>
          </cell>
          <cell r="M1553">
            <v>6</v>
          </cell>
        </row>
        <row r="1554">
          <cell r="B1554">
            <v>47111</v>
          </cell>
          <cell r="M1554">
            <v>106350.88380166667</v>
          </cell>
        </row>
        <row r="1555">
          <cell r="B1555">
            <v>46111</v>
          </cell>
          <cell r="M1555">
            <v>106350.88380166667</v>
          </cell>
        </row>
        <row r="1556">
          <cell r="M1556" t="str">
            <v/>
          </cell>
        </row>
        <row r="1557">
          <cell r="B1557" t="str">
            <v>11-15-020</v>
          </cell>
          <cell r="M1557" t="str">
            <v/>
          </cell>
        </row>
        <row r="1558">
          <cell r="B1558" t="str">
            <v>3RP02</v>
          </cell>
          <cell r="M1558">
            <v>33</v>
          </cell>
        </row>
        <row r="1559">
          <cell r="B1559">
            <v>47111</v>
          </cell>
          <cell r="M1559">
            <v>0</v>
          </cell>
        </row>
        <row r="1560">
          <cell r="B1560">
            <v>46111</v>
          </cell>
          <cell r="M1560">
            <v>0</v>
          </cell>
        </row>
        <row r="1561">
          <cell r="M1561" t="str">
            <v/>
          </cell>
        </row>
        <row r="1562">
          <cell r="B1562" t="str">
            <v>11-15-030</v>
          </cell>
          <cell r="M1562" t="str">
            <v/>
          </cell>
        </row>
        <row r="1563">
          <cell r="B1563" t="str">
            <v>3RP03</v>
          </cell>
          <cell r="M1563">
            <v>24</v>
          </cell>
        </row>
        <row r="1564">
          <cell r="B1564">
            <v>47111</v>
          </cell>
          <cell r="M1564">
            <v>0</v>
          </cell>
        </row>
        <row r="1565">
          <cell r="B1565">
            <v>46111</v>
          </cell>
          <cell r="M1565">
            <v>0</v>
          </cell>
        </row>
        <row r="1566">
          <cell r="M1566" t="str">
            <v/>
          </cell>
        </row>
        <row r="1567">
          <cell r="B1567" t="str">
            <v>11-15-040</v>
          </cell>
          <cell r="M1567" t="str">
            <v/>
          </cell>
        </row>
        <row r="1568">
          <cell r="B1568" t="str">
            <v>3RP04</v>
          </cell>
          <cell r="M1568">
            <v>53</v>
          </cell>
        </row>
        <row r="1569">
          <cell r="B1569">
            <v>47111</v>
          </cell>
          <cell r="M1569">
            <v>0</v>
          </cell>
        </row>
        <row r="1570">
          <cell r="B1570">
            <v>46111</v>
          </cell>
          <cell r="M1570">
            <v>0</v>
          </cell>
        </row>
        <row r="1571">
          <cell r="M1571" t="str">
            <v/>
          </cell>
        </row>
        <row r="1572">
          <cell r="B1572" t="str">
            <v>11-15-045</v>
          </cell>
          <cell r="M1572" t="str">
            <v/>
          </cell>
        </row>
        <row r="1573">
          <cell r="B1573" t="str">
            <v>3RPX4</v>
          </cell>
          <cell r="M1573">
            <v>1</v>
          </cell>
        </row>
        <row r="1574">
          <cell r="B1574">
            <v>21121</v>
          </cell>
          <cell r="M1574">
            <v>2</v>
          </cell>
        </row>
        <row r="1575">
          <cell r="B1575">
            <v>21111</v>
          </cell>
          <cell r="M1575">
            <v>2</v>
          </cell>
        </row>
        <row r="1576">
          <cell r="B1576">
            <v>47111</v>
          </cell>
          <cell r="M1576">
            <v>35450.294600555557</v>
          </cell>
        </row>
        <row r="1577">
          <cell r="B1577">
            <v>46111</v>
          </cell>
          <cell r="M1577">
            <v>35450.294600555557</v>
          </cell>
        </row>
        <row r="1578">
          <cell r="M1578" t="str">
            <v/>
          </cell>
        </row>
        <row r="1579">
          <cell r="B1579" t="str">
            <v>11-15-050</v>
          </cell>
          <cell r="M1579" t="str">
            <v/>
          </cell>
        </row>
        <row r="1580">
          <cell r="B1580" t="str">
            <v>3RP05</v>
          </cell>
          <cell r="M1580">
            <v>20</v>
          </cell>
        </row>
        <row r="1581">
          <cell r="B1581">
            <v>47111</v>
          </cell>
          <cell r="M1581">
            <v>0</v>
          </cell>
        </row>
        <row r="1582">
          <cell r="B1582">
            <v>46111</v>
          </cell>
          <cell r="M1582">
            <v>0</v>
          </cell>
        </row>
        <row r="1583">
          <cell r="M1583" t="str">
            <v/>
          </cell>
        </row>
        <row r="1584">
          <cell r="B1584" t="str">
            <v>11-15-060</v>
          </cell>
          <cell r="M1584" t="str">
            <v/>
          </cell>
        </row>
        <row r="1585">
          <cell r="B1585" t="str">
            <v>3RP06</v>
          </cell>
          <cell r="M1585">
            <v>46</v>
          </cell>
        </row>
        <row r="1586">
          <cell r="B1586">
            <v>47111</v>
          </cell>
          <cell r="M1586">
            <v>0</v>
          </cell>
        </row>
        <row r="1587">
          <cell r="B1587">
            <v>46111</v>
          </cell>
          <cell r="M1587">
            <v>0</v>
          </cell>
        </row>
        <row r="1588">
          <cell r="M1588" t="str">
            <v/>
          </cell>
        </row>
        <row r="1589">
          <cell r="B1589" t="str">
            <v>11-15-070</v>
          </cell>
          <cell r="M1589" t="str">
            <v/>
          </cell>
        </row>
        <row r="1590">
          <cell r="B1590" t="str">
            <v>3RP08</v>
          </cell>
          <cell r="M1590">
            <v>2</v>
          </cell>
        </row>
        <row r="1591">
          <cell r="B1591">
            <v>47111</v>
          </cell>
          <cell r="M1591">
            <v>0</v>
          </cell>
        </row>
        <row r="1592">
          <cell r="B1592">
            <v>46111</v>
          </cell>
          <cell r="M1592">
            <v>0</v>
          </cell>
        </row>
        <row r="1593">
          <cell r="M1593" t="str">
            <v/>
          </cell>
        </row>
        <row r="1594">
          <cell r="B1594" t="str">
            <v>11-15-080</v>
          </cell>
          <cell r="M1594" t="str">
            <v/>
          </cell>
        </row>
        <row r="1595">
          <cell r="B1595" t="str">
            <v>3RP10</v>
          </cell>
          <cell r="M1595">
            <v>2</v>
          </cell>
        </row>
        <row r="1596">
          <cell r="B1596">
            <v>47111</v>
          </cell>
          <cell r="M1596">
            <v>0</v>
          </cell>
        </row>
        <row r="1597">
          <cell r="B1597">
            <v>46111</v>
          </cell>
          <cell r="M1597">
            <v>0</v>
          </cell>
        </row>
        <row r="1598">
          <cell r="M1598" t="str">
            <v/>
          </cell>
        </row>
        <row r="1599">
          <cell r="B1599" t="str">
            <v>11-15-090</v>
          </cell>
          <cell r="M1599" t="str">
            <v/>
          </cell>
        </row>
        <row r="1600">
          <cell r="B1600" t="str">
            <v>3RP13</v>
          </cell>
          <cell r="M1600">
            <v>10</v>
          </cell>
        </row>
        <row r="1601">
          <cell r="B1601">
            <v>47111</v>
          </cell>
          <cell r="M1601">
            <v>0</v>
          </cell>
        </row>
        <row r="1602">
          <cell r="B1602">
            <v>46111</v>
          </cell>
          <cell r="M1602">
            <v>0</v>
          </cell>
        </row>
        <row r="1603">
          <cell r="M1603" t="str">
            <v/>
          </cell>
        </row>
        <row r="1604">
          <cell r="B1604" t="str">
            <v>11-15-100</v>
          </cell>
          <cell r="M1604" t="str">
            <v/>
          </cell>
        </row>
        <row r="1605">
          <cell r="B1605" t="str">
            <v>3RP21</v>
          </cell>
          <cell r="M1605">
            <v>7</v>
          </cell>
        </row>
        <row r="1606">
          <cell r="B1606">
            <v>47111</v>
          </cell>
          <cell r="M1606">
            <v>0</v>
          </cell>
        </row>
        <row r="1607">
          <cell r="B1607">
            <v>46111</v>
          </cell>
          <cell r="M1607">
            <v>0</v>
          </cell>
        </row>
        <row r="1608">
          <cell r="M1608" t="str">
            <v/>
          </cell>
        </row>
        <row r="1609">
          <cell r="B1609" t="str">
            <v>11-15-110</v>
          </cell>
          <cell r="M1609" t="str">
            <v/>
          </cell>
        </row>
        <row r="1610">
          <cell r="B1610" t="str">
            <v>3RP37</v>
          </cell>
          <cell r="M1610">
            <v>8</v>
          </cell>
        </row>
        <row r="1611">
          <cell r="B1611">
            <v>47111</v>
          </cell>
          <cell r="M1611">
            <v>0</v>
          </cell>
        </row>
        <row r="1612">
          <cell r="B1612">
            <v>46111</v>
          </cell>
          <cell r="M1612">
            <v>0</v>
          </cell>
        </row>
        <row r="1613">
          <cell r="M1613" t="str">
            <v/>
          </cell>
        </row>
        <row r="1614">
          <cell r="B1614" t="str">
            <v>11-15-120</v>
          </cell>
          <cell r="M1614" t="str">
            <v/>
          </cell>
        </row>
        <row r="1615">
          <cell r="B1615" t="str">
            <v>3RP41</v>
          </cell>
          <cell r="M1615">
            <v>1</v>
          </cell>
        </row>
        <row r="1616">
          <cell r="B1616">
            <v>47111</v>
          </cell>
          <cell r="M1616">
            <v>0</v>
          </cell>
        </row>
        <row r="1617">
          <cell r="B1617">
            <v>46111</v>
          </cell>
          <cell r="M1617">
            <v>0</v>
          </cell>
        </row>
        <row r="1618">
          <cell r="M1618" t="str">
            <v/>
          </cell>
        </row>
        <row r="1619">
          <cell r="B1619" t="str">
            <v>11-15-130</v>
          </cell>
          <cell r="M1619" t="str">
            <v/>
          </cell>
        </row>
        <row r="1620">
          <cell r="B1620" t="str">
            <v>3RP44</v>
          </cell>
          <cell r="M1620">
            <v>2</v>
          </cell>
        </row>
        <row r="1621">
          <cell r="B1621">
            <v>47111</v>
          </cell>
          <cell r="M1621">
            <v>0</v>
          </cell>
        </row>
        <row r="1622">
          <cell r="B1622">
            <v>46111</v>
          </cell>
          <cell r="M1622">
            <v>0</v>
          </cell>
        </row>
        <row r="1623">
          <cell r="M1623" t="str">
            <v/>
          </cell>
        </row>
        <row r="1624">
          <cell r="B1624" t="str">
            <v>11-15-140</v>
          </cell>
          <cell r="M1624" t="str">
            <v/>
          </cell>
        </row>
        <row r="1625">
          <cell r="B1625" t="str">
            <v>3Y111</v>
          </cell>
          <cell r="M1625">
            <v>1</v>
          </cell>
        </row>
        <row r="1626">
          <cell r="B1626" t="str">
            <v>3Y112</v>
          </cell>
          <cell r="M1626">
            <v>2</v>
          </cell>
        </row>
        <row r="1627">
          <cell r="B1627" t="str">
            <v>3Y113</v>
          </cell>
          <cell r="M1627">
            <v>1</v>
          </cell>
        </row>
        <row r="1628">
          <cell r="B1628" t="str">
            <v>3Y114</v>
          </cell>
          <cell r="M1628">
            <v>2</v>
          </cell>
        </row>
        <row r="1629">
          <cell r="B1629" t="str">
            <v>3Y115</v>
          </cell>
          <cell r="M1629">
            <v>1</v>
          </cell>
        </row>
        <row r="1630">
          <cell r="B1630" t="str">
            <v>3Y116</v>
          </cell>
          <cell r="M1630">
            <v>1</v>
          </cell>
        </row>
        <row r="1631">
          <cell r="B1631" t="str">
            <v>3Y117</v>
          </cell>
          <cell r="M1631">
            <v>1</v>
          </cell>
        </row>
        <row r="1632">
          <cell r="B1632">
            <v>47111</v>
          </cell>
          <cell r="M1632">
            <v>0</v>
          </cell>
        </row>
        <row r="1633">
          <cell r="B1633">
            <v>46111</v>
          </cell>
          <cell r="M1633">
            <v>0</v>
          </cell>
        </row>
        <row r="1634">
          <cell r="M1634" t="str">
            <v/>
          </cell>
        </row>
        <row r="1635">
          <cell r="B1635" t="str">
            <v>11-15-150</v>
          </cell>
          <cell r="M1635" t="str">
            <v/>
          </cell>
        </row>
        <row r="1636">
          <cell r="B1636" t="str">
            <v>3Y11B</v>
          </cell>
          <cell r="M1636">
            <v>1</v>
          </cell>
        </row>
        <row r="1637">
          <cell r="B1637">
            <v>47111</v>
          </cell>
          <cell r="M1637">
            <v>0</v>
          </cell>
        </row>
        <row r="1638">
          <cell r="B1638">
            <v>46111</v>
          </cell>
          <cell r="M1638">
            <v>0</v>
          </cell>
        </row>
        <row r="1639">
          <cell r="M1639" t="str">
            <v/>
          </cell>
        </row>
        <row r="1640">
          <cell r="B1640" t="str">
            <v>11-15-160</v>
          </cell>
          <cell r="M1640" t="str">
            <v/>
          </cell>
        </row>
        <row r="1641">
          <cell r="B1641" t="str">
            <v>3Y11A</v>
          </cell>
          <cell r="M1641">
            <v>8</v>
          </cell>
        </row>
        <row r="1642">
          <cell r="B1642">
            <v>47111</v>
          </cell>
          <cell r="M1642">
            <v>0</v>
          </cell>
        </row>
        <row r="1643">
          <cell r="B1643">
            <v>46111</v>
          </cell>
          <cell r="M1643">
            <v>0</v>
          </cell>
        </row>
        <row r="1644">
          <cell r="M1644" t="str">
            <v/>
          </cell>
        </row>
        <row r="1645">
          <cell r="B1645" t="str">
            <v>11-15-170</v>
          </cell>
          <cell r="M1645" t="str">
            <v/>
          </cell>
        </row>
        <row r="1646">
          <cell r="B1646" t="str">
            <v>3RP48</v>
          </cell>
          <cell r="M1646">
            <v>1</v>
          </cell>
        </row>
        <row r="1647">
          <cell r="B1647">
            <v>47111</v>
          </cell>
          <cell r="M1647">
            <v>0</v>
          </cell>
        </row>
        <row r="1648">
          <cell r="B1648">
            <v>46111</v>
          </cell>
          <cell r="M1648">
            <v>0</v>
          </cell>
        </row>
        <row r="1649">
          <cell r="M1649" t="str">
            <v/>
          </cell>
        </row>
        <row r="1650">
          <cell r="B1650" t="str">
            <v>11-15-180</v>
          </cell>
          <cell r="M1650" t="str">
            <v/>
          </cell>
        </row>
        <row r="1651">
          <cell r="B1651" t="str">
            <v>3RP49</v>
          </cell>
          <cell r="M1651">
            <v>1</v>
          </cell>
        </row>
        <row r="1652">
          <cell r="B1652">
            <v>47111</v>
          </cell>
          <cell r="M1652">
            <v>0</v>
          </cell>
        </row>
        <row r="1653">
          <cell r="B1653">
            <v>46111</v>
          </cell>
          <cell r="M1653">
            <v>0</v>
          </cell>
        </row>
        <row r="1654">
          <cell r="M1654" t="str">
            <v/>
          </cell>
        </row>
        <row r="1655">
          <cell r="B1655" t="str">
            <v>11-50-010</v>
          </cell>
          <cell r="M1655" t="str">
            <v/>
          </cell>
        </row>
        <row r="1656">
          <cell r="B1656" t="str">
            <v>3LA17</v>
          </cell>
          <cell r="M1656">
            <v>143.58199999999999</v>
          </cell>
        </row>
        <row r="1657">
          <cell r="B1657">
            <v>47111</v>
          </cell>
          <cell r="M1657">
            <v>0</v>
          </cell>
        </row>
        <row r="1658">
          <cell r="B1658">
            <v>46111</v>
          </cell>
          <cell r="M1658">
            <v>0</v>
          </cell>
        </row>
        <row r="1659">
          <cell r="M1659" t="str">
            <v/>
          </cell>
        </row>
        <row r="1660">
          <cell r="B1660" t="str">
            <v>12</v>
          </cell>
          <cell r="M1660" t="str">
            <v/>
          </cell>
        </row>
        <row r="1661">
          <cell r="B1661" t="str">
            <v>12-05-010</v>
          </cell>
          <cell r="M1661" t="str">
            <v/>
          </cell>
        </row>
        <row r="1662">
          <cell r="B1662" t="str">
            <v>3M312</v>
          </cell>
          <cell r="M1662">
            <v>95.22</v>
          </cell>
        </row>
        <row r="1663">
          <cell r="B1663">
            <v>47111</v>
          </cell>
          <cell r="M1663">
            <v>0</v>
          </cell>
        </row>
        <row r="1664">
          <cell r="B1664">
            <v>46111</v>
          </cell>
          <cell r="M1664">
            <v>0</v>
          </cell>
        </row>
        <row r="1665">
          <cell r="M1665" t="str">
            <v/>
          </cell>
        </row>
        <row r="1666">
          <cell r="B1666" t="str">
            <v>12-05-020</v>
          </cell>
          <cell r="M1666" t="str">
            <v/>
          </cell>
        </row>
        <row r="1667">
          <cell r="B1667" t="str">
            <v>3M314</v>
          </cell>
          <cell r="M1667">
            <v>87.27</v>
          </cell>
        </row>
        <row r="1668">
          <cell r="B1668">
            <v>47111</v>
          </cell>
          <cell r="M1668">
            <v>0</v>
          </cell>
        </row>
        <row r="1669">
          <cell r="B1669">
            <v>46111</v>
          </cell>
          <cell r="M1669">
            <v>0</v>
          </cell>
        </row>
        <row r="1670">
          <cell r="M1670" t="str">
            <v/>
          </cell>
        </row>
        <row r="1671">
          <cell r="B1671" t="str">
            <v>12-10-010</v>
          </cell>
          <cell r="M1671" t="str">
            <v/>
          </cell>
        </row>
        <row r="1672">
          <cell r="B1672" t="str">
            <v>3M315</v>
          </cell>
          <cell r="M1672">
            <v>16.2</v>
          </cell>
        </row>
        <row r="1673">
          <cell r="B1673">
            <v>47111</v>
          </cell>
          <cell r="M1673">
            <v>0</v>
          </cell>
        </row>
        <row r="1674">
          <cell r="B1674">
            <v>46111</v>
          </cell>
          <cell r="M1674">
            <v>0</v>
          </cell>
        </row>
        <row r="1675">
          <cell r="M1675" t="str">
            <v/>
          </cell>
        </row>
        <row r="1676">
          <cell r="B1676" t="str">
            <v>12-15-010</v>
          </cell>
          <cell r="M1676" t="str">
            <v/>
          </cell>
        </row>
        <row r="1677">
          <cell r="B1677" t="str">
            <v>3RP07</v>
          </cell>
          <cell r="M1677">
            <v>1</v>
          </cell>
        </row>
        <row r="1678">
          <cell r="B1678">
            <v>47111</v>
          </cell>
          <cell r="M1678">
            <v>0</v>
          </cell>
        </row>
        <row r="1679">
          <cell r="B1679">
            <v>46111</v>
          </cell>
          <cell r="M1679">
            <v>0</v>
          </cell>
        </row>
        <row r="1680">
          <cell r="M1680" t="str">
            <v/>
          </cell>
        </row>
        <row r="1681">
          <cell r="B1681" t="str">
            <v>12-15-020</v>
          </cell>
          <cell r="M1681" t="str">
            <v/>
          </cell>
        </row>
        <row r="1682">
          <cell r="B1682" t="str">
            <v>3RP09</v>
          </cell>
          <cell r="M1682">
            <v>1</v>
          </cell>
        </row>
        <row r="1683">
          <cell r="B1683">
            <v>47111</v>
          </cell>
          <cell r="M1683">
            <v>0</v>
          </cell>
        </row>
        <row r="1684">
          <cell r="B1684">
            <v>46111</v>
          </cell>
          <cell r="M1684">
            <v>0</v>
          </cell>
        </row>
        <row r="1685">
          <cell r="M1685" t="str">
            <v/>
          </cell>
        </row>
        <row r="1686">
          <cell r="B1686" t="str">
            <v>12-15-030</v>
          </cell>
          <cell r="M1686" t="str">
            <v/>
          </cell>
        </row>
        <row r="1687">
          <cell r="B1687" t="str">
            <v>3RP14</v>
          </cell>
          <cell r="M1687">
            <v>1</v>
          </cell>
        </row>
        <row r="1688">
          <cell r="B1688">
            <v>47111</v>
          </cell>
          <cell r="M1688">
            <v>0</v>
          </cell>
        </row>
        <row r="1689">
          <cell r="B1689">
            <v>46111</v>
          </cell>
          <cell r="M1689">
            <v>0</v>
          </cell>
        </row>
        <row r="1690">
          <cell r="M1690" t="str">
            <v/>
          </cell>
        </row>
        <row r="1691">
          <cell r="B1691" t="str">
            <v>13</v>
          </cell>
          <cell r="M1691" t="str">
            <v/>
          </cell>
        </row>
        <row r="1692">
          <cell r="B1692" t="str">
            <v>13-01-010</v>
          </cell>
          <cell r="M1692" t="str">
            <v/>
          </cell>
        </row>
        <row r="1693">
          <cell r="B1693" t="str">
            <v>1N11E</v>
          </cell>
          <cell r="M1693">
            <v>76</v>
          </cell>
        </row>
        <row r="1694">
          <cell r="B1694" t="str">
            <v>1N163</v>
          </cell>
          <cell r="M1694">
            <v>76</v>
          </cell>
        </row>
        <row r="1695">
          <cell r="B1695" t="str">
            <v>1N372</v>
          </cell>
          <cell r="M1695">
            <v>76</v>
          </cell>
        </row>
        <row r="1696">
          <cell r="B1696" t="str">
            <v>1N175</v>
          </cell>
          <cell r="M1696">
            <v>76</v>
          </cell>
        </row>
        <row r="1697">
          <cell r="B1697">
            <v>11111</v>
          </cell>
          <cell r="M1697">
            <v>76</v>
          </cell>
        </row>
        <row r="1698">
          <cell r="B1698">
            <v>17611</v>
          </cell>
          <cell r="M1698">
            <v>15.200000000000001</v>
          </cell>
        </row>
        <row r="1699">
          <cell r="B1699">
            <v>17711</v>
          </cell>
          <cell r="M1699">
            <v>15.200000000000001</v>
          </cell>
        </row>
        <row r="1700">
          <cell r="B1700" t="str">
            <v>2CD74</v>
          </cell>
          <cell r="M1700">
            <v>76</v>
          </cell>
        </row>
        <row r="1701">
          <cell r="B1701">
            <v>47111</v>
          </cell>
          <cell r="M1701">
            <v>1437160</v>
          </cell>
        </row>
        <row r="1702">
          <cell r="B1702">
            <v>46111</v>
          </cell>
          <cell r="M1702">
            <v>1437160</v>
          </cell>
        </row>
        <row r="1703">
          <cell r="M1703" t="str">
            <v/>
          </cell>
        </row>
        <row r="1704">
          <cell r="B1704" t="str">
            <v>13-01-020</v>
          </cell>
          <cell r="M1704" t="str">
            <v/>
          </cell>
        </row>
        <row r="1705">
          <cell r="B1705" t="str">
            <v>1N11A</v>
          </cell>
          <cell r="M1705">
            <v>2</v>
          </cell>
        </row>
        <row r="1706">
          <cell r="B1706" t="str">
            <v>1N175</v>
          </cell>
          <cell r="M1706">
            <v>2</v>
          </cell>
        </row>
        <row r="1707">
          <cell r="B1707">
            <v>11111</v>
          </cell>
          <cell r="M1707">
            <v>2</v>
          </cell>
        </row>
        <row r="1708">
          <cell r="B1708">
            <v>17611</v>
          </cell>
          <cell r="M1708">
            <v>0.4</v>
          </cell>
        </row>
        <row r="1709">
          <cell r="B1709">
            <v>17711</v>
          </cell>
          <cell r="M1709">
            <v>0.4</v>
          </cell>
        </row>
        <row r="1710">
          <cell r="B1710" t="str">
            <v>2CD74</v>
          </cell>
          <cell r="M1710">
            <v>2</v>
          </cell>
        </row>
        <row r="1711">
          <cell r="B1711">
            <v>47111</v>
          </cell>
          <cell r="M1711">
            <v>37820</v>
          </cell>
        </row>
        <row r="1712">
          <cell r="B1712">
            <v>46111</v>
          </cell>
          <cell r="M1712">
            <v>37820</v>
          </cell>
        </row>
        <row r="1713">
          <cell r="M1713" t="str">
            <v/>
          </cell>
        </row>
        <row r="1714">
          <cell r="B1714" t="str">
            <v>13-01-030</v>
          </cell>
          <cell r="M1714" t="str">
            <v/>
          </cell>
        </row>
        <row r="1715">
          <cell r="B1715" t="str">
            <v>1N141</v>
          </cell>
          <cell r="M1715">
            <v>8</v>
          </cell>
        </row>
        <row r="1716">
          <cell r="B1716" t="str">
            <v>1N372</v>
          </cell>
          <cell r="M1716">
            <v>8</v>
          </cell>
        </row>
        <row r="1717">
          <cell r="B1717" t="str">
            <v>1N175</v>
          </cell>
          <cell r="M1717">
            <v>8</v>
          </cell>
        </row>
        <row r="1718">
          <cell r="B1718">
            <v>11111</v>
          </cell>
          <cell r="M1718">
            <v>8</v>
          </cell>
        </row>
        <row r="1719">
          <cell r="B1719">
            <v>17611</v>
          </cell>
          <cell r="M1719">
            <v>1.6</v>
          </cell>
        </row>
        <row r="1720">
          <cell r="B1720">
            <v>17711</v>
          </cell>
          <cell r="M1720">
            <v>1.6</v>
          </cell>
        </row>
        <row r="1721">
          <cell r="B1721" t="str">
            <v>2CD74</v>
          </cell>
          <cell r="M1721">
            <v>8</v>
          </cell>
        </row>
        <row r="1722">
          <cell r="B1722">
            <v>47111</v>
          </cell>
          <cell r="M1722">
            <v>151280</v>
          </cell>
        </row>
        <row r="1723">
          <cell r="B1723">
            <v>46111</v>
          </cell>
          <cell r="M1723">
            <v>151280</v>
          </cell>
        </row>
        <row r="1724">
          <cell r="M1724" t="str">
            <v/>
          </cell>
        </row>
        <row r="1725">
          <cell r="B1725" t="str">
            <v>13-01-040</v>
          </cell>
          <cell r="M1725" t="str">
            <v/>
          </cell>
        </row>
        <row r="1726">
          <cell r="B1726" t="str">
            <v>1N129</v>
          </cell>
          <cell r="M1726">
            <v>2</v>
          </cell>
        </row>
        <row r="1727">
          <cell r="B1727" t="str">
            <v>1N34G</v>
          </cell>
          <cell r="M1727">
            <v>2</v>
          </cell>
        </row>
        <row r="1728">
          <cell r="B1728" t="str">
            <v>1N175</v>
          </cell>
          <cell r="M1728">
            <v>4</v>
          </cell>
        </row>
        <row r="1729">
          <cell r="B1729">
            <v>11111</v>
          </cell>
          <cell r="M1729">
            <v>2</v>
          </cell>
        </row>
        <row r="1730">
          <cell r="B1730">
            <v>17611</v>
          </cell>
          <cell r="M1730">
            <v>0.4</v>
          </cell>
        </row>
        <row r="1731">
          <cell r="B1731">
            <v>17711</v>
          </cell>
          <cell r="M1731">
            <v>0.4</v>
          </cell>
        </row>
        <row r="1732">
          <cell r="B1732" t="str">
            <v>2CD74</v>
          </cell>
          <cell r="M1732">
            <v>2</v>
          </cell>
        </row>
        <row r="1733">
          <cell r="B1733">
            <v>47111</v>
          </cell>
          <cell r="M1733">
            <v>37820</v>
          </cell>
        </row>
        <row r="1734">
          <cell r="B1734">
            <v>46111</v>
          </cell>
          <cell r="M1734">
            <v>37820</v>
          </cell>
        </row>
        <row r="1735">
          <cell r="M1735" t="str">
            <v/>
          </cell>
        </row>
        <row r="1736">
          <cell r="B1736" t="str">
            <v>13-01-050</v>
          </cell>
          <cell r="M1736" t="str">
            <v/>
          </cell>
        </row>
        <row r="1737">
          <cell r="B1737" t="str">
            <v>1N136</v>
          </cell>
          <cell r="M1737">
            <v>26</v>
          </cell>
        </row>
        <row r="1738">
          <cell r="B1738" t="str">
            <v>1N361</v>
          </cell>
          <cell r="M1738">
            <v>26</v>
          </cell>
        </row>
        <row r="1739">
          <cell r="B1739" t="str">
            <v>1N175</v>
          </cell>
          <cell r="M1739">
            <v>26</v>
          </cell>
        </row>
        <row r="1740">
          <cell r="B1740">
            <v>11111</v>
          </cell>
          <cell r="M1740">
            <v>26</v>
          </cell>
        </row>
        <row r="1741">
          <cell r="B1741">
            <v>17611</v>
          </cell>
          <cell r="M1741">
            <v>5.2</v>
          </cell>
        </row>
        <row r="1742">
          <cell r="B1742">
            <v>17711</v>
          </cell>
          <cell r="M1742">
            <v>5.2</v>
          </cell>
        </row>
        <row r="1743">
          <cell r="B1743" t="str">
            <v>2CD74</v>
          </cell>
          <cell r="M1743">
            <v>26</v>
          </cell>
        </row>
        <row r="1744">
          <cell r="B1744">
            <v>47111</v>
          </cell>
          <cell r="M1744">
            <v>491660</v>
          </cell>
        </row>
        <row r="1745">
          <cell r="B1745">
            <v>46111</v>
          </cell>
          <cell r="M1745">
            <v>491660</v>
          </cell>
        </row>
        <row r="1746">
          <cell r="M1746" t="str">
            <v/>
          </cell>
        </row>
        <row r="1747">
          <cell r="B1747" t="str">
            <v>13-01-060</v>
          </cell>
          <cell r="M1747" t="str">
            <v/>
          </cell>
        </row>
        <row r="1748">
          <cell r="B1748" t="str">
            <v>1N128</v>
          </cell>
          <cell r="M1748">
            <v>6</v>
          </cell>
        </row>
        <row r="1749">
          <cell r="B1749" t="str">
            <v>1N34G</v>
          </cell>
          <cell r="M1749">
            <v>6</v>
          </cell>
        </row>
        <row r="1750">
          <cell r="B1750" t="str">
            <v>1N175</v>
          </cell>
          <cell r="M1750">
            <v>12</v>
          </cell>
        </row>
        <row r="1751">
          <cell r="B1751">
            <v>11111</v>
          </cell>
          <cell r="M1751">
            <v>6</v>
          </cell>
        </row>
        <row r="1752">
          <cell r="B1752">
            <v>17611</v>
          </cell>
          <cell r="M1752">
            <v>1.2000000000000002</v>
          </cell>
        </row>
        <row r="1753">
          <cell r="B1753">
            <v>17711</v>
          </cell>
          <cell r="M1753">
            <v>1.2000000000000002</v>
          </cell>
        </row>
        <row r="1754">
          <cell r="B1754" t="str">
            <v>2CD74</v>
          </cell>
          <cell r="M1754">
            <v>6</v>
          </cell>
        </row>
        <row r="1755">
          <cell r="B1755">
            <v>47111</v>
          </cell>
          <cell r="M1755">
            <v>113460</v>
          </cell>
        </row>
        <row r="1756">
          <cell r="B1756">
            <v>46111</v>
          </cell>
          <cell r="M1756">
            <v>113460</v>
          </cell>
        </row>
        <row r="1757">
          <cell r="M1757" t="str">
            <v/>
          </cell>
        </row>
        <row r="1758">
          <cell r="B1758" t="str">
            <v>13-01-080</v>
          </cell>
          <cell r="M1758" t="str">
            <v/>
          </cell>
        </row>
        <row r="1759">
          <cell r="B1759" t="str">
            <v>1N181</v>
          </cell>
          <cell r="M1759">
            <v>12</v>
          </cell>
        </row>
        <row r="1760">
          <cell r="B1760">
            <v>11111</v>
          </cell>
          <cell r="M1760">
            <v>12</v>
          </cell>
        </row>
        <row r="1761">
          <cell r="B1761">
            <v>17711</v>
          </cell>
          <cell r="M1761">
            <v>2.4000000000000004</v>
          </cell>
        </row>
        <row r="1762">
          <cell r="B1762" t="str">
            <v>2CD74</v>
          </cell>
          <cell r="M1762">
            <v>12</v>
          </cell>
        </row>
        <row r="1763">
          <cell r="B1763">
            <v>47111</v>
          </cell>
          <cell r="M1763">
            <v>226920</v>
          </cell>
        </row>
        <row r="1764">
          <cell r="B1764">
            <v>46111</v>
          </cell>
          <cell r="M1764">
            <v>226920</v>
          </cell>
        </row>
        <row r="1765">
          <cell r="M1765" t="str">
            <v/>
          </cell>
        </row>
        <row r="1766">
          <cell r="B1766" t="str">
            <v>13-01-090</v>
          </cell>
          <cell r="M1766" t="str">
            <v/>
          </cell>
        </row>
        <row r="1767">
          <cell r="B1767" t="str">
            <v>1N192</v>
          </cell>
          <cell r="M1767">
            <v>12</v>
          </cell>
        </row>
        <row r="1768">
          <cell r="B1768">
            <v>17711</v>
          </cell>
          <cell r="M1768">
            <v>2.4000000000000004</v>
          </cell>
        </row>
        <row r="1769">
          <cell r="B1769" t="str">
            <v>2CD74</v>
          </cell>
          <cell r="M1769">
            <v>12</v>
          </cell>
        </row>
        <row r="1770">
          <cell r="B1770">
            <v>47111</v>
          </cell>
          <cell r="M1770">
            <v>226920</v>
          </cell>
        </row>
        <row r="1771">
          <cell r="B1771">
            <v>46111</v>
          </cell>
          <cell r="M1771">
            <v>226920</v>
          </cell>
        </row>
        <row r="1772">
          <cell r="M1772" t="str">
            <v/>
          </cell>
        </row>
        <row r="1773">
          <cell r="B1773" t="str">
            <v>13-01-100</v>
          </cell>
          <cell r="M1773" t="str">
            <v/>
          </cell>
        </row>
        <row r="1774">
          <cell r="B1774" t="str">
            <v>1N193</v>
          </cell>
          <cell r="M1774">
            <v>3</v>
          </cell>
        </row>
        <row r="1775">
          <cell r="B1775">
            <v>17711</v>
          </cell>
          <cell r="M1775">
            <v>0.60000000000000009</v>
          </cell>
        </row>
        <row r="1776">
          <cell r="B1776" t="str">
            <v>2CD74</v>
          </cell>
          <cell r="M1776">
            <v>3</v>
          </cell>
        </row>
        <row r="1777">
          <cell r="B1777">
            <v>47111</v>
          </cell>
          <cell r="M1777">
            <v>56730</v>
          </cell>
        </row>
        <row r="1778">
          <cell r="B1778">
            <v>46111</v>
          </cell>
          <cell r="M1778">
            <v>56730</v>
          </cell>
        </row>
        <row r="1779">
          <cell r="M1779" t="str">
            <v/>
          </cell>
        </row>
        <row r="1780">
          <cell r="B1780" t="str">
            <v>13-02-010</v>
          </cell>
          <cell r="M1780" t="str">
            <v/>
          </cell>
        </row>
        <row r="1781">
          <cell r="B1781" t="str">
            <v>1N331</v>
          </cell>
          <cell r="M1781">
            <v>100</v>
          </cell>
        </row>
        <row r="1782">
          <cell r="B1782">
            <v>17611</v>
          </cell>
          <cell r="M1782">
            <v>20</v>
          </cell>
        </row>
        <row r="1783">
          <cell r="B1783">
            <v>17711</v>
          </cell>
          <cell r="M1783">
            <v>20</v>
          </cell>
        </row>
        <row r="1784">
          <cell r="B1784">
            <v>21121</v>
          </cell>
          <cell r="M1784">
            <v>100</v>
          </cell>
        </row>
        <row r="1785">
          <cell r="B1785">
            <v>21111</v>
          </cell>
          <cell r="M1785">
            <v>100</v>
          </cell>
        </row>
        <row r="1786">
          <cell r="B1786">
            <v>47111</v>
          </cell>
          <cell r="M1786">
            <v>1772514.7300277778</v>
          </cell>
        </row>
        <row r="1787">
          <cell r="B1787">
            <v>46111</v>
          </cell>
          <cell r="M1787">
            <v>1772514.7300277778</v>
          </cell>
        </row>
        <row r="1788">
          <cell r="M1788" t="str">
            <v/>
          </cell>
        </row>
        <row r="1789">
          <cell r="B1789" t="str">
            <v>13-02-020</v>
          </cell>
          <cell r="M1789" t="str">
            <v/>
          </cell>
        </row>
        <row r="1790">
          <cell r="B1790" t="str">
            <v>1N341</v>
          </cell>
          <cell r="M1790">
            <v>6</v>
          </cell>
        </row>
        <row r="1791">
          <cell r="B1791">
            <v>17611</v>
          </cell>
          <cell r="M1791">
            <v>1.2000000000000002</v>
          </cell>
        </row>
        <row r="1792">
          <cell r="B1792">
            <v>17711</v>
          </cell>
          <cell r="M1792">
            <v>1.2000000000000002</v>
          </cell>
        </row>
        <row r="1793">
          <cell r="B1793">
            <v>21121</v>
          </cell>
          <cell r="M1793">
            <v>6</v>
          </cell>
        </row>
        <row r="1794">
          <cell r="B1794">
            <v>21111</v>
          </cell>
          <cell r="M1794">
            <v>6</v>
          </cell>
        </row>
        <row r="1795">
          <cell r="B1795">
            <v>47111</v>
          </cell>
          <cell r="M1795">
            <v>106350.88380166667</v>
          </cell>
        </row>
        <row r="1796">
          <cell r="B1796">
            <v>46111</v>
          </cell>
          <cell r="M1796">
            <v>106350.88380166667</v>
          </cell>
        </row>
        <row r="1797">
          <cell r="M1797" t="str">
            <v/>
          </cell>
        </row>
        <row r="1798">
          <cell r="B1798" t="str">
            <v>13-02-060</v>
          </cell>
          <cell r="M1798" t="str">
            <v/>
          </cell>
        </row>
        <row r="1799">
          <cell r="B1799" t="str">
            <v>1N3A1</v>
          </cell>
          <cell r="M1799">
            <v>6</v>
          </cell>
        </row>
        <row r="1800">
          <cell r="B1800">
            <v>17611</v>
          </cell>
          <cell r="M1800">
            <v>1.2000000000000002</v>
          </cell>
        </row>
        <row r="1801">
          <cell r="B1801">
            <v>17711</v>
          </cell>
          <cell r="M1801">
            <v>0.60000000000000009</v>
          </cell>
        </row>
        <row r="1802">
          <cell r="B1802">
            <v>21121</v>
          </cell>
          <cell r="M1802">
            <v>1.2000000000000002</v>
          </cell>
        </row>
        <row r="1803">
          <cell r="B1803">
            <v>47111</v>
          </cell>
          <cell r="M1803">
            <v>13853.553079666664</v>
          </cell>
        </row>
        <row r="1804">
          <cell r="B1804">
            <v>46111</v>
          </cell>
          <cell r="M1804">
            <v>13853.553079666664</v>
          </cell>
        </row>
        <row r="1805">
          <cell r="M1805" t="str">
            <v/>
          </cell>
        </row>
        <row r="1806">
          <cell r="B1806" t="str">
            <v>13-03-010</v>
          </cell>
          <cell r="M1806" t="str">
            <v/>
          </cell>
        </row>
        <row r="1807">
          <cell r="B1807" t="str">
            <v>1N2AF</v>
          </cell>
          <cell r="M1807">
            <v>9</v>
          </cell>
        </row>
        <row r="1808">
          <cell r="B1808">
            <v>17711</v>
          </cell>
          <cell r="M1808">
            <v>1.8</v>
          </cell>
        </row>
        <row r="1809">
          <cell r="B1809">
            <v>21121</v>
          </cell>
          <cell r="M1809">
            <v>9</v>
          </cell>
        </row>
        <row r="1810">
          <cell r="B1810">
            <v>21111</v>
          </cell>
          <cell r="M1810">
            <v>9</v>
          </cell>
        </row>
        <row r="1811">
          <cell r="B1811">
            <v>47111</v>
          </cell>
          <cell r="M1811">
            <v>159526.32570250001</v>
          </cell>
        </row>
        <row r="1812">
          <cell r="B1812">
            <v>46111</v>
          </cell>
          <cell r="M1812">
            <v>159526.32570250001</v>
          </cell>
        </row>
        <row r="1813">
          <cell r="M1813" t="str">
            <v/>
          </cell>
        </row>
        <row r="1814">
          <cell r="B1814" t="str">
            <v>13-03-020</v>
          </cell>
          <cell r="M1814" t="str">
            <v/>
          </cell>
        </row>
        <row r="1815">
          <cell r="B1815" t="str">
            <v>1N2AG</v>
          </cell>
          <cell r="M1815">
            <v>2</v>
          </cell>
        </row>
        <row r="1816">
          <cell r="B1816">
            <v>17711</v>
          </cell>
          <cell r="M1816">
            <v>0.4</v>
          </cell>
        </row>
        <row r="1817">
          <cell r="B1817">
            <v>21121</v>
          </cell>
          <cell r="M1817">
            <v>2</v>
          </cell>
        </row>
        <row r="1818">
          <cell r="B1818">
            <v>21111</v>
          </cell>
          <cell r="M1818">
            <v>2</v>
          </cell>
        </row>
        <row r="1819">
          <cell r="B1819">
            <v>47111</v>
          </cell>
          <cell r="M1819">
            <v>35450.294600555557</v>
          </cell>
        </row>
        <row r="1820">
          <cell r="B1820">
            <v>46111</v>
          </cell>
          <cell r="M1820">
            <v>35450.294600555557</v>
          </cell>
        </row>
        <row r="1821">
          <cell r="M1821" t="str">
            <v/>
          </cell>
        </row>
        <row r="1822">
          <cell r="B1822" t="str">
            <v>13-03-030</v>
          </cell>
          <cell r="M1822" t="str">
            <v/>
          </cell>
        </row>
        <row r="1823">
          <cell r="B1823" t="str">
            <v>1N2AH</v>
          </cell>
          <cell r="M1823">
            <v>5</v>
          </cell>
        </row>
        <row r="1824">
          <cell r="B1824">
            <v>17711</v>
          </cell>
          <cell r="M1824">
            <v>1</v>
          </cell>
        </row>
        <row r="1825">
          <cell r="B1825">
            <v>21121</v>
          </cell>
          <cell r="M1825">
            <v>5</v>
          </cell>
        </row>
        <row r="1826">
          <cell r="B1826">
            <v>21111</v>
          </cell>
          <cell r="M1826">
            <v>5</v>
          </cell>
        </row>
        <row r="1827">
          <cell r="B1827">
            <v>47111</v>
          </cell>
          <cell r="M1827">
            <v>88625.736501388892</v>
          </cell>
        </row>
        <row r="1828">
          <cell r="B1828">
            <v>46111</v>
          </cell>
          <cell r="M1828">
            <v>88625.736501388892</v>
          </cell>
        </row>
        <row r="1829">
          <cell r="M1829" t="str">
            <v/>
          </cell>
        </row>
        <row r="1830">
          <cell r="B1830" t="str">
            <v>13-03-040</v>
          </cell>
          <cell r="M1830" t="str">
            <v/>
          </cell>
        </row>
        <row r="1831">
          <cell r="B1831" t="str">
            <v>1N2A6</v>
          </cell>
          <cell r="M1831">
            <v>5</v>
          </cell>
        </row>
        <row r="1832">
          <cell r="B1832">
            <v>17711</v>
          </cell>
          <cell r="M1832">
            <v>1</v>
          </cell>
        </row>
        <row r="1833">
          <cell r="B1833">
            <v>21121</v>
          </cell>
          <cell r="M1833">
            <v>2.5</v>
          </cell>
        </row>
        <row r="1834">
          <cell r="B1834">
            <v>21111</v>
          </cell>
          <cell r="M1834">
            <v>2.5</v>
          </cell>
        </row>
        <row r="1835">
          <cell r="B1835">
            <v>47111</v>
          </cell>
          <cell r="M1835">
            <v>44312.868250694446</v>
          </cell>
        </row>
        <row r="1836">
          <cell r="B1836">
            <v>46111</v>
          </cell>
          <cell r="M1836">
            <v>44312.868250694446</v>
          </cell>
        </row>
        <row r="1837">
          <cell r="M1837" t="str">
            <v/>
          </cell>
        </row>
        <row r="1838">
          <cell r="B1838" t="str">
            <v>13-03-050</v>
          </cell>
          <cell r="M1838" t="str">
            <v/>
          </cell>
        </row>
        <row r="1839">
          <cell r="B1839" t="str">
            <v>1N263</v>
          </cell>
          <cell r="M1839">
            <v>43</v>
          </cell>
        </row>
        <row r="1840">
          <cell r="B1840">
            <v>17711</v>
          </cell>
          <cell r="M1840">
            <v>8.6</v>
          </cell>
        </row>
        <row r="1841">
          <cell r="B1841">
            <v>21121</v>
          </cell>
          <cell r="M1841">
            <v>43</v>
          </cell>
        </row>
        <row r="1842">
          <cell r="B1842">
            <v>47111</v>
          </cell>
          <cell r="M1842">
            <v>496418.98535472219</v>
          </cell>
        </row>
        <row r="1843">
          <cell r="B1843">
            <v>46111</v>
          </cell>
          <cell r="M1843">
            <v>496418.98535472219</v>
          </cell>
        </row>
        <row r="1844">
          <cell r="M1844" t="str">
            <v/>
          </cell>
        </row>
        <row r="1845">
          <cell r="B1845" t="str">
            <v>13-03-060</v>
          </cell>
          <cell r="M1845" t="str">
            <v/>
          </cell>
        </row>
        <row r="1846">
          <cell r="B1846" t="str">
            <v>1N275</v>
          </cell>
          <cell r="M1846">
            <v>87</v>
          </cell>
        </row>
        <row r="1847">
          <cell r="B1847">
            <v>17711</v>
          </cell>
          <cell r="M1847">
            <v>17.400000000000002</v>
          </cell>
        </row>
        <row r="1848">
          <cell r="B1848">
            <v>21121</v>
          </cell>
          <cell r="M1848">
            <v>87</v>
          </cell>
        </row>
        <row r="1849">
          <cell r="B1849">
            <v>47111</v>
          </cell>
          <cell r="M1849">
            <v>1004382.5982758333</v>
          </cell>
        </row>
        <row r="1850">
          <cell r="B1850">
            <v>46111</v>
          </cell>
          <cell r="M1850">
            <v>1004382.5982758333</v>
          </cell>
        </row>
        <row r="1851">
          <cell r="M1851" t="str">
            <v/>
          </cell>
        </row>
        <row r="1852">
          <cell r="B1852" t="str">
            <v>13-03-070</v>
          </cell>
          <cell r="M1852" t="str">
            <v/>
          </cell>
        </row>
        <row r="1853">
          <cell r="B1853" t="str">
            <v>1N281</v>
          </cell>
          <cell r="M1853">
            <v>43</v>
          </cell>
        </row>
        <row r="1854">
          <cell r="B1854">
            <v>17711</v>
          </cell>
          <cell r="M1854">
            <v>8.6</v>
          </cell>
        </row>
        <row r="1855">
          <cell r="B1855">
            <v>21121</v>
          </cell>
          <cell r="M1855">
            <v>21.5</v>
          </cell>
        </row>
        <row r="1856">
          <cell r="B1856">
            <v>47111</v>
          </cell>
          <cell r="M1856">
            <v>248209.49267736109</v>
          </cell>
        </row>
        <row r="1857">
          <cell r="B1857">
            <v>46111</v>
          </cell>
          <cell r="M1857">
            <v>248209.49267736109</v>
          </cell>
        </row>
        <row r="1858">
          <cell r="M1858" t="str">
            <v/>
          </cell>
        </row>
        <row r="1859">
          <cell r="B1859" t="str">
            <v>13-03-090</v>
          </cell>
          <cell r="M1859" t="str">
            <v/>
          </cell>
        </row>
        <row r="1860">
          <cell r="B1860" t="str">
            <v>1N241</v>
          </cell>
          <cell r="M1860">
            <v>85</v>
          </cell>
        </row>
        <row r="1861">
          <cell r="B1861">
            <v>17711</v>
          </cell>
          <cell r="M1861">
            <v>17</v>
          </cell>
        </row>
        <row r="1862">
          <cell r="B1862">
            <v>21121</v>
          </cell>
          <cell r="M1862">
            <v>42.5</v>
          </cell>
        </row>
        <row r="1863">
          <cell r="B1863">
            <v>47111</v>
          </cell>
          <cell r="M1863">
            <v>490646.67157152772</v>
          </cell>
        </row>
        <row r="1864">
          <cell r="B1864">
            <v>46111</v>
          </cell>
          <cell r="M1864">
            <v>490646.67157152772</v>
          </cell>
        </row>
        <row r="1865">
          <cell r="M1865" t="str">
            <v/>
          </cell>
        </row>
        <row r="1866">
          <cell r="B1866" t="str">
            <v>13-03-100</v>
          </cell>
          <cell r="M1866" t="str">
            <v/>
          </cell>
        </row>
        <row r="1867">
          <cell r="B1867">
            <v>16113</v>
          </cell>
          <cell r="M1867">
            <v>100.94700000000002</v>
          </cell>
        </row>
        <row r="1868">
          <cell r="B1868">
            <v>14253</v>
          </cell>
          <cell r="M1868">
            <v>223.31161387631977</v>
          </cell>
        </row>
        <row r="1869">
          <cell r="B1869">
            <v>17711</v>
          </cell>
          <cell r="M1869">
            <v>19.228000000000005</v>
          </cell>
        </row>
        <row r="1870">
          <cell r="B1870">
            <v>21121</v>
          </cell>
          <cell r="M1870">
            <v>96.140000000000015</v>
          </cell>
        </row>
        <row r="1871">
          <cell r="B1871">
            <v>21111</v>
          </cell>
          <cell r="M1871">
            <v>96.140000000000015</v>
          </cell>
        </row>
        <row r="1872">
          <cell r="B1872">
            <v>47111</v>
          </cell>
          <cell r="M1872">
            <v>1704095.6614487059</v>
          </cell>
        </row>
        <row r="1873">
          <cell r="B1873">
            <v>46111</v>
          </cell>
          <cell r="M1873">
            <v>1704095.6614487059</v>
          </cell>
        </row>
        <row r="1874">
          <cell r="M1874" t="str">
            <v/>
          </cell>
        </row>
        <row r="1875">
          <cell r="B1875" t="str">
            <v>13-03-110</v>
          </cell>
          <cell r="M1875" t="str">
            <v/>
          </cell>
        </row>
        <row r="1876">
          <cell r="B1876">
            <v>16113</v>
          </cell>
          <cell r="M1876">
            <v>8.1900000000000013</v>
          </cell>
        </row>
        <row r="1877">
          <cell r="B1877">
            <v>14253</v>
          </cell>
          <cell r="M1877">
            <v>21.230769230769226</v>
          </cell>
        </row>
        <row r="1878">
          <cell r="B1878">
            <v>17711</v>
          </cell>
          <cell r="M1878">
            <v>1.2000000000000002</v>
          </cell>
        </row>
        <row r="1879">
          <cell r="B1879">
            <v>21121</v>
          </cell>
          <cell r="M1879">
            <v>6</v>
          </cell>
        </row>
        <row r="1880">
          <cell r="B1880">
            <v>21111</v>
          </cell>
          <cell r="M1880">
            <v>6</v>
          </cell>
        </row>
        <row r="1881">
          <cell r="B1881">
            <v>47111</v>
          </cell>
          <cell r="M1881">
            <v>106350.88380166667</v>
          </cell>
        </row>
        <row r="1882">
          <cell r="B1882">
            <v>46111</v>
          </cell>
          <cell r="M1882">
            <v>106350.88380166667</v>
          </cell>
        </row>
        <row r="1883">
          <cell r="M1883" t="str">
            <v/>
          </cell>
        </row>
        <row r="1884">
          <cell r="B1884" t="str">
            <v>13-04-020</v>
          </cell>
          <cell r="M1884" t="str">
            <v/>
          </cell>
        </row>
        <row r="1885">
          <cell r="B1885" t="str">
            <v>3M312</v>
          </cell>
          <cell r="M1885">
            <v>82.6</v>
          </cell>
        </row>
        <row r="1886">
          <cell r="B1886">
            <v>47111</v>
          </cell>
          <cell r="M1886">
            <v>0</v>
          </cell>
        </row>
        <row r="1887">
          <cell r="B1887">
            <v>46111</v>
          </cell>
          <cell r="M1887">
            <v>0</v>
          </cell>
        </row>
        <row r="1888">
          <cell r="M1888" t="str">
            <v/>
          </cell>
        </row>
        <row r="1889">
          <cell r="B1889" t="str">
            <v>14</v>
          </cell>
          <cell r="M1889" t="str">
            <v/>
          </cell>
        </row>
        <row r="1890">
          <cell r="B1890" t="str">
            <v>14-01-010</v>
          </cell>
          <cell r="M1890" t="str">
            <v/>
          </cell>
        </row>
        <row r="1891">
          <cell r="B1891" t="str">
            <v>3HS01</v>
          </cell>
          <cell r="M1891">
            <v>1</v>
          </cell>
        </row>
        <row r="1892">
          <cell r="B1892" t="str">
            <v>3HS02</v>
          </cell>
          <cell r="M1892">
            <v>1</v>
          </cell>
        </row>
        <row r="1893">
          <cell r="B1893" t="str">
            <v>3HS03</v>
          </cell>
          <cell r="M1893">
            <v>1</v>
          </cell>
        </row>
        <row r="1894">
          <cell r="B1894">
            <v>47111</v>
          </cell>
          <cell r="M1894">
            <v>0</v>
          </cell>
        </row>
        <row r="1895">
          <cell r="B1895">
            <v>46111</v>
          </cell>
          <cell r="M1895">
            <v>0</v>
          </cell>
        </row>
        <row r="1896">
          <cell r="M1896" t="str">
            <v/>
          </cell>
        </row>
        <row r="1897">
          <cell r="B1897" t="str">
            <v>15</v>
          </cell>
          <cell r="M1897" t="str">
            <v/>
          </cell>
        </row>
        <row r="1898">
          <cell r="B1898" t="str">
            <v>15-01-010</v>
          </cell>
          <cell r="M1898" t="str">
            <v/>
          </cell>
        </row>
        <row r="1899">
          <cell r="B1899" t="str">
            <v>3X113</v>
          </cell>
          <cell r="M1899">
            <v>1</v>
          </cell>
        </row>
        <row r="1900">
          <cell r="B1900">
            <v>47111</v>
          </cell>
          <cell r="M1900">
            <v>0</v>
          </cell>
        </row>
        <row r="1901">
          <cell r="B1901">
            <v>46111</v>
          </cell>
          <cell r="M1901">
            <v>0</v>
          </cell>
        </row>
        <row r="1902">
          <cell r="M1902" t="str">
            <v/>
          </cell>
        </row>
        <row r="1903">
          <cell r="B1903" t="str">
            <v>16</v>
          </cell>
          <cell r="M1903" t="str">
            <v/>
          </cell>
        </row>
        <row r="1904">
          <cell r="B1904" t="str">
            <v>16-05-010</v>
          </cell>
          <cell r="M1904" t="str">
            <v/>
          </cell>
        </row>
        <row r="1905">
          <cell r="B1905" t="str">
            <v>3ASC5</v>
          </cell>
          <cell r="M1905">
            <v>1</v>
          </cell>
        </row>
        <row r="1906">
          <cell r="B1906" t="str">
            <v>3ASC6</v>
          </cell>
          <cell r="M1906">
            <v>1</v>
          </cell>
        </row>
        <row r="1907">
          <cell r="B1907">
            <v>47111</v>
          </cell>
          <cell r="M1907">
            <v>0</v>
          </cell>
        </row>
        <row r="1908">
          <cell r="B1908">
            <v>46111</v>
          </cell>
          <cell r="M1908">
            <v>0</v>
          </cell>
        </row>
        <row r="1909">
          <cell r="M1909" t="str">
            <v/>
          </cell>
        </row>
        <row r="1910">
          <cell r="B1910" t="str">
            <v>16-05-020</v>
          </cell>
          <cell r="M1910" t="str">
            <v/>
          </cell>
        </row>
        <row r="1911">
          <cell r="B1911" t="str">
            <v>3ASC7</v>
          </cell>
          <cell r="M1911">
            <v>1</v>
          </cell>
        </row>
        <row r="1912">
          <cell r="B1912" t="str">
            <v>3ASC8</v>
          </cell>
          <cell r="M1912">
            <v>1</v>
          </cell>
        </row>
        <row r="1913">
          <cell r="B1913">
            <v>47111</v>
          </cell>
          <cell r="M1913">
            <v>0</v>
          </cell>
        </row>
        <row r="1914">
          <cell r="B1914">
            <v>46111</v>
          </cell>
          <cell r="M1914">
            <v>0</v>
          </cell>
        </row>
        <row r="1915">
          <cell r="M1915" t="str">
            <v/>
          </cell>
        </row>
        <row r="1916">
          <cell r="B1916" t="str">
            <v>16-10-010</v>
          </cell>
          <cell r="M1916" t="str">
            <v/>
          </cell>
        </row>
        <row r="1917">
          <cell r="B1917" t="str">
            <v>3X114</v>
          </cell>
          <cell r="M1917">
            <v>1</v>
          </cell>
        </row>
        <row r="1918">
          <cell r="B1918">
            <v>47111</v>
          </cell>
          <cell r="M1918">
            <v>0</v>
          </cell>
        </row>
        <row r="1919">
          <cell r="B1919">
            <v>46111</v>
          </cell>
          <cell r="M1919">
            <v>0</v>
          </cell>
        </row>
        <row r="1920">
          <cell r="M1920" t="str">
            <v/>
          </cell>
        </row>
        <row r="1921">
          <cell r="B1921" t="str">
            <v>17</v>
          </cell>
          <cell r="M1921" t="str">
            <v/>
          </cell>
        </row>
        <row r="1922">
          <cell r="B1922" t="str">
            <v>17-02-020</v>
          </cell>
          <cell r="M1922" t="str">
            <v/>
          </cell>
        </row>
        <row r="1923">
          <cell r="B1923" t="str">
            <v>1O127</v>
          </cell>
          <cell r="M1923">
            <v>31.021312500000004</v>
          </cell>
        </row>
        <row r="1924">
          <cell r="B1924" t="str">
            <v>1O12S</v>
          </cell>
          <cell r="M1924">
            <v>69.625612500000003</v>
          </cell>
        </row>
        <row r="1925">
          <cell r="B1925" t="str">
            <v>4V411</v>
          </cell>
          <cell r="M1925">
            <v>0.36766000000000004</v>
          </cell>
        </row>
        <row r="1926">
          <cell r="B1926" t="str">
            <v>4V811</v>
          </cell>
          <cell r="M1926">
            <v>0.36766000000000004</v>
          </cell>
        </row>
        <row r="1927">
          <cell r="B1927" t="str">
            <v>4V812</v>
          </cell>
          <cell r="M1927">
            <v>0.36766000000000004</v>
          </cell>
        </row>
        <row r="1928">
          <cell r="B1928" t="str">
            <v>2C116</v>
          </cell>
          <cell r="M1928">
            <v>1.378725</v>
          </cell>
        </row>
        <row r="1929">
          <cell r="B1929">
            <v>47111</v>
          </cell>
          <cell r="M1929">
            <v>909958.50000000012</v>
          </cell>
        </row>
        <row r="1930">
          <cell r="B1930">
            <v>46111</v>
          </cell>
          <cell r="M1930">
            <v>909958.50000000012</v>
          </cell>
        </row>
        <row r="1931">
          <cell r="M1931" t="str">
            <v/>
          </cell>
        </row>
        <row r="1932">
          <cell r="B1932" t="str">
            <v>17-03-010</v>
          </cell>
          <cell r="M1932" t="str">
            <v/>
          </cell>
        </row>
        <row r="1933">
          <cell r="B1933" t="str">
            <v>1881Ñ</v>
          </cell>
          <cell r="M1933">
            <v>2.2765957446808511</v>
          </cell>
        </row>
        <row r="1934">
          <cell r="B1934" t="str">
            <v>123T1</v>
          </cell>
          <cell r="M1934">
            <v>2.2765957446808511</v>
          </cell>
        </row>
        <row r="1935">
          <cell r="B1935" t="str">
            <v>123T2</v>
          </cell>
          <cell r="M1935">
            <v>0.32522796352583588</v>
          </cell>
        </row>
        <row r="1936">
          <cell r="B1936" t="str">
            <v>123T3</v>
          </cell>
          <cell r="M1936">
            <v>0.4553191489361702</v>
          </cell>
        </row>
        <row r="1937">
          <cell r="B1937">
            <v>21121</v>
          </cell>
          <cell r="M1937">
            <v>109.14</v>
          </cell>
        </row>
        <row r="1938">
          <cell r="B1938">
            <v>21111</v>
          </cell>
          <cell r="M1938">
            <v>111.28</v>
          </cell>
        </row>
        <row r="1939">
          <cell r="B1939">
            <v>47111</v>
          </cell>
          <cell r="M1939">
            <v>1947748.8885828389</v>
          </cell>
        </row>
        <row r="1940">
          <cell r="B1940">
            <v>46111</v>
          </cell>
          <cell r="M1940">
            <v>1947748.8885828389</v>
          </cell>
        </row>
        <row r="1941">
          <cell r="M1941" t="str">
            <v/>
          </cell>
        </row>
        <row r="1942">
          <cell r="B1942" t="str">
            <v>17-05-010</v>
          </cell>
          <cell r="M1942" t="str">
            <v/>
          </cell>
        </row>
        <row r="1943">
          <cell r="B1943" t="str">
            <v>123T1</v>
          </cell>
          <cell r="M1943">
            <v>34.689627659574462</v>
          </cell>
        </row>
        <row r="1944">
          <cell r="B1944" t="str">
            <v>123T2</v>
          </cell>
          <cell r="M1944">
            <v>4.955661094224924</v>
          </cell>
        </row>
        <row r="1945">
          <cell r="B1945" t="str">
            <v>123T3</v>
          </cell>
          <cell r="M1945">
            <v>6.9379255319148934</v>
          </cell>
        </row>
        <row r="1946">
          <cell r="B1946">
            <v>21121</v>
          </cell>
          <cell r="M1946">
            <v>32.608249999999998</v>
          </cell>
        </row>
        <row r="1947">
          <cell r="B1947">
            <v>21111</v>
          </cell>
          <cell r="M1947">
            <v>65.216499999999996</v>
          </cell>
        </row>
        <row r="1948">
          <cell r="B1948">
            <v>47111</v>
          </cell>
          <cell r="M1948">
            <v>779521.96706686518</v>
          </cell>
        </row>
        <row r="1949">
          <cell r="B1949">
            <v>46111</v>
          </cell>
          <cell r="M1949">
            <v>779521.96706686518</v>
          </cell>
        </row>
        <row r="1950">
          <cell r="M1950" t="str">
            <v/>
          </cell>
        </row>
        <row r="1951">
          <cell r="B1951" t="str">
            <v>17-05-020</v>
          </cell>
          <cell r="M1951" t="str">
            <v/>
          </cell>
        </row>
        <row r="1952">
          <cell r="B1952" t="str">
            <v>123T1</v>
          </cell>
          <cell r="M1952">
            <v>7.5251702127659597</v>
          </cell>
        </row>
        <row r="1953">
          <cell r="B1953" t="str">
            <v>123T2</v>
          </cell>
          <cell r="M1953">
            <v>1.0750243161094228</v>
          </cell>
        </row>
        <row r="1954">
          <cell r="B1954" t="str">
            <v>123T3</v>
          </cell>
          <cell r="M1954">
            <v>1.5050340425531921</v>
          </cell>
        </row>
        <row r="1955">
          <cell r="B1955">
            <v>21121</v>
          </cell>
          <cell r="M1955">
            <v>6.4306000000000019</v>
          </cell>
        </row>
        <row r="1956">
          <cell r="B1956">
            <v>21111</v>
          </cell>
          <cell r="M1956">
            <v>11.789433333333337</v>
          </cell>
        </row>
        <row r="1957">
          <cell r="B1957">
            <v>47111</v>
          </cell>
          <cell r="M1957">
            <v>147103.70739645453</v>
          </cell>
        </row>
        <row r="1958">
          <cell r="B1958">
            <v>46111</v>
          </cell>
          <cell r="M1958">
            <v>147103.70739645453</v>
          </cell>
        </row>
        <row r="1959">
          <cell r="M1959" t="str">
            <v/>
          </cell>
        </row>
        <row r="1960">
          <cell r="B1960" t="str">
            <v>17-05-030</v>
          </cell>
          <cell r="M1960" t="str">
            <v/>
          </cell>
        </row>
        <row r="1961">
          <cell r="B1961" t="str">
            <v>123T1</v>
          </cell>
          <cell r="M1961">
            <v>31.500000000000004</v>
          </cell>
        </row>
        <row r="1962">
          <cell r="B1962" t="str">
            <v>123T2</v>
          </cell>
          <cell r="M1962">
            <v>11.25</v>
          </cell>
        </row>
        <row r="1963">
          <cell r="B1963" t="str">
            <v>123T3</v>
          </cell>
          <cell r="M1963">
            <v>15.750000000000002</v>
          </cell>
        </row>
        <row r="1964">
          <cell r="B1964">
            <v>21121</v>
          </cell>
          <cell r="M1964">
            <v>26.918181818181822</v>
          </cell>
        </row>
        <row r="1965">
          <cell r="B1965">
            <v>21111</v>
          </cell>
          <cell r="M1965">
            <v>49.35</v>
          </cell>
        </row>
        <row r="1966">
          <cell r="B1966">
            <v>47111</v>
          </cell>
          <cell r="M1966">
            <v>615769.03272266674</v>
          </cell>
        </row>
        <row r="1967">
          <cell r="B1967">
            <v>46111</v>
          </cell>
          <cell r="M1967">
            <v>615769.03272266674</v>
          </cell>
        </row>
        <row r="1968">
          <cell r="M1968" t="str">
            <v/>
          </cell>
        </row>
        <row r="1969">
          <cell r="B1969" t="str">
            <v>17-05-040</v>
          </cell>
          <cell r="M1969" t="str">
            <v/>
          </cell>
        </row>
        <row r="1970">
          <cell r="B1970" t="str">
            <v>123T1</v>
          </cell>
          <cell r="M1970">
            <v>0.85106382978723405</v>
          </cell>
        </row>
        <row r="1971">
          <cell r="B1971" t="str">
            <v>123T2</v>
          </cell>
          <cell r="M1971">
            <v>1.21580547112462</v>
          </cell>
        </row>
        <row r="1972">
          <cell r="B1972" t="str">
            <v>123T3</v>
          </cell>
          <cell r="M1972">
            <v>1.7021276595744681</v>
          </cell>
        </row>
        <row r="1973">
          <cell r="B1973">
            <v>21121</v>
          </cell>
          <cell r="M1973">
            <v>0.72727272727272729</v>
          </cell>
        </row>
        <row r="1974">
          <cell r="B1974">
            <v>21111</v>
          </cell>
          <cell r="M1974">
            <v>1.3333333333333333</v>
          </cell>
        </row>
        <row r="1975">
          <cell r="B1975">
            <v>47111</v>
          </cell>
          <cell r="M1975">
            <v>16636.785754074073</v>
          </cell>
        </row>
        <row r="1976">
          <cell r="B1976">
            <v>46111</v>
          </cell>
          <cell r="M1976">
            <v>16636.785754074073</v>
          </cell>
        </row>
        <row r="1977">
          <cell r="M1977" t="str">
            <v/>
          </cell>
        </row>
        <row r="1978">
          <cell r="B1978" t="str">
            <v>17-05-050</v>
          </cell>
          <cell r="M1978" t="str">
            <v/>
          </cell>
        </row>
        <row r="1979">
          <cell r="B1979" t="str">
            <v>123T1</v>
          </cell>
          <cell r="M1979">
            <v>1.7021276595744681</v>
          </cell>
        </row>
        <row r="1980">
          <cell r="B1980" t="str">
            <v>123T2</v>
          </cell>
          <cell r="M1980">
            <v>0.97264437689969607</v>
          </cell>
        </row>
        <row r="1981">
          <cell r="B1981" t="str">
            <v>123T3</v>
          </cell>
          <cell r="M1981">
            <v>1.3617021276595744</v>
          </cell>
        </row>
        <row r="1982">
          <cell r="B1982">
            <v>21121</v>
          </cell>
          <cell r="M1982">
            <v>1.4545454545454546</v>
          </cell>
        </row>
        <row r="1983">
          <cell r="B1983">
            <v>21111</v>
          </cell>
          <cell r="M1983">
            <v>2.6666666666666665</v>
          </cell>
        </row>
        <row r="1984">
          <cell r="B1984">
            <v>47111</v>
          </cell>
          <cell r="M1984">
            <v>33273.571508148147</v>
          </cell>
        </row>
        <row r="1985">
          <cell r="B1985">
            <v>46111</v>
          </cell>
          <cell r="M1985">
            <v>33273.571508148147</v>
          </cell>
        </row>
        <row r="1986">
          <cell r="M1986" t="str">
            <v/>
          </cell>
        </row>
        <row r="1987">
          <cell r="B1987" t="str">
            <v>17-05-060</v>
          </cell>
          <cell r="M1987" t="str">
            <v/>
          </cell>
        </row>
        <row r="1988">
          <cell r="B1988" t="str">
            <v>123T1</v>
          </cell>
          <cell r="M1988">
            <v>2.2765957446808511</v>
          </cell>
        </row>
        <row r="1989">
          <cell r="B1989" t="str">
            <v>123T2</v>
          </cell>
          <cell r="M1989">
            <v>0.32522796352583588</v>
          </cell>
        </row>
        <row r="1990">
          <cell r="B1990" t="str">
            <v>123T3</v>
          </cell>
          <cell r="M1990">
            <v>0.4553191489361702</v>
          </cell>
        </row>
        <row r="1991">
          <cell r="B1991">
            <v>21121</v>
          </cell>
          <cell r="M1991">
            <v>2.918181818181818</v>
          </cell>
        </row>
        <row r="1992">
          <cell r="B1992">
            <v>21111</v>
          </cell>
          <cell r="M1992">
            <v>5.3500000000000005</v>
          </cell>
        </row>
        <row r="1993">
          <cell r="B1993">
            <v>47111</v>
          </cell>
          <cell r="M1993">
            <v>66755.102838222228</v>
          </cell>
        </row>
        <row r="1994">
          <cell r="B1994">
            <v>46111</v>
          </cell>
          <cell r="M1994">
            <v>66755.102838222228</v>
          </cell>
        </row>
        <row r="1995">
          <cell r="M1995" t="str">
            <v/>
          </cell>
        </row>
        <row r="1996">
          <cell r="B1996" t="str">
            <v>17-05-070</v>
          </cell>
          <cell r="M1996" t="str">
            <v/>
          </cell>
        </row>
        <row r="1997">
          <cell r="B1997" t="str">
            <v>123T1</v>
          </cell>
          <cell r="M1997">
            <v>8.6999999999999993</v>
          </cell>
        </row>
        <row r="1998">
          <cell r="B1998" t="str">
            <v>123T2</v>
          </cell>
          <cell r="M1998">
            <v>12.428571428571427</v>
          </cell>
        </row>
        <row r="1999">
          <cell r="B1999" t="str">
            <v>123T3</v>
          </cell>
          <cell r="M1999">
            <v>17.399999999999999</v>
          </cell>
        </row>
        <row r="2000">
          <cell r="B2000">
            <v>21121</v>
          </cell>
          <cell r="M2000">
            <v>0.63272727272727269</v>
          </cell>
        </row>
        <row r="2001">
          <cell r="B2001">
            <v>21111</v>
          </cell>
          <cell r="M2001">
            <v>11.599999999999998</v>
          </cell>
        </row>
        <row r="2002">
          <cell r="B2002">
            <v>47111</v>
          </cell>
          <cell r="M2002">
            <v>78998.629627844421</v>
          </cell>
        </row>
        <row r="2003">
          <cell r="B2003">
            <v>46111</v>
          </cell>
          <cell r="M2003">
            <v>78998.629627844421</v>
          </cell>
        </row>
        <row r="2004">
          <cell r="M2004" t="str">
            <v/>
          </cell>
        </row>
        <row r="2005">
          <cell r="B2005" t="str">
            <v>17-05-500</v>
          </cell>
          <cell r="M2005" t="str">
            <v/>
          </cell>
        </row>
        <row r="2006">
          <cell r="B2006" t="str">
            <v>3SA01</v>
          </cell>
          <cell r="M2006">
            <v>1.75</v>
          </cell>
        </row>
        <row r="2007">
          <cell r="B2007">
            <v>21121</v>
          </cell>
          <cell r="M2007">
            <v>3.5</v>
          </cell>
        </row>
        <row r="2008">
          <cell r="B2008">
            <v>21111</v>
          </cell>
          <cell r="M2008">
            <v>3.5</v>
          </cell>
        </row>
        <row r="2009">
          <cell r="B2009">
            <v>47111</v>
          </cell>
          <cell r="M2009">
            <v>124076.03110194445</v>
          </cell>
        </row>
        <row r="2010">
          <cell r="B2010">
            <v>46111</v>
          </cell>
          <cell r="M2010">
            <v>124076.03110194445</v>
          </cell>
        </row>
        <row r="2011">
          <cell r="M2011" t="str">
            <v/>
          </cell>
        </row>
        <row r="2012">
          <cell r="B2012" t="str">
            <v>17-05-500</v>
          </cell>
          <cell r="M2012" t="str">
            <v/>
          </cell>
        </row>
        <row r="2013">
          <cell r="B2013" t="str">
            <v>3SA01</v>
          </cell>
          <cell r="M2013">
            <v>1.75</v>
          </cell>
        </row>
        <row r="2014">
          <cell r="B2014">
            <v>21121</v>
          </cell>
          <cell r="M2014">
            <v>3.5</v>
          </cell>
        </row>
        <row r="2015">
          <cell r="B2015">
            <v>21111</v>
          </cell>
          <cell r="M2015">
            <v>3.5</v>
          </cell>
        </row>
        <row r="2016">
          <cell r="B2016">
            <v>47111</v>
          </cell>
          <cell r="M2016">
            <v>124076.03110194445</v>
          </cell>
        </row>
        <row r="2017">
          <cell r="B2017">
            <v>46111</v>
          </cell>
          <cell r="M2017">
            <v>124076.03110194445</v>
          </cell>
        </row>
        <row r="2018">
          <cell r="M2018" t="str">
            <v/>
          </cell>
        </row>
        <row r="2019">
          <cell r="B2019" t="str">
            <v>17-05-510</v>
          </cell>
          <cell r="M2019" t="str">
            <v/>
          </cell>
        </row>
        <row r="2020">
          <cell r="B2020" t="str">
            <v>3SA02</v>
          </cell>
          <cell r="M2020">
            <v>0.25</v>
          </cell>
        </row>
        <row r="2021">
          <cell r="B2021">
            <v>21121</v>
          </cell>
          <cell r="M2021">
            <v>0.5</v>
          </cell>
        </row>
        <row r="2022">
          <cell r="B2022">
            <v>21111</v>
          </cell>
          <cell r="M2022">
            <v>0.5</v>
          </cell>
        </row>
        <row r="2023">
          <cell r="B2023">
            <v>47111</v>
          </cell>
          <cell r="M2023">
            <v>8862.5736501388892</v>
          </cell>
        </row>
        <row r="2024">
          <cell r="B2024">
            <v>46111</v>
          </cell>
          <cell r="M2024">
            <v>8862.5736501388892</v>
          </cell>
        </row>
        <row r="2025">
          <cell r="M2025" t="str">
            <v/>
          </cell>
        </row>
        <row r="2026">
          <cell r="B2026" t="str">
            <v>17-05-520</v>
          </cell>
          <cell r="M2026" t="str">
            <v/>
          </cell>
        </row>
        <row r="2027">
          <cell r="B2027" t="str">
            <v>3SA03</v>
          </cell>
          <cell r="M2027">
            <v>3.75</v>
          </cell>
        </row>
        <row r="2028">
          <cell r="B2028">
            <v>21121</v>
          </cell>
          <cell r="M2028">
            <v>7.5</v>
          </cell>
        </row>
        <row r="2029">
          <cell r="B2029">
            <v>21111</v>
          </cell>
          <cell r="M2029">
            <v>7.5</v>
          </cell>
        </row>
        <row r="2030">
          <cell r="B2030">
            <v>47111</v>
          </cell>
          <cell r="M2030">
            <v>132938.60475208334</v>
          </cell>
        </row>
        <row r="2031">
          <cell r="B2031">
            <v>46111</v>
          </cell>
          <cell r="M2031">
            <v>132938.60475208334</v>
          </cell>
        </row>
        <row r="2032">
          <cell r="M2032" t="str">
            <v/>
          </cell>
        </row>
        <row r="2033">
          <cell r="B2033" t="str">
            <v>17-05-530</v>
          </cell>
          <cell r="M2033" t="str">
            <v/>
          </cell>
        </row>
        <row r="2034">
          <cell r="B2034" t="str">
            <v>3SA04</v>
          </cell>
          <cell r="M2034">
            <v>23</v>
          </cell>
        </row>
        <row r="2035">
          <cell r="B2035">
            <v>21121</v>
          </cell>
          <cell r="M2035">
            <v>46</v>
          </cell>
        </row>
        <row r="2036">
          <cell r="B2036">
            <v>21111</v>
          </cell>
          <cell r="M2036">
            <v>46</v>
          </cell>
        </row>
        <row r="2037">
          <cell r="B2037">
            <v>47111</v>
          </cell>
          <cell r="M2037">
            <v>815356.77581277781</v>
          </cell>
        </row>
        <row r="2038">
          <cell r="B2038">
            <v>46111</v>
          </cell>
          <cell r="M2038">
            <v>815356.77581277781</v>
          </cell>
        </row>
        <row r="2039">
          <cell r="M2039" t="str">
            <v/>
          </cell>
        </row>
        <row r="2040">
          <cell r="B2040" t="str">
            <v>17-05-540</v>
          </cell>
          <cell r="M2040" t="str">
            <v/>
          </cell>
        </row>
        <row r="2041">
          <cell r="B2041" t="str">
            <v>3SA05</v>
          </cell>
          <cell r="M2041">
            <v>5</v>
          </cell>
        </row>
        <row r="2042">
          <cell r="B2042">
            <v>21121</v>
          </cell>
          <cell r="M2042">
            <v>10</v>
          </cell>
        </row>
        <row r="2043">
          <cell r="B2043">
            <v>21111</v>
          </cell>
          <cell r="M2043">
            <v>10</v>
          </cell>
        </row>
        <row r="2044">
          <cell r="B2044">
            <v>47111</v>
          </cell>
          <cell r="M2044">
            <v>177251.47300277778</v>
          </cell>
        </row>
        <row r="2045">
          <cell r="B2045">
            <v>46111</v>
          </cell>
          <cell r="M2045">
            <v>177251.47300277778</v>
          </cell>
        </row>
        <row r="2046">
          <cell r="M2046" t="str">
            <v/>
          </cell>
        </row>
        <row r="2047">
          <cell r="B2047" t="str">
            <v>17-05-550</v>
          </cell>
          <cell r="M2047" t="str">
            <v/>
          </cell>
        </row>
        <row r="2048">
          <cell r="B2048" t="str">
            <v>3SA06</v>
          </cell>
          <cell r="M2048">
            <v>1.75</v>
          </cell>
        </row>
        <row r="2049">
          <cell r="B2049">
            <v>21121</v>
          </cell>
          <cell r="M2049">
            <v>3.5</v>
          </cell>
        </row>
        <row r="2050">
          <cell r="B2050">
            <v>21111</v>
          </cell>
          <cell r="M2050">
            <v>3.5</v>
          </cell>
        </row>
        <row r="2051">
          <cell r="B2051">
            <v>47111</v>
          </cell>
          <cell r="M2051">
            <v>62038.015550972224</v>
          </cell>
        </row>
        <row r="2052">
          <cell r="B2052">
            <v>46111</v>
          </cell>
          <cell r="M2052">
            <v>62038.015550972224</v>
          </cell>
        </row>
        <row r="2053">
          <cell r="M2053" t="str">
            <v/>
          </cell>
        </row>
        <row r="2054">
          <cell r="B2054" t="str">
            <v>17-05-560</v>
          </cell>
          <cell r="M2054" t="str">
            <v/>
          </cell>
        </row>
        <row r="2055">
          <cell r="B2055" t="str">
            <v>3SA07</v>
          </cell>
          <cell r="M2055">
            <v>1.5</v>
          </cell>
        </row>
        <row r="2056">
          <cell r="B2056">
            <v>21121</v>
          </cell>
          <cell r="M2056">
            <v>3</v>
          </cell>
        </row>
        <row r="2057">
          <cell r="B2057">
            <v>21111</v>
          </cell>
          <cell r="M2057">
            <v>3</v>
          </cell>
        </row>
        <row r="2058">
          <cell r="B2058">
            <v>47111</v>
          </cell>
          <cell r="M2058">
            <v>53175.441900833335</v>
          </cell>
        </row>
        <row r="2059">
          <cell r="B2059">
            <v>46111</v>
          </cell>
          <cell r="M2059">
            <v>53175.441900833335</v>
          </cell>
        </row>
        <row r="2060">
          <cell r="M2060" t="str">
            <v/>
          </cell>
        </row>
        <row r="2061">
          <cell r="B2061" t="str">
            <v>17-05-570</v>
          </cell>
          <cell r="M2061" t="str">
            <v/>
          </cell>
        </row>
        <row r="2062">
          <cell r="B2062" t="str">
            <v>3SA08</v>
          </cell>
          <cell r="M2062">
            <v>1.5</v>
          </cell>
        </row>
        <row r="2063">
          <cell r="B2063">
            <v>21121</v>
          </cell>
          <cell r="M2063">
            <v>3</v>
          </cell>
        </row>
        <row r="2064">
          <cell r="B2064">
            <v>21111</v>
          </cell>
          <cell r="M2064">
            <v>3</v>
          </cell>
        </row>
        <row r="2065">
          <cell r="B2065">
            <v>47111</v>
          </cell>
          <cell r="M2065">
            <v>53175.441900833335</v>
          </cell>
        </row>
        <row r="2066">
          <cell r="B2066">
            <v>46111</v>
          </cell>
          <cell r="M2066">
            <v>53175.441900833335</v>
          </cell>
        </row>
        <row r="2067">
          <cell r="M2067" t="str">
            <v/>
          </cell>
        </row>
        <row r="2068">
          <cell r="B2068" t="str">
            <v>17-05-580</v>
          </cell>
          <cell r="M2068" t="str">
            <v/>
          </cell>
        </row>
        <row r="2069">
          <cell r="B2069" t="str">
            <v>3SA09</v>
          </cell>
          <cell r="M2069">
            <v>20.5</v>
          </cell>
        </row>
        <row r="2070">
          <cell r="B2070">
            <v>21121</v>
          </cell>
          <cell r="M2070">
            <v>41</v>
          </cell>
        </row>
        <row r="2071">
          <cell r="B2071">
            <v>21111</v>
          </cell>
          <cell r="M2071">
            <v>41</v>
          </cell>
        </row>
        <row r="2072">
          <cell r="B2072">
            <v>47111</v>
          </cell>
          <cell r="M2072">
            <v>726731.03931138897</v>
          </cell>
        </row>
        <row r="2073">
          <cell r="B2073">
            <v>46111</v>
          </cell>
          <cell r="M2073">
            <v>726731.03931138897</v>
          </cell>
        </row>
        <row r="2074">
          <cell r="M2074" t="str">
            <v/>
          </cell>
        </row>
        <row r="2075">
          <cell r="B2075" t="str">
            <v>17-05-590</v>
          </cell>
          <cell r="M2075" t="str">
            <v/>
          </cell>
        </row>
        <row r="2076">
          <cell r="B2076" t="str">
            <v>3SA10</v>
          </cell>
          <cell r="M2076">
            <v>0.25</v>
          </cell>
        </row>
        <row r="2077">
          <cell r="B2077">
            <v>21121</v>
          </cell>
          <cell r="M2077">
            <v>0.5</v>
          </cell>
        </row>
        <row r="2078">
          <cell r="B2078">
            <v>21111</v>
          </cell>
          <cell r="M2078">
            <v>0.5</v>
          </cell>
        </row>
        <row r="2079">
          <cell r="B2079">
            <v>47111</v>
          </cell>
          <cell r="M2079">
            <v>8862.5736501388892</v>
          </cell>
        </row>
        <row r="2080">
          <cell r="B2080">
            <v>46111</v>
          </cell>
          <cell r="M2080">
            <v>8862.5736501388892</v>
          </cell>
        </row>
        <row r="2081">
          <cell r="M2081" t="str">
            <v/>
          </cell>
        </row>
        <row r="2082">
          <cell r="B2082" t="str">
            <v>17-05-600</v>
          </cell>
          <cell r="M2082" t="str">
            <v/>
          </cell>
        </row>
        <row r="2083">
          <cell r="B2083" t="str">
            <v>3SA11</v>
          </cell>
          <cell r="M2083">
            <v>1.25</v>
          </cell>
        </row>
        <row r="2084">
          <cell r="B2084">
            <v>21121</v>
          </cell>
          <cell r="M2084">
            <v>2.5</v>
          </cell>
        </row>
        <row r="2085">
          <cell r="B2085">
            <v>21111</v>
          </cell>
          <cell r="M2085">
            <v>2.5</v>
          </cell>
        </row>
        <row r="2086">
          <cell r="B2086">
            <v>47111</v>
          </cell>
          <cell r="M2086">
            <v>44312.868250694446</v>
          </cell>
        </row>
        <row r="2087">
          <cell r="B2087">
            <v>46111</v>
          </cell>
          <cell r="M2087">
            <v>44312.868250694446</v>
          </cell>
        </row>
        <row r="2088">
          <cell r="M2088" t="str">
            <v/>
          </cell>
        </row>
        <row r="2089">
          <cell r="B2089" t="str">
            <v>17-05-610</v>
          </cell>
          <cell r="M2089" t="str">
            <v/>
          </cell>
        </row>
        <row r="2090">
          <cell r="B2090" t="str">
            <v>3SA12</v>
          </cell>
          <cell r="M2090">
            <v>0.5</v>
          </cell>
        </row>
        <row r="2091">
          <cell r="B2091">
            <v>21121</v>
          </cell>
          <cell r="M2091">
            <v>1</v>
          </cell>
        </row>
        <row r="2092">
          <cell r="B2092">
            <v>21111</v>
          </cell>
          <cell r="M2092">
            <v>1</v>
          </cell>
        </row>
        <row r="2093">
          <cell r="B2093">
            <v>47111</v>
          </cell>
          <cell r="M2093">
            <v>17725.147300277778</v>
          </cell>
        </row>
        <row r="2094">
          <cell r="B2094">
            <v>46111</v>
          </cell>
          <cell r="M2094">
            <v>17725.147300277778</v>
          </cell>
        </row>
        <row r="2095">
          <cell r="M2095" t="str">
            <v/>
          </cell>
        </row>
        <row r="2096">
          <cell r="B2096" t="str">
            <v>17-05-620</v>
          </cell>
          <cell r="M2096" t="str">
            <v/>
          </cell>
        </row>
        <row r="2097">
          <cell r="B2097" t="str">
            <v>3SA13</v>
          </cell>
          <cell r="M2097">
            <v>2.75</v>
          </cell>
        </row>
        <row r="2098">
          <cell r="B2098">
            <v>21121</v>
          </cell>
          <cell r="M2098">
            <v>5.5</v>
          </cell>
        </row>
        <row r="2099">
          <cell r="B2099">
            <v>21111</v>
          </cell>
          <cell r="M2099">
            <v>5.5</v>
          </cell>
        </row>
        <row r="2100">
          <cell r="B2100">
            <v>47111</v>
          </cell>
          <cell r="M2100">
            <v>97488.310151527781</v>
          </cell>
        </row>
        <row r="2101">
          <cell r="B2101">
            <v>46111</v>
          </cell>
          <cell r="M2101">
            <v>97488.310151527781</v>
          </cell>
        </row>
        <row r="2102">
          <cell r="M2102" t="str">
            <v/>
          </cell>
        </row>
        <row r="2103">
          <cell r="B2103" t="str">
            <v>50</v>
          </cell>
          <cell r="M2103" t="str">
            <v/>
          </cell>
        </row>
        <row r="2104">
          <cell r="B2104" t="str">
            <v>50-05-030</v>
          </cell>
          <cell r="M2104" t="str">
            <v/>
          </cell>
        </row>
        <row r="2105">
          <cell r="B2105" t="str">
            <v>3S328</v>
          </cell>
          <cell r="M2105">
            <v>192.41</v>
          </cell>
        </row>
        <row r="2106">
          <cell r="B2106">
            <v>47111</v>
          </cell>
          <cell r="M2106">
            <v>0</v>
          </cell>
        </row>
        <row r="2107">
          <cell r="B2107">
            <v>46111</v>
          </cell>
          <cell r="M2107">
            <v>0</v>
          </cell>
        </row>
        <row r="2108">
          <cell r="M2108" t="str">
            <v/>
          </cell>
        </row>
        <row r="2109">
          <cell r="B2109" t="str">
            <v>50-10-020</v>
          </cell>
          <cell r="M2109" t="str">
            <v/>
          </cell>
        </row>
        <row r="2110">
          <cell r="B2110" t="str">
            <v>3S329</v>
          </cell>
          <cell r="M2110">
            <v>707.55</v>
          </cell>
        </row>
        <row r="2111">
          <cell r="B2111">
            <v>47111</v>
          </cell>
          <cell r="M2111">
            <v>0</v>
          </cell>
        </row>
        <row r="2112">
          <cell r="B2112">
            <v>46111</v>
          </cell>
          <cell r="M2112">
            <v>0</v>
          </cell>
        </row>
        <row r="2113">
          <cell r="M2113" t="str">
            <v/>
          </cell>
        </row>
        <row r="2114">
          <cell r="B2114" t="str">
            <v>50-15-010</v>
          </cell>
          <cell r="M2114" t="str">
            <v/>
          </cell>
        </row>
        <row r="2115">
          <cell r="B2115" t="str">
            <v>3S330</v>
          </cell>
          <cell r="M2115">
            <v>192.41</v>
          </cell>
        </row>
        <row r="2116">
          <cell r="B2116">
            <v>47111</v>
          </cell>
          <cell r="M2116">
            <v>0</v>
          </cell>
        </row>
        <row r="2117">
          <cell r="B2117">
            <v>46111</v>
          </cell>
          <cell r="M2117">
            <v>0</v>
          </cell>
        </row>
        <row r="2118">
          <cell r="M2118" t="str">
            <v/>
          </cell>
        </row>
        <row r="2119">
          <cell r="B2119" t="str">
            <v>50-20-010</v>
          </cell>
          <cell r="M2119" t="str">
            <v/>
          </cell>
        </row>
        <row r="2120">
          <cell r="B2120" t="str">
            <v>3S331</v>
          </cell>
          <cell r="M2120">
            <v>156</v>
          </cell>
        </row>
        <row r="2121">
          <cell r="B2121">
            <v>47111</v>
          </cell>
          <cell r="M2121">
            <v>0</v>
          </cell>
        </row>
        <row r="2122">
          <cell r="B2122">
            <v>46111</v>
          </cell>
          <cell r="M2122">
            <v>0</v>
          </cell>
        </row>
        <row r="2123">
          <cell r="M2123" t="str">
            <v/>
          </cell>
        </row>
        <row r="2124">
          <cell r="M2124" t="str">
            <v/>
          </cell>
        </row>
        <row r="2125">
          <cell r="M2125" t="str">
            <v/>
          </cell>
        </row>
      </sheetData>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Informe_Obra_Cívil"/>
      <sheetName val="Informe_Obra_Cívil1"/>
      <sheetName val="Informe_Obra_Cívil2"/>
    </sheetNames>
    <sheetDataSet>
      <sheetData sheetId="0">
        <row r="5">
          <cell r="C5" t="str">
            <v>INFORME SEMANAL DE AVANCE DE OBRA CIVIL</v>
          </cell>
        </row>
      </sheetData>
      <sheetData sheetId="1">
        <row r="5">
          <cell r="C5" t="str">
            <v>INFORME SEMANAL DE AVANCE DE OBRA CIVIL</v>
          </cell>
        </row>
      </sheetData>
      <sheetData sheetId="2">
        <row r="5">
          <cell r="C5" t="str">
            <v>INFORME SEMANAL DE AVANCE DE OBRA CIVIL</v>
          </cell>
        </row>
      </sheetData>
      <sheetData sheetId="3">
        <row r="5">
          <cell r="C5" t="str">
            <v>INFORME SEMANAL DE AVANCE DE OBRA CIVIL</v>
          </cell>
        </row>
      </sheetData>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Indicadores"/>
      <sheetName val="SIMULACIÓNEDIFICIO.ok"/>
      <sheetName val="Propiedad"/>
      <sheetName val="Reparación"/>
      <sheetName val="DESPLEGABLE"/>
      <sheetName val="SUB_APU6"/>
      <sheetName val="RESUMEN_PRESUPU_6"/>
      <sheetName val="SIMULACIÓNEDIFICIO_ok1"/>
      <sheetName val="SUB_APU5"/>
      <sheetName val="RESUMEN_PRESUPU_5"/>
      <sheetName val="SIMULACIÓNEDIFICIO_ok"/>
      <sheetName val="SUB_APU7"/>
      <sheetName val="RESUMEN_PRESUPU_7"/>
      <sheetName val="SIMULACIÓNEDIFICIO_ok2"/>
      <sheetName val="SUB_APU8"/>
      <sheetName val="RESUMEN_PRESUPU_8"/>
      <sheetName val="SIMULACIÓNEDIFICIO_ok3"/>
      <sheetName val="SUB_APU9"/>
      <sheetName val="RESUMEN_PRESUPU_9"/>
      <sheetName val="SIMULACIÓNEDIFICIO_ok4"/>
      <sheetName val="SUB_APU10"/>
      <sheetName val="RESUMEN_PRESUPU_10"/>
      <sheetName val="SIMULACIÓNEDIFICIO_ok5"/>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ow r="1">
          <cell r="A1" t="str">
            <v>CODIGO</v>
          </cell>
        </row>
      </sheetData>
      <sheetData sheetId="32"/>
      <sheetData sheetId="33"/>
      <sheetData sheetId="34">
        <row r="1">
          <cell r="A1" t="str">
            <v>CODIGO</v>
          </cell>
        </row>
      </sheetData>
      <sheetData sheetId="35"/>
      <sheetData sheetId="36"/>
      <sheetData sheetId="37">
        <row r="1">
          <cell r="A1" t="str">
            <v>CODIGO</v>
          </cell>
        </row>
      </sheetData>
      <sheetData sheetId="38"/>
      <sheetData sheetId="39"/>
      <sheetData sheetId="40">
        <row r="1">
          <cell r="A1" t="str">
            <v>CODIGO</v>
          </cell>
        </row>
      </sheetData>
      <sheetData sheetId="41"/>
      <sheetData sheetId="42"/>
      <sheetData sheetId="43">
        <row r="1">
          <cell r="A1" t="str">
            <v>CODIGO</v>
          </cell>
        </row>
      </sheetData>
      <sheetData sheetId="44"/>
      <sheetData sheetId="45"/>
      <sheetData sheetId="46">
        <row r="1">
          <cell r="A1" t="str">
            <v>CODIGO</v>
          </cell>
        </row>
      </sheetData>
      <sheetData sheetId="47"/>
      <sheetData sheetId="4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 val="_Liquidacion_de_Obra_por_Tramo1"/>
      <sheetName val="_Liquidacion_de_Obra_por_Tramos"/>
      <sheetName val="_Liquidacion_de_Obra_por_Tramo2"/>
      <sheetName val="_Liquidacion_de_Obra_por_Tramo3"/>
      <sheetName val="_Liquidacion_de_Obra_por_Tramo4"/>
      <sheetName val="_Liquidacion_de_Obra_por_Tramo5"/>
    </sheetNames>
    <sheetDataSet>
      <sheetData sheetId="0"/>
      <sheetData sheetId="1"/>
      <sheetData sheetId="2"/>
      <sheetData sheetId="3"/>
      <sheetData sheetId="4"/>
      <sheetData sheetId="5"/>
      <sheetData sheetId="6"/>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NSUMOS"/>
      <sheetName val="TRANSPORTE"/>
      <sheetName val="ESTADO RED TEC"/>
      <sheetName val="PUNITARIOS PARA 241201 2S"/>
      <sheetName val="PR 1"/>
      <sheetName val="items"/>
      <sheetName val="Hoja1"/>
      <sheetName val="A-HOR"/>
      <sheetName val="BANCOS"/>
      <sheetName val="CARGOS"/>
      <sheetName val="EPS"/>
      <sheetName val="PENSIONES"/>
      <sheetName val="PREACTA 10"/>
      <sheetName val="DATOS"/>
      <sheetName val="PREACTA 9"/>
      <sheetName val="Res-Accide-10"/>
      <sheetName val="TARIFAS"/>
      <sheetName val="c2.5y2.6"/>
      <sheetName val="PRECIOS"/>
      <sheetName val="PREACTA 6"/>
      <sheetName val="TABLA 2008"/>
      <sheetName val="Proveedores y acreedores"/>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SUB APU"/>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PUNITARIOS%20PARA%20241201%202S"/>
      <sheetName val="Insum"/>
      <sheetName val="Excavación Mat. Común Estacione"/>
      <sheetName val="Demolición Pavimento"/>
      <sheetName val="Equipo"/>
      <sheetName val="RELACION MES"/>
      <sheetName val="GCB2000"/>
      <sheetName val="FORMULA"/>
      <sheetName val="A. P. U."/>
      <sheetName val="REC-COD,"/>
      <sheetName val=" Liquidacion de Obra por Tramos"/>
      <sheetName val="062"/>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PLAN DE INVERSION ANTICIPO"/>
      <sheetName val="inv mensual"/>
      <sheetName val="borrador flujo inv"/>
      <sheetName val="social-ambiental"/>
      <sheetName val="AU"/>
      <sheetName val="Excavación_Mat__Común_Estacion1"/>
      <sheetName val="Demolición_Pavimento1"/>
      <sheetName val="Excavación_Mat__Común_Estacione"/>
      <sheetName val="Demolición_Pavimento"/>
      <sheetName val="Excavación_Mat__Común_Estacion2"/>
      <sheetName val="Demolición_Pavimento2"/>
      <sheetName val="PREACTA_63"/>
      <sheetName val="TABLA_20083"/>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Lp"/>
      <sheetName val="LISTA DE PRECIOS"/>
      <sheetName val="Listado"/>
      <sheetName val="Requisición1"/>
      <sheetName val="2,2,6,1 Pilotes 0,30"/>
      <sheetName val="SALARIOS"/>
      <sheetName val="APU NO PREVISTO"/>
      <sheetName val="PPTA (3)"/>
      <sheetName val="PPTA (2)"/>
      <sheetName val="PPTA"/>
      <sheetName val="Materiales"/>
      <sheetName val="skj452"/>
      <sheetName val="ita878"/>
      <sheetName val="aea-944"/>
      <sheetName val="dub-823"/>
      <sheetName val="gpi 526"/>
      <sheetName val="xxj617"/>
      <sheetName val="sng_855"/>
      <sheetName val="vea 374"/>
      <sheetName val="hfb024"/>
      <sheetName val="paj825"/>
      <sheetName val="TODAS"/>
      <sheetName val="FINANC"/>
      <sheetName val="TRAPMO"/>
      <sheetName val="Bajadas"/>
      <sheetName val="NARIÑO"/>
      <sheetName val="CONT_ADI"/>
      <sheetName val="BALANCE"/>
      <sheetName val="ITEMS NO REVISTOS"/>
      <sheetName val="APU ELECTRICOS"/>
      <sheetName val="UNITARIOS"/>
      <sheetName val="THE"/>
      <sheetName val="ATHE"/>
      <sheetName val="Summary"/>
      <sheetName val="CODCONST"/>
      <sheetName val="OCTUBRE"/>
      <sheetName val="Hoja2"/>
      <sheetName val="Cuadr."/>
      <sheetName val="PUNITARIOS PARA 241201 2S.xls"/>
      <sheetName val="OBRAS SES"/>
      <sheetName val="otros"/>
      <sheetName val="for 6"/>
      <sheetName val="LISTA_DE_PRECIOS"/>
      <sheetName val="SUB_APU"/>
      <sheetName val="RELACION_MES"/>
      <sheetName val="ESTADO_VÍA-CRIT_TECNICO"/>
      <sheetName val="A__P__U_"/>
      <sheetName val="_Liquidacion_de_Obra_por_Tramos"/>
      <sheetName val="A_P_U"/>
      <sheetName val="gpi_526"/>
      <sheetName val="vea_374"/>
      <sheetName val="5__ELECTRICO"/>
      <sheetName val="ITEMS_NO_REVISTOS"/>
      <sheetName val="APU_ELECTRICOS"/>
      <sheetName val="CRA_MODI"/>
      <sheetName val="for_6"/>
      <sheetName val="K16+000_AL_K18+500"/>
      <sheetName val="K23+200_AL_K24+700"/>
      <sheetName val="k18+500_AL_K23+050"/>
      <sheetName val="Presupuesto_PUENTE"/>
      <sheetName val="VOLUMENES_(4)"/>
      <sheetName val="VOLUMENES_(4SA)"/>
      <sheetName val="glvc"/>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sheetData sheetId="173">
        <row r="48">
          <cell r="E48">
            <v>0</v>
          </cell>
        </row>
      </sheetData>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ow r="48">
          <cell r="E48">
            <v>0</v>
          </cell>
        </row>
      </sheetData>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CTV"/>
      <sheetName val="TRASLADOS"/>
      <sheetName val="APU UNIDAD"/>
      <sheetName val="BALDOSA"/>
      <sheetName val="COTIZACION"/>
      <sheetName val="Hoja1"/>
      <sheetName val="PPTO HOSPITAL"/>
      <sheetName val=" Memorias 1"/>
      <sheetName val="APARATOS SANIT"/>
      <sheetName val="CARP. METALICA"/>
      <sheetName val="PUERTAS"/>
      <sheetName val="Vigas cimentacion"/>
      <sheetName val="Vigas aereas"/>
      <sheetName val="Concreto ciclopeo"/>
      <sheetName val=" Columnas 1"/>
      <sheetName val="Losa"/>
      <sheetName val="PILAS 1"/>
      <sheetName val="MAMPOSTERIA"/>
      <sheetName val="CIELO"/>
      <sheetName val="REV,EST, PINT"/>
      <sheetName val="VIGAS DE FUNDACION"/>
      <sheetName val="COLUMNAS"/>
      <sheetName val="MEMORIAS"/>
      <sheetName val="APU_UNIDAD"/>
      <sheetName val="PPTO_HOSPITAL"/>
      <sheetName val="_Memorias_1"/>
      <sheetName val="APARATOS_SANIT"/>
      <sheetName val="CARP__METALICA"/>
      <sheetName val="Vigas_cimentacion"/>
      <sheetName val="Vigas_aereas"/>
      <sheetName val="Concreto_ciclopeo"/>
      <sheetName val="_Columnas_1"/>
      <sheetName val="PILAS_1"/>
      <sheetName val="REV,EST,_PINT"/>
      <sheetName val="VIGAS_DE_FUNDACION"/>
      <sheetName val="APU_UNIDAD1"/>
      <sheetName val="PPTO_HOSPITAL1"/>
      <sheetName val="_Memorias_11"/>
      <sheetName val="APARATOS_SANIT1"/>
      <sheetName val="CARP__METALICA1"/>
      <sheetName val="Vigas_cimentacion1"/>
      <sheetName val="Vigas_aereas1"/>
      <sheetName val="Concreto_ciclopeo1"/>
      <sheetName val="_Columnas_11"/>
      <sheetName val="PILAS_11"/>
      <sheetName val="REV,EST,_PINT1"/>
      <sheetName val="VIGAS_DE_FUNDACION1"/>
      <sheetName val="APU_UNIDAD2"/>
      <sheetName val="PPTO_HOSPITAL2"/>
      <sheetName val="_Memorias_12"/>
      <sheetName val="APARATOS_SANIT2"/>
      <sheetName val="CARP__METALICA2"/>
      <sheetName val="Vigas_cimentacion2"/>
      <sheetName val="Vigas_aereas2"/>
      <sheetName val="Concreto_ciclopeo2"/>
      <sheetName val="_Columnas_12"/>
      <sheetName val="PILAS_12"/>
      <sheetName val="REV,EST,_PINT2"/>
      <sheetName val="VIGAS_DE_FUNDACION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516">
          <cell r="J516">
            <v>208.69000000000005</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 val="Resumen_APU"/>
      <sheetName val="SALARIOS"/>
      <sheetName val="ITEMS"/>
      <sheetName val="TARIFAS"/>
      <sheetName val="Indicadores"/>
      <sheetName val="SUB APU"/>
      <sheetName val="DATOS"/>
      <sheetName val="desmonte"/>
    </sheetNames>
    <sheetDataSet>
      <sheetData sheetId="0" refreshError="1">
        <row r="74">
          <cell r="E74">
            <v>0.06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1"/>
      <sheetName val="RESUMEN_PRESUPU_1"/>
      <sheetName val="SUB_APU"/>
      <sheetName val="RESUMEN_PRESUPU_"/>
      <sheetName val="SUB_APU2"/>
      <sheetName val="RESUMEN_PRESUPU_2"/>
      <sheetName val="SUB_APU3"/>
      <sheetName val="RESUMEN_PRESUPU_3"/>
      <sheetName val="SUB_APU4"/>
      <sheetName val="RESUMEN_PRESUPU_4"/>
      <sheetName val="SUB_APU5"/>
      <sheetName val="RESUMEN_PRESUPU_5"/>
      <sheetName val="Indicadores"/>
      <sheetName val="SIMULACIÓNEDIFICIO.ok"/>
      <sheetName val="Propiedad"/>
      <sheetName val="Reparación"/>
      <sheetName val="DESPLEGABLE"/>
      <sheetName val="Hoja4"/>
      <sheetName val="Solicitud de Servic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sheetData sheetId="20">
        <row r="1">
          <cell r="A1" t="str">
            <v>CODIGO</v>
          </cell>
        </row>
      </sheetData>
      <sheetData sheetId="21"/>
      <sheetData sheetId="22">
        <row r="1">
          <cell r="A1" t="str">
            <v>CODIGO</v>
          </cell>
        </row>
      </sheetData>
      <sheetData sheetId="23"/>
      <sheetData sheetId="24">
        <row r="1">
          <cell r="A1" t="str">
            <v>CODIGO</v>
          </cell>
        </row>
      </sheetData>
      <sheetData sheetId="25"/>
      <sheetData sheetId="26">
        <row r="1">
          <cell r="A1" t="str">
            <v>CODIGO</v>
          </cell>
        </row>
      </sheetData>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1">
          <cell r="A1">
            <v>0</v>
          </cell>
        </row>
      </sheetData>
      <sheetData sheetId="36"/>
      <sheetData sheetId="37"/>
      <sheetData sheetId="38"/>
      <sheetData sheetId="39"/>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SAL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Análisis de precios"/>
      <sheetName val="Itemes_Renovación"/>
      <sheetName val="PROGRAMACION_"/>
      <sheetName val="BASE"/>
    </sheetNames>
    <sheetDataSet>
      <sheetData sheetId="0"/>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53EAF-06F5-4DDB-AFA8-F76769680E53}">
  <sheetPr>
    <pageSetUpPr fitToPage="1"/>
  </sheetPr>
  <dimension ref="A1:M103"/>
  <sheetViews>
    <sheetView showGridLines="0" showZeros="0" tabSelected="1" view="pageBreakPreview" zoomScaleNormal="100" zoomScaleSheetLayoutView="100" workbookViewId="0">
      <selection activeCell="H12" sqref="H12"/>
    </sheetView>
  </sheetViews>
  <sheetFormatPr baseColWidth="10" defaultColWidth="11.42578125" defaultRowHeight="15" x14ac:dyDescent="0.2"/>
  <cols>
    <col min="1" max="1" width="11.140625" style="1" customWidth="1"/>
    <col min="2" max="2" width="44.5703125" style="67" customWidth="1"/>
    <col min="3" max="3" width="22.28515625" style="67" customWidth="1"/>
    <col min="4" max="4" width="15.85546875" style="1" bestFit="1" customWidth="1"/>
    <col min="5" max="5" width="19.28515625" style="1" bestFit="1" customWidth="1"/>
    <col min="6" max="6" width="18.140625" style="1" bestFit="1" customWidth="1"/>
    <col min="7" max="7" width="20.85546875" style="1" customWidth="1"/>
    <col min="8" max="8" width="22.42578125" style="1" customWidth="1"/>
    <col min="9" max="9" width="11.42578125" style="1"/>
    <col min="10" max="10" width="15.85546875" style="1" bestFit="1" customWidth="1"/>
    <col min="11" max="11" width="11.42578125" style="1"/>
    <col min="12" max="12" width="17.42578125" style="1" bestFit="1" customWidth="1"/>
    <col min="13" max="13" width="20.85546875" style="1" customWidth="1"/>
    <col min="14" max="16384" width="11.42578125" style="1"/>
  </cols>
  <sheetData>
    <row r="1" spans="1:8" ht="20.25" customHeight="1" x14ac:dyDescent="0.2">
      <c r="A1" s="96" t="s">
        <v>144</v>
      </c>
      <c r="B1" s="96"/>
      <c r="C1" s="96"/>
      <c r="D1" s="96"/>
      <c r="E1" s="96"/>
      <c r="F1" s="96"/>
      <c r="G1" s="96"/>
    </row>
    <row r="2" spans="1:8" x14ac:dyDescent="0.2">
      <c r="A2" s="96"/>
      <c r="B2" s="96"/>
      <c r="C2" s="96"/>
      <c r="D2" s="96"/>
      <c r="E2" s="96"/>
      <c r="F2" s="96"/>
      <c r="G2" s="96"/>
    </row>
    <row r="3" spans="1:8" ht="74.25" customHeight="1" x14ac:dyDescent="0.2">
      <c r="A3" s="97" t="s">
        <v>0</v>
      </c>
      <c r="B3" s="97"/>
      <c r="C3" s="98" t="s">
        <v>143</v>
      </c>
      <c r="D3" s="99"/>
      <c r="E3" s="99"/>
      <c r="F3" s="99"/>
      <c r="G3" s="100"/>
    </row>
    <row r="4" spans="1:8" ht="15.75" x14ac:dyDescent="0.2">
      <c r="A4" s="97" t="s">
        <v>1</v>
      </c>
      <c r="B4" s="97"/>
      <c r="C4" s="101">
        <v>5</v>
      </c>
      <c r="D4" s="102"/>
      <c r="E4" s="102"/>
      <c r="F4" s="102"/>
      <c r="G4" s="103"/>
    </row>
    <row r="6" spans="1:8" ht="15.75" customHeight="1" x14ac:dyDescent="0.2">
      <c r="A6" s="104" t="s">
        <v>2</v>
      </c>
      <c r="B6" s="104"/>
      <c r="C6" s="104"/>
      <c r="D6" s="104"/>
      <c r="E6" s="104"/>
      <c r="F6" s="104"/>
      <c r="G6" s="104"/>
      <c r="H6" s="104"/>
    </row>
    <row r="7" spans="1:8" x14ac:dyDescent="0.2">
      <c r="A7" s="104"/>
      <c r="B7" s="104"/>
      <c r="C7" s="104"/>
      <c r="D7" s="104"/>
      <c r="E7" s="104"/>
      <c r="F7" s="104"/>
      <c r="G7" s="104"/>
      <c r="H7" s="104"/>
    </row>
    <row r="8" spans="1:8" s="3" customFormat="1" ht="31.5" x14ac:dyDescent="0.25">
      <c r="A8" s="2" t="s">
        <v>3</v>
      </c>
      <c r="B8" s="2" t="s">
        <v>4</v>
      </c>
      <c r="C8" s="2" t="s">
        <v>5</v>
      </c>
      <c r="D8" s="2" t="s">
        <v>6</v>
      </c>
      <c r="E8" s="2" t="s">
        <v>7</v>
      </c>
      <c r="F8" s="2" t="s">
        <v>8</v>
      </c>
      <c r="G8" s="2" t="s">
        <v>9</v>
      </c>
      <c r="H8" s="2" t="s">
        <v>10</v>
      </c>
    </row>
    <row r="9" spans="1:8" ht="27" customHeight="1" x14ac:dyDescent="0.2">
      <c r="A9" s="4">
        <v>1</v>
      </c>
      <c r="B9" s="5" t="s">
        <v>128</v>
      </c>
      <c r="C9" s="6" t="s">
        <v>11</v>
      </c>
      <c r="D9" s="6">
        <v>1</v>
      </c>
      <c r="E9" s="55">
        <v>0.1</v>
      </c>
      <c r="F9" s="7"/>
      <c r="G9" s="8">
        <f>+C$4</f>
        <v>5</v>
      </c>
      <c r="H9" s="7">
        <f t="shared" ref="H9:H13" si="0">E9*F9*G9*D9</f>
        <v>0</v>
      </c>
    </row>
    <row r="10" spans="1:8" ht="25.5" customHeight="1" x14ac:dyDescent="0.2">
      <c r="A10" s="4">
        <v>2</v>
      </c>
      <c r="B10" s="5" t="s">
        <v>12</v>
      </c>
      <c r="C10" s="6" t="s">
        <v>11</v>
      </c>
      <c r="D10" s="6">
        <v>1</v>
      </c>
      <c r="E10" s="55">
        <v>1</v>
      </c>
      <c r="F10" s="7"/>
      <c r="G10" s="8">
        <f t="shared" ref="G10" si="1">+C$4</f>
        <v>5</v>
      </c>
      <c r="H10" s="7">
        <f t="shared" si="0"/>
        <v>0</v>
      </c>
    </row>
    <row r="11" spans="1:8" ht="25.5" customHeight="1" x14ac:dyDescent="0.2">
      <c r="A11" s="4">
        <v>3</v>
      </c>
      <c r="B11" s="5" t="s">
        <v>132</v>
      </c>
      <c r="C11" s="6" t="s">
        <v>131</v>
      </c>
      <c r="D11" s="6">
        <v>1</v>
      </c>
      <c r="E11" s="55">
        <v>1</v>
      </c>
      <c r="F11" s="7"/>
      <c r="G11" s="8">
        <v>5</v>
      </c>
      <c r="H11" s="7">
        <f t="shared" ref="H11" si="2">E11*F11*G11*D11</f>
        <v>0</v>
      </c>
    </row>
    <row r="12" spans="1:8" ht="25.5" customHeight="1" x14ac:dyDescent="0.2">
      <c r="A12" s="4">
        <v>4</v>
      </c>
      <c r="B12" s="5" t="s">
        <v>141</v>
      </c>
      <c r="C12" s="6" t="s">
        <v>142</v>
      </c>
      <c r="D12" s="6">
        <v>1</v>
      </c>
      <c r="E12" s="55">
        <v>0.5</v>
      </c>
      <c r="F12" s="7"/>
      <c r="G12" s="8">
        <v>5</v>
      </c>
      <c r="H12" s="7">
        <f t="shared" ref="H12" si="3">E12*F12*G12*D12</f>
        <v>0</v>
      </c>
    </row>
    <row r="13" spans="1:8" ht="30" customHeight="1" x14ac:dyDescent="0.2">
      <c r="A13" s="4">
        <v>5</v>
      </c>
      <c r="B13" s="5" t="s">
        <v>139</v>
      </c>
      <c r="C13" s="6" t="s">
        <v>140</v>
      </c>
      <c r="D13" s="6">
        <v>1</v>
      </c>
      <c r="E13" s="55">
        <v>0.5</v>
      </c>
      <c r="F13" s="7"/>
      <c r="G13" s="8">
        <v>5</v>
      </c>
      <c r="H13" s="7">
        <f t="shared" si="0"/>
        <v>0</v>
      </c>
    </row>
    <row r="14" spans="1:8" ht="15.75" x14ac:dyDescent="0.25">
      <c r="A14" s="105" t="s">
        <v>13</v>
      </c>
      <c r="B14" s="105"/>
      <c r="C14" s="105"/>
      <c r="D14" s="105"/>
      <c r="E14" s="105"/>
      <c r="F14" s="105"/>
      <c r="G14" s="105"/>
      <c r="H14" s="9">
        <f>SUM(H9:H13)</f>
        <v>0</v>
      </c>
    </row>
    <row r="16" spans="1:8" ht="15.75" customHeight="1" x14ac:dyDescent="0.2">
      <c r="A16" s="104" t="s">
        <v>14</v>
      </c>
      <c r="B16" s="104"/>
      <c r="C16" s="104"/>
      <c r="D16" s="104"/>
      <c r="E16" s="104"/>
    </row>
    <row r="17" spans="1:7" x14ac:dyDescent="0.2">
      <c r="A17" s="104"/>
      <c r="B17" s="104"/>
      <c r="C17" s="104"/>
      <c r="D17" s="104"/>
      <c r="E17" s="104"/>
    </row>
    <row r="18" spans="1:7" ht="15.75" x14ac:dyDescent="0.2">
      <c r="A18" s="10" t="s">
        <v>3</v>
      </c>
      <c r="B18" s="11" t="s">
        <v>15</v>
      </c>
      <c r="C18" s="97" t="s">
        <v>16</v>
      </c>
      <c r="D18" s="97"/>
      <c r="E18" s="97"/>
    </row>
    <row r="19" spans="1:7" ht="15.75" x14ac:dyDescent="0.25">
      <c r="A19" s="12">
        <v>1</v>
      </c>
      <c r="B19" s="13" t="s">
        <v>17</v>
      </c>
      <c r="C19" s="106">
        <v>1</v>
      </c>
      <c r="D19" s="106"/>
      <c r="E19" s="106"/>
      <c r="G19" s="14"/>
    </row>
    <row r="20" spans="1:7" ht="15.75" x14ac:dyDescent="0.2">
      <c r="A20" s="12">
        <v>2</v>
      </c>
      <c r="B20" s="15" t="s">
        <v>18</v>
      </c>
      <c r="C20" s="107"/>
      <c r="D20" s="107"/>
      <c r="E20" s="107"/>
    </row>
    <row r="21" spans="1:7" ht="15.75" x14ac:dyDescent="0.2">
      <c r="A21" s="16" t="s">
        <v>19</v>
      </c>
      <c r="B21" s="17" t="s">
        <v>20</v>
      </c>
      <c r="C21" s="95">
        <f>SUM(C22:E25)</f>
        <v>0.21829999999999999</v>
      </c>
      <c r="D21" s="95"/>
      <c r="E21" s="95"/>
    </row>
    <row r="22" spans="1:7" x14ac:dyDescent="0.2">
      <c r="A22" s="18"/>
      <c r="B22" s="19" t="s">
        <v>21</v>
      </c>
      <c r="C22" s="109">
        <v>8.3299999999999999E-2</v>
      </c>
      <c r="D22" s="109"/>
      <c r="E22" s="109"/>
      <c r="F22" s="20"/>
    </row>
    <row r="23" spans="1:7" x14ac:dyDescent="0.2">
      <c r="A23" s="18"/>
      <c r="B23" s="19" t="s">
        <v>22</v>
      </c>
      <c r="C23" s="109">
        <v>0.01</v>
      </c>
      <c r="D23" s="109"/>
      <c r="E23" s="109"/>
      <c r="F23" s="20"/>
    </row>
    <row r="24" spans="1:7" x14ac:dyDescent="0.2">
      <c r="A24" s="18"/>
      <c r="B24" s="19" t="s">
        <v>23</v>
      </c>
      <c r="C24" s="109">
        <v>4.1700000000000001E-2</v>
      </c>
      <c r="D24" s="109"/>
      <c r="E24" s="109"/>
      <c r="F24" s="20"/>
    </row>
    <row r="25" spans="1:7" x14ac:dyDescent="0.2">
      <c r="A25" s="18"/>
      <c r="B25" s="19" t="s">
        <v>24</v>
      </c>
      <c r="C25" s="109">
        <v>8.3299999999999999E-2</v>
      </c>
      <c r="D25" s="109"/>
      <c r="E25" s="109"/>
      <c r="F25" s="20"/>
    </row>
    <row r="26" spans="1:7" ht="15.75" x14ac:dyDescent="0.2">
      <c r="A26" s="16" t="s">
        <v>25</v>
      </c>
      <c r="B26" s="17" t="s">
        <v>26</v>
      </c>
      <c r="C26" s="95">
        <f>C27</f>
        <v>0.04</v>
      </c>
      <c r="D26" s="95"/>
      <c r="E26" s="95"/>
    </row>
    <row r="27" spans="1:7" x14ac:dyDescent="0.2">
      <c r="A27" s="18"/>
      <c r="B27" s="19" t="s">
        <v>27</v>
      </c>
      <c r="C27" s="108">
        <v>0.04</v>
      </c>
      <c r="D27" s="108"/>
      <c r="E27" s="108"/>
    </row>
    <row r="28" spans="1:7" ht="15.75" x14ac:dyDescent="0.2">
      <c r="A28" s="16" t="s">
        <v>28</v>
      </c>
      <c r="B28" s="17" t="s">
        <v>29</v>
      </c>
      <c r="C28" s="95">
        <f>SUM(C29:E31)</f>
        <v>0.27460000000000001</v>
      </c>
      <c r="D28" s="95"/>
      <c r="E28" s="95"/>
    </row>
    <row r="29" spans="1:7" ht="30" x14ac:dyDescent="0.2">
      <c r="A29" s="18"/>
      <c r="B29" s="19" t="s">
        <v>30</v>
      </c>
      <c r="C29" s="108">
        <v>8.5000000000000006E-2</v>
      </c>
      <c r="D29" s="108"/>
      <c r="E29" s="108"/>
    </row>
    <row r="30" spans="1:7" ht="30" x14ac:dyDescent="0.2">
      <c r="A30" s="18"/>
      <c r="B30" s="19" t="s">
        <v>31</v>
      </c>
      <c r="C30" s="108">
        <v>0.12</v>
      </c>
      <c r="D30" s="108"/>
      <c r="E30" s="108"/>
    </row>
    <row r="31" spans="1:7" x14ac:dyDescent="0.2">
      <c r="A31" s="18"/>
      <c r="B31" s="19" t="s">
        <v>32</v>
      </c>
      <c r="C31" s="108">
        <v>6.9599999999999995E-2</v>
      </c>
      <c r="D31" s="108"/>
      <c r="E31" s="108"/>
    </row>
    <row r="32" spans="1:7" ht="15.75" x14ac:dyDescent="0.2">
      <c r="A32" s="16" t="s">
        <v>33</v>
      </c>
      <c r="B32" s="17" t="s">
        <v>34</v>
      </c>
      <c r="C32" s="95">
        <f>C33+C34</f>
        <v>6.0000000000000005E-2</v>
      </c>
      <c r="D32" s="95"/>
      <c r="E32" s="95"/>
    </row>
    <row r="33" spans="1:7" ht="30" x14ac:dyDescent="0.2">
      <c r="A33" s="18"/>
      <c r="B33" s="19" t="s">
        <v>35</v>
      </c>
      <c r="C33" s="108">
        <v>0.05</v>
      </c>
      <c r="D33" s="108"/>
      <c r="E33" s="108"/>
    </row>
    <row r="34" spans="1:7" x14ac:dyDescent="0.2">
      <c r="A34" s="18"/>
      <c r="B34" s="19" t="s">
        <v>36</v>
      </c>
      <c r="C34" s="108">
        <v>0.01</v>
      </c>
      <c r="D34" s="108"/>
      <c r="E34" s="108"/>
    </row>
    <row r="35" spans="1:7" hidden="1" x14ac:dyDescent="0.2">
      <c r="A35" s="18"/>
      <c r="B35" s="19" t="s">
        <v>37</v>
      </c>
      <c r="C35" s="108">
        <v>0</v>
      </c>
      <c r="D35" s="108"/>
      <c r="E35" s="108"/>
    </row>
    <row r="36" spans="1:7" hidden="1" x14ac:dyDescent="0.2">
      <c r="A36" s="4"/>
      <c r="B36" s="21" t="s">
        <v>37</v>
      </c>
      <c r="C36" s="110">
        <v>0</v>
      </c>
      <c r="D36" s="110"/>
      <c r="E36" s="110"/>
    </row>
    <row r="37" spans="1:7" ht="15.75" x14ac:dyDescent="0.25">
      <c r="A37" s="22">
        <v>3</v>
      </c>
      <c r="B37" s="23" t="s">
        <v>38</v>
      </c>
      <c r="C37" s="111">
        <v>0.3</v>
      </c>
      <c r="D37" s="111"/>
      <c r="E37" s="111"/>
    </row>
    <row r="38" spans="1:7" ht="15.75" x14ac:dyDescent="0.2">
      <c r="A38" s="104" t="s">
        <v>39</v>
      </c>
      <c r="B38" s="104"/>
      <c r="C38" s="104"/>
      <c r="D38" s="112">
        <f>C19+C21+C26+C28+C32+C37</f>
        <v>1.8929</v>
      </c>
      <c r="E38" s="112"/>
    </row>
    <row r="39" spans="1:7" ht="15.75" x14ac:dyDescent="0.2">
      <c r="A39" s="104"/>
      <c r="B39" s="104"/>
      <c r="C39" s="104"/>
      <c r="D39" s="113">
        <f>ROUNDUP(D38,2)</f>
        <v>1.9</v>
      </c>
      <c r="E39" s="113"/>
    </row>
    <row r="40" spans="1:7" ht="15.75" x14ac:dyDescent="0.25">
      <c r="A40" s="105" t="s">
        <v>40</v>
      </c>
      <c r="B40" s="105"/>
      <c r="C40" s="105"/>
      <c r="D40" s="114">
        <f>+$D$39*$H$14</f>
        <v>0</v>
      </c>
      <c r="E40" s="114"/>
    </row>
    <row r="41" spans="1:7" x14ac:dyDescent="0.2">
      <c r="A41" s="24"/>
      <c r="B41" s="25"/>
      <c r="C41" s="26"/>
      <c r="D41" s="26"/>
      <c r="E41" s="26"/>
    </row>
    <row r="42" spans="1:7" ht="15.75" customHeight="1" x14ac:dyDescent="0.2">
      <c r="A42" s="104" t="s">
        <v>41</v>
      </c>
      <c r="B42" s="104"/>
      <c r="C42" s="104"/>
      <c r="D42" s="104"/>
      <c r="E42" s="104"/>
      <c r="F42" s="104"/>
      <c r="G42" s="104"/>
    </row>
    <row r="43" spans="1:7" x14ac:dyDescent="0.2">
      <c r="A43" s="104"/>
      <c r="B43" s="104"/>
      <c r="C43" s="104"/>
      <c r="D43" s="104"/>
      <c r="E43" s="104"/>
      <c r="F43" s="104"/>
      <c r="G43" s="104"/>
    </row>
    <row r="44" spans="1:7" ht="31.5" x14ac:dyDescent="0.2">
      <c r="A44" s="11" t="s">
        <v>3</v>
      </c>
      <c r="B44" s="11" t="s">
        <v>15</v>
      </c>
      <c r="C44" s="11" t="s">
        <v>42</v>
      </c>
      <c r="D44" s="11" t="s">
        <v>43</v>
      </c>
      <c r="E44" s="11" t="s">
        <v>44</v>
      </c>
      <c r="F44" s="11" t="s">
        <v>9</v>
      </c>
      <c r="G44" s="11" t="s">
        <v>10</v>
      </c>
    </row>
    <row r="45" spans="1:7" ht="15.75" x14ac:dyDescent="0.2">
      <c r="A45" s="27">
        <v>1</v>
      </c>
      <c r="B45" s="28" t="s">
        <v>45</v>
      </c>
      <c r="C45" s="29"/>
      <c r="D45" s="29"/>
      <c r="E45" s="30"/>
      <c r="F45" s="31"/>
      <c r="G45" s="31"/>
    </row>
    <row r="46" spans="1:7" ht="45" x14ac:dyDescent="0.2">
      <c r="A46" s="4" t="s">
        <v>46</v>
      </c>
      <c r="B46" s="32" t="s">
        <v>47</v>
      </c>
      <c r="C46" s="6">
        <v>1</v>
      </c>
      <c r="D46" s="6" t="s">
        <v>48</v>
      </c>
      <c r="E46" s="7"/>
      <c r="F46" s="33">
        <v>5</v>
      </c>
      <c r="G46" s="7">
        <f>E46*F46*C46</f>
        <v>0</v>
      </c>
    </row>
    <row r="47" spans="1:7" x14ac:dyDescent="0.2">
      <c r="A47" s="4" t="s">
        <v>49</v>
      </c>
      <c r="B47" s="32" t="s">
        <v>50</v>
      </c>
      <c r="C47" s="6">
        <v>1</v>
      </c>
      <c r="D47" s="6" t="s">
        <v>48</v>
      </c>
      <c r="E47" s="7"/>
      <c r="F47" s="33">
        <v>5</v>
      </c>
      <c r="G47" s="7">
        <f>E47*F47*C47</f>
        <v>0</v>
      </c>
    </row>
    <row r="48" spans="1:7" ht="15.75" x14ac:dyDescent="0.2">
      <c r="A48" s="27">
        <v>2</v>
      </c>
      <c r="B48" s="28" t="s">
        <v>51</v>
      </c>
      <c r="C48" s="34"/>
      <c r="D48" s="34"/>
      <c r="E48" s="35"/>
      <c r="F48" s="36"/>
      <c r="G48" s="35"/>
    </row>
    <row r="49" spans="1:8" ht="45" x14ac:dyDescent="0.2">
      <c r="A49" s="4" t="s">
        <v>19</v>
      </c>
      <c r="B49" s="93" t="s">
        <v>127</v>
      </c>
      <c r="C49" s="6">
        <v>3</v>
      </c>
      <c r="D49" s="6" t="s">
        <v>48</v>
      </c>
      <c r="E49" s="7"/>
      <c r="F49" s="33">
        <v>5</v>
      </c>
      <c r="G49" s="7">
        <f>E49*F49*C49</f>
        <v>0</v>
      </c>
      <c r="H49" s="37"/>
    </row>
    <row r="50" spans="1:8" ht="31.5" x14ac:dyDescent="0.2">
      <c r="A50" s="27">
        <v>3</v>
      </c>
      <c r="B50" s="28" t="s">
        <v>133</v>
      </c>
      <c r="C50" s="29"/>
      <c r="D50" s="29"/>
      <c r="E50" s="30"/>
      <c r="F50" s="31"/>
      <c r="G50" s="31"/>
    </row>
    <row r="51" spans="1:8" ht="30" x14ac:dyDescent="0.2">
      <c r="A51" s="4" t="s">
        <v>134</v>
      </c>
      <c r="B51" s="32" t="s">
        <v>135</v>
      </c>
      <c r="C51" s="6">
        <v>1</v>
      </c>
      <c r="D51" s="6" t="s">
        <v>48</v>
      </c>
      <c r="E51" s="7"/>
      <c r="F51" s="33">
        <v>4</v>
      </c>
      <c r="G51" s="7">
        <f>E51*F51*C51</f>
        <v>0</v>
      </c>
    </row>
    <row r="52" spans="1:8" ht="45" x14ac:dyDescent="0.2">
      <c r="A52" s="4" t="s">
        <v>136</v>
      </c>
      <c r="B52" s="32" t="s">
        <v>137</v>
      </c>
      <c r="C52" s="6">
        <v>1</v>
      </c>
      <c r="D52" s="6" t="s">
        <v>138</v>
      </c>
      <c r="E52" s="7"/>
      <c r="F52" s="33">
        <v>4</v>
      </c>
      <c r="G52" s="7">
        <f>E52*F52*C52</f>
        <v>0</v>
      </c>
    </row>
    <row r="53" spans="1:8" ht="15.75" x14ac:dyDescent="0.25">
      <c r="A53" s="115" t="s">
        <v>52</v>
      </c>
      <c r="B53" s="115"/>
      <c r="C53" s="115"/>
      <c r="D53" s="115"/>
      <c r="E53" s="115"/>
      <c r="F53" s="115"/>
      <c r="G53" s="39">
        <f>SUM(G46:G52)</f>
        <v>0</v>
      </c>
    </row>
    <row r="54" spans="1:8" ht="15.75" x14ac:dyDescent="0.25">
      <c r="A54" s="115" t="s">
        <v>53</v>
      </c>
      <c r="B54" s="115"/>
      <c r="C54" s="115"/>
      <c r="D54" s="115"/>
      <c r="E54" s="115"/>
      <c r="F54" s="115"/>
      <c r="G54" s="40">
        <v>0.05</v>
      </c>
    </row>
    <row r="55" spans="1:8" ht="15.75" x14ac:dyDescent="0.25">
      <c r="A55" s="115" t="s">
        <v>54</v>
      </c>
      <c r="B55" s="115"/>
      <c r="C55" s="115"/>
      <c r="D55" s="115"/>
      <c r="E55" s="115"/>
      <c r="F55" s="115"/>
      <c r="G55" s="39">
        <f>G53*G54</f>
        <v>0</v>
      </c>
    </row>
    <row r="56" spans="1:8" ht="15.75" x14ac:dyDescent="0.25">
      <c r="A56" s="115" t="s">
        <v>55</v>
      </c>
      <c r="B56" s="115"/>
      <c r="C56" s="115"/>
      <c r="D56" s="115"/>
      <c r="E56" s="115"/>
      <c r="F56" s="115"/>
      <c r="G56" s="39">
        <f>+G53+G55</f>
        <v>0</v>
      </c>
    </row>
    <row r="57" spans="1:8" ht="6" customHeight="1" x14ac:dyDescent="0.2">
      <c r="A57" s="24"/>
      <c r="B57" s="25"/>
      <c r="C57" s="41"/>
      <c r="D57" s="41"/>
      <c r="E57" s="41"/>
    </row>
    <row r="58" spans="1:8" ht="15.75" x14ac:dyDescent="0.25">
      <c r="A58" s="105" t="s">
        <v>56</v>
      </c>
      <c r="B58" s="105"/>
      <c r="C58" s="105"/>
      <c r="D58" s="105"/>
      <c r="E58" s="105"/>
      <c r="F58" s="105"/>
      <c r="G58" s="9">
        <f>G56+D40</f>
        <v>0</v>
      </c>
    </row>
    <row r="59" spans="1:8" x14ac:dyDescent="0.2">
      <c r="A59" s="24"/>
      <c r="B59" s="25"/>
      <c r="C59" s="26"/>
      <c r="D59" s="26"/>
      <c r="E59" s="26"/>
    </row>
    <row r="60" spans="1:8" ht="15.75" x14ac:dyDescent="0.25">
      <c r="A60" s="104" t="s">
        <v>57</v>
      </c>
      <c r="B60" s="104"/>
      <c r="C60" s="104"/>
      <c r="D60" s="104"/>
      <c r="E60" s="104"/>
      <c r="F60" s="42"/>
      <c r="G60" s="42"/>
    </row>
    <row r="61" spans="1:8" x14ac:dyDescent="0.2">
      <c r="A61" s="104"/>
      <c r="B61" s="104"/>
      <c r="C61" s="104"/>
      <c r="D61" s="104"/>
      <c r="E61" s="104"/>
    </row>
    <row r="62" spans="1:8" ht="31.5" x14ac:dyDescent="0.25">
      <c r="A62" s="43">
        <v>4</v>
      </c>
      <c r="B62" s="44" t="s">
        <v>58</v>
      </c>
      <c r="C62" s="116" t="e">
        <f>C63+C76</f>
        <v>#DIV/0!</v>
      </c>
      <c r="D62" s="116"/>
      <c r="E62" s="116"/>
    </row>
    <row r="63" spans="1:8" ht="15.75" x14ac:dyDescent="0.25">
      <c r="A63" s="22" t="s">
        <v>59</v>
      </c>
      <c r="B63" s="45" t="s">
        <v>60</v>
      </c>
      <c r="C63" s="117" t="e">
        <f>$E$75/$G$58</f>
        <v>#DIV/0!</v>
      </c>
      <c r="D63" s="117"/>
      <c r="E63" s="117"/>
    </row>
    <row r="64" spans="1:8" ht="15.75" x14ac:dyDescent="0.25">
      <c r="A64" s="4"/>
      <c r="B64" s="46" t="s">
        <v>61</v>
      </c>
      <c r="C64" s="46" t="s">
        <v>62</v>
      </c>
      <c r="D64" s="47" t="s">
        <v>63</v>
      </c>
      <c r="E64" s="48" t="s">
        <v>64</v>
      </c>
    </row>
    <row r="65" spans="1:5" x14ac:dyDescent="0.2">
      <c r="A65" s="4"/>
      <c r="B65" s="21" t="s">
        <v>65</v>
      </c>
      <c r="C65" s="49"/>
      <c r="D65" s="50">
        <v>0.1</v>
      </c>
      <c r="E65" s="51">
        <f>C65*$D$65*$C$4</f>
        <v>0</v>
      </c>
    </row>
    <row r="66" spans="1:5" x14ac:dyDescent="0.2">
      <c r="A66" s="52"/>
      <c r="B66" s="21" t="s">
        <v>66</v>
      </c>
      <c r="C66" s="49"/>
      <c r="D66" s="108">
        <v>0.1</v>
      </c>
      <c r="E66" s="51">
        <f>C66*$D$66*C$4</f>
        <v>0</v>
      </c>
    </row>
    <row r="67" spans="1:5" x14ac:dyDescent="0.2">
      <c r="A67" s="52"/>
      <c r="B67" s="21" t="s">
        <v>67</v>
      </c>
      <c r="C67" s="49"/>
      <c r="D67" s="108"/>
      <c r="E67" s="51">
        <f>C67*$D$66*C$4</f>
        <v>0</v>
      </c>
    </row>
    <row r="68" spans="1:5" x14ac:dyDescent="0.2">
      <c r="A68" s="52"/>
      <c r="B68" s="21" t="s">
        <v>68</v>
      </c>
      <c r="C68" s="49"/>
      <c r="D68" s="108"/>
      <c r="E68" s="51">
        <f>C68*$D$66*C$4</f>
        <v>0</v>
      </c>
    </row>
    <row r="69" spans="1:5" x14ac:dyDescent="0.2">
      <c r="A69" s="52"/>
      <c r="B69" s="21" t="s">
        <v>69</v>
      </c>
      <c r="C69" s="49"/>
      <c r="D69" s="108"/>
      <c r="E69" s="51">
        <f>C69*$D$66*C$4</f>
        <v>0</v>
      </c>
    </row>
    <row r="70" spans="1:5" x14ac:dyDescent="0.2">
      <c r="A70" s="52"/>
      <c r="B70" s="21" t="s">
        <v>70</v>
      </c>
      <c r="C70" s="49"/>
      <c r="D70" s="108"/>
      <c r="E70" s="51">
        <f>C70*$D$66*C$4</f>
        <v>0</v>
      </c>
    </row>
    <row r="71" spans="1:5" ht="15.75" x14ac:dyDescent="0.25">
      <c r="A71" s="52"/>
      <c r="B71" s="46" t="s">
        <v>61</v>
      </c>
      <c r="C71" s="46" t="s">
        <v>71</v>
      </c>
      <c r="D71" s="47" t="s">
        <v>72</v>
      </c>
      <c r="E71" s="48" t="s">
        <v>64</v>
      </c>
    </row>
    <row r="72" spans="1:5" x14ac:dyDescent="0.2">
      <c r="A72" s="52"/>
      <c r="B72" s="21" t="s">
        <v>73</v>
      </c>
      <c r="C72" s="49"/>
      <c r="D72" s="53">
        <v>5</v>
      </c>
      <c r="E72" s="51">
        <f>C72*D72</f>
        <v>0</v>
      </c>
    </row>
    <row r="73" spans="1:5" x14ac:dyDescent="0.2">
      <c r="A73" s="52"/>
      <c r="B73" s="21" t="s">
        <v>74</v>
      </c>
      <c r="C73" s="49"/>
      <c r="D73" s="53">
        <v>5</v>
      </c>
      <c r="E73" s="51">
        <f t="shared" ref="E73:E74" si="4">C73*D73</f>
        <v>0</v>
      </c>
    </row>
    <row r="74" spans="1:5" x14ac:dyDescent="0.2">
      <c r="A74" s="52"/>
      <c r="B74" s="21" t="s">
        <v>75</v>
      </c>
      <c r="C74" s="49"/>
      <c r="D74" s="53">
        <v>5</v>
      </c>
      <c r="E74" s="51">
        <f t="shared" si="4"/>
        <v>0</v>
      </c>
    </row>
    <row r="75" spans="1:5" ht="15.75" x14ac:dyDescent="0.25">
      <c r="A75" s="4"/>
      <c r="B75" s="46" t="s">
        <v>76</v>
      </c>
      <c r="C75" s="46"/>
      <c r="D75" s="47"/>
      <c r="E75" s="54">
        <f>SUM(E65:E70,E72:E74)</f>
        <v>0</v>
      </c>
    </row>
    <row r="76" spans="1:5" ht="15.75" x14ac:dyDescent="0.25">
      <c r="A76" s="22" t="s">
        <v>77</v>
      </c>
      <c r="B76" s="45" t="s">
        <v>78</v>
      </c>
      <c r="C76" s="119">
        <f>SUM(C77:C77)</f>
        <v>4.5199999999999997E-2</v>
      </c>
      <c r="D76" s="119"/>
      <c r="E76" s="119"/>
    </row>
    <row r="77" spans="1:5" x14ac:dyDescent="0.2">
      <c r="A77" s="4"/>
      <c r="B77" s="21" t="s">
        <v>79</v>
      </c>
      <c r="C77" s="120">
        <v>4.5199999999999997E-2</v>
      </c>
      <c r="D77" s="120"/>
      <c r="E77" s="120"/>
    </row>
    <row r="78" spans="1:5" ht="15.75" x14ac:dyDescent="0.2">
      <c r="A78" s="104" t="s">
        <v>80</v>
      </c>
      <c r="B78" s="104"/>
      <c r="C78" s="104"/>
      <c r="D78" s="112"/>
      <c r="E78" s="112"/>
    </row>
    <row r="79" spans="1:5" ht="15.75" x14ac:dyDescent="0.2">
      <c r="A79" s="104"/>
      <c r="B79" s="104"/>
      <c r="C79" s="104"/>
      <c r="D79" s="113"/>
      <c r="E79" s="113"/>
    </row>
    <row r="80" spans="1:5" ht="15.75" x14ac:dyDescent="0.25">
      <c r="A80" s="105" t="s">
        <v>81</v>
      </c>
      <c r="B80" s="105"/>
      <c r="C80" s="105"/>
      <c r="D80" s="114"/>
      <c r="E80" s="114"/>
    </row>
    <row r="81" spans="1:13" ht="15.75" customHeight="1" x14ac:dyDescent="0.2">
      <c r="A81" s="56"/>
      <c r="B81" s="56"/>
      <c r="C81" s="56"/>
      <c r="D81" s="57"/>
    </row>
    <row r="82" spans="1:13" ht="15.75" x14ac:dyDescent="0.25">
      <c r="A82" s="104" t="s">
        <v>82</v>
      </c>
      <c r="B82" s="104"/>
      <c r="C82" s="104"/>
      <c r="D82" s="42"/>
      <c r="E82" s="42"/>
      <c r="F82" s="42"/>
      <c r="G82" s="42"/>
    </row>
    <row r="83" spans="1:13" x14ac:dyDescent="0.2">
      <c r="A83" s="104"/>
      <c r="B83" s="104"/>
      <c r="C83" s="104"/>
      <c r="D83" s="57"/>
    </row>
    <row r="84" spans="1:13" ht="15.75" x14ac:dyDescent="0.2">
      <c r="A84" s="58" t="s">
        <v>3</v>
      </c>
      <c r="B84" s="59" t="s">
        <v>15</v>
      </c>
      <c r="C84" s="59" t="s">
        <v>83</v>
      </c>
    </row>
    <row r="85" spans="1:13" x14ac:dyDescent="0.2">
      <c r="A85" s="4">
        <v>1</v>
      </c>
      <c r="B85" s="38" t="s">
        <v>84</v>
      </c>
      <c r="C85" s="60">
        <f>ROUND(D40,0)</f>
        <v>0</v>
      </c>
    </row>
    <row r="86" spans="1:13" ht="30" x14ac:dyDescent="0.2">
      <c r="A86" s="4">
        <v>2</v>
      </c>
      <c r="B86" s="38" t="s">
        <v>52</v>
      </c>
      <c r="C86" s="60">
        <f>ROUND(G56,0)</f>
        <v>0</v>
      </c>
      <c r="L86" s="61"/>
    </row>
    <row r="87" spans="1:13" x14ac:dyDescent="0.2">
      <c r="A87" s="4">
        <v>3</v>
      </c>
      <c r="B87" s="38" t="s">
        <v>85</v>
      </c>
      <c r="C87" s="60">
        <f>+C85+C86</f>
        <v>0</v>
      </c>
    </row>
    <row r="88" spans="1:13" x14ac:dyDescent="0.2">
      <c r="A88" s="4">
        <v>4</v>
      </c>
      <c r="B88" s="38" t="s">
        <v>86</v>
      </c>
      <c r="C88" s="62">
        <f>+D79</f>
        <v>0</v>
      </c>
    </row>
    <row r="89" spans="1:13" x14ac:dyDescent="0.2">
      <c r="A89" s="4">
        <v>5</v>
      </c>
      <c r="B89" s="38" t="s">
        <v>87</v>
      </c>
      <c r="C89" s="60">
        <f>ROUND(D80,0)</f>
        <v>0</v>
      </c>
    </row>
    <row r="90" spans="1:13" x14ac:dyDescent="0.2">
      <c r="A90" s="4">
        <v>6</v>
      </c>
      <c r="B90" s="38" t="s">
        <v>88</v>
      </c>
      <c r="C90" s="60">
        <f>+C89+C87</f>
        <v>0</v>
      </c>
    </row>
    <row r="91" spans="1:13" x14ac:dyDescent="0.2">
      <c r="A91" s="4">
        <v>8</v>
      </c>
      <c r="B91" s="38" t="s">
        <v>89</v>
      </c>
      <c r="C91" s="60">
        <f>0.19*C90</f>
        <v>0</v>
      </c>
      <c r="K91" s="61"/>
      <c r="L91" s="61"/>
      <c r="M91" s="61"/>
    </row>
    <row r="92" spans="1:13" ht="15.75" x14ac:dyDescent="0.25">
      <c r="A92" s="118" t="s">
        <v>90</v>
      </c>
      <c r="B92" s="118"/>
      <c r="C92" s="63">
        <f>+C90+C91</f>
        <v>0</v>
      </c>
      <c r="D92" s="94"/>
      <c r="E92" s="64"/>
      <c r="F92" s="65"/>
      <c r="G92" s="65"/>
      <c r="J92" s="66"/>
      <c r="K92" s="61"/>
      <c r="L92" s="61"/>
      <c r="M92" s="61"/>
    </row>
    <row r="93" spans="1:13" x14ac:dyDescent="0.2">
      <c r="K93" s="61"/>
      <c r="L93" s="61"/>
      <c r="M93" s="61"/>
    </row>
    <row r="94" spans="1:13" x14ac:dyDescent="0.2">
      <c r="K94" s="61"/>
      <c r="L94" s="61"/>
      <c r="M94" s="61"/>
    </row>
    <row r="95" spans="1:13" ht="15.75" x14ac:dyDescent="0.25">
      <c r="E95" s="68"/>
      <c r="K95" s="61"/>
      <c r="L95" s="61"/>
      <c r="M95" s="61"/>
    </row>
    <row r="96" spans="1:13" x14ac:dyDescent="0.2">
      <c r="K96" s="61"/>
      <c r="L96" s="61"/>
      <c r="M96" s="61"/>
    </row>
    <row r="97" spans="3:13" x14ac:dyDescent="0.2">
      <c r="K97" s="61"/>
      <c r="L97" s="61"/>
      <c r="M97" s="61"/>
    </row>
    <row r="98" spans="3:13" x14ac:dyDescent="0.2">
      <c r="K98" s="61"/>
      <c r="L98" s="61"/>
      <c r="M98" s="61"/>
    </row>
    <row r="99" spans="3:13" x14ac:dyDescent="0.2">
      <c r="K99" s="61"/>
      <c r="L99" s="61"/>
      <c r="M99" s="61"/>
    </row>
    <row r="100" spans="3:13" x14ac:dyDescent="0.2">
      <c r="C100" s="69"/>
      <c r="K100" s="61"/>
      <c r="L100" s="61"/>
      <c r="M100" s="61"/>
    </row>
    <row r="101" spans="3:13" x14ac:dyDescent="0.2">
      <c r="C101" s="69"/>
      <c r="K101" s="61"/>
      <c r="L101" s="61"/>
      <c r="M101" s="61"/>
    </row>
    <row r="102" spans="3:13" x14ac:dyDescent="0.2">
      <c r="C102" s="69"/>
      <c r="K102" s="61"/>
      <c r="L102" s="61"/>
      <c r="M102" s="61"/>
    </row>
    <row r="103" spans="3:13" x14ac:dyDescent="0.2">
      <c r="M103" s="14"/>
    </row>
  </sheetData>
  <mergeCells count="52">
    <mergeCell ref="A82:C83"/>
    <mergeCell ref="A92:B92"/>
    <mergeCell ref="C76:E76"/>
    <mergeCell ref="C77:E77"/>
    <mergeCell ref="A78:C79"/>
    <mergeCell ref="D78:E78"/>
    <mergeCell ref="D79:E79"/>
    <mergeCell ref="A80:C80"/>
    <mergeCell ref="D80:E80"/>
    <mergeCell ref="D66:D70"/>
    <mergeCell ref="A40:C40"/>
    <mergeCell ref="D40:E40"/>
    <mergeCell ref="A42:G43"/>
    <mergeCell ref="A53:F53"/>
    <mergeCell ref="A54:F54"/>
    <mergeCell ref="A55:F55"/>
    <mergeCell ref="A56:F56"/>
    <mergeCell ref="A58:F58"/>
    <mergeCell ref="A60:E61"/>
    <mergeCell ref="C62:E62"/>
    <mergeCell ref="C63:E63"/>
    <mergeCell ref="C34:E34"/>
    <mergeCell ref="C35:E35"/>
    <mergeCell ref="C36:E36"/>
    <mergeCell ref="C37:E37"/>
    <mergeCell ref="A38:C39"/>
    <mergeCell ref="D38:E38"/>
    <mergeCell ref="D39:E39"/>
    <mergeCell ref="C33:E33"/>
    <mergeCell ref="C22:E22"/>
    <mergeCell ref="C23:E23"/>
    <mergeCell ref="C24:E24"/>
    <mergeCell ref="C25:E25"/>
    <mergeCell ref="C26:E26"/>
    <mergeCell ref="C27:E27"/>
    <mergeCell ref="C28:E28"/>
    <mergeCell ref="C29:E29"/>
    <mergeCell ref="C30:E30"/>
    <mergeCell ref="C31:E31"/>
    <mergeCell ref="C32:E32"/>
    <mergeCell ref="C21:E21"/>
    <mergeCell ref="A1:G2"/>
    <mergeCell ref="A3:B3"/>
    <mergeCell ref="C3:G3"/>
    <mergeCell ref="A4:B4"/>
    <mergeCell ref="C4:G4"/>
    <mergeCell ref="A6:H7"/>
    <mergeCell ref="A14:G14"/>
    <mergeCell ref="A16:E17"/>
    <mergeCell ref="C18:E18"/>
    <mergeCell ref="C19:E19"/>
    <mergeCell ref="C20:E20"/>
  </mergeCells>
  <printOptions horizontalCentered="1" verticalCentered="1"/>
  <pageMargins left="0.70866141732283505" right="0.70866141732283505" top="0.74803149606299202" bottom="0.74803149606299202" header="0.31496062992126" footer="0.31496062992126"/>
  <pageSetup scale="51" fitToHeight="0" orientation="portrait" r:id="rId1"/>
  <rowBreaks count="1" manualBreakCount="1">
    <brk id="58"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60536-390A-499B-8772-E55A304B12C7}">
  <sheetPr>
    <pageSetUpPr fitToPage="1"/>
  </sheetPr>
  <dimension ref="A1:G46"/>
  <sheetViews>
    <sheetView zoomScale="118" zoomScaleNormal="118" workbookViewId="0">
      <selection activeCell="H5" sqref="H5"/>
    </sheetView>
  </sheetViews>
  <sheetFormatPr baseColWidth="10" defaultColWidth="11.42578125" defaultRowHeight="12.75" x14ac:dyDescent="0.25"/>
  <cols>
    <col min="1" max="1" width="18.28515625" style="86" customWidth="1"/>
    <col min="2" max="4" width="17.28515625" style="86" customWidth="1"/>
    <col min="5" max="6" width="17.28515625" style="84" customWidth="1"/>
    <col min="7" max="7" width="12.85546875" style="84" bestFit="1" customWidth="1"/>
    <col min="8" max="8" width="18.5703125" style="86" customWidth="1"/>
    <col min="9" max="9" width="12" style="86" bestFit="1" customWidth="1"/>
    <col min="10" max="10" width="11.42578125" style="86"/>
    <col min="11" max="11" width="13.140625" style="86" customWidth="1"/>
    <col min="12" max="12" width="12" style="86" customWidth="1"/>
    <col min="13" max="16384" width="11.42578125" style="86"/>
  </cols>
  <sheetData>
    <row r="1" spans="1:6" x14ac:dyDescent="0.25">
      <c r="A1" s="135"/>
      <c r="B1" s="137" t="s">
        <v>91</v>
      </c>
      <c r="C1" s="137"/>
      <c r="D1" s="137"/>
      <c r="E1" s="137"/>
      <c r="F1" s="139"/>
    </row>
    <row r="2" spans="1:6" x14ac:dyDescent="0.25">
      <c r="A2" s="136"/>
      <c r="B2" s="138"/>
      <c r="C2" s="138"/>
      <c r="D2" s="138"/>
      <c r="E2" s="138"/>
      <c r="F2" s="140"/>
    </row>
    <row r="3" spans="1:6" x14ac:dyDescent="0.25">
      <c r="A3" s="136"/>
      <c r="B3" s="138"/>
      <c r="C3" s="138"/>
      <c r="D3" s="138"/>
      <c r="E3" s="138"/>
      <c r="F3" s="140"/>
    </row>
    <row r="4" spans="1:6" x14ac:dyDescent="0.25">
      <c r="A4" s="136"/>
      <c r="B4" s="138"/>
      <c r="C4" s="138"/>
      <c r="D4" s="138"/>
      <c r="E4" s="138"/>
      <c r="F4" s="140"/>
    </row>
    <row r="5" spans="1:6" ht="12.75" customHeight="1" x14ac:dyDescent="0.25">
      <c r="A5" s="136"/>
      <c r="B5" s="138"/>
      <c r="C5" s="138"/>
      <c r="D5" s="138"/>
      <c r="E5" s="138"/>
      <c r="F5" s="140"/>
    </row>
    <row r="6" spans="1:6" ht="12.75" customHeight="1" x14ac:dyDescent="0.25">
      <c r="A6" s="85" t="s">
        <v>129</v>
      </c>
      <c r="B6" s="84">
        <v>1160000</v>
      </c>
      <c r="F6" s="87"/>
    </row>
    <row r="7" spans="1:6" ht="12.75" customHeight="1" x14ac:dyDescent="0.25">
      <c r="A7" s="85" t="s">
        <v>92</v>
      </c>
      <c r="B7" s="88">
        <f>D46+1</f>
        <v>1.582846</v>
      </c>
      <c r="F7" s="87"/>
    </row>
    <row r="8" spans="1:6" ht="13.5" customHeight="1" x14ac:dyDescent="0.25">
      <c r="A8" s="89"/>
      <c r="F8" s="87"/>
    </row>
    <row r="9" spans="1:6" ht="12.75" customHeight="1" x14ac:dyDescent="0.25">
      <c r="A9" s="141" t="s">
        <v>93</v>
      </c>
      <c r="B9" s="142" t="s">
        <v>94</v>
      </c>
      <c r="C9" s="142" t="s">
        <v>95</v>
      </c>
      <c r="D9" s="144" t="s">
        <v>96</v>
      </c>
      <c r="E9" s="145" t="s">
        <v>97</v>
      </c>
      <c r="F9" s="146" t="s">
        <v>98</v>
      </c>
    </row>
    <row r="10" spans="1:6" ht="12.75" customHeight="1" x14ac:dyDescent="0.25">
      <c r="A10" s="141"/>
      <c r="B10" s="143"/>
      <c r="C10" s="143"/>
      <c r="D10" s="144"/>
      <c r="E10" s="145"/>
      <c r="F10" s="146"/>
    </row>
    <row r="11" spans="1:6" ht="25.5" x14ac:dyDescent="0.25">
      <c r="A11" s="70" t="s">
        <v>99</v>
      </c>
      <c r="B11" s="71">
        <v>12</v>
      </c>
      <c r="C11" s="71">
        <v>10</v>
      </c>
      <c r="D11" s="72">
        <v>16</v>
      </c>
      <c r="E11" s="90">
        <f>$B$6*D11</f>
        <v>18560000</v>
      </c>
      <c r="F11" s="91">
        <f>E11/$B$7</f>
        <v>11725714.314595355</v>
      </c>
    </row>
    <row r="12" spans="1:6" ht="25.5" x14ac:dyDescent="0.25">
      <c r="A12" s="70" t="s">
        <v>100</v>
      </c>
      <c r="B12" s="71">
        <v>10</v>
      </c>
      <c r="C12" s="71">
        <v>7</v>
      </c>
      <c r="D12" s="72">
        <v>12</v>
      </c>
      <c r="E12" s="90">
        <f t="shared" ref="E12:E23" si="0">$B$6*D12</f>
        <v>13920000</v>
      </c>
      <c r="F12" s="91">
        <f t="shared" ref="F12:F23" si="1">E12/$B$7</f>
        <v>8794285.7359465174</v>
      </c>
    </row>
    <row r="13" spans="1:6" ht="25.5" x14ac:dyDescent="0.25">
      <c r="A13" s="70" t="s">
        <v>101</v>
      </c>
      <c r="B13" s="71">
        <v>8</v>
      </c>
      <c r="C13" s="71">
        <v>5</v>
      </c>
      <c r="D13" s="72">
        <v>9.5</v>
      </c>
      <c r="E13" s="90">
        <f t="shared" si="0"/>
        <v>11020000</v>
      </c>
      <c r="F13" s="91">
        <f t="shared" si="1"/>
        <v>6962142.8742909925</v>
      </c>
    </row>
    <row r="14" spans="1:6" ht="25.5" x14ac:dyDescent="0.25">
      <c r="A14" s="70" t="s">
        <v>102</v>
      </c>
      <c r="B14" s="71">
        <v>6</v>
      </c>
      <c r="C14" s="71">
        <v>4</v>
      </c>
      <c r="D14" s="72">
        <v>8</v>
      </c>
      <c r="E14" s="90">
        <f t="shared" si="0"/>
        <v>9280000</v>
      </c>
      <c r="F14" s="91">
        <f t="shared" si="1"/>
        <v>5862857.1572976774</v>
      </c>
    </row>
    <row r="15" spans="1:6" ht="25.5" x14ac:dyDescent="0.25">
      <c r="A15" s="70" t="s">
        <v>103</v>
      </c>
      <c r="B15" s="71">
        <v>4</v>
      </c>
      <c r="C15" s="71">
        <v>3</v>
      </c>
      <c r="D15" s="72">
        <v>6.5</v>
      </c>
      <c r="E15" s="90">
        <f t="shared" si="0"/>
        <v>7540000</v>
      </c>
      <c r="F15" s="91">
        <f t="shared" si="1"/>
        <v>4763571.4403043631</v>
      </c>
    </row>
    <row r="16" spans="1:6" ht="25.5" x14ac:dyDescent="0.25">
      <c r="A16" s="70" t="s">
        <v>104</v>
      </c>
      <c r="B16" s="71">
        <v>3</v>
      </c>
      <c r="C16" s="71">
        <v>1</v>
      </c>
      <c r="D16" s="72">
        <v>6</v>
      </c>
      <c r="E16" s="90">
        <f t="shared" si="0"/>
        <v>6960000</v>
      </c>
      <c r="F16" s="91">
        <f t="shared" si="1"/>
        <v>4397142.8679732587</v>
      </c>
    </row>
    <row r="17" spans="1:6" ht="25.5" x14ac:dyDescent="0.25">
      <c r="A17" s="70" t="s">
        <v>105</v>
      </c>
      <c r="B17" s="71">
        <v>2</v>
      </c>
      <c r="C17" s="71" t="s">
        <v>106</v>
      </c>
      <c r="D17" s="72">
        <v>5</v>
      </c>
      <c r="E17" s="90">
        <f t="shared" si="0"/>
        <v>5800000</v>
      </c>
      <c r="F17" s="91">
        <f t="shared" si="1"/>
        <v>3664285.7233110485</v>
      </c>
    </row>
    <row r="18" spans="1:6" ht="25.5" x14ac:dyDescent="0.25">
      <c r="A18" s="70" t="s">
        <v>107</v>
      </c>
      <c r="B18" s="71" t="s">
        <v>108</v>
      </c>
      <c r="C18" s="71" t="s">
        <v>106</v>
      </c>
      <c r="D18" s="72">
        <v>4.5</v>
      </c>
      <c r="E18" s="90">
        <f t="shared" si="0"/>
        <v>5220000</v>
      </c>
      <c r="F18" s="91">
        <f t="shared" si="1"/>
        <v>3297857.1509799436</v>
      </c>
    </row>
    <row r="19" spans="1:6" ht="25.5" x14ac:dyDescent="0.25">
      <c r="A19" s="70" t="s">
        <v>109</v>
      </c>
      <c r="B19" s="71" t="s">
        <v>106</v>
      </c>
      <c r="C19" s="71" t="s">
        <v>106</v>
      </c>
      <c r="D19" s="72">
        <v>4</v>
      </c>
      <c r="E19" s="90">
        <f t="shared" si="0"/>
        <v>4640000</v>
      </c>
      <c r="F19" s="91">
        <f t="shared" si="1"/>
        <v>2931428.5786488387</v>
      </c>
    </row>
    <row r="20" spans="1:6" ht="25.5" x14ac:dyDescent="0.25">
      <c r="A20" s="70" t="s">
        <v>110</v>
      </c>
      <c r="B20" s="71" t="s">
        <v>106</v>
      </c>
      <c r="C20" s="71" t="s">
        <v>106</v>
      </c>
      <c r="D20" s="72">
        <v>3.5</v>
      </c>
      <c r="E20" s="90">
        <f t="shared" si="0"/>
        <v>4060000</v>
      </c>
      <c r="F20" s="91">
        <f t="shared" si="1"/>
        <v>2565000.0063177343</v>
      </c>
    </row>
    <row r="21" spans="1:6" ht="25.5" x14ac:dyDescent="0.25">
      <c r="A21" s="70" t="s">
        <v>111</v>
      </c>
      <c r="B21" s="71" t="s">
        <v>106</v>
      </c>
      <c r="C21" s="71" t="s">
        <v>106</v>
      </c>
      <c r="D21" s="72">
        <v>3.5</v>
      </c>
      <c r="E21" s="90">
        <f t="shared" si="0"/>
        <v>4060000</v>
      </c>
      <c r="F21" s="91">
        <f t="shared" si="1"/>
        <v>2565000.0063177343</v>
      </c>
    </row>
    <row r="22" spans="1:6" x14ac:dyDescent="0.25">
      <c r="A22" s="70" t="s">
        <v>112</v>
      </c>
      <c r="B22" s="71" t="s">
        <v>106</v>
      </c>
      <c r="C22" s="71" t="s">
        <v>106</v>
      </c>
      <c r="D22" s="72">
        <v>2.5</v>
      </c>
      <c r="E22" s="90">
        <f t="shared" si="0"/>
        <v>2900000</v>
      </c>
      <c r="F22" s="91">
        <f t="shared" si="1"/>
        <v>1832142.8616555242</v>
      </c>
    </row>
    <row r="23" spans="1:6" x14ac:dyDescent="0.25">
      <c r="A23" s="70" t="s">
        <v>66</v>
      </c>
      <c r="B23" s="71" t="s">
        <v>106</v>
      </c>
      <c r="C23" s="71" t="s">
        <v>106</v>
      </c>
      <c r="D23" s="72">
        <v>2</v>
      </c>
      <c r="E23" s="90">
        <f t="shared" si="0"/>
        <v>2320000</v>
      </c>
      <c r="F23" s="91">
        <f t="shared" si="1"/>
        <v>1465714.2893244193</v>
      </c>
    </row>
    <row r="24" spans="1:6" x14ac:dyDescent="0.25">
      <c r="A24" s="89"/>
      <c r="F24" s="87"/>
    </row>
    <row r="25" spans="1:6" x14ac:dyDescent="0.2">
      <c r="A25" s="147" t="s">
        <v>130</v>
      </c>
      <c r="B25" s="148"/>
      <c r="C25" s="148"/>
      <c r="D25" s="148"/>
      <c r="E25" s="149"/>
      <c r="F25" s="87"/>
    </row>
    <row r="26" spans="1:6" x14ac:dyDescent="0.2">
      <c r="A26" s="73"/>
      <c r="B26" s="74"/>
      <c r="C26" s="74"/>
      <c r="D26" s="74"/>
      <c r="E26" s="74"/>
      <c r="F26" s="87"/>
    </row>
    <row r="27" spans="1:6" x14ac:dyDescent="0.25">
      <c r="A27" s="150" t="s">
        <v>29</v>
      </c>
      <c r="B27" s="151"/>
      <c r="C27" s="75" t="s">
        <v>113</v>
      </c>
      <c r="D27" s="75" t="s">
        <v>114</v>
      </c>
      <c r="E27" s="75" t="s">
        <v>115</v>
      </c>
      <c r="F27" s="87"/>
    </row>
    <row r="28" spans="1:6" x14ac:dyDescent="0.2">
      <c r="A28" s="152" t="s">
        <v>116</v>
      </c>
      <c r="B28" s="153"/>
      <c r="C28" s="76">
        <f>+D28+E28</f>
        <v>0.125</v>
      </c>
      <c r="D28" s="76">
        <v>8.5000000000000006E-2</v>
      </c>
      <c r="E28" s="77">
        <v>0.04</v>
      </c>
      <c r="F28" s="87"/>
    </row>
    <row r="29" spans="1:6" x14ac:dyDescent="0.2">
      <c r="A29" s="152" t="s">
        <v>117</v>
      </c>
      <c r="B29" s="153"/>
      <c r="C29" s="76">
        <f>+D29+E29</f>
        <v>0.16</v>
      </c>
      <c r="D29" s="76">
        <v>0.12</v>
      </c>
      <c r="E29" s="76">
        <v>0.04</v>
      </c>
      <c r="F29" s="87"/>
    </row>
    <row r="30" spans="1:6" x14ac:dyDescent="0.2">
      <c r="A30" s="152" t="s">
        <v>118</v>
      </c>
      <c r="B30" s="153"/>
      <c r="C30" s="76">
        <f>+D30+E30</f>
        <v>6.9599999999999995E-2</v>
      </c>
      <c r="D30" s="76">
        <v>6.9599999999999995E-2</v>
      </c>
      <c r="E30" s="76">
        <v>0</v>
      </c>
      <c r="F30" s="87"/>
    </row>
    <row r="31" spans="1:6" x14ac:dyDescent="0.2">
      <c r="A31" s="133" t="s">
        <v>64</v>
      </c>
      <c r="B31" s="134"/>
      <c r="C31" s="78">
        <f>SUM(C28:C30)</f>
        <v>0.35460000000000003</v>
      </c>
      <c r="D31" s="78">
        <f>SUM(D28:D30)</f>
        <v>0.27460000000000001</v>
      </c>
      <c r="E31" s="78">
        <f>SUM(E28:E30)</f>
        <v>0.08</v>
      </c>
      <c r="F31" s="87"/>
    </row>
    <row r="32" spans="1:6" x14ac:dyDescent="0.2">
      <c r="A32" s="79"/>
      <c r="B32" s="80"/>
      <c r="C32" s="81"/>
      <c r="D32" s="81"/>
      <c r="E32" s="81"/>
      <c r="F32" s="87"/>
    </row>
    <row r="33" spans="1:6" x14ac:dyDescent="0.25">
      <c r="A33" s="123" t="s">
        <v>119</v>
      </c>
      <c r="B33" s="124"/>
      <c r="C33" s="82" t="s">
        <v>113</v>
      </c>
      <c r="D33" s="82" t="s">
        <v>114</v>
      </c>
      <c r="E33" s="82" t="s">
        <v>115</v>
      </c>
      <c r="F33" s="87"/>
    </row>
    <row r="34" spans="1:6" x14ac:dyDescent="0.2">
      <c r="A34" s="125" t="s">
        <v>120</v>
      </c>
      <c r="B34" s="126"/>
      <c r="C34" s="77">
        <f>+D34+E34</f>
        <v>0.02</v>
      </c>
      <c r="D34" s="77">
        <v>0.02</v>
      </c>
      <c r="E34" s="76">
        <v>0</v>
      </c>
      <c r="F34" s="87"/>
    </row>
    <row r="35" spans="1:6" x14ac:dyDescent="0.2">
      <c r="A35" s="125" t="s">
        <v>121</v>
      </c>
      <c r="B35" s="126"/>
      <c r="C35" s="77">
        <f>+D35+E35</f>
        <v>0.03</v>
      </c>
      <c r="D35" s="77">
        <v>0.03</v>
      </c>
      <c r="E35" s="76">
        <v>0</v>
      </c>
      <c r="F35" s="87"/>
    </row>
    <row r="36" spans="1:6" x14ac:dyDescent="0.2">
      <c r="A36" s="127" t="s">
        <v>27</v>
      </c>
      <c r="B36" s="128"/>
      <c r="C36" s="77">
        <f>+D36+E36</f>
        <v>0.04</v>
      </c>
      <c r="D36" s="77">
        <v>0.04</v>
      </c>
      <c r="E36" s="76">
        <v>0</v>
      </c>
      <c r="F36" s="87"/>
    </row>
    <row r="37" spans="1:6" x14ac:dyDescent="0.2">
      <c r="A37" s="129" t="s">
        <v>64</v>
      </c>
      <c r="B37" s="130"/>
      <c r="C37" s="78">
        <f>SUM(C34:C36)</f>
        <v>0.09</v>
      </c>
      <c r="D37" s="78">
        <f>SUM(D34:D36)</f>
        <v>0.09</v>
      </c>
      <c r="E37" s="78">
        <v>0</v>
      </c>
      <c r="F37" s="87"/>
    </row>
    <row r="38" spans="1:6" x14ac:dyDescent="0.2">
      <c r="A38" s="79"/>
      <c r="B38" s="80"/>
      <c r="C38" s="81"/>
      <c r="D38" s="81"/>
      <c r="E38" s="81"/>
      <c r="F38" s="87"/>
    </row>
    <row r="39" spans="1:6" x14ac:dyDescent="0.25">
      <c r="A39" s="123" t="s">
        <v>18</v>
      </c>
      <c r="B39" s="124"/>
      <c r="C39" s="82" t="s">
        <v>113</v>
      </c>
      <c r="D39" s="82" t="s">
        <v>114</v>
      </c>
      <c r="E39" s="82" t="s">
        <v>115</v>
      </c>
      <c r="F39" s="87"/>
    </row>
    <row r="40" spans="1:6" x14ac:dyDescent="0.2">
      <c r="A40" s="125" t="s">
        <v>122</v>
      </c>
      <c r="B40" s="126"/>
      <c r="C40" s="76">
        <v>8.3299999999999999E-2</v>
      </c>
      <c r="D40" s="76">
        <v>8.3299999999999999E-2</v>
      </c>
      <c r="E40" s="76">
        <v>0</v>
      </c>
      <c r="F40" s="87"/>
    </row>
    <row r="41" spans="1:6" x14ac:dyDescent="0.2">
      <c r="A41" s="131" t="s">
        <v>123</v>
      </c>
      <c r="B41" s="132"/>
      <c r="C41" s="76">
        <f>+C40*0.12</f>
        <v>9.9959999999999997E-3</v>
      </c>
      <c r="D41" s="76">
        <f>+D40*0.12</f>
        <v>9.9959999999999997E-3</v>
      </c>
      <c r="E41" s="76">
        <v>0</v>
      </c>
      <c r="F41" s="87"/>
    </row>
    <row r="42" spans="1:6" x14ac:dyDescent="0.2">
      <c r="A42" s="125" t="s">
        <v>124</v>
      </c>
      <c r="B42" s="126"/>
      <c r="C42" s="76">
        <v>4.165E-2</v>
      </c>
      <c r="D42" s="76">
        <v>4.165E-2</v>
      </c>
      <c r="E42" s="76">
        <v>0</v>
      </c>
      <c r="F42" s="87"/>
    </row>
    <row r="43" spans="1:6" x14ac:dyDescent="0.2">
      <c r="A43" s="125" t="s">
        <v>125</v>
      </c>
      <c r="B43" s="126"/>
      <c r="C43" s="76">
        <v>8.3299999999999999E-2</v>
      </c>
      <c r="D43" s="76">
        <v>8.3299999999999999E-2</v>
      </c>
      <c r="E43" s="76">
        <v>0</v>
      </c>
      <c r="F43" s="87"/>
    </row>
    <row r="44" spans="1:6" x14ac:dyDescent="0.2">
      <c r="A44" s="129" t="s">
        <v>64</v>
      </c>
      <c r="B44" s="130"/>
      <c r="C44" s="78">
        <f>SUM(C40:C43)</f>
        <v>0.218246</v>
      </c>
      <c r="D44" s="78">
        <f>SUM(D40:D43)</f>
        <v>0.218246</v>
      </c>
      <c r="E44" s="78">
        <v>0</v>
      </c>
      <c r="F44" s="87"/>
    </row>
    <row r="45" spans="1:6" x14ac:dyDescent="0.2">
      <c r="A45" s="79"/>
      <c r="B45" s="80"/>
      <c r="C45" s="81"/>
      <c r="D45" s="81"/>
      <c r="E45" s="81"/>
      <c r="F45" s="87"/>
    </row>
    <row r="46" spans="1:6" ht="30.75" customHeight="1" thickBot="1" x14ac:dyDescent="0.25">
      <c r="A46" s="121" t="s">
        <v>126</v>
      </c>
      <c r="B46" s="122"/>
      <c r="C46" s="83">
        <f>+C31+C37+C44</f>
        <v>0.66284600000000005</v>
      </c>
      <c r="D46" s="83">
        <f>+D31+D37+D44</f>
        <v>0.58284599999999998</v>
      </c>
      <c r="E46" s="83">
        <f>+E31+E37+E44</f>
        <v>0.08</v>
      </c>
      <c r="F46" s="92"/>
    </row>
  </sheetData>
  <mergeCells count="27">
    <mergeCell ref="A31:B31"/>
    <mergeCell ref="A1:A5"/>
    <mergeCell ref="B1:E5"/>
    <mergeCell ref="F1:F5"/>
    <mergeCell ref="A9:A10"/>
    <mergeCell ref="B9:B10"/>
    <mergeCell ref="C9:C10"/>
    <mergeCell ref="D9:D10"/>
    <mergeCell ref="E9:E10"/>
    <mergeCell ref="F9:F10"/>
    <mergeCell ref="A25:E25"/>
    <mergeCell ref="A27:B27"/>
    <mergeCell ref="A28:B28"/>
    <mergeCell ref="A29:B29"/>
    <mergeCell ref="A30:B30"/>
    <mergeCell ref="A46:B46"/>
    <mergeCell ref="A33:B33"/>
    <mergeCell ref="A34:B34"/>
    <mergeCell ref="A35:B35"/>
    <mergeCell ref="A36:B36"/>
    <mergeCell ref="A37:B37"/>
    <mergeCell ref="A39:B39"/>
    <mergeCell ref="A40:B40"/>
    <mergeCell ref="A41:B41"/>
    <mergeCell ref="A42:B42"/>
    <mergeCell ref="A43:B43"/>
    <mergeCell ref="A44:B44"/>
  </mergeCells>
  <pageMargins left="0.7" right="0.7" top="0.75" bottom="0.75" header="0.3" footer="0.3"/>
  <pageSetup scale="8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vt:lpstr>
      <vt:lpstr>TABLA SALARIAL</vt:lpstr>
      <vt:lpstr>PRESUPUESTO!Área_de_impresión</vt:lpstr>
      <vt:lpstr>PRESUPUESTO!Títulos_a_imprimir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Quintero</dc:creator>
  <cp:keywords/>
  <dc:description/>
  <cp:lastModifiedBy>Daniela Betancur Villa</cp:lastModifiedBy>
  <cp:revision/>
  <cp:lastPrinted>2023-07-06T21:36:39Z</cp:lastPrinted>
  <dcterms:created xsi:type="dcterms:W3CDTF">2021-05-19T22:40:32Z</dcterms:created>
  <dcterms:modified xsi:type="dcterms:W3CDTF">2023-07-13T22:43:02Z</dcterms:modified>
  <cp:category/>
  <cp:contentStatus/>
</cp:coreProperties>
</file>